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externalLinks/externalLink413.xml" ContentType="application/vnd.openxmlformats-officedocument.spreadsheetml.externalLink+xml"/>
  <Override PartName="/xl/externalLinks/externalLink414.xml" ContentType="application/vnd.openxmlformats-officedocument.spreadsheetml.externalLink+xml"/>
  <Override PartName="/xl/externalLinks/externalLink415.xml" ContentType="application/vnd.openxmlformats-officedocument.spreadsheetml.externalLink+xml"/>
  <Override PartName="/xl/externalLinks/externalLink416.xml" ContentType="application/vnd.openxmlformats-officedocument.spreadsheetml.externalLink+xml"/>
  <Override PartName="/xl/externalLinks/externalLink417.xml" ContentType="application/vnd.openxmlformats-officedocument.spreadsheetml.externalLink+xml"/>
  <Override PartName="/xl/externalLinks/externalLink418.xml" ContentType="application/vnd.openxmlformats-officedocument.spreadsheetml.externalLink+xml"/>
  <Override PartName="/xl/externalLinks/externalLink419.xml" ContentType="application/vnd.openxmlformats-officedocument.spreadsheetml.externalLink+xml"/>
  <Override PartName="/xl/externalLinks/externalLink420.xml" ContentType="application/vnd.openxmlformats-officedocument.spreadsheetml.externalLink+xml"/>
  <Override PartName="/xl/externalLinks/externalLink421.xml" ContentType="application/vnd.openxmlformats-officedocument.spreadsheetml.externalLink+xml"/>
  <Override PartName="/xl/externalLinks/externalLink422.xml" ContentType="application/vnd.openxmlformats-officedocument.spreadsheetml.externalLink+xml"/>
  <Override PartName="/xl/externalLinks/externalLink423.xml" ContentType="application/vnd.openxmlformats-officedocument.spreadsheetml.externalLink+xml"/>
  <Override PartName="/xl/externalLinks/externalLink424.xml" ContentType="application/vnd.openxmlformats-officedocument.spreadsheetml.externalLink+xml"/>
  <Override PartName="/xl/externalLinks/externalLink425.xml" ContentType="application/vnd.openxmlformats-officedocument.spreadsheetml.externalLink+xml"/>
  <Override PartName="/xl/externalLinks/externalLink426.xml" ContentType="application/vnd.openxmlformats-officedocument.spreadsheetml.externalLink+xml"/>
  <Override PartName="/xl/externalLinks/externalLink427.xml" ContentType="application/vnd.openxmlformats-officedocument.spreadsheetml.externalLink+xml"/>
  <Override PartName="/xl/externalLinks/externalLink428.xml" ContentType="application/vnd.openxmlformats-officedocument.spreadsheetml.externalLink+xml"/>
  <Override PartName="/xl/externalLinks/externalLink429.xml" ContentType="application/vnd.openxmlformats-officedocument.spreadsheetml.externalLink+xml"/>
  <Override PartName="/xl/externalLinks/externalLink430.xml" ContentType="application/vnd.openxmlformats-officedocument.spreadsheetml.externalLink+xml"/>
  <Override PartName="/xl/externalLinks/externalLink431.xml" ContentType="application/vnd.openxmlformats-officedocument.spreadsheetml.externalLink+xml"/>
  <Override PartName="/xl/externalLinks/externalLink432.xml" ContentType="application/vnd.openxmlformats-officedocument.spreadsheetml.externalLink+xml"/>
  <Override PartName="/xl/externalLinks/externalLink433.xml" ContentType="application/vnd.openxmlformats-officedocument.spreadsheetml.externalLink+xml"/>
  <Override PartName="/xl/externalLinks/externalLink434.xml" ContentType="application/vnd.openxmlformats-officedocument.spreadsheetml.externalLink+xml"/>
  <Override PartName="/xl/externalLinks/externalLink435.xml" ContentType="application/vnd.openxmlformats-officedocument.spreadsheetml.externalLink+xml"/>
  <Override PartName="/xl/externalLinks/externalLink436.xml" ContentType="application/vnd.openxmlformats-officedocument.spreadsheetml.externalLink+xml"/>
  <Override PartName="/xl/externalLinks/externalLink437.xml" ContentType="application/vnd.openxmlformats-officedocument.spreadsheetml.externalLink+xml"/>
  <Override PartName="/xl/externalLinks/externalLink438.xml" ContentType="application/vnd.openxmlformats-officedocument.spreadsheetml.externalLink+xml"/>
  <Override PartName="/xl/externalLinks/externalLink439.xml" ContentType="application/vnd.openxmlformats-officedocument.spreadsheetml.externalLink+xml"/>
  <Override PartName="/xl/externalLinks/externalLink440.xml" ContentType="application/vnd.openxmlformats-officedocument.spreadsheetml.externalLink+xml"/>
  <Override PartName="/xl/externalLinks/externalLink441.xml" ContentType="application/vnd.openxmlformats-officedocument.spreadsheetml.externalLink+xml"/>
  <Override PartName="/xl/externalLinks/externalLink442.xml" ContentType="application/vnd.openxmlformats-officedocument.spreadsheetml.externalLink+xml"/>
  <Override PartName="/xl/externalLinks/externalLink443.xml" ContentType="application/vnd.openxmlformats-officedocument.spreadsheetml.externalLink+xml"/>
  <Override PartName="/xl/externalLinks/externalLink444.xml" ContentType="application/vnd.openxmlformats-officedocument.spreadsheetml.externalLink+xml"/>
  <Override PartName="/xl/externalLinks/externalLink445.xml" ContentType="application/vnd.openxmlformats-officedocument.spreadsheetml.externalLink+xml"/>
  <Override PartName="/xl/externalLinks/externalLink446.xml" ContentType="application/vnd.openxmlformats-officedocument.spreadsheetml.externalLink+xml"/>
  <Override PartName="/xl/externalLinks/externalLink447.xml" ContentType="application/vnd.openxmlformats-officedocument.spreadsheetml.externalLink+xml"/>
  <Override PartName="/xl/externalLinks/externalLink448.xml" ContentType="application/vnd.openxmlformats-officedocument.spreadsheetml.externalLink+xml"/>
  <Override PartName="/xl/externalLinks/externalLink449.xml" ContentType="application/vnd.openxmlformats-officedocument.spreadsheetml.externalLink+xml"/>
  <Override PartName="/xl/externalLinks/externalLink450.xml" ContentType="application/vnd.openxmlformats-officedocument.spreadsheetml.externalLink+xml"/>
  <Override PartName="/xl/externalLinks/externalLink451.xml" ContentType="application/vnd.openxmlformats-officedocument.spreadsheetml.externalLink+xml"/>
  <Override PartName="/xl/externalLinks/externalLink452.xml" ContentType="application/vnd.openxmlformats-officedocument.spreadsheetml.externalLink+xml"/>
  <Override PartName="/xl/externalLinks/externalLink453.xml" ContentType="application/vnd.openxmlformats-officedocument.spreadsheetml.externalLink+xml"/>
  <Override PartName="/xl/externalLinks/externalLink454.xml" ContentType="application/vnd.openxmlformats-officedocument.spreadsheetml.externalLink+xml"/>
  <Override PartName="/xl/externalLinks/externalLink455.xml" ContentType="application/vnd.openxmlformats-officedocument.spreadsheetml.externalLink+xml"/>
  <Override PartName="/xl/externalLinks/externalLink456.xml" ContentType="application/vnd.openxmlformats-officedocument.spreadsheetml.externalLink+xml"/>
  <Override PartName="/xl/externalLinks/externalLink457.xml" ContentType="application/vnd.openxmlformats-officedocument.spreadsheetml.externalLink+xml"/>
  <Override PartName="/xl/externalLinks/externalLink458.xml" ContentType="application/vnd.openxmlformats-officedocument.spreadsheetml.externalLink+xml"/>
  <Override PartName="/xl/externalLinks/externalLink459.xml" ContentType="application/vnd.openxmlformats-officedocument.spreadsheetml.externalLink+xml"/>
  <Override PartName="/xl/externalLinks/externalLink460.xml" ContentType="application/vnd.openxmlformats-officedocument.spreadsheetml.externalLink+xml"/>
  <Override PartName="/xl/externalLinks/externalLink461.xml" ContentType="application/vnd.openxmlformats-officedocument.spreadsheetml.externalLink+xml"/>
  <Override PartName="/xl/externalLinks/externalLink462.xml" ContentType="application/vnd.openxmlformats-officedocument.spreadsheetml.externalLink+xml"/>
  <Override PartName="/xl/externalLinks/externalLink463.xml" ContentType="application/vnd.openxmlformats-officedocument.spreadsheetml.externalLink+xml"/>
  <Override PartName="/xl/externalLinks/externalLink464.xml" ContentType="application/vnd.openxmlformats-officedocument.spreadsheetml.externalLink+xml"/>
  <Override PartName="/xl/externalLinks/externalLink465.xml" ContentType="application/vnd.openxmlformats-officedocument.spreadsheetml.externalLink+xml"/>
  <Override PartName="/xl/externalLinks/externalLink466.xml" ContentType="application/vnd.openxmlformats-officedocument.spreadsheetml.externalLink+xml"/>
  <Override PartName="/xl/externalLinks/externalLink467.xml" ContentType="application/vnd.openxmlformats-officedocument.spreadsheetml.externalLink+xml"/>
  <Override PartName="/xl/externalLinks/externalLink468.xml" ContentType="application/vnd.openxmlformats-officedocument.spreadsheetml.externalLink+xml"/>
  <Override PartName="/xl/externalLinks/externalLink469.xml" ContentType="application/vnd.openxmlformats-officedocument.spreadsheetml.externalLink+xml"/>
  <Override PartName="/xl/externalLinks/externalLink470.xml" ContentType="application/vnd.openxmlformats-officedocument.spreadsheetml.externalLink+xml"/>
  <Override PartName="/xl/externalLinks/externalLink471.xml" ContentType="application/vnd.openxmlformats-officedocument.spreadsheetml.externalLink+xml"/>
  <Override PartName="/xl/externalLinks/externalLink4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TCLOI\Desktop\Công khai quyết toán 2024\2024\"/>
    </mc:Choice>
  </mc:AlternateContent>
  <xr:revisionPtr revIDLastSave="0" documentId="13_ncr:1_{1D3F6379-BC47-467A-9317-74F36767CE9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heet 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  <externalReference r:id="rId436"/>
    <externalReference r:id="rId437"/>
    <externalReference r:id="rId438"/>
    <externalReference r:id="rId439"/>
    <externalReference r:id="rId440"/>
    <externalReference r:id="rId441"/>
    <externalReference r:id="rId442"/>
    <externalReference r:id="rId443"/>
    <externalReference r:id="rId444"/>
    <externalReference r:id="rId445"/>
    <externalReference r:id="rId446"/>
    <externalReference r:id="rId447"/>
    <externalReference r:id="rId448"/>
    <externalReference r:id="rId449"/>
    <externalReference r:id="rId450"/>
    <externalReference r:id="rId451"/>
    <externalReference r:id="rId452"/>
    <externalReference r:id="rId453"/>
    <externalReference r:id="rId454"/>
    <externalReference r:id="rId455"/>
    <externalReference r:id="rId456"/>
    <externalReference r:id="rId457"/>
    <externalReference r:id="rId458"/>
    <externalReference r:id="rId459"/>
    <externalReference r:id="rId460"/>
    <externalReference r:id="rId461"/>
    <externalReference r:id="rId462"/>
    <externalReference r:id="rId463"/>
    <externalReference r:id="rId464"/>
    <externalReference r:id="rId465"/>
    <externalReference r:id="rId466"/>
    <externalReference r:id="rId467"/>
    <externalReference r:id="rId468"/>
    <externalReference r:id="rId469"/>
    <externalReference r:id="rId470"/>
    <externalReference r:id="rId471"/>
    <externalReference r:id="rId472"/>
    <externalReference r:id="rId473"/>
  </externalReferences>
  <definedNames>
    <definedName name="\0">'[1]PNT-QUOT-#3'!#REF!</definedName>
    <definedName name="\a">#REF!</definedName>
    <definedName name="\b">#REF!</definedName>
    <definedName name="\c">#REF!</definedName>
    <definedName name="\d">'[2]__-BLDG'!#REF!</definedName>
    <definedName name="\e">'[2]__-BLDG'!#REF!</definedName>
    <definedName name="\f">'[2]__-BLDG'!#REF!</definedName>
    <definedName name="\g">'[2]__-BLDG'!#REF!</definedName>
    <definedName name="\h">'[2]__-BLDG'!#REF!</definedName>
    <definedName name="\hung">'[3]合成単価作成・-BLDG'!#REF!</definedName>
    <definedName name="\i">'[2]__-BLDG'!#REF!</definedName>
    <definedName name="\j">'[2]__-BLDG'!#REF!</definedName>
    <definedName name="\k">'[2]__-BLDG'!#REF!</definedName>
    <definedName name="\l">'[2]__-BLDG'!#REF!</definedName>
    <definedName name="\m">'[2]__-BLDG'!#REF!</definedName>
    <definedName name="\n">'[2]__-BLDG'!#REF!</definedName>
    <definedName name="\o">'[2]__-BLDG'!#REF!</definedName>
    <definedName name="\p">#N/A</definedName>
    <definedName name="\sheet1">'[3]合成単価作成・-BLDG'!#REF!</definedName>
    <definedName name="\z">'[1]COAT&amp;WRAP-QIOT-#3'!#REF!</definedName>
    <definedName name="_">#N/A</definedName>
    <definedName name="_____________________________________________a1" hidden="1">{"'Sheet1'!$L$16"}</definedName>
    <definedName name="_____________________________________________PA3" hidden="1">{"'Sheet1'!$L$16"}</definedName>
    <definedName name="____________________________________________boi1">#REF!</definedName>
    <definedName name="____________________________________________boi2">#REF!</definedName>
    <definedName name="____________________________________________CON1">#REF!</definedName>
    <definedName name="____________________________________________CON2">#REF!</definedName>
    <definedName name="____________________________________________ddn400">#REF!</definedName>
    <definedName name="____________________________________________ddn600">#REF!</definedName>
    <definedName name="____________________________________________DT12" hidden="1">{"'Sheet1'!$L$16"}</definedName>
    <definedName name="____________________________________________hso2">#REF!</definedName>
    <definedName name="____________________________________________MAC12">#REF!</definedName>
    <definedName name="____________________________________________MAC46">#REF!</definedName>
    <definedName name="____________________________________________NCL100">#REF!</definedName>
    <definedName name="____________________________________________NCL200">#REF!</definedName>
    <definedName name="____________________________________________NCL250">#REF!</definedName>
    <definedName name="____________________________________________NET2">#REF!</definedName>
    <definedName name="____________________________________________nin190">#REF!</definedName>
    <definedName name="____________________________________________sc1">#REF!</definedName>
    <definedName name="____________________________________________SC2">#REF!</definedName>
    <definedName name="____________________________________________sc3">#REF!</definedName>
    <definedName name="____________________________________________SN3">#REF!</definedName>
    <definedName name="____________________________________________TL1">#REF!</definedName>
    <definedName name="____________________________________________TL2">#REF!</definedName>
    <definedName name="____________________________________________TL3">#REF!</definedName>
    <definedName name="____________________________________________TLA120">#REF!</definedName>
    <definedName name="____________________________________________TLA35">#REF!</definedName>
    <definedName name="____________________________________________TLA50">#REF!</definedName>
    <definedName name="____________________________________________TLA70">#REF!</definedName>
    <definedName name="____________________________________________TLA95">#REF!</definedName>
    <definedName name="____________________________________________tz593">#REF!</definedName>
    <definedName name="____________________________________________VL100">#REF!</definedName>
    <definedName name="____________________________________________VL250">#REF!</definedName>
    <definedName name="___________________________________________a1" hidden="1">{"'Sheet1'!$L$16"}</definedName>
    <definedName name="___________________________________________boi1">#REF!</definedName>
    <definedName name="___________________________________________boi2">#REF!</definedName>
    <definedName name="___________________________________________CON1">#REF!</definedName>
    <definedName name="___________________________________________CON2">#REF!</definedName>
    <definedName name="___________________________________________ddn400">#REF!</definedName>
    <definedName name="___________________________________________ddn600">#REF!</definedName>
    <definedName name="___________________________________________hsm2">1.1289</definedName>
    <definedName name="___________________________________________hso2">#REF!</definedName>
    <definedName name="___________________________________________kha1">#REF!</definedName>
    <definedName name="___________________________________________MAC12">#REF!</definedName>
    <definedName name="___________________________________________MAC46">#REF!</definedName>
    <definedName name="___________________________________________NCL100">#REF!</definedName>
    <definedName name="___________________________________________NCL200">#REF!</definedName>
    <definedName name="___________________________________________NCL250">#REF!</definedName>
    <definedName name="___________________________________________NET2">#REF!</definedName>
    <definedName name="___________________________________________nin190">#REF!</definedName>
    <definedName name="___________________________________________PA3" hidden="1">{"'Sheet1'!$L$16"}</definedName>
    <definedName name="___________________________________________sc1">#REF!</definedName>
    <definedName name="___________________________________________SC2">#REF!</definedName>
    <definedName name="___________________________________________sc3">#REF!</definedName>
    <definedName name="___________________________________________SN3">#REF!</definedName>
    <definedName name="___________________________________________TL1">#REF!</definedName>
    <definedName name="___________________________________________TL2">#REF!</definedName>
    <definedName name="___________________________________________TL3">#REF!</definedName>
    <definedName name="___________________________________________TLA120">#REF!</definedName>
    <definedName name="___________________________________________TLA35">#REF!</definedName>
    <definedName name="___________________________________________TLA50">#REF!</definedName>
    <definedName name="___________________________________________TLA70">#REF!</definedName>
    <definedName name="___________________________________________TLA95">#REF!</definedName>
    <definedName name="___________________________________________tz593">#REF!</definedName>
    <definedName name="___________________________________________VL100">#REF!</definedName>
    <definedName name="___________________________________________VL250">#REF!</definedName>
    <definedName name="__________________________________________a1" hidden="1">{"'Sheet1'!$L$16"}</definedName>
    <definedName name="__________________________________________boi1">#REF!</definedName>
    <definedName name="__________________________________________boi2">#REF!</definedName>
    <definedName name="__________________________________________CON1">#REF!</definedName>
    <definedName name="__________________________________________CON2">#REF!</definedName>
    <definedName name="__________________________________________ddn400">#REF!</definedName>
    <definedName name="__________________________________________ddn600">#REF!</definedName>
    <definedName name="__________________________________________DT12" hidden="1">{"'Sheet1'!$L$16"}</definedName>
    <definedName name="__________________________________________hsm2">1.1289</definedName>
    <definedName name="__________________________________________hso2">#REF!</definedName>
    <definedName name="__________________________________________kha1">#REF!</definedName>
    <definedName name="__________________________________________MAC12">#REF!</definedName>
    <definedName name="__________________________________________MAC46">#REF!</definedName>
    <definedName name="__________________________________________NCL100">#REF!</definedName>
    <definedName name="__________________________________________NCL200">#REF!</definedName>
    <definedName name="__________________________________________NCL250">#REF!</definedName>
    <definedName name="__________________________________________NET2">#REF!</definedName>
    <definedName name="__________________________________________nin190">#REF!</definedName>
    <definedName name="__________________________________________PA3" hidden="1">{"'Sheet1'!$L$16"}</definedName>
    <definedName name="__________________________________________sc1">#REF!</definedName>
    <definedName name="__________________________________________SC2">#REF!</definedName>
    <definedName name="__________________________________________sc3">#REF!</definedName>
    <definedName name="__________________________________________SN3">#REF!</definedName>
    <definedName name="__________________________________________TL1">#REF!</definedName>
    <definedName name="__________________________________________TL2">#REF!</definedName>
    <definedName name="__________________________________________TL3">#REF!</definedName>
    <definedName name="__________________________________________TLA120">#REF!</definedName>
    <definedName name="__________________________________________TLA35">#REF!</definedName>
    <definedName name="__________________________________________TLA50">#REF!</definedName>
    <definedName name="__________________________________________TLA70">#REF!</definedName>
    <definedName name="__________________________________________TLA95">#REF!</definedName>
    <definedName name="__________________________________________tz593">#REF!</definedName>
    <definedName name="__________________________________________VL100">#REF!</definedName>
    <definedName name="__________________________________________VL250">#REF!</definedName>
    <definedName name="_________________________________________a1" hidden="1">{"'Sheet1'!$L$16"}</definedName>
    <definedName name="_________________________________________boi1">#REF!</definedName>
    <definedName name="_________________________________________boi2">#REF!</definedName>
    <definedName name="_________________________________________CON1">#REF!</definedName>
    <definedName name="_________________________________________CON2">#REF!</definedName>
    <definedName name="_________________________________________ddn400">#REF!</definedName>
    <definedName name="_________________________________________ddn600">#REF!</definedName>
    <definedName name="_________________________________________DT12" hidden="1">{"'Sheet1'!$L$16"}</definedName>
    <definedName name="_________________________________________hsm2">1.1289</definedName>
    <definedName name="_________________________________________hso2">#REF!</definedName>
    <definedName name="_________________________________________kha1">#REF!</definedName>
    <definedName name="_________________________________________MAC12">#REF!</definedName>
    <definedName name="_________________________________________MAC46">#REF!</definedName>
    <definedName name="_________________________________________NCL100">#REF!</definedName>
    <definedName name="_________________________________________NCL200">#REF!</definedName>
    <definedName name="_________________________________________NCL250">#REF!</definedName>
    <definedName name="_________________________________________NET2">#REF!</definedName>
    <definedName name="_________________________________________nin190">#REF!</definedName>
    <definedName name="_________________________________________PA3" hidden="1">{"'Sheet1'!$L$16"}</definedName>
    <definedName name="_________________________________________sc1">#REF!</definedName>
    <definedName name="_________________________________________SC2">#REF!</definedName>
    <definedName name="_________________________________________sc3">#REF!</definedName>
    <definedName name="_________________________________________SN3">#REF!</definedName>
    <definedName name="_________________________________________TL1">#REF!</definedName>
    <definedName name="_________________________________________TL2">#REF!</definedName>
    <definedName name="_________________________________________TL3">#REF!</definedName>
    <definedName name="_________________________________________TLA120">#REF!</definedName>
    <definedName name="_________________________________________TLA35">#REF!</definedName>
    <definedName name="_________________________________________TLA50">#REF!</definedName>
    <definedName name="_________________________________________TLA70">#REF!</definedName>
    <definedName name="_________________________________________TLA95">#REF!</definedName>
    <definedName name="_________________________________________tz593">#REF!</definedName>
    <definedName name="_________________________________________VL100">#REF!</definedName>
    <definedName name="_________________________________________VL250">#REF!</definedName>
    <definedName name="________________________________________a1" hidden="1">{"'Sheet1'!$L$16"}</definedName>
    <definedName name="________________________________________boi1">#REF!</definedName>
    <definedName name="________________________________________boi2">#REF!</definedName>
    <definedName name="________________________________________CON1">#REF!</definedName>
    <definedName name="________________________________________CON2">#REF!</definedName>
    <definedName name="________________________________________ddn400">#REF!</definedName>
    <definedName name="________________________________________ddn600">#REF!</definedName>
    <definedName name="________________________________________DT12" hidden="1">{"'Sheet1'!$L$16"}</definedName>
    <definedName name="________________________________________hsm2">1.1289</definedName>
    <definedName name="________________________________________hso2">#REF!</definedName>
    <definedName name="________________________________________kha1">#REF!</definedName>
    <definedName name="________________________________________MAC12">#REF!</definedName>
    <definedName name="________________________________________MAC46">#REF!</definedName>
    <definedName name="________________________________________NCL100">#REF!</definedName>
    <definedName name="________________________________________NCL200">#REF!</definedName>
    <definedName name="________________________________________NCL250">#REF!</definedName>
    <definedName name="________________________________________NET2">#REF!</definedName>
    <definedName name="________________________________________nin190">#REF!</definedName>
    <definedName name="________________________________________PA3" hidden="1">{"'Sheet1'!$L$16"}</definedName>
    <definedName name="________________________________________sc1">#REF!</definedName>
    <definedName name="________________________________________SC2">#REF!</definedName>
    <definedName name="________________________________________sc3">#REF!</definedName>
    <definedName name="________________________________________SN3">#REF!</definedName>
    <definedName name="________________________________________TL1">#REF!</definedName>
    <definedName name="________________________________________TL2">#REF!</definedName>
    <definedName name="________________________________________TL3">#REF!</definedName>
    <definedName name="________________________________________TLA120">#REF!</definedName>
    <definedName name="________________________________________TLA35">#REF!</definedName>
    <definedName name="________________________________________TLA50">#REF!</definedName>
    <definedName name="________________________________________TLA70">#REF!</definedName>
    <definedName name="________________________________________TLA95">#REF!</definedName>
    <definedName name="________________________________________tz593">#REF!</definedName>
    <definedName name="________________________________________VL100">#REF!</definedName>
    <definedName name="________________________________________VL250">#REF!</definedName>
    <definedName name="_______________________________________a1" hidden="1">{"'Sheet1'!$L$16"}</definedName>
    <definedName name="_______________________________________boi1">#REF!</definedName>
    <definedName name="_______________________________________boi2">#REF!</definedName>
    <definedName name="_______________________________________CON1">#REF!</definedName>
    <definedName name="_______________________________________CON2">#REF!</definedName>
    <definedName name="_______________________________________ddn400">#REF!</definedName>
    <definedName name="_______________________________________ddn600">#REF!</definedName>
    <definedName name="_______________________________________DT12" hidden="1">{"'Sheet1'!$L$16"}</definedName>
    <definedName name="_______________________________________hsm2">1.1289</definedName>
    <definedName name="_______________________________________hso2">#REF!</definedName>
    <definedName name="_______________________________________kha1">#REF!</definedName>
    <definedName name="_______________________________________MAC12">#REF!</definedName>
    <definedName name="_______________________________________MAC46">#REF!</definedName>
    <definedName name="_______________________________________NCL100">#REF!</definedName>
    <definedName name="_______________________________________NCL200">#REF!</definedName>
    <definedName name="_______________________________________NCL250">#REF!</definedName>
    <definedName name="_______________________________________NET2">#REF!</definedName>
    <definedName name="_______________________________________nin190">#REF!</definedName>
    <definedName name="_______________________________________PA3" hidden="1">{"'Sheet1'!$L$16"}</definedName>
    <definedName name="_______________________________________sc1">#REF!</definedName>
    <definedName name="_______________________________________SC2">#REF!</definedName>
    <definedName name="_______________________________________sc3">#REF!</definedName>
    <definedName name="_______________________________________SN3">#REF!</definedName>
    <definedName name="_______________________________________TL1">#REF!</definedName>
    <definedName name="_______________________________________TL2">#REF!</definedName>
    <definedName name="_______________________________________TL3">#REF!</definedName>
    <definedName name="_______________________________________TLA120">#REF!</definedName>
    <definedName name="_______________________________________TLA35">#REF!</definedName>
    <definedName name="_______________________________________TLA50">#REF!</definedName>
    <definedName name="_______________________________________TLA70">#REF!</definedName>
    <definedName name="_______________________________________TLA95">#REF!</definedName>
    <definedName name="_______________________________________tz593">#REF!</definedName>
    <definedName name="_______________________________________VL100">#REF!</definedName>
    <definedName name="_______________________________________VL250">#REF!</definedName>
    <definedName name="______________________________________a1" hidden="1">{"'Sheet1'!$L$16"}</definedName>
    <definedName name="______________________________________boi1">#REF!</definedName>
    <definedName name="______________________________________boi2">#REF!</definedName>
    <definedName name="______________________________________CON1">#REF!</definedName>
    <definedName name="______________________________________CON2">#REF!</definedName>
    <definedName name="______________________________________ddn400">#REF!</definedName>
    <definedName name="______________________________________ddn600">#REF!</definedName>
    <definedName name="______________________________________hsm2">1.1289</definedName>
    <definedName name="______________________________________hso2">#REF!</definedName>
    <definedName name="______________________________________kha1">#REF!</definedName>
    <definedName name="______________________________________MAC12">#REF!</definedName>
    <definedName name="______________________________________MAC46">#REF!</definedName>
    <definedName name="______________________________________NCL100">#REF!</definedName>
    <definedName name="______________________________________NCL200">#REF!</definedName>
    <definedName name="______________________________________NCL250">#REF!</definedName>
    <definedName name="______________________________________NET2">#REF!</definedName>
    <definedName name="______________________________________nin190">#REF!</definedName>
    <definedName name="______________________________________PA3" hidden="1">{"'Sheet1'!$L$16"}</definedName>
    <definedName name="______________________________________sc1">#REF!</definedName>
    <definedName name="______________________________________SC2">#REF!</definedName>
    <definedName name="______________________________________sc3">#REF!</definedName>
    <definedName name="______________________________________SN3">#REF!</definedName>
    <definedName name="______________________________________TL1">#REF!</definedName>
    <definedName name="______________________________________TL2">#REF!</definedName>
    <definedName name="______________________________________TL3">#REF!</definedName>
    <definedName name="______________________________________TLA120">#REF!</definedName>
    <definedName name="______________________________________TLA35">#REF!</definedName>
    <definedName name="______________________________________TLA50">#REF!</definedName>
    <definedName name="______________________________________TLA70">#REF!</definedName>
    <definedName name="______________________________________TLA95">#REF!</definedName>
    <definedName name="______________________________________tz593">#REF!</definedName>
    <definedName name="______________________________________VL100">#REF!</definedName>
    <definedName name="______________________________________VL250">#REF!</definedName>
    <definedName name="_____________________________________a1" hidden="1">{"'Sheet1'!$L$16"}</definedName>
    <definedName name="_____________________________________boi1">#REF!</definedName>
    <definedName name="_____________________________________boi2">#REF!</definedName>
    <definedName name="_____________________________________CON1">#REF!</definedName>
    <definedName name="_____________________________________CON2">#REF!</definedName>
    <definedName name="_____________________________________ddn400">#REF!</definedName>
    <definedName name="_____________________________________ddn600">#REF!</definedName>
    <definedName name="_____________________________________DT12" hidden="1">{"'Sheet1'!$L$16"}</definedName>
    <definedName name="_____________________________________hsm2">1.1289</definedName>
    <definedName name="_____________________________________hso2">#REF!</definedName>
    <definedName name="_____________________________________kha1">#REF!</definedName>
    <definedName name="_____________________________________MAC12">#REF!</definedName>
    <definedName name="_____________________________________MAC46">#REF!</definedName>
    <definedName name="_____________________________________NCL100">#REF!</definedName>
    <definedName name="_____________________________________NCL200">#REF!</definedName>
    <definedName name="_____________________________________NCL250">#REF!</definedName>
    <definedName name="_____________________________________NET2">#REF!</definedName>
    <definedName name="_____________________________________nin190">#REF!</definedName>
    <definedName name="_____________________________________PA3" hidden="1">{"'Sheet1'!$L$16"}</definedName>
    <definedName name="_____________________________________sc1">#REF!</definedName>
    <definedName name="_____________________________________SC2">#REF!</definedName>
    <definedName name="_____________________________________sc3">#REF!</definedName>
    <definedName name="_____________________________________SN3">#REF!</definedName>
    <definedName name="_____________________________________TL1">#REF!</definedName>
    <definedName name="_____________________________________TL2">#REF!</definedName>
    <definedName name="_____________________________________TL3">#REF!</definedName>
    <definedName name="_____________________________________TLA120">#REF!</definedName>
    <definedName name="_____________________________________TLA35">#REF!</definedName>
    <definedName name="_____________________________________TLA50">#REF!</definedName>
    <definedName name="_____________________________________TLA70">#REF!</definedName>
    <definedName name="_____________________________________TLA95">#REF!</definedName>
    <definedName name="_____________________________________tz593">#REF!</definedName>
    <definedName name="_____________________________________VL100">#REF!</definedName>
    <definedName name="_____________________________________VL250">#REF!</definedName>
    <definedName name="____________________________________a1" hidden="1">{"'Sheet1'!$L$16"}</definedName>
    <definedName name="____________________________________boi1">#REF!</definedName>
    <definedName name="____________________________________boi2">#REF!</definedName>
    <definedName name="____________________________________CON1">#REF!</definedName>
    <definedName name="____________________________________CON2">#REF!</definedName>
    <definedName name="____________________________________ddn400">#REF!</definedName>
    <definedName name="____________________________________ddn600">#REF!</definedName>
    <definedName name="____________________________________DT12" hidden="1">{"'Sheet1'!$L$16"}</definedName>
    <definedName name="____________________________________hsm2">1.1289</definedName>
    <definedName name="____________________________________hso2">#REF!</definedName>
    <definedName name="____________________________________kha1">#REF!</definedName>
    <definedName name="____________________________________MAC12">#REF!</definedName>
    <definedName name="____________________________________MAC46">#REF!</definedName>
    <definedName name="____________________________________NCL100">#REF!</definedName>
    <definedName name="____________________________________NCL200">#REF!</definedName>
    <definedName name="____________________________________NCL250">#REF!</definedName>
    <definedName name="____________________________________NET2">#REF!</definedName>
    <definedName name="____________________________________nin190">#REF!</definedName>
    <definedName name="____________________________________PA3" hidden="1">{"'Sheet1'!$L$16"}</definedName>
    <definedName name="____________________________________sc1">#REF!</definedName>
    <definedName name="____________________________________SC2">#REF!</definedName>
    <definedName name="____________________________________sc3">#REF!</definedName>
    <definedName name="____________________________________SN3">#REF!</definedName>
    <definedName name="____________________________________TL1">#REF!</definedName>
    <definedName name="____________________________________TL2">#REF!</definedName>
    <definedName name="____________________________________TL3">#REF!</definedName>
    <definedName name="____________________________________TLA120">#REF!</definedName>
    <definedName name="____________________________________TLA35">#REF!</definedName>
    <definedName name="____________________________________TLA50">#REF!</definedName>
    <definedName name="____________________________________TLA70">#REF!</definedName>
    <definedName name="____________________________________TLA95">#REF!</definedName>
    <definedName name="____________________________________tz593">#REF!</definedName>
    <definedName name="____________________________________VL100">#REF!</definedName>
    <definedName name="____________________________________VL250">#REF!</definedName>
    <definedName name="___________________________________a1" hidden="1">{"'Sheet1'!$L$16"}</definedName>
    <definedName name="___________________________________boi1">#REF!</definedName>
    <definedName name="___________________________________boi2">#REF!</definedName>
    <definedName name="___________________________________CON1">#REF!</definedName>
    <definedName name="___________________________________CON2">#REF!</definedName>
    <definedName name="___________________________________ddn400">#REF!</definedName>
    <definedName name="___________________________________ddn600">#REF!</definedName>
    <definedName name="___________________________________DT12" hidden="1">{"'Sheet1'!$L$16"}</definedName>
    <definedName name="___________________________________hsm2">1.1289</definedName>
    <definedName name="___________________________________hso2">#REF!</definedName>
    <definedName name="___________________________________kha1">#REF!</definedName>
    <definedName name="___________________________________MAC12">#REF!</definedName>
    <definedName name="___________________________________MAC46">#REF!</definedName>
    <definedName name="___________________________________NCL100">#REF!</definedName>
    <definedName name="___________________________________NCL200">#REF!</definedName>
    <definedName name="___________________________________NCL250">#REF!</definedName>
    <definedName name="___________________________________NET2">#REF!</definedName>
    <definedName name="___________________________________nin190">#REF!</definedName>
    <definedName name="___________________________________PA3" hidden="1">{"'Sheet1'!$L$16"}</definedName>
    <definedName name="___________________________________sc1">#REF!</definedName>
    <definedName name="___________________________________SC2">#REF!</definedName>
    <definedName name="___________________________________sc3">#REF!</definedName>
    <definedName name="___________________________________SN3">#REF!</definedName>
    <definedName name="___________________________________TL1">#REF!</definedName>
    <definedName name="___________________________________TL2">#REF!</definedName>
    <definedName name="___________________________________TL3">#REF!</definedName>
    <definedName name="___________________________________TLA120">#REF!</definedName>
    <definedName name="___________________________________TLA35">#REF!</definedName>
    <definedName name="___________________________________TLA50">#REF!</definedName>
    <definedName name="___________________________________TLA70">#REF!</definedName>
    <definedName name="___________________________________TLA95">#REF!</definedName>
    <definedName name="___________________________________tz593">#REF!</definedName>
    <definedName name="___________________________________VL100">#REF!</definedName>
    <definedName name="___________________________________VL250">#REF!</definedName>
    <definedName name="__________________________________a1" hidden="1">{"'Sheet1'!$L$16"}</definedName>
    <definedName name="__________________________________boi1">#REF!</definedName>
    <definedName name="__________________________________boi2">#REF!</definedName>
    <definedName name="__________________________________CON1">#REF!</definedName>
    <definedName name="__________________________________CON2">#REF!</definedName>
    <definedName name="__________________________________ddn400">#REF!</definedName>
    <definedName name="__________________________________ddn600">#REF!</definedName>
    <definedName name="__________________________________DT12" hidden="1">{"'Sheet1'!$L$16"}</definedName>
    <definedName name="__________________________________hsm2">1.1289</definedName>
    <definedName name="__________________________________hso2">#REF!</definedName>
    <definedName name="__________________________________kha1">#REF!</definedName>
    <definedName name="__________________________________MAC12">#REF!</definedName>
    <definedName name="__________________________________MAC46">#REF!</definedName>
    <definedName name="__________________________________NCL100">#REF!</definedName>
    <definedName name="__________________________________NCL200">#REF!</definedName>
    <definedName name="__________________________________NCL250">#REF!</definedName>
    <definedName name="__________________________________NET2">#REF!</definedName>
    <definedName name="__________________________________nin190">#REF!</definedName>
    <definedName name="__________________________________PA3" hidden="1">{"'Sheet1'!$L$16"}</definedName>
    <definedName name="__________________________________sc1">#REF!</definedName>
    <definedName name="__________________________________SC2">#REF!</definedName>
    <definedName name="__________________________________sc3">#REF!</definedName>
    <definedName name="__________________________________SN3">#REF!</definedName>
    <definedName name="__________________________________TL1">#REF!</definedName>
    <definedName name="__________________________________TL2">#REF!</definedName>
    <definedName name="__________________________________TL3">#REF!</definedName>
    <definedName name="__________________________________TLA120">#REF!</definedName>
    <definedName name="__________________________________TLA35">#REF!</definedName>
    <definedName name="__________________________________TLA50">#REF!</definedName>
    <definedName name="__________________________________TLA70">#REF!</definedName>
    <definedName name="__________________________________TLA95">#REF!</definedName>
    <definedName name="__________________________________tz593">#REF!</definedName>
    <definedName name="__________________________________VL100">#REF!</definedName>
    <definedName name="__________________________________VL250">#REF!</definedName>
    <definedName name="_________________________________a1" hidden="1">{"'Sheet1'!$L$16"}</definedName>
    <definedName name="_________________________________boi1">#REF!</definedName>
    <definedName name="_________________________________boi2">#REF!</definedName>
    <definedName name="_________________________________CON1">#REF!</definedName>
    <definedName name="_________________________________CON2">#REF!</definedName>
    <definedName name="_________________________________ddn400">#REF!</definedName>
    <definedName name="_________________________________ddn600">#REF!</definedName>
    <definedName name="_________________________________DT12" hidden="1">{"'Sheet1'!$L$16"}</definedName>
    <definedName name="_________________________________hsm2">1.1289</definedName>
    <definedName name="_________________________________hso2">#REF!</definedName>
    <definedName name="_________________________________kha1">#REF!</definedName>
    <definedName name="_________________________________MAC12">#REF!</definedName>
    <definedName name="_________________________________MAC46">#REF!</definedName>
    <definedName name="_________________________________NCL100">#REF!</definedName>
    <definedName name="_________________________________NCL200">#REF!</definedName>
    <definedName name="_________________________________NCL250">#REF!</definedName>
    <definedName name="_________________________________NET2">#REF!</definedName>
    <definedName name="_________________________________nin190">#REF!</definedName>
    <definedName name="_________________________________PA3" hidden="1">{"'Sheet1'!$L$16"}</definedName>
    <definedName name="_________________________________sc1">#REF!</definedName>
    <definedName name="_________________________________SC2">#REF!</definedName>
    <definedName name="_________________________________sc3">#REF!</definedName>
    <definedName name="_________________________________SN3">#REF!</definedName>
    <definedName name="_________________________________TL1">#REF!</definedName>
    <definedName name="_________________________________TL2">#REF!</definedName>
    <definedName name="_________________________________TL3">#REF!</definedName>
    <definedName name="_________________________________TLA120">#REF!</definedName>
    <definedName name="_________________________________TLA35">#REF!</definedName>
    <definedName name="_________________________________TLA50">#REF!</definedName>
    <definedName name="_________________________________TLA70">#REF!</definedName>
    <definedName name="_________________________________TLA95">#REF!</definedName>
    <definedName name="_________________________________tz593">#REF!</definedName>
    <definedName name="_________________________________VL100">#REF!</definedName>
    <definedName name="_________________________________VL250">#REF!</definedName>
    <definedName name="________________________________a1" hidden="1">{"'Sheet1'!$L$16"}</definedName>
    <definedName name="________________________________boi1">#REF!</definedName>
    <definedName name="________________________________boi2">#REF!</definedName>
    <definedName name="________________________________CON1">#REF!</definedName>
    <definedName name="________________________________CON2">#REF!</definedName>
    <definedName name="________________________________ddn400">#REF!</definedName>
    <definedName name="________________________________ddn600">#REF!</definedName>
    <definedName name="________________________________DT12" hidden="1">{"'Sheet1'!$L$16"}</definedName>
    <definedName name="________________________________hsm2">1.1289</definedName>
    <definedName name="________________________________hso2">#REF!</definedName>
    <definedName name="________________________________kha1">#REF!</definedName>
    <definedName name="________________________________MAC12">#REF!</definedName>
    <definedName name="________________________________MAC46">#REF!</definedName>
    <definedName name="________________________________NCL100">#REF!</definedName>
    <definedName name="________________________________NCL200">#REF!</definedName>
    <definedName name="________________________________NCL250">#REF!</definedName>
    <definedName name="________________________________NET2">#REF!</definedName>
    <definedName name="________________________________nin190">#REF!</definedName>
    <definedName name="________________________________PA3" hidden="1">{"'Sheet1'!$L$16"}</definedName>
    <definedName name="________________________________sc1">#REF!</definedName>
    <definedName name="________________________________SC2">#REF!</definedName>
    <definedName name="________________________________sc3">#REF!</definedName>
    <definedName name="________________________________SN3">#REF!</definedName>
    <definedName name="________________________________TL1">#REF!</definedName>
    <definedName name="________________________________TL2">#REF!</definedName>
    <definedName name="________________________________TL3">#REF!</definedName>
    <definedName name="________________________________TLA120">#REF!</definedName>
    <definedName name="________________________________TLA35">#REF!</definedName>
    <definedName name="________________________________TLA50">#REF!</definedName>
    <definedName name="________________________________TLA70">#REF!</definedName>
    <definedName name="________________________________TLA95">#REF!</definedName>
    <definedName name="________________________________tz593">#REF!</definedName>
    <definedName name="________________________________VL100">#REF!</definedName>
    <definedName name="________________________________VL250">#REF!</definedName>
    <definedName name="_______________________________a1" hidden="1">{"'Sheet1'!$L$16"}</definedName>
    <definedName name="_______________________________boi1">#REF!</definedName>
    <definedName name="_______________________________boi2">#REF!</definedName>
    <definedName name="_______________________________CON1">#REF!</definedName>
    <definedName name="_______________________________CON2">#REF!</definedName>
    <definedName name="_______________________________ddn400">#REF!</definedName>
    <definedName name="_______________________________ddn600">#REF!</definedName>
    <definedName name="_______________________________DT12" hidden="1">{"'Sheet1'!$L$16"}</definedName>
    <definedName name="_______________________________hsm2">1.1289</definedName>
    <definedName name="_______________________________hso2">#REF!</definedName>
    <definedName name="_______________________________kha1">#REF!</definedName>
    <definedName name="_______________________________MAC12">#REF!</definedName>
    <definedName name="_______________________________MAC46">#REF!</definedName>
    <definedName name="_______________________________NCL100">#REF!</definedName>
    <definedName name="_______________________________NCL200">#REF!</definedName>
    <definedName name="_______________________________NCL250">#REF!</definedName>
    <definedName name="_______________________________NET2">#REF!</definedName>
    <definedName name="_______________________________nin190">#REF!</definedName>
    <definedName name="_______________________________PA3" hidden="1">{"'Sheet1'!$L$16"}</definedName>
    <definedName name="_______________________________sc1">#REF!</definedName>
    <definedName name="_______________________________SC2">#REF!</definedName>
    <definedName name="_______________________________sc3">#REF!</definedName>
    <definedName name="_______________________________SN3">#REF!</definedName>
    <definedName name="_______________________________TL1">#REF!</definedName>
    <definedName name="_______________________________TL2">#REF!</definedName>
    <definedName name="_______________________________TL3">#REF!</definedName>
    <definedName name="_______________________________TLA120">#REF!</definedName>
    <definedName name="_______________________________TLA35">#REF!</definedName>
    <definedName name="_______________________________TLA50">#REF!</definedName>
    <definedName name="_______________________________TLA70">#REF!</definedName>
    <definedName name="_______________________________TLA95">#REF!</definedName>
    <definedName name="_______________________________tz593">#REF!</definedName>
    <definedName name="_______________________________VL100">#REF!</definedName>
    <definedName name="_______________________________VL250">#REF!</definedName>
    <definedName name="______________________________a1" hidden="1">{"'Sheet1'!$L$16"}</definedName>
    <definedName name="______________________________boi1">#REF!</definedName>
    <definedName name="______________________________boi2">#REF!</definedName>
    <definedName name="______________________________CON1">#REF!</definedName>
    <definedName name="______________________________CON2">#REF!</definedName>
    <definedName name="______________________________ddn400">#REF!</definedName>
    <definedName name="______________________________ddn600">#REF!</definedName>
    <definedName name="______________________________DT12" hidden="1">{"'Sheet1'!$L$16"}</definedName>
    <definedName name="______________________________hsm2">1.1289</definedName>
    <definedName name="______________________________hso2">#REF!</definedName>
    <definedName name="______________________________kha1">#REF!</definedName>
    <definedName name="______________________________MAC12">#REF!</definedName>
    <definedName name="______________________________MAC46">#REF!</definedName>
    <definedName name="______________________________NCL100">#REF!</definedName>
    <definedName name="______________________________NCL200">#REF!</definedName>
    <definedName name="______________________________NCL250">#REF!</definedName>
    <definedName name="______________________________NET2">#REF!</definedName>
    <definedName name="______________________________nin190">#REF!</definedName>
    <definedName name="______________________________PA3" hidden="1">{"'Sheet1'!$L$16"}</definedName>
    <definedName name="______________________________sc1">#REF!</definedName>
    <definedName name="______________________________SC2">#REF!</definedName>
    <definedName name="______________________________sc3">#REF!</definedName>
    <definedName name="______________________________SN3">#REF!</definedName>
    <definedName name="______________________________TL1">#REF!</definedName>
    <definedName name="______________________________TL2">#REF!</definedName>
    <definedName name="______________________________TL3">#REF!</definedName>
    <definedName name="______________________________TLA120">#REF!</definedName>
    <definedName name="______________________________TLA35">#REF!</definedName>
    <definedName name="______________________________TLA50">#REF!</definedName>
    <definedName name="______________________________TLA70">#REF!</definedName>
    <definedName name="______________________________TLA95">#REF!</definedName>
    <definedName name="______________________________tz593">#REF!</definedName>
    <definedName name="______________________________VL100">#REF!</definedName>
    <definedName name="______________________________VL250">#REF!</definedName>
    <definedName name="_____________________________a1" hidden="1">{"'Sheet1'!$L$16"}</definedName>
    <definedName name="_____________________________boi1">#REF!</definedName>
    <definedName name="_____________________________boi2">#REF!</definedName>
    <definedName name="_____________________________CON1">#REF!</definedName>
    <definedName name="_____________________________CON2">#REF!</definedName>
    <definedName name="_____________________________ddn400">#REF!</definedName>
    <definedName name="_____________________________ddn600">#REF!</definedName>
    <definedName name="_____________________________DT12" hidden="1">{"'Sheet1'!$L$16"}</definedName>
    <definedName name="_____________________________hsm2">1.1289</definedName>
    <definedName name="_____________________________hso2">#REF!</definedName>
    <definedName name="_____________________________kha1">#REF!</definedName>
    <definedName name="_____________________________MAC12">#REF!</definedName>
    <definedName name="_____________________________MAC46">#REF!</definedName>
    <definedName name="_____________________________NCL100">#REF!</definedName>
    <definedName name="_____________________________NCL200">#REF!</definedName>
    <definedName name="_____________________________NCL250">#REF!</definedName>
    <definedName name="_____________________________NET2">#REF!</definedName>
    <definedName name="_____________________________nin190">#REF!</definedName>
    <definedName name="_____________________________PA3" hidden="1">{"'Sheet1'!$L$16"}</definedName>
    <definedName name="_____________________________sc1">#REF!</definedName>
    <definedName name="_____________________________SC2">#REF!</definedName>
    <definedName name="_____________________________sc3">#REF!</definedName>
    <definedName name="_____________________________SN3">#REF!</definedName>
    <definedName name="_____________________________TL1">#REF!</definedName>
    <definedName name="_____________________________TL2">#REF!</definedName>
    <definedName name="_____________________________TL3">#REF!</definedName>
    <definedName name="_____________________________TLA120">#REF!</definedName>
    <definedName name="_____________________________TLA35">#REF!</definedName>
    <definedName name="_____________________________TLA50">#REF!</definedName>
    <definedName name="_____________________________TLA70">#REF!</definedName>
    <definedName name="_____________________________TLA95">#REF!</definedName>
    <definedName name="_____________________________tz593">#REF!</definedName>
    <definedName name="_____________________________VL100">#REF!</definedName>
    <definedName name="_____________________________VL250">#REF!</definedName>
    <definedName name="____________________________a1" hidden="1">{"'Sheet1'!$L$16"}</definedName>
    <definedName name="____________________________boi1">#REF!</definedName>
    <definedName name="____________________________boi2">#REF!</definedName>
    <definedName name="____________________________CON1">#REF!</definedName>
    <definedName name="____________________________CON2">#REF!</definedName>
    <definedName name="____________________________ddn400">#REF!</definedName>
    <definedName name="____________________________ddn600">#REF!</definedName>
    <definedName name="____________________________DT12" hidden="1">{"'Sheet1'!$L$16"}</definedName>
    <definedName name="____________________________hsm2">1.1289</definedName>
    <definedName name="____________________________hso2">#REF!</definedName>
    <definedName name="____________________________kha1">#REF!</definedName>
    <definedName name="____________________________MAC12">#REF!</definedName>
    <definedName name="____________________________MAC46">#REF!</definedName>
    <definedName name="____________________________NCL100">#REF!</definedName>
    <definedName name="____________________________NCL200">#REF!</definedName>
    <definedName name="____________________________NCL250">#REF!</definedName>
    <definedName name="____________________________NET2">#REF!</definedName>
    <definedName name="____________________________nin190">#REF!</definedName>
    <definedName name="____________________________PA3" hidden="1">{"'Sheet1'!$L$16"}</definedName>
    <definedName name="____________________________sc1">#REF!</definedName>
    <definedName name="____________________________SC2">#REF!</definedName>
    <definedName name="____________________________sc3">#REF!</definedName>
    <definedName name="____________________________SN3">#REF!</definedName>
    <definedName name="____________________________TL1">#REF!</definedName>
    <definedName name="____________________________TL2">#REF!</definedName>
    <definedName name="____________________________TL3">#REF!</definedName>
    <definedName name="____________________________TLA120">#REF!</definedName>
    <definedName name="____________________________TLA35">#REF!</definedName>
    <definedName name="____________________________TLA50">#REF!</definedName>
    <definedName name="____________________________TLA70">#REF!</definedName>
    <definedName name="____________________________TLA95">#REF!</definedName>
    <definedName name="____________________________tz593">#REF!</definedName>
    <definedName name="____________________________VL100">#REF!</definedName>
    <definedName name="____________________________VL250">#REF!</definedName>
    <definedName name="___________________________a1" hidden="1">{"'Sheet1'!$L$16"}</definedName>
    <definedName name="___________________________boi1">#REF!</definedName>
    <definedName name="___________________________boi2">#REF!</definedName>
    <definedName name="___________________________CON1">#REF!</definedName>
    <definedName name="___________________________CON2">#REF!</definedName>
    <definedName name="___________________________ddn400">#REF!</definedName>
    <definedName name="___________________________ddn600">#REF!</definedName>
    <definedName name="___________________________DT12" hidden="1">{"'Sheet1'!$L$16"}</definedName>
    <definedName name="___________________________hsm2">1.1289</definedName>
    <definedName name="___________________________hso2">#REF!</definedName>
    <definedName name="___________________________kha1">#REF!</definedName>
    <definedName name="___________________________MAC12">#REF!</definedName>
    <definedName name="___________________________MAC46">#REF!</definedName>
    <definedName name="___________________________NCL100">#REF!</definedName>
    <definedName name="___________________________NCL200">#REF!</definedName>
    <definedName name="___________________________NCL250">#REF!</definedName>
    <definedName name="___________________________NET2">#REF!</definedName>
    <definedName name="___________________________nin190">#REF!</definedName>
    <definedName name="___________________________PA3" hidden="1">{"'Sheet1'!$L$16"}</definedName>
    <definedName name="___________________________sc1">#REF!</definedName>
    <definedName name="___________________________SC2">#REF!</definedName>
    <definedName name="___________________________sc3">#REF!</definedName>
    <definedName name="___________________________SN3">#REF!</definedName>
    <definedName name="___________________________TL1">#REF!</definedName>
    <definedName name="___________________________TL2">#REF!</definedName>
    <definedName name="___________________________TL3">#REF!</definedName>
    <definedName name="___________________________TLA120">#REF!</definedName>
    <definedName name="___________________________TLA35">#REF!</definedName>
    <definedName name="___________________________TLA50">#REF!</definedName>
    <definedName name="___________________________TLA70">#REF!</definedName>
    <definedName name="___________________________TLA95">#REF!</definedName>
    <definedName name="___________________________tz593">#REF!</definedName>
    <definedName name="___________________________VL100">#REF!</definedName>
    <definedName name="___________________________VL250">#REF!</definedName>
    <definedName name="__________________________a1" hidden="1">{"'Sheet1'!$L$16"}</definedName>
    <definedName name="__________________________boi1">#REF!</definedName>
    <definedName name="__________________________boi2">#REF!</definedName>
    <definedName name="__________________________CON1">#REF!</definedName>
    <definedName name="__________________________CON2">#REF!</definedName>
    <definedName name="__________________________ddn400">#REF!</definedName>
    <definedName name="__________________________ddn600">#REF!</definedName>
    <definedName name="__________________________DT12" hidden="1">{"'Sheet1'!$L$16"}</definedName>
    <definedName name="__________________________hsm2">1.1289</definedName>
    <definedName name="__________________________hso2">#REF!</definedName>
    <definedName name="__________________________kha1">#REF!</definedName>
    <definedName name="__________________________MAC12">#REF!</definedName>
    <definedName name="__________________________MAC46">#REF!</definedName>
    <definedName name="__________________________NCL100">#REF!</definedName>
    <definedName name="__________________________NCL200">#REF!</definedName>
    <definedName name="__________________________NCL250">#REF!</definedName>
    <definedName name="__________________________NET2">#REF!</definedName>
    <definedName name="__________________________nin190">#REF!</definedName>
    <definedName name="__________________________PA3" hidden="1">{"'Sheet1'!$L$16"}</definedName>
    <definedName name="__________________________sc1">#REF!</definedName>
    <definedName name="__________________________SC2">#REF!</definedName>
    <definedName name="__________________________sc3">#REF!</definedName>
    <definedName name="__________________________SN3">#REF!</definedName>
    <definedName name="__________________________TL1">#REF!</definedName>
    <definedName name="__________________________TL2">#REF!</definedName>
    <definedName name="__________________________TL3">#REF!</definedName>
    <definedName name="__________________________TLA120">#REF!</definedName>
    <definedName name="__________________________TLA35">#REF!</definedName>
    <definedName name="__________________________TLA50">#REF!</definedName>
    <definedName name="__________________________TLA70">#REF!</definedName>
    <definedName name="__________________________TLA95">#REF!</definedName>
    <definedName name="__________________________tz593">#REF!</definedName>
    <definedName name="__________________________VL100">#REF!</definedName>
    <definedName name="__________________________VL250">#REF!</definedName>
    <definedName name="_________________________a1" hidden="1">{"'Sheet1'!$L$16"}</definedName>
    <definedName name="_________________________boi1">#REF!</definedName>
    <definedName name="_________________________boi2">#REF!</definedName>
    <definedName name="_________________________CON1">#REF!</definedName>
    <definedName name="_________________________CON2">#REF!</definedName>
    <definedName name="_________________________ddn400">#REF!</definedName>
    <definedName name="_________________________ddn600">#REF!</definedName>
    <definedName name="_________________________DT12" hidden="1">{"'Sheet1'!$L$16"}</definedName>
    <definedName name="_________________________hsm2">1.1289</definedName>
    <definedName name="_________________________hso2">#REF!</definedName>
    <definedName name="_________________________kha1">#REF!</definedName>
    <definedName name="_________________________MAC12">#REF!</definedName>
    <definedName name="_________________________MAC46">#REF!</definedName>
    <definedName name="_________________________NCL100">#REF!</definedName>
    <definedName name="_________________________NCL200">#REF!</definedName>
    <definedName name="_________________________NCL250">#REF!</definedName>
    <definedName name="_________________________NET2">#REF!</definedName>
    <definedName name="_________________________nin190">#REF!</definedName>
    <definedName name="_________________________PA3" hidden="1">{"'Sheet1'!$L$16"}</definedName>
    <definedName name="_________________________sc1">#REF!</definedName>
    <definedName name="_________________________SC2">#REF!</definedName>
    <definedName name="_________________________sc3">#REF!</definedName>
    <definedName name="_________________________SN3">#REF!</definedName>
    <definedName name="_________________________TL1">#REF!</definedName>
    <definedName name="_________________________TL2">#REF!</definedName>
    <definedName name="_________________________TL3">#REF!</definedName>
    <definedName name="_________________________TLA120">#REF!</definedName>
    <definedName name="_________________________TLA35">#REF!</definedName>
    <definedName name="_________________________TLA50">#REF!</definedName>
    <definedName name="_________________________TLA70">#REF!</definedName>
    <definedName name="_________________________TLA95">#REF!</definedName>
    <definedName name="_________________________tz593">#REF!</definedName>
    <definedName name="_________________________VL100">#REF!</definedName>
    <definedName name="_________________________VL250">#REF!</definedName>
    <definedName name="________________________a1" hidden="1">{"'Sheet1'!$L$16"}</definedName>
    <definedName name="________________________boi1">#REF!</definedName>
    <definedName name="________________________boi2">#REF!</definedName>
    <definedName name="________________________CON1">#REF!</definedName>
    <definedName name="________________________CON2">#REF!</definedName>
    <definedName name="________________________ddn400">#REF!</definedName>
    <definedName name="________________________ddn600">#REF!</definedName>
    <definedName name="________________________DT12" hidden="1">{"'Sheet1'!$L$16"}</definedName>
    <definedName name="________________________hsm2">1.1289</definedName>
    <definedName name="________________________hso2">#REF!</definedName>
    <definedName name="________________________kha1">#REF!</definedName>
    <definedName name="________________________MAC12">#REF!</definedName>
    <definedName name="________________________MAC46">#REF!</definedName>
    <definedName name="________________________NCL100">#REF!</definedName>
    <definedName name="________________________NCL200">#REF!</definedName>
    <definedName name="________________________NCL250">#REF!</definedName>
    <definedName name="________________________NET2">#REF!</definedName>
    <definedName name="________________________nin190">#REF!</definedName>
    <definedName name="________________________PA3" hidden="1">{"'Sheet1'!$L$16"}</definedName>
    <definedName name="________________________sc1">#REF!</definedName>
    <definedName name="________________________SC2">#REF!</definedName>
    <definedName name="________________________sc3">#REF!</definedName>
    <definedName name="________________________SN3">#REF!</definedName>
    <definedName name="________________________TL1">#REF!</definedName>
    <definedName name="________________________TL2">#REF!</definedName>
    <definedName name="________________________TL3">#REF!</definedName>
    <definedName name="________________________TLA120">#REF!</definedName>
    <definedName name="________________________TLA35">#REF!</definedName>
    <definedName name="________________________TLA50">#REF!</definedName>
    <definedName name="________________________TLA70">#REF!</definedName>
    <definedName name="________________________TLA95">#REF!</definedName>
    <definedName name="________________________tz593">#REF!</definedName>
    <definedName name="________________________VL100">#REF!</definedName>
    <definedName name="________________________VL250">#REF!</definedName>
    <definedName name="_______________________a1" hidden="1">{"'Sheet1'!$L$16"}</definedName>
    <definedName name="_______________________boi1">#REF!</definedName>
    <definedName name="_______________________boi2">#REF!</definedName>
    <definedName name="_______________________CON1">#REF!</definedName>
    <definedName name="_______________________CON2">#REF!</definedName>
    <definedName name="_______________________ddn400">#REF!</definedName>
    <definedName name="_______________________ddn600">#REF!</definedName>
    <definedName name="_______________________DT12" hidden="1">{"'Sheet1'!$L$16"}</definedName>
    <definedName name="_______________________hsm2">1.1289</definedName>
    <definedName name="_______________________hso2">#REF!</definedName>
    <definedName name="_______________________kha1">#REF!</definedName>
    <definedName name="_______________________MAC12">#REF!</definedName>
    <definedName name="_______________________MAC46">#REF!</definedName>
    <definedName name="_______________________NCL100">#REF!</definedName>
    <definedName name="_______________________NCL200">#REF!</definedName>
    <definedName name="_______________________NCL250">#REF!</definedName>
    <definedName name="_______________________NET2">#REF!</definedName>
    <definedName name="_______________________nin190">#REF!</definedName>
    <definedName name="_______________________PA3" hidden="1">{"'Sheet1'!$L$16"}</definedName>
    <definedName name="_______________________sc1">#REF!</definedName>
    <definedName name="_______________________SC2">#REF!</definedName>
    <definedName name="_______________________sc3">#REF!</definedName>
    <definedName name="_______________________SN3">#REF!</definedName>
    <definedName name="_______________________TL1">#REF!</definedName>
    <definedName name="_______________________TL2">#REF!</definedName>
    <definedName name="_______________________TL3">#REF!</definedName>
    <definedName name="_______________________TLA120">#REF!</definedName>
    <definedName name="_______________________TLA35">#REF!</definedName>
    <definedName name="_______________________TLA50">#REF!</definedName>
    <definedName name="_______________________TLA70">#REF!</definedName>
    <definedName name="_______________________TLA95">#REF!</definedName>
    <definedName name="_______________________tz593">#REF!</definedName>
    <definedName name="_______________________VL100">#REF!</definedName>
    <definedName name="_______________________VL250">#REF!</definedName>
    <definedName name="______________________a1" hidden="1">{"'Sheet1'!$L$16"}</definedName>
    <definedName name="______________________boi1">#REF!</definedName>
    <definedName name="______________________boi2">#REF!</definedName>
    <definedName name="______________________CON1">#REF!</definedName>
    <definedName name="______________________CON2">#REF!</definedName>
    <definedName name="______________________ddn400">#REF!</definedName>
    <definedName name="______________________ddn600">#REF!</definedName>
    <definedName name="______________________DT12" hidden="1">{"'Sheet1'!$L$16"}</definedName>
    <definedName name="______________________hsm2">1.1289</definedName>
    <definedName name="______________________hso2">#REF!</definedName>
    <definedName name="______________________kha1">#REF!</definedName>
    <definedName name="______________________MAC12">#REF!</definedName>
    <definedName name="______________________MAC46">#REF!</definedName>
    <definedName name="______________________NCL100">#REF!</definedName>
    <definedName name="______________________NCL200">#REF!</definedName>
    <definedName name="______________________NCL250">#REF!</definedName>
    <definedName name="______________________NET2">#REF!</definedName>
    <definedName name="______________________nin190">#REF!</definedName>
    <definedName name="______________________PA3" hidden="1">{"'Sheet1'!$L$16"}</definedName>
    <definedName name="______________________sc1">#REF!</definedName>
    <definedName name="______________________SC2">#REF!</definedName>
    <definedName name="______________________sc3">#REF!</definedName>
    <definedName name="______________________SN3">#REF!</definedName>
    <definedName name="______________________TL1">#REF!</definedName>
    <definedName name="______________________TL2">#REF!</definedName>
    <definedName name="______________________TL3">#REF!</definedName>
    <definedName name="______________________TLA120">#REF!</definedName>
    <definedName name="______________________TLA35">#REF!</definedName>
    <definedName name="______________________TLA50">#REF!</definedName>
    <definedName name="______________________TLA70">#REF!</definedName>
    <definedName name="______________________TLA95">#REF!</definedName>
    <definedName name="______________________tz593">#REF!</definedName>
    <definedName name="______________________VL100">#REF!</definedName>
    <definedName name="______________________VL250">#REF!</definedName>
    <definedName name="_____________________a1" hidden="1">{"'Sheet1'!$L$16"}</definedName>
    <definedName name="_____________________boi1">#REF!</definedName>
    <definedName name="_____________________boi2">#REF!</definedName>
    <definedName name="_____________________CON1">#REF!</definedName>
    <definedName name="_____________________CON2">#REF!</definedName>
    <definedName name="_____________________ddn400">#REF!</definedName>
    <definedName name="_____________________ddn600">#REF!</definedName>
    <definedName name="_____________________DT12" hidden="1">{"'Sheet1'!$L$16"}</definedName>
    <definedName name="_____________________hsm2">1.1289</definedName>
    <definedName name="_____________________hso2">#REF!</definedName>
    <definedName name="_____________________kha1">#REF!</definedName>
    <definedName name="_____________________MAC12">#REF!</definedName>
    <definedName name="_____________________MAC46">#REF!</definedName>
    <definedName name="_____________________NCL100">#REF!</definedName>
    <definedName name="_____________________NCL200">#REF!</definedName>
    <definedName name="_____________________NCL250">#REF!</definedName>
    <definedName name="_____________________NET2">#REF!</definedName>
    <definedName name="_____________________nin190">#REF!</definedName>
    <definedName name="_____________________PA3" hidden="1">{"'Sheet1'!$L$16"}</definedName>
    <definedName name="_____________________sc1">#REF!</definedName>
    <definedName name="_____________________SC2">#REF!</definedName>
    <definedName name="_____________________sc3">#REF!</definedName>
    <definedName name="_____________________SN3">#REF!</definedName>
    <definedName name="_____________________TL1">#REF!</definedName>
    <definedName name="_____________________TL2">#REF!</definedName>
    <definedName name="_____________________TL3">#REF!</definedName>
    <definedName name="_____________________TLA120">#REF!</definedName>
    <definedName name="_____________________TLA35">#REF!</definedName>
    <definedName name="_____________________TLA50">#REF!</definedName>
    <definedName name="_____________________TLA70">#REF!</definedName>
    <definedName name="_____________________TLA95">#REF!</definedName>
    <definedName name="_____________________tz593">#REF!</definedName>
    <definedName name="_____________________VL100">#REF!</definedName>
    <definedName name="_____________________VL250">#REF!</definedName>
    <definedName name="____________________a1" hidden="1">{"'Sheet1'!$L$16"}</definedName>
    <definedName name="____________________boi1">#REF!</definedName>
    <definedName name="____________________boi2">#REF!</definedName>
    <definedName name="____________________CON1">#REF!</definedName>
    <definedName name="____________________CON2">#REF!</definedName>
    <definedName name="____________________ddn400">#REF!</definedName>
    <definedName name="____________________ddn600">#REF!</definedName>
    <definedName name="____________________DT12" hidden="1">{"'Sheet1'!$L$16"}</definedName>
    <definedName name="____________________hsm2">1.1289</definedName>
    <definedName name="____________________hso2">#REF!</definedName>
    <definedName name="____________________kha1">#REF!</definedName>
    <definedName name="____________________MAC12">#REF!</definedName>
    <definedName name="____________________MAC46">#REF!</definedName>
    <definedName name="____________________NCL100">#REF!</definedName>
    <definedName name="____________________NCL200">#REF!</definedName>
    <definedName name="____________________NCL250">#REF!</definedName>
    <definedName name="____________________NET2">#REF!</definedName>
    <definedName name="____________________nin190">#REF!</definedName>
    <definedName name="____________________PA3" hidden="1">{"'Sheet1'!$L$16"}</definedName>
    <definedName name="____________________sc1">#REF!</definedName>
    <definedName name="____________________SC2">#REF!</definedName>
    <definedName name="____________________sc3">#REF!</definedName>
    <definedName name="____________________SN3">#REF!</definedName>
    <definedName name="____________________TL1">#REF!</definedName>
    <definedName name="____________________TL2">#REF!</definedName>
    <definedName name="____________________TL3">#REF!</definedName>
    <definedName name="____________________TLA120">#REF!</definedName>
    <definedName name="____________________TLA35">#REF!</definedName>
    <definedName name="____________________TLA50">#REF!</definedName>
    <definedName name="____________________TLA70">#REF!</definedName>
    <definedName name="____________________TLA95">#REF!</definedName>
    <definedName name="____________________tz593">#REF!</definedName>
    <definedName name="____________________VL100">#REF!</definedName>
    <definedName name="____________________VL250">#REF!</definedName>
    <definedName name="___________________a1" hidden="1">{"'Sheet1'!$L$16"}</definedName>
    <definedName name="___________________boi1">#REF!</definedName>
    <definedName name="___________________boi2">#REF!</definedName>
    <definedName name="___________________CON1">#REF!</definedName>
    <definedName name="___________________CON2">#REF!</definedName>
    <definedName name="___________________ddn400">#REF!</definedName>
    <definedName name="___________________ddn600">#REF!</definedName>
    <definedName name="___________________DT12" hidden="1">{"'Sheet1'!$L$16"}</definedName>
    <definedName name="___________________hsm2">1.1289</definedName>
    <definedName name="___________________hso2">#REF!</definedName>
    <definedName name="___________________kha1">#REF!</definedName>
    <definedName name="___________________MAC12">#REF!</definedName>
    <definedName name="___________________MAC46">#REF!</definedName>
    <definedName name="___________________NCL100">#REF!</definedName>
    <definedName name="___________________NCL200">#REF!</definedName>
    <definedName name="___________________NCL250">#REF!</definedName>
    <definedName name="___________________NET2">#REF!</definedName>
    <definedName name="___________________nin190">#REF!</definedName>
    <definedName name="___________________PA3" hidden="1">{"'Sheet1'!$L$16"}</definedName>
    <definedName name="___________________sc1">#REF!</definedName>
    <definedName name="___________________SC2">#REF!</definedName>
    <definedName name="___________________sc3">#REF!</definedName>
    <definedName name="___________________SN3">#REF!</definedName>
    <definedName name="___________________TL1">#REF!</definedName>
    <definedName name="___________________TL2">#REF!</definedName>
    <definedName name="___________________TL3">#REF!</definedName>
    <definedName name="___________________TLA120">#REF!</definedName>
    <definedName name="___________________TLA35">#REF!</definedName>
    <definedName name="___________________TLA50">#REF!</definedName>
    <definedName name="___________________TLA70">#REF!</definedName>
    <definedName name="___________________TLA95">#REF!</definedName>
    <definedName name="___________________tz593">#REF!</definedName>
    <definedName name="___________________VL100">#REF!</definedName>
    <definedName name="___________________VL250">#REF!</definedName>
    <definedName name="__________________a1" hidden="1">{"'Sheet1'!$L$16"}</definedName>
    <definedName name="__________________boi1">#REF!</definedName>
    <definedName name="__________________boi2">#REF!</definedName>
    <definedName name="__________________CON1">#REF!</definedName>
    <definedName name="__________________CON2">#REF!</definedName>
    <definedName name="__________________ddn400">#REF!</definedName>
    <definedName name="__________________ddn600">#REF!</definedName>
    <definedName name="__________________DT12" hidden="1">{"'Sheet1'!$L$16"}</definedName>
    <definedName name="__________________hsm2">1.1289</definedName>
    <definedName name="__________________hso2">#REF!</definedName>
    <definedName name="__________________kha1">#REF!</definedName>
    <definedName name="__________________MAC12">#REF!</definedName>
    <definedName name="__________________MAC46">#REF!</definedName>
    <definedName name="__________________NCL100">#REF!</definedName>
    <definedName name="__________________NCL200">#REF!</definedName>
    <definedName name="__________________NCL250">#REF!</definedName>
    <definedName name="__________________NET2">#REF!</definedName>
    <definedName name="__________________nin190">#REF!</definedName>
    <definedName name="__________________PA3" hidden="1">{"'Sheet1'!$L$16"}</definedName>
    <definedName name="__________________sc1">#REF!</definedName>
    <definedName name="__________________SC2">#REF!</definedName>
    <definedName name="__________________sc3">#REF!</definedName>
    <definedName name="__________________SN3">#REF!</definedName>
    <definedName name="__________________TL1">#REF!</definedName>
    <definedName name="__________________TL2">#REF!</definedName>
    <definedName name="__________________TL3">#REF!</definedName>
    <definedName name="__________________TLA120">#REF!</definedName>
    <definedName name="__________________TLA35">#REF!</definedName>
    <definedName name="__________________TLA50">#REF!</definedName>
    <definedName name="__________________TLA70">#REF!</definedName>
    <definedName name="__________________TLA95">#REF!</definedName>
    <definedName name="__________________tz593">#REF!</definedName>
    <definedName name="__________________VL100">#REF!</definedName>
    <definedName name="__________________VL250">#REF!</definedName>
    <definedName name="_________________a1" hidden="1">{"'Sheet1'!$L$16"}</definedName>
    <definedName name="_________________boi1">#REF!</definedName>
    <definedName name="_________________boi2">#REF!</definedName>
    <definedName name="_________________CON1">#REF!</definedName>
    <definedName name="_________________CON2">#REF!</definedName>
    <definedName name="_________________ddn400">#REF!</definedName>
    <definedName name="_________________ddn600">#REF!</definedName>
    <definedName name="_________________DT12" hidden="1">{"'Sheet1'!$L$16"}</definedName>
    <definedName name="_________________hsm2">1.1289</definedName>
    <definedName name="_________________hso2">#REF!</definedName>
    <definedName name="_________________kha1">#REF!</definedName>
    <definedName name="_________________MAC12">#REF!</definedName>
    <definedName name="_________________MAC46">#REF!</definedName>
    <definedName name="_________________NCL100">#REF!</definedName>
    <definedName name="_________________NCL200">#REF!</definedName>
    <definedName name="_________________NCL250">#REF!</definedName>
    <definedName name="_________________NET2">#REF!</definedName>
    <definedName name="_________________nin190">#REF!</definedName>
    <definedName name="_________________PA3" hidden="1">{"'Sheet1'!$L$16"}</definedName>
    <definedName name="_________________sc1">#REF!</definedName>
    <definedName name="_________________SC2">#REF!</definedName>
    <definedName name="_________________sc3">#REF!</definedName>
    <definedName name="_________________SN3">#REF!</definedName>
    <definedName name="_________________TL1">#REF!</definedName>
    <definedName name="_________________TL2">#REF!</definedName>
    <definedName name="_________________TL3">#REF!</definedName>
    <definedName name="_________________TLA120">#REF!</definedName>
    <definedName name="_________________TLA35">#REF!</definedName>
    <definedName name="_________________TLA50">#REF!</definedName>
    <definedName name="_________________TLA70">#REF!</definedName>
    <definedName name="_________________TLA95">#REF!</definedName>
    <definedName name="_________________tz593">#REF!</definedName>
    <definedName name="_________________VL100">#REF!</definedName>
    <definedName name="_________________VL250">#REF!</definedName>
    <definedName name="________________a1" hidden="1">{"'Sheet1'!$L$16"}</definedName>
    <definedName name="________________boi1">#REF!</definedName>
    <definedName name="________________boi2">#REF!</definedName>
    <definedName name="________________CON1">#REF!</definedName>
    <definedName name="________________CON2">#REF!</definedName>
    <definedName name="________________ddn400">#REF!</definedName>
    <definedName name="________________ddn600">#REF!</definedName>
    <definedName name="________________DT12" hidden="1">{"'Sheet1'!$L$16"}</definedName>
    <definedName name="________________hsm2">1.1289</definedName>
    <definedName name="________________hso2">#REF!</definedName>
    <definedName name="________________kha1">#REF!</definedName>
    <definedName name="________________MAC12">#REF!</definedName>
    <definedName name="________________MAC46">#REF!</definedName>
    <definedName name="________________NCL100">#REF!</definedName>
    <definedName name="________________NCL200">#REF!</definedName>
    <definedName name="________________NCL250">#REF!</definedName>
    <definedName name="________________NET2">#REF!</definedName>
    <definedName name="________________nin190">#REF!</definedName>
    <definedName name="________________PA3" hidden="1">{"'Sheet1'!$L$16"}</definedName>
    <definedName name="________________sc1">#REF!</definedName>
    <definedName name="________________SC2">#REF!</definedName>
    <definedName name="________________sc3">#REF!</definedName>
    <definedName name="________________SN3">#REF!</definedName>
    <definedName name="________________TL1">#REF!</definedName>
    <definedName name="________________TL2">#REF!</definedName>
    <definedName name="________________TL3">#REF!</definedName>
    <definedName name="________________TLA120">#REF!</definedName>
    <definedName name="________________TLA35">#REF!</definedName>
    <definedName name="________________TLA50">#REF!</definedName>
    <definedName name="________________TLA70">#REF!</definedName>
    <definedName name="________________TLA95">#REF!</definedName>
    <definedName name="________________tz593">#REF!</definedName>
    <definedName name="________________VL100">#REF!</definedName>
    <definedName name="________________VL250">#REF!</definedName>
    <definedName name="_______________a1" hidden="1">{"'Sheet1'!$L$16"}</definedName>
    <definedName name="_______________boi1">#REF!</definedName>
    <definedName name="_______________boi2">#REF!</definedName>
    <definedName name="_______________CON1">#REF!</definedName>
    <definedName name="_______________CON2">#REF!</definedName>
    <definedName name="_______________ddn400">#REF!</definedName>
    <definedName name="_______________ddn600">#REF!</definedName>
    <definedName name="_______________DT12" hidden="1">{"'Sheet1'!$L$16"}</definedName>
    <definedName name="_______________hsm2">1.1289</definedName>
    <definedName name="_______________hso2">#REF!</definedName>
    <definedName name="_______________kha1">#REF!</definedName>
    <definedName name="_______________MAC12">#REF!</definedName>
    <definedName name="_______________MAC46">#REF!</definedName>
    <definedName name="_______________NCL100">#REF!</definedName>
    <definedName name="_______________NCL200">#REF!</definedName>
    <definedName name="_______________NCL250">#REF!</definedName>
    <definedName name="_______________NET2">#REF!</definedName>
    <definedName name="_______________nin190">#REF!</definedName>
    <definedName name="_______________PA3" hidden="1">{"'Sheet1'!$L$16"}</definedName>
    <definedName name="_______________sc1">#REF!</definedName>
    <definedName name="_______________SC2">#REF!</definedName>
    <definedName name="_______________sc3">#REF!</definedName>
    <definedName name="_______________SN3">#REF!</definedName>
    <definedName name="_______________TL1">#REF!</definedName>
    <definedName name="_______________TL2">#REF!</definedName>
    <definedName name="_______________TL3">#REF!</definedName>
    <definedName name="_______________TLA120">#REF!</definedName>
    <definedName name="_______________TLA35">#REF!</definedName>
    <definedName name="_______________TLA50">#REF!</definedName>
    <definedName name="_______________TLA70">#REF!</definedName>
    <definedName name="_______________TLA95">#REF!</definedName>
    <definedName name="_______________tz593">#REF!</definedName>
    <definedName name="_______________VL100">#REF!</definedName>
    <definedName name="_______________VL250">#REF!</definedName>
    <definedName name="______________a1" hidden="1">{"'Sheet1'!$L$16"}</definedName>
    <definedName name="______________boi1">#REF!</definedName>
    <definedName name="______________boi2">#REF!</definedName>
    <definedName name="______________CON1">#REF!</definedName>
    <definedName name="______________CON2">#REF!</definedName>
    <definedName name="______________ddn400">#REF!</definedName>
    <definedName name="______________ddn600">#REF!</definedName>
    <definedName name="______________DT12" hidden="1">{"'Sheet1'!$L$16"}</definedName>
    <definedName name="______________hsm2">1.1289</definedName>
    <definedName name="______________hso2">#REF!</definedName>
    <definedName name="______________kha1">#REF!</definedName>
    <definedName name="______________MAC12">#REF!</definedName>
    <definedName name="______________MAC46">#REF!</definedName>
    <definedName name="______________NCL100">#REF!</definedName>
    <definedName name="______________NCL200">#REF!</definedName>
    <definedName name="______________NCL250">#REF!</definedName>
    <definedName name="______________NET2">#REF!</definedName>
    <definedName name="______________nin190">#REF!</definedName>
    <definedName name="______________PA3" hidden="1">{"'Sheet1'!$L$16"}</definedName>
    <definedName name="______________sc1">#REF!</definedName>
    <definedName name="______________SC2">#REF!</definedName>
    <definedName name="______________sc3">#REF!</definedName>
    <definedName name="______________SN3">#REF!</definedName>
    <definedName name="______________TL1">#REF!</definedName>
    <definedName name="______________TL2">#REF!</definedName>
    <definedName name="______________TL3">#REF!</definedName>
    <definedName name="______________TLA120">#REF!</definedName>
    <definedName name="______________TLA35">#REF!</definedName>
    <definedName name="______________TLA50">#REF!</definedName>
    <definedName name="______________TLA70">#REF!</definedName>
    <definedName name="______________TLA95">#REF!</definedName>
    <definedName name="______________tz593">#REF!</definedName>
    <definedName name="______________VL100">#REF!</definedName>
    <definedName name="______________VL250">#REF!</definedName>
    <definedName name="_____________a1" hidden="1">{"'Sheet1'!$L$16"}</definedName>
    <definedName name="_____________boi1">#REF!</definedName>
    <definedName name="_____________boi2">#REF!</definedName>
    <definedName name="_____________CON1">#REF!</definedName>
    <definedName name="_____________CON2">#REF!</definedName>
    <definedName name="_____________ddn400">#REF!</definedName>
    <definedName name="_____________ddn600">#REF!</definedName>
    <definedName name="_____________DT12" hidden="1">{"'Sheet1'!$L$16"}</definedName>
    <definedName name="_____________hsm2">1.1289</definedName>
    <definedName name="_____________hso2">#REF!</definedName>
    <definedName name="_____________kha1">#REF!</definedName>
    <definedName name="_____________MAC12">#REF!</definedName>
    <definedName name="_____________MAC46">#REF!</definedName>
    <definedName name="_____________NCL100">#REF!</definedName>
    <definedName name="_____________NCL200">#REF!</definedName>
    <definedName name="_____________NCL250">#REF!</definedName>
    <definedName name="_____________NET2">#REF!</definedName>
    <definedName name="_____________nin190">#REF!</definedName>
    <definedName name="_____________PA3" hidden="1">{"'Sheet1'!$L$16"}</definedName>
    <definedName name="_____________sc1">#REF!</definedName>
    <definedName name="_____________SC2">#REF!</definedName>
    <definedName name="_____________sc3">#REF!</definedName>
    <definedName name="_____________SN3">#REF!</definedName>
    <definedName name="_____________TL1">#REF!</definedName>
    <definedName name="_____________TL2">#REF!</definedName>
    <definedName name="_____________TL3">#REF!</definedName>
    <definedName name="_____________TLA120">#REF!</definedName>
    <definedName name="_____________TLA35">#REF!</definedName>
    <definedName name="_____________TLA50">#REF!</definedName>
    <definedName name="_____________TLA70">#REF!</definedName>
    <definedName name="_____________TLA95">#REF!</definedName>
    <definedName name="_____________tz593">#REF!</definedName>
    <definedName name="_____________VL100">#REF!</definedName>
    <definedName name="_____________VL250">#REF!</definedName>
    <definedName name="____________a1" hidden="1">{"'Sheet1'!$L$16"}</definedName>
    <definedName name="____________boi1">#REF!</definedName>
    <definedName name="____________boi2">#REF!</definedName>
    <definedName name="____________CON1">#REF!</definedName>
    <definedName name="____________CON2">#REF!</definedName>
    <definedName name="____________ddn400">#REF!</definedName>
    <definedName name="____________ddn600">#REF!</definedName>
    <definedName name="____________DT12" hidden="1">{"'Sheet1'!$L$16"}</definedName>
    <definedName name="____________hsm2">1.1289</definedName>
    <definedName name="____________hso2">#REF!</definedName>
    <definedName name="____________kha1">#REF!</definedName>
    <definedName name="____________MAC12">#REF!</definedName>
    <definedName name="____________MAC46">#REF!</definedName>
    <definedName name="____________NCL100">#REF!</definedName>
    <definedName name="____________NCL200">#REF!</definedName>
    <definedName name="____________NCL250">#REF!</definedName>
    <definedName name="____________NET2">#REF!</definedName>
    <definedName name="____________nin190">#REF!</definedName>
    <definedName name="____________sc1">#REF!</definedName>
    <definedName name="____________SC2">#REF!</definedName>
    <definedName name="____________sc3">#REF!</definedName>
    <definedName name="____________SN3">#REF!</definedName>
    <definedName name="____________TL1">#REF!</definedName>
    <definedName name="____________TL2">#REF!</definedName>
    <definedName name="____________TL3">#REF!</definedName>
    <definedName name="____________TLA120">#REF!</definedName>
    <definedName name="____________TLA35">#REF!</definedName>
    <definedName name="____________TLA50">#REF!</definedName>
    <definedName name="____________TLA70">#REF!</definedName>
    <definedName name="____________TLA95">#REF!</definedName>
    <definedName name="____________tz593">#REF!</definedName>
    <definedName name="____________VL100">#REF!</definedName>
    <definedName name="____________VL250">#REF!</definedName>
    <definedName name="___________a1" hidden="1">{"'Sheet1'!$L$16"}</definedName>
    <definedName name="___________boi1">#REF!</definedName>
    <definedName name="___________boi2">#REF!</definedName>
    <definedName name="___________CON1">#REF!</definedName>
    <definedName name="___________CON2">#REF!</definedName>
    <definedName name="___________ddn400">#REF!</definedName>
    <definedName name="___________ddn600">#REF!</definedName>
    <definedName name="___________DT12" hidden="1">{"'Sheet1'!$L$16"}</definedName>
    <definedName name="___________hsm2">1.1289</definedName>
    <definedName name="___________hso2">#REF!</definedName>
    <definedName name="___________kha1">#REF!</definedName>
    <definedName name="___________MAC12">#REF!</definedName>
    <definedName name="___________MAC46">#REF!</definedName>
    <definedName name="___________NCL100">#REF!</definedName>
    <definedName name="___________NCL200">#REF!</definedName>
    <definedName name="___________NCL250">#REF!</definedName>
    <definedName name="___________NET2">#REF!</definedName>
    <definedName name="___________nin190">#REF!</definedName>
    <definedName name="___________PA3" hidden="1">{"'Sheet1'!$L$16"}</definedName>
    <definedName name="___________sc1">#REF!</definedName>
    <definedName name="___________SC2">#REF!</definedName>
    <definedName name="___________sc3">#REF!</definedName>
    <definedName name="___________SN3">#REF!</definedName>
    <definedName name="___________TL1">#REF!</definedName>
    <definedName name="___________TL2">#REF!</definedName>
    <definedName name="___________TL3">#REF!</definedName>
    <definedName name="___________TLA120">#REF!</definedName>
    <definedName name="___________TLA35">#REF!</definedName>
    <definedName name="___________TLA50">#REF!</definedName>
    <definedName name="___________TLA70">#REF!</definedName>
    <definedName name="___________TLA95">#REF!</definedName>
    <definedName name="___________tz593">#REF!</definedName>
    <definedName name="___________VL100">#REF!</definedName>
    <definedName name="___________VL250">#REF!</definedName>
    <definedName name="__________a1" hidden="1">{"'Sheet1'!$L$16"}</definedName>
    <definedName name="__________boi1">#REF!</definedName>
    <definedName name="__________boi2">#REF!</definedName>
    <definedName name="__________CON1">#REF!</definedName>
    <definedName name="__________CON2">#REF!</definedName>
    <definedName name="__________ddn400">#REF!</definedName>
    <definedName name="__________ddn600">#REF!</definedName>
    <definedName name="__________DT12" hidden="1">{"'Sheet1'!$L$16"}</definedName>
    <definedName name="__________hsm2">1.1289</definedName>
    <definedName name="__________hso2">#REF!</definedName>
    <definedName name="__________kha1">#REF!</definedName>
    <definedName name="__________MAC12">#REF!</definedName>
    <definedName name="__________MAC46">#REF!</definedName>
    <definedName name="__________NCL100">#REF!</definedName>
    <definedName name="__________NCL200">#REF!</definedName>
    <definedName name="__________NCL250">#REF!</definedName>
    <definedName name="__________NET2">#REF!</definedName>
    <definedName name="__________nin190">#REF!</definedName>
    <definedName name="__________PA3" hidden="1">{"'Sheet1'!$L$16"}</definedName>
    <definedName name="__________sc1">#REF!</definedName>
    <definedName name="__________SC2">#REF!</definedName>
    <definedName name="__________sc3">#REF!</definedName>
    <definedName name="__________SN3">#REF!</definedName>
    <definedName name="__________TL1">#REF!</definedName>
    <definedName name="__________TL2">#REF!</definedName>
    <definedName name="__________TL3">#REF!</definedName>
    <definedName name="__________TLA120">#REF!</definedName>
    <definedName name="__________TLA35">#REF!</definedName>
    <definedName name="__________TLA50">#REF!</definedName>
    <definedName name="__________TLA70">#REF!</definedName>
    <definedName name="__________TLA95">#REF!</definedName>
    <definedName name="__________tz593">#REF!</definedName>
    <definedName name="__________VL100">#REF!</definedName>
    <definedName name="__________VL250">#REF!</definedName>
    <definedName name="_________a1" hidden="1">{"'Sheet1'!$L$16"}</definedName>
    <definedName name="_________boi1">#REF!</definedName>
    <definedName name="_________boi2">#REF!</definedName>
    <definedName name="_________CON1">#REF!</definedName>
    <definedName name="_________CON2">#REF!</definedName>
    <definedName name="_________ddn400">#REF!</definedName>
    <definedName name="_________ddn600">#REF!</definedName>
    <definedName name="_________DT12" hidden="1">{"'Sheet1'!$L$16"}</definedName>
    <definedName name="_________hsm2">1.1289</definedName>
    <definedName name="_________hso2">#REF!</definedName>
    <definedName name="_________kha1">#REF!</definedName>
    <definedName name="_________MAC12">#REF!</definedName>
    <definedName name="_________MAC46">#REF!</definedName>
    <definedName name="_________NCL100">#REF!</definedName>
    <definedName name="_________NCL200">#REF!</definedName>
    <definedName name="_________NCL250">#REF!</definedName>
    <definedName name="_________NET2">#REF!</definedName>
    <definedName name="_________nin190">#REF!</definedName>
    <definedName name="_________PA3" hidden="1">{"'Sheet1'!$L$16"}</definedName>
    <definedName name="_________sc1">#REF!</definedName>
    <definedName name="_________SC2">#REF!</definedName>
    <definedName name="_________sc3">#REF!</definedName>
    <definedName name="_________SN3">#REF!</definedName>
    <definedName name="_________TL1">#REF!</definedName>
    <definedName name="_________TL2">#REF!</definedName>
    <definedName name="_________TL3">#REF!</definedName>
    <definedName name="_________TLA120">#REF!</definedName>
    <definedName name="_________TLA35">#REF!</definedName>
    <definedName name="_________TLA50">#REF!</definedName>
    <definedName name="_________TLA70">#REF!</definedName>
    <definedName name="_________TLA95">#REF!</definedName>
    <definedName name="_________tz593">#REF!</definedName>
    <definedName name="_________VL100">#REF!</definedName>
    <definedName name="_________VL250">#REF!</definedName>
    <definedName name="________a1" hidden="1">{"'Sheet1'!$L$16"}</definedName>
    <definedName name="________boi1">#REF!</definedName>
    <definedName name="________boi2">#REF!</definedName>
    <definedName name="________CON1">#REF!</definedName>
    <definedName name="________CON2">#REF!</definedName>
    <definedName name="________ddn400">#REF!</definedName>
    <definedName name="________ddn600">#REF!</definedName>
    <definedName name="________DT12" hidden="1">{"'Sheet1'!$L$16"}</definedName>
    <definedName name="________hsm2">1.1289</definedName>
    <definedName name="________hso2">#REF!</definedName>
    <definedName name="________kha1">#REF!</definedName>
    <definedName name="________MAC12">#REF!</definedName>
    <definedName name="________MAC46">#REF!</definedName>
    <definedName name="________NCL100">#REF!</definedName>
    <definedName name="________NCL200">#REF!</definedName>
    <definedName name="________NCL250">#REF!</definedName>
    <definedName name="________NET2">#REF!</definedName>
    <definedName name="________nin190">#REF!</definedName>
    <definedName name="________PA3" hidden="1">{"'Sheet1'!$L$16"}</definedName>
    <definedName name="________sc1">#REF!</definedName>
    <definedName name="________SC2">#REF!</definedName>
    <definedName name="________sc3">#REF!</definedName>
    <definedName name="________SN3">#REF!</definedName>
    <definedName name="________TL1">#REF!</definedName>
    <definedName name="________TL2">#REF!</definedName>
    <definedName name="________TL3">#REF!</definedName>
    <definedName name="________TLA120">#REF!</definedName>
    <definedName name="________TLA35">#REF!</definedName>
    <definedName name="________TLA50">#REF!</definedName>
    <definedName name="________TLA70">#REF!</definedName>
    <definedName name="________TLA95">#REF!</definedName>
    <definedName name="________tz593">#REF!</definedName>
    <definedName name="________VL100">#REF!</definedName>
    <definedName name="________VL250">#REF!</definedName>
    <definedName name="_______a1" hidden="1">{"'Sheet1'!$L$16"}</definedName>
    <definedName name="_______boi1">#REF!</definedName>
    <definedName name="_______boi2">#REF!</definedName>
    <definedName name="_______bso54" hidden="1">{"'Sheet1'!$L$16"}</definedName>
    <definedName name="_______bso58" hidden="1">{"'Sheet1'!$L$16"}</definedName>
    <definedName name="_______CON1">#REF!</definedName>
    <definedName name="_______CON2">#REF!</definedName>
    <definedName name="_______ddn400">#REF!</definedName>
    <definedName name="_______ddn600">#REF!</definedName>
    <definedName name="_______DT12" hidden="1">{"'Sheet1'!$L$16"}</definedName>
    <definedName name="_______hsm2">1.1289</definedName>
    <definedName name="_______hso2">#REF!</definedName>
    <definedName name="_______Key1">[4]dsbd!#REF!</definedName>
    <definedName name="_______Key2">[4]dsbd!#REF!</definedName>
    <definedName name="_______kha1">#REF!</definedName>
    <definedName name="_______MAC12">#REF!</definedName>
    <definedName name="_______MAC46">#REF!</definedName>
    <definedName name="_______NCL100">#REF!</definedName>
    <definedName name="_______NCL200">#REF!</definedName>
    <definedName name="_______NCL250">#REF!</definedName>
    <definedName name="_______NET2">#REF!</definedName>
    <definedName name="_______nin190">#REF!</definedName>
    <definedName name="_______PA3" hidden="1">{"'Sheet1'!$L$16"}</definedName>
    <definedName name="_______sc1">#REF!</definedName>
    <definedName name="_______SC2">#REF!</definedName>
    <definedName name="_______sc3">#REF!</definedName>
    <definedName name="_______SN3">#REF!</definedName>
    <definedName name="_______TL1">#REF!</definedName>
    <definedName name="_______TL2">#REF!</definedName>
    <definedName name="_______TL3">#REF!</definedName>
    <definedName name="_______TLA120">#REF!</definedName>
    <definedName name="_______TLA35">#REF!</definedName>
    <definedName name="_______TLA50">#REF!</definedName>
    <definedName name="_______TLA70">#REF!</definedName>
    <definedName name="_______TLA95">#REF!</definedName>
    <definedName name="_______tz593">#REF!</definedName>
    <definedName name="_______VL100">#REF!</definedName>
    <definedName name="_______VL200">#REF!</definedName>
    <definedName name="_______VL250">#REF!</definedName>
    <definedName name="______a1" hidden="1">{"'Sheet1'!$L$16"}</definedName>
    <definedName name="______a129" hidden="1">{"Offgrid",#N/A,FALSE,"OFFGRID";"Region",#N/A,FALSE,"REGION";"Offgrid -2",#N/A,FALSE,"OFFGRID";"WTP",#N/A,FALSE,"WTP";"WTP -2",#N/A,FALSE,"WTP";"Project",#N/A,FALSE,"PROJECT";"Summary -2",#N/A,FALSE,"SUMMARY"}</definedName>
    <definedName name="______a130" hidden="1">{"Offgrid",#N/A,FALSE,"OFFGRID";"Region",#N/A,FALSE,"REGION";"Offgrid -2",#N/A,FALSE,"OFFGRID";"WTP",#N/A,FALSE,"WTP";"WTP -2",#N/A,FALSE,"WTP";"Project",#N/A,FALSE,"PROJECT";"Summary -2",#N/A,FALSE,"SUMMARY"}</definedName>
    <definedName name="______a16550">'[5]CT -THVLNC'!#REF!</definedName>
    <definedName name="______A65700">'[6]MTO REV.2(ARMOR)'!#REF!</definedName>
    <definedName name="______A65800">'[6]MTO REV.2(ARMOR)'!#REF!</definedName>
    <definedName name="______A66000">'[6]MTO REV.2(ARMOR)'!#REF!</definedName>
    <definedName name="______A67000">'[6]MTO REV.2(ARMOR)'!#REF!</definedName>
    <definedName name="______A68000">'[6]MTO REV.2(ARMOR)'!#REF!</definedName>
    <definedName name="______A70000">'[6]MTO REV.2(ARMOR)'!#REF!</definedName>
    <definedName name="______A75000">'[6]MTO REV.2(ARMOR)'!#REF!</definedName>
    <definedName name="______A85000">'[6]MTO REV.2(ARMOR)'!#REF!</definedName>
    <definedName name="______abb91">[7]chitimc!#REF!</definedName>
    <definedName name="______b252006">#REF!</definedName>
    <definedName name="______b255605">#REF!</definedName>
    <definedName name="______b255607">#REF!</definedName>
    <definedName name="______boi1">#REF!</definedName>
    <definedName name="______boi2">#REF!</definedName>
    <definedName name="______btm10">#REF!</definedName>
    <definedName name="______btm100">#REF!</definedName>
    <definedName name="______CON1">#REF!</definedName>
    <definedName name="______CON2">#REF!</definedName>
    <definedName name="______CPC2">[8]Sheet2!#REF!</definedName>
    <definedName name="______CT250">'[9]dongia (2)'!#REF!</definedName>
    <definedName name="______day1">'[10]Chiet tinh dz22'!#REF!</definedName>
    <definedName name="______dbu1">'[11]CT Thang Mo'!#REF!</definedName>
    <definedName name="______ddn400">#REF!</definedName>
    <definedName name="______ddn600">#REF!</definedName>
    <definedName name="______dgt100">'[9]dongia (2)'!#REF!</definedName>
    <definedName name="______DT12" hidden="1">{"'Sheet1'!$L$16"}</definedName>
    <definedName name="______ect3">[12]TinhDTHH!#REF!</definedName>
    <definedName name="______EVN2">boa</definedName>
    <definedName name="______Goi8" hidden="1">{"'Sheet1'!$L$16"}</definedName>
    <definedName name="______HKy2">[13]BK04!#REF!</definedName>
    <definedName name="______hom2">#REF!</definedName>
    <definedName name="______hom4">[14]sheet12!#REF!</definedName>
    <definedName name="______hsm2">1.1289</definedName>
    <definedName name="______hso2">#REF!</definedName>
    <definedName name="______hso7">'[15]Chi phi khac 4.3KH-CP'!#REF!</definedName>
    <definedName name="______Ict3">[12]TinhDTHH!#REF!</definedName>
    <definedName name="______Key1">[16]BKq2!#REF!</definedName>
    <definedName name="______Key2">[16]BKq2!#REF!</definedName>
    <definedName name="______Key3">[17]BKq2!#REF!</definedName>
    <definedName name="______kha1">#REF!</definedName>
    <definedName name="______KM188">#REF!</definedName>
    <definedName name="______km189">#REF!</definedName>
    <definedName name="______km193">#REF!</definedName>
    <definedName name="______km194">#REF!</definedName>
    <definedName name="______km195">#REF!</definedName>
    <definedName name="______km196">#REF!</definedName>
    <definedName name="______km197">#REF!</definedName>
    <definedName name="______km198">#REF!</definedName>
    <definedName name="______Kn1">'[12]HoatTai-Tinhtai'!#REF!</definedName>
    <definedName name="______Ko1">'[12]HoatTai-Tinhtai'!#REF!</definedName>
    <definedName name="______Kx1">'[12]HoatTai-Tinhtai'!#REF!</definedName>
    <definedName name="______Lam1">#REF!</definedName>
    <definedName name="______ld2" hidden="1">{"'Sheet1'!$L$16"}</definedName>
    <definedName name="______LN2">[8]Sheet2!#REF!</definedName>
    <definedName name="______MAC12">#REF!</definedName>
    <definedName name="______MAC46">#REF!</definedName>
    <definedName name="______MoM11">[18]CHITIET!#REF!</definedName>
    <definedName name="______nc150">#REF!</definedName>
    <definedName name="______NC2">[8]Sheet2!#REF!</definedName>
    <definedName name="______NC200">#REF!</definedName>
    <definedName name="______nc27">'[19]Chiet tinh '!#REF!</definedName>
    <definedName name="______nc3">'[19]Chiet tinh '!#REF!</definedName>
    <definedName name="______nc4">'[19]Chiet tinh '!#REF!</definedName>
    <definedName name="______nc50">#REF!</definedName>
    <definedName name="______NCL100">#REF!</definedName>
    <definedName name="______NCL200">#REF!</definedName>
    <definedName name="______NCL250">#REF!</definedName>
    <definedName name="______NCO150">#REF!</definedName>
    <definedName name="______NCO200">#REF!</definedName>
    <definedName name="______NCO50">#REF!</definedName>
    <definedName name="______NET2">#REF!</definedName>
    <definedName name="______nin190">#REF!</definedName>
    <definedName name="______NLF01">#REF!</definedName>
    <definedName name="______NLF07">#REF!</definedName>
    <definedName name="______NLF12">#REF!</definedName>
    <definedName name="______NLF60">#REF!</definedName>
    <definedName name="______NPV11">'[20]Cp&gt;10-Ln&lt;10'!#REF!</definedName>
    <definedName name="______npv22">'[20]Ln&lt;20'!#REF!</definedName>
    <definedName name="______oto10">[21]VL!#REF!</definedName>
    <definedName name="______ov1">[22]Names!#REF!</definedName>
    <definedName name="______ov2">[22]Names!#REF!</definedName>
    <definedName name="______PA3" hidden="1">{"'Sheet1'!$L$16"}</definedName>
    <definedName name="______pl4">{"ÿÿÿÿÿ"}</definedName>
    <definedName name="______qp1">'[23]PC-summary'!#REF!</definedName>
    <definedName name="______qp2">'[23]PC-summary'!#REF!</definedName>
    <definedName name="______qp3">'[23]PC-summary'!#REF!</definedName>
    <definedName name="______sat10">'[24]Bang chiet tinh TBA'!#REF!</definedName>
    <definedName name="______sat12">'[24]Bang chiet tinh TBA'!#REF!</definedName>
    <definedName name="______sat14">'[24]Bang chiet tinh TBA'!#REF!</definedName>
    <definedName name="______sat16">'[24]Bang chiet tinh TBA'!#REF!</definedName>
    <definedName name="______sat20">'[24]Bang chiet tinh TBA'!#REF!</definedName>
    <definedName name="______sat8">'[24]Bang chiet tinh TBA'!#REF!</definedName>
    <definedName name="______sc1">#REF!</definedName>
    <definedName name="______SC2">#REF!</definedName>
    <definedName name="______sc3">#REF!</definedName>
    <definedName name="______SDC5">#REF!</definedName>
    <definedName name="______SDC6">#REF!</definedName>
    <definedName name="______SN3">#REF!</definedName>
    <definedName name="______su12">[25]Sheet3!#REF!</definedName>
    <definedName name="______Su70">[25]Sheet3!#REF!</definedName>
    <definedName name="______sua20">#REF!</definedName>
    <definedName name="______sua30">#REF!</definedName>
    <definedName name="______sw70609">[26]MTP!#REF!</definedName>
    <definedName name="______TB1">#REF!</definedName>
    <definedName name="______tg427">#REF!</definedName>
    <definedName name="______th100">'[27]dongia (2)'!#REF!</definedName>
    <definedName name="______TH160">'[27]dongia (2)'!#REF!</definedName>
    <definedName name="______TK05">[28]VUNGDK!#REF!</definedName>
    <definedName name="______TK1">[29]Tongke!$B$7:$U$128</definedName>
    <definedName name="______TKP2">[8]Sheet2!#REF!</definedName>
    <definedName name="______TL1">#REF!</definedName>
    <definedName name="______TL2">#REF!</definedName>
    <definedName name="______TL3">#REF!</definedName>
    <definedName name="______TLA120">#REF!</definedName>
    <definedName name="______TLA35">#REF!</definedName>
    <definedName name="______TLA50">#REF!</definedName>
    <definedName name="______TLA70">#REF!</definedName>
    <definedName name="______TLA95">#REF!</definedName>
    <definedName name="______tno1">[30]chitimc!#REF!</definedName>
    <definedName name="______TR250">'[27]dongia (2)'!#REF!</definedName>
    <definedName name="______tr375">[27]giathanh1!#REF!</definedName>
    <definedName name="______tt3" hidden="1">{"'Sheet1'!$L$16"}</definedName>
    <definedName name="______tz593">#REF!</definedName>
    <definedName name="______UT2">#REF!</definedName>
    <definedName name="______VAN1">[31]CT35!#REF!</definedName>
    <definedName name="______VAT2">[8]Sheet2!#REF!</definedName>
    <definedName name="______vbt100">#REF!</definedName>
    <definedName name="______VCD4">'[32]DZ 22KV'!#REF!</definedName>
    <definedName name="______VL100">#REF!</definedName>
    <definedName name="______vl150">#REF!</definedName>
    <definedName name="______VL2">[8]Sheet2!#REF!</definedName>
    <definedName name="______VL200">#REF!</definedName>
    <definedName name="______VL250">#REF!</definedName>
    <definedName name="______vl50">#REF!</definedName>
    <definedName name="______VLI150">#REF!</definedName>
    <definedName name="______VLI200">#REF!</definedName>
    <definedName name="______VLI50">#REF!</definedName>
    <definedName name="_____a1" hidden="1">{"'Sheet1'!$L$16"}</definedName>
    <definedName name="_____a16550">'[33]CT -THVLNC'!#REF!</definedName>
    <definedName name="_____A65700">'[6]MTO REV.2(ARMOR)'!#REF!</definedName>
    <definedName name="_____A65800">'[6]MTO REV.2(ARMOR)'!#REF!</definedName>
    <definedName name="_____A66000">'[6]MTO REV.2(ARMOR)'!#REF!</definedName>
    <definedName name="_____A67000">'[6]MTO REV.2(ARMOR)'!#REF!</definedName>
    <definedName name="_____A68000">'[6]MTO REV.2(ARMOR)'!#REF!</definedName>
    <definedName name="_____A70000">'[6]MTO REV.2(ARMOR)'!#REF!</definedName>
    <definedName name="_____A75000">'[6]MTO REV.2(ARMOR)'!#REF!</definedName>
    <definedName name="_____A85000">'[6]MTO REV.2(ARMOR)'!#REF!</definedName>
    <definedName name="_____abb91">[34]chitimc!#REF!</definedName>
    <definedName name="_____b211001">#REF!</definedName>
    <definedName name="_____b212001">#REF!</definedName>
    <definedName name="_____b212002">#REF!</definedName>
    <definedName name="_____b214001">#REF!</definedName>
    <definedName name="_____b214002">#REF!</definedName>
    <definedName name="_____b214003">#REF!</definedName>
    <definedName name="_____b215001">#REF!</definedName>
    <definedName name="_____b216001">#REF!</definedName>
    <definedName name="_____b216002">#REF!</definedName>
    <definedName name="_____b216003">#REF!</definedName>
    <definedName name="_____b216004">#REF!</definedName>
    <definedName name="_____b216005">#REF!</definedName>
    <definedName name="_____b217001">#REF!</definedName>
    <definedName name="_____b217002">#REF!</definedName>
    <definedName name="_____b217003">#REF!</definedName>
    <definedName name="_____b217004">#REF!</definedName>
    <definedName name="_____b218001">#REF!</definedName>
    <definedName name="_____b221001">#REF!</definedName>
    <definedName name="_____b221004">#REF!</definedName>
    <definedName name="_____b231001">#REF!</definedName>
    <definedName name="_____b231002">#REF!</definedName>
    <definedName name="_____b231003">#REF!</definedName>
    <definedName name="_____b231004">#REF!</definedName>
    <definedName name="_____b231005">#REF!</definedName>
    <definedName name="_____b231006">#REF!</definedName>
    <definedName name="_____b231007">#REF!</definedName>
    <definedName name="_____b231008">#REF!</definedName>
    <definedName name="_____b231009">#REF!</definedName>
    <definedName name="_____b232001">#REF!</definedName>
    <definedName name="_____b232002">#REF!</definedName>
    <definedName name="_____b232003">#REF!</definedName>
    <definedName name="_____b233001">#REF!</definedName>
    <definedName name="_____b234001">#REF!</definedName>
    <definedName name="_____b236001">#REF!</definedName>
    <definedName name="_____b236002">#REF!</definedName>
    <definedName name="_____b237001">#REF!</definedName>
    <definedName name="_____b237002">#REF!</definedName>
    <definedName name="_____b237003">#REF!</definedName>
    <definedName name="_____b237004">#REF!</definedName>
    <definedName name="_____b238001">#REF!</definedName>
    <definedName name="_____b238002">#REF!</definedName>
    <definedName name="_____b238003">#REF!</definedName>
    <definedName name="_____b238004">#REF!</definedName>
    <definedName name="_____b238005">#REF!</definedName>
    <definedName name="_____b238006">#REF!</definedName>
    <definedName name="_____b238007">#REF!</definedName>
    <definedName name="_____b238008">#REF!</definedName>
    <definedName name="_____b238009">#REF!</definedName>
    <definedName name="_____b241001">#REF!</definedName>
    <definedName name="_____b241002">#REF!</definedName>
    <definedName name="_____b241003">#REF!</definedName>
    <definedName name="_____b241004">#REF!</definedName>
    <definedName name="_____b241005">#REF!</definedName>
    <definedName name="_____b241006">#REF!</definedName>
    <definedName name="_____b241007">#REF!</definedName>
    <definedName name="_____b241008">#REF!</definedName>
    <definedName name="_____b241009">#REF!</definedName>
    <definedName name="_____b242001">#REF!</definedName>
    <definedName name="_____b242002">#REF!</definedName>
    <definedName name="_____b243002">#REF!</definedName>
    <definedName name="_____b243003">#REF!</definedName>
    <definedName name="_____b243004">#REF!</definedName>
    <definedName name="_____b244001">#REF!</definedName>
    <definedName name="_____b245001">#REF!</definedName>
    <definedName name="_____b245002">#REF!</definedName>
    <definedName name="_____b246002">#REF!</definedName>
    <definedName name="_____b247001">#REF!</definedName>
    <definedName name="_____b247003">#REF!</definedName>
    <definedName name="_____b252001">#REF!</definedName>
    <definedName name="_____b252002">#REF!</definedName>
    <definedName name="_____b252003">#REF!</definedName>
    <definedName name="_____b252004">#REF!</definedName>
    <definedName name="_____b252005">#REF!</definedName>
    <definedName name="_____b252006">#REF!</definedName>
    <definedName name="_____b252007">#REF!</definedName>
    <definedName name="_____b252008">#REF!</definedName>
    <definedName name="_____b252009">#REF!</definedName>
    <definedName name="_____b255101">#REF!</definedName>
    <definedName name="_____b255102">#REF!</definedName>
    <definedName name="_____b255201">#REF!</definedName>
    <definedName name="_____b255301">#REF!</definedName>
    <definedName name="_____b255302">#REF!</definedName>
    <definedName name="_____b255401">#REF!</definedName>
    <definedName name="_____b255402">#REF!</definedName>
    <definedName name="_____b255403">#REF!</definedName>
    <definedName name="_____b255404">#REF!</definedName>
    <definedName name="_____b255405">#REF!</definedName>
    <definedName name="_____b255406">#REF!</definedName>
    <definedName name="_____b255407">#REF!</definedName>
    <definedName name="_____b255408">#REF!</definedName>
    <definedName name="_____b255409">#REF!</definedName>
    <definedName name="_____b255601">#REF!</definedName>
    <definedName name="_____b255602">#REF!</definedName>
    <definedName name="_____b255603">#REF!</definedName>
    <definedName name="_____b255604">#REF!</definedName>
    <definedName name="_____b255605">#REF!</definedName>
    <definedName name="_____b255606">#REF!</definedName>
    <definedName name="_____b255607">#REF!</definedName>
    <definedName name="_____b255608">#REF!</definedName>
    <definedName name="_____b255609">#REF!</definedName>
    <definedName name="_____b260201">#REF!</definedName>
    <definedName name="_____b260202">#REF!</definedName>
    <definedName name="_____b260203">#REF!</definedName>
    <definedName name="_____b260401">#REF!</definedName>
    <definedName name="_____b260402">#REF!</definedName>
    <definedName name="_____b260403">#REF!</definedName>
    <definedName name="_____b260404">#REF!</definedName>
    <definedName name="_____b260405">#REF!</definedName>
    <definedName name="_____b260406">#REF!</definedName>
    <definedName name="_____b260407">#REF!</definedName>
    <definedName name="_____b260408">#REF!</definedName>
    <definedName name="_____b260409">#REF!</definedName>
    <definedName name="_____b260501">#REF!</definedName>
    <definedName name="_____b260502">#REF!</definedName>
    <definedName name="_____b260503">#REF!</definedName>
    <definedName name="_____b260504">#REF!</definedName>
    <definedName name="_____b260505">#REF!</definedName>
    <definedName name="_____b260506">#REF!</definedName>
    <definedName name="_____b260507">#REF!</definedName>
    <definedName name="_____b260508">#REF!</definedName>
    <definedName name="_____b260509">#REF!</definedName>
    <definedName name="_____b270101">#REF!</definedName>
    <definedName name="_____b270102">#REF!</definedName>
    <definedName name="_____b270201">#REF!</definedName>
    <definedName name="_____b270301">#REF!</definedName>
    <definedName name="_____b270401">#REF!</definedName>
    <definedName name="_____BEP1">#REF!</definedName>
    <definedName name="_____boi1">#REF!</definedName>
    <definedName name="_____boi2">#REF!</definedName>
    <definedName name="_____boi3">#REF!</definedName>
    <definedName name="_____boi4">#REF!</definedName>
    <definedName name="_____bso54" hidden="1">{"'Sheet1'!$L$16"}</definedName>
    <definedName name="_____bso58" hidden="1">{"'Sheet1'!$L$16"}</definedName>
    <definedName name="_____btm10">#REF!</definedName>
    <definedName name="_____btm100">#REF!</definedName>
    <definedName name="_____BTM150">#REF!</definedName>
    <definedName name="_____BTM200">#REF!</definedName>
    <definedName name="_____BTM250">#REF!</definedName>
    <definedName name="_____btM300">#REF!</definedName>
    <definedName name="_____BTM50">#REF!</definedName>
    <definedName name="_____cao1">#REF!</definedName>
    <definedName name="_____cao2">#REF!</definedName>
    <definedName name="_____cao3">#REF!</definedName>
    <definedName name="_____cao4">#REF!</definedName>
    <definedName name="_____cao5">#REF!</definedName>
    <definedName name="_____cao6">#REF!</definedName>
    <definedName name="_____CAP1">#REF!</definedName>
    <definedName name="_____cap2">#REF!</definedName>
    <definedName name="_____cap2005">[35]Sheet3!$A$2:$L$7</definedName>
    <definedName name="_____cap3">#REF!</definedName>
    <definedName name="_____COJ2">#REF!</definedName>
    <definedName name="_____cok3">'[36]BL1.2002'!$P$9:$P$182</definedName>
    <definedName name="_____CON1">#REF!</definedName>
    <definedName name="_____CON2">#REF!</definedName>
    <definedName name="_____con3">#REF!</definedName>
    <definedName name="_____CPC2">[37]Sheet2!#REF!</definedName>
    <definedName name="_____cpd1">#REF!</definedName>
    <definedName name="_____cpd2">#REF!</definedName>
    <definedName name="_____CT250">'[9]dongia (2)'!#REF!</definedName>
    <definedName name="_____dai1">#REF!</definedName>
    <definedName name="_____dai2">#REF!</definedName>
    <definedName name="_____dai3">#REF!</definedName>
    <definedName name="_____dai4">#REF!</definedName>
    <definedName name="_____dai5">#REF!</definedName>
    <definedName name="_____dai6">#REF!</definedName>
    <definedName name="_____DAI7">#REF!</definedName>
    <definedName name="_____dan1">#REF!</definedName>
    <definedName name="_____dan2">#REF!</definedName>
    <definedName name="_____dao1">'[11]CT Thang Mo'!$B$189:$H$189</definedName>
    <definedName name="_____dao2">'[11]CT Thang Mo'!$B$161:$H$161</definedName>
    <definedName name="_____dap2">'[11]CT Thang Mo'!$B$162:$H$162</definedName>
    <definedName name="_____day1">'[10]Chiet tinh dz22'!#REF!</definedName>
    <definedName name="_____day2">'[38]Chiet tinh dz35'!$H$3</definedName>
    <definedName name="_____dbu1">'[11]CT Thang Mo'!#REF!</definedName>
    <definedName name="_____dbu2">'[11]CT Thang Mo'!$B$93:$F$93</definedName>
    <definedName name="_____DDC3">#REF!</definedName>
    <definedName name="_____ddn400">#REF!</definedName>
    <definedName name="_____ddn600">#REF!</definedName>
    <definedName name="_____det111">'[39]03 Detailed'!$I$136</definedName>
    <definedName name="_____det112">'[39]03 Detailed'!$L$136</definedName>
    <definedName name="_____det121">'[39]03 Detailed'!$I$136</definedName>
    <definedName name="_____det122">'[39]03 Detailed'!$L$218</definedName>
    <definedName name="_____det131">'[39]03 Detailed'!$I$231</definedName>
    <definedName name="_____det132">'[39]03 Detailed'!$L$231</definedName>
    <definedName name="_____det191">'[39]03 Detailed'!$I$244</definedName>
    <definedName name="_____det192">'[39]03 Detailed'!$L$244</definedName>
    <definedName name="_____det21">'[39]03 Detailed'!$I$15</definedName>
    <definedName name="_____det2151">'[39]03 Detailed'!$I$325</definedName>
    <definedName name="_____det2152">'[39]03 Detailed'!$L$325</definedName>
    <definedName name="_____det22">'[39]03 Detailed'!$L$15</definedName>
    <definedName name="_____det271">'[39]03 Detailed'!$I$260</definedName>
    <definedName name="_____det272">'[39]03 Detailed'!$L$260</definedName>
    <definedName name="_____det2971">'[39]03 Detailed'!$I$355</definedName>
    <definedName name="_____det2972">'[39]03 Detailed'!$L$355</definedName>
    <definedName name="_____det3061">'[39]03 Detailed'!$I$372</definedName>
    <definedName name="_____det3062">'[39]03 Detailed'!$L$372</definedName>
    <definedName name="_____det31">'[39]03 Detailed'!$I$28</definedName>
    <definedName name="_____det311">'[39]03 Detailed'!$I$294</definedName>
    <definedName name="_____det312">'[39]03 Detailed'!$L$294</definedName>
    <definedName name="_____det32">'[39]03 Detailed'!$L$28</definedName>
    <definedName name="_____det3211">'[39]03 Detailed'!$I$398</definedName>
    <definedName name="_____det3212">'[39]03 Detailed'!$L$398</definedName>
    <definedName name="_____det3221">'[39]03 Detailed'!$I$424</definedName>
    <definedName name="_____det3222">'[39]03 Detailed'!$L$424</definedName>
    <definedName name="_____det3781">'[39]03 Detailed'!$I$455</definedName>
    <definedName name="_____det3782">'[39]03 Detailed'!$L$455</definedName>
    <definedName name="_____det4061">'[39]03 Detailed'!$I$505</definedName>
    <definedName name="_____det4062">'[39]03 Detailed'!$L$505</definedName>
    <definedName name="_____det41">'[39]03 Detailed'!$I$48</definedName>
    <definedName name="_____det42">'[39]03 Detailed'!$L$48</definedName>
    <definedName name="_____det51">'[39]03 Detailed'!$I$64</definedName>
    <definedName name="_____det52">'[39]03 Detailed'!$L$64</definedName>
    <definedName name="_____dgt100">'[9]dongia (2)'!#REF!</definedName>
    <definedName name="_____DT12" hidden="1">{"'Sheet1'!$L$16"}</definedName>
    <definedName name="_____ect3">[12]TinhDTHH!#REF!</definedName>
    <definedName name="_____EXC1">#REF!</definedName>
    <definedName name="_____EXC2">#REF!</definedName>
    <definedName name="_____GID1">'[9]LKVL-CK-HT-GD1'!$A$4</definedName>
    <definedName name="_____GN24">#N/A</definedName>
    <definedName name="_____gon4">#REF!</definedName>
    <definedName name="_____h1" hidden="1">{"'Sheet1'!$L$16"}</definedName>
    <definedName name="_____h10" hidden="1">{#N/A,#N/A,FALSE,"Chi tiÆt"}</definedName>
    <definedName name="_____h2" hidden="1">{"'Sheet1'!$L$16"}</definedName>
    <definedName name="_____h3" hidden="1">{"'Sheet1'!$L$16"}</definedName>
    <definedName name="_____h5" hidden="1">{"'Sheet1'!$L$16"}</definedName>
    <definedName name="_____h6" hidden="1">{"'Sheet1'!$L$16"}</definedName>
    <definedName name="_____h7" hidden="1">{"'Sheet1'!$L$16"}</definedName>
    <definedName name="_____h8" hidden="1">{"'Sheet1'!$L$16"}</definedName>
    <definedName name="_____h9" hidden="1">{"'Sheet1'!$L$16"}</definedName>
    <definedName name="_____hh1">[40]XL4Poppy!$C$9</definedName>
    <definedName name="_____hh2">[40]XL4Poppy!$A$15</definedName>
    <definedName name="_____HKy2">[13]BK04!#REF!</definedName>
    <definedName name="_____hom2">#REF!</definedName>
    <definedName name="_____hom4">[14]sheet12!#REF!</definedName>
    <definedName name="_____hsm2">1.1289</definedName>
    <definedName name="_____hso2">#REF!</definedName>
    <definedName name="_____hso6">[41]Sheet7!$K$4</definedName>
    <definedName name="_____hso7">'[15]Chi phi khac 4.3KH-CP'!#REF!</definedName>
    <definedName name="_____HTD1">#REF!</definedName>
    <definedName name="_____HTN1">#REF!</definedName>
    <definedName name="_____Ict3">[12]TinhDTHH!#REF!</definedName>
    <definedName name="_____Key1">[16]BKq2!#REF!</definedName>
    <definedName name="_____Key2">[16]BKq2!#REF!</definedName>
    <definedName name="_____Key3">[16]BKq2!#REF!</definedName>
    <definedName name="_____kha1">#REF!</definedName>
    <definedName name="_____KM188">#REF!</definedName>
    <definedName name="_____km189">#REF!</definedName>
    <definedName name="_____km190">#REF!</definedName>
    <definedName name="_____km191">#REF!</definedName>
    <definedName name="_____km192">#REF!</definedName>
    <definedName name="_____km193">#REF!</definedName>
    <definedName name="_____km194">#REF!</definedName>
    <definedName name="_____km195">#REF!</definedName>
    <definedName name="_____km196">#REF!</definedName>
    <definedName name="_____km197">#REF!</definedName>
    <definedName name="_____km198">#REF!</definedName>
    <definedName name="_____Km36">#REF!</definedName>
    <definedName name="_____Kn1">'[12]HoatTai-Tinhtai'!#REF!</definedName>
    <definedName name="_____Knc1">'[42]149-2'!$C$133</definedName>
    <definedName name="_____Knc36">#REF!</definedName>
    <definedName name="_____Knc57">#REF!</definedName>
    <definedName name="_____Ko1">'[12]HoatTai-Tinhtai'!#REF!</definedName>
    <definedName name="_____Kvl36">#REF!</definedName>
    <definedName name="_____Kx1">'[12]HoatTai-Tinhtai'!#REF!</definedName>
    <definedName name="_____Lam1">#REF!</definedName>
    <definedName name="_____lap1">#REF!</definedName>
    <definedName name="_____lap2">#REF!</definedName>
    <definedName name="_____LCB1">#REF!</definedName>
    <definedName name="_____LN2">[37]Sheet2!#REF!</definedName>
    <definedName name="_____LX100">#REF!</definedName>
    <definedName name="_____M1">[43]XL4Poppy!$C$4</definedName>
    <definedName name="_____M10">[44]XL4Poppy!$A$15</definedName>
    <definedName name="_____MAC12">#REF!</definedName>
    <definedName name="_____MAC46">#REF!</definedName>
    <definedName name="_____MaN1">#REF!</definedName>
    <definedName name="_____MaN2">#REF!</definedName>
    <definedName name="_____MaX1">#REF!</definedName>
    <definedName name="_____MaX2">#REF!</definedName>
    <definedName name="_____mm11">[45]Main!$D$313</definedName>
    <definedName name="_____mm12">[45]Main!$D$313</definedName>
    <definedName name="_____mm13">[45]Main!$F$313</definedName>
    <definedName name="_____mm14">[45]Main!$G$313</definedName>
    <definedName name="_____mm15">[45]Main!$H$313</definedName>
    <definedName name="_____mm3">[45]Main!$E$296</definedName>
    <definedName name="_____mm4">[45]Main!$E$302</definedName>
    <definedName name="_____mm5">[45]Main!$E$283</definedName>
    <definedName name="_____mm6">[45]Main!$E$289</definedName>
    <definedName name="_____MoM11">[18]CHITIET!#REF!</definedName>
    <definedName name="_____msl100">#REF!</definedName>
    <definedName name="_____msl200">#REF!</definedName>
    <definedName name="_____msl250">#REF!</definedName>
    <definedName name="_____msl300">#REF!</definedName>
    <definedName name="_____msl400">#REF!</definedName>
    <definedName name="_____msl800">#REF!</definedName>
    <definedName name="_____mui100">#REF!</definedName>
    <definedName name="_____mui105">#REF!</definedName>
    <definedName name="_____mui108">#REF!</definedName>
    <definedName name="_____mui130">#REF!</definedName>
    <definedName name="_____mui140">#REF!</definedName>
    <definedName name="_____mui160">#REF!</definedName>
    <definedName name="_____mui180">#REF!</definedName>
    <definedName name="_____mui250">#REF!</definedName>
    <definedName name="_____mui271">#REF!</definedName>
    <definedName name="_____mui320">#REF!</definedName>
    <definedName name="_____mui45">#REF!</definedName>
    <definedName name="_____mui50">#REF!</definedName>
    <definedName name="_____mui54">#REF!</definedName>
    <definedName name="_____mui65">#REF!</definedName>
    <definedName name="_____mui75">#REF!</definedName>
    <definedName name="_____mui80">#REF!</definedName>
    <definedName name="_____NC100">#REF!</definedName>
    <definedName name="_____nc150">#REF!</definedName>
    <definedName name="_____NC2">[37]Sheet2!#REF!</definedName>
    <definedName name="_____NC200">#REF!</definedName>
    <definedName name="_____nc27">'[19]Chiet tinh '!#REF!</definedName>
    <definedName name="_____nc3">'[19]Chiet tinh '!#REF!</definedName>
    <definedName name="_____nc35">'[46]he so'!$B$2</definedName>
    <definedName name="_____nc4">'[19]Chiet tinh '!#REF!</definedName>
    <definedName name="_____nc46">[47]Giathanh1m3BT!$H$12</definedName>
    <definedName name="_____nc50">#REF!</definedName>
    <definedName name="_____NCL100">#REF!</definedName>
    <definedName name="_____NCL200">#REF!</definedName>
    <definedName name="_____NCL250">#REF!</definedName>
    <definedName name="_____ncm200">#REF!</definedName>
    <definedName name="_____NCO150">#REF!</definedName>
    <definedName name="_____NCO200">#REF!</definedName>
    <definedName name="_____NCO50">#REF!</definedName>
    <definedName name="_____NET2">#REF!</definedName>
    <definedName name="_____nh1">[45]Main!$F$220</definedName>
    <definedName name="_____nh2">[45]Main!$F$221</definedName>
    <definedName name="_____nh3">[45]Main!$F$222</definedName>
    <definedName name="_____nh4">[45]Main!$F$223</definedName>
    <definedName name="_____nh5">[45]Main!$F$224</definedName>
    <definedName name="_____nh6">[45]Main!$F$225</definedName>
    <definedName name="_____nh7">[45]Main!$F$226</definedName>
    <definedName name="_____nin190">#REF!</definedName>
    <definedName name="_____NLF01">#REF!</definedName>
    <definedName name="_____NLF07">#REF!</definedName>
    <definedName name="_____NLF12">#REF!</definedName>
    <definedName name="_____NLF60">#REF!</definedName>
    <definedName name="_____NO1">#REF!</definedName>
    <definedName name="_____NPV11">'[20]Cp&gt;10-Ln&lt;10'!#REF!</definedName>
    <definedName name="_____npv22">'[20]Ln&lt;20'!#REF!</definedName>
    <definedName name="_____nxn2582">[48]MAHANG!$C$3:$F$1856</definedName>
    <definedName name="_____nxn3582">[48]MAHANG!$C$3:$F$1854</definedName>
    <definedName name="_____oto10">[21]VL!#REF!</definedName>
    <definedName name="_____ov1">[49]Names!#REF!</definedName>
    <definedName name="_____ov2">[49]Names!#REF!</definedName>
    <definedName name="_____PA3" hidden="1">{"'Sheet1'!$L$16"}</definedName>
    <definedName name="_____pbn1">[45]Main!$F$116</definedName>
    <definedName name="_____pbn2">[45]Main!$F$117</definedName>
    <definedName name="_____pbn3">[45]Main!$F$118</definedName>
    <definedName name="_____pc30">[50]GiaVL!$F$14</definedName>
    <definedName name="_____pc40">[50]GiaVL!$F$13</definedName>
    <definedName name="_____pck3">'[51]BL1.2002'!$P$9:$P$52</definedName>
    <definedName name="_____phi10">#REF!</definedName>
    <definedName name="_____phi12">#REF!</definedName>
    <definedName name="_____phi14">#REF!</definedName>
    <definedName name="_____phi16">#REF!</definedName>
    <definedName name="_____phi18">#REF!</definedName>
    <definedName name="_____phi20">#REF!</definedName>
    <definedName name="_____phi22">#REF!</definedName>
    <definedName name="_____phi25">#REF!</definedName>
    <definedName name="_____phi28">#REF!</definedName>
    <definedName name="_____phi6">#REF!</definedName>
    <definedName name="_____phi7">#REF!</definedName>
    <definedName name="_____phi8">#REF!</definedName>
    <definedName name="_____pm22">[52]Sheet1!$C$2:$F$220</definedName>
    <definedName name="_____pmn22">[53]MAHANG!$C$4:$F$701</definedName>
    <definedName name="_____pmn23">[54]MAHANG!$C$4:$F$707</definedName>
    <definedName name="_____pZ1">#REF!</definedName>
    <definedName name="_____pZ2">#REF!</definedName>
    <definedName name="_____pZ3">#REF!</definedName>
    <definedName name="_____qp1">'[55]PC-summary'!#REF!</definedName>
    <definedName name="_____qp2">'[55]PC-summary'!#REF!</definedName>
    <definedName name="_____qp3">'[55]PC-summary'!#REF!</definedName>
    <definedName name="_____RFZ3">#REF!</definedName>
    <definedName name="_____RHH1">#REF!</definedName>
    <definedName name="_____RHH10">#REF!</definedName>
    <definedName name="_____RHP1">#REF!</definedName>
    <definedName name="_____RHP10">#REF!</definedName>
    <definedName name="_____RI1">#REF!</definedName>
    <definedName name="_____RI10">#REF!</definedName>
    <definedName name="_____RII1">#REF!</definedName>
    <definedName name="_____RII10">#REF!</definedName>
    <definedName name="_____RIP1">#REF!</definedName>
    <definedName name="_____RIP10">#REF!</definedName>
    <definedName name="_____ro1">#REF!</definedName>
    <definedName name="_____sat10">'[56]Bang chiet tinh TBA'!#REF!</definedName>
    <definedName name="_____sat12">'[56]Bang chiet tinh TBA'!#REF!</definedName>
    <definedName name="_____sat14">'[56]Bang chiet tinh TBA'!#REF!</definedName>
    <definedName name="_____sat16">'[56]Bang chiet tinh TBA'!#REF!</definedName>
    <definedName name="_____sat20">'[56]Bang chiet tinh TBA'!#REF!</definedName>
    <definedName name="_____Sat27">#REF!</definedName>
    <definedName name="_____Sat6">#REF!</definedName>
    <definedName name="_____sat8">'[56]Bang chiet tinh TBA'!#REF!</definedName>
    <definedName name="_____sc1">#REF!</definedName>
    <definedName name="_____SC2">#REF!</definedName>
    <definedName name="_____sc3">#REF!</definedName>
    <definedName name="_____SDC5">#REF!</definedName>
    <definedName name="_____SDC6">#REF!</definedName>
    <definedName name="_____slg1">#REF!</definedName>
    <definedName name="_____slg2">#REF!</definedName>
    <definedName name="_____slg3">#REF!</definedName>
    <definedName name="_____slg4">#REF!</definedName>
    <definedName name="_____slg5">#REF!</definedName>
    <definedName name="_____slg6">#REF!</definedName>
    <definedName name="_____SLN1">#REF!</definedName>
    <definedName name="_____SLN2">#REF!</definedName>
    <definedName name="_____SLX1">#REF!</definedName>
    <definedName name="_____SN3">#REF!</definedName>
    <definedName name="_____SPL4">[57]SPL4!$C$7:$D$67</definedName>
    <definedName name="_____su12">[25]Sheet3!#REF!</definedName>
    <definedName name="_____su45">'[58]CHITIET-DZ04'!$K$86</definedName>
    <definedName name="_____Su70">[25]Sheet3!#REF!</definedName>
    <definedName name="_____sua20">#REF!</definedName>
    <definedName name="_____sua30">#REF!</definedName>
    <definedName name="_____sub1">[59]総括表!$F$4</definedName>
    <definedName name="_____sub2">[59]総括表!$I$4</definedName>
    <definedName name="_____sub4">[59]総括表!$L$4</definedName>
    <definedName name="_____sub5">[59]総括表!$C$3</definedName>
    <definedName name="_____sw70609">[26]MTP!#REF!</definedName>
    <definedName name="_____t3">#REF!</definedName>
    <definedName name="_____T4">[60]XL4Poppy!$C$31</definedName>
    <definedName name="_____t8">[61]nhapT7!$B$4</definedName>
    <definedName name="_____tam1">[62]XL4Poppy!$C$31</definedName>
    <definedName name="_____TB1">#REF!</definedName>
    <definedName name="_____tbn3334">#REF!</definedName>
    <definedName name="_____tct3">[63]gVL!$Q$23</definedName>
    <definedName name="_____tct5">[64]gVL!$N$19</definedName>
    <definedName name="_____tdm8">#REF!</definedName>
    <definedName name="_____tg427">#REF!</definedName>
    <definedName name="_____TH1">#REF!</definedName>
    <definedName name="_____th100">'[27]dongia (2)'!#REF!</definedName>
    <definedName name="_____TH160">'[27]dongia (2)'!#REF!</definedName>
    <definedName name="_____TH2">#REF!</definedName>
    <definedName name="_____TH3">#REF!</definedName>
    <definedName name="_____TK05">[65]VUNGDK!#REF!</definedName>
    <definedName name="_____TK1">[29]Tongke!$B$7:$U$128</definedName>
    <definedName name="_____TK155">#REF!</definedName>
    <definedName name="_____tk26107">[66]MAHANG!$C$3:$F$1909</definedName>
    <definedName name="_____tk40107">[48]MAHANG!$C$3:$F$1856</definedName>
    <definedName name="_____TK422">#REF!</definedName>
    <definedName name="_____TKP2">[37]Sheet2!#REF!</definedName>
    <definedName name="_____TL1">#REF!</definedName>
    <definedName name="_____TL2">#REF!</definedName>
    <definedName name="_____TL3">#REF!</definedName>
    <definedName name="_____TLA120">#REF!</definedName>
    <definedName name="_____TLA35">#REF!</definedName>
    <definedName name="_____TLA50">#REF!</definedName>
    <definedName name="_____TLA70">#REF!</definedName>
    <definedName name="_____TLA95">#REF!</definedName>
    <definedName name="_____tno1">[67]chitimc!#REF!</definedName>
    <definedName name="_____TR250">'[27]dongia (2)'!#REF!</definedName>
    <definedName name="_____tr375">[27]giathanh1!#REF!</definedName>
    <definedName name="_____tra100">#REF!</definedName>
    <definedName name="_____tra102">#REF!</definedName>
    <definedName name="_____tra104">#REF!</definedName>
    <definedName name="_____tra106">#REF!</definedName>
    <definedName name="_____tra108">#REF!</definedName>
    <definedName name="_____tra110">#REF!</definedName>
    <definedName name="_____tra112">#REF!</definedName>
    <definedName name="_____tra114">#REF!</definedName>
    <definedName name="_____tra116">#REF!</definedName>
    <definedName name="_____tra118">#REF!</definedName>
    <definedName name="_____tra120">#REF!</definedName>
    <definedName name="_____tra122">#REF!</definedName>
    <definedName name="_____tra124">#REF!</definedName>
    <definedName name="_____tra126">#REF!</definedName>
    <definedName name="_____tra128">#REF!</definedName>
    <definedName name="_____tra130">#REF!</definedName>
    <definedName name="_____tra132">#REF!</definedName>
    <definedName name="_____tra134">#REF!</definedName>
    <definedName name="_____tra136">#REF!</definedName>
    <definedName name="_____tra138">#REF!</definedName>
    <definedName name="_____tra140">#REF!</definedName>
    <definedName name="_____tra70">#REF!</definedName>
    <definedName name="_____tra72">#REF!</definedName>
    <definedName name="_____tra74">#REF!</definedName>
    <definedName name="_____tra76">#REF!</definedName>
    <definedName name="_____tra78">#REF!</definedName>
    <definedName name="_____tra80">#REF!</definedName>
    <definedName name="_____tra82">#REF!</definedName>
    <definedName name="_____tra84">#REF!</definedName>
    <definedName name="_____tra86">#REF!</definedName>
    <definedName name="_____tra88">#REF!</definedName>
    <definedName name="_____tra90">#REF!</definedName>
    <definedName name="_____tra92">#REF!</definedName>
    <definedName name="_____tra94">#REF!</definedName>
    <definedName name="_____tra96">#REF!</definedName>
    <definedName name="_____tra98">#REF!</definedName>
    <definedName name="_____ts11">[48]MAHANG!$C$3:$F$1855</definedName>
    <definedName name="_____tt1">[45]Main!$F$105</definedName>
    <definedName name="_____tt2">[45]Main!$F$113</definedName>
    <definedName name="_____TX1">#REF!</definedName>
    <definedName name="_____tz593">#REF!</definedName>
    <definedName name="_____UT2">#REF!</definedName>
    <definedName name="_____VAN1">[31]CT35!#REF!</definedName>
    <definedName name="_____VAT2">[37]Sheet2!#REF!</definedName>
    <definedName name="_____vbt100">#REF!</definedName>
    <definedName name="_____vbt150">#REF!</definedName>
    <definedName name="_____vbt200">#REF!</definedName>
    <definedName name="_____vbt210">#REF!</definedName>
    <definedName name="_____vbt300">#REF!</definedName>
    <definedName name="_____vbt400">#REF!</definedName>
    <definedName name="_____vc1">'[11]CT Thang Mo'!$B$34:$H$34</definedName>
    <definedName name="_____vc2">'[11]CT Thang Mo'!$B$35:$H$35</definedName>
    <definedName name="_____vc3">'[11]CT Thang Mo'!$B$36:$H$36</definedName>
    <definedName name="_____VC400">#REF!</definedName>
    <definedName name="_____VCD4">'[32]DZ 22KV'!#REF!</definedName>
    <definedName name="_____VL100">#REF!</definedName>
    <definedName name="_____vl150">#REF!</definedName>
    <definedName name="_____VL2">[37]Sheet2!#REF!</definedName>
    <definedName name="_____VL200">#REF!</definedName>
    <definedName name="_____VL250">#REF!</definedName>
    <definedName name="_____vl42107">[48]MAHANG!$C$3:$F$1856</definedName>
    <definedName name="_____vl50">#REF!</definedName>
    <definedName name="_____VLI150">#REF!</definedName>
    <definedName name="_____VLI200">#REF!</definedName>
    <definedName name="_____VLI50">#REF!</definedName>
    <definedName name="_____vxm100">#REF!</definedName>
    <definedName name="_____vxm300">#REF!</definedName>
    <definedName name="_____vxm500">#REF!</definedName>
    <definedName name="_____vxm75">#REF!</definedName>
    <definedName name="_____xg250">[48]MAHANG!$C$3:$F$1856</definedName>
    <definedName name="_____xg2510">[54]MAHANG!$C$4:$F$707</definedName>
    <definedName name="_____xo1">#REF!</definedName>
    <definedName name="____a1" hidden="1">{"'Sheet1'!$L$16"}</definedName>
    <definedName name="____a129" hidden="1">{"Offgrid",#N/A,FALSE,"OFFGRID";"Region",#N/A,FALSE,"REGION";"Offgrid -2",#N/A,FALSE,"OFFGRID";"WTP",#N/A,FALSE,"WTP";"WTP -2",#N/A,FALSE,"WTP";"Project",#N/A,FALSE,"PROJECT";"Summary -2",#N/A,FALSE,"SUMMARY"}</definedName>
    <definedName name="____a130" hidden="1">{"Offgrid",#N/A,FALSE,"OFFGRID";"Region",#N/A,FALSE,"REGION";"Offgrid -2",#N/A,FALSE,"OFFGRID";"WTP",#N/A,FALSE,"WTP";"WTP -2",#N/A,FALSE,"WTP";"Project",#N/A,FALSE,"PROJECT";"Summary -2",#N/A,FALSE,"SUMMARY"}</definedName>
    <definedName name="____a16550">'[33]CT -THVLNC'!#REF!</definedName>
    <definedName name="____A65700">'[6]MTO REV.2(ARMOR)'!#REF!</definedName>
    <definedName name="____A65800">'[6]MTO REV.2(ARMOR)'!#REF!</definedName>
    <definedName name="____A66000">'[6]MTO REV.2(ARMOR)'!#REF!</definedName>
    <definedName name="____A67000">'[6]MTO REV.2(ARMOR)'!#REF!</definedName>
    <definedName name="____A68000">'[6]MTO REV.2(ARMOR)'!#REF!</definedName>
    <definedName name="____A70000">'[6]MTO REV.2(ARMOR)'!#REF!</definedName>
    <definedName name="____A75000">'[6]MTO REV.2(ARMOR)'!#REF!</definedName>
    <definedName name="____A85000">'[6]MTO REV.2(ARMOR)'!#REF!</definedName>
    <definedName name="____abb91">[34]chitimc!#REF!</definedName>
    <definedName name="____b211001">#REF!</definedName>
    <definedName name="____b212001">#REF!</definedName>
    <definedName name="____b212002">#REF!</definedName>
    <definedName name="____b214001">#REF!</definedName>
    <definedName name="____b214002">#REF!</definedName>
    <definedName name="____b214003">#REF!</definedName>
    <definedName name="____b215001">#REF!</definedName>
    <definedName name="____b216001">#REF!</definedName>
    <definedName name="____b216002">#REF!</definedName>
    <definedName name="____b216003">#REF!</definedName>
    <definedName name="____b216004">#REF!</definedName>
    <definedName name="____b216005">#REF!</definedName>
    <definedName name="____b217001">#REF!</definedName>
    <definedName name="____b217002">#REF!</definedName>
    <definedName name="____b217003">#REF!</definedName>
    <definedName name="____b217004">#REF!</definedName>
    <definedName name="____b218001">#REF!</definedName>
    <definedName name="____b221001">#REF!</definedName>
    <definedName name="____b221004">#REF!</definedName>
    <definedName name="____b231001">#REF!</definedName>
    <definedName name="____b231002">#REF!</definedName>
    <definedName name="____b231003">#REF!</definedName>
    <definedName name="____b231004">#REF!</definedName>
    <definedName name="____b231005">#REF!</definedName>
    <definedName name="____b231006">#REF!</definedName>
    <definedName name="____b231007">#REF!</definedName>
    <definedName name="____b231008">#REF!</definedName>
    <definedName name="____b231009">#REF!</definedName>
    <definedName name="____b232001">#REF!</definedName>
    <definedName name="____b232002">#REF!</definedName>
    <definedName name="____b232003">#REF!</definedName>
    <definedName name="____b233001">#REF!</definedName>
    <definedName name="____b234001">#REF!</definedName>
    <definedName name="____b236001">#REF!</definedName>
    <definedName name="____b236002">#REF!</definedName>
    <definedName name="____b237001">#REF!</definedName>
    <definedName name="____b237002">#REF!</definedName>
    <definedName name="____b237003">#REF!</definedName>
    <definedName name="____b237004">#REF!</definedName>
    <definedName name="____b238001">#REF!</definedName>
    <definedName name="____b238002">#REF!</definedName>
    <definedName name="____b238003">#REF!</definedName>
    <definedName name="____b238004">#REF!</definedName>
    <definedName name="____b238005">#REF!</definedName>
    <definedName name="____b238006">#REF!</definedName>
    <definedName name="____b238007">#REF!</definedName>
    <definedName name="____b238008">#REF!</definedName>
    <definedName name="____b238009">#REF!</definedName>
    <definedName name="____b241001">#REF!</definedName>
    <definedName name="____b241002">#REF!</definedName>
    <definedName name="____b241003">#REF!</definedName>
    <definedName name="____b241004">#REF!</definedName>
    <definedName name="____b241005">#REF!</definedName>
    <definedName name="____b241006">#REF!</definedName>
    <definedName name="____b241007">#REF!</definedName>
    <definedName name="____b241008">#REF!</definedName>
    <definedName name="____b241009">#REF!</definedName>
    <definedName name="____b242001">#REF!</definedName>
    <definedName name="____b242002">#REF!</definedName>
    <definedName name="____b243002">#REF!</definedName>
    <definedName name="____b243003">#REF!</definedName>
    <definedName name="____b243004">#REF!</definedName>
    <definedName name="____b244001">#REF!</definedName>
    <definedName name="____b245001">#REF!</definedName>
    <definedName name="____b245002">#REF!</definedName>
    <definedName name="____b246002">#REF!</definedName>
    <definedName name="____b247001">#REF!</definedName>
    <definedName name="____b247003">#REF!</definedName>
    <definedName name="____b252001">#REF!</definedName>
    <definedName name="____b252002">#REF!</definedName>
    <definedName name="____b252003">#REF!</definedName>
    <definedName name="____b252004">#REF!</definedName>
    <definedName name="____b252005">#REF!</definedName>
    <definedName name="____b252006">#REF!</definedName>
    <definedName name="____b252007">#REF!</definedName>
    <definedName name="____b252008">#REF!</definedName>
    <definedName name="____b252009">#REF!</definedName>
    <definedName name="____b255101">#REF!</definedName>
    <definedName name="____b255102">#REF!</definedName>
    <definedName name="____b255201">#REF!</definedName>
    <definedName name="____b255301">#REF!</definedName>
    <definedName name="____b255302">#REF!</definedName>
    <definedName name="____b255401">#REF!</definedName>
    <definedName name="____b255402">#REF!</definedName>
    <definedName name="____b255403">#REF!</definedName>
    <definedName name="____b255404">#REF!</definedName>
    <definedName name="____b255405">#REF!</definedName>
    <definedName name="____b255406">#REF!</definedName>
    <definedName name="____b255407">#REF!</definedName>
    <definedName name="____b255408">#REF!</definedName>
    <definedName name="____b255409">#REF!</definedName>
    <definedName name="____b255601">#REF!</definedName>
    <definedName name="____b255602">#REF!</definedName>
    <definedName name="____b255603">#REF!</definedName>
    <definedName name="____b255604">#REF!</definedName>
    <definedName name="____b255605">#REF!</definedName>
    <definedName name="____b255606">#REF!</definedName>
    <definedName name="____b255607">#REF!</definedName>
    <definedName name="____b255608">#REF!</definedName>
    <definedName name="____b255609">#REF!</definedName>
    <definedName name="____b260201">#REF!</definedName>
    <definedName name="____b260202">#REF!</definedName>
    <definedName name="____b260203">#REF!</definedName>
    <definedName name="____b260401">#REF!</definedName>
    <definedName name="____b260402">#REF!</definedName>
    <definedName name="____b260403">#REF!</definedName>
    <definedName name="____b260404">#REF!</definedName>
    <definedName name="____b260405">#REF!</definedName>
    <definedName name="____b260406">#REF!</definedName>
    <definedName name="____b260407">#REF!</definedName>
    <definedName name="____b260408">#REF!</definedName>
    <definedName name="____b260409">#REF!</definedName>
    <definedName name="____b260501">#REF!</definedName>
    <definedName name="____b260502">#REF!</definedName>
    <definedName name="____b260503">#REF!</definedName>
    <definedName name="____b260504">#REF!</definedName>
    <definedName name="____b260505">#REF!</definedName>
    <definedName name="____b260506">#REF!</definedName>
    <definedName name="____b260507">#REF!</definedName>
    <definedName name="____b260508">#REF!</definedName>
    <definedName name="____b260509">#REF!</definedName>
    <definedName name="____b270101">#REF!</definedName>
    <definedName name="____b270102">#REF!</definedName>
    <definedName name="____b270201">#REF!</definedName>
    <definedName name="____b270301">#REF!</definedName>
    <definedName name="____b270401">#REF!</definedName>
    <definedName name="____BEP1">#REF!</definedName>
    <definedName name="____boi1">#REF!</definedName>
    <definedName name="____boi2">#REF!</definedName>
    <definedName name="____boi3">#REF!</definedName>
    <definedName name="____boi4">#REF!</definedName>
    <definedName name="____bso54" hidden="1">{"'Sheet1'!$L$16"}</definedName>
    <definedName name="____bso58" hidden="1">{"'Sheet1'!$L$16"}</definedName>
    <definedName name="____btm10">#REF!</definedName>
    <definedName name="____btm100">#REF!</definedName>
    <definedName name="____BTM150">#REF!</definedName>
    <definedName name="____BTM200">#REF!</definedName>
    <definedName name="____BTM250">#REF!</definedName>
    <definedName name="____btM300">#REF!</definedName>
    <definedName name="____BTM50">#REF!</definedName>
    <definedName name="____cao1">#REF!</definedName>
    <definedName name="____cao2">#REF!</definedName>
    <definedName name="____cao3">#REF!</definedName>
    <definedName name="____cao4">#REF!</definedName>
    <definedName name="____cao5">#REF!</definedName>
    <definedName name="____cao6">#REF!</definedName>
    <definedName name="____CAP1">#REF!</definedName>
    <definedName name="____cap2">#REF!</definedName>
    <definedName name="____cap2005">[35]Sheet3!$A$2:$L$7</definedName>
    <definedName name="____cap3">#REF!</definedName>
    <definedName name="____COJ2">#REF!</definedName>
    <definedName name="____cok3">'[36]BL1.2002'!$P$9:$P$182</definedName>
    <definedName name="____CON1">#REF!</definedName>
    <definedName name="____CON2">#REF!</definedName>
    <definedName name="____con3">#REF!</definedName>
    <definedName name="____CPC2">[37]Sheet2!#REF!</definedName>
    <definedName name="____cpd1">#REF!</definedName>
    <definedName name="____cpd2">#REF!</definedName>
    <definedName name="____CT250">'[9]dongia (2)'!#REF!</definedName>
    <definedName name="____dai1">#REF!</definedName>
    <definedName name="____dai2">#REF!</definedName>
    <definedName name="____dai3">#REF!</definedName>
    <definedName name="____dai4">#REF!</definedName>
    <definedName name="____dai5">#REF!</definedName>
    <definedName name="____dai6">#REF!</definedName>
    <definedName name="____DAI7">#REF!</definedName>
    <definedName name="____dan1">#REF!</definedName>
    <definedName name="____dan2">#REF!</definedName>
    <definedName name="____dao1">'[11]CT Thang Mo'!$B$189:$H$189</definedName>
    <definedName name="____dao2">'[11]CT Thang Mo'!$B$161:$H$161</definedName>
    <definedName name="____dap2">'[11]CT Thang Mo'!$B$162:$H$162</definedName>
    <definedName name="____day1">'[10]Chiet tinh dz22'!#REF!</definedName>
    <definedName name="____day2">'[38]Chiet tinh dz35'!$H$3</definedName>
    <definedName name="____dbu1">'[11]CT Thang Mo'!#REF!</definedName>
    <definedName name="____dbu2">'[11]CT Thang Mo'!$B$93:$F$93</definedName>
    <definedName name="____DDC3">#REF!</definedName>
    <definedName name="____ddn400">#REF!</definedName>
    <definedName name="____ddn600">#REF!</definedName>
    <definedName name="____det111">'[68]03 Detailed'!$I$136</definedName>
    <definedName name="____det112">'[68]03 Detailed'!$L$136</definedName>
    <definedName name="____det121">'[68]03 Detailed'!$I$136</definedName>
    <definedName name="____det122">'[68]03 Detailed'!$L$218</definedName>
    <definedName name="____det131">'[68]03 Detailed'!$I$231</definedName>
    <definedName name="____det132">'[68]03 Detailed'!$L$231</definedName>
    <definedName name="____det191">'[68]03 Detailed'!$I$244</definedName>
    <definedName name="____det192">'[68]03 Detailed'!$L$244</definedName>
    <definedName name="____det21">'[68]03 Detailed'!$I$15</definedName>
    <definedName name="____det2151">'[68]03 Detailed'!$I$325</definedName>
    <definedName name="____det2152">'[68]03 Detailed'!$L$325</definedName>
    <definedName name="____det22">'[68]03 Detailed'!$L$15</definedName>
    <definedName name="____det271">'[68]03 Detailed'!$I$260</definedName>
    <definedName name="____det272">'[68]03 Detailed'!$L$260</definedName>
    <definedName name="____det2971">'[68]03 Detailed'!$I$355</definedName>
    <definedName name="____det2972">'[68]03 Detailed'!$L$355</definedName>
    <definedName name="____det3061">'[68]03 Detailed'!$I$372</definedName>
    <definedName name="____det3062">'[68]03 Detailed'!$L$372</definedName>
    <definedName name="____det31">'[68]03 Detailed'!$I$28</definedName>
    <definedName name="____det311">'[68]03 Detailed'!$I$294</definedName>
    <definedName name="____det312">'[68]03 Detailed'!$L$294</definedName>
    <definedName name="____det32">'[68]03 Detailed'!$L$28</definedName>
    <definedName name="____det3211">'[68]03 Detailed'!$I$398</definedName>
    <definedName name="____det3212">'[68]03 Detailed'!$L$398</definedName>
    <definedName name="____det3221">'[68]03 Detailed'!$I$424</definedName>
    <definedName name="____det3222">'[68]03 Detailed'!$L$424</definedName>
    <definedName name="____det3781">'[68]03 Detailed'!$I$455</definedName>
    <definedName name="____det3782">'[68]03 Detailed'!$L$455</definedName>
    <definedName name="____det4061">'[68]03 Detailed'!$I$505</definedName>
    <definedName name="____det4062">'[68]03 Detailed'!$L$505</definedName>
    <definedName name="____det41">'[68]03 Detailed'!$I$48</definedName>
    <definedName name="____det42">'[68]03 Detailed'!$L$48</definedName>
    <definedName name="____det51">'[68]03 Detailed'!$I$64</definedName>
    <definedName name="____det52">'[68]03 Detailed'!$L$64</definedName>
    <definedName name="____dgt100">'[9]dongia (2)'!#REF!</definedName>
    <definedName name="____DT12" hidden="1">{"'Sheet1'!$L$16"}</definedName>
    <definedName name="____ect3">[12]TinhDTHH!#REF!</definedName>
    <definedName name="____EVN2">boa</definedName>
    <definedName name="____EXC1">#REF!</definedName>
    <definedName name="____EXC2">#REF!</definedName>
    <definedName name="____GID1">'[9]LKVL-CK-HT-GD1'!$A$4</definedName>
    <definedName name="____GN24">#N/A</definedName>
    <definedName name="____Goi8" hidden="1">{"'Sheet1'!$L$16"}</definedName>
    <definedName name="____gon4">#REF!</definedName>
    <definedName name="____hh1">[40]XL4Poppy!$C$9</definedName>
    <definedName name="____hh2">[40]XL4Poppy!$A$15</definedName>
    <definedName name="____hh3">[40]XL4Poppy!$C$27</definedName>
    <definedName name="____HKy2">[13]BK04!#REF!</definedName>
    <definedName name="____hom2">#REF!</definedName>
    <definedName name="____hom4">[14]sheet12!#REF!</definedName>
    <definedName name="____hsm2">1.1289</definedName>
    <definedName name="____hso2">#REF!</definedName>
    <definedName name="____hso6">[41]Sheet7!$K$4</definedName>
    <definedName name="____hso7">'[15]Chi phi khac 4.3KH-CP'!#REF!</definedName>
    <definedName name="____HTD1">#REF!</definedName>
    <definedName name="____HTN1">#REF!</definedName>
    <definedName name="____Ict3">[12]TinhDTHH!#REF!</definedName>
    <definedName name="____Key1">[17]BKq2!#REF!</definedName>
    <definedName name="____Key2">[17]BKq2!#REF!</definedName>
    <definedName name="____Key3">[16]BKq2!#REF!</definedName>
    <definedName name="____kha1">#REF!</definedName>
    <definedName name="____KM188">#REF!</definedName>
    <definedName name="____km189">#REF!</definedName>
    <definedName name="____km190">#REF!</definedName>
    <definedName name="____km191">#REF!</definedName>
    <definedName name="____km192">#REF!</definedName>
    <definedName name="____km193">#REF!</definedName>
    <definedName name="____km194">#REF!</definedName>
    <definedName name="____km195">#REF!</definedName>
    <definedName name="____km196">#REF!</definedName>
    <definedName name="____km197">#REF!</definedName>
    <definedName name="____km198">#REF!</definedName>
    <definedName name="____Km36">#REF!</definedName>
    <definedName name="____Kn1">'[12]HoatTai-Tinhtai'!#REF!</definedName>
    <definedName name="____Knc1">'[42]149-2'!$C$133</definedName>
    <definedName name="____Knc36">#REF!</definedName>
    <definedName name="____Knc57">#REF!</definedName>
    <definedName name="____Ko1">'[12]HoatTai-Tinhtai'!#REF!</definedName>
    <definedName name="____Kvl36">#REF!</definedName>
    <definedName name="____Kx1">'[12]HoatTai-Tinhtai'!#REF!</definedName>
    <definedName name="____L1">[43]XL4Poppy!$C$4</definedName>
    <definedName name="____Lam1">#REF!</definedName>
    <definedName name="____lap1">#REF!</definedName>
    <definedName name="____lap2">#REF!</definedName>
    <definedName name="____LCB1">#REF!</definedName>
    <definedName name="____ld2" hidden="1">{"'Sheet1'!$L$16"}</definedName>
    <definedName name="____LN2">[37]Sheet2!#REF!</definedName>
    <definedName name="____LX100">#REF!</definedName>
    <definedName name="____M1">[43]XL4Poppy!$C$4</definedName>
    <definedName name="____M10">[44]XL4Poppy!$A$15</definedName>
    <definedName name="____MAC12">#REF!</definedName>
    <definedName name="____MAC46">#REF!</definedName>
    <definedName name="____MaN1">#REF!</definedName>
    <definedName name="____MaN2">#REF!</definedName>
    <definedName name="____MaX1">#REF!</definedName>
    <definedName name="____MaX2">#REF!</definedName>
    <definedName name="____mm11">[45]Main!$D$313</definedName>
    <definedName name="____mm12">[45]Main!$D$313</definedName>
    <definedName name="____mm13">[45]Main!$F$313</definedName>
    <definedName name="____mm14">[45]Main!$G$313</definedName>
    <definedName name="____mm15">[45]Main!$H$313</definedName>
    <definedName name="____mm3">[45]Main!$E$296</definedName>
    <definedName name="____mm4">[45]Main!$E$302</definedName>
    <definedName name="____mm5">[45]Main!$E$283</definedName>
    <definedName name="____mm6">[45]Main!$E$289</definedName>
    <definedName name="____MoM11">[18]CHITIET!#REF!</definedName>
    <definedName name="____msl100">#REF!</definedName>
    <definedName name="____msl200">#REF!</definedName>
    <definedName name="____msl250">#REF!</definedName>
    <definedName name="____msl300">#REF!</definedName>
    <definedName name="____msl400">#REF!</definedName>
    <definedName name="____msl800">#REF!</definedName>
    <definedName name="____mui100">#REF!</definedName>
    <definedName name="____mui105">#REF!</definedName>
    <definedName name="____mui108">#REF!</definedName>
    <definedName name="____mui130">#REF!</definedName>
    <definedName name="____mui140">#REF!</definedName>
    <definedName name="____mui160">#REF!</definedName>
    <definedName name="____mui180">#REF!</definedName>
    <definedName name="____mui250">#REF!</definedName>
    <definedName name="____mui271">#REF!</definedName>
    <definedName name="____mui320">#REF!</definedName>
    <definedName name="____mui45">#REF!</definedName>
    <definedName name="____mui50">#REF!</definedName>
    <definedName name="____mui54">#REF!</definedName>
    <definedName name="____mui65">#REF!</definedName>
    <definedName name="____mui75">#REF!</definedName>
    <definedName name="____mui80">#REF!</definedName>
    <definedName name="____NC100">#REF!</definedName>
    <definedName name="____nc150">#REF!</definedName>
    <definedName name="____NC2">[37]Sheet2!#REF!</definedName>
    <definedName name="____NC200">#REF!</definedName>
    <definedName name="____nc27">'[19]Chiet tinh '!#REF!</definedName>
    <definedName name="____nc3">'[19]Chiet tinh '!#REF!</definedName>
    <definedName name="____nc35">'[46]he so'!$B$2</definedName>
    <definedName name="____nc4">'[19]Chiet tinh '!#REF!</definedName>
    <definedName name="____nc46">[69]Giathanh1m3BT!$H$12</definedName>
    <definedName name="____nc50">#REF!</definedName>
    <definedName name="____NCL100">#REF!</definedName>
    <definedName name="____NCL200">#REF!</definedName>
    <definedName name="____NCL250">#REF!</definedName>
    <definedName name="____ncm200">#REF!</definedName>
    <definedName name="____NCO150">#REF!</definedName>
    <definedName name="____NCO200">#REF!</definedName>
    <definedName name="____NCO50">#REF!</definedName>
    <definedName name="____NET2">#REF!</definedName>
    <definedName name="____nh1">[45]Main!$F$220</definedName>
    <definedName name="____nh2">[45]Main!$F$221</definedName>
    <definedName name="____nh3">[45]Main!$F$222</definedName>
    <definedName name="____nh4">[45]Main!$F$223</definedName>
    <definedName name="____nh5">[45]Main!$F$224</definedName>
    <definedName name="____nh6">[45]Main!$F$225</definedName>
    <definedName name="____nh7">[45]Main!$F$226</definedName>
    <definedName name="____nin190">#REF!</definedName>
    <definedName name="____NLF01">#REF!</definedName>
    <definedName name="____NLF07">#REF!</definedName>
    <definedName name="____NLF12">#REF!</definedName>
    <definedName name="____NLF60">#REF!</definedName>
    <definedName name="____NO1">#REF!</definedName>
    <definedName name="____NPV11">'[20]Cp&gt;10-Ln&lt;10'!#REF!</definedName>
    <definedName name="____npv22">'[20]Ln&lt;20'!#REF!</definedName>
    <definedName name="____nxn2582">[48]MAHANG!$C$3:$F$1856</definedName>
    <definedName name="____nxn3582">[48]MAHANG!$C$3:$F$1854</definedName>
    <definedName name="____oto10">[21]VL!#REF!</definedName>
    <definedName name="____ov1">[49]Names!#REF!</definedName>
    <definedName name="____ov2">[49]Names!#REF!</definedName>
    <definedName name="____PA3" hidden="1">{"'Sheet1'!$L$16"}</definedName>
    <definedName name="____pbn1">[45]Main!$F$116</definedName>
    <definedName name="____pbn2">[45]Main!$F$117</definedName>
    <definedName name="____pbn3">[45]Main!$F$118</definedName>
    <definedName name="____pc30">[70]GiaVL!$F$14</definedName>
    <definedName name="____pc40">[70]GiaVL!$F$13</definedName>
    <definedName name="____pck3">'[51]BL1.2002'!$P$9:$P$52</definedName>
    <definedName name="____phi10">#REF!</definedName>
    <definedName name="____phi12">#REF!</definedName>
    <definedName name="____phi14">#REF!</definedName>
    <definedName name="____phi16">#REF!</definedName>
    <definedName name="____phi18">#REF!</definedName>
    <definedName name="____phi20">#REF!</definedName>
    <definedName name="____phi22">#REF!</definedName>
    <definedName name="____phi25">#REF!</definedName>
    <definedName name="____phi28">#REF!</definedName>
    <definedName name="____phi6">#REF!</definedName>
    <definedName name="____phi7">#REF!</definedName>
    <definedName name="____phi8">#REF!</definedName>
    <definedName name="____pl4">{"ÿÿÿÿÿ"}</definedName>
    <definedName name="____pm22">[52]Sheet1!$C$2:$F$220</definedName>
    <definedName name="____pmn22">[53]MAHANG!$C$4:$F$701</definedName>
    <definedName name="____pmn23">[54]MAHANG!$C$4:$F$707</definedName>
    <definedName name="____pZ1">#REF!</definedName>
    <definedName name="____pZ2">#REF!</definedName>
    <definedName name="____pZ3">#REF!</definedName>
    <definedName name="____qp1">'[55]PC-summary'!#REF!</definedName>
    <definedName name="____qp2">'[55]PC-summary'!#REF!</definedName>
    <definedName name="____qp3">'[55]PC-summary'!#REF!</definedName>
    <definedName name="____RFZ3">#REF!</definedName>
    <definedName name="____RHH1">#REF!</definedName>
    <definedName name="____RHH10">#REF!</definedName>
    <definedName name="____RHP1">#REF!</definedName>
    <definedName name="____RHP10">#REF!</definedName>
    <definedName name="____RI1">#REF!</definedName>
    <definedName name="____RI10">#REF!</definedName>
    <definedName name="____RII1">#REF!</definedName>
    <definedName name="____RII10">#REF!</definedName>
    <definedName name="____RIP1">#REF!</definedName>
    <definedName name="____RIP10">#REF!</definedName>
    <definedName name="____ro1">#REF!</definedName>
    <definedName name="____sat10">'[56]Bang chiet tinh TBA'!#REF!</definedName>
    <definedName name="____sat12">'[56]Bang chiet tinh TBA'!#REF!</definedName>
    <definedName name="____sat14">'[56]Bang chiet tinh TBA'!#REF!</definedName>
    <definedName name="____sat16">'[56]Bang chiet tinh TBA'!#REF!</definedName>
    <definedName name="____sat20">'[56]Bang chiet tinh TBA'!#REF!</definedName>
    <definedName name="____Sat27">#REF!</definedName>
    <definedName name="____Sat6">#REF!</definedName>
    <definedName name="____sat8">'[56]Bang chiet tinh TBA'!#REF!</definedName>
    <definedName name="____sc1">#REF!</definedName>
    <definedName name="____SC2">#REF!</definedName>
    <definedName name="____sc3">#REF!</definedName>
    <definedName name="____SDC5">#REF!</definedName>
    <definedName name="____SDC6">#REF!</definedName>
    <definedName name="____slg1">#REF!</definedName>
    <definedName name="____slg2">#REF!</definedName>
    <definedName name="____slg3">#REF!</definedName>
    <definedName name="____slg4">#REF!</definedName>
    <definedName name="____slg5">#REF!</definedName>
    <definedName name="____slg6">#REF!</definedName>
    <definedName name="____SLN1">#REF!</definedName>
    <definedName name="____SLN2">#REF!</definedName>
    <definedName name="____SLX1">#REF!</definedName>
    <definedName name="____SN3">#REF!</definedName>
    <definedName name="____SPL4">[57]SPL4!$C$7:$D$67</definedName>
    <definedName name="____su12">[25]Sheet3!#REF!</definedName>
    <definedName name="____su45">'[58]CHITIET-DZ04'!$K$86</definedName>
    <definedName name="____Su70">[25]Sheet3!#REF!</definedName>
    <definedName name="____sua20">#REF!</definedName>
    <definedName name="____sua30">#REF!</definedName>
    <definedName name="____sub1">[59]総括表!$F$4</definedName>
    <definedName name="____sub2">[59]総括表!$I$4</definedName>
    <definedName name="____sub4">[59]総括表!$L$4</definedName>
    <definedName name="____sub5">[59]総括表!$C$3</definedName>
    <definedName name="____sw70609">[26]MTP!#REF!</definedName>
    <definedName name="____t3">#REF!</definedName>
    <definedName name="____T4">[60]XL4Poppy!$C$31</definedName>
    <definedName name="____t8">[61]nhapT7!$B$4</definedName>
    <definedName name="____tam1">[62]XL4Poppy!$C$31</definedName>
    <definedName name="____TB1">#REF!</definedName>
    <definedName name="____tbn3334">#REF!</definedName>
    <definedName name="____tct3">[63]gVL!$Q$23</definedName>
    <definedName name="____tct5">[64]gVL!$N$19</definedName>
    <definedName name="____tdm8">#REF!</definedName>
    <definedName name="____tg427">#REF!</definedName>
    <definedName name="____TH1">#REF!</definedName>
    <definedName name="____th100">'[27]dongia (2)'!#REF!</definedName>
    <definedName name="____TH160">'[27]dongia (2)'!#REF!</definedName>
    <definedName name="____TH2">#REF!</definedName>
    <definedName name="____TH3">#REF!</definedName>
    <definedName name="____TK05">[65]VUNGDK!#REF!</definedName>
    <definedName name="____TK1">[29]Tongke!$B$7:$U$128</definedName>
    <definedName name="____TK155">#REF!</definedName>
    <definedName name="____tk26107">[66]MAHANG!$C$3:$F$1909</definedName>
    <definedName name="____tk40107">[48]MAHANG!$C$3:$F$1856</definedName>
    <definedName name="____TK422">#REF!</definedName>
    <definedName name="____TKP2">[37]Sheet2!#REF!</definedName>
    <definedName name="____TL1">#REF!</definedName>
    <definedName name="____TL2">#REF!</definedName>
    <definedName name="____TL3">#REF!</definedName>
    <definedName name="____TLA120">#REF!</definedName>
    <definedName name="____TLA35">#REF!</definedName>
    <definedName name="____TLA50">#REF!</definedName>
    <definedName name="____TLA70">#REF!</definedName>
    <definedName name="____TLA95">#REF!</definedName>
    <definedName name="____tno1">[67]chitimc!#REF!</definedName>
    <definedName name="____TR250">'[27]dongia (2)'!#REF!</definedName>
    <definedName name="____tr375">[27]giathanh1!#REF!</definedName>
    <definedName name="____tra100">#REF!</definedName>
    <definedName name="____tra102">#REF!</definedName>
    <definedName name="____tra104">#REF!</definedName>
    <definedName name="____tra106">#REF!</definedName>
    <definedName name="____tra108">#REF!</definedName>
    <definedName name="____tra110">#REF!</definedName>
    <definedName name="____tra112">#REF!</definedName>
    <definedName name="____tra114">#REF!</definedName>
    <definedName name="____tra116">#REF!</definedName>
    <definedName name="____tra118">#REF!</definedName>
    <definedName name="____tra120">#REF!</definedName>
    <definedName name="____tra122">#REF!</definedName>
    <definedName name="____tra124">#REF!</definedName>
    <definedName name="____tra126">#REF!</definedName>
    <definedName name="____tra128">#REF!</definedName>
    <definedName name="____tra130">#REF!</definedName>
    <definedName name="____tra132">#REF!</definedName>
    <definedName name="____tra134">#REF!</definedName>
    <definedName name="____tra136">#REF!</definedName>
    <definedName name="____tra138">#REF!</definedName>
    <definedName name="____tra140">#REF!</definedName>
    <definedName name="____tra70">#REF!</definedName>
    <definedName name="____tra72">#REF!</definedName>
    <definedName name="____tra74">#REF!</definedName>
    <definedName name="____tra76">#REF!</definedName>
    <definedName name="____tra78">#REF!</definedName>
    <definedName name="____tra80">#REF!</definedName>
    <definedName name="____tra82">#REF!</definedName>
    <definedName name="____tra84">#REF!</definedName>
    <definedName name="____tra86">#REF!</definedName>
    <definedName name="____tra88">#REF!</definedName>
    <definedName name="____tra90">#REF!</definedName>
    <definedName name="____tra92">#REF!</definedName>
    <definedName name="____tra94">#REF!</definedName>
    <definedName name="____tra96">#REF!</definedName>
    <definedName name="____tra98">#REF!</definedName>
    <definedName name="____ts11">[48]MAHANG!$C$3:$F$1855</definedName>
    <definedName name="____tt1">[45]Main!$F$105</definedName>
    <definedName name="____tt2">[45]Main!$F$113</definedName>
    <definedName name="____tt3" hidden="1">{"'Sheet1'!$L$16"}</definedName>
    <definedName name="____TX1">#REF!</definedName>
    <definedName name="____tz593">#REF!</definedName>
    <definedName name="____UT2">#REF!</definedName>
    <definedName name="____VAN1">[31]CT35!#REF!</definedName>
    <definedName name="____VAT2">[37]Sheet2!#REF!</definedName>
    <definedName name="____vbt100">#REF!</definedName>
    <definedName name="____vbt150">#REF!</definedName>
    <definedName name="____vbt200">#REF!</definedName>
    <definedName name="____vbt210">#REF!</definedName>
    <definedName name="____vbt300">#REF!</definedName>
    <definedName name="____vbt400">#REF!</definedName>
    <definedName name="____vc1">'[11]CT Thang Mo'!$B$34:$H$34</definedName>
    <definedName name="____vc2">'[11]CT Thang Mo'!$B$35:$H$35</definedName>
    <definedName name="____vc3">'[11]CT Thang Mo'!$B$36:$H$36</definedName>
    <definedName name="____VC400">#REF!</definedName>
    <definedName name="____VCD4">'[32]DZ 22KV'!#REF!</definedName>
    <definedName name="____VL100">#REF!</definedName>
    <definedName name="____vl150">#REF!</definedName>
    <definedName name="____VL2">[37]Sheet2!#REF!</definedName>
    <definedName name="____VL200">#REF!</definedName>
    <definedName name="____VL250">#REF!</definedName>
    <definedName name="____vl42107">[48]MAHANG!$C$3:$F$1856</definedName>
    <definedName name="____vl50">#REF!</definedName>
    <definedName name="____VLI150">#REF!</definedName>
    <definedName name="____VLI200">#REF!</definedName>
    <definedName name="____VLI50">#REF!</definedName>
    <definedName name="____vxm100">#REF!</definedName>
    <definedName name="____vxm300">#REF!</definedName>
    <definedName name="____vxm500">#REF!</definedName>
    <definedName name="____vxm75">#REF!</definedName>
    <definedName name="____xg250">[48]MAHANG!$C$3:$F$1856</definedName>
    <definedName name="____xg2510">[54]MAHANG!$C$4:$F$707</definedName>
    <definedName name="____xo1">#REF!</definedName>
    <definedName name="___a1" hidden="1">{"'Sheet1'!$L$16"}</definedName>
    <definedName name="___a129" hidden="1">{"Offgrid",#N/A,FALSE,"OFFGRID";"Region",#N/A,FALSE,"REGION";"Offgrid -2",#N/A,FALSE,"OFFGRID";"WTP",#N/A,FALSE,"WTP";"WTP -2",#N/A,FALSE,"WTP";"Project",#N/A,FALSE,"PROJECT";"Summary -2",#N/A,FALSE,"SUMMARY"}</definedName>
    <definedName name="___a130" hidden="1">{"Offgrid",#N/A,FALSE,"OFFGRID";"Region",#N/A,FALSE,"REGION";"Offgrid -2",#N/A,FALSE,"OFFGRID";"WTP",#N/A,FALSE,"WTP";"WTP -2",#N/A,FALSE,"WTP";"Project",#N/A,FALSE,"PROJECT";"Summary -2",#N/A,FALSE,"SUMMARY"}</definedName>
    <definedName name="___a16550">'[71]CT -THVLNC'!#REF!</definedName>
    <definedName name="___A65700">'[6]MTO REV.2(ARMOR)'!#REF!</definedName>
    <definedName name="___A65800">'[6]MTO REV.2(ARMOR)'!#REF!</definedName>
    <definedName name="___A66000">'[6]MTO REV.2(ARMOR)'!#REF!</definedName>
    <definedName name="___A67000">'[6]MTO REV.2(ARMOR)'!#REF!</definedName>
    <definedName name="___A68000">'[6]MTO REV.2(ARMOR)'!#REF!</definedName>
    <definedName name="___A70000">'[6]MTO REV.2(ARMOR)'!#REF!</definedName>
    <definedName name="___A75000">'[6]MTO REV.2(ARMOR)'!#REF!</definedName>
    <definedName name="___A85000">'[6]MTO REV.2(ARMOR)'!#REF!</definedName>
    <definedName name="___abb91">[34]chitimc!#REF!</definedName>
    <definedName name="___b211001">#REF!</definedName>
    <definedName name="___b212001">#REF!</definedName>
    <definedName name="___b212002">#REF!</definedName>
    <definedName name="___b214001">#REF!</definedName>
    <definedName name="___b214002">#REF!</definedName>
    <definedName name="___b214003">#REF!</definedName>
    <definedName name="___b215001">#REF!</definedName>
    <definedName name="___b216001">#REF!</definedName>
    <definedName name="___b216002">#REF!</definedName>
    <definedName name="___b216003">#REF!</definedName>
    <definedName name="___b216004">#REF!</definedName>
    <definedName name="___b216005">#REF!</definedName>
    <definedName name="___b217001">#REF!</definedName>
    <definedName name="___b217002">#REF!</definedName>
    <definedName name="___b217003">#REF!</definedName>
    <definedName name="___b217004">#REF!</definedName>
    <definedName name="___b218001">#REF!</definedName>
    <definedName name="___b221001">#REF!</definedName>
    <definedName name="___b221004">#REF!</definedName>
    <definedName name="___b231001">#REF!</definedName>
    <definedName name="___b231002">#REF!</definedName>
    <definedName name="___b231003">#REF!</definedName>
    <definedName name="___b231004">#REF!</definedName>
    <definedName name="___b231005">#REF!</definedName>
    <definedName name="___b231006">#REF!</definedName>
    <definedName name="___b231007">#REF!</definedName>
    <definedName name="___b231008">#REF!</definedName>
    <definedName name="___b231009">#REF!</definedName>
    <definedName name="___b232001">#REF!</definedName>
    <definedName name="___b232002">#REF!</definedName>
    <definedName name="___b232003">#REF!</definedName>
    <definedName name="___b233001">#REF!</definedName>
    <definedName name="___b234001">#REF!</definedName>
    <definedName name="___b236001">#REF!</definedName>
    <definedName name="___b236002">#REF!</definedName>
    <definedName name="___b237001">#REF!</definedName>
    <definedName name="___b237002">#REF!</definedName>
    <definedName name="___b237003">#REF!</definedName>
    <definedName name="___b237004">#REF!</definedName>
    <definedName name="___b238001">#REF!</definedName>
    <definedName name="___b238002">#REF!</definedName>
    <definedName name="___b238003">#REF!</definedName>
    <definedName name="___b238004">#REF!</definedName>
    <definedName name="___b238005">#REF!</definedName>
    <definedName name="___b238006">#REF!</definedName>
    <definedName name="___b238007">#REF!</definedName>
    <definedName name="___b238008">#REF!</definedName>
    <definedName name="___b238009">#REF!</definedName>
    <definedName name="___b241001">#REF!</definedName>
    <definedName name="___b241002">#REF!</definedName>
    <definedName name="___b241003">#REF!</definedName>
    <definedName name="___b241004">#REF!</definedName>
    <definedName name="___b241005">#REF!</definedName>
    <definedName name="___b241006">#REF!</definedName>
    <definedName name="___b241007">#REF!</definedName>
    <definedName name="___b241008">#REF!</definedName>
    <definedName name="___b241009">#REF!</definedName>
    <definedName name="___b242001">#REF!</definedName>
    <definedName name="___b242002">#REF!</definedName>
    <definedName name="___b243002">#REF!</definedName>
    <definedName name="___b243003">#REF!</definedName>
    <definedName name="___b243004">#REF!</definedName>
    <definedName name="___b244001">#REF!</definedName>
    <definedName name="___b245001">#REF!</definedName>
    <definedName name="___b245002">#REF!</definedName>
    <definedName name="___b246002">#REF!</definedName>
    <definedName name="___b247001">#REF!</definedName>
    <definedName name="___b247003">#REF!</definedName>
    <definedName name="___b252001">#REF!</definedName>
    <definedName name="___b252002">#REF!</definedName>
    <definedName name="___b252003">#REF!</definedName>
    <definedName name="___b252004">#REF!</definedName>
    <definedName name="___b252005">#REF!</definedName>
    <definedName name="___b252006">#REF!</definedName>
    <definedName name="___b252007">#REF!</definedName>
    <definedName name="___b252008">#REF!</definedName>
    <definedName name="___b252009">#REF!</definedName>
    <definedName name="___b255101">#REF!</definedName>
    <definedName name="___b255102">#REF!</definedName>
    <definedName name="___b255201">#REF!</definedName>
    <definedName name="___b255301">#REF!</definedName>
    <definedName name="___b255302">#REF!</definedName>
    <definedName name="___b255401">#REF!</definedName>
    <definedName name="___b255402">#REF!</definedName>
    <definedName name="___b255403">#REF!</definedName>
    <definedName name="___b255404">#REF!</definedName>
    <definedName name="___b255405">#REF!</definedName>
    <definedName name="___b255406">#REF!</definedName>
    <definedName name="___b255407">#REF!</definedName>
    <definedName name="___b255408">#REF!</definedName>
    <definedName name="___b255409">#REF!</definedName>
    <definedName name="___b255601">#REF!</definedName>
    <definedName name="___b255602">#REF!</definedName>
    <definedName name="___b255603">#REF!</definedName>
    <definedName name="___b255604">#REF!</definedName>
    <definedName name="___b255605">#REF!</definedName>
    <definedName name="___b255606">#REF!</definedName>
    <definedName name="___b255607">#REF!</definedName>
    <definedName name="___b255608">#REF!</definedName>
    <definedName name="___b255609">#REF!</definedName>
    <definedName name="___b260201">#REF!</definedName>
    <definedName name="___b260202">#REF!</definedName>
    <definedName name="___b260203">#REF!</definedName>
    <definedName name="___b260401">#REF!</definedName>
    <definedName name="___b260402">#REF!</definedName>
    <definedName name="___b260403">#REF!</definedName>
    <definedName name="___b260404">#REF!</definedName>
    <definedName name="___b260405">#REF!</definedName>
    <definedName name="___b260406">#REF!</definedName>
    <definedName name="___b260407">#REF!</definedName>
    <definedName name="___b260408">#REF!</definedName>
    <definedName name="___b260409">#REF!</definedName>
    <definedName name="___b260501">#REF!</definedName>
    <definedName name="___b260502">#REF!</definedName>
    <definedName name="___b260503">#REF!</definedName>
    <definedName name="___b260504">#REF!</definedName>
    <definedName name="___b260505">#REF!</definedName>
    <definedName name="___b260506">#REF!</definedName>
    <definedName name="___b260507">#REF!</definedName>
    <definedName name="___b260508">#REF!</definedName>
    <definedName name="___b260509">#REF!</definedName>
    <definedName name="___b270101">#REF!</definedName>
    <definedName name="___b270102">#REF!</definedName>
    <definedName name="___b270201">#REF!</definedName>
    <definedName name="___b270301">#REF!</definedName>
    <definedName name="___b270401">#REF!</definedName>
    <definedName name="___BEP1">#REF!</definedName>
    <definedName name="___boi1">#REF!</definedName>
    <definedName name="___boi2">#REF!</definedName>
    <definedName name="___boi3">#REF!</definedName>
    <definedName name="___boi4">#REF!</definedName>
    <definedName name="___bso54" hidden="1">{"'Sheet1'!$L$16"}</definedName>
    <definedName name="___bso58" hidden="1">{"'Sheet1'!$L$16"}</definedName>
    <definedName name="___btm10">#REF!</definedName>
    <definedName name="___btm100">#REF!</definedName>
    <definedName name="___BTM150">#REF!</definedName>
    <definedName name="___BTM200">#REF!</definedName>
    <definedName name="___BTM250">#REF!</definedName>
    <definedName name="___btM300">#REF!</definedName>
    <definedName name="___BTM50">#REF!</definedName>
    <definedName name="___cao1">#REF!</definedName>
    <definedName name="___cao2">#REF!</definedName>
    <definedName name="___cao3">#REF!</definedName>
    <definedName name="___cao4">#REF!</definedName>
    <definedName name="___cao5">#REF!</definedName>
    <definedName name="___cao6">#REF!</definedName>
    <definedName name="___CAP1">#REF!</definedName>
    <definedName name="___cap2">#REF!</definedName>
    <definedName name="___cap2005">[35]Sheet3!$A$2:$L$7</definedName>
    <definedName name="___cap3">#REF!</definedName>
    <definedName name="___COJ2">#REF!</definedName>
    <definedName name="___cok3">'[36]BL1.2002'!$P$9:$P$182</definedName>
    <definedName name="___CON1">#REF!</definedName>
    <definedName name="___CON2">#REF!</definedName>
    <definedName name="___con3">#REF!</definedName>
    <definedName name="___CPC2">[72]Sheet2!#REF!</definedName>
    <definedName name="___cpd1">#REF!</definedName>
    <definedName name="___cpd2">#REF!</definedName>
    <definedName name="___CT250">'[9]dongia (2)'!#REF!</definedName>
    <definedName name="___dai1">#REF!</definedName>
    <definedName name="___dai2">#REF!</definedName>
    <definedName name="___dai3">#REF!</definedName>
    <definedName name="___dai4">#REF!</definedName>
    <definedName name="___dai5">#REF!</definedName>
    <definedName name="___dai6">#REF!</definedName>
    <definedName name="___DAI7">#REF!</definedName>
    <definedName name="___dan1">#REF!</definedName>
    <definedName name="___dan2">#REF!</definedName>
    <definedName name="___dao1">'[11]CT Thang Mo'!$B$189:$H$189</definedName>
    <definedName name="___dao2">'[11]CT Thang Mo'!$B$161:$H$161</definedName>
    <definedName name="___dap2">'[11]CT Thang Mo'!$B$162:$H$162</definedName>
    <definedName name="___day1">'[10]Chiet tinh dz22'!#REF!</definedName>
    <definedName name="___day2">'[38]Chiet tinh dz35'!$H$3</definedName>
    <definedName name="___dbu1">'[11]CT Thang Mo'!#REF!</definedName>
    <definedName name="___dbu2">'[11]CT Thang Mo'!$B$93:$F$93</definedName>
    <definedName name="___DDC3">#REF!</definedName>
    <definedName name="___ddn400">#REF!</definedName>
    <definedName name="___ddn600">#REF!</definedName>
    <definedName name="___det111">'[68]03 Detailed'!$I$136</definedName>
    <definedName name="___det112">'[68]03 Detailed'!$L$136</definedName>
    <definedName name="___det121">'[68]03 Detailed'!$I$136</definedName>
    <definedName name="___det122">'[68]03 Detailed'!$L$218</definedName>
    <definedName name="___det131">'[68]03 Detailed'!$I$231</definedName>
    <definedName name="___det132">'[68]03 Detailed'!$L$231</definedName>
    <definedName name="___det191">'[68]03 Detailed'!$I$244</definedName>
    <definedName name="___det192">'[68]03 Detailed'!$L$244</definedName>
    <definedName name="___det21">'[68]03 Detailed'!$I$15</definedName>
    <definedName name="___det2151">'[68]03 Detailed'!$I$325</definedName>
    <definedName name="___det2152">'[68]03 Detailed'!$L$325</definedName>
    <definedName name="___det22">'[68]03 Detailed'!$L$15</definedName>
    <definedName name="___det271">'[68]03 Detailed'!$I$260</definedName>
    <definedName name="___det272">'[68]03 Detailed'!$L$260</definedName>
    <definedName name="___det2971">'[68]03 Detailed'!$I$355</definedName>
    <definedName name="___det2972">'[68]03 Detailed'!$L$355</definedName>
    <definedName name="___det3061">'[68]03 Detailed'!$I$372</definedName>
    <definedName name="___det3062">'[68]03 Detailed'!$L$372</definedName>
    <definedName name="___det31">'[68]03 Detailed'!$I$28</definedName>
    <definedName name="___det311">'[68]03 Detailed'!$I$294</definedName>
    <definedName name="___det312">'[68]03 Detailed'!$L$294</definedName>
    <definedName name="___det32">'[68]03 Detailed'!$L$28</definedName>
    <definedName name="___det3211">'[68]03 Detailed'!$I$398</definedName>
    <definedName name="___det3212">'[68]03 Detailed'!$L$398</definedName>
    <definedName name="___det3221">'[68]03 Detailed'!$I$424</definedName>
    <definedName name="___det3222">'[68]03 Detailed'!$L$424</definedName>
    <definedName name="___det3781">'[68]03 Detailed'!$I$455</definedName>
    <definedName name="___det3782">'[68]03 Detailed'!$L$455</definedName>
    <definedName name="___det4061">'[68]03 Detailed'!$I$505</definedName>
    <definedName name="___det4062">'[68]03 Detailed'!$L$505</definedName>
    <definedName name="___det41">'[68]03 Detailed'!$I$48</definedName>
    <definedName name="___det42">'[68]03 Detailed'!$L$48</definedName>
    <definedName name="___det51">'[68]03 Detailed'!$I$64</definedName>
    <definedName name="___det52">'[68]03 Detailed'!$L$64</definedName>
    <definedName name="___dgt100">'[9]dongia (2)'!#REF!</definedName>
    <definedName name="___DT12" hidden="1">{"'Sheet1'!$L$16"}</definedName>
    <definedName name="___ect3">[12]TinhDTHH!#REF!</definedName>
    <definedName name="___EXC1">#REF!</definedName>
    <definedName name="___EXC2">#REF!</definedName>
    <definedName name="___GID1">'[9]LKVL-CK-HT-GD1'!$A$4</definedName>
    <definedName name="___GN24">#N/A</definedName>
    <definedName name="___Goi8" hidden="1">{"'Sheet1'!$L$16"}</definedName>
    <definedName name="___gon4">#REF!</definedName>
    <definedName name="___h1" hidden="1">{"'Sheet1'!$L$16"}</definedName>
    <definedName name="___h10" hidden="1">{#N/A,#N/A,FALSE,"Chi tiÆt"}</definedName>
    <definedName name="___h2" hidden="1">{"'Sheet1'!$L$16"}</definedName>
    <definedName name="___h3" hidden="1">{"'Sheet1'!$L$16"}</definedName>
    <definedName name="___h5" hidden="1">{"'Sheet1'!$L$16"}</definedName>
    <definedName name="___h6" hidden="1">{"'Sheet1'!$L$16"}</definedName>
    <definedName name="___h7" hidden="1">{"'Sheet1'!$L$16"}</definedName>
    <definedName name="___h8" hidden="1">{"'Sheet1'!$L$16"}</definedName>
    <definedName name="___h9" hidden="1">{"'Sheet1'!$L$16"}</definedName>
    <definedName name="___hh1">[40]XL4Poppy!$C$9</definedName>
    <definedName name="___hh2">[40]XL4Poppy!$A$15</definedName>
    <definedName name="___hh3">[40]XL4Poppy!$C$27</definedName>
    <definedName name="___HKy2">[13]BK04!#REF!</definedName>
    <definedName name="___hom2">#REF!</definedName>
    <definedName name="___hom4">[14]sheet12!#REF!</definedName>
    <definedName name="___hsm2">1.1289</definedName>
    <definedName name="___hso2">#REF!</definedName>
    <definedName name="___hso6">[41]Sheet7!$K$4</definedName>
    <definedName name="___hso7">'[15]Chi phi khac 4.3KH-CP'!#REF!</definedName>
    <definedName name="___HTD1">#REF!</definedName>
    <definedName name="___HTN1">#REF!</definedName>
    <definedName name="___Ict3">[12]TinhDTHH!#REF!</definedName>
    <definedName name="___Key1">[17]BKq2!#REF!</definedName>
    <definedName name="___Key2">[17]BKq2!#REF!</definedName>
    <definedName name="___Key3">[17]BKq2!#REF!</definedName>
    <definedName name="___kha1">#REF!</definedName>
    <definedName name="___KM188">#REF!</definedName>
    <definedName name="___km189">#REF!</definedName>
    <definedName name="___km190">#REF!</definedName>
    <definedName name="___km191">#REF!</definedName>
    <definedName name="___km192">#REF!</definedName>
    <definedName name="___km193">#REF!</definedName>
    <definedName name="___km194">#REF!</definedName>
    <definedName name="___km195">#REF!</definedName>
    <definedName name="___km196">#REF!</definedName>
    <definedName name="___km197">#REF!</definedName>
    <definedName name="___km198">#REF!</definedName>
    <definedName name="___Km36">#REF!</definedName>
    <definedName name="___Kn1">'[12]HoatTai-Tinhtai'!#REF!</definedName>
    <definedName name="___Knc1">'[42]149-2'!$C$133</definedName>
    <definedName name="___Knc36">#REF!</definedName>
    <definedName name="___Knc57">#REF!</definedName>
    <definedName name="___Ko1">'[12]HoatTai-Tinhtai'!#REF!</definedName>
    <definedName name="___Kvl36">#REF!</definedName>
    <definedName name="___Kx1">'[12]HoatTai-Tinhtai'!#REF!</definedName>
    <definedName name="___L1">[43]XL4Poppy!$C$4</definedName>
    <definedName name="___L6">[73]XL4Poppy!$C$31</definedName>
    <definedName name="___Lam1">#REF!</definedName>
    <definedName name="___lap1">#REF!</definedName>
    <definedName name="___lap2">#REF!</definedName>
    <definedName name="___LCB1">#REF!</definedName>
    <definedName name="___ld2" hidden="1">{"'Sheet1'!$L$16"}</definedName>
    <definedName name="___LN2">[72]Sheet2!#REF!</definedName>
    <definedName name="___LX100">#REF!</definedName>
    <definedName name="___M1">[43]XL4Poppy!$C$4</definedName>
    <definedName name="___M10">[44]XL4Poppy!$A$15</definedName>
    <definedName name="___ma1">[74]Xuat152!$G$1:$G$65536</definedName>
    <definedName name="___MAC12">#REF!</definedName>
    <definedName name="___MAC46">#REF!</definedName>
    <definedName name="___MaN1">#REF!</definedName>
    <definedName name="___MaN2">#REF!</definedName>
    <definedName name="___MaX1">#REF!</definedName>
    <definedName name="___MaX2">#REF!</definedName>
    <definedName name="___mm11">[45]Main!$D$313</definedName>
    <definedName name="___mm12">[45]Main!$D$313</definedName>
    <definedName name="___mm13">[45]Main!$F$313</definedName>
    <definedName name="___mm14">[45]Main!$G$313</definedName>
    <definedName name="___mm15">[45]Main!$H$313</definedName>
    <definedName name="___mm3">[45]Main!$E$296</definedName>
    <definedName name="___mm4">[45]Main!$E$302</definedName>
    <definedName name="___mm5">[45]Main!$E$283</definedName>
    <definedName name="___mm6">[45]Main!$E$289</definedName>
    <definedName name="___MoM11">[18]CHITIET!#REF!</definedName>
    <definedName name="___msl100">#REF!</definedName>
    <definedName name="___msl200">#REF!</definedName>
    <definedName name="___msl250">#REF!</definedName>
    <definedName name="___msl300">#REF!</definedName>
    <definedName name="___msl400">#REF!</definedName>
    <definedName name="___msl800">#REF!</definedName>
    <definedName name="___mui100">#REF!</definedName>
    <definedName name="___mui105">#REF!</definedName>
    <definedName name="___mui108">#REF!</definedName>
    <definedName name="___mui130">#REF!</definedName>
    <definedName name="___mui140">#REF!</definedName>
    <definedName name="___mui160">#REF!</definedName>
    <definedName name="___mui180">#REF!</definedName>
    <definedName name="___mui250">#REF!</definedName>
    <definedName name="___mui271">#REF!</definedName>
    <definedName name="___mui320">#REF!</definedName>
    <definedName name="___mui45">#REF!</definedName>
    <definedName name="___mui50">#REF!</definedName>
    <definedName name="___mui54">#REF!</definedName>
    <definedName name="___mui65">#REF!</definedName>
    <definedName name="___mui75">#REF!</definedName>
    <definedName name="___mui80">#REF!</definedName>
    <definedName name="___MVL486">[73]XL4Poppy!$B$1:$B$16</definedName>
    <definedName name="___NC100">#REF!</definedName>
    <definedName name="___nc150">#REF!</definedName>
    <definedName name="___NC2">[72]Sheet2!#REF!</definedName>
    <definedName name="___NC200">#REF!</definedName>
    <definedName name="___nc27">'[19]Chiet tinh '!#REF!</definedName>
    <definedName name="___nc3">'[19]Chiet tinh '!#REF!</definedName>
    <definedName name="___nc35">'[46]he so'!$B$2</definedName>
    <definedName name="___nc4">'[19]Chiet tinh '!#REF!</definedName>
    <definedName name="___nc46">[69]Giathanh1m3BT!$H$12</definedName>
    <definedName name="___nc50">#REF!</definedName>
    <definedName name="___NCL100">#REF!</definedName>
    <definedName name="___NCL200">#REF!</definedName>
    <definedName name="___NCL250">#REF!</definedName>
    <definedName name="___ncm200">#REF!</definedName>
    <definedName name="___NCO150">#REF!</definedName>
    <definedName name="___NCO200">#REF!</definedName>
    <definedName name="___NCO50">#REF!</definedName>
    <definedName name="___NET2">#REF!</definedName>
    <definedName name="___nh1">[45]Main!$F$220</definedName>
    <definedName name="___nh2">[45]Main!$F$221</definedName>
    <definedName name="___nh3">[45]Main!$F$222</definedName>
    <definedName name="___nh4">[45]Main!$F$223</definedName>
    <definedName name="___nh5">[45]Main!$F$224</definedName>
    <definedName name="___nh6">[45]Main!$F$225</definedName>
    <definedName name="___nh7">[45]Main!$F$226</definedName>
    <definedName name="___nin190">#REF!</definedName>
    <definedName name="___NLF01">#REF!</definedName>
    <definedName name="___NLF07">#REF!</definedName>
    <definedName name="___NLF12">#REF!</definedName>
    <definedName name="___NLF60">#REF!</definedName>
    <definedName name="___NO1">#REF!</definedName>
    <definedName name="___NPV11">'[20]Cp&gt;10-Ln&lt;10'!#REF!</definedName>
    <definedName name="___npv22">'[20]Ln&lt;20'!#REF!</definedName>
    <definedName name="___nxn2582">[48]MAHANG!$C$3:$F$1856</definedName>
    <definedName name="___nxn3582">[48]MAHANG!$C$3:$F$1854</definedName>
    <definedName name="___oto10">[21]VL!#REF!</definedName>
    <definedName name="___ov1">[75]Names!#REF!</definedName>
    <definedName name="___ov2">[75]Names!#REF!</definedName>
    <definedName name="___PA3" hidden="1">{"'Sheet1'!$L$16"}</definedName>
    <definedName name="___pbn1">[45]Main!$F$116</definedName>
    <definedName name="___pbn2">[45]Main!$F$117</definedName>
    <definedName name="___pbn3">[45]Main!$F$118</definedName>
    <definedName name="___pc30">[70]GiaVL!$F$14</definedName>
    <definedName name="___pc40">[70]GiaVL!$F$13</definedName>
    <definedName name="___pck3">'[51]BL1.2002'!$P$9:$P$52</definedName>
    <definedName name="___phi10">#REF!</definedName>
    <definedName name="___phi12">#REF!</definedName>
    <definedName name="___phi14">#REF!</definedName>
    <definedName name="___phi16">#REF!</definedName>
    <definedName name="___phi18">#REF!</definedName>
    <definedName name="___phi20">#REF!</definedName>
    <definedName name="___phi22">#REF!</definedName>
    <definedName name="___phi25">#REF!</definedName>
    <definedName name="___phi28">#REF!</definedName>
    <definedName name="___phi6">#REF!</definedName>
    <definedName name="___phi7">#REF!</definedName>
    <definedName name="___phi8">#REF!</definedName>
    <definedName name="___pl4">{"ÿÿÿÿÿ"}</definedName>
    <definedName name="___pm22">[52]Sheet1!$C$2:$F$220</definedName>
    <definedName name="___pmn22">[53]MAHANG!$C$4:$F$701</definedName>
    <definedName name="___pmn23">[54]MAHANG!$C$4:$F$707</definedName>
    <definedName name="___pZ1">#REF!</definedName>
    <definedName name="___pZ2">#REF!</definedName>
    <definedName name="___pZ3">#REF!</definedName>
    <definedName name="___qp1">'[76]PC-summary'!#REF!</definedName>
    <definedName name="___qp2">'[76]PC-summary'!#REF!</definedName>
    <definedName name="___qp3">'[76]PC-summary'!#REF!</definedName>
    <definedName name="___RFZ3">#REF!</definedName>
    <definedName name="___RHH1">#REF!</definedName>
    <definedName name="___RHH10">#REF!</definedName>
    <definedName name="___RHP1">#REF!</definedName>
    <definedName name="___RHP10">#REF!</definedName>
    <definedName name="___RI1">#REF!</definedName>
    <definedName name="___RI10">#REF!</definedName>
    <definedName name="___RII1">#REF!</definedName>
    <definedName name="___RII10">#REF!</definedName>
    <definedName name="___RIP1">#REF!</definedName>
    <definedName name="___RIP10">#REF!</definedName>
    <definedName name="___ro1">#REF!</definedName>
    <definedName name="___sat10">'[56]Bang chiet tinh TBA'!#REF!</definedName>
    <definedName name="___sat12">'[56]Bang chiet tinh TBA'!#REF!</definedName>
    <definedName name="___sat14">'[56]Bang chiet tinh TBA'!#REF!</definedName>
    <definedName name="___sat16">'[56]Bang chiet tinh TBA'!#REF!</definedName>
    <definedName name="___sat20">'[56]Bang chiet tinh TBA'!#REF!</definedName>
    <definedName name="___Sat27">#REF!</definedName>
    <definedName name="___Sat6">#REF!</definedName>
    <definedName name="___sat8">'[56]Bang chiet tinh TBA'!#REF!</definedName>
    <definedName name="___sc1">#REF!</definedName>
    <definedName name="___SC2">#REF!</definedName>
    <definedName name="___sc3">#REF!</definedName>
    <definedName name="___SDC5">#REF!</definedName>
    <definedName name="___SDC6">#REF!</definedName>
    <definedName name="___slg1">#REF!</definedName>
    <definedName name="___slg2">#REF!</definedName>
    <definedName name="___slg3">#REF!</definedName>
    <definedName name="___slg4">#REF!</definedName>
    <definedName name="___slg5">#REF!</definedName>
    <definedName name="___slg6">#REF!</definedName>
    <definedName name="___SLN1">#REF!</definedName>
    <definedName name="___SLN2">#REF!</definedName>
    <definedName name="___SLX1">#REF!</definedName>
    <definedName name="___SN3">#REF!</definedName>
    <definedName name="___SPL4">[57]SPL4!$C$7:$D$67</definedName>
    <definedName name="___su12">[25]Sheet3!#REF!</definedName>
    <definedName name="___su45">'[58]CHITIET-DZ04'!$K$86</definedName>
    <definedName name="___Su70">[25]Sheet3!#REF!</definedName>
    <definedName name="___sua20">#REF!</definedName>
    <definedName name="___sua30">#REF!</definedName>
    <definedName name="___sub1">[59]総括表!$F$4</definedName>
    <definedName name="___sub2">[59]総括表!$I$4</definedName>
    <definedName name="___sub4">[59]総括表!$L$4</definedName>
    <definedName name="___sub5">[59]総括表!$C$3</definedName>
    <definedName name="___sw70609">[26]MTP!#REF!</definedName>
    <definedName name="___t3">#REF!</definedName>
    <definedName name="___T4">[60]XL4Poppy!$C$31</definedName>
    <definedName name="___t8">[61]nhapT7!$B$4</definedName>
    <definedName name="___tam1">[62]XL4Poppy!$C$31</definedName>
    <definedName name="___TB1">#REF!</definedName>
    <definedName name="___tbn3334">#REF!</definedName>
    <definedName name="___tct3">[63]gVL!$Q$23</definedName>
    <definedName name="___tct5">[64]gVL!$N$19</definedName>
    <definedName name="___tdm8">#REF!</definedName>
    <definedName name="___tg427">#REF!</definedName>
    <definedName name="___TH1">#REF!</definedName>
    <definedName name="___th100">'[27]dongia (2)'!#REF!</definedName>
    <definedName name="___TH160">'[27]dongia (2)'!#REF!</definedName>
    <definedName name="___TH2">#REF!</definedName>
    <definedName name="___TH3">#REF!</definedName>
    <definedName name="___TK05">[65]VUNGDK!#REF!</definedName>
    <definedName name="___TK1">[29]Tongke!$B$7:$U$128</definedName>
    <definedName name="___TK155">#REF!</definedName>
    <definedName name="___tk26107">[66]MAHANG!$C$3:$F$1909</definedName>
    <definedName name="___tk40107">[48]MAHANG!$C$3:$F$1856</definedName>
    <definedName name="___TK422">#REF!</definedName>
    <definedName name="___TKP2">[72]Sheet2!#REF!</definedName>
    <definedName name="___TL1">#REF!</definedName>
    <definedName name="___TL2">#REF!</definedName>
    <definedName name="___TL3">#REF!</definedName>
    <definedName name="___TLA120">#REF!</definedName>
    <definedName name="___TLA35">#REF!</definedName>
    <definedName name="___TLA50">#REF!</definedName>
    <definedName name="___TLA70">#REF!</definedName>
    <definedName name="___TLA95">#REF!</definedName>
    <definedName name="___tno1">[77]chitimc!#REF!</definedName>
    <definedName name="___TR250">'[27]dongia (2)'!#REF!</definedName>
    <definedName name="___tr375">[27]giathanh1!#REF!</definedName>
    <definedName name="___tra100">#REF!</definedName>
    <definedName name="___tra102">#REF!</definedName>
    <definedName name="___tra104">#REF!</definedName>
    <definedName name="___tra106">#REF!</definedName>
    <definedName name="___tra108">#REF!</definedName>
    <definedName name="___tra110">#REF!</definedName>
    <definedName name="___tra112">#REF!</definedName>
    <definedName name="___tra114">#REF!</definedName>
    <definedName name="___tra116">#REF!</definedName>
    <definedName name="___tra118">#REF!</definedName>
    <definedName name="___tra120">#REF!</definedName>
    <definedName name="___tra122">#REF!</definedName>
    <definedName name="___tra124">#REF!</definedName>
    <definedName name="___tra126">#REF!</definedName>
    <definedName name="___tra128">#REF!</definedName>
    <definedName name="___tra130">#REF!</definedName>
    <definedName name="___tra132">#REF!</definedName>
    <definedName name="___tra134">#REF!</definedName>
    <definedName name="___tra136">#REF!</definedName>
    <definedName name="___tra138">#REF!</definedName>
    <definedName name="___tra140">#REF!</definedName>
    <definedName name="___tra70">#REF!</definedName>
    <definedName name="___tra72">#REF!</definedName>
    <definedName name="___tra74">#REF!</definedName>
    <definedName name="___tra76">#REF!</definedName>
    <definedName name="___tra78">#REF!</definedName>
    <definedName name="___tra80">#REF!</definedName>
    <definedName name="___tra82">#REF!</definedName>
    <definedName name="___tra84">#REF!</definedName>
    <definedName name="___tra86">#REF!</definedName>
    <definedName name="___tra88">#REF!</definedName>
    <definedName name="___tra90">#REF!</definedName>
    <definedName name="___tra92">#REF!</definedName>
    <definedName name="___tra94">#REF!</definedName>
    <definedName name="___tra96">#REF!</definedName>
    <definedName name="___tra98">#REF!</definedName>
    <definedName name="___ts11">[48]MAHANG!$C$3:$F$1855</definedName>
    <definedName name="___tt1">[45]Main!$F$105</definedName>
    <definedName name="___tt2">[45]Main!$F$113</definedName>
    <definedName name="___tt3" hidden="1">{"'Sheet1'!$L$16"}</definedName>
    <definedName name="___TX1">#REF!</definedName>
    <definedName name="___tz593">#REF!</definedName>
    <definedName name="___UT2">#REF!</definedName>
    <definedName name="___va1">'[78]Agg-Require-Asphalt'!$H$49</definedName>
    <definedName name="___VAN1">[31]CT35!#REF!</definedName>
    <definedName name="___VAT2">[72]Sheet2!#REF!</definedName>
    <definedName name="___vbt100">#REF!</definedName>
    <definedName name="___vbt150">#REF!</definedName>
    <definedName name="___vbt200">#REF!</definedName>
    <definedName name="___vbt210">#REF!</definedName>
    <definedName name="___vbt300">#REF!</definedName>
    <definedName name="___vbt400">#REF!</definedName>
    <definedName name="___vc1">'[11]CT Thang Mo'!$B$34:$H$34</definedName>
    <definedName name="___vc2">'[11]CT Thang Mo'!$B$35:$H$35</definedName>
    <definedName name="___vc3">'[11]CT Thang Mo'!$B$36:$H$36</definedName>
    <definedName name="___VC400">#REF!</definedName>
    <definedName name="___VCD4">'[32]DZ 22KV'!#REF!</definedName>
    <definedName name="___VL100">#REF!</definedName>
    <definedName name="___vl150">#REF!</definedName>
    <definedName name="___VL2">[72]Sheet2!#REF!</definedName>
    <definedName name="___VL200">#REF!</definedName>
    <definedName name="___VL250">#REF!</definedName>
    <definedName name="___vl42107">[48]MAHANG!$C$3:$F$1856</definedName>
    <definedName name="___vl50">#REF!</definedName>
    <definedName name="___VLI150">#REF!</definedName>
    <definedName name="___VLI200">#REF!</definedName>
    <definedName name="___VLI50">#REF!</definedName>
    <definedName name="___vxm100">#REF!</definedName>
    <definedName name="___vxm300">#REF!</definedName>
    <definedName name="___vxm500">#REF!</definedName>
    <definedName name="___vxm75">#REF!</definedName>
    <definedName name="___xg250">[48]MAHANG!$C$3:$F$1856</definedName>
    <definedName name="___xg2510">[54]MAHANG!$C$4:$F$707</definedName>
    <definedName name="___xo1">#REF!</definedName>
    <definedName name="__a1" hidden="1">{"'Sheet1'!$L$16"}</definedName>
    <definedName name="__a129" hidden="1">{"Offgrid",#N/A,FALSE,"OFFGRID";"Region",#N/A,FALSE,"REGION";"Offgrid -2",#N/A,FALSE,"OFFGRID";"WTP",#N/A,FALSE,"WTP";"WTP -2",#N/A,FALSE,"WTP";"Project",#N/A,FALSE,"PROJECT";"Summary -2",#N/A,FALSE,"SUMMARY"}</definedName>
    <definedName name="__a130" hidden="1">{"Offgrid",#N/A,FALSE,"OFFGRID";"Region",#N/A,FALSE,"REGION";"Offgrid -2",#N/A,FALSE,"OFFGRID";"WTP",#N/A,FALSE,"WTP";"WTP -2",#N/A,FALSE,"WTP";"Project",#N/A,FALSE,"PROJECT";"Summary -2",#N/A,FALSE,"SUMMARY"}</definedName>
    <definedName name="__a16550">'[71]CT -THVLNC'!#REF!</definedName>
    <definedName name="__A65700">'[6]MTO REV.2(ARMOR)'!#REF!</definedName>
    <definedName name="__A65800">'[6]MTO REV.2(ARMOR)'!#REF!</definedName>
    <definedName name="__A66000">'[6]MTO REV.2(ARMOR)'!#REF!</definedName>
    <definedName name="__A67000">'[6]MTO REV.2(ARMOR)'!#REF!</definedName>
    <definedName name="__A68000">'[6]MTO REV.2(ARMOR)'!#REF!</definedName>
    <definedName name="__A70000">'[6]MTO REV.2(ARMOR)'!#REF!</definedName>
    <definedName name="__A75000">'[6]MTO REV.2(ARMOR)'!#REF!</definedName>
    <definedName name="__A85000">'[6]MTO REV.2(ARMOR)'!#REF!</definedName>
    <definedName name="__abb91">[34]chitimc!#REF!</definedName>
    <definedName name="__b211001">#REF!</definedName>
    <definedName name="__b212001">#REF!</definedName>
    <definedName name="__b212002">#REF!</definedName>
    <definedName name="__b214001">#REF!</definedName>
    <definedName name="__b214002">#REF!</definedName>
    <definedName name="__b214003">#REF!</definedName>
    <definedName name="__b215001">#REF!</definedName>
    <definedName name="__b216001">#REF!</definedName>
    <definedName name="__b216002">#REF!</definedName>
    <definedName name="__b216003">#REF!</definedName>
    <definedName name="__b216004">#REF!</definedName>
    <definedName name="__b216005">#REF!</definedName>
    <definedName name="__b217001">#REF!</definedName>
    <definedName name="__b217002">#REF!</definedName>
    <definedName name="__b217003">#REF!</definedName>
    <definedName name="__b217004">#REF!</definedName>
    <definedName name="__b218001">#REF!</definedName>
    <definedName name="__b221001">#REF!</definedName>
    <definedName name="__b221004">#REF!</definedName>
    <definedName name="__b231001">#REF!</definedName>
    <definedName name="__b231002">#REF!</definedName>
    <definedName name="__b231003">#REF!</definedName>
    <definedName name="__b231004">#REF!</definedName>
    <definedName name="__b231005">#REF!</definedName>
    <definedName name="__b231006">#REF!</definedName>
    <definedName name="__b231007">#REF!</definedName>
    <definedName name="__b231008">#REF!</definedName>
    <definedName name="__b231009">#REF!</definedName>
    <definedName name="__b232001">#REF!</definedName>
    <definedName name="__b232002">#REF!</definedName>
    <definedName name="__b232003">#REF!</definedName>
    <definedName name="__b233001">#REF!</definedName>
    <definedName name="__b234001">#REF!</definedName>
    <definedName name="__b236001">#REF!</definedName>
    <definedName name="__b236002">#REF!</definedName>
    <definedName name="__b237001">#REF!</definedName>
    <definedName name="__b237002">#REF!</definedName>
    <definedName name="__b237003">#REF!</definedName>
    <definedName name="__b237004">#REF!</definedName>
    <definedName name="__b238001">#REF!</definedName>
    <definedName name="__b238002">#REF!</definedName>
    <definedName name="__b238003">#REF!</definedName>
    <definedName name="__b238004">#REF!</definedName>
    <definedName name="__b238005">#REF!</definedName>
    <definedName name="__b238006">#REF!</definedName>
    <definedName name="__b238007">#REF!</definedName>
    <definedName name="__b238008">#REF!</definedName>
    <definedName name="__b238009">#REF!</definedName>
    <definedName name="__b241001">#REF!</definedName>
    <definedName name="__b241002">#REF!</definedName>
    <definedName name="__b241003">#REF!</definedName>
    <definedName name="__b241004">#REF!</definedName>
    <definedName name="__b241005">#REF!</definedName>
    <definedName name="__b241006">#REF!</definedName>
    <definedName name="__b241007">#REF!</definedName>
    <definedName name="__b241008">#REF!</definedName>
    <definedName name="__b241009">#REF!</definedName>
    <definedName name="__b242001">#REF!</definedName>
    <definedName name="__b242002">#REF!</definedName>
    <definedName name="__b243002">#REF!</definedName>
    <definedName name="__b243003">#REF!</definedName>
    <definedName name="__b243004">#REF!</definedName>
    <definedName name="__b244001">#REF!</definedName>
    <definedName name="__b245001">#REF!</definedName>
    <definedName name="__b245002">#REF!</definedName>
    <definedName name="__b246002">#REF!</definedName>
    <definedName name="__b247001">#REF!</definedName>
    <definedName name="__b247003">#REF!</definedName>
    <definedName name="__b252001">#REF!</definedName>
    <definedName name="__b252002">#REF!</definedName>
    <definedName name="__b252003">#REF!</definedName>
    <definedName name="__b252004">#REF!</definedName>
    <definedName name="__b252005">#REF!</definedName>
    <definedName name="__b252006">#REF!</definedName>
    <definedName name="__b252007">#REF!</definedName>
    <definedName name="__b252008">#REF!</definedName>
    <definedName name="__b252009">#REF!</definedName>
    <definedName name="__b255101">#REF!</definedName>
    <definedName name="__b255102">#REF!</definedName>
    <definedName name="__b255201">#REF!</definedName>
    <definedName name="__b255301">#REF!</definedName>
    <definedName name="__b255302">#REF!</definedName>
    <definedName name="__b255401">#REF!</definedName>
    <definedName name="__b255402">#REF!</definedName>
    <definedName name="__b255403">#REF!</definedName>
    <definedName name="__b255404">#REF!</definedName>
    <definedName name="__b255405">#REF!</definedName>
    <definedName name="__b255406">#REF!</definedName>
    <definedName name="__b255407">#REF!</definedName>
    <definedName name="__b255408">#REF!</definedName>
    <definedName name="__b255409">#REF!</definedName>
    <definedName name="__b255601">#REF!</definedName>
    <definedName name="__b255602">#REF!</definedName>
    <definedName name="__b255603">#REF!</definedName>
    <definedName name="__b255604">#REF!</definedName>
    <definedName name="__b255605">#REF!</definedName>
    <definedName name="__b255606">#REF!</definedName>
    <definedName name="__b255607">#REF!</definedName>
    <definedName name="__b255608">#REF!</definedName>
    <definedName name="__b255609">#REF!</definedName>
    <definedName name="__b260201">#REF!</definedName>
    <definedName name="__b260202">#REF!</definedName>
    <definedName name="__b260203">#REF!</definedName>
    <definedName name="__b260401">#REF!</definedName>
    <definedName name="__b260402">#REF!</definedName>
    <definedName name="__b260403">#REF!</definedName>
    <definedName name="__b260404">#REF!</definedName>
    <definedName name="__b260405">#REF!</definedName>
    <definedName name="__b260406">#REF!</definedName>
    <definedName name="__b260407">#REF!</definedName>
    <definedName name="__b260408">#REF!</definedName>
    <definedName name="__b260409">#REF!</definedName>
    <definedName name="__b260501">#REF!</definedName>
    <definedName name="__b260502">#REF!</definedName>
    <definedName name="__b260503">#REF!</definedName>
    <definedName name="__b260504">#REF!</definedName>
    <definedName name="__b260505">#REF!</definedName>
    <definedName name="__b260506">#REF!</definedName>
    <definedName name="__b260507">#REF!</definedName>
    <definedName name="__b260508">#REF!</definedName>
    <definedName name="__b260509">#REF!</definedName>
    <definedName name="__b270101">#REF!</definedName>
    <definedName name="__b270102">#REF!</definedName>
    <definedName name="__b270201">#REF!</definedName>
    <definedName name="__b270301">#REF!</definedName>
    <definedName name="__b270401">#REF!</definedName>
    <definedName name="__BEP1">#REF!</definedName>
    <definedName name="__boi1">#REF!</definedName>
    <definedName name="__boi2">#REF!</definedName>
    <definedName name="__boi3">#REF!</definedName>
    <definedName name="__boi4">#REF!</definedName>
    <definedName name="__bso54" hidden="1">{"'Sheet1'!$L$16"}</definedName>
    <definedName name="__bso58" hidden="1">{"'Sheet1'!$L$16"}</definedName>
    <definedName name="__btm10">#REF!</definedName>
    <definedName name="__btm100">#REF!</definedName>
    <definedName name="__BTM150">#REF!</definedName>
    <definedName name="__BTM200">#REF!</definedName>
    <definedName name="__BTM250">#REF!</definedName>
    <definedName name="__btM300">#REF!</definedName>
    <definedName name="__BTM50">#REF!</definedName>
    <definedName name="__cao1">#REF!</definedName>
    <definedName name="__cao2">#REF!</definedName>
    <definedName name="__cao3">#REF!</definedName>
    <definedName name="__cao4">#REF!</definedName>
    <definedName name="__cao5">#REF!</definedName>
    <definedName name="__cao6">#REF!</definedName>
    <definedName name="__CAP1">#REF!</definedName>
    <definedName name="__cap2">#REF!</definedName>
    <definedName name="__cap2005">[35]Sheet3!$A$2:$L$7</definedName>
    <definedName name="__cap3">#REF!</definedName>
    <definedName name="__COJ2">#REF!</definedName>
    <definedName name="__cok3">'[36]BL1.2002'!$P$9:$P$182</definedName>
    <definedName name="__CON1">#REF!</definedName>
    <definedName name="__CON2">#REF!</definedName>
    <definedName name="__con3">#REF!</definedName>
    <definedName name="__CPC2">[72]Sheet2!#REF!</definedName>
    <definedName name="__cpd1">#REF!</definedName>
    <definedName name="__cpd2">#REF!</definedName>
    <definedName name="__CT250">'[9]dongia (2)'!#REF!</definedName>
    <definedName name="__dai1">#REF!</definedName>
    <definedName name="__dai2">#REF!</definedName>
    <definedName name="__dai3">#REF!</definedName>
    <definedName name="__dai4">#REF!</definedName>
    <definedName name="__dai5">#REF!</definedName>
    <definedName name="__dai6">#REF!</definedName>
    <definedName name="__DAI7">#REF!</definedName>
    <definedName name="__dan1">#REF!</definedName>
    <definedName name="__dan2">#REF!</definedName>
    <definedName name="__dao1">'[11]CT Thang Mo'!$B$189:$H$189</definedName>
    <definedName name="__dao2">'[11]CT Thang Mo'!$B$161:$H$161</definedName>
    <definedName name="__dap2">'[11]CT Thang Mo'!$B$162:$H$162</definedName>
    <definedName name="__day1">'[10]Chiet tinh dz22'!#REF!</definedName>
    <definedName name="__day2">'[38]Chiet tinh dz35'!$H$3</definedName>
    <definedName name="__dbu1">'[11]CT Thang Mo'!#REF!</definedName>
    <definedName name="__dbu2">'[11]CT Thang Mo'!$B$93:$F$93</definedName>
    <definedName name="__DDC3">#REF!</definedName>
    <definedName name="__ddn400">#REF!</definedName>
    <definedName name="__ddn600">#REF!</definedName>
    <definedName name="__det111">'[79]03 Detailed'!$I$136</definedName>
    <definedName name="__det112">'[79]03 Detailed'!$L$136</definedName>
    <definedName name="__det121">'[79]03 Detailed'!$I$136</definedName>
    <definedName name="__det122">'[79]03 Detailed'!$L$218</definedName>
    <definedName name="__det131">'[79]03 Detailed'!$I$231</definedName>
    <definedName name="__det132">'[79]03 Detailed'!$L$231</definedName>
    <definedName name="__det191">'[79]03 Detailed'!$I$244</definedName>
    <definedName name="__det192">'[79]03 Detailed'!$L$244</definedName>
    <definedName name="__det21">'[79]03 Detailed'!$I$15</definedName>
    <definedName name="__det2151">'[79]03 Detailed'!$I$325</definedName>
    <definedName name="__det2152">'[79]03 Detailed'!$L$325</definedName>
    <definedName name="__det22">'[79]03 Detailed'!$L$15</definedName>
    <definedName name="__det271">'[79]03 Detailed'!$I$260</definedName>
    <definedName name="__det272">'[79]03 Detailed'!$L$260</definedName>
    <definedName name="__det2971">'[79]03 Detailed'!$I$355</definedName>
    <definedName name="__det2972">'[79]03 Detailed'!$L$355</definedName>
    <definedName name="__det3061">'[79]03 Detailed'!$I$372</definedName>
    <definedName name="__det3062">'[79]03 Detailed'!$L$372</definedName>
    <definedName name="__det31">'[79]03 Detailed'!$I$28</definedName>
    <definedName name="__det311">'[79]03 Detailed'!$I$294</definedName>
    <definedName name="__det312">'[79]03 Detailed'!$L$294</definedName>
    <definedName name="__det32">'[79]03 Detailed'!$L$28</definedName>
    <definedName name="__det3211">'[79]03 Detailed'!$I$398</definedName>
    <definedName name="__det3212">'[79]03 Detailed'!$L$398</definedName>
    <definedName name="__det3221">'[79]03 Detailed'!$I$424</definedName>
    <definedName name="__det3222">'[79]03 Detailed'!$L$424</definedName>
    <definedName name="__det3781">'[79]03 Detailed'!$I$455</definedName>
    <definedName name="__det3782">'[79]03 Detailed'!$L$455</definedName>
    <definedName name="__det4061">'[79]03 Detailed'!$I$505</definedName>
    <definedName name="__det4062">'[79]03 Detailed'!$L$505</definedName>
    <definedName name="__det41">'[79]03 Detailed'!$I$48</definedName>
    <definedName name="__det42">'[79]03 Detailed'!$L$48</definedName>
    <definedName name="__det51">'[79]03 Detailed'!$I$64</definedName>
    <definedName name="__det52">'[79]03 Detailed'!$L$64</definedName>
    <definedName name="__dgt100">'[9]dongia (2)'!#REF!</definedName>
    <definedName name="__DT12" hidden="1">{"'Sheet1'!$L$16"}</definedName>
    <definedName name="__ect3">[12]TinhDTHH!#REF!</definedName>
    <definedName name="__EVN2">#N/A</definedName>
    <definedName name="__EXC1">#REF!</definedName>
    <definedName name="__EXC2">#REF!</definedName>
    <definedName name="__GID1">'[9]LKVL-CK-HT-GD1'!$A$4</definedName>
    <definedName name="__GN24">#N/A</definedName>
    <definedName name="__Goi8" hidden="1">{"'Sheet1'!$L$16"}</definedName>
    <definedName name="__gon4">#REF!</definedName>
    <definedName name="__hh1">[40]XL4Poppy!$C$9</definedName>
    <definedName name="__hh2">[40]XL4Poppy!$A$15</definedName>
    <definedName name="__hh3">[40]XL4Poppy!$C$27</definedName>
    <definedName name="__HKy2">[13]BK04!#REF!</definedName>
    <definedName name="__hom2">#REF!</definedName>
    <definedName name="__hom4">[14]sheet12!#REF!</definedName>
    <definedName name="__hsm2">1.1289</definedName>
    <definedName name="__hso2">#REF!</definedName>
    <definedName name="__hso6">[41]Sheet7!$K$4</definedName>
    <definedName name="__hso7">'[15]Chi phi khac 4.3KH-CP'!#REF!</definedName>
    <definedName name="__HTD1">#REF!</definedName>
    <definedName name="__HTN1">#REF!</definedName>
    <definedName name="__Ict3">[12]TinhDTHH!#REF!</definedName>
    <definedName name="__Key1">[17]BKq2!#REF!</definedName>
    <definedName name="__Key2">[17]BKq2!#REF!</definedName>
    <definedName name="__Key3">[17]BKq2!#REF!</definedName>
    <definedName name="__kha1">#REF!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Km36">#REF!</definedName>
    <definedName name="__Kn1">'[12]HoatTai-Tinhtai'!#REF!</definedName>
    <definedName name="__Knc1">'[42]149-2'!$C$133</definedName>
    <definedName name="__Knc36">#REF!</definedName>
    <definedName name="__Knc57">#REF!</definedName>
    <definedName name="__Ko1">'[12]HoatTai-Tinhtai'!#REF!</definedName>
    <definedName name="__Kvl36">#REF!</definedName>
    <definedName name="__Kx1">'[12]HoatTai-Tinhtai'!#REF!</definedName>
    <definedName name="__L1">[43]XL4Poppy!$C$4</definedName>
    <definedName name="__L6">[73]XL4Poppy!$C$31</definedName>
    <definedName name="__Lam1">#REF!</definedName>
    <definedName name="__lap1">#REF!</definedName>
    <definedName name="__lap2">#REF!</definedName>
    <definedName name="__LCB1">#REF!</definedName>
    <definedName name="__ld2" hidden="1">{"'Sheet1'!$L$16"}</definedName>
    <definedName name="__LN2">[72]Sheet2!#REF!</definedName>
    <definedName name="__LX100">#REF!</definedName>
    <definedName name="__M1">[43]XL4Poppy!$C$4</definedName>
    <definedName name="__M10">[44]XL4Poppy!$A$15</definedName>
    <definedName name="__ma1">[74]Xuat152!$G$1:$G$65536</definedName>
    <definedName name="__MAC12">#REF!</definedName>
    <definedName name="__MAC46">#REF!</definedName>
    <definedName name="__MaN1">#REF!</definedName>
    <definedName name="__MaN2">#REF!</definedName>
    <definedName name="__MaX1">#REF!</definedName>
    <definedName name="__MaX2">#REF!</definedName>
    <definedName name="__mm11">[45]Main!$D$313</definedName>
    <definedName name="__mm12">[45]Main!$D$313</definedName>
    <definedName name="__mm13">[45]Main!$F$313</definedName>
    <definedName name="__mm14">[45]Main!$G$313</definedName>
    <definedName name="__mm15">[45]Main!$H$313</definedName>
    <definedName name="__mm3">[45]Main!$E$296</definedName>
    <definedName name="__mm4">[45]Main!$E$302</definedName>
    <definedName name="__mm5">[45]Main!$E$283</definedName>
    <definedName name="__mm6">[45]Main!$E$289</definedName>
    <definedName name="__MoM11">[18]CHITIET!#REF!</definedName>
    <definedName name="__msl100">#REF!</definedName>
    <definedName name="__msl200">#REF!</definedName>
    <definedName name="__msl250">#REF!</definedName>
    <definedName name="__msl300">#REF!</definedName>
    <definedName name="__msl400">#REF!</definedName>
    <definedName name="__msl800">#REF!</definedName>
    <definedName name="__mui100">#REF!</definedName>
    <definedName name="__mui105">#REF!</definedName>
    <definedName name="__mui108">#REF!</definedName>
    <definedName name="__mui130">#REF!</definedName>
    <definedName name="__mui140">#REF!</definedName>
    <definedName name="__mui160">#REF!</definedName>
    <definedName name="__mui180">#REF!</definedName>
    <definedName name="__mui250">#REF!</definedName>
    <definedName name="__mui271">#REF!</definedName>
    <definedName name="__mui320">#REF!</definedName>
    <definedName name="__mui45">#REF!</definedName>
    <definedName name="__mui50">#REF!</definedName>
    <definedName name="__mui54">#REF!</definedName>
    <definedName name="__mui65">#REF!</definedName>
    <definedName name="__mui75">#REF!</definedName>
    <definedName name="__mui80">#REF!</definedName>
    <definedName name="__MVL486">[73]XL4Poppy!$B$1:$B$16</definedName>
    <definedName name="__NC100">#REF!</definedName>
    <definedName name="__nc150">#REF!</definedName>
    <definedName name="__NC2">[72]Sheet2!#REF!</definedName>
    <definedName name="__NC200">#REF!</definedName>
    <definedName name="__nc27">'[19]Chiet tinh '!#REF!</definedName>
    <definedName name="__nc3">'[19]Chiet tinh '!#REF!</definedName>
    <definedName name="__nc35">'[46]he so'!$B$2</definedName>
    <definedName name="__nc4">'[19]Chiet tinh '!#REF!</definedName>
    <definedName name="__nc46">[69]Giathanh1m3BT!$H$12</definedName>
    <definedName name="__nc50">#REF!</definedName>
    <definedName name="__NCL100">#REF!</definedName>
    <definedName name="__NCL200">#REF!</definedName>
    <definedName name="__NCL250">#REF!</definedName>
    <definedName name="__ncm200">#REF!</definedName>
    <definedName name="__NCO150">#REF!</definedName>
    <definedName name="__NCO200">#REF!</definedName>
    <definedName name="__NCO50">#REF!</definedName>
    <definedName name="__NET2">#REF!</definedName>
    <definedName name="__nh1">[45]Main!$F$220</definedName>
    <definedName name="__nh2">[45]Main!$F$221</definedName>
    <definedName name="__nh3">[45]Main!$F$222</definedName>
    <definedName name="__nh4">[45]Main!$F$223</definedName>
    <definedName name="__nh5">[45]Main!$F$224</definedName>
    <definedName name="__nh6">[45]Main!$F$225</definedName>
    <definedName name="__nh7">[45]Main!$F$226</definedName>
    <definedName name="__nin190">#REF!</definedName>
    <definedName name="__NLF01">#REF!</definedName>
    <definedName name="__NLF07">#REF!</definedName>
    <definedName name="__NLF12">#REF!</definedName>
    <definedName name="__NLF60">#REF!</definedName>
    <definedName name="__NO1">#REF!</definedName>
    <definedName name="__NPV11">'[20]Cp&gt;10-Ln&lt;10'!#REF!</definedName>
    <definedName name="__npv22">'[20]Ln&lt;20'!#REF!</definedName>
    <definedName name="__nxn2582">[48]MAHANG!$C$3:$F$1856</definedName>
    <definedName name="__nxn3582">[48]MAHANG!$C$3:$F$1854</definedName>
    <definedName name="__oto10">[21]VL!#REF!</definedName>
    <definedName name="__ov1">[75]Names!#REF!</definedName>
    <definedName name="__ov2">[75]Names!#REF!</definedName>
    <definedName name="__PA3" hidden="1">{"'Sheet1'!$L$16"}</definedName>
    <definedName name="__pbn1">[45]Main!$F$116</definedName>
    <definedName name="__pbn2">[45]Main!$F$117</definedName>
    <definedName name="__pbn3">[45]Main!$F$118</definedName>
    <definedName name="__pc30">[80]GiaVL!$F$14</definedName>
    <definedName name="__pc40">[80]GiaVL!$F$13</definedName>
    <definedName name="__pck3">'[51]BL1.2002'!$P$9:$P$52</definedName>
    <definedName name="__phi10">#REF!</definedName>
    <definedName name="__phi12">#REF!</definedName>
    <definedName name="__phi14">#REF!</definedName>
    <definedName name="__phi16">#REF!</definedName>
    <definedName name="__phi18">#REF!</definedName>
    <definedName name="__phi20">#REF!</definedName>
    <definedName name="__phi22">#REF!</definedName>
    <definedName name="__phi25">#REF!</definedName>
    <definedName name="__phi28">#REF!</definedName>
    <definedName name="__phi6">#REF!</definedName>
    <definedName name="__phi7">#REF!</definedName>
    <definedName name="__phi8">#REF!</definedName>
    <definedName name="__pl4">{"ÿÿÿÿÿ"}</definedName>
    <definedName name="__pm22">[52]Sheet1!$C$2:$F$220</definedName>
    <definedName name="__pmn22">[53]MAHANG!$C$4:$F$701</definedName>
    <definedName name="__pmn23">[54]MAHANG!$C$4:$F$707</definedName>
    <definedName name="__pZ1">#REF!</definedName>
    <definedName name="__pZ2">#REF!</definedName>
    <definedName name="__pZ3">#REF!</definedName>
    <definedName name="__qp1">'[76]PC-summary'!#REF!</definedName>
    <definedName name="__qp2">'[76]PC-summary'!#REF!</definedName>
    <definedName name="__qp3">'[76]PC-summary'!#REF!</definedName>
    <definedName name="__RFZ3">#REF!</definedName>
    <definedName name="__RHH1">#REF!</definedName>
    <definedName name="__RHH10">#REF!</definedName>
    <definedName name="__RHP1">#REF!</definedName>
    <definedName name="__RHP10">#REF!</definedName>
    <definedName name="__RI1">#REF!</definedName>
    <definedName name="__RI10">#REF!</definedName>
    <definedName name="__RII1">#REF!</definedName>
    <definedName name="__RII10">#REF!</definedName>
    <definedName name="__RIP1">#REF!</definedName>
    <definedName name="__RIP10">#REF!</definedName>
    <definedName name="__ro1">#REF!</definedName>
    <definedName name="__sat10">'[56]Bang chiet tinh TBA'!#REF!</definedName>
    <definedName name="__sat12">'[56]Bang chiet tinh TBA'!#REF!</definedName>
    <definedName name="__sat14">'[56]Bang chiet tinh TBA'!#REF!</definedName>
    <definedName name="__sat16">'[56]Bang chiet tinh TBA'!#REF!</definedName>
    <definedName name="__sat20">'[56]Bang chiet tinh TBA'!#REF!</definedName>
    <definedName name="__Sat27">#REF!</definedName>
    <definedName name="__Sat6">#REF!</definedName>
    <definedName name="__sat8">'[56]Bang chiet tinh TBA'!#REF!</definedName>
    <definedName name="__sc1">#REF!</definedName>
    <definedName name="__SC2">#REF!</definedName>
    <definedName name="__sc3">#REF!</definedName>
    <definedName name="__SDC5">#REF!</definedName>
    <definedName name="__SDC6">#REF!</definedName>
    <definedName name="__slg1">#REF!</definedName>
    <definedName name="__slg2">#REF!</definedName>
    <definedName name="__slg3">#REF!</definedName>
    <definedName name="__slg4">#REF!</definedName>
    <definedName name="__slg5">#REF!</definedName>
    <definedName name="__slg6">#REF!</definedName>
    <definedName name="__SLN1">#REF!</definedName>
    <definedName name="__SLN2">#REF!</definedName>
    <definedName name="__SLX1">#REF!</definedName>
    <definedName name="__SN3">#REF!</definedName>
    <definedName name="__SPL4">[57]SPL4!$C$7:$D$67</definedName>
    <definedName name="__su12">[25]Sheet3!#REF!</definedName>
    <definedName name="__su45">'[58]CHITIET-DZ04'!$K$86</definedName>
    <definedName name="__Su70">[25]Sheet3!#REF!</definedName>
    <definedName name="__sua20">#REF!</definedName>
    <definedName name="__sua30">#REF!</definedName>
    <definedName name="__sub1">[59]総括表!$F$4</definedName>
    <definedName name="__sub2">[59]総括表!$I$4</definedName>
    <definedName name="__sub4">[59]総括表!$L$4</definedName>
    <definedName name="__sub5">[59]総括表!$C$3</definedName>
    <definedName name="__sw70609">[26]MTP!#REF!</definedName>
    <definedName name="__t3">#REF!</definedName>
    <definedName name="__T4">[60]XL4Poppy!$C$31</definedName>
    <definedName name="__t8">[61]nhapT7!$B$4</definedName>
    <definedName name="__tam1">[62]XL4Poppy!$C$31</definedName>
    <definedName name="__TB1">#REF!</definedName>
    <definedName name="__tbn3334">#REF!</definedName>
    <definedName name="__tct3">[63]gVL!$Q$23</definedName>
    <definedName name="__tct5">[64]gVL!$N$19</definedName>
    <definedName name="__tdm8">#REF!</definedName>
    <definedName name="__tg427">#REF!</definedName>
    <definedName name="__TH1">#REF!</definedName>
    <definedName name="__th100">'[27]dongia (2)'!#REF!</definedName>
    <definedName name="__TH160">'[27]dongia (2)'!#REF!</definedName>
    <definedName name="__TH2">#REF!</definedName>
    <definedName name="__TH3">#REF!</definedName>
    <definedName name="__TK05">[65]VUNGDK!#REF!</definedName>
    <definedName name="__TK1">[29]Tongke!$B$7:$U$128</definedName>
    <definedName name="__TK155">#REF!</definedName>
    <definedName name="__tk26107">[66]MAHANG!$C$3:$F$1909</definedName>
    <definedName name="__tk40107">[48]MAHANG!$C$3:$F$1856</definedName>
    <definedName name="__TK422">#REF!</definedName>
    <definedName name="__TKP2">[72]Sheet2!#REF!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no1">[77]chitimc!#REF!</definedName>
    <definedName name="__tq2">#REF!</definedName>
    <definedName name="__TR250">'[27]dongia (2)'!#REF!</definedName>
    <definedName name="__tr375">[27]giathanh1!#REF!</definedName>
    <definedName name="__tra100">#REF!</definedName>
    <definedName name="__tra102">#REF!</definedName>
    <definedName name="__tra104">#REF!</definedName>
    <definedName name="__tra106">#REF!</definedName>
    <definedName name="__tra108">#REF!</definedName>
    <definedName name="__tra110">#REF!</definedName>
    <definedName name="__tra112">#REF!</definedName>
    <definedName name="__tra114">#REF!</definedName>
    <definedName name="__tra116">#REF!</definedName>
    <definedName name="__tra118">#REF!</definedName>
    <definedName name="__tra120">#REF!</definedName>
    <definedName name="__tra122">#REF!</definedName>
    <definedName name="__tra124">#REF!</definedName>
    <definedName name="__tra126">#REF!</definedName>
    <definedName name="__tra128">#REF!</definedName>
    <definedName name="__tra130">#REF!</definedName>
    <definedName name="__tra132">#REF!</definedName>
    <definedName name="__tra134">#REF!</definedName>
    <definedName name="__tra136">#REF!</definedName>
    <definedName name="__tra138">#REF!</definedName>
    <definedName name="__tra140">#REF!</definedName>
    <definedName name="__tra70">#REF!</definedName>
    <definedName name="__tra72">#REF!</definedName>
    <definedName name="__tra74">#REF!</definedName>
    <definedName name="__tra76">#REF!</definedName>
    <definedName name="__tra78">#REF!</definedName>
    <definedName name="__tra80">#REF!</definedName>
    <definedName name="__tra82">#REF!</definedName>
    <definedName name="__tra84">#REF!</definedName>
    <definedName name="__tra86">#REF!</definedName>
    <definedName name="__tra88">#REF!</definedName>
    <definedName name="__tra90">#REF!</definedName>
    <definedName name="__tra92">#REF!</definedName>
    <definedName name="__tra94">#REF!</definedName>
    <definedName name="__tra96">#REF!</definedName>
    <definedName name="__tra98">#REF!</definedName>
    <definedName name="__ts11">[48]MAHANG!$C$3:$F$1855</definedName>
    <definedName name="__tt1">[45]Main!$F$105</definedName>
    <definedName name="__tt2">[45]Main!$F$113</definedName>
    <definedName name="__tt3" hidden="1">{"'Sheet1'!$L$16"}</definedName>
    <definedName name="__TX1">#REF!</definedName>
    <definedName name="__tz593">#REF!</definedName>
    <definedName name="__UT2">#REF!</definedName>
    <definedName name="__va1">'[78]Agg-Require-Asphalt'!$H$49</definedName>
    <definedName name="__VAN1">[31]CT35!#REF!</definedName>
    <definedName name="__VAT2">[72]Sheet2!#REF!</definedName>
    <definedName name="__vbt100">#REF!</definedName>
    <definedName name="__vbt150">#REF!</definedName>
    <definedName name="__vbt200">#REF!</definedName>
    <definedName name="__vbt210">#REF!</definedName>
    <definedName name="__vbt300">#REF!</definedName>
    <definedName name="__vbt400">#REF!</definedName>
    <definedName name="__vc1">'[11]CT Thang Mo'!$B$34:$H$34</definedName>
    <definedName name="__vc2">'[11]CT Thang Mo'!$B$35:$H$35</definedName>
    <definedName name="__vc3">'[11]CT Thang Mo'!$B$36:$H$36</definedName>
    <definedName name="__VC400">#REF!</definedName>
    <definedName name="__VCD4">'[32]DZ 22KV'!#REF!</definedName>
    <definedName name="__VL100">#REF!</definedName>
    <definedName name="__vl150">#REF!</definedName>
    <definedName name="__VL2">[72]Sheet2!#REF!</definedName>
    <definedName name="__VL200">#REF!</definedName>
    <definedName name="__VL250">#REF!</definedName>
    <definedName name="__vl42107">[48]MAHANG!$C$3:$F$1856</definedName>
    <definedName name="__vl50">#REF!</definedName>
    <definedName name="__VLI150">#REF!</definedName>
    <definedName name="__VLI200">#REF!</definedName>
    <definedName name="__VLI50">#REF!</definedName>
    <definedName name="__vxm100">#REF!</definedName>
    <definedName name="__vxm300">#REF!</definedName>
    <definedName name="__vxm500">#REF!</definedName>
    <definedName name="__vxm75">#REF!</definedName>
    <definedName name="__xg250">[48]MAHANG!$C$3:$F$1856</definedName>
    <definedName name="__xg2510">[54]MAHANG!$C$4:$F$707</definedName>
    <definedName name="__xo1">#REF!</definedName>
    <definedName name="_02">#REF!</definedName>
    <definedName name="_1" localSheetId="0">#REF!</definedName>
    <definedName name="_1">#REF!</definedName>
    <definedName name="_1000A01">#N/A</definedName>
    <definedName name="_1BA1025">[81]MTP!#REF!</definedName>
    <definedName name="_1BA1037">[81]MTP!#REF!</definedName>
    <definedName name="_1BA1050">[81]MTP!#REF!</definedName>
    <definedName name="_1BA1075">[81]MTP!#REF!</definedName>
    <definedName name="_1BA1100">[81]MTP!#REF!</definedName>
    <definedName name="_1BA2500">#REF!</definedName>
    <definedName name="_1BA3025">[81]MTP!#REF!</definedName>
    <definedName name="_1BA3037">[81]MTP!#REF!</definedName>
    <definedName name="_1BA3050">[81]MTP!#REF!</definedName>
    <definedName name="_1BA305G">[81]MTP!#REF!</definedName>
    <definedName name="_1BA3075">[81]MTP!#REF!</definedName>
    <definedName name="_1BA3100">[81]MTP!#REF!</definedName>
    <definedName name="_1BA3160">[81]MTP!#REF!</definedName>
    <definedName name="_1BA3250">#REF!</definedName>
    <definedName name="_1BA3320">[81]MTP!#REF!</definedName>
    <definedName name="_1BA3400">[81]MTP!#REF!</definedName>
    <definedName name="_1BA400P">#REF!</definedName>
    <definedName name="_1CAP001">#REF!</definedName>
    <definedName name="_1CAP002">[82]MTP!#REF!</definedName>
    <definedName name="_1CAP003">[81]MTP!#REF!</definedName>
    <definedName name="_1CAPTU1">[26]MTP!#REF!</definedName>
    <definedName name="_1CDHT01">[81]MTP!#REF!</definedName>
    <definedName name="_1CDHT02">[81]MTP!#REF!</definedName>
    <definedName name="_1CHANG1">[81]MTP!#REF!</definedName>
    <definedName name="_1DA0801">[81]MTP!#REF!</definedName>
    <definedName name="_1DA0802">[81]MTP!#REF!</definedName>
    <definedName name="_1DA1201">[81]MTP!#REF!</definedName>
    <definedName name="_1DA2001">[81]MTP!#REF!</definedName>
    <definedName name="_1DA2401">[83]MTP!#REF!</definedName>
    <definedName name="_1DA2402">[83]MTP!#REF!</definedName>
    <definedName name="_1DA3201">[83]MTP!#REF!</definedName>
    <definedName name="_1DA3202">[83]MTP!#REF!</definedName>
    <definedName name="_1DA3203">[83]MTP!#REF!</definedName>
    <definedName name="_1DA3204">[81]MTP!#REF!</definedName>
    <definedName name="_1DAU001">[81]MTP!#REF!</definedName>
    <definedName name="_1DAU002">#REF!</definedName>
    <definedName name="_1DAU003">[81]MTP!#REF!</definedName>
    <definedName name="_1DCTT48">[81]MTP!#REF!</definedName>
    <definedName name="_1DDAY03">#REF!</definedName>
    <definedName name="_1DDTT01">#REF!</definedName>
    <definedName name="_1DK1001">[81]MTP!#REF!</definedName>
    <definedName name="_1DK3001">[81]MTP!#REF!</definedName>
    <definedName name="_1FCO101">#REF!</definedName>
    <definedName name="_1GIA101">#REF!</definedName>
    <definedName name="_1KD22B1">[81]MTP!#REF!</definedName>
    <definedName name="_1KDM22T">[81]MTP!#REF!</definedName>
    <definedName name="_1KEP001">[81]MTP!#REF!</definedName>
    <definedName name="_1LA1001">#REF!</definedName>
    <definedName name="_1LCAP01">[81]MTP!#REF!</definedName>
    <definedName name="_1MCCBO2">#REF!</definedName>
    <definedName name="_1NEO001">[83]MTP!#REF!</definedName>
    <definedName name="_1PKCAP1">#REF!</definedName>
    <definedName name="_1PKIEN1">[81]MTP!#REF!</definedName>
    <definedName name="_1PKTT01">#REF!</definedName>
    <definedName name="_1SDUNG1">[83]MTP!#REF!</definedName>
    <definedName name="_1STREO1">[81]MTP!#REF!</definedName>
    <definedName name="_1STREO2">[81]MTP!#REF!</definedName>
    <definedName name="_1STREO3">[81]MTP!#REF!</definedName>
    <definedName name="_1TCD101">#REF!</definedName>
    <definedName name="_1TCD201">#REF!</definedName>
    <definedName name="_1TD1001">[81]MTP!#REF!</definedName>
    <definedName name="_1TD1002">[81]MTP!#REF!</definedName>
    <definedName name="_1TD2001">#REF!</definedName>
    <definedName name="_1TIHT01">#REF!</definedName>
    <definedName name="_1TIHT02">[81]MTP!#REF!</definedName>
    <definedName name="_1TIHT03">[81]MTP!#REF!</definedName>
    <definedName name="_1TIHT04">[81]MTP!#REF!</definedName>
    <definedName name="_1TIHT05">[81]MTP!#REF!</definedName>
    <definedName name="_1TRU121">#REF!</definedName>
    <definedName name="_1UCLEV1">[81]MTP!#REF!</definedName>
    <definedName name="_2" localSheetId="0">#REF!</definedName>
    <definedName name="_2">#REF!</definedName>
    <definedName name="_2__CT_CB_KD_than_H__Néi">[84]HN!$A$25</definedName>
    <definedName name="_2BLA100">#REF!</definedName>
    <definedName name="_2CHAG01">[81]MTP!#REF!</definedName>
    <definedName name="_2CHAG02">[81]MTP!#REF!</definedName>
    <definedName name="_2CHDG01">[81]MTP!#REF!</definedName>
    <definedName name="_2CHDG02">[81]MTP!#REF!</definedName>
    <definedName name="_2CHGI01">[81]MTP!#REF!</definedName>
    <definedName name="_2CHSG01">[81]MTP!#REF!</definedName>
    <definedName name="_2COTT48">[81]MTP!#REF!</definedName>
    <definedName name="_2DA0801">[81]MTP!#REF!</definedName>
    <definedName name="_2DA0802">[81]MTP!#REF!</definedName>
    <definedName name="_2DA2001">[81]MTP!#REF!</definedName>
    <definedName name="_2DA2002">[81]MTP!#REF!</definedName>
    <definedName name="_2DA2401">[81]MTP!#REF!</definedName>
    <definedName name="_2DA2402">[81]MTP!#REF!</definedName>
    <definedName name="_2DA2403">[81]MTP!#REF!</definedName>
    <definedName name="_2DA2404">[81]MTP!#REF!</definedName>
    <definedName name="_2DA2405">[81]MTP!#REF!</definedName>
    <definedName name="_2DA2406">[81]MTP!#REF!</definedName>
    <definedName name="_2DA3202">[81]MTP!#REF!</definedName>
    <definedName name="_2DAL201">#REF!</definedName>
    <definedName name="_2DCT001">[81]MTP!#REF!</definedName>
    <definedName name="_2DDAY01">[81]MTP!#REF!</definedName>
    <definedName name="_2DS1P01">[81]MTP!#REF!</definedName>
    <definedName name="_2DS3P01">[81]MTP!#REF!</definedName>
    <definedName name="_2FCO100">[81]MTP!#REF!</definedName>
    <definedName name="_2FCO200">[81]MTP!#REF!</definedName>
    <definedName name="_2KD0221">[81]MTP!#REF!</definedName>
    <definedName name="_2KD0223">[81]MTP!#REF!</definedName>
    <definedName name="_2KD0481">[81]MTP!#REF!</definedName>
    <definedName name="_2KD0500">[81]MTP!#REF!</definedName>
    <definedName name="_2KD0501">[81]MTP!#REF!</definedName>
    <definedName name="_2KD0502">[81]MTP!#REF!</definedName>
    <definedName name="_2KD0700">[81]MTP!#REF!</definedName>
    <definedName name="_2KD0701">[81]MTP!#REF!</definedName>
    <definedName name="_2KD0702">[81]MTP!#REF!</definedName>
    <definedName name="_2KD0950">[81]MTP!#REF!</definedName>
    <definedName name="_2KD0951">[81]MTP!#REF!</definedName>
    <definedName name="_2KD1501">[81]MTP!#REF!</definedName>
    <definedName name="_2KD1502">[81]MTP!#REF!</definedName>
    <definedName name="_2KD22B1">[81]MTP!#REF!</definedName>
    <definedName name="_2KD2401">[81]MTP!#REF!</definedName>
    <definedName name="_2KD48B1">[81]MTP!#REF!</definedName>
    <definedName name="_2LA1001">[81]MTP!#REF!</definedName>
    <definedName name="_2LBCO01">[81]MTP!#REF!</definedName>
    <definedName name="_2LBS001">[81]MTP!#REF!</definedName>
    <definedName name="_2MONG01">[81]MTP!#REF!</definedName>
    <definedName name="_2NEO001">[81]MTP!#REF!</definedName>
    <definedName name="_2NHANH1">[81]MTP!#REF!</definedName>
    <definedName name="_2OILS01">[81]MTP!#REF!</definedName>
    <definedName name="_2PKTT01">[81]MTP!#REF!</definedName>
    <definedName name="_2RECLO1">[81]MTP!#REF!</definedName>
    <definedName name="_2SDINH1">[81]MTP!#REF!</definedName>
    <definedName name="_2SDUNG1">[81]MTP!#REF!</definedName>
    <definedName name="_2SDUNG4">[85]MTP!#REF!</definedName>
    <definedName name="_2STREO1">[81]MTP!#REF!</definedName>
    <definedName name="_2STREO2">[81]MTP!#REF!</definedName>
    <definedName name="_2STREO3">[81]MTP!#REF!</definedName>
    <definedName name="_2STREO4">[81]MTP!#REF!</definedName>
    <definedName name="_2STREO7">[86]MTP!#REF!</definedName>
    <definedName name="_2SUDO01">[81]MTP!#REF!</definedName>
    <definedName name="_2TDIA01">[81]MTP!#REF!</definedName>
    <definedName name="_2TDTD01">[81]MTP!#REF!</definedName>
    <definedName name="_2TRU121">[81]MTP!#REF!</definedName>
    <definedName name="_2TRU122">[81]MTP!#REF!</definedName>
    <definedName name="_2TRU141">[81]MTP!#REF!</definedName>
    <definedName name="_2TU3100">[81]MTP!#REF!</definedName>
    <definedName name="_2TU6100">[81]MTP!#REF!</definedName>
    <definedName name="_2UCLEV1">[81]MTP!#REF!</definedName>
    <definedName name="_2UCLEV2">[85]MTP!#REF!</definedName>
    <definedName name="_2VTLT01">[81]MTP!#REF!</definedName>
    <definedName name="_3">'[87]MAIN GATE HOUSE'!#REF!</definedName>
    <definedName name="_3ABC501">[81]MTP!#REF!</definedName>
    <definedName name="_3ABC701">[81]MTP!#REF!</definedName>
    <definedName name="_3ABC951">[81]MTP!#REF!</definedName>
    <definedName name="_3BLXMD">#REF!</definedName>
    <definedName name="_3BRANCH">[81]MTP!#REF!</definedName>
    <definedName name="_3BTHT01">[81]MTP!#REF!</definedName>
    <definedName name="_3BTHT02">[81]MTP!#REF!</definedName>
    <definedName name="_3BTHT11">[81]MTP!#REF!</definedName>
    <definedName name="_3CHAG01">[81]MTP!#REF!</definedName>
    <definedName name="_3CHAG02">[81]MTP!#REF!</definedName>
    <definedName name="_3CHAG03">[81]MTP!#REF!</definedName>
    <definedName name="_3CHAG04">[81]MTP!#REF!</definedName>
    <definedName name="_3CHDG01">[81]MTP!#REF!</definedName>
    <definedName name="_3CHDG02">[81]MTP!#REF!</definedName>
    <definedName name="_3CHDG03">[81]MTP!#REF!</definedName>
    <definedName name="_3CHDG04">[81]MTP!#REF!</definedName>
    <definedName name="_3CHSG01">[81]MTP!#REF!</definedName>
    <definedName name="_3CHSG02">[81]MTP!#REF!</definedName>
    <definedName name="_3CLHT01">[81]MTP!#REF!</definedName>
    <definedName name="_3CLHT02">[81]MTP!#REF!</definedName>
    <definedName name="_3CLHT03">[81]MTP!#REF!</definedName>
    <definedName name="_3COABC1">[81]MTP!#REF!</definedName>
    <definedName name="_3CPHA01">[81]MTP!#REF!</definedName>
    <definedName name="_3DA0001">[81]MTP!#REF!</definedName>
    <definedName name="_3DA0002">[81]MTP!#REF!</definedName>
    <definedName name="_3DCT001">[81]MTP!#REF!</definedName>
    <definedName name="_3DUPLEX">[81]MTP!#REF!</definedName>
    <definedName name="_3FERRU1">[81]MTP!#REF!</definedName>
    <definedName name="_3FERRU2">[81]MTP!#REF!</definedName>
    <definedName name="_3KD3501">[81]MTP!#REF!</definedName>
    <definedName name="_3KD3502">[81]MTP!#REF!</definedName>
    <definedName name="_3KD3511">[81]MTP!#REF!</definedName>
    <definedName name="_3KD3801">[81]MTP!#REF!</definedName>
    <definedName name="_3KD4801">[81]MTP!#REF!</definedName>
    <definedName name="_3KD5011">[81]MTP!#REF!</definedName>
    <definedName name="_3KD7501">[81]MTP!#REF!</definedName>
    <definedName name="_3KD9501">[81]MTP!#REF!</definedName>
    <definedName name="_3LABC01">[81]MTP!#REF!</definedName>
    <definedName name="_3LONG01">[81]MTP!#REF!</definedName>
    <definedName name="_3LONG02">[81]MTP!#REF!</definedName>
    <definedName name="_3LONG03">[81]MTP!#REF!</definedName>
    <definedName name="_3LONG04">[81]MTP!#REF!</definedName>
    <definedName name="_3LSON01">[81]MTP!#REF!</definedName>
    <definedName name="_3LSON02">[81]MTP!#REF!</definedName>
    <definedName name="_3LSON03">[81]MTP!#REF!</definedName>
    <definedName name="_3LSON04">[81]MTP!#REF!</definedName>
    <definedName name="_3LSON05">[81]MTP!#REF!</definedName>
    <definedName name="_3LSON06">[81]MTP!#REF!</definedName>
    <definedName name="_3LSON07">[81]MTP!#REF!</definedName>
    <definedName name="_3LSON08">[81]MTP!#REF!</definedName>
    <definedName name="_3LSON09">[81]MTP!#REF!</definedName>
    <definedName name="_3LSON10">[81]MTP!#REF!</definedName>
    <definedName name="_3LSON11">[81]MTP!#REF!</definedName>
    <definedName name="_3LSON12">[81]MTP!#REF!</definedName>
    <definedName name="_3LSON13">[81]MTP!#REF!</definedName>
    <definedName name="_3LSON14">[81]MTP!#REF!</definedName>
    <definedName name="_3LSON15">[81]MTP!#REF!</definedName>
    <definedName name="_3LSON16">[81]MTP!#REF!</definedName>
    <definedName name="_3LSON17">[81]MTP!#REF!</definedName>
    <definedName name="_3LSON18">[81]MTP!#REF!</definedName>
    <definedName name="_3LSON19">[81]MTP!#REF!</definedName>
    <definedName name="_3MONG01">[81]MTP!#REF!</definedName>
    <definedName name="_3N">#REF!</definedName>
    <definedName name="_3NEO001">[81]MTP!#REF!</definedName>
    <definedName name="_3NEO002">[81]MTP!#REF!</definedName>
    <definedName name="_3PKABC1">[81]MTP!#REF!</definedName>
    <definedName name="_3PKHT01">[81]MTP!#REF!</definedName>
    <definedName name="_3QUARTD">[81]MTP!#REF!</definedName>
    <definedName name="_3RACK31">[81]MTP!#REF!</definedName>
    <definedName name="_3RACK41">[81]MTP!#REF!</definedName>
    <definedName name="_3TDIA01">[81]MTP!#REF!</definedName>
    <definedName name="_3TDIA02">[81]MTP!#REF!</definedName>
    <definedName name="_3TRU091">[81]MTP!#REF!</definedName>
    <definedName name="_3TRU101">[81]MTP!#REF!</definedName>
    <definedName name="_3TRU102">[81]MTP!#REF!</definedName>
    <definedName name="_3TRU121">[81]MTP!#REF!</definedName>
    <definedName name="_3TRU731">[81]MTP!#REF!</definedName>
    <definedName name="_3TRU841">[81]MTP!#REF!</definedName>
    <definedName name="_3TRU842">[81]MTP!#REF!</definedName>
    <definedName name="_3TRU843">[81]MTP!#REF!</definedName>
    <definedName name="_3TU0601">[81]MTP!#REF!</definedName>
    <definedName name="_3TU0602">[81]MTP!#REF!</definedName>
    <definedName name="_3TU0603">[81]MTP!#REF!</definedName>
    <definedName name="_3TU0609">#REF!</definedName>
    <definedName name="_3TU0901">[81]MTP!#REF!</definedName>
    <definedName name="_3TU0902">[81]MTP!#REF!</definedName>
    <definedName name="_3TU0903">[81]MTP!#REF!</definedName>
    <definedName name="_4">'[87]MAIN GATE HOUSE'!#REF!</definedName>
    <definedName name="_4CDB095">[88]MTP!#REF!</definedName>
    <definedName name="_4CDTT01">[81]MTP!#REF!</definedName>
    <definedName name="_4CNT050">[81]MTP!#REF!</definedName>
    <definedName name="_4CNT095">[81]MTP!#REF!</definedName>
    <definedName name="_4CNT150">[81]MTP!#REF!</definedName>
    <definedName name="_4CNT240">#REF!</definedName>
    <definedName name="_4CTL050">[81]MTP!#REF!</definedName>
    <definedName name="_4CTL095">[81]MTP!#REF!</definedName>
    <definedName name="_4CTL150">[88]MTP!#REF!</definedName>
    <definedName name="_4CTL240">#REF!</definedName>
    <definedName name="_4ED2062">[81]MTP!#REF!</definedName>
    <definedName name="_4ED2063">[81]MTP!#REF!</definedName>
    <definedName name="_4ED2064">[81]MTP!#REF!</definedName>
    <definedName name="_4FCO100">#REF!</definedName>
    <definedName name="_4FCO101">[81]MTP!#REF!</definedName>
    <definedName name="_4FCO200">[88]MTP!#REF!</definedName>
    <definedName name="_4GDDCN1">[88]MTP!#REF!</definedName>
    <definedName name="_4GIA101">[81]MTP!#REF!</definedName>
    <definedName name="_4GOIC01">[89]MTP!#REF!</definedName>
    <definedName name="_4HDCTT1">[81]MTP!#REF!</definedName>
    <definedName name="_4HDCTT2">[81]MTP!#REF!</definedName>
    <definedName name="_4HDCTT3">[88]MTP!#REF!</definedName>
    <definedName name="_4HDCTT4">#REF!</definedName>
    <definedName name="_4HNCTT1">[81]MTP!#REF!</definedName>
    <definedName name="_4HNCTT2">[81]MTP!#REF!</definedName>
    <definedName name="_4HNCTT3">[81]MTP!#REF!</definedName>
    <definedName name="_4HNCTT4">#REF!</definedName>
    <definedName name="_4KEPC01">[81]MTP!#REF!</definedName>
    <definedName name="_4LA1001">[88]MTP!#REF!</definedName>
    <definedName name="_4LBCO01">#REF!</definedName>
    <definedName name="_4OSLCN2">[88]MTP!#REF!</definedName>
    <definedName name="_4OSLCTT">[89]MTP!#REF!</definedName>
    <definedName name="_4PKIECN">[88]MTP!#REF!</definedName>
    <definedName name="_4VATLT1">[88]MTP!#REF!</definedName>
    <definedName name="_5_14_02">'[90]1- Mechanical(R1)'!$I$6:$L$157:'[90]1- Mechanical(R1)'!$T$6:$T$157</definedName>
    <definedName name="_5CNHT95">[81]MTP!#REF!</definedName>
    <definedName name="_5DNCNG1">[88]MTP!#REF!</definedName>
    <definedName name="_5GOIC01">[81]MTP!#REF!</definedName>
    <definedName name="_5HDCHT1">[81]MTP!#REF!</definedName>
    <definedName name="_5KEPC01">[81]MTP!#REF!</definedName>
    <definedName name="_5OSLCHT">[81]MTP!#REF!</definedName>
    <definedName name="_5TU120">[26]MTP!#REF!</definedName>
    <definedName name="_5TU130">[26]MTP!#REF!</definedName>
    <definedName name="_6">'[87]MAIN GATE HOUSE'!#REF!</definedName>
    <definedName name="_6BNTTTH">[86]MTP1!#REF!</definedName>
    <definedName name="_6DCTTBO">[86]MTP1!#REF!</definedName>
    <definedName name="_6DD24TT">[86]MTP1!#REF!</definedName>
    <definedName name="_6FCOTBU">[86]MTP1!#REF!</definedName>
    <definedName name="_6LATUBU">[86]MTP1!#REF!</definedName>
    <definedName name="_6SDTT24">[86]MTP1!#REF!</definedName>
    <definedName name="_6TBUDTT">[86]MTP1!#REF!</definedName>
    <definedName name="_6TDDDTT">[86]MTP1!#REF!</definedName>
    <definedName name="_6TLTTTH">[86]MTP1!#REF!</definedName>
    <definedName name="_6TUBUTT">[86]MTP1!#REF!</definedName>
    <definedName name="_6UCLVIS">[86]MTP1!#REF!</definedName>
    <definedName name="_7">'[87]MAIN GATE HOUSE'!#REF!</definedName>
    <definedName name="_7DNCABC">[86]MTP1!#REF!</definedName>
    <definedName name="_7HDCTBU">[86]MTP1!#REF!</definedName>
    <definedName name="_7PKTUBU">[86]MTP1!#REF!</definedName>
    <definedName name="_7TBHT20">[86]MTP1!#REF!</definedName>
    <definedName name="_7TBHT30">[86]MTP1!#REF!</definedName>
    <definedName name="_7TDCABC">[86]MTP1!#REF!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16550">'[71]CT -THVLNC'!#REF!</definedName>
    <definedName name="_A65700" localSheetId="0">'[6]MTO REV.2(ARMOR)'!#REF!</definedName>
    <definedName name="_A65700">'[6]MTO REV.2(ARMOR)'!#REF!</definedName>
    <definedName name="_A65800" localSheetId="0">'[6]MTO REV.2(ARMOR)'!#REF!</definedName>
    <definedName name="_A65800">'[6]MTO REV.2(ARMOR)'!#REF!</definedName>
    <definedName name="_A66000" localSheetId="0">'[6]MTO REV.2(ARMOR)'!#REF!</definedName>
    <definedName name="_A66000">'[6]MTO REV.2(ARMOR)'!#REF!</definedName>
    <definedName name="_A67000" localSheetId="0">'[6]MTO REV.2(ARMOR)'!#REF!</definedName>
    <definedName name="_A67000">'[6]MTO REV.2(ARMOR)'!#REF!</definedName>
    <definedName name="_A68000">'[6]MTO REV.2(ARMOR)'!#REF!</definedName>
    <definedName name="_A70000">'[6]MTO REV.2(ARMOR)'!#REF!</definedName>
    <definedName name="_A75000">'[6]MTO REV.2(ARMOR)'!#REF!</definedName>
    <definedName name="_A85000">'[6]MTO REV.2(ARMOR)'!#REF!</definedName>
    <definedName name="_abb91">[34]chitimc!#REF!</definedName>
    <definedName name="_b211001">#REF!</definedName>
    <definedName name="_b212001">#REF!</definedName>
    <definedName name="_b212002">#REF!</definedName>
    <definedName name="_b214001">#REF!</definedName>
    <definedName name="_b214002">#REF!</definedName>
    <definedName name="_b214003">#REF!</definedName>
    <definedName name="_b215001">#REF!</definedName>
    <definedName name="_b216001">#REF!</definedName>
    <definedName name="_b216002">#REF!</definedName>
    <definedName name="_b216003">#REF!</definedName>
    <definedName name="_b216004">#REF!</definedName>
    <definedName name="_b216005">#REF!</definedName>
    <definedName name="_b217001">#REF!</definedName>
    <definedName name="_b217002">#REF!</definedName>
    <definedName name="_b217003">#REF!</definedName>
    <definedName name="_b217004">#REF!</definedName>
    <definedName name="_b218001">#REF!</definedName>
    <definedName name="_b221001">#REF!</definedName>
    <definedName name="_b221004">#REF!</definedName>
    <definedName name="_b231001">#REF!</definedName>
    <definedName name="_b231002">#REF!</definedName>
    <definedName name="_b231003">#REF!</definedName>
    <definedName name="_b231004">#REF!</definedName>
    <definedName name="_b231005">#REF!</definedName>
    <definedName name="_b231006">#REF!</definedName>
    <definedName name="_b231007">#REF!</definedName>
    <definedName name="_b231008">#REF!</definedName>
    <definedName name="_b231009">#REF!</definedName>
    <definedName name="_b232001">#REF!</definedName>
    <definedName name="_b232002">#REF!</definedName>
    <definedName name="_b232003">#REF!</definedName>
    <definedName name="_b233001">#REF!</definedName>
    <definedName name="_b234001">#REF!</definedName>
    <definedName name="_b236001">#REF!</definedName>
    <definedName name="_b236002">#REF!</definedName>
    <definedName name="_b237001">#REF!</definedName>
    <definedName name="_b237002">#REF!</definedName>
    <definedName name="_b237003">#REF!</definedName>
    <definedName name="_b237004">#REF!</definedName>
    <definedName name="_b238001">#REF!</definedName>
    <definedName name="_b238002">#REF!</definedName>
    <definedName name="_b238003">#REF!</definedName>
    <definedName name="_b238004">#REF!</definedName>
    <definedName name="_b238005">#REF!</definedName>
    <definedName name="_b238006">#REF!</definedName>
    <definedName name="_b238007">#REF!</definedName>
    <definedName name="_b238008">#REF!</definedName>
    <definedName name="_b238009">#REF!</definedName>
    <definedName name="_b241001">#REF!</definedName>
    <definedName name="_b241002">#REF!</definedName>
    <definedName name="_b241003">#REF!</definedName>
    <definedName name="_b241004">#REF!</definedName>
    <definedName name="_b241005">#REF!</definedName>
    <definedName name="_b241006">#REF!</definedName>
    <definedName name="_b241007">#REF!</definedName>
    <definedName name="_b241008">#REF!</definedName>
    <definedName name="_b241009">#REF!</definedName>
    <definedName name="_b242001">#REF!</definedName>
    <definedName name="_b242002">#REF!</definedName>
    <definedName name="_b243002">#REF!</definedName>
    <definedName name="_b243003">#REF!</definedName>
    <definedName name="_b243004">#REF!</definedName>
    <definedName name="_b244001">#REF!</definedName>
    <definedName name="_b245001">#REF!</definedName>
    <definedName name="_b245002">#REF!</definedName>
    <definedName name="_b246002">#REF!</definedName>
    <definedName name="_b247001">#REF!</definedName>
    <definedName name="_b247003">#REF!</definedName>
    <definedName name="_b252001">#REF!</definedName>
    <definedName name="_b252002">#REF!</definedName>
    <definedName name="_b252003">#REF!</definedName>
    <definedName name="_b252004">#REF!</definedName>
    <definedName name="_b252005">#REF!</definedName>
    <definedName name="_b252006">#REF!</definedName>
    <definedName name="_b252007">#REF!</definedName>
    <definedName name="_b252008">#REF!</definedName>
    <definedName name="_b252009">#REF!</definedName>
    <definedName name="_b255101">#REF!</definedName>
    <definedName name="_b255102">#REF!</definedName>
    <definedName name="_b255201">#REF!</definedName>
    <definedName name="_b255301">#REF!</definedName>
    <definedName name="_b255302">#REF!</definedName>
    <definedName name="_b255401">#REF!</definedName>
    <definedName name="_b255402">#REF!</definedName>
    <definedName name="_b255403">#REF!</definedName>
    <definedName name="_b255404">#REF!</definedName>
    <definedName name="_b255405">#REF!</definedName>
    <definedName name="_b255406">#REF!</definedName>
    <definedName name="_b255407">#REF!</definedName>
    <definedName name="_b255408">#REF!</definedName>
    <definedName name="_b255409">#REF!</definedName>
    <definedName name="_b255601">#REF!</definedName>
    <definedName name="_b255602">#REF!</definedName>
    <definedName name="_b255603">#REF!</definedName>
    <definedName name="_b255604">#REF!</definedName>
    <definedName name="_b255605">#REF!</definedName>
    <definedName name="_b255606">#REF!</definedName>
    <definedName name="_b255607">#REF!</definedName>
    <definedName name="_b255608">#REF!</definedName>
    <definedName name="_b255609">#REF!</definedName>
    <definedName name="_b260201">#REF!</definedName>
    <definedName name="_b260202">#REF!</definedName>
    <definedName name="_b260203">#REF!</definedName>
    <definedName name="_b260401">#REF!</definedName>
    <definedName name="_b260402">#REF!</definedName>
    <definedName name="_b260403">#REF!</definedName>
    <definedName name="_b260404">#REF!</definedName>
    <definedName name="_b260405">#REF!</definedName>
    <definedName name="_b260406">#REF!</definedName>
    <definedName name="_b260407">#REF!</definedName>
    <definedName name="_b260408">#REF!</definedName>
    <definedName name="_b260409">#REF!</definedName>
    <definedName name="_b260501">#REF!</definedName>
    <definedName name="_b260502">#REF!</definedName>
    <definedName name="_b260503">#REF!</definedName>
    <definedName name="_b260504">#REF!</definedName>
    <definedName name="_b260505">#REF!</definedName>
    <definedName name="_b260506">#REF!</definedName>
    <definedName name="_b260507">#REF!</definedName>
    <definedName name="_b260508">#REF!</definedName>
    <definedName name="_b260509">#REF!</definedName>
    <definedName name="_b270101">#REF!</definedName>
    <definedName name="_b270102">#REF!</definedName>
    <definedName name="_b270201">#REF!</definedName>
    <definedName name="_b270301">#REF!</definedName>
    <definedName name="_b270401">#REF!</definedName>
    <definedName name="_BEP1">#REF!</definedName>
    <definedName name="_boi1">#REF!</definedName>
    <definedName name="_boi2">#REF!</definedName>
    <definedName name="_boi3">#REF!</definedName>
    <definedName name="_boi4">#REF!</definedName>
    <definedName name="_bso54" localSheetId="0" hidden="1">{"'Sheet1'!$L$16"}</definedName>
    <definedName name="_bso54" hidden="1">{"'Sheet1'!$L$16"}</definedName>
    <definedName name="_bso58" localSheetId="0" hidden="1">{"'Sheet1'!$L$16"}</definedName>
    <definedName name="_bso58" hidden="1">{"'Sheet1'!$L$16"}</definedName>
    <definedName name="_btm10">#REF!</definedName>
    <definedName name="_btm100">#REF!</definedName>
    <definedName name="_BTM150">#REF!</definedName>
    <definedName name="_BTM200">#REF!</definedName>
    <definedName name="_BTM250">#REF!</definedName>
    <definedName name="_btM300">#REF!</definedName>
    <definedName name="_BTM50">#REF!</definedName>
    <definedName name="_Builtin0">[91]SILICATE!#REF!</definedName>
    <definedName name="_Builtin155" hidden="1">#N/A</definedName>
    <definedName name="_C_Lphi_4ab">#REF!</definedName>
    <definedName name="_cao1">#REF!</definedName>
    <definedName name="_cao2">#REF!</definedName>
    <definedName name="_cao3">#REF!</definedName>
    <definedName name="_cao4">#REF!</definedName>
    <definedName name="_cao5">#REF!</definedName>
    <definedName name="_cao6">#REF!</definedName>
    <definedName name="_CAP1">#REF!</definedName>
    <definedName name="_cap2">#REF!</definedName>
    <definedName name="_cap2005">[35]Sheet3!$A$2:$L$7</definedName>
    <definedName name="_cap3">#REF!</definedName>
    <definedName name="_coc250">#REF!</definedName>
    <definedName name="_coc300">#REF!</definedName>
    <definedName name="_coc350">#REF!</definedName>
    <definedName name="_COJ2">#REF!</definedName>
    <definedName name="_cok3">'[36]BL1.2002'!$P$9:$P$182</definedName>
    <definedName name="_CON1" localSheetId="0">#REF!</definedName>
    <definedName name="_CON1">#REF!</definedName>
    <definedName name="_CON2" localSheetId="0">#REF!</definedName>
    <definedName name="_CON2">#REF!</definedName>
    <definedName name="_con3">#REF!</definedName>
    <definedName name="_CPC2">[72]Sheet2!#REF!</definedName>
    <definedName name="_cpd1">#REF!</definedName>
    <definedName name="_cpd2">#REF!</definedName>
    <definedName name="_CPhi_Bhiem">#REF!</definedName>
    <definedName name="_CPhi_BQLDA">#REF!</definedName>
    <definedName name="_CPhi_DBaoGT">#REF!</definedName>
    <definedName name="_CPhi_Kdinh">#REF!</definedName>
    <definedName name="_CPhi_Nthu_KThanh">#REF!</definedName>
    <definedName name="_CPhi_QToan">#REF!</definedName>
    <definedName name="_CPhiTKe_13">#REF!</definedName>
    <definedName name="_CT250">'[9]dongia (2)'!#REF!</definedName>
    <definedName name="_CVC1">#REF!</definedName>
    <definedName name="_dai1">#REF!</definedName>
    <definedName name="_dai2">#REF!</definedName>
    <definedName name="_dai3">#REF!</definedName>
    <definedName name="_dai4">#REF!</definedName>
    <definedName name="_dai5">#REF!</definedName>
    <definedName name="_dai6">#REF!</definedName>
    <definedName name="_DAI7">#REF!</definedName>
    <definedName name="_dan1">#REF!</definedName>
    <definedName name="_dan2">#REF!</definedName>
    <definedName name="_dao1">'[11]CT Thang Mo'!$B$189:$H$189</definedName>
    <definedName name="_dao2">'[11]CT Thang Mo'!$B$161:$H$161</definedName>
    <definedName name="_dap2">'[11]CT Thang Mo'!$B$162:$H$162</definedName>
    <definedName name="_day1">'[10]Chiet tinh dz22'!#REF!</definedName>
    <definedName name="_day2">'[38]Chiet tinh dz35'!$H$3</definedName>
    <definedName name="_dbu1">'[11]CT Thang Mo'!#REF!</definedName>
    <definedName name="_dbu2">'[11]CT Thang Mo'!$B$93:$F$93</definedName>
    <definedName name="_DDC3">#REF!</definedName>
    <definedName name="_ddn400">#REF!</definedName>
    <definedName name="_ddn600">#REF!</definedName>
    <definedName name="_det111">'[79]03 Detailed'!$I$136</definedName>
    <definedName name="_det112">'[79]03 Detailed'!$L$136</definedName>
    <definedName name="_det121">'[79]03 Detailed'!$I$136</definedName>
    <definedName name="_det122">'[79]03 Detailed'!$L$218</definedName>
    <definedName name="_det131">'[79]03 Detailed'!$I$231</definedName>
    <definedName name="_det132">'[79]03 Detailed'!$L$231</definedName>
    <definedName name="_det191">'[79]03 Detailed'!$I$244</definedName>
    <definedName name="_det192">'[79]03 Detailed'!$L$244</definedName>
    <definedName name="_det21">'[79]03 Detailed'!$I$15</definedName>
    <definedName name="_det2151">'[79]03 Detailed'!$I$325</definedName>
    <definedName name="_det2152">'[79]03 Detailed'!$L$325</definedName>
    <definedName name="_det22">'[79]03 Detailed'!$L$15</definedName>
    <definedName name="_det271">'[79]03 Detailed'!$I$260</definedName>
    <definedName name="_det272">'[79]03 Detailed'!$L$260</definedName>
    <definedName name="_det2971">'[79]03 Detailed'!$I$355</definedName>
    <definedName name="_det2972">'[79]03 Detailed'!$L$355</definedName>
    <definedName name="_det3061">'[79]03 Detailed'!$I$372</definedName>
    <definedName name="_det3062">'[79]03 Detailed'!$L$372</definedName>
    <definedName name="_det31">'[79]03 Detailed'!$I$28</definedName>
    <definedName name="_det311">'[79]03 Detailed'!$I$294</definedName>
    <definedName name="_det312">'[79]03 Detailed'!$L$294</definedName>
    <definedName name="_det32">'[79]03 Detailed'!$L$28</definedName>
    <definedName name="_det3211">'[79]03 Detailed'!$I$398</definedName>
    <definedName name="_det3212">'[79]03 Detailed'!$L$398</definedName>
    <definedName name="_det3221">'[79]03 Detailed'!$I$424</definedName>
    <definedName name="_det3222">'[79]03 Detailed'!$L$424</definedName>
    <definedName name="_det3781">'[79]03 Detailed'!$I$455</definedName>
    <definedName name="_det3782">'[79]03 Detailed'!$L$455</definedName>
    <definedName name="_det4061">'[79]03 Detailed'!$I$505</definedName>
    <definedName name="_det4062">'[79]03 Detailed'!$L$505</definedName>
    <definedName name="_det41">'[79]03 Detailed'!$I$48</definedName>
    <definedName name="_det42">'[79]03 Detailed'!$L$48</definedName>
    <definedName name="_det51">'[79]03 Detailed'!$I$64</definedName>
    <definedName name="_det52">'[79]03 Detailed'!$L$64</definedName>
    <definedName name="_dgt100">'[9]dongia (2)'!#REF!</definedName>
    <definedName name="_DT12" hidden="1">{"'Sheet1'!$L$16"}</definedName>
    <definedName name="_ect3">[12]TinhDTHH!#REF!</definedName>
    <definedName name="_EVN2">#N/A</definedName>
    <definedName name="_EXC1">#REF!</definedName>
    <definedName name="_EXC2">#REF!</definedName>
    <definedName name="_Fill" localSheetId="0" hidden="1">#REF!</definedName>
    <definedName name="_Fill" hidden="1">#REF!</definedName>
    <definedName name="_xlnm._FilterDatabase" hidden="1">#REF!</definedName>
    <definedName name="_GID1">'[9]LKVL-CK-HT-GD1'!$A$4</definedName>
    <definedName name="_GN24">#N/A</definedName>
    <definedName name="_Goi8" hidden="1">{"'Sheet1'!$L$16"}</definedName>
    <definedName name="_gon4">#REF!</definedName>
    <definedName name="_h1" hidden="1">{"'Sheet1'!$L$16"}</definedName>
    <definedName name="_h10" hidden="1">{#N/A,#N/A,FALSE,"Chi tiÆt"}</definedName>
    <definedName name="_h2" hidden="1">{"'Sheet1'!$L$16"}</definedName>
    <definedName name="_h3" hidden="1">{"'Sheet1'!$L$16"}</definedName>
    <definedName name="_h5" hidden="1">{"'Sheet1'!$L$16"}</definedName>
    <definedName name="_h6" hidden="1">{"'Sheet1'!$L$16"}</definedName>
    <definedName name="_h7" hidden="1">{"'Sheet1'!$L$16"}</definedName>
    <definedName name="_h8" hidden="1">{"'Sheet1'!$L$16"}</definedName>
    <definedName name="_h9" hidden="1">{"'Sheet1'!$L$16"}</definedName>
    <definedName name="_hh1">[40]XL4Poppy!$C$9</definedName>
    <definedName name="_hh2">[40]XL4Poppy!$A$15</definedName>
    <definedName name="_hh3">[40]XL4Poppy!$C$27</definedName>
    <definedName name="_HKy2">[13]BK04!#REF!</definedName>
    <definedName name="_hom2">#REF!</definedName>
    <definedName name="_hom4">[14]sheet12!#REF!</definedName>
    <definedName name="_hsm2">1.1289</definedName>
    <definedName name="_hso2">#REF!</definedName>
    <definedName name="_hso6">[41]Sheet7!$K$4</definedName>
    <definedName name="_hso7">'[15]Chi phi khac 4.3KH-CP'!#REF!</definedName>
    <definedName name="_HTD1">#REF!</definedName>
    <definedName name="_HTN1">#REF!</definedName>
    <definedName name="_Ict3">[12]TinhDTHH!#REF!</definedName>
    <definedName name="_Key1" hidden="1">#REF!</definedName>
    <definedName name="_Key2" hidden="1">#REF!</definedName>
    <definedName name="_Key3">[17]BKq2!#REF!</definedName>
    <definedName name="_kha1">#REF!</definedName>
    <definedName name="_kl1">#REF!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Km36">#REF!</definedName>
    <definedName name="_Kn1">'[12]HoatTai-Tinhtai'!#REF!</definedName>
    <definedName name="_Knc1">'[42]149-2'!$C$133</definedName>
    <definedName name="_Knc36">#REF!</definedName>
    <definedName name="_Knc57">#REF!</definedName>
    <definedName name="_Ko1">'[12]HoatTai-Tinhtai'!#REF!</definedName>
    <definedName name="_Kvl36">#REF!</definedName>
    <definedName name="_Kx1">'[12]HoatTai-Tinhtai'!#REF!</definedName>
    <definedName name="_L1">[43]XL4Poppy!$C$4</definedName>
    <definedName name="_L6">[73]XL4Poppy!$C$31</definedName>
    <definedName name="_Lam1">#REF!</definedName>
    <definedName name="_lap1">#REF!</definedName>
    <definedName name="_lap2">#REF!</definedName>
    <definedName name="_LCB1">#REF!</definedName>
    <definedName name="_ld2" hidden="1">{"'Sheet1'!$L$16"}</definedName>
    <definedName name="_LN2">[72]Sheet2!#REF!</definedName>
    <definedName name="_LX100">#REF!</definedName>
    <definedName name="_M1">[43]XL4Poppy!$C$4</definedName>
    <definedName name="_M10">[44]XL4Poppy!$A$15</definedName>
    <definedName name="_ma1">[74]Xuat152!$G$1:$G$65536</definedName>
    <definedName name="_MAC12">#REF!</definedName>
    <definedName name="_MAC46">#REF!</definedName>
    <definedName name="_MaN1">#REF!</definedName>
    <definedName name="_MaN2">#REF!</definedName>
    <definedName name="_MaX1">#REF!</definedName>
    <definedName name="_MaX2">#REF!</definedName>
    <definedName name="_mm11">[45]Main!$D$313</definedName>
    <definedName name="_mm12">[45]Main!$D$313</definedName>
    <definedName name="_mm13">[45]Main!$F$313</definedName>
    <definedName name="_mm14">[45]Main!$G$313</definedName>
    <definedName name="_mm15">[45]Main!$H$313</definedName>
    <definedName name="_mm3">[45]Main!$E$296</definedName>
    <definedName name="_mm4">[45]Main!$E$302</definedName>
    <definedName name="_mm5">[45]Main!$E$283</definedName>
    <definedName name="_mm6">[45]Main!$E$289</definedName>
    <definedName name="_MoM11">[18]CHITIET!#REF!</definedName>
    <definedName name="_msl100">#REF!</definedName>
    <definedName name="_msl200">#REF!</definedName>
    <definedName name="_msl250">#REF!</definedName>
    <definedName name="_msl300">#REF!</definedName>
    <definedName name="_msl400">#REF!</definedName>
    <definedName name="_msl800">#REF!</definedName>
    <definedName name="_mui100">#REF!</definedName>
    <definedName name="_mui105">#REF!</definedName>
    <definedName name="_mui108">#REF!</definedName>
    <definedName name="_mui130">#REF!</definedName>
    <definedName name="_mui140">#REF!</definedName>
    <definedName name="_mui160">#REF!</definedName>
    <definedName name="_mui180">#REF!</definedName>
    <definedName name="_mui250">#REF!</definedName>
    <definedName name="_mui271">#REF!</definedName>
    <definedName name="_mui320">#REF!</definedName>
    <definedName name="_mui45">#REF!</definedName>
    <definedName name="_mui50">#REF!</definedName>
    <definedName name="_mui54">#REF!</definedName>
    <definedName name="_mui65">#REF!</definedName>
    <definedName name="_mui75">#REF!</definedName>
    <definedName name="_mui80">#REF!</definedName>
    <definedName name="_MVL486">[73]XL4Poppy!$B$1:$B$16</definedName>
    <definedName name="_NC100">#REF!</definedName>
    <definedName name="_nc150">#REF!</definedName>
    <definedName name="_NC2">[72]Sheet2!#REF!</definedName>
    <definedName name="_NC200">#REF!</definedName>
    <definedName name="_nc27">'[19]Chiet tinh '!#REF!</definedName>
    <definedName name="_nc3">'[19]Chiet tinh '!#REF!</definedName>
    <definedName name="_nc35">'[46]he so'!$B$2</definedName>
    <definedName name="_nc4">'[19]Chiet tinh '!#REF!</definedName>
    <definedName name="_nc46">[69]Giathanh1m3BT!$H$12</definedName>
    <definedName name="_nc50">#REF!</definedName>
    <definedName name="_NCL100">#REF!</definedName>
    <definedName name="_NCL200">#REF!</definedName>
    <definedName name="_NCL250">#REF!</definedName>
    <definedName name="_ncm200">#REF!</definedName>
    <definedName name="_NCO150">#REF!</definedName>
    <definedName name="_NCO200">#REF!</definedName>
    <definedName name="_NCO50">#REF!</definedName>
    <definedName name="_NET2" localSheetId="0">#REF!</definedName>
    <definedName name="_NET2">#REF!</definedName>
    <definedName name="_nh1">[45]Main!$F$220</definedName>
    <definedName name="_nh2">[45]Main!$F$221</definedName>
    <definedName name="_nh3">[45]Main!$F$222</definedName>
    <definedName name="_nh4">[45]Main!$F$223</definedName>
    <definedName name="_nh5">[45]Main!$F$224</definedName>
    <definedName name="_nh6">[45]Main!$F$225</definedName>
    <definedName name="_nh7">[45]Main!$F$226</definedName>
    <definedName name="_nin190">#REF!</definedName>
    <definedName name="_NLF01">#REF!</definedName>
    <definedName name="_NLF07">#REF!</definedName>
    <definedName name="_NLF12">#REF!</definedName>
    <definedName name="_NLF60">#REF!</definedName>
    <definedName name="_NO1">#REF!</definedName>
    <definedName name="_NPV11">'[20]Cp&gt;10-Ln&lt;10'!#REF!</definedName>
    <definedName name="_npv22">'[20]Ln&lt;20'!#REF!</definedName>
    <definedName name="_nxn2582">[48]MAHANG!$C$3:$F$1856</definedName>
    <definedName name="_nxn3582">[48]MAHANG!$C$3:$F$1854</definedName>
    <definedName name="_Order1" hidden="1">255</definedName>
    <definedName name="_Order2" hidden="1">255</definedName>
    <definedName name="_oto10">[21]VL!#REF!</definedName>
    <definedName name="_ov1">[75]Names!#REF!</definedName>
    <definedName name="_ov2">[75]Names!#REF!</definedName>
    <definedName name="_PA3" hidden="1">{"'Sheet1'!$L$16"}</definedName>
    <definedName name="_Parse_Out" hidden="1">[92]Quantity!#REF!</definedName>
    <definedName name="_pbn1">[45]Main!$F$116</definedName>
    <definedName name="_pbn2">[45]Main!$F$117</definedName>
    <definedName name="_pbn3">[45]Main!$F$118</definedName>
    <definedName name="_pc30">[80]GiaVL!$F$14</definedName>
    <definedName name="_pc40">[80]GiaVL!$F$13</definedName>
    <definedName name="_pck3">'[51]BL1.2002'!$P$9:$P$52</definedName>
    <definedName name="_phi10">#REF!</definedName>
    <definedName name="_phi12">#REF!</definedName>
    <definedName name="_phi14">#REF!</definedName>
    <definedName name="_phi16">#REF!</definedName>
    <definedName name="_phi18">#REF!</definedName>
    <definedName name="_phi20">#REF!</definedName>
    <definedName name="_phi22">#REF!</definedName>
    <definedName name="_phi25">#REF!</definedName>
    <definedName name="_phi28">#REF!</definedName>
    <definedName name="_phi6">#REF!</definedName>
    <definedName name="_phi7">#REF!</definedName>
    <definedName name="_phi8">#REF!</definedName>
    <definedName name="_pl4">{"ÿÿÿÿÿ"}</definedName>
    <definedName name="_pm22">[52]Sheet1!$C$2:$F$220</definedName>
    <definedName name="_pmn22">[53]MAHANG!$C$4:$F$701</definedName>
    <definedName name="_pmn23">[54]MAHANG!$C$4:$F$707</definedName>
    <definedName name="_pZ1">#REF!</definedName>
    <definedName name="_pZ2">#REF!</definedName>
    <definedName name="_pZ3">#REF!</definedName>
    <definedName name="_qp1">'[76]PC-summary'!#REF!</definedName>
    <definedName name="_qp2">'[76]PC-summary'!#REF!</definedName>
    <definedName name="_qp3">'[76]PC-summary'!#REF!</definedName>
    <definedName name="_RFZ3">#REF!</definedName>
    <definedName name="_RHH1">#REF!</definedName>
    <definedName name="_RHH10">#REF!</definedName>
    <definedName name="_RHP1">#REF!</definedName>
    <definedName name="_RHP10">#REF!</definedName>
    <definedName name="_RI1">#REF!</definedName>
    <definedName name="_RI10">#REF!</definedName>
    <definedName name="_RII1">#REF!</definedName>
    <definedName name="_RII10">#REF!</definedName>
    <definedName name="_RIP1">#REF!</definedName>
    <definedName name="_RIP10">#REF!</definedName>
    <definedName name="_ro1">#REF!</definedName>
    <definedName name="_sat10">'[56]Bang chiet tinh TBA'!#REF!</definedName>
    <definedName name="_sat12">'[56]Bang chiet tinh TBA'!#REF!</definedName>
    <definedName name="_sat14">'[56]Bang chiet tinh TBA'!#REF!</definedName>
    <definedName name="_sat16">'[56]Bang chiet tinh TBA'!#REF!</definedName>
    <definedName name="_sat20">'[56]Bang chiet tinh TBA'!#REF!</definedName>
    <definedName name="_Sat27">#REF!</definedName>
    <definedName name="_Sat6">#REF!</definedName>
    <definedName name="_sat8">'[56]Bang chiet tinh TBA'!#REF!</definedName>
    <definedName name="_sc1">#REF!</definedName>
    <definedName name="_SC2">#REF!</definedName>
    <definedName name="_sc3">#REF!</definedName>
    <definedName name="_SDC5">#REF!</definedName>
    <definedName name="_SDC6">#REF!</definedName>
    <definedName name="_slg1">#REF!</definedName>
    <definedName name="_slg2">#REF!</definedName>
    <definedName name="_slg3">#REF!</definedName>
    <definedName name="_slg4">#REF!</definedName>
    <definedName name="_slg5">#REF!</definedName>
    <definedName name="_slg6">#REF!</definedName>
    <definedName name="_SLN1">#REF!</definedName>
    <definedName name="_SLN2">#REF!</definedName>
    <definedName name="_SLX1">#REF!</definedName>
    <definedName name="_SN3">#REF!</definedName>
    <definedName name="_Sort" localSheetId="0" hidden="1">#REF!</definedName>
    <definedName name="_Sort" hidden="1">#REF!</definedName>
    <definedName name="_SPL4">[57]SPL4!$C$7:$D$67</definedName>
    <definedName name="_su12">[25]Sheet3!#REF!</definedName>
    <definedName name="_su45">'[58]CHITIET-DZ04'!$K$86</definedName>
    <definedName name="_Su70">[25]Sheet3!#REF!</definedName>
    <definedName name="_sua20">#REF!</definedName>
    <definedName name="_sua30">#REF!</definedName>
    <definedName name="_sub1">[59]総括表!$F$4</definedName>
    <definedName name="_sub2">[59]総括表!$I$4</definedName>
    <definedName name="_sub4">[59]総括表!$L$4</definedName>
    <definedName name="_sub5">[59]総括表!$C$3</definedName>
    <definedName name="_sw70609">[26]MTP!#REF!</definedName>
    <definedName name="_t3">#REF!</definedName>
    <definedName name="_T4">[60]XL4Poppy!$C$31</definedName>
    <definedName name="_t8">[61]nhapT7!$B$4</definedName>
    <definedName name="_tam1">[62]XL4Poppy!$C$31</definedName>
    <definedName name="_TB1">#REF!</definedName>
    <definedName name="_tbn3334">#REF!</definedName>
    <definedName name="_tct3">[63]gVL!$Q$23</definedName>
    <definedName name="_tct5">[64]gVL!$N$19</definedName>
    <definedName name="_tdm8">#REF!</definedName>
    <definedName name="_TG1">#REF!</definedName>
    <definedName name="_TG2">#REF!</definedName>
    <definedName name="_tg427">#REF!</definedName>
    <definedName name="_TH1">#REF!</definedName>
    <definedName name="_th100">'[27]dongia (2)'!#REF!</definedName>
    <definedName name="_TH160">'[27]dongia (2)'!#REF!</definedName>
    <definedName name="_TH2">#REF!</definedName>
    <definedName name="_TH3">#REF!</definedName>
    <definedName name="_TK05">[65]VUNGDK!#REF!</definedName>
    <definedName name="_tk1">#REF!</definedName>
    <definedName name="_TK155">#REF!</definedName>
    <definedName name="_tk26107">[66]MAHANG!$C$3:$F$1909</definedName>
    <definedName name="_tk40107">[48]MAHANG!$C$3:$F$1856</definedName>
    <definedName name="_TK422">#REF!</definedName>
    <definedName name="_TKP2">[72]Sheet2!#REF!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no1">[77]chitimc!#REF!</definedName>
    <definedName name="_tq2">#REF!</definedName>
    <definedName name="_TR250">'[27]dongia (2)'!#REF!</definedName>
    <definedName name="_tr375">[27]giathanh1!#REF!</definedName>
    <definedName name="_tra100">#REF!</definedName>
    <definedName name="_tra102">#REF!</definedName>
    <definedName name="_tra104">#REF!</definedName>
    <definedName name="_tra106">#REF!</definedName>
    <definedName name="_tra108">#REF!</definedName>
    <definedName name="_tra110">#REF!</definedName>
    <definedName name="_tra112">#REF!</definedName>
    <definedName name="_tra114">#REF!</definedName>
    <definedName name="_tra116">#REF!</definedName>
    <definedName name="_tra118">#REF!</definedName>
    <definedName name="_tra120">#REF!</definedName>
    <definedName name="_tra122">#REF!</definedName>
    <definedName name="_tra124">#REF!</definedName>
    <definedName name="_tra126">#REF!</definedName>
    <definedName name="_tra128">#REF!</definedName>
    <definedName name="_tra130">#REF!</definedName>
    <definedName name="_tra132">#REF!</definedName>
    <definedName name="_tra134">#REF!</definedName>
    <definedName name="_tra136">#REF!</definedName>
    <definedName name="_tra138">#REF!</definedName>
    <definedName name="_tra140">#REF!</definedName>
    <definedName name="_tra70">#REF!</definedName>
    <definedName name="_tra72">#REF!</definedName>
    <definedName name="_tra74">#REF!</definedName>
    <definedName name="_tra76">#REF!</definedName>
    <definedName name="_tra78">#REF!</definedName>
    <definedName name="_tra80">#REF!</definedName>
    <definedName name="_tra82">#REF!</definedName>
    <definedName name="_tra84">#REF!</definedName>
    <definedName name="_tra86">#REF!</definedName>
    <definedName name="_tra88">#REF!</definedName>
    <definedName name="_tra90">#REF!</definedName>
    <definedName name="_tra92">#REF!</definedName>
    <definedName name="_tra94">#REF!</definedName>
    <definedName name="_tra96">#REF!</definedName>
    <definedName name="_tra98">#REF!</definedName>
    <definedName name="_ts11">[48]MAHANG!$C$3:$F$1855</definedName>
    <definedName name="_tt1">[45]Main!$F$105</definedName>
    <definedName name="_tt2">[45]Main!$F$113</definedName>
    <definedName name="_tt3" hidden="1">{"'Sheet1'!$L$16"}</definedName>
    <definedName name="_TX1">#REF!</definedName>
    <definedName name="_tz593">#REF!</definedName>
    <definedName name="_UT2">#REF!</definedName>
    <definedName name="_va1">'[78]Agg-Require-Asphalt'!$H$49</definedName>
    <definedName name="_VAN1">[31]CT35!#REF!</definedName>
    <definedName name="_VAT2">[72]Sheet2!#REF!</definedName>
    <definedName name="_vbt100">#REF!</definedName>
    <definedName name="_vbt150">#REF!</definedName>
    <definedName name="_vbt200">#REF!</definedName>
    <definedName name="_vbt210">#REF!</definedName>
    <definedName name="_vbt300">#REF!</definedName>
    <definedName name="_vbt400">#REF!</definedName>
    <definedName name="_vc1">'[11]CT Thang Mo'!$B$34:$H$34</definedName>
    <definedName name="_vc2">'[11]CT Thang Mo'!$B$35:$H$35</definedName>
    <definedName name="_vc3">'[11]CT Thang Mo'!$B$36:$H$36</definedName>
    <definedName name="_VC400">#REF!</definedName>
    <definedName name="_VCD4">'[32]DZ 22KV'!#REF!</definedName>
    <definedName name="_vl1">#REF!</definedName>
    <definedName name="_VL100">#REF!</definedName>
    <definedName name="_vl150">#REF!</definedName>
    <definedName name="_VL2">[72]Sheet2!#REF!</definedName>
    <definedName name="_VL200">#REF!</definedName>
    <definedName name="_VL250">#REF!</definedName>
    <definedName name="_vl42107">[48]MAHANG!$C$3:$F$1856</definedName>
    <definedName name="_vl50">#REF!</definedName>
    <definedName name="_VLI150">#REF!</definedName>
    <definedName name="_VLI200">#REF!</definedName>
    <definedName name="_VLI50">#REF!</definedName>
    <definedName name="_vxm100">#REF!</definedName>
    <definedName name="_vxm300">#REF!</definedName>
    <definedName name="_vxm500">#REF!</definedName>
    <definedName name="_vxm75">#REF!</definedName>
    <definedName name="_xg250">[48]MAHANG!$C$3:$F$1856</definedName>
    <definedName name="_xg2510">[54]MAHANG!$C$4:$F$707</definedName>
    <definedName name="_xo1">#REF!</definedName>
    <definedName name="A" localSheetId="0">#REF!</definedName>
    <definedName name="A">#REF!</definedName>
    <definedName name="â">{"Thuxm2.xls","Sheet1"}</definedName>
    <definedName name="A.">#REF!</definedName>
    <definedName name="a_">#REF!</definedName>
    <definedName name="a_min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.1">#REF!</definedName>
    <definedName name="a1_">'[93]Xuly Data'!#REF!</definedName>
    <definedName name="A120_">#REF!</definedName>
    <definedName name="A2_">[37]Sheet2!#REF!</definedName>
    <definedName name="a213001a">[49]ct!#REF!</definedName>
    <definedName name="a277Print_Titles">#REF!</definedName>
    <definedName name="a3_">'[93]Xuly Data'!#REF!</definedName>
    <definedName name="A35_">#REF!</definedName>
    <definedName name="a4_">'[93]Xuly Data'!#REF!</definedName>
    <definedName name="a5_">'[93]Xuly Data'!#REF!</definedName>
    <definedName name="A50_">#REF!</definedName>
    <definedName name="a6_">[94]Solieu!$C$84</definedName>
    <definedName name="A6N2">#REF!</definedName>
    <definedName name="A6N3">#REF!</definedName>
    <definedName name="a7_">'[93]Xuly Data'!#REF!</definedName>
    <definedName name="A70_">#REF!</definedName>
    <definedName name="A95_">#REF!</definedName>
    <definedName name="aa" localSheetId="0">#REF!</definedName>
    <definedName name="aa">#REF!</definedName>
    <definedName name="AAA" localSheetId="0">'[95]MTL$-INTER'!#REF!</definedName>
    <definedName name="AAA">'[95]MTL$-INTER'!#REF!</definedName>
    <definedName name="aaaa">[96]Revenue!#REF!</definedName>
    <definedName name="aaaaaaa">#REF!</definedName>
    <definedName name="AB">#REF!</definedName>
    <definedName name="abb">'[97]合成単価作成・-BLDG'!#REF!</definedName>
    <definedName name="abc">#REF!</definedName>
    <definedName name="abcd">'[97]合成単価作成・-BLDG'!#REF!</definedName>
    <definedName name="abcde">'[97]合成単価作成・-BLDG'!#REF!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b">[98]gvl!$N$38</definedName>
    <definedName name="ACCCC">#REF!</definedName>
    <definedName name="AccessDatabase" hidden="1">"C:\My Documents\HAU\Danhsach\List Cpn.mdb"</definedName>
    <definedName name="Act_tec">#REF!</definedName>
    <definedName name="ad">[99]Main!$F$229</definedName>
    <definedName name="ada">#REF!</definedName>
    <definedName name="ADAY">#REF!</definedName>
    <definedName name="adb">#REF!</definedName>
    <definedName name="adÊads">#REF!</definedName>
    <definedName name="ADEQ">#REF!</definedName>
    <definedName name="adg">#REF!</definedName>
    <definedName name="ADP" localSheetId="0">#REF!</definedName>
    <definedName name="ADP">#REF!</definedName>
    <definedName name="æ76">[100]chitiet!#REF!</definedName>
    <definedName name="AEZ">#REF!</definedName>
    <definedName name="afasffg">[101]XL4Poppy!$A$15</definedName>
    <definedName name="Ag">[102]PEDESB!$D$136</definedName>
    <definedName name="Ag_">#REF!</definedName>
    <definedName name="ag142X42">[34]chitimc!#REF!</definedName>
    <definedName name="ag15F80">#REF!</definedName>
    <definedName name="ag267N59">[34]chitimc!#REF!</definedName>
    <definedName name="agag">#REF!</definedName>
    <definedName name="agaghsaj">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haha">[103]共機計算!$B$2:$Z$56</definedName>
    <definedName name="ahahahaha">[104]共機J!$J$64:$IV$7599</definedName>
    <definedName name="aho">#REF!</definedName>
    <definedName name="aijhgfkasgk">#REF!</definedName>
    <definedName name="aircompressor">#REF!</definedName>
    <definedName name="aK_cap">#REF!</definedName>
    <definedName name="aK_con">#REF!</definedName>
    <definedName name="aK_dep">#REF!</definedName>
    <definedName name="aK_dis">#REF!</definedName>
    <definedName name="aK_imm">#REF!</definedName>
    <definedName name="aK_rof">#REF!</definedName>
    <definedName name="aK_ron">#REF!</definedName>
    <definedName name="aK_run">#REF!</definedName>
    <definedName name="aK_sed">#REF!</definedName>
    <definedName name="AKHAC" localSheetId="0">#REF!</definedName>
    <definedName name="AKHAC">#REF!</definedName>
    <definedName name="All_Item">#REF!</definedName>
    <definedName name="alltk">#REF!</definedName>
    <definedName name="ALPIN">#N/A</definedName>
    <definedName name="ALPJYOU">#N/A</definedName>
    <definedName name="ALPTOI">#N/A</definedName>
    <definedName name="ALTINH" localSheetId="0">#REF!</definedName>
    <definedName name="ALTINH">#REF!</definedName>
    <definedName name="amiang">[105]gvl!#REF!</definedName>
    <definedName name="AMP">'[87]MAIN GATE HOUSE'!#REF!</definedName>
    <definedName name="an">[99]Main!$F$228</definedName>
    <definedName name="aN_cap">#REF!</definedName>
    <definedName name="aN_con">#REF!</definedName>
    <definedName name="aN_dep">#REF!</definedName>
    <definedName name="aN_fix">#REF!</definedName>
    <definedName name="aN_imm">#REF!</definedName>
    <definedName name="aN_rof">#REF!</definedName>
    <definedName name="aN_ron">#REF!</definedName>
    <definedName name="aN_run">#REF!</definedName>
    <definedName name="aN_sed">#REF!</definedName>
    <definedName name="Anguon" localSheetId="0">'[106]Dt 2001'!#REF!</definedName>
    <definedName name="Anguon">[96]Revenue!#REF!</definedName>
    <definedName name="ANN" localSheetId="0">#REF!</definedName>
    <definedName name="ANN">#REF!</definedName>
    <definedName name="anpha">#REF!</definedName>
    <definedName name="ANQD" localSheetId="0">#REF!</definedName>
    <definedName name="ANQD">#REF!</definedName>
    <definedName name="ANQQH" localSheetId="0">'[106]Dt 2001'!#REF!</definedName>
    <definedName name="ANQQH">[96]Revenue!#REF!</definedName>
    <definedName name="anscount" hidden="1">1</definedName>
    <definedName name="ANSNN" localSheetId="0">'[106]Dt 2001'!#REF!</definedName>
    <definedName name="ANSNN">[96]Revenue!#REF!</definedName>
    <definedName name="ANSNNxnk" localSheetId="0">'[106]Dt 2001'!#REF!</definedName>
    <definedName name="ANSNNxnk">[96]Revenue!#REF!</definedName>
    <definedName name="aP_cap">#REF!</definedName>
    <definedName name="aP_con">#REF!</definedName>
    <definedName name="aP_dep">#REF!</definedName>
    <definedName name="aP_dis">#REF!</definedName>
    <definedName name="aP_imm">#REF!</definedName>
    <definedName name="aP_rof">#REF!</definedName>
    <definedName name="aP_ron">#REF!</definedName>
    <definedName name="aP_run">#REF!</definedName>
    <definedName name="aP_sed">#REF!</definedName>
    <definedName name="APC" localSheetId="0">'[106]Dt 2001'!#REF!</definedName>
    <definedName name="APC">[96]Revenue!#REF!</definedName>
    <definedName name="APCKH" localSheetId="0">'[107]Dt 2001'!#REF!</definedName>
    <definedName name="APCKH">'[108]Dt 2001'!#REF!</definedName>
    <definedName name="Aps">[102]PEDESB!$D$543</definedName>
    <definedName name="Aq">#REF!</definedName>
    <definedName name="as">[109]gvl!$N$16</definedName>
    <definedName name="As_">#REF!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f">'[97]合成単価作成・-BLDG'!#REF!</definedName>
    <definedName name="ASP">#REF!</definedName>
    <definedName name="at1.5">#REF!</definedName>
    <definedName name="atg">#REF!</definedName>
    <definedName name="atgoi">#REF!</definedName>
    <definedName name="ATRAM">#REF!</definedName>
    <definedName name="ATW" localSheetId="0">#REF!</definedName>
    <definedName name="ATW">#REF!</definedName>
    <definedName name="aù0">'[110]bang tien luong'!#REF!</definedName>
    <definedName name="B">'[1]PNT-QUOT-#3'!#REF!</definedName>
    <definedName name="b_1">[111]SLTT!#REF!</definedName>
    <definedName name="B_123">#REF!</definedName>
    <definedName name="b_2">[111]SLTT!#REF!</definedName>
    <definedName name="b_240">'[9]THPDMoi  (2)'!#REF!</definedName>
    <definedName name="b_280">'[9]THPDMoi  (2)'!#REF!</definedName>
    <definedName name="b_3">[111]SLTT!#REF!</definedName>
    <definedName name="b_320">'[9]THPDMoi  (2)'!#REF!</definedName>
    <definedName name="b_4">[111]SLTT!#REF!</definedName>
    <definedName name="b_5">[111]SLTT!#REF!</definedName>
    <definedName name="b_6">[111]SLTT!#REF!</definedName>
    <definedName name="B_Isc">#REF!</definedName>
    <definedName name="b_min">#REF!</definedName>
    <definedName name="B_n_tuyÓn_than_Cöa__ng">"tco"</definedName>
    <definedName name="B_ng_dÝnh">'[46]he so'!$B$24</definedName>
    <definedName name="B_tinh">#REF!</definedName>
    <definedName name="B_VND">0.05</definedName>
    <definedName name="B_YEN">0.1</definedName>
    <definedName name="b1_">'[93]Xuly Data'!#REF!</definedName>
    <definedName name="B2_">[37]Sheet2!#REF!</definedName>
    <definedName name="b212003b">#REF!</definedName>
    <definedName name="b214004a">#REF!</definedName>
    <definedName name="b214004b">#REF!</definedName>
    <definedName name="b214004o">#REF!</definedName>
    <definedName name="b216001b">#REF!</definedName>
    <definedName name="b221001o">#REF!</definedName>
    <definedName name="b221002a">#REF!</definedName>
    <definedName name="b221002b">#REF!</definedName>
    <definedName name="b221002o">#REF!</definedName>
    <definedName name="b221003a">#REF!</definedName>
    <definedName name="b221003b">#REF!</definedName>
    <definedName name="b221003o">#REF!</definedName>
    <definedName name="b2310010">#REF!</definedName>
    <definedName name="b2380010">#REF!</definedName>
    <definedName name="b2380011">#REF!</definedName>
    <definedName name="b2380011b">#REF!</definedName>
    <definedName name="b2380012">#REF!</definedName>
    <definedName name="b2380013">#REF!</definedName>
    <definedName name="b238001b">#REF!</definedName>
    <definedName name="b238001c">#REF!</definedName>
    <definedName name="b2410010">#REF!</definedName>
    <definedName name="b2410011">#REF!</definedName>
    <definedName name="b2410012">#REF!</definedName>
    <definedName name="b2410013">#REF!</definedName>
    <definedName name="b2410014">#REF!</definedName>
    <definedName name="b2410015">#REF!</definedName>
    <definedName name="b2410016">#REF!</definedName>
    <definedName name="b2410017">#REF!</definedName>
    <definedName name="b2410018">#REF!</definedName>
    <definedName name="b2410019">#REF!</definedName>
    <definedName name="b2410019b">#REF!</definedName>
    <definedName name="b241001b">#REF!</definedName>
    <definedName name="b2410020">#REF!</definedName>
    <definedName name="b2410021">#REF!</definedName>
    <definedName name="b2410022a">#REF!</definedName>
    <definedName name="b2410022b">#REF!</definedName>
    <definedName name="b2410022o">#REF!</definedName>
    <definedName name="b2410023a">#REF!</definedName>
    <definedName name="b2410023b">#REF!</definedName>
    <definedName name="b2410023o">#REF!</definedName>
    <definedName name="b2410024a">#REF!</definedName>
    <definedName name="b2410024b">#REF!</definedName>
    <definedName name="b2410024o">#REF!</definedName>
    <definedName name="b2410025a">#REF!</definedName>
    <definedName name="b2410025b">#REF!</definedName>
    <definedName name="b2410025o">#REF!</definedName>
    <definedName name="b2410026a">#REF!</definedName>
    <definedName name="b2410026b">#REF!</definedName>
    <definedName name="b2410026o">#REF!</definedName>
    <definedName name="b2410027o">#REF!</definedName>
    <definedName name="b2410028">#REF!</definedName>
    <definedName name="b2410029">#REF!</definedName>
    <definedName name="b2410030">#REF!</definedName>
    <definedName name="b242003o">#REF!</definedName>
    <definedName name="b243001a">#REF!</definedName>
    <definedName name="b243001b">#REF!</definedName>
    <definedName name="b243001o">#REF!</definedName>
    <definedName name="b245001o">#REF!</definedName>
    <definedName name="b246001a">#REF!</definedName>
    <definedName name="b246001b">#REF!</definedName>
    <definedName name="b246001o">#REF!</definedName>
    <definedName name="b247002a">#REF!</definedName>
    <definedName name="b247002b">#REF!</definedName>
    <definedName name="b247002o">#REF!</definedName>
    <definedName name="b2520010">#REF!</definedName>
    <definedName name="b2520011">#REF!</definedName>
    <definedName name="b2520012">#REF!</definedName>
    <definedName name="b2520013">#REF!</definedName>
    <definedName name="b2520014">#REF!</definedName>
    <definedName name="b2520015">#REF!</definedName>
    <definedName name="b2520016">#REF!</definedName>
    <definedName name="b2520017">#REF!</definedName>
    <definedName name="b252002b">#REF!</definedName>
    <definedName name="b2554010">#REF!</definedName>
    <definedName name="b2556010">#REF!</definedName>
    <definedName name="b2556011">#REF!</definedName>
    <definedName name="b2556012">#REF!</definedName>
    <definedName name="b2556013">#REF!</definedName>
    <definedName name="b255601b">#REF!</definedName>
    <definedName name="b255602b">#REF!</definedName>
    <definedName name="b255604b">#REF!</definedName>
    <definedName name="b2604010">#REF!</definedName>
    <definedName name="b2604011">#REF!</definedName>
    <definedName name="b2604012">#REF!</definedName>
    <definedName name="b2604013">#REF!</definedName>
    <definedName name="b2604014">#REF!</definedName>
    <definedName name="b2604015">#REF!</definedName>
    <definedName name="b2604016">#REF!</definedName>
    <definedName name="b2604017">#REF!</definedName>
    <definedName name="b2604018">#REF!</definedName>
    <definedName name="b2604019">#REF!</definedName>
    <definedName name="b2604020">#REF!</definedName>
    <definedName name="b2604021">#REF!</definedName>
    <definedName name="b2604022">#REF!</definedName>
    <definedName name="b2604023">#REF!</definedName>
    <definedName name="b2604024">#REF!</definedName>
    <definedName name="b2604025">#REF!</definedName>
    <definedName name="b2604026">#REF!</definedName>
    <definedName name="b2604026a">#REF!</definedName>
    <definedName name="b2604027">#REF!</definedName>
    <definedName name="b2604027a">#REF!</definedName>
    <definedName name="b2604028">#REF!</definedName>
    <definedName name="b2604029">#REF!</definedName>
    <definedName name="b260402b">#REF!</definedName>
    <definedName name="b2604030">#REF!</definedName>
    <definedName name="b2604031">#REF!</definedName>
    <definedName name="b2604032">#REF!</definedName>
    <definedName name="b2604033">#REF!</definedName>
    <definedName name="b2604034">#REF!</definedName>
    <definedName name="b2604035">#REF!</definedName>
    <definedName name="b2604036">#REF!</definedName>
    <definedName name="b2604037">#REF!</definedName>
    <definedName name="b2604038">#REF!</definedName>
    <definedName name="b2604039">#REF!</definedName>
    <definedName name="b2604040">#REF!</definedName>
    <definedName name="b2605010">#REF!</definedName>
    <definedName name="b2605011">#REF!</definedName>
    <definedName name="b2605012">#REF!</definedName>
    <definedName name="b2605012b">#REF!</definedName>
    <definedName name="b2605013">#REF!</definedName>
    <definedName name="b2605014">#REF!</definedName>
    <definedName name="b2605015">#REF!</definedName>
    <definedName name="b2605016">#REF!</definedName>
    <definedName name="b2605017">#REF!</definedName>
    <definedName name="b2605018">#REF!</definedName>
    <definedName name="b2605019">#REF!</definedName>
    <definedName name="b2605020">#REF!</definedName>
    <definedName name="b2605021">#REF!</definedName>
    <definedName name="b2605022">#REF!</definedName>
    <definedName name="b2605023">#REF!</definedName>
    <definedName name="b2605024">#REF!</definedName>
    <definedName name="b2605025">#REF!</definedName>
    <definedName name="b2605026">#REF!</definedName>
    <definedName name="b2605027">#REF!</definedName>
    <definedName name="b2605028">#REF!</definedName>
    <definedName name="b260502b">#REF!</definedName>
    <definedName name="b3_">'[93]Xuly Data'!#REF!</definedName>
    <definedName name="b4_">'[93]Xuly Data'!#REF!</definedName>
    <definedName name="b5_">'[93]Xuly Data'!#REF!</definedName>
    <definedName name="b6_">'[93]Xuly Data'!#REF!</definedName>
    <definedName name="b7_">'[93]Xuly Data'!#REF!</definedName>
    <definedName name="b8.">'[112]So lieu chung'!#REF!</definedName>
    <definedName name="b9.">'[112]So lieu chung'!#REF!</definedName>
    <definedName name="ba">'[113]Nhan cong'!$A$1:$I$65</definedName>
    <definedName name="ba.">'[112]So lieu chung'!#REF!</definedName>
    <definedName name="baban">#REF!</definedName>
    <definedName name="BacKan">#REF!</definedName>
    <definedName name="Bai_ducdam_coc">#REF!</definedName>
    <definedName name="ban">#REF!</definedName>
    <definedName name="ban_dan">#REF!</definedName>
    <definedName name="BANG">[114]Sheet1!#REF!</definedName>
    <definedName name="Bang_cly">#REF!</definedName>
    <definedName name="Bang_CVC">#REF!</definedName>
    <definedName name="bang_gia">#REF!</definedName>
    <definedName name="BANG_TINH">'[115]CD-LETRAI29+200-39'!$B$11:$K$787</definedName>
    <definedName name="Bang_travl">#REF!</definedName>
    <definedName name="bangchu">#REF!</definedName>
    <definedName name="bangciti">'[9]dongia (2)'!#REF!</definedName>
    <definedName name="bangdiem">'[116]BL1.2002'!$T$9:$T$182</definedName>
    <definedName name="banggia">[117]Gi¸VËtT­!$A$2:$D$67</definedName>
    <definedName name="bangn">#REF!</definedName>
    <definedName name="Bangtienluong">#REF!</definedName>
    <definedName name="bangtinh">#REF!</definedName>
    <definedName name="banQL" hidden="1">{"'Sheet1'!$L$16"}</definedName>
    <definedName name="BAOGIATHANG">[118]BAOGIATHANG!$B$3:$E$119</definedName>
    <definedName name="Bar">'[119]B-B'!$B$65:$J$66</definedName>
    <definedName name="BarData">#REF!</definedName>
    <definedName name="bb">{"Thuxm2.xls","Sheet1"}</definedName>
    <definedName name="bb.">'[112]So lieu chung'!#REF!</definedName>
    <definedName name="Bbb">#REF!</definedName>
    <definedName name="BBBG" hidden="1">{"'Sheet1'!$L$16"}</definedName>
    <definedName name="bbkt">#REF!</definedName>
    <definedName name="bbtc">#REF!</definedName>
    <definedName name="Bbtt">#REF!</definedName>
    <definedName name="Bc">#REF!</definedName>
    <definedName name="Bcb">#REF!</definedName>
    <definedName name="BCBo" hidden="1">{"'Sheet1'!$L$16"}</definedName>
    <definedName name="BCDKH">#REF!</definedName>
    <definedName name="BCDSCKC">#REF!</definedName>
    <definedName name="BCDSCKN">#REF!</definedName>
    <definedName name="BCDSDNC">#REF!</definedName>
    <definedName name="BCDSDNN">#REF!</definedName>
    <definedName name="BCDSPS">'[120]BCDTK '!$B$6:$I$134</definedName>
    <definedName name="BCNS">'[121]Khu xu ly nuoc THiep-XD'!#REF!</definedName>
    <definedName name="Bctt">#REF!</definedName>
    <definedName name="bd">[63]gVL!$Q$15</definedName>
    <definedName name="BDAY">#REF!</definedName>
    <definedName name="bdd">1.5</definedName>
    <definedName name="bdhbdhd">[122]chitiet!#REF!</definedName>
    <definedName name="BDHo">[13]BK04!#REF!</definedName>
    <definedName name="bdht15nc">[9]gtrinh!#REF!</definedName>
    <definedName name="bdht15vl">[9]gtrinh!#REF!</definedName>
    <definedName name="bdht25nc">[9]gtrinh!#REF!</definedName>
    <definedName name="bdht25vl">[9]gtrinh!#REF!</definedName>
    <definedName name="bdht325nc">[9]gtrinh!#REF!</definedName>
    <definedName name="bdht325vl">[9]gtrinh!#REF!</definedName>
    <definedName name="bdxsgdshdh">boa</definedName>
    <definedName name="Be_duc_dam">#REF!</definedName>
    <definedName name="bé_giao_th_ng">#REF!</definedName>
    <definedName name="bé_x_y_dùng">#REF!</definedName>
    <definedName name="BE100M">#REF!</definedName>
    <definedName name="BE150M">'[123]Ct- DZ35kV'!#REF!</definedName>
    <definedName name="BE200M">'[123]Ct- DZ35kV'!#REF!</definedName>
    <definedName name="BE50M">#REF!</definedName>
    <definedName name="beepsound">#REF!</definedName>
    <definedName name="beff">[124]PEDESB!$D$113</definedName>
    <definedName name="BELANG">'[125]TanHiep-XD'!#REF!</definedName>
    <definedName name="BELOC">'[121]Khu xu ly nuoc THiep-XD'!#REF!</definedName>
    <definedName name="bengam">#REF!</definedName>
    <definedName name="bentonite">'[126]Detailed for Breakdown'!#REF!</definedName>
    <definedName name="benuoc">#REF!</definedName>
    <definedName name="Bep">#REF!</definedName>
    <definedName name="beta">#REF!</definedName>
    <definedName name="betong">[127]Sheet1!#REF!</definedName>
    <definedName name="betong100">'[128]Gia vat tu'!$P$26</definedName>
    <definedName name="betong150">#REF!</definedName>
    <definedName name="betong200">#REF!</definedName>
    <definedName name="BetongM150">'[129]chiet tinh'!$B$18:$D$23,'[129]chiet tinh'!$F$18:$F$23</definedName>
    <definedName name="BetongM200">'[129]chiet tinh'!$B$35:$D$39,'[129]chiet tinh'!$F$35:$F$39</definedName>
    <definedName name="BetongM50">'[129]chiet tinh'!$B$6:$D$8,'[129]chiet tinh'!$F$6:$F$8</definedName>
    <definedName name="BETRON">'[121]Khu xu ly nuoc THiep-XD'!#REF!</definedName>
    <definedName name="BF1_">#REF!</definedName>
    <definedName name="BF2_">#REF!</definedName>
    <definedName name="BF3_">#REF!</definedName>
    <definedName name="BFBS">#REF!</definedName>
    <definedName name="BFES">#REF!</definedName>
    <definedName name="bffdnfdnfd">[130]tuong!#REF!</definedName>
    <definedName name="bfhfxhbxfx">#REF!</definedName>
    <definedName name="BFS">#REF!</definedName>
    <definedName name="BG_Del" hidden="1">15</definedName>
    <definedName name="BG_Ins" hidden="1">4</definedName>
    <definedName name="BG_Mod" hidden="1">6</definedName>
    <definedName name="Bgc">#REF!</definedName>
    <definedName name="BGIA">#REF!</definedName>
    <definedName name="BGiacuoc">#REF!</definedName>
    <definedName name="Bgiang" hidden="1">{"'Sheet1'!$L$16"}</definedName>
    <definedName name="bgjnul">[9]gtrinh!#REF!</definedName>
    <definedName name="BGS">#REF!</definedName>
    <definedName name="bhcn">[131]B.Luong1!#REF!</definedName>
    <definedName name="bhtt">'[36]BL1.2002'!$AE$9:$AE$181</definedName>
    <definedName name="bia">#REF!</definedName>
    <definedName name="BiendongvonCSH">#REF!</definedName>
    <definedName name="Binhduong">#REF!</definedName>
    <definedName name="Binhphuoc">#REF!</definedName>
    <definedName name="Bio_tec">#REF!</definedName>
    <definedName name="Bitum">'[46]he so'!$B$19</definedName>
    <definedName name="bIV">[132]sl!$F$15</definedName>
    <definedName name="BK">'[133]TL Dap'!$BA$973:$BG$1773</definedName>
    <definedName name="blang">#REF!</definedName>
    <definedName name="Blc">#REF!</definedName>
    <definedName name="blcd">[134]Tonghop!#REF!</definedName>
    <definedName name="BLDG">[135]LEGEND!$D$8</definedName>
    <definedName name="blkh">#REF!</definedName>
    <definedName name="blkh1">#REF!</definedName>
    <definedName name="blong">#REF!</definedName>
    <definedName name="blop">[14]sheet12!#REF!</definedName>
    <definedName name="Bmn">#REF!</definedName>
    <definedName name="bN_fix">#REF!</definedName>
    <definedName name="Bnc">#REF!</definedName>
    <definedName name="boa">[109]gvl!$N$17</definedName>
    <definedName name="bom">'[46]he so'!$B$11</definedName>
    <definedName name="bonus" hidden="1">{"'Sheet1'!$L$16"}</definedName>
    <definedName name="Book2">#REF!</definedName>
    <definedName name="BOQ" localSheetId="0">#REF!</definedName>
    <definedName name="BOQ">#REF!</definedName>
    <definedName name="Border1">[18]TDinh!#REF!</definedName>
    <definedName name="Border2">[18]CHITIET!#REF!</definedName>
    <definedName name="botda">#REF!</definedName>
    <definedName name="botmau">#REF!</definedName>
    <definedName name="bp">#REF!</definedName>
    <definedName name="BPBCP">'[120]BPBchi phi'!$C$6:$I$35</definedName>
    <definedName name="BPCLL">'[121]Khu xu ly nuoc THiep-XD'!#REF!</definedName>
    <definedName name="Bs">#REF!</definedName>
    <definedName name="Bsb">#REF!</definedName>
    <definedName name="BSM">#REF!</definedName>
    <definedName name="bson">#REF!</definedName>
    <definedName name="Bstt">#REF!</definedName>
    <definedName name="bt">'[115]CD-LETRAI29+200-39'!$B$11:$K$787</definedName>
    <definedName name="BT_A1">#REF!</definedName>
    <definedName name="BT_A2">'[136]Tong hop'!#REF!</definedName>
    <definedName name="BT_A2.1">#REF!</definedName>
    <definedName name="BT_A2.2">#REF!</definedName>
    <definedName name="BT_B1">#REF!</definedName>
    <definedName name="BT_B2">#REF!</definedName>
    <definedName name="BT_C1">#REF!</definedName>
    <definedName name="BT_CT_Mong_Mo_Tru_Cau">#REF!</definedName>
    <definedName name="BT_loai_A2.1">#REF!</definedName>
    <definedName name="BT_P1">#REF!</definedName>
    <definedName name="BT_P10">'[136]Tong hop'!#REF!</definedName>
    <definedName name="BT_P11">'[136]Tong hop'!#REF!</definedName>
    <definedName name="BT_P2">'[136]Tong hop'!#REF!</definedName>
    <definedName name="BT_P3">'[136]Tong hop'!#REF!</definedName>
    <definedName name="BT_P4">'[136]Tong hop'!#REF!</definedName>
    <definedName name="BT_P5">'[136]Tong hop'!#REF!</definedName>
    <definedName name="BT_P6">'[136]Tong hop'!#REF!</definedName>
    <definedName name="BT_P7">'[136]Tong hop'!#REF!</definedName>
    <definedName name="BT_P8">'[136]Tong hop'!#REF!</definedName>
    <definedName name="BT_P9">'[136]Tong hop'!#REF!</definedName>
    <definedName name="btai">[105]gvl!$Q$63</definedName>
    <definedName name="Btc">[137]NSL!#REF!</definedName>
    <definedName name="btchiuaxitm300">#REF!</definedName>
    <definedName name="BTchiuaxm200">#REF!</definedName>
    <definedName name="btcocM400">#REF!</definedName>
    <definedName name="btcocnhoi">#REF!</definedName>
    <definedName name="BTcot">#REF!</definedName>
    <definedName name="Btcot1">#REF!</definedName>
    <definedName name="btham">#REF!</definedName>
    <definedName name="BTlotm100">#REF!</definedName>
    <definedName name="BTN_CPDD_tuoi_nhua_lot">#REF!</definedName>
    <definedName name="btnhuamin">#REF!</definedName>
    <definedName name="btnhuatho">#REF!</definedName>
    <definedName name="btong">'[138]Cau tao cot dai'!#REF!</definedName>
    <definedName name="BTRAM">#REF!</definedName>
    <definedName name="btthuongpham150">'[139]Gia vat tu'!$E$45</definedName>
    <definedName name="btthuongpham200">#REF!</definedName>
    <definedName name="btthuongpham250">#REF!</definedName>
    <definedName name="btthuongpham300">'[139]Gia vat tu'!$E$47</definedName>
    <definedName name="Bu_long">[25]Sheet3!#REF!</definedName>
    <definedName name="bulong">#REF!</definedName>
    <definedName name="Bulongthepcoctiepdia">#REF!</definedName>
    <definedName name="buoc">#REF!</definedName>
    <definedName name="Bust">#N/A</definedName>
    <definedName name="BUTTOAN">#REF!</definedName>
    <definedName name="BUTTOAN1">#REF!</definedName>
    <definedName name="bv">#REF!</definedName>
    <definedName name="BVCISUMMARY" localSheetId="0">#REF!</definedName>
    <definedName name="BVCISUMMARY">#REF!</definedName>
    <definedName name="bvt">#REF!</definedName>
    <definedName name="bvtb">#REF!</definedName>
    <definedName name="BVTINH" hidden="1">{"'Sheet1'!$L$16"}</definedName>
    <definedName name="bvttt">#REF!</definedName>
    <definedName name="bw">'[12]HoatTai-Tinhtai'!#REF!</definedName>
    <definedName name="bwf">#REF!</definedName>
    <definedName name="bWL">#REF!</definedName>
    <definedName name="bwlf">#REF!</definedName>
    <definedName name="bxbxbdd">[122]chitiet!#REF!</definedName>
    <definedName name="bzdbbxb">[9]DONGIA!#REF!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.h.hop">'[140]Lg .2'!$L$11:$L$263</definedName>
    <definedName name="c.i">'[140]Lg .2'!$Z$10:$Z$263</definedName>
    <definedName name="c.l.tet">'[140]Lg .2'!$N$11:$N$263</definedName>
    <definedName name="c.pck3">'[140]Lg .2'!$P$11:$P$263</definedName>
    <definedName name="c.pdd">'[140]Lg .2'!$J$11:$J$263</definedName>
    <definedName name="c.tg">'[140]Lg .2'!$H$11:$H$263</definedName>
    <definedName name="C_">#REF!</definedName>
    <definedName name="c_1">[141]Input!#REF!</definedName>
    <definedName name="c_2">[141]Input!#REF!</definedName>
    <definedName name="c_k_v">'[142]Bang cham cong'!#REF!</definedName>
    <definedName name="c_n">'[142]Bang cham cong'!#REF!</definedName>
    <definedName name="C_ng_häc__häp">[143]chamcong!$S$9:$S$2152</definedName>
    <definedName name="c_t_n">'[142]Bang cham cong'!#REF!</definedName>
    <definedName name="C_VND">0.03</definedName>
    <definedName name="C_YEN">0.1</definedName>
    <definedName name="CABLE2">'[144]MTO REV.0'!$A$1:$Q$570</definedName>
    <definedName name="cac_khoan_tru_khac">'[143]bang luong'!$AD$10:$AD$2054</definedName>
    <definedName name="CACAU">298161</definedName>
    <definedName name="Cachdienchuoi">#REF!</definedName>
    <definedName name="Cachdiendung">#REF!</definedName>
    <definedName name="Cachdienhaap">#REF!</definedName>
    <definedName name="CALC">[145]REGION!$C$15</definedName>
    <definedName name="CalcAgencyPrice">#REF!</definedName>
    <definedName name="CAMAY">[146]CaMay!$B$2:$E$8</definedName>
    <definedName name="Can_doi" localSheetId="0">#REF!</definedName>
    <definedName name="Can_doi">#REF!</definedName>
    <definedName name="cao">#REF!</definedName>
    <definedName name="cap">#REF!</definedName>
    <definedName name="Cap_DUL_doc_B">#REF!</definedName>
    <definedName name="CAP_DUL_ngang_B">#REF!</definedName>
    <definedName name="cap_DUL_va_TC">#REF!</definedName>
    <definedName name="cap0.7">#REF!</definedName>
    <definedName name="cap1socai">#REF!</definedName>
    <definedName name="CAPDAT">[9]phuluc1!#REF!</definedName>
    <definedName name="cat">#REF!</definedName>
    <definedName name="Category_All">#REF!</definedName>
    <definedName name="CATIN">#N/A</definedName>
    <definedName name="CATJYOU">#N/A</definedName>
    <definedName name="catm">#REF!</definedName>
    <definedName name="catmin">#REF!</definedName>
    <definedName name="catn">#REF!</definedName>
    <definedName name="catnen">#REF!</definedName>
    <definedName name="CATREC">#N/A</definedName>
    <definedName name="CATSYU">#N/A</definedName>
    <definedName name="catvang">#REF!</definedName>
    <definedName name="CatVang_HamYen">[147]T.Tinh!#REF!</definedName>
    <definedName name="cau">[148]NC!$B$5:$C$56</definedName>
    <definedName name="caychong">#REF!</definedName>
    <definedName name="Cb">#REF!</definedName>
    <definedName name="cbcxhx">#REF!</definedName>
    <definedName name="CBE100M">'[123]Ct- DZ35kV'!#REF!</definedName>
    <definedName name="CBE150M">'[123]Ct- DZ35kV'!#REF!</definedName>
    <definedName name="CBE200M">'[123]Ct- DZ35kV'!#REF!</definedName>
    <definedName name="CBE50M">#REF!</definedName>
    <definedName name="CC">#REF!</definedName>
    <definedName name="CCC">#REF!</definedName>
    <definedName name="ccd">[45]Main!$F$49</definedName>
    <definedName name="CCNK">[149]QMCT!#REF!</definedName>
    <definedName name="CCS">#REF!</definedName>
    <definedName name="cd">#REF!</definedName>
    <definedName name="CDAI">#REF!</definedName>
    <definedName name="CDAY">#REF!</definedName>
    <definedName name="CDBT">#REF!</definedName>
    <definedName name="CDCK">#REF!</definedName>
    <definedName name="CDCN">#REF!</definedName>
    <definedName name="CDCU">#REF!</definedName>
    <definedName name="CDD">#REF!</definedName>
    <definedName name="CDDB">'[150]Xuly Data'!#REF!</definedName>
    <definedName name="CDDD">'[9]THPDMoi  (2)'!#REF!</definedName>
    <definedName name="cddd1p">'[9]TONG HOP VL-NC'!$C$3</definedName>
    <definedName name="CDDD1PHA">#REF!</definedName>
    <definedName name="cddd3p">'[9]TONG HOP VL-NC'!$C$2</definedName>
    <definedName name="CDDD3PHA">#REF!</definedName>
    <definedName name="CDDT">'[150]Xuly Data'!#REF!</definedName>
    <definedName name="CDgoi">[137]NSL!#REF!</definedName>
    <definedName name="CDMATK">"BCDTK!R5C1:R[40]C1"</definedName>
    <definedName name="CDMD">'[150]Xuly Data'!#REF!</definedName>
    <definedName name="cdn">#REF!</definedName>
    <definedName name="Cdnum">#REF!</definedName>
    <definedName name="cdothep">'[138]Cau tao cot dai'!#REF!</definedName>
    <definedName name="CDT">#REF!</definedName>
    <definedName name="ceiling">#REF!</definedName>
    <definedName name="cf">'[151]BL1.2002'!$N$9:$N$400</definedName>
    <definedName name="cfc">#REF!</definedName>
    <definedName name="cfd">[111]SLTT!#REF!</definedName>
    <definedName name="cffFSs">#REF!</definedName>
    <definedName name="cfk">#REF!</definedName>
    <definedName name="cgionc">'[9]lam-moi'!#REF!</definedName>
    <definedName name="cgiovl">'[9]lam-moi'!#REF!</definedName>
    <definedName name="CH">[21]TN!#REF!</definedName>
    <definedName name="CHAMCONGLILAMA">BlankMacro1</definedName>
    <definedName name="Chang">'[152]Dinh nghia'!$A$3:$B$14</definedName>
    <definedName name="chd">[137]Bangtra!#REF!</definedName>
    <definedName name="CHH">[153]bl11!$N$9:$N$140</definedName>
    <definedName name="chhtnc">'[9]lam-moi'!#REF!</definedName>
    <definedName name="chhtvl">'[9]lam-moi'!#REF!</definedName>
    <definedName name="Chi_tieát_phi">#REF!</definedName>
    <definedName name="chi_tiÕt_vËt_liÖu___nh_n_c_ng___m_y_thi_c_ng">#REF!</definedName>
    <definedName name="chiemhoa">[154]TTVanChuyen!#REF!</definedName>
    <definedName name="chietchai2" hidden="1">{"'Sheet1'!$L$16"}</definedName>
    <definedName name="chilk" hidden="1">{"'Sheet1'!$L$16"}</definedName>
    <definedName name="CHIÕt_TÝnh_0_4_II">#REF!</definedName>
    <definedName name="CHIPHIVANCHUYEN">#REF!</definedName>
    <definedName name="chiyoko">#REF!</definedName>
    <definedName name="chnc">'[9]lam-moi'!#REF!</definedName>
    <definedName name="chon">#REF!</definedName>
    <definedName name="chon1">#REF!</definedName>
    <definedName name="chon2">#REF!</definedName>
    <definedName name="chon3">#REF!</definedName>
    <definedName name="Chu">[21]ND!#REF!</definedName>
    <definedName name="chung">66</definedName>
    <definedName name="chungloainhapthan">#REF!</definedName>
    <definedName name="chungloaiXNT">#REF!</definedName>
    <definedName name="chungloaixuatthan">#REF!</definedName>
    <definedName name="Chupdaucapcongotnong">#REF!</definedName>
    <definedName name="chvl">'[9]lam-moi'!#REF!</definedName>
    <definedName name="ci">'[140]Lg .2'!$Z$11:$Z$263</definedName>
    <definedName name="citidd">'[9]dongia (2)'!#REF!</definedName>
    <definedName name="CK">#REF!</definedName>
    <definedName name="CKA">[153]bl11!$R$9:$R$141</definedName>
    <definedName name="cknc">'[9]lam-moi'!#REF!</definedName>
    <definedName name="ckvl">'[9]lam-moi'!#REF!</definedName>
    <definedName name="CL">#REF!</definedName>
    <definedName name="Class_1">#REF!</definedName>
    <definedName name="Class_2">#REF!</definedName>
    <definedName name="Class_3">#REF!</definedName>
    <definedName name="Class_4">#REF!</definedName>
    <definedName name="Class_5">#REF!</definedName>
    <definedName name="ClayNden">#REF!</definedName>
    <definedName name="CLECT">#REF!</definedName>
    <definedName name="CLIENT">[135]LEGEND!$D$6</definedName>
    <definedName name="CLIEOS">#REF!</definedName>
    <definedName name="CLT">[153]bl11!$P$9:$P$140</definedName>
    <definedName name="CLTMP">[149]QMCT!#REF!</definedName>
    <definedName name="CLVC">'[155]CHITIET VL-NC-TT1p'!$D$4</definedName>
    <definedName name="clvc1">[9]chitiet!$D$3</definedName>
    <definedName name="CLVC3">0.1</definedName>
    <definedName name="CLVC35">#REF!</definedName>
    <definedName name="CLVCTB">#REF!</definedName>
    <definedName name="CLVL">#REF!</definedName>
    <definedName name="CLVL2">[37]Sheet2!#REF!</definedName>
    <definedName name="CLyTC">[156]ThongSo!$C$11</definedName>
    <definedName name="cn">#REF!</definedName>
    <definedName name="cN_fix">#REF!</definedName>
    <definedName name="CN3p">'[9]TONGKE3p '!$X$295</definedName>
    <definedName name="CNC">#REF!</definedName>
    <definedName name="CND">#REF!</definedName>
    <definedName name="cNden">#REF!</definedName>
    <definedName name="cne">#REF!</definedName>
    <definedName name="CNG">#REF!</definedName>
    <definedName name="Cñi">'[46]he so'!$B$22</definedName>
    <definedName name="Co">#REF!</definedName>
    <definedName name="co.">#REF!</definedName>
    <definedName name="co..">#REF!</definedName>
    <definedName name="coar">[78]Payment!$AF$30</definedName>
    <definedName name="COAT">'[1]PNT-QUOT-#3'!#REF!</definedName>
    <definedName name="coc">#REF!</definedName>
    <definedName name="COC_1.2">#REF!</definedName>
    <definedName name="Coc_2m">#REF!</definedName>
    <definedName name="Coc_BTCT">#REF!</definedName>
    <definedName name="Cocbetong">#REF!</definedName>
    <definedName name="cocbtct">#REF!</definedName>
    <definedName name="cocot">#REF!</definedName>
    <definedName name="cocott">#REF!</definedName>
    <definedName name="COCUOIKY">[157]NHAPLIEU!$AA$8:$AA$880</definedName>
    <definedName name="Code">'[158]Bang so du'!$K$5:$K$120</definedName>
    <definedName name="coi">'[159]MTL$-INTER'!#REF!</definedName>
    <definedName name="Cöï_ly_vaän_chuyeãn">#REF!</definedName>
    <definedName name="CÖÏ_LY_VAÄN_CHUYEÅN">#REF!</definedName>
    <definedName name="cokhihoachat">[160]TTVanChuyen!$J$5</definedName>
    <definedName name="Coladarce1">#REF!</definedName>
    <definedName name="Comm">BlankMacro1</definedName>
    <definedName name="Commission">#REF!</definedName>
    <definedName name="COMMON" localSheetId="0">#REF!</definedName>
    <definedName name="COMMON">#REF!</definedName>
    <definedName name="comong">#REF!</definedName>
    <definedName name="con">#REF!</definedName>
    <definedName name="con_duoc_linh">'[143]bang luong'!$AF$10:$AF$2054</definedName>
    <definedName name="CON_EQP_COS" localSheetId="0">#REF!</definedName>
    <definedName name="CON_EQP_COS">#REF!</definedName>
    <definedName name="CON_EQP_COST">#REF!</definedName>
    <definedName name="CONC25">#REF!</definedName>
    <definedName name="CONC30">#REF!</definedName>
    <definedName name="concrete">#REF!</definedName>
    <definedName name="CONCS25">#REF!</definedName>
    <definedName name="CONCS30">#REF!</definedName>
    <definedName name="Cong">#REF!</definedName>
    <definedName name="cong_ca3">[143]chamcong!$I$9:$I$299</definedName>
    <definedName name="Cong_HM_DTCT">#REF!</definedName>
    <definedName name="cong_LTG_tinhPCKV_II">[143]chamcong!$Q$9:$Q$299</definedName>
    <definedName name="Cong_M_DTCT">#REF!</definedName>
    <definedName name="Cong_NC_DTCT">#REF!</definedName>
    <definedName name="cong_nghi_DD_TNLD">[143]chamcong!$U$9:$U$250</definedName>
    <definedName name="cong_nghi_phep">[143]chamcong!$R$9:$R$2152</definedName>
    <definedName name="cong_om">[143]chamcong!$T$9:$T$299</definedName>
    <definedName name="cong_TG_tinhPCKV_I">[143]chamcong!$P$9:$P$299</definedName>
    <definedName name="Cong_VL_DTCT">#REF!</definedName>
    <definedName name="cong1x15">[9]giathanh1!#REF!</definedName>
    <definedName name="congbengam">#REF!</definedName>
    <definedName name="congbenuoc">#REF!</definedName>
    <definedName name="congcoc">#REF!</definedName>
    <definedName name="congcocot">#REF!</definedName>
    <definedName name="congcocott">#REF!</definedName>
    <definedName name="congcomong">#REF!</definedName>
    <definedName name="congcottron">#REF!</definedName>
    <definedName name="congcotvuong">#REF!</definedName>
    <definedName name="congdam">#REF!</definedName>
    <definedName name="congdan1">#REF!</definedName>
    <definedName name="congdan2">#REF!</definedName>
    <definedName name="congdandusan">#REF!</definedName>
    <definedName name="congdc">BlankMacro1</definedName>
    <definedName name="conghoc">[161]B.Luong1!$P$7:$P$171</definedName>
    <definedName name="congk3">[161]B.Luong1!$R$7:$R$171</definedName>
    <definedName name="conglanhto">#REF!</definedName>
    <definedName name="conglt">[161]B.Luong1!$J$7:$J$171</definedName>
    <definedName name="congmong">#REF!</definedName>
    <definedName name="congmongbang">#REF!</definedName>
    <definedName name="congmongdon">#REF!</definedName>
    <definedName name="congpanen">#REF!</definedName>
    <definedName name="congpdd">[161]B.Luong1!$L$7:$L$171</definedName>
    <definedName name="congsan">#REF!</definedName>
    <definedName name="congsp">[161]B.Luong1!$E$7:$E$170</definedName>
    <definedName name="congtg">[161]B.Luong1!$H$7:$H$171</definedName>
    <definedName name="congtgio">[161]B.Luong1!$N$7:$N$172</definedName>
    <definedName name="congthang">#REF!</definedName>
    <definedName name="CongVattu">#REF!</definedName>
    <definedName name="CONLI">[162]bl11!$AF$9:$AF$140</definedName>
    <definedName name="conrua">'[163]Vat tu'!$B$45</definedName>
    <definedName name="CONST_EQ">#REF!</definedName>
    <definedName name="Content1">ErrorHandler_1</definedName>
    <definedName name="Continue">#N/A</definedName>
    <definedName name="coppha">#REF!</definedName>
    <definedName name="cos">[45]Main!$H$243</definedName>
    <definedName name="Cos_tec">#REF!</definedName>
    <definedName name="COST.020">#REF!</definedName>
    <definedName name="COST.030">#REF!</definedName>
    <definedName name="COST.040">#REF!</definedName>
    <definedName name="COST.050">#REF!</definedName>
    <definedName name="COST.060">#REF!</definedName>
    <definedName name="COST.070">#REF!</definedName>
    <definedName name="COST.080">#REF!</definedName>
    <definedName name="COST.100">#REF!</definedName>
    <definedName name="COST.110">#REF!</definedName>
    <definedName name="COST.120">#REF!</definedName>
    <definedName name="COST.130">#REF!</definedName>
    <definedName name="COST.140">#REF!</definedName>
    <definedName name="COST.150">#REF!</definedName>
    <definedName name="COST.210">#REF!</definedName>
    <definedName name="COST.220">#REF!</definedName>
    <definedName name="COST.230">#REF!</definedName>
    <definedName name="COST.240">#REF!</definedName>
    <definedName name="COST.270">#REF!</definedName>
    <definedName name="COST.280">#REF!</definedName>
    <definedName name="COST.300">#REF!</definedName>
    <definedName name="COST.320">#REF!</definedName>
    <definedName name="COST.330">#REF!</definedName>
    <definedName name="COST.350">#REF!</definedName>
    <definedName name="COST.360">#REF!</definedName>
    <definedName name="COST.370">#REF!</definedName>
    <definedName name="COST.380">#REF!</definedName>
    <definedName name="COST.400">#REF!</definedName>
    <definedName name="COST290">#REF!</definedName>
    <definedName name="cot">[164]gVL!$Q$64</definedName>
    <definedName name="Cot_thep">[165]Du_lieu!$C$19</definedName>
    <definedName name="cot12b">'[166]CHITIET-DZ04'!$K$31</definedName>
    <definedName name="cot7.5">#REF!</definedName>
    <definedName name="cot8.5">#REF!</definedName>
    <definedName name="CotBTtronVuong">#REF!</definedName>
    <definedName name="cotpha">[167]TT_10KV!$H$323</definedName>
    <definedName name="cottron">#REF!</definedName>
    <definedName name="cotvuong">#REF!</definedName>
    <definedName name="Coù__4">#REF!</definedName>
    <definedName name="counxlkcs">#REF!</definedName>
    <definedName name="couxlkcs">#REF!</definedName>
    <definedName name="couxlkd">#REF!</definedName>
    <definedName name="couxlkh">#REF!</definedName>
    <definedName name="couxlktnl">#REF!</definedName>
    <definedName name="couxlkttv">#REF!</definedName>
    <definedName name="couxlpxsx">#REF!</definedName>
    <definedName name="couxltc">#REF!</definedName>
    <definedName name="COVER" localSheetId="0">#REF!</definedName>
    <definedName name="COVER">#REF!</definedName>
    <definedName name="CP.M10.1a">'[168]Giai trinh'!#REF!</definedName>
    <definedName name="CP.M10.1b">'[168]Giai trinh'!#REF!</definedName>
    <definedName name="CP.M10.1c">'[168]Giai trinh'!#REF!</definedName>
    <definedName name="CP.M10.1d">'[168]Giai trinh'!#REF!</definedName>
    <definedName name="CP.M10.1e">'[168]Giai trinh'!#REF!</definedName>
    <definedName name="CP.M10.2a">'[168]Giai trinh'!#REF!</definedName>
    <definedName name="CP.M10.2b">'[168]Giai trinh'!#REF!</definedName>
    <definedName name="CP.M10.2c">'[168]Giai trinh'!#REF!</definedName>
    <definedName name="CP.M10.2d">'[168]Giai trinh'!#REF!</definedName>
    <definedName name="CP.M10.2e">'[168]Giai trinh'!#REF!</definedName>
    <definedName name="CP.MDTa">'[168]Giai trinh'!#REF!</definedName>
    <definedName name="CP.MDTb">'[168]Giai trinh'!#REF!</definedName>
    <definedName name="CP.MDTc">'[168]Giai trinh'!#REF!</definedName>
    <definedName name="CP.MDTd">'[168]Giai trinh'!#REF!</definedName>
    <definedName name="CP.MDTe">'[168]Giai trinh'!#REF!</definedName>
    <definedName name="CP_KCB_cung_chi_tra">'[143]bang luong'!$AC$10:$AC$2054</definedName>
    <definedName name="CPC">#REF!</definedName>
    <definedName name="cpck3">'[151]BL1.2002'!$P$9:$P$456</definedName>
    <definedName name="CPCNT">[169]DLDT!$B$3</definedName>
    <definedName name="cpd">[63]gVL!$Q$20</definedName>
    <definedName name="cpdd">[63]gVL!$Q$21</definedName>
    <definedName name="cpdd1">#REF!</definedName>
    <definedName name="cpdd2">[170]gVL!$P$19</definedName>
    <definedName name="CPHA">#REF!</definedName>
    <definedName name="CPK">#REF!</definedName>
    <definedName name="cplhsmt">[171]!cplhsmt</definedName>
    <definedName name="CPTB">#REF!</definedName>
    <definedName name="cptdhsmt">[171]!cptdhsmt</definedName>
    <definedName name="cptdtdt">[171]!cptdtdt</definedName>
    <definedName name="cptdtkkt">[171]!cptdtkkt</definedName>
    <definedName name="CPVC100">#REF!</definedName>
    <definedName name="CPVC1KM">'[9]TH VL, NC, DDHT Thanhphuoc'!$J$19</definedName>
    <definedName name="CPVC35">#REF!</definedName>
    <definedName name="CPVCDN">'[9]#REF'!$K$33</definedName>
    <definedName name="CPX">#REF!</definedName>
    <definedName name="CPY">#REF!</definedName>
    <definedName name="cr">[45]Main!$E$11</definedName>
    <definedName name="CRD">#REF!</definedName>
    <definedName name="CRIT1">#REF!</definedName>
    <definedName name="CRIT10">#REF!</definedName>
    <definedName name="CRIT2">#REF!</definedName>
    <definedName name="CRIT3">#REF!</definedName>
    <definedName name="CRIT4">#REF!</definedName>
    <definedName name="CRIT5">#REF!</definedName>
    <definedName name="CRIT6">#REF!</definedName>
    <definedName name="CRIT7">#REF!</definedName>
    <definedName name="CRIT8">#REF!</definedName>
    <definedName name="CRIT9">#REF!</definedName>
    <definedName name="_xlnm.Criteria">[91]SILICATE!#REF!</definedName>
    <definedName name="CRITINST" localSheetId="0">#REF!</definedName>
    <definedName name="CRITINST">#REF!</definedName>
    <definedName name="CRITPURC" localSheetId="0">#REF!</definedName>
    <definedName name="CRITPURC">#REF!</definedName>
    <definedName name="Cro_section">[102]PEDESB!#REF!</definedName>
    <definedName name="CropEstablishmentWage">#REF!</definedName>
    <definedName name="CropManagementWage">#REF!</definedName>
    <definedName name="CRS">#REF!</definedName>
    <definedName name="CS">#REF!</definedName>
    <definedName name="CS_10" localSheetId="0">#REF!</definedName>
    <definedName name="CS_10">#REF!</definedName>
    <definedName name="CS_100" localSheetId="0">#REF!</definedName>
    <definedName name="CS_100">#REF!</definedName>
    <definedName name="CS_10S" localSheetId="0">#REF!</definedName>
    <definedName name="CS_10S">#REF!</definedName>
    <definedName name="CS_120" localSheetId="0">#REF!</definedName>
    <definedName name="CS_120">#REF!</definedName>
    <definedName name="CS_140" localSheetId="0">#REF!</definedName>
    <definedName name="CS_140">#REF!</definedName>
    <definedName name="CS_160" localSheetId="0">#REF!</definedName>
    <definedName name="CS_160">#REF!</definedName>
    <definedName name="CS_20" localSheetId="0">#REF!</definedName>
    <definedName name="CS_20">#REF!</definedName>
    <definedName name="CS_30" localSheetId="0">#REF!</definedName>
    <definedName name="CS_30">#REF!</definedName>
    <definedName name="CS_40" localSheetId="0">#REF!</definedName>
    <definedName name="CS_40">#REF!</definedName>
    <definedName name="CS_40S" localSheetId="0">#REF!</definedName>
    <definedName name="CS_40S">#REF!</definedName>
    <definedName name="CS_5S" localSheetId="0">#REF!</definedName>
    <definedName name="CS_5S">#REF!</definedName>
    <definedName name="CS_60" localSheetId="0">#REF!</definedName>
    <definedName name="CS_60">#REF!</definedName>
    <definedName name="CS_80" localSheetId="0">#REF!</definedName>
    <definedName name="CS_80">#REF!</definedName>
    <definedName name="CS_80S" localSheetId="0">#REF!</definedName>
    <definedName name="CS_80S">#REF!</definedName>
    <definedName name="CS_STD" localSheetId="0">#REF!</definedName>
    <definedName name="CS_STD">#REF!</definedName>
    <definedName name="CS_XS" localSheetId="0">#REF!</definedName>
    <definedName name="CS_XS">#REF!</definedName>
    <definedName name="CS_XXS" localSheetId="0">#REF!</definedName>
    <definedName name="CS_XXS">#REF!</definedName>
    <definedName name="csd3p">#REF!</definedName>
    <definedName name="csddg1p">#REF!</definedName>
    <definedName name="csddt1p">#REF!</definedName>
    <definedName name="CSDL_TD">[172]CSDL!$B$3:$M$1338</definedName>
    <definedName name="csht3p">#REF!</definedName>
    <definedName name="CSMBA">#REF!</definedName>
    <definedName name="CSP">[153]bl11!$E$9:$E$185</definedName>
    <definedName name="CSX">#REF!</definedName>
    <definedName name="CSY">#REF!</definedName>
    <definedName name="CT">#REF!</definedName>
    <definedName name="CT.M10.1">'[168]Giai trinh'!#REF!</definedName>
    <definedName name="CT.M10.2">'[168]Giai trinh'!#REF!</definedName>
    <definedName name="CT.MDT">'[168]Giai trinh'!#REF!</definedName>
    <definedName name="CT_03">'[139]Gia vat tu'!$E$52</definedName>
    <definedName name="CT_50">#REF!</definedName>
    <definedName name="CT_KSTK">#REF!</definedName>
    <definedName name="CT_MCX">#REF!</definedName>
    <definedName name="CT0.4">#REF!</definedName>
    <definedName name="ct3_">[173]Gia!#REF!</definedName>
    <definedName name="ct5_">[173]Gia!#REF!</definedName>
    <definedName name="Ctb">'[174]Lç khoan LK1'!#REF!</definedName>
    <definedName name="ctbb">#REF!</definedName>
    <definedName name="CTBT">[31]CT35!#REF!</definedName>
    <definedName name="CTBT1">[31]CT35!#REF!</definedName>
    <definedName name="CTBT2">[31]CT35!#REF!</definedName>
    <definedName name="CTCT">#REF!</definedName>
    <definedName name="CTCT1" hidden="1">{"'Sheet1'!$L$16"}</definedName>
    <definedName name="CTCT2" hidden="1">{"'Sheet1'!$L$16"}</definedName>
    <definedName name="ctdg">[175]ctdg!#REF!</definedName>
    <definedName name="ctdn9697">#REF!</definedName>
    <definedName name="CTDZ">#REF!</definedName>
    <definedName name="CTDZ04">'[176]CTDZ0,4'!$A$3:$K$219</definedName>
    <definedName name="CTDz35">#REF!</definedName>
    <definedName name="CTG">[153]bl11!$H$9:$H$194</definedName>
    <definedName name="ctgo">'[151]BL1.2002'!$L$9:$L$456</definedName>
    <definedName name="CTH">#REF!</definedName>
    <definedName name="CTHT">'[177]Chiet tinh 0,4KV'!$C$4:$J$303</definedName>
    <definedName name="cti3x15">[9]giathanh1!#REF!</definedName>
    <definedName name="ctiep">#REF!</definedName>
    <definedName name="CTIET">#REF!</definedName>
    <definedName name="ctinh">[178]ctinh!$B$8:$F$186</definedName>
    <definedName name="CTL">#REF!</definedName>
    <definedName name="ctmai">#REF!</definedName>
    <definedName name="CTNC">[179]CTNC!$C$6:$K$66</definedName>
    <definedName name="cto">[180]THCT!#REF!</definedName>
    <definedName name="ctong">#REF!</definedName>
    <definedName name="CTRAM">#REF!</definedName>
    <definedName name="ctre">#REF!</definedName>
    <definedName name="ctt">[45]Eng!$E$478</definedName>
    <definedName name="CTTBA35">[181]CTTBA10!$A$1:$J$105</definedName>
    <definedName name="CTTra">[182]CTTra!$A:$IV</definedName>
    <definedName name="CTTraD">[182]CTTra!$A:$IV</definedName>
    <definedName name="CTTramDD">[182]CTTra!$A:$IV</definedName>
    <definedName name="CTVL">[179]CTVL!$B$6:$F$64</definedName>
    <definedName name="cu">#REF!</definedName>
    <definedName name="CU_LY">#REF!</definedName>
    <definedName name="cu_ly_1">'[183]tra-vat-lieu'!$A$219:$A$319</definedName>
    <definedName name="cuc" hidden="1">{"'Sheet1'!$L$16"}</definedName>
    <definedName name="cui">[64]gVL!$N$39</definedName>
    <definedName name="cuio">#REF!</definedName>
    <definedName name="culy">#REF!</definedName>
    <definedName name="CuLy_Q">#REF!</definedName>
    <definedName name="culy1">[9]DONGIA!#REF!</definedName>
    <definedName name="culy2">[9]DONGIA!#REF!</definedName>
    <definedName name="culy3">[9]DONGIA!#REF!</definedName>
    <definedName name="culy4">[9]DONGIA!#REF!</definedName>
    <definedName name="culy5">[9]DONGIA!#REF!</definedName>
    <definedName name="cun">#REF!</definedName>
    <definedName name="cuoc">[9]DONGIA!#REF!</definedName>
    <definedName name="cuoc_vc">#REF!</definedName>
    <definedName name="Cuoc_vc_1">'[183]tra-vat-lieu'!$B$219:$G$319</definedName>
    <definedName name="cuoc_vc1">#REF!</definedName>
    <definedName name="cuoc89">[184]Sheet1!$A$2:$H$134</definedName>
    <definedName name="CuocVC">#REF!</definedName>
    <definedName name="cuond">#REF!</definedName>
    <definedName name="cuong">#REF!</definedName>
    <definedName name="CURRENCY">#REF!</definedName>
    <definedName name="Currency_tec">#REF!</definedName>
    <definedName name="cv">[185]gvl!$N$17</definedName>
    <definedName name="CV.M10.1">'[168]Giai trinh'!#REF!</definedName>
    <definedName name="CV.M10.2">'[168]Giai trinh'!#REF!</definedName>
    <definedName name="CV.MDT">'[168]Giai trinh'!#REF!</definedName>
    <definedName name="cvc">#REF!</definedName>
    <definedName name="CVC_Q">#REF!</definedName>
    <definedName name="cvfbhxd">'[144]MTO REV.0'!$A$1:$Q$570</definedName>
    <definedName name="cvt">[49]Names!#REF!</definedName>
    <definedName name="CX">#REF!</definedName>
    <definedName name="cxhtnc">'[9]lam-moi'!#REF!</definedName>
    <definedName name="cxhtvl">'[9]lam-moi'!#REF!</definedName>
    <definedName name="cxnc">'[9]lam-moi'!#REF!</definedName>
    <definedName name="cxvl">'[9]lam-moi'!#REF!</definedName>
    <definedName name="cxxnc">'[9]lam-moi'!#REF!</definedName>
    <definedName name="cxxvl">'[9]lam-moi'!#REF!</definedName>
    <definedName name="d">#REF!</definedName>
    <definedName name="d.d">[141]Input!#REF!</definedName>
    <definedName name="d.d1">[141]Input!#REF!</definedName>
    <definedName name="d.d2">[141]Input!#REF!</definedName>
    <definedName name="D.M10.1a">'[168]Giai trinh'!#REF!</definedName>
    <definedName name="D.M10.1b">'[168]Giai trinh'!#REF!</definedName>
    <definedName name="D.M10.2a">'[168]Giai trinh'!#REF!</definedName>
    <definedName name="D.M10.2b">'[168]Giai trinh'!#REF!</definedName>
    <definedName name="D.MDTa">'[168]Giai trinh'!#REF!</definedName>
    <definedName name="D.MDTb">'[168]Giai trinh'!#REF!</definedName>
    <definedName name="d_">#REF!</definedName>
    <definedName name="d_1">[141]Input!#REF!</definedName>
    <definedName name="d_1I">'[186]13.BANG CT'!#REF!</definedName>
    <definedName name="d_1II">'[186]13.BANG CT'!#REF!</definedName>
    <definedName name="d_1III">'[186]13.BANG CT'!#REF!</definedName>
    <definedName name="d_1IV">'[186]13.BANG CT'!#REF!</definedName>
    <definedName name="d_2">[141]Input!#REF!</definedName>
    <definedName name="d_2I">'[186]13.BANG CT'!#REF!</definedName>
    <definedName name="d_2II">'[186]13.BANG CT'!#REF!</definedName>
    <definedName name="d_2III">'[186]13.BANG CT'!#REF!</definedName>
    <definedName name="d_2IV">'[186]13.BANG CT'!#REF!</definedName>
    <definedName name="d_3">[141]Input!#REF!</definedName>
    <definedName name="d_3I">'[186]13.BANG CT'!#REF!</definedName>
    <definedName name="d_3II">'[186]13.BANG CT'!#REF!</definedName>
    <definedName name="d_3III">'[186]13.BANG CT'!#REF!</definedName>
    <definedName name="d_3IV">'[186]13.BANG CT'!#REF!</definedName>
    <definedName name="d_4">[141]Input!#REF!</definedName>
    <definedName name="d_4I">'[186]13.BANG CT'!#REF!</definedName>
    <definedName name="d_4II">'[186]13.BANG CT'!#REF!</definedName>
    <definedName name="d_4III">'[186]13.BANG CT'!#REF!</definedName>
    <definedName name="d_4IV">'[186]13.BANG CT'!#REF!</definedName>
    <definedName name="D_7101A_B">#REF!</definedName>
    <definedName name="d_9bI">'[186]13.BANG CT'!#REF!</definedName>
    <definedName name="d_9bII">'[186]13.BANG CT'!#REF!</definedName>
    <definedName name="d_9bIII">'[186]13.BANG CT'!#REF!</definedName>
    <definedName name="d_9bIV">'[186]13.BANG CT'!#REF!</definedName>
    <definedName name="d_9I">'[186]13.BANG CT'!#REF!</definedName>
    <definedName name="d_9II">'[186]13.BANG CT'!#REF!</definedName>
    <definedName name="d_9III">'[186]13.BANG CT'!#REF!</definedName>
    <definedName name="d_9IV">'[186]13.BANG CT'!#REF!</definedName>
    <definedName name="D_Gia">'[187]Don gia'!$A$3:$F$240</definedName>
    <definedName name="D_giavt">'[188]Dgia vat tu'!$A$5:$F$226</definedName>
    <definedName name="D_kien">[189]DG!$G$2</definedName>
    <definedName name="D_L">#REF!</definedName>
    <definedName name="D_n">#REF!</definedName>
    <definedName name="D_y__ay">'[46]he so'!$B$18</definedName>
    <definedName name="D1x49">[190]chitimc!#REF!</definedName>
    <definedName name="D1x49x49">[190]chitimc!#REF!</definedName>
    <definedName name="d1x6">[14]sheet12!#REF!</definedName>
    <definedName name="D1Z">#REF!</definedName>
    <definedName name="d24nc">'[9]lam-moi'!#REF!</definedName>
    <definedName name="d24vl">'[9]lam-moi'!#REF!</definedName>
    <definedName name="d3_">#REF!</definedName>
    <definedName name="D4.0">'[191]A6,MAY'!$C$10</definedName>
    <definedName name="d4_">[192]Loading!#REF!</definedName>
    <definedName name="d4x6">'[193]Chiettinh dz0,4'!#REF!</definedName>
    <definedName name="D4Z">#REF!</definedName>
    <definedName name="d5_">[192]Loading!#REF!</definedName>
    <definedName name="DA">#REF!</definedName>
    <definedName name="da.">'[112]So lieu chung'!#REF!</definedName>
    <definedName name="da_hoc_xay">#REF!</definedName>
    <definedName name="da0.5x1">#REF!</definedName>
    <definedName name="da1x2">#REF!</definedName>
    <definedName name="da2x4">#REF!</definedName>
    <definedName name="da300x300">#REF!</definedName>
    <definedName name="da4x6">#REF!</definedName>
    <definedName name="da4x7">#REF!</definedName>
    <definedName name="daaad">#REF!</definedName>
    <definedName name="dac">[194]XL4Poppy!$C$4</definedName>
    <definedName name="dadad">[195]XL4Poppy!$A$15</definedName>
    <definedName name="dadas">'[119]B-B'!#REF!</definedName>
    <definedName name="Daewoo1">#REF!</definedName>
    <definedName name="dafdht">#REF!</definedName>
    <definedName name="dah">#REF!</definedName>
    <definedName name="dahb">#REF!</definedName>
    <definedName name="dahg">#REF!</definedName>
    <definedName name="dahnlt">#REF!</definedName>
    <definedName name="dahoc">#REF!</definedName>
    <definedName name="daicong">BlankMacro1</definedName>
    <definedName name="dam">#REF!</definedName>
    <definedName name="dam_24">#REF!</definedName>
    <definedName name="dam_cau_BTCT">#REF!</definedName>
    <definedName name="Dam33_Bdien">[18]CHITIET!#REF!</definedName>
    <definedName name="Dam33va24m">[18]CHITIET!#REF!</definedName>
    <definedName name="Damhop">[18]CHITIET!#REF!</definedName>
    <definedName name="DamHop33m">[18]CHITIET!#REF!</definedName>
    <definedName name="DamNgang">#REF!</definedName>
    <definedName name="DamThepTraBong">[18]CHITIET!#REF!</definedName>
    <definedName name="dan">[196]XL4Poppy!$C$4</definedName>
    <definedName name="Dan_dung">#REF!</definedName>
    <definedName name="danducsan">#REF!</definedName>
    <definedName name="danep">#REF!</definedName>
    <definedName name="danhmuc">#REF!</definedName>
    <definedName name="danhmucN">#REF!</definedName>
    <definedName name="DANHMUCVN">#REF!</definedName>
    <definedName name="danho">#REF!</definedName>
    <definedName name="dao">#REF!</definedName>
    <definedName name="dao_dap_dat">#REF!</definedName>
    <definedName name="DAO_DAT">#REF!</definedName>
    <definedName name="dao0.65">'[197]R&amp;P'!$G$117</definedName>
    <definedName name="DAODAT">[118]DAODAT!$A$2:$Q$88</definedName>
    <definedName name="daolay">[198]Sheet2!$E$10</definedName>
    <definedName name="daotd">'[11]CT Thang Mo'!$B$323:$H$323</definedName>
    <definedName name="dap">'[11]CT Thang Mo'!$B$39:$H$39</definedName>
    <definedName name="daptd">'[11]CT Thang Mo'!$B$324:$H$324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">#REF!</definedName>
    <definedName name="data">#REF!</definedName>
    <definedName name="DATA_DATA2_List">#REF!</definedName>
    <definedName name="data1">#REF!</definedName>
    <definedName name="Data11">#REF!</definedName>
    <definedName name="data17">[199]DU_LIEU!$E$24</definedName>
    <definedName name="data18">[199]DU_LIEU!$E$25</definedName>
    <definedName name="data20">[199]DU_LIEU!$E$27</definedName>
    <definedName name="data21">[199]DU_LIEU!$E$28</definedName>
    <definedName name="Data41">#REF!</definedName>
    <definedName name="data5">#REF!</definedName>
    <definedName name="data6">#REF!</definedName>
    <definedName name="data7">#REF!</definedName>
    <definedName name="data8">#REF!</definedName>
    <definedName name="_xlnm.Database" localSheetId="0">#REF!</definedName>
    <definedName name="_xlnm.Database">#REF!</definedName>
    <definedName name="DataFilter">[200]!DataFilter</definedName>
    <definedName name="DataSort">[200]!DataSort</definedName>
    <definedName name="DATATKDT">#REF!</definedName>
    <definedName name="DataYear2001">'[201]Data-year2001i'!$B$7:$L$426</definedName>
    <definedName name="DATDAO">#REF!</definedName>
    <definedName name="datden">#REF!</definedName>
    <definedName name="dau">#REF!</definedName>
    <definedName name="Daucapcongotnong">#REF!</definedName>
    <definedName name="Daucaplapdattrongvangoainha">#REF!</definedName>
    <definedName name="dauchi">'[46]he so'!$B$16</definedName>
    <definedName name="DaucotdongcuaUc">#REF!</definedName>
    <definedName name="Daucotdongnhom">#REF!</definedName>
    <definedName name="daunoi">#REF!</definedName>
    <definedName name="Daunoinhomdong">#REF!</definedName>
    <definedName name="DaWk7">#REF!</definedName>
    <definedName name="dayAE35">#REF!</definedName>
    <definedName name="dayAE50">#REF!</definedName>
    <definedName name="dayAE70">#REF!</definedName>
    <definedName name="dayAE95">#REF!</definedName>
    <definedName name="daybuoc">#REF!</definedName>
    <definedName name="DayCEV">#REF!</definedName>
    <definedName name="daywork">#REF!</definedName>
    <definedName name="db">[105]gvl!$Q$67</definedName>
    <definedName name="db.">'[112]So lieu chung'!#REF!</definedName>
    <definedName name="DBASE">#REF!</definedName>
    <definedName name="DBGT">[202]HESO!#REF!</definedName>
    <definedName name="dbln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T">#REF!</definedName>
    <definedName name="dc">#REF!</definedName>
    <definedName name="dc.">'[112]So lieu chung'!#REF!</definedName>
    <definedName name="dca.">'[112]So lieu chung'!#REF!</definedName>
    <definedName name="dcb.">'[112]So lieu chung'!#REF!</definedName>
    <definedName name="dcc">[63]gVL!$Q$50</definedName>
    <definedName name="dcc.">'[112]So lieu chung'!#REF!</definedName>
    <definedName name="dche">#REF!</definedName>
    <definedName name="DCHINH">'[203]SD31-12'!$H$1:$H$65536</definedName>
    <definedName name="dcl">[63]gVL!$Q$40</definedName>
    <definedName name="DÇm_33">#REF!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ctc35">#REF!</definedName>
    <definedName name="DD">#REF!</definedName>
    <definedName name="dd0.5x1">[63]gVL!$Q$10</definedName>
    <definedName name="dd1pnc">[9]chitiet!$G$404</definedName>
    <definedName name="dd1pvl">[9]chitiet!$G$383</definedName>
    <definedName name="dd1x2">[185]gvl!$N$9</definedName>
    <definedName name="dd2x4">[63]gVL!$Q$12</definedName>
    <definedName name="dd3pctnc">'[9]lam-moi'!#REF!</definedName>
    <definedName name="dd3pctvl">'[9]lam-moi'!#REF!</definedName>
    <definedName name="dd3plmvl">'[9]lam-moi'!#REF!</definedName>
    <definedName name="dd3pnc">'[9]lam-moi'!#REF!</definedName>
    <definedName name="dd3pvl">'[9]lam-moi'!#REF!</definedName>
    <definedName name="dd4x6">[64]gVL!$N$10</definedName>
    <definedName name="DDAY">#REF!</definedName>
    <definedName name="DDD">[204]Pier!$B$272:$B$277</definedName>
    <definedName name="dddd">#REF!</definedName>
    <definedName name="dddddd">#REF!</definedName>
    <definedName name="dddddddd">#REF!</definedName>
    <definedName name="ddddddddddd">#REF!</definedName>
    <definedName name="DDDS">[204]Pier!$B$284:$B$289</definedName>
    <definedName name="dden">#REF!</definedName>
    <definedName name="ddhtnc">'[9]lam-moi'!#REF!</definedName>
    <definedName name="ddhtvl">'[9]lam-moi'!#REF!</definedName>
    <definedName name="ddia">[64]gVL!$N$41</definedName>
    <definedName name="ddien">[63]gVL!$Q$51</definedName>
    <definedName name="DDK">'[205]CT-35'!$A$2:$N$1399</definedName>
    <definedName name="DDM">#REF!</definedName>
    <definedName name="DDS">[204]Pier!$B$218:$B$223</definedName>
    <definedName name="ddt2nc">[9]gtrinh!#REF!</definedName>
    <definedName name="ddt2vl">[9]gtrinh!#REF!</definedName>
    <definedName name="ddtd3pnc">'[9]thao-go'!#REF!</definedName>
    <definedName name="ddtt1pnc">[9]gtrinh!#REF!</definedName>
    <definedName name="ddtt1pvl">[9]gtrinh!#REF!</definedName>
    <definedName name="ddtt3pnc">[9]gtrinh!#REF!</definedName>
    <definedName name="ddtt3pvl">[9]gtrinh!#REF!</definedName>
    <definedName name="deff">#REF!</definedName>
    <definedName name="DEFINENAME">[206]Open!$A$15</definedName>
    <definedName name="deg">[124]PEDESB!$D$12</definedName>
    <definedName name="DelDC">#REF!</definedName>
    <definedName name="DelDm">#REF!</definedName>
    <definedName name="Delivery">#REF!</definedName>
    <definedName name="DelType">#REF!</definedName>
    <definedName name="DEMI1">#N/A</definedName>
    <definedName name="DEMI2">#N/A</definedName>
    <definedName name="den_bu">#REF!</definedName>
    <definedName name="denbu">#REF!</definedName>
    <definedName name="deptLookup">#REF!</definedName>
    <definedName name="det">'[56]Bang chiet tinh TBA'!#REF!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F">'[12]HoatTai-Tinhtai'!#REF!</definedName>
    <definedName name="dfgdggnj">BlankMacro1</definedName>
    <definedName name="dfgj">[9]giathanh1!#REF!</definedName>
    <definedName name="DFv">'[12]HoatTai-Tinhtai'!#REF!</definedName>
    <definedName name="DG">'[187]Don gia'!$B$3:$G$195</definedName>
    <definedName name="dg_5cau">#REF!</definedName>
    <definedName name="DG_M_C_X">#REF!</definedName>
    <definedName name="DG1M3BETONG">#REF!</definedName>
    <definedName name="dgbdII">#REF!</definedName>
    <definedName name="dgc">#REF!</definedName>
    <definedName name="DGCANTHO">'[207]DG CANTHO'!$A$3:$F$212</definedName>
    <definedName name="DGCocKhoanNhoi">[18]TDinh!#REF!</definedName>
    <definedName name="DGCocOng_D1M">[18]TDinh!#REF!</definedName>
    <definedName name="dgct">[208]dghn!$A$4:$F$1528</definedName>
    <definedName name="DGCT_L.SON1">[209]DGCT!$A$8:$J$1532</definedName>
    <definedName name="DGCT_T.Quy_P.Thuy_Q">#REF!</definedName>
    <definedName name="DGCT_TRAUQUYPHUTHUY_HN">#REF!</definedName>
    <definedName name="DGCTDam33">[18]TDinh!#REF!</definedName>
    <definedName name="DGCTdamKhungT">[18]TDinh!#REF!</definedName>
    <definedName name="DGCTI592">#REF!</definedName>
    <definedName name="DGCTMatCauLanCan">[18]TDinh!#REF!</definedName>
    <definedName name="DGCTPhanDuoi">[18]TDinh!#REF!</definedName>
    <definedName name="dgd">#REF!</definedName>
    <definedName name="dgdgdzgbdzbg">'[9]#REF'!#REF!</definedName>
    <definedName name="dghp">#REF!</definedName>
    <definedName name="DGIA">[210]DGIAgoi1!$B$3:$H$202</definedName>
    <definedName name="DGIA2">#REF!</definedName>
    <definedName name="DGiaT">[146]DGiaT!$B$4:$J$313</definedName>
    <definedName name="DGiaTN">[146]DGiaTN!$C$4:$H$373</definedName>
    <definedName name="DGM">[9]DONGIA!$A$453:$F$459</definedName>
    <definedName name="dgnc">#REF!</definedName>
    <definedName name="DGNCTT">[211]dnc4!$A$3:$F$329</definedName>
    <definedName name="dgqndn">#REF!</definedName>
    <definedName name="DGTH">[9]DONGIA!#REF!</definedName>
    <definedName name="DGTH1">[9]DONGIA!$A$414:$G$452</definedName>
    <definedName name="dgth2">[9]DONGIA!$A$414:$G$439</definedName>
    <definedName name="dgthss3">#REF!</definedName>
    <definedName name="DGTN">[146]DGiaTN!$C$4:$H$372</definedName>
    <definedName name="DGTR">[9]DONGIA!$A$472:$I$521</definedName>
    <definedName name="DGTV">#REF!</definedName>
    <definedName name="dgvc">'[212]Bang 9_ V.c noi bo'!$A$14:$J$28</definedName>
    <definedName name="dgvl">#REF!</definedName>
    <definedName name="DGVL1">[9]DONGIA!$A$5:$F$235</definedName>
    <definedName name="DGVT">'[9]DON GIA'!$C$5:$G$137</definedName>
    <definedName name="dgXDCB_dd">[213]DGXDCB_DD!$A$1:$H$8939</definedName>
    <definedName name="dh">[64]gVL!$N$11</definedName>
    <definedName name="dhom">#REF!</definedName>
    <definedName name="di">'[151]BL1.2002'!$H$9:$H$464</definedName>
    <definedName name="Dia_chi">#REF!</definedName>
    <definedName name="DICH11">'[20]EIRR&gt;1&lt;1'!#REF!</definedName>
    <definedName name="dich22">'[20]EIRR&gt; 2'!#REF!</definedName>
    <definedName name="DIEM11">'[116]BL1.2002'!$V$9:$V$182</definedName>
    <definedName name="diemsp">[161]B.Luong1!$F$7:$F$172</definedName>
    <definedName name="Dien">#REF!</definedName>
    <definedName name="dienbien">'[214]Dt 2001'!#REF!</definedName>
    <definedName name="dienluc" hidden="1">{#N/A,#N/A,FALSE,"Chi tiÆt"}</definedName>
    <definedName name="dientichck">#REF!</definedName>
    <definedName name="dinh">#REF!</definedName>
    <definedName name="dinh2">#REF!</definedName>
    <definedName name="dinhdia">#REF!</definedName>
    <definedName name="DINHKHOAN">[157]MCT!$F$2:$F$11</definedName>
    <definedName name="Dinhmuc">#REF!</definedName>
    <definedName name="direct1">#REF!</definedName>
    <definedName name="DIS">#REF!</definedName>
    <definedName name="djsjsy">#REF!</definedName>
    <definedName name="dk">#REF!</definedName>
    <definedName name="DKTINH" hidden="1">{"'Sheet1'!$L$16"}</definedName>
    <definedName name="DKTT">'[121]Khu xu ly nuoc THiep-XD'!#REF!</definedName>
    <definedName name="DL">#REF!</definedName>
    <definedName name="DL15HT">'[9]TONGKE-HT'!#REF!</definedName>
    <definedName name="DL16HT">'[9]TONGKE-HT'!#REF!</definedName>
    <definedName name="DL19HT">'[9]TONGKE-HT'!#REF!</definedName>
    <definedName name="DL20HT">'[9]TONGKE-HT'!#REF!</definedName>
    <definedName name="DLC">#REF!</definedName>
    <definedName name="DLCC">#REF!</definedName>
    <definedName name="DLCT">[157]DLCT!$A$3:$X$10</definedName>
    <definedName name="DLCTG">[157]DLCTG!$A$3:$X$10</definedName>
    <definedName name="DLdv">[215]HDKT!$B$9:$AB$361</definedName>
    <definedName name="DM">#REF!</definedName>
    <definedName name="DM_MaTruong">[216]DanhMuc!#REF!</definedName>
    <definedName name="dm_mh">#REF!</definedName>
    <definedName name="dm_mh2">#REF!</definedName>
    <definedName name="dm_slt">#REF!</definedName>
    <definedName name="dm_ttt">#REF!</definedName>
    <definedName name="dm1.">[141]Input!#REF!</definedName>
    <definedName name="dm2.">[141]Input!#REF!</definedName>
    <definedName name="dm56bxd">#REF!</definedName>
    <definedName name="dmat">#REF!</definedName>
    <definedName name="DMDV">#REF!</definedName>
    <definedName name="DMGT">#REF!</definedName>
    <definedName name="dmhh">#REF!</definedName>
    <definedName name="dmhh1">#REF!</definedName>
    <definedName name="DMlapdatxa">#REF!</definedName>
    <definedName name="dmld">#REF!</definedName>
    <definedName name="dmoi">#REF!</definedName>
    <definedName name="DMTK">#REF!</definedName>
    <definedName name="DMTL">#REF!</definedName>
    <definedName name="DMVT">#REF!</definedName>
    <definedName name="dmz">[63]gVL!$Q$45</definedName>
    <definedName name="DN">#REF!</definedName>
    <definedName name="DN1_CT5" hidden="1">{"'Sheet1'!$L$16"}</definedName>
    <definedName name="DnbCx">'[121]Khu xu ly nuoc THiep-XD'!#REF!</definedName>
    <definedName name="DNNN" localSheetId="0">#REF!</definedName>
    <definedName name="DNNN">#REF!</definedName>
    <definedName name="dno">[63]gVL!$Q$49</definedName>
    <definedName name="DÑt45x4">#REF!</definedName>
    <definedName name="doan1">#REF!</definedName>
    <definedName name="doan2">#REF!</definedName>
    <definedName name="doan3">#REF!</definedName>
    <definedName name="doan4">#REF!</definedName>
    <definedName name="doan5">#REF!</definedName>
    <definedName name="doan6">#REF!</definedName>
    <definedName name="doanh_nghiÖp_tØnh">#REF!</definedName>
    <definedName name="doanhthu">#REF!</definedName>
    <definedName name="dobgd">[217]BGD!$B$14:$F$17</definedName>
    <definedName name="dobt">#REF!</definedName>
    <definedName name="DOC">#REF!</definedName>
    <definedName name="doclb">#REF!</definedName>
    <definedName name="Document_array">{"Book1"}</definedName>
    <definedName name="Documents_array">#N/A</definedName>
    <definedName name="DODN">'[140]Lg .2'!$Y$11:$Y$263</definedName>
    <definedName name="dofinbo6t">'[201]Tien Thuong'!$B$6:$I$432</definedName>
    <definedName name="dofinbonus6t">'[201]Tien Thuong'!$A$1:$I$432</definedName>
    <definedName name="dokcs">[217]KCS!$B$10:$H$45</definedName>
    <definedName name="dokd">[217]KD!$B$9:$K$39</definedName>
    <definedName name="dokh">[217]KH!$B$11:$K$33</definedName>
    <definedName name="dokt">[217]KT!$B$15:$H$19</definedName>
    <definedName name="doktnl">[217]KTNL!$B$11:$H$41</definedName>
    <definedName name="dolcb">#REF!</definedName>
    <definedName name="Don_gia">'[218]Don gia Tay Ninh'!$A$5:$F$326</definedName>
    <definedName name="Don_giahanam">'[219]Don gia Dak Lak'!$A$5:$F$316</definedName>
    <definedName name="Don_giaIII">'[220]Don gia III'!$A$3:$F$293</definedName>
    <definedName name="Don_gianhanam">'[219]Don gia Dak Lak'!$A$5:$F$316</definedName>
    <definedName name="Don_giatp">'[221]dg tphcm'!$A$4:$F$970</definedName>
    <definedName name="Don_giavl">'[220]Don gia CT'!$A$4:$F$228</definedName>
    <definedName name="doncxlcn2001">'[201]NC XL 6T cuoi 01 CTy'!$B$6:$Q$487</definedName>
    <definedName name="doncxldn2001">'[201]Data -6T dau'!$B$6:$F$309</definedName>
    <definedName name="Dong_coc">#REF!</definedName>
    <definedName name="dongia">#REF!</definedName>
    <definedName name="Dongia_III">'[188]Don gia_III'!$A$4:$F$293</definedName>
    <definedName name="dongia1">[9]DG!$A$4:$H$606</definedName>
    <definedName name="DonGiaDamMabey">[18]TDinh!#REF!</definedName>
    <definedName name="dongiaht">'[222]So doi chieu LC'!$A$2,'[222]So doi chieu LC'!$D$1:$D$65536</definedName>
    <definedName name="DONGIATRAM">'[223]DON GIA TRAM (3)'!$C$4:$L$611</definedName>
    <definedName name="dongiavanchuyen">#REF!</definedName>
    <definedName name="Donvi_nhap">#REF!</definedName>
    <definedName name="door">#REF!</definedName>
    <definedName name="DoorWindow">'[224]DGchitiet '!#REF!</definedName>
    <definedName name="dopxsx">'[217]PX-SX'!$B$23:$H$171</definedName>
    <definedName name="Dos係数">#REF!</definedName>
    <definedName name="dotc">[217]TC!$B$10:$H$38</definedName>
    <definedName name="dotchc">'[201]Tien Thuong'!$A$6:$K$31</definedName>
    <definedName name="dotdn">[217]KH!$B$56:$K$69</definedName>
    <definedName name="dottchc">'[201]Tien Thuong'!$A$6:$K$31</definedName>
    <definedName name="doxcd">'[217]Lcau - Lxuc'!$B$15:$M$33</definedName>
    <definedName name="dp">'[12]HoatTai-Tinhtai'!#REF!</definedName>
    <definedName name="dps">'[12]HoatTai-Tinhtai'!#REF!</definedName>
    <definedName name="drg">[78]Payment!$AG$30</definedName>
    <definedName name="Dry">'[225]Work-Condition'!$B$11</definedName>
    <definedName name="dry.">'[225]Work-Condition'!$B$11</definedName>
    <definedName name="dry..">#REF!</definedName>
    <definedName name="ds">#REF!</definedName>
    <definedName name="ds_">#REF!</definedName>
    <definedName name="DS1p1vc">#REF!</definedName>
    <definedName name="ds1p2nc">'[226]CHITIET VL-NC-TT -1p'!#REF!</definedName>
    <definedName name="ds1p2vc">'[226]CHITIET VL-NC-TT -1p'!#REF!</definedName>
    <definedName name="ds1p2vl">'[226]CHITIET VL-NC-TT -1p'!#REF!</definedName>
    <definedName name="ds1pnc">#REF!</definedName>
    <definedName name="ds1pvl">#REF!</definedName>
    <definedName name="ds3pctnc">#REF!</definedName>
    <definedName name="ds3pctvc">#REF!</definedName>
    <definedName name="ds3pctvl">#REF!</definedName>
    <definedName name="ds3pmnc">'[226]CHITIET VL-NC-TT-3p'!#REF!</definedName>
    <definedName name="ds3pmvc">'[226]CHITIET VL-NC-TT-3p'!#REF!</definedName>
    <definedName name="ds3pmvl">'[226]CHITIET VL-NC-TT-3p'!#REF!</definedName>
    <definedName name="ds3pnc">#REF!</definedName>
    <definedName name="ds3pvl">#REF!</definedName>
    <definedName name="dsct3pnc">'[9]#REF'!#REF!</definedName>
    <definedName name="dsct3pvl">'[9]#REF'!#REF!</definedName>
    <definedName name="DSD">[204]Pier!$C$272:$C$277</definedName>
    <definedName name="DSDS">[204]Pier!$C$284:$C$289</definedName>
    <definedName name="dsffggg">BlankMacro1</definedName>
    <definedName name="dsfju">'[9]lam-moi'!#REF!</definedName>
    <definedName name="DSP">[153]bl11!$F$9:$F$203</definedName>
    <definedName name="DSPK1p1nc">#REF!</definedName>
    <definedName name="DSPK1p1vl">#REF!</definedName>
    <definedName name="DSPK1pnc">#REF!</definedName>
    <definedName name="DSPK1pvl">#REF!</definedName>
    <definedName name="DSS">[204]Pier!$C$218:$C$223</definedName>
    <definedName name="DSTD_Clear">[227]!DSTD_Clear</definedName>
    <definedName name="DSUMDATA" localSheetId="0">#REF!</definedName>
    <definedName name="DSUMDATA">#REF!</definedName>
    <definedName name="DT">[228]!TLTH1</definedName>
    <definedName name="dt10.1" hidden="1">{"'Sheet1'!$L$16"}</definedName>
    <definedName name="DT12DienLuc">{"ÿÿÿÿÿ"}</definedName>
    <definedName name="DT12Dluc" hidden="1">{"'Sheet1'!$L$16"}</definedName>
    <definedName name="DT12HoangThach" hidden="1">{"'Sheet1'!$L$16"}</definedName>
    <definedName name="DT8.1" hidden="1">{"'Sheet1'!$L$16"}</definedName>
    <definedName name="DT8.2" hidden="1">{"'Sheet1'!$L$16"}</definedName>
    <definedName name="dt9.1" hidden="1">{#N/A,#N/A,FALSE,"Chi tiÆt"}</definedName>
    <definedName name="dtAB">[137]Bangtra!#REF!</definedName>
    <definedName name="dtct">[45]Main!$F$234</definedName>
    <definedName name="dtdt">#REF!</definedName>
    <definedName name="dthd">[137]Bangtra!#REF!</definedName>
    <definedName name="DTHU">#REF!</definedName>
    <definedName name="dtich1">#REF!</definedName>
    <definedName name="dtich2">#REF!</definedName>
    <definedName name="dtich3">#REF!</definedName>
    <definedName name="dtich4">#REF!</definedName>
    <definedName name="dtich5">#REF!</definedName>
    <definedName name="dtich6">#REF!</definedName>
    <definedName name="DTKL">'[207]Dutoan KL'!$A$5:$F$580</definedName>
    <definedName name="dtoan" hidden="1">{#N/A,#N/A,FALSE,"Chi tiÆt"}</definedName>
    <definedName name="dtru">#REF!</definedName>
    <definedName name="DTT">#REF!</definedName>
    <definedName name="dttdb">#REF!</definedName>
    <definedName name="dttdg">#REF!</definedName>
    <definedName name="DTthuquyI.2009" localSheetId="0" hidden="1">{"'Sheet1'!$L$16"}</definedName>
    <definedName name="DTthuquyI.2009" hidden="1">{"'Sheet1'!$L$16"}</definedName>
    <definedName name="DTTK" hidden="1">{"'Sheet1'!$L$16"}</definedName>
    <definedName name="Du">#REF!</definedName>
    <definedName name="duaån">#REF!</definedName>
    <definedName name="duan">#REF!</definedName>
    <definedName name="DUCANH" hidden="1">{"'Sheet1'!$L$16"}</definedName>
    <definedName name="ducBTN10">[229]PTDG!#REF!</definedName>
    <definedName name="DUCKY_CO_CD">#REF!</definedName>
    <definedName name="DUCKY_NO_CD">#REF!</definedName>
    <definedName name="DUCO">#REF!</definedName>
    <definedName name="DUDAUCO">#REF!</definedName>
    <definedName name="DUDAUNO">#REF!</definedName>
    <definedName name="DUDKY_CO_CD">#REF!</definedName>
    <definedName name="DUDKY_NO_CD">#REF!</definedName>
    <definedName name="dumppr">#REF!</definedName>
    <definedName name="dung">#REF!</definedName>
    <definedName name="dung1">#REF!</definedName>
    <definedName name="dungkh" hidden="1">{"'Sheet1'!$L$16"}</definedName>
    <definedName name="DUNO">#REF!</definedName>
    <definedName name="duoi">#REF!</definedName>
    <definedName name="Duong">#REF!</definedName>
    <definedName name="Duong_dau_cau">#REF!</definedName>
    <definedName name="duong04">'[180]THDZ0,4'!#REF!</definedName>
    <definedName name="duong1">[9]DONGIA!#REF!</definedName>
    <definedName name="duong2">[9]DONGIA!#REF!</definedName>
    <definedName name="duong3">[9]DONGIA!#REF!</definedName>
    <definedName name="duong35">'[180]TH DZ35'!#REF!</definedName>
    <definedName name="duong4">[9]DONGIA!#REF!</definedName>
    <definedName name="duong5">[9]DONGIA!#REF!</definedName>
    <definedName name="DUT">#REF!</definedName>
    <definedName name="dutoan">[230]XL4Poppy!$A$15</definedName>
    <definedName name="DutoanDongmo">#REF!</definedName>
    <definedName name="dv">'[12]HoatTai-Tinhtai'!#REF!</definedName>
    <definedName name="dva.">'[112]So lieu chung'!#REF!</definedName>
    <definedName name="dvb.">'[112]So lieu chung'!#REF!</definedName>
    <definedName name="dvc.">'[112]So lieu chung'!#REF!</definedName>
    <definedName name="DVCT_2">'[231]Ma don vi'!#REF!</definedName>
    <definedName name="DVKD">[232]KCCP!#REF!</definedName>
    <definedName name="DVu_ThepDVu110">'[233]CBKC-110'!#REF!</definedName>
    <definedName name="DVVT">#REF!</definedName>
    <definedName name="dw">#REF!</definedName>
    <definedName name="DWPRICE" hidden="1">[234]Quantity!#REF!</definedName>
    <definedName name="dwsdh">#REF!</definedName>
    <definedName name="dx">[204]Pier!$K$13</definedName>
    <definedName name="dxt">'[235]COAT&amp;WRAP-QIOT-#3'!#REF!</definedName>
    <definedName name="Dy">#REF!</definedName>
    <definedName name="dz">'[236]COAT&amp;WRAP-QIOT-#3'!#REF!</definedName>
    <definedName name="DZ_04">#REF!</definedName>
    <definedName name="DZ_35">#REF!</definedName>
    <definedName name="DZ0.4">'[205]CT-0.4KV'!$A$6:$H$1316</definedName>
    <definedName name="DZ6gd1">'[237]CTDZ6kv (gd1) '!$B$7:$J$175</definedName>
    <definedName name="dzgd1">'[237]CTDZ 0.4+cto (GD1)'!$A$7:$I$94</definedName>
    <definedName name="dztramtt">[238]chitimc!#REF!</definedName>
    <definedName name="e">'[12]HoatTai-Tinhtai'!#REF!</definedName>
    <definedName name="ë">[239]chitiet!#REF!</definedName>
    <definedName name="E1.000">[240]Sheet2!#REF!</definedName>
    <definedName name="E1.010">[240]Sheet2!#REF!</definedName>
    <definedName name="E1.020">[240]Sheet2!#REF!</definedName>
    <definedName name="E1.200">[240]Sheet2!#REF!</definedName>
    <definedName name="E1.210">[240]Sheet2!#REF!</definedName>
    <definedName name="E1.220">[240]Sheet2!#REF!</definedName>
    <definedName name="E1.300">[240]Sheet2!#REF!</definedName>
    <definedName name="E1.310">[240]Sheet2!#REF!</definedName>
    <definedName name="E1.320">[240]Sheet2!#REF!</definedName>
    <definedName name="E1.400">[240]Sheet2!#REF!</definedName>
    <definedName name="E1.410">[240]Sheet2!#REF!</definedName>
    <definedName name="E1.420">[240]Sheet2!#REF!</definedName>
    <definedName name="E1.500">[240]Sheet2!#REF!</definedName>
    <definedName name="E1.510">[240]Sheet2!#REF!</definedName>
    <definedName name="E1.520">[240]Sheet2!#REF!</definedName>
    <definedName name="E1.600">[240]Sheet2!#REF!</definedName>
    <definedName name="E1.611">[240]Sheet2!#REF!</definedName>
    <definedName name="E1.631">[240]Sheet2!#REF!</definedName>
    <definedName name="e1_">#REF!</definedName>
    <definedName name="e1_2pv">[12]TinhDTHH!#REF!</definedName>
    <definedName name="e1_4pv">[12]TinhDTHH!#REF!</definedName>
    <definedName name="E2.000">[240]Sheet2!#REF!</definedName>
    <definedName name="E2.000A">[240]Sheet2!#REF!</definedName>
    <definedName name="E2.010">[240]Sheet2!#REF!</definedName>
    <definedName name="E2.010A">[240]Sheet2!#REF!</definedName>
    <definedName name="E2.020">[240]Sheet2!#REF!</definedName>
    <definedName name="E2.020A">[240]Sheet2!#REF!</definedName>
    <definedName name="E2.100">[240]Sheet2!#REF!</definedName>
    <definedName name="E2.100A">[240]Sheet2!#REF!</definedName>
    <definedName name="E2.110">[240]Sheet2!#REF!</definedName>
    <definedName name="E2.110A">[240]Sheet2!#REF!</definedName>
    <definedName name="E2.120">[240]Sheet2!#REF!</definedName>
    <definedName name="E2.120A">[240]Sheet2!#REF!</definedName>
    <definedName name="e2_">#REF!</definedName>
    <definedName name="E3.000">[240]Sheet2!#REF!</definedName>
    <definedName name="E3.010">[240]Sheet2!#REF!</definedName>
    <definedName name="E3.020">[240]Sheet2!#REF!</definedName>
    <definedName name="E3.031">[240]Sheet2!#REF!</definedName>
    <definedName name="E3.032">[240]Sheet2!#REF!</definedName>
    <definedName name="E3.033">[240]Sheet2!#REF!</definedName>
    <definedName name="e3pv">[12]TinhDTHH!#REF!</definedName>
    <definedName name="E4.001">[240]Sheet2!#REF!</definedName>
    <definedName name="E4.011">[240]Sheet2!#REF!</definedName>
    <definedName name="E4.021">[240]Sheet2!#REF!</definedName>
    <definedName name="E4.101">[240]Sheet2!#REF!</definedName>
    <definedName name="E4.111">[240]Sheet2!#REF!</definedName>
    <definedName name="E4.121">[240]Sheet2!#REF!</definedName>
    <definedName name="E5.010">[240]Sheet2!#REF!</definedName>
    <definedName name="E5.020">[240]Sheet2!#REF!</definedName>
    <definedName name="E5.030">[240]Sheet2!#REF!</definedName>
    <definedName name="E6.001">[240]Sheet2!#REF!</definedName>
    <definedName name="E6.002">[240]Sheet2!#REF!</definedName>
    <definedName name="E6.011">[240]Sheet2!#REF!</definedName>
    <definedName name="E6.012">[240]Sheet2!#REF!</definedName>
    <definedName name="ë74">[239]chitiet!#REF!</definedName>
    <definedName name="Ea">#REF!</definedName>
    <definedName name="Earthwork">'[224]DGchitiet '!#REF!</definedName>
    <definedName name="Eb">#REF!</definedName>
    <definedName name="Ebdam">#REF!</definedName>
    <definedName name="EBT">#REF!</definedName>
    <definedName name="ec">[241]Abutment!#REF!</definedName>
    <definedName name="Ecdc">#REF!</definedName>
    <definedName name="EcG">[124]PEDESB!$E$59</definedName>
    <definedName name="Eci">[124]PEDESB!$F$527</definedName>
    <definedName name="Ecot1">#REF!</definedName>
    <definedName name="Ecs">[124]PEDESB!$E$67</definedName>
    <definedName name="ect1_2">[12]TinhDTHH!#REF!</definedName>
    <definedName name="ect1_4">[12]TinhDTHH!#REF!</definedName>
    <definedName name="ectg">[12]TinhDTHH!#REF!</definedName>
    <definedName name="EDR">#REF!</definedName>
    <definedName name="eeee">BlankMacro1</definedName>
    <definedName name="eeeeeeee">[242]Sheet1!$D$44</definedName>
    <definedName name="EF">#REF!</definedName>
    <definedName name="efarea">#REF!</definedName>
    <definedName name="Eff_min">#REF!</definedName>
    <definedName name="egpv">[12]TinhDTHH!#REF!</definedName>
    <definedName name="EIRR11">'[20]EIRR&gt;1&lt;1'!#REF!</definedName>
    <definedName name="EIRR22">'[20]EIRR&lt;2'!#REF!</definedName>
    <definedName name="EL2_">'[150]Xuly Data'!#REF!</definedName>
    <definedName name="EL3_">'[150]Xuly Data'!#REF!</definedName>
    <definedName name="EL4_">'[150]Xuly Data'!#REF!</definedName>
    <definedName name="EL5_">'[150]Xuly Data'!#REF!</definedName>
    <definedName name="EL6_">[94]Solieu!$I$84</definedName>
    <definedName name="elp">[241]Abutment!#REF!</definedName>
    <definedName name="emb">#REF!</definedName>
    <definedName name="en">[243]Sheet3!#REF!</definedName>
    <definedName name="end">#REF!</definedName>
    <definedName name="End_1" localSheetId="0">#REF!</definedName>
    <definedName name="End_1">#REF!</definedName>
    <definedName name="End_10" localSheetId="0">#REF!</definedName>
    <definedName name="End_10">#REF!</definedName>
    <definedName name="End_11" localSheetId="0">#REF!</definedName>
    <definedName name="End_11">#REF!</definedName>
    <definedName name="End_12" localSheetId="0">#REF!</definedName>
    <definedName name="End_12">#REF!</definedName>
    <definedName name="End_13" localSheetId="0">#REF!</definedName>
    <definedName name="End_13">#REF!</definedName>
    <definedName name="End_2" localSheetId="0">#REF!</definedName>
    <definedName name="End_2">#REF!</definedName>
    <definedName name="End_3" localSheetId="0">#REF!</definedName>
    <definedName name="End_3">#REF!</definedName>
    <definedName name="End_4" localSheetId="0">#REF!</definedName>
    <definedName name="End_4">#REF!</definedName>
    <definedName name="End_5" localSheetId="0">#REF!</definedName>
    <definedName name="End_5">#REF!</definedName>
    <definedName name="End_6" localSheetId="0">#REF!</definedName>
    <definedName name="End_6">#REF!</definedName>
    <definedName name="End_7" localSheetId="0">#REF!</definedName>
    <definedName name="End_7">#REF!</definedName>
    <definedName name="End_8" localSheetId="0">#REF!</definedName>
    <definedName name="End_8">#REF!</definedName>
    <definedName name="End_9" localSheetId="0">#REF!</definedName>
    <definedName name="End_9">#REF!</definedName>
    <definedName name="Ep">[124]PEDESB!$E$81</definedName>
    <definedName name="EQ">#REF!</definedName>
    <definedName name="EQI">#REF!</definedName>
    <definedName name="er">[244]Rate!$B$4</definedName>
    <definedName name="ert">[78]Payment!$AB$30</definedName>
    <definedName name="Es">[124]PEDESB!$F$74</definedName>
    <definedName name="ETCDC">#REF!</definedName>
    <definedName name="EVNB">#REF!</definedName>
    <definedName name="ex">'[12]HoatTai-Tinhtai'!#REF!</definedName>
    <definedName name="EXC">#REF!</definedName>
    <definedName name="EXCH">#REF!</definedName>
    <definedName name="exchange_1">[245]control!$G$2</definedName>
    <definedName name="exchange_3">[245]control!$G$4</definedName>
    <definedName name="_xlnm.Extract" localSheetId="0">#REF!</definedName>
    <definedName name="_xlnm.Extract">#REF!</definedName>
    <definedName name="ey">[124]Sheet1!$H$48</definedName>
    <definedName name="f">[192]Loading!#REF!</definedName>
    <definedName name="F.10">[18]TDinh!#REF!</definedName>
    <definedName name="F.7">[18]TDinh!#REF!</definedName>
    <definedName name="F.8">[18]TDinh!#REF!</definedName>
    <definedName name="F.9">[18]TDinh!#REF!</definedName>
    <definedName name="f_2">'[186]13.BANG CT'!#REF!</definedName>
    <definedName name="f_21">'[186]13.BANG CT'!#REF!</definedName>
    <definedName name="f_22">'[186]13.BANG CT'!#REF!</definedName>
    <definedName name="f_23">'[186]13.BANG CT'!#REF!</definedName>
    <definedName name="f_24">'[186]13.BANG CT'!#REF!</definedName>
    <definedName name="f_3">'[186]13.BANG CT'!#REF!</definedName>
    <definedName name="f_31">'[186]13.BANG CT'!#REF!</definedName>
    <definedName name="f_32">'[186]13.BANG CT'!#REF!</definedName>
    <definedName name="F_33">'[186]13.BANG CT'!#REF!</definedName>
    <definedName name="f_34">'[186]13.BANG CT'!#REF!</definedName>
    <definedName name="f_4">'[186]13.BANG CT'!#REF!</definedName>
    <definedName name="f_41">'[186]13.BANG CT'!#REF!</definedName>
    <definedName name="f_42">'[186]13.BANG CT'!#REF!</definedName>
    <definedName name="f_43">'[186]13.BANG CT'!#REF!</definedName>
    <definedName name="f_44">'[186]13.BANG CT'!#REF!</definedName>
    <definedName name="f_9a1">'[186]13.BANG CT'!#REF!</definedName>
    <definedName name="f_9a2">'[186]13.BANG CT'!#REF!</definedName>
    <definedName name="f_9a3">'[186]13.BANG CT'!#REF!</definedName>
    <definedName name="f_9a4">'[186]13.BANG CT'!#REF!</definedName>
    <definedName name="f_9b1">'[186]13.BANG CT'!#REF!</definedName>
    <definedName name="f_9b2">'[186]13.BANG CT'!#REF!</definedName>
    <definedName name="f_9b3">'[186]13.BANG CT'!#REF!</definedName>
    <definedName name="f_9b4">'[186]13.BANG CT'!#REF!</definedName>
    <definedName name="F_Class1">#REF!</definedName>
    <definedName name="F_Class2">#REF!</definedName>
    <definedName name="F_Class3">#REF!</definedName>
    <definedName name="F_Class4">#REF!</definedName>
    <definedName name="F_Class5">#REF!</definedName>
    <definedName name="F0.000">[240]Sheet2!#REF!</definedName>
    <definedName name="F0.010">[240]Sheet2!#REF!</definedName>
    <definedName name="F0.020">[240]Sheet2!#REF!</definedName>
    <definedName name="F0.100">[240]Sheet2!#REF!</definedName>
    <definedName name="F0.110">[240]Sheet2!#REF!</definedName>
    <definedName name="F0.120">[240]Sheet2!#REF!</definedName>
    <definedName name="F0.200">[240]Sheet2!#REF!</definedName>
    <definedName name="F0.210">[240]Sheet2!#REF!</definedName>
    <definedName name="F0.220">[240]Sheet2!#REF!</definedName>
    <definedName name="F0.300">[240]Sheet2!#REF!</definedName>
    <definedName name="F0.310">[240]Sheet2!#REF!</definedName>
    <definedName name="F0.320">[240]Sheet2!#REF!</definedName>
    <definedName name="F1.000">[240]Sheet2!#REF!</definedName>
    <definedName name="F1.010">[240]Sheet2!#REF!</definedName>
    <definedName name="F1.020">[240]Sheet2!#REF!</definedName>
    <definedName name="F1.100">[240]Sheet2!#REF!</definedName>
    <definedName name="F1.110">[240]Sheet2!#REF!</definedName>
    <definedName name="F1.120">[240]Sheet2!#REF!</definedName>
    <definedName name="F1.130">[240]Sheet2!#REF!</definedName>
    <definedName name="F1.140">[240]Sheet2!#REF!</definedName>
    <definedName name="F1.150">[240]Sheet2!#REF!</definedName>
    <definedName name="F1bo">#REF!</definedName>
    <definedName name="F2.001">[240]Sheet2!#REF!</definedName>
    <definedName name="F2.011">[240]Sheet2!#REF!</definedName>
    <definedName name="F2.021">[240]Sheet2!#REF!</definedName>
    <definedName name="F2.031">[240]Sheet2!#REF!</definedName>
    <definedName name="F2.041">[240]Sheet2!#REF!</definedName>
    <definedName name="F2.051">[240]Sheet2!#REF!</definedName>
    <definedName name="F2.052">[240]Sheet2!#REF!</definedName>
    <definedName name="F2.061">[240]Sheet2!#REF!</definedName>
    <definedName name="F2.071">[240]Sheet2!#REF!</definedName>
    <definedName name="F2.101">[240]Sheet2!#REF!</definedName>
    <definedName name="F2.111">[240]Sheet2!#REF!</definedName>
    <definedName name="F2.121">[240]Sheet2!#REF!</definedName>
    <definedName name="F2.131">[240]Sheet2!#REF!</definedName>
    <definedName name="F2.141">[240]Sheet2!#REF!</definedName>
    <definedName name="F2.200">[240]Sheet2!#REF!</definedName>
    <definedName name="F2.210">[240]Sheet2!#REF!</definedName>
    <definedName name="F2.220">[240]Sheet2!#REF!</definedName>
    <definedName name="F2.230">[240]Sheet2!#REF!</definedName>
    <definedName name="F2.240">[240]Sheet2!#REF!</definedName>
    <definedName name="F2.250">[240]Sheet2!#REF!</definedName>
    <definedName name="F2.300">[240]Sheet2!#REF!</definedName>
    <definedName name="F2.310">[240]Sheet2!#REF!</definedName>
    <definedName name="F2.320">[240]Sheet2!#REF!</definedName>
    <definedName name="F3.000">[240]Sheet2!#REF!</definedName>
    <definedName name="F3.010">[240]Sheet2!#REF!</definedName>
    <definedName name="F3.020">[240]Sheet2!#REF!</definedName>
    <definedName name="F3.030">[240]Sheet2!#REF!</definedName>
    <definedName name="F3.100">[240]Sheet2!#REF!</definedName>
    <definedName name="F3.110">[240]Sheet2!#REF!</definedName>
    <definedName name="F3.120">[240]Sheet2!#REF!</definedName>
    <definedName name="F3.130">[240]Sheet2!#REF!</definedName>
    <definedName name="F4.000">[240]Sheet2!#REF!</definedName>
    <definedName name="F4.010">[240]Sheet2!#REF!</definedName>
    <definedName name="F4.020">[240]Sheet2!#REF!</definedName>
    <definedName name="F4.030">[240]Sheet2!#REF!</definedName>
    <definedName name="F4.100">[240]Sheet2!#REF!</definedName>
    <definedName name="F4.120">[240]Sheet2!#REF!</definedName>
    <definedName name="F4.140">[240]Sheet2!#REF!</definedName>
    <definedName name="F4.160">[240]Sheet2!#REF!</definedName>
    <definedName name="F4.200">[240]Sheet2!#REF!</definedName>
    <definedName name="F4.220">[240]Sheet2!#REF!</definedName>
    <definedName name="F4.240">[240]Sheet2!#REF!</definedName>
    <definedName name="F4.260">[240]Sheet2!#REF!</definedName>
    <definedName name="F4.300">[240]Sheet2!#REF!</definedName>
    <definedName name="F4.320">[240]Sheet2!#REF!</definedName>
    <definedName name="F4.340">[240]Sheet2!#REF!</definedName>
    <definedName name="F4.400">[240]Sheet2!#REF!</definedName>
    <definedName name="F4.420">[240]Sheet2!#REF!</definedName>
    <definedName name="F4.440">[240]Sheet2!#REF!</definedName>
    <definedName name="F4.500">[240]Sheet2!#REF!</definedName>
    <definedName name="F4.530">[240]Sheet2!#REF!</definedName>
    <definedName name="F4.550">[240]Sheet2!#REF!</definedName>
    <definedName name="F4.570">[240]Sheet2!#REF!</definedName>
    <definedName name="F4.600">[240]Sheet2!#REF!</definedName>
    <definedName name="F4.610">[240]Sheet2!#REF!</definedName>
    <definedName name="F4.620">[240]Sheet2!#REF!</definedName>
    <definedName name="F4.700">[240]Sheet2!#REF!</definedName>
    <definedName name="F4.730">[240]Sheet2!#REF!</definedName>
    <definedName name="F4.740">[240]Sheet2!#REF!</definedName>
    <definedName name="F4.800">[240]Sheet2!#REF!</definedName>
    <definedName name="F4.830">[240]Sheet2!#REF!</definedName>
    <definedName name="F4.840">[240]Sheet2!#REF!</definedName>
    <definedName name="F5.01">[240]Sheet2!#REF!</definedName>
    <definedName name="F5.02">[240]Sheet2!#REF!</definedName>
    <definedName name="F5.03">[240]Sheet2!#REF!</definedName>
    <definedName name="F5.04">[240]Sheet2!#REF!</definedName>
    <definedName name="F5.05">[240]Sheet2!#REF!</definedName>
    <definedName name="F5.11">[240]Sheet2!#REF!</definedName>
    <definedName name="F5.12">[240]Sheet2!#REF!</definedName>
    <definedName name="F5.13">[240]Sheet2!#REF!</definedName>
    <definedName name="F5.14">[240]Sheet2!#REF!</definedName>
    <definedName name="F5.15">[240]Sheet2!#REF!</definedName>
    <definedName name="F6.001">[240]Sheet2!#REF!</definedName>
    <definedName name="F6.002">[240]Sheet2!#REF!</definedName>
    <definedName name="F6.003">[240]Sheet2!#REF!</definedName>
    <definedName name="F6.004">[240]Sheet2!#REF!</definedName>
    <definedName name="f82E46">#REF!</definedName>
    <definedName name="f92F56">#REF!</definedName>
    <definedName name="FACTOR">#REF!</definedName>
    <definedName name="FAF">#REF!</definedName>
    <definedName name="fag">#REF!</definedName>
    <definedName name="Fax">#REF!</definedName>
    <definedName name="FAXNO">#REF!</definedName>
    <definedName name="Fay">#REF!</definedName>
    <definedName name="fb">[119]Analysis!$I$45</definedName>
    <definedName name="fbfdbnfdhdf">'[246]Bang chiet tinh TBA'!#REF!</definedName>
    <definedName name="fbsdggdsf">{"DZ-TDTB2.XLS","Dcksat.xls"}</definedName>
    <definedName name="fc">#REF!</definedName>
    <definedName name="fc.">'[112]So lieu chung'!#REF!</definedName>
    <definedName name="fc_">#REF!</definedName>
    <definedName name="FC_TOTAL">'[247]BOQ-1'!#REF!</definedName>
    <definedName name="FC5_total">#REF!</definedName>
    <definedName name="FC6_total">#REF!</definedName>
    <definedName name="fcg">[124]PEDESB!$G$54</definedName>
    <definedName name="fcig">[124]PEDESB!$G$55</definedName>
    <definedName name="fcs">'[12]HoatTai-Tinhtai'!#REF!</definedName>
    <definedName name="fD">'[12]HoatTai-Tinhtai'!#REF!</definedName>
    <definedName name="Fdaymong">#REF!</definedName>
    <definedName name="fdd">[45]Main!$F$215</definedName>
    <definedName name="fdfd">'[246]Bang chiet tinh TBA'!#REF!</definedName>
    <definedName name="fdg" hidden="1">{"'Sheet1'!$L$16"}</definedName>
    <definedName name="fdgfg" hidden="1">{"'Sheet1'!$L$16"}</definedName>
    <definedName name="fdgh">{"ÿÿÿÿÿ.xls","CT Dap cau(Thau).xls"}</definedName>
    <definedName name="fdghhgt">'[9]dongia (2)'!#REF!</definedName>
    <definedName name="fdhgj">#REF!</definedName>
    <definedName name="FDR">#REF!</definedName>
    <definedName name="fdsds">#REF!</definedName>
    <definedName name="ff">'[12]HoatTai-Tinhtai'!#REF!</definedName>
    <definedName name="fff" hidden="1">{"'Sheet1'!$L$16"}</definedName>
    <definedName name="fffff">'[248]Dt 2001'!#REF!</definedName>
    <definedName name="ffnfdnfd">[249]XL4Poppy!$A$26</definedName>
    <definedName name="fg">[113]May!$A$4:$D$73</definedName>
    <definedName name="fgdfgret">BlankMacro1</definedName>
    <definedName name="fhdjdfjdjh">'[1]COAT&amp;WRAP-QIOT-#3'!#REF!</definedName>
    <definedName name="Fi">#REF!</definedName>
    <definedName name="FII">'[250]QHDH-PAII'!#REF!</definedName>
    <definedName name="finclb">#REF!</definedName>
    <definedName name="fine">[78]Payment!$AE$30</definedName>
    <definedName name="FinishWork">'[224]DGchitiet '!#REF!</definedName>
    <definedName name="FinTT">'[251]DS-Thuong 6T dau'!$B$10:$I$440</definedName>
    <definedName name="FinXL">'[201]NC XL 6T cuoi 01 CTy'!$R$6:$S$9</definedName>
    <definedName name="FIT">BlankMacro1</definedName>
    <definedName name="Fitb">'[174]Lç khoan LK1'!#REF!</definedName>
    <definedName name="FITT2">BlankMacro1</definedName>
    <definedName name="FITTING2">BlankMacro1</definedName>
    <definedName name="fjfjf">'[252]NEW-PANEL'!#REF!</definedName>
    <definedName name="fjnfnfdfnh">#REF!</definedName>
    <definedName name="FL">'[12]HoatTai-Tinhtai'!#REF!</definedName>
    <definedName name="FLG">BlankMacro1</definedName>
    <definedName name="floor">#REF!</definedName>
    <definedName name="fnfbfbfx">[111]SLTT!#REF!</definedName>
    <definedName name="Fng">#REF!</definedName>
    <definedName name="FO">#N/A</definedName>
    <definedName name="FOB掛率">#REF!</definedName>
    <definedName name="foo">ErrorHandler_1</definedName>
    <definedName name="Foundation">'[253]Ban ve ND'!#REF!</definedName>
    <definedName name="FP">'[1]COAT&amp;WRAP-QIOT-#3'!#REF!</definedName>
    <definedName name="fpc">'[12]HoatTai-Tinhtai'!#REF!</definedName>
    <definedName name="fpe">'[12]HoatTai-Tinhtai'!#REF!</definedName>
    <definedName name="fps">'[12]HoatTai-Tinhtai'!#REF!</definedName>
    <definedName name="fpu">[124]PEDESB!$E$79</definedName>
    <definedName name="fpy">[124]PEDESB!$E$80</definedName>
    <definedName name="fr_ani">#REF!</definedName>
    <definedName name="frG">[124]PEDESB!$E$61</definedName>
    <definedName name="frK_bls">#REF!</definedName>
    <definedName name="frN_bls">#REF!</definedName>
    <definedName name="frP_bls">#REF!</definedName>
    <definedName name="FS">#REF!</definedName>
    <definedName name="fse">[12]KiemToan!#REF!</definedName>
    <definedName name="fso">'[12]HoatTai-Tinhtai'!#REF!</definedName>
    <definedName name="ftd">#REF!</definedName>
    <definedName name="fth">#REF!</definedName>
    <definedName name="Fucking">#REF!</definedName>
    <definedName name="fuckoff">#REF!</definedName>
    <definedName name="fuji">#REF!</definedName>
    <definedName name="Full">[149]QMCT!#REF!</definedName>
    <definedName name="funtra">#REF!</definedName>
    <definedName name="fv">'[12]HoatTai-Tinhtai'!#REF!</definedName>
    <definedName name="fxbfbfbfd">'[9]LKVL-CK-HT-GD1'!$A$4</definedName>
    <definedName name="fy">#REF!</definedName>
    <definedName name="fy.">'[112]So lieu chung'!#REF!</definedName>
    <definedName name="Fy_">#REF!</definedName>
    <definedName name="g">'[254]DG '!#REF!</definedName>
    <definedName name="g_">#REF!</definedName>
    <definedName name="G_C">[255]Sum!$F$2</definedName>
    <definedName name="G_ME">#REF!</definedName>
    <definedName name="G_section">[102]PEDESB!#REF!</definedName>
    <definedName name="G0.000">[240]Sheet2!#REF!</definedName>
    <definedName name="G0.010">[240]Sheet2!#REF!</definedName>
    <definedName name="G0.020">[240]Sheet2!#REF!</definedName>
    <definedName name="G0.100">[240]Sheet2!#REF!</definedName>
    <definedName name="G0.110">[240]Sheet2!#REF!</definedName>
    <definedName name="G0.120">[240]Sheet2!#REF!</definedName>
    <definedName name="g1.">'[112]So lieu chung'!#REF!</definedName>
    <definedName name="G1.000">[240]Sheet2!#REF!</definedName>
    <definedName name="G1.011">[240]Sheet2!#REF!</definedName>
    <definedName name="G1.021">[240]Sheet2!#REF!</definedName>
    <definedName name="G1.031">[240]Sheet2!#REF!</definedName>
    <definedName name="G1.041">[240]Sheet2!#REF!</definedName>
    <definedName name="G1.051">[240]Sheet2!#REF!</definedName>
    <definedName name="g2.">'[112]So lieu chung'!#REF!</definedName>
    <definedName name="G2.000">[240]Sheet2!#REF!</definedName>
    <definedName name="G2.010">[240]Sheet2!#REF!</definedName>
    <definedName name="G2.020">[240]Sheet2!#REF!</definedName>
    <definedName name="G2.030">[240]Sheet2!#REF!</definedName>
    <definedName name="G2_">[37]Sheet2!#REF!</definedName>
    <definedName name="G3.000">[240]Sheet2!#REF!</definedName>
    <definedName name="G3.011">[240]Sheet2!#REF!</definedName>
    <definedName name="G3.021">[240]Sheet2!#REF!</definedName>
    <definedName name="G3.031">[240]Sheet2!#REF!</definedName>
    <definedName name="G3.041">[240]Sheet2!#REF!</definedName>
    <definedName name="G3.100">[240]Sheet2!#REF!</definedName>
    <definedName name="G3.111">[240]Sheet2!#REF!</definedName>
    <definedName name="G3.121">[240]Sheet2!#REF!</definedName>
    <definedName name="G3.131">[240]Sheet2!#REF!</definedName>
    <definedName name="G3.141">[240]Sheet2!#REF!</definedName>
    <definedName name="G3.201">[240]Sheet2!#REF!</definedName>
    <definedName name="G3.211">[240]Sheet2!#REF!</definedName>
    <definedName name="G3.221">[240]Sheet2!#REF!</definedName>
    <definedName name="G3.231">[240]Sheet2!#REF!</definedName>
    <definedName name="G3.241">[240]Sheet2!#REF!</definedName>
    <definedName name="G3.301">[240]Sheet2!#REF!</definedName>
    <definedName name="G3.311">[240]Sheet2!#REF!</definedName>
    <definedName name="G3.321">[240]Sheet2!#REF!</definedName>
    <definedName name="G3.331">[240]Sheet2!#REF!</definedName>
    <definedName name="G3.341">[240]Sheet2!#REF!</definedName>
    <definedName name="G4.000">[240]Sheet2!#REF!</definedName>
    <definedName name="G4.010">[240]Sheet2!#REF!</definedName>
    <definedName name="G4.020">[240]Sheet2!#REF!</definedName>
    <definedName name="G4.030">[240]Sheet2!#REF!</definedName>
    <definedName name="G4.040">[240]Sheet2!#REF!</definedName>
    <definedName name="G4.101">[240]Sheet2!#REF!</definedName>
    <definedName name="G4.111">[240]Sheet2!#REF!</definedName>
    <definedName name="G4.121">[240]Sheet2!#REF!</definedName>
    <definedName name="G4.131">[240]Sheet2!#REF!</definedName>
    <definedName name="G4.141">[240]Sheet2!#REF!</definedName>
    <definedName name="G4.151">[240]Sheet2!#REF!</definedName>
    <definedName name="G4.161">[240]Sheet2!#REF!</definedName>
    <definedName name="G4.171">[240]Sheet2!#REF!</definedName>
    <definedName name="G4.200">[240]Sheet2!#REF!</definedName>
    <definedName name="G4.210">[240]Sheet2!#REF!</definedName>
    <definedName name="G4.220">[240]Sheet2!#REF!</definedName>
    <definedName name="g40g40">[130]tuong!#REF!</definedName>
    <definedName name="gach">#REF!</definedName>
    <definedName name="gach2lo">#REF!</definedName>
    <definedName name="gachblock">'[139]Gia vat tu'!$E$55</definedName>
    <definedName name="gachchongtron">#REF!</definedName>
    <definedName name="gachlanem">#REF!</definedName>
    <definedName name="gachlat">#REF!</definedName>
    <definedName name="gachllatnen30x30">'[256]Gia vat tu'!#REF!</definedName>
    <definedName name="gachllatnen40x40">'[256]Gia vat tu'!#REF!</definedName>
    <definedName name="gachllatnen50x50">'[257]Gia vat tu'!#REF!</definedName>
    <definedName name="gachop10x10">#REF!</definedName>
    <definedName name="gachop20x15">#REF!</definedName>
    <definedName name="gachvo">#REF!</definedName>
    <definedName name="gachxay">#REF!</definedName>
    <definedName name="gagag">#REF!</definedName>
    <definedName name="GAHT">#REF!</definedName>
    <definedName name="GaicapbocCuXLPEPVCPVCloaiCEVV18den35kV">#REF!</definedName>
    <definedName name="gama">#REF!</definedName>
    <definedName name="Gamadam">#REF!</definedName>
    <definedName name="gas">#REF!</definedName>
    <definedName name="gb">[258]BanTinh!$H$30</definedName>
    <definedName name="gc">[259]gvl!$N$28</definedName>
    <definedName name="GC_CT">[260]Gia_GC_Satthep!$C$7</definedName>
    <definedName name="GC_CT1">[261]Gia_GC_Satthep!$C$7</definedName>
    <definedName name="GC_DN">#REF!</definedName>
    <definedName name="GC_HT">#REF!</definedName>
    <definedName name="GC_TD">#REF!</definedName>
    <definedName name="gcE">[124]PEDESB!$G$56</definedName>
    <definedName name="gchi">#REF!</definedName>
    <definedName name="gcHT">[262]TT04!$J$37</definedName>
    <definedName name="gcm">'[263]gia vt,nc,may'!$H$7:$I$17</definedName>
    <definedName name="GCP">[264]ctdz35!#REF!</definedName>
    <definedName name="GCS">#REF!</definedName>
    <definedName name="gd">[64]gVL!$N$29</definedName>
    <definedName name="gDL">[124]PEDESB!$G$57</definedName>
    <definedName name="GDTD">#REF!</definedName>
    <definedName name="geff">#REF!</definedName>
    <definedName name="geo">#REF!</definedName>
    <definedName name="GETVAR">[206]Function!$B$37</definedName>
    <definedName name="gf">#REF!</definedName>
    <definedName name="gggg" hidden="1">{"'Sheet1'!$L$16"}</definedName>
    <definedName name="ggh">'[9]lam-moi'!#REF!</definedName>
    <definedName name="GGRFGB">#REF!</definedName>
    <definedName name="gh">[265]LM!#REF!</definedName>
    <definedName name="ghaghahga">#REF!</definedName>
    <definedName name="ghichu">#REF!</definedName>
    <definedName name="ghip">#REF!</definedName>
    <definedName name="gi">0.4</definedName>
    <definedName name="Gi__ca_m_y_sö_dông">#REF!</definedName>
    <definedName name="gi__nhi_n_liÖu">#REF!</definedName>
    <definedName name="Gi__vËt_t">#REF!</definedName>
    <definedName name="gia">[266]Gia!$A$1:$H$387</definedName>
    <definedName name="Gia_CT">#REF!</definedName>
    <definedName name="GIA_LANGSON">'[267]VL-NC-M'!$B$9:$S$229</definedName>
    <definedName name="Gia_tien">#REF!</definedName>
    <definedName name="gia_tien_BTN">#REF!</definedName>
    <definedName name="Gia_VT">#REF!</definedName>
    <definedName name="GIA_XEPANGHIENG_Q">[268]GVL!$B$12:$S$239</definedName>
    <definedName name="giaca">'[269]dg-VTu'!$C$6:$F$55</definedName>
    <definedName name="GiaCaMay">[18]GIAVL!#REF!</definedName>
    <definedName name="GiacapAvanxoanLVABCXLPE">#REF!</definedName>
    <definedName name="GiacapbocCuXLPEPVCDSTAPVCloaiCEVVST">#REF!</definedName>
    <definedName name="GiacapbocCuXLPEPVCDSTPVCloaiCEVVST12den24kV">#REF!</definedName>
    <definedName name="GiacapbocCuXLPEPVCDSTPVCloaiCEVVST18den35kV">#REF!</definedName>
    <definedName name="GiacapbocCuXLPEPVCloaiCEV">#REF!</definedName>
    <definedName name="GiacapbocCuXLPEPVCloaiCEV12den24kV">#REF!</definedName>
    <definedName name="GiacapbocCuXLPEPVCloaiCEV18den35kV">#REF!</definedName>
    <definedName name="GiacapbocCuXLPEPVCPVCloaiCEVV12den24kV">#REF!</definedName>
    <definedName name="GiacapbocCuXLPEPVCSWPVCloaiCEVVSW12den24kV">#REF!</definedName>
    <definedName name="GiacapbocCuXLPEPVCSWPVCloaiCEVVSW18den35kV">#REF!</definedName>
    <definedName name="giacong">'[56]Bang chiet tinh TBA'!#REF!</definedName>
    <definedName name="giaD10">#REF!</definedName>
    <definedName name="giaD12_22">#REF!</definedName>
    <definedName name="GiadayACbocPVC">#REF!</definedName>
    <definedName name="GiadayAS">#REF!</definedName>
    <definedName name="GiadayAtran">#REF!</definedName>
    <definedName name="GiadayAV">#REF!</definedName>
    <definedName name="GiadayAXLPE1kVlkyhieuAE">#REF!</definedName>
    <definedName name="GiadaycapCEV">#REF!</definedName>
    <definedName name="GiadaycapCuPVC600V">#REF!</definedName>
    <definedName name="GiadayCVV">#REF!</definedName>
    <definedName name="GiadayMtran">#REF!</definedName>
    <definedName name="GIAGIAOVLHT">#REF!</definedName>
    <definedName name="GiaHaNoiT2_2002_Q">[270]GVL!$B$7:$S$235</definedName>
    <definedName name="Giasatthep">#REF!</definedName>
    <definedName name="Giathitruong">#REF!</definedName>
    <definedName name="giatrinhap">#REF!</definedName>
    <definedName name="giatrixuat">[271]CT!$O$1:$O$65536</definedName>
    <definedName name="Giavatlieukhac">#REF!</definedName>
    <definedName name="GIAVL_TRALY">#REF!</definedName>
    <definedName name="GIAVLHT">#REF!</definedName>
    <definedName name="GIAVLIEUTN">#REF!</definedName>
    <definedName name="GIAVT">'[207]Dutoan KL'!$A$7:$F$581</definedName>
    <definedName name="gielau">'[163]Vat tu'!$B$46</definedName>
    <definedName name="Giocong">#REF!</definedName>
    <definedName name="giotuoi">#REF!</definedName>
    <definedName name="gipa5">[14]sheet12!#REF!</definedName>
    <definedName name="gkGTGT">#REF!</definedName>
    <definedName name="gl3p">#REF!</definedName>
    <definedName name="Glazing">'[224]DGchitiet '!#REF!</definedName>
    <definedName name="glc">[204]Pier!$G$54</definedName>
    <definedName name="gld">#REF!</definedName>
    <definedName name="GMSMC">[137]Bangtra!#REF!</definedName>
    <definedName name="gnc">'[263]gia vt,nc,may'!$E$7:$F$12</definedName>
    <definedName name="Gnd">[204]Pier!$G$51</definedName>
    <definedName name="gnhjj">#REF!</definedName>
    <definedName name="Go">[147]T.Tinh!#REF!</definedName>
    <definedName name="GO.110">#REF!</definedName>
    <definedName name="GO.25">#REF!</definedName>
    <definedName name="GO.39">#REF!</definedName>
    <definedName name="GO.52">#REF!</definedName>
    <definedName name="GO.65">#REF!</definedName>
    <definedName name="GO.81">#REF!</definedName>
    <definedName name="GO.9">#REF!</definedName>
    <definedName name="GoBack">[200]Sheet1!GoBack</definedName>
    <definedName name="goc">[272]ctTBA!#REF!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chong">[273]GiaVL!$F$22</definedName>
    <definedName name="gom">[274]XL4Poppy!$C$39</definedName>
    <definedName name="GP">#REF!</definedName>
    <definedName name="gps">'[12]HoatTai-Tinhtai'!#REF!</definedName>
    <definedName name="GPT_GROUNDING_PT" localSheetId="0">'[252]NEW-PANEL'!#REF!</definedName>
    <definedName name="GPT_GROUNDING_PT">'[252]NEW-PANEL'!#REF!</definedName>
    <definedName name="GRAND">'[275]Book 1 Summary'!#REF!</definedName>
    <definedName name="grC">'[119]C-C'!$J$11</definedName>
    <definedName name="grD">'[119]D-D'!$J$11</definedName>
    <definedName name="GRID">#REF!</definedName>
    <definedName name="Gross係数">#REF!</definedName>
    <definedName name="Groups">#REF!</definedName>
    <definedName name="GrphActSales">#REF!</definedName>
    <definedName name="GrphActStk">#REF!</definedName>
    <definedName name="GrphPlanSales">#REF!</definedName>
    <definedName name="GrphTgtStk">#REF!</definedName>
    <definedName name="grt">BlankMacro1</definedName>
    <definedName name="gs">#REF!</definedName>
    <definedName name="gse">#REF!</definedName>
    <definedName name="gsktxd">[171]!gsktxd</definedName>
    <definedName name="GT">'[276]1.01'!$A$2</definedName>
    <definedName name="Gtb">#REF!</definedName>
    <definedName name="gtbtt">#REF!</definedName>
    <definedName name="gtc">#REF!</definedName>
    <definedName name="GTOTAL" hidden="1">{"'Sheet1'!$L$16"}</definedName>
    <definedName name="GTRI">#REF!</definedName>
    <definedName name="GTXL">#REF!</definedName>
    <definedName name="gv">[63]gVL!$Q$28</definedName>
    <definedName name="gvl">[277]GVL!$A$6:$F$131</definedName>
    <definedName name="GVL_LDT">#REF!</definedName>
    <definedName name="gvla">#REF!</definedName>
    <definedName name="gvt">[278]gvt!$B$1:$E$1132</definedName>
    <definedName name="gvtjuk">[9]gtrinh!#REF!</definedName>
    <definedName name="gxl">#REF!</definedName>
    <definedName name="gxltt">#REF!</definedName>
    <definedName name="gxm">#REF!</definedName>
    <definedName name="h" localSheetId="0" hidden="1">{"'Sheet1'!$L$16"}</definedName>
    <definedName name="h" hidden="1">{"'Sheet1'!$L$16"}</definedName>
    <definedName name="H.">[141]Input!#REF!</definedName>
    <definedName name="h.2">[279]Sheet1!#REF!</definedName>
    <definedName name="h_">#REF!</definedName>
    <definedName name="h__">#REF!</definedName>
    <definedName name="h_0">#REF!</definedName>
    <definedName name="H_1">#REF!</definedName>
    <definedName name="H_2">#REF!</definedName>
    <definedName name="H_3">#REF!</definedName>
    <definedName name="H_30">#REF!</definedName>
    <definedName name="H_Class1">#REF!</definedName>
    <definedName name="H_Class2">#REF!</definedName>
    <definedName name="H_Class3">#REF!</definedName>
    <definedName name="H_Class4">#REF!</definedName>
    <definedName name="H_Class5">#REF!</definedName>
    <definedName name="H_ng_mòc_cáng_trÖnh">#REF!</definedName>
    <definedName name="H_THUCHTHH">#REF!</definedName>
    <definedName name="H_THUCTT">#REF!</definedName>
    <definedName name="H0.001">[240]Sheet2!#REF!</definedName>
    <definedName name="H0.011">[240]Sheet2!#REF!</definedName>
    <definedName name="H0.021">[240]Sheet2!#REF!</definedName>
    <definedName name="H0.031">[240]Sheet2!#REF!</definedName>
    <definedName name="H0.4">#REF!</definedName>
    <definedName name="h01_">'[12]HoatTai-Tinhtai'!#REF!</definedName>
    <definedName name="h1.">'[112]So lieu chung'!#REF!</definedName>
    <definedName name="h1_">'[150]Xuly Data'!#REF!</definedName>
    <definedName name="h2.">'[112]So lieu chung'!#REF!</definedName>
    <definedName name="h2_">'[150]Xuly Data'!#REF!</definedName>
    <definedName name="h3.">'[112]So lieu chung'!#REF!</definedName>
    <definedName name="h3_">'[150]Xuly Data'!#REF!</definedName>
    <definedName name="h4.">'[112]So lieu chung'!#REF!</definedName>
    <definedName name="h4_">'[150]Xuly Data'!#REF!</definedName>
    <definedName name="h5.">'[112]So lieu chung'!#REF!</definedName>
    <definedName name="h5_">'[150]Xuly Data'!#REF!</definedName>
    <definedName name="h6.">'[112]So lieu chung'!#REF!</definedName>
    <definedName name="h6_">'[150]Xuly Data'!#REF!</definedName>
    <definedName name="h7.5">[14]sheet12!#REF!</definedName>
    <definedName name="h7_">'[150]Xuly Data'!#REF!</definedName>
    <definedName name="h8.5">[14]sheet12!#REF!</definedName>
    <definedName name="Ha">#REF!</definedName>
    <definedName name="ha.">'[112]So lieu chung'!#REF!</definedName>
    <definedName name="HAGIANG">#REF!</definedName>
    <definedName name="hai">#REF!</definedName>
    <definedName name="Hamyen">[154]TTVanChuyen!#REF!</definedName>
    <definedName name="han">'[46]he so'!$B$10</definedName>
    <definedName name="HANG" hidden="1">{#N/A,#N/A,FALSE,"Chi tiÆt"}</definedName>
    <definedName name="Hang_muc_khac">#REF!</definedName>
    <definedName name="hangmuc">#REF!</definedName>
    <definedName name="hanh">#REF!</definedName>
    <definedName name="Hanoi">[160]TTVanChuyen!$J$4</definedName>
    <definedName name="HapCKVA">#REF!</definedName>
    <definedName name="HapCKvar">#REF!</definedName>
    <definedName name="HapCKW">#REF!</definedName>
    <definedName name="HapIKVA">#REF!</definedName>
    <definedName name="HapIKvar">#REF!</definedName>
    <definedName name="HapIKW">#REF!</definedName>
    <definedName name="HapKVA">#REF!</definedName>
    <definedName name="HapSKVA">#REF!</definedName>
    <definedName name="HapSKW">#REF!</definedName>
    <definedName name="HarvestingWage">#REF!</definedName>
    <definedName name="has">[124]PEDESB!$D$15</definedName>
    <definedName name="hau">#REF!</definedName>
    <definedName name="Hb">#REF!</definedName>
    <definedName name="hb.">'[112]So lieu chung'!#REF!</definedName>
    <definedName name="Hbb">#REF!</definedName>
    <definedName name="HBC">#REF!</definedName>
    <definedName name="HBL">#REF!</definedName>
    <definedName name="Hbtt">#REF!</definedName>
    <definedName name="hbyt">'[280]BL1.2002'!$Z$9:$Z$336</definedName>
    <definedName name="Hc">#REF!</definedName>
    <definedName name="hc.">'[112]So lieu chung'!#REF!</definedName>
    <definedName name="Hcb">#REF!</definedName>
    <definedName name="HCHANH1">#REF!</definedName>
    <definedName name="HCM">#REF!</definedName>
    <definedName name="HCNT">'[121]Khu xu ly nuoc THiep-XD'!#REF!</definedName>
    <definedName name="HCPH">#REF!</definedName>
    <definedName name="HCS">#REF!</definedName>
    <definedName name="HCT">#REF!</definedName>
    <definedName name="Hctt">#REF!</definedName>
    <definedName name="HCU">#REF!</definedName>
    <definedName name="Hd">#REF!</definedName>
    <definedName name="Hdb">#REF!</definedName>
    <definedName name="HDC">#REF!</definedName>
    <definedName name="HDCCT">[149]QMCT!#REF!</definedName>
    <definedName name="HDCD">[149]QMCT!#REF!</definedName>
    <definedName name="HDGT">[146]DGiaT!$B$1:$K$1</definedName>
    <definedName name="HDGTN">[146]DGiaTN!$C$1:$H$1</definedName>
    <definedName name="Hdn">[132]sl!$F$19</definedName>
    <definedName name="HDong_VDinh110">'[233]CBKC-110'!#REF!</definedName>
    <definedName name="hdshdsfhds">'[254]DG '!#REF!</definedName>
    <definedName name="Hdtt">#REF!</definedName>
    <definedName name="HDU">#REF!</definedName>
    <definedName name="HDV">#REF!</definedName>
    <definedName name="he_so_luong">[281]C!$E$9:$E$2052</definedName>
    <definedName name="Heä_soá_laép_xaø_H">1.7</definedName>
    <definedName name="heä_soá_sình_laày">#REF!</definedName>
    <definedName name="HEADER">#REF!</definedName>
    <definedName name="Hello">#N/A</definedName>
    <definedName name="Hematcau">[18]CHITIET!#REF!</definedName>
    <definedName name="HESL">#REF!</definedName>
    <definedName name="Heso">#REF!</definedName>
    <definedName name="HESOL">[161]B.Luong1!$D$7:$D$178</definedName>
    <definedName name="hethonglanh">'[282]vat tu'!#REF!</definedName>
    <definedName name="hethongthoatnuocngoainha" hidden="1">#REF!</definedName>
    <definedName name="HF">#REF!</definedName>
    <definedName name="hg">[124]PEDESB!$B$94</definedName>
    <definedName name="hh">[228]!TLTH1</definedName>
    <definedName name="HH15HT">'[9]TONGKE-HT'!#REF!</definedName>
    <definedName name="HH16HT">'[9]TONGKE-HT'!#REF!</definedName>
    <definedName name="HH19HT">'[9]TONGKE-HT'!#REF!</definedName>
    <definedName name="HH20HT">'[9]TONGKE-HT'!#REF!</definedName>
    <definedName name="HHcat">#REF!</definedName>
    <definedName name="hhcv">[283]TTTram!#REF!</definedName>
    <definedName name="HHda">#REF!</definedName>
    <definedName name="hhda4x6">[283]TTTram!#REF!</definedName>
    <definedName name="hhh">[284]XL4Poppy!$B$1:$B$16</definedName>
    <definedName name="hhhh">[284]XL4Poppy!$A$15</definedName>
    <definedName name="hhhhhh">[285]XL4Poppy!$A$26</definedName>
    <definedName name="hhhhhhhhhhh">[285]XL4Poppy!$C$27</definedName>
    <definedName name="HHIC">#REF!</definedName>
    <definedName name="hhsc">[286]TT35!#REF!</definedName>
    <definedName name="HHT">#REF!</definedName>
    <definedName name="hhtd">[286]TT35!#REF!</definedName>
    <definedName name="HHTT">#REF!</definedName>
    <definedName name="HHUHOI">[227]!HHUHOI</definedName>
    <definedName name="hhxm">[283]TTTram!#REF!</definedName>
    <definedName name="hI">[132]sl!$F$10</definedName>
    <definedName name="hien">#REF!</definedName>
    <definedName name="HIHIHIHOI" hidden="1">{"'Sheet1'!$L$16"}</definedName>
    <definedName name="hII">[132]sl!$F$11</definedName>
    <definedName name="hIII">[132]sl!$F$12</definedName>
    <definedName name="Hinh_thuc">#REF!</definedName>
    <definedName name="HJKL" hidden="1">{"'Sheet1'!$L$16"}</definedName>
    <definedName name="hjxghji">BlankMacro1</definedName>
    <definedName name="HKE">#REF!</definedName>
    <definedName name="HKL">#REF!</definedName>
    <definedName name="HKLHI">#REF!</definedName>
    <definedName name="HKLL">#REF!</definedName>
    <definedName name="HKLLLO">#REF!</definedName>
    <definedName name="HLC">#REF!</definedName>
    <definedName name="HLIC">#REF!</definedName>
    <definedName name="hlp.">'[112]So lieu chung'!#REF!</definedName>
    <definedName name="HLU">#REF!</definedName>
    <definedName name="HLW">[204]Pier!$K$21</definedName>
    <definedName name="hm">[287]MAHANG!$C$4:$F$734</definedName>
    <definedName name="hmot">[198]Sheet2!$E$9</definedName>
    <definedName name="HN">[13]BK04!#REF!</definedName>
    <definedName name="hn2_">'[12]HoatTai-Tinhtai'!#REF!</definedName>
    <definedName name="hnab">[137]Bangtra!#REF!</definedName>
    <definedName name="hng">[157]MCT!$F$2:$F$11</definedName>
    <definedName name="hnhd">[137]Bangtra!#REF!</definedName>
    <definedName name="Ho">#REF!</definedName>
    <definedName name="hÖ_sè_vËt_liÖu_ho__b_nh">#REF!</definedName>
    <definedName name="ho2_">'[12]HoatTai-Tinhtai'!#REF!</definedName>
    <definedName name="Hoabinh">[13]BK04!#REF!</definedName>
    <definedName name="hoc">55000</definedName>
    <definedName name="HoKY1">[13]BK04!#REF!</definedName>
    <definedName name="HoKy2">[13]BK04!#REF!</definedName>
    <definedName name="HOME_MANP" localSheetId="0">#REF!</definedName>
    <definedName name="HOME_MANP">#REF!</definedName>
    <definedName name="HOMEOFFICE_COST" localSheetId="0">#REF!</definedName>
    <definedName name="HOMEOFFICE_COST">#REF!</definedName>
    <definedName name="Hong_Quang">#REF!</definedName>
    <definedName name="Hopnoicap">#REF!</definedName>
    <definedName name="HOTEN">[161]B.Luong1!$B$7:$B$172</definedName>
    <definedName name="hotn">'[36]BL1.2002'!$B$9:$B$181</definedName>
    <definedName name="Hpl">'[174]Lç khoan LK1'!$D$215</definedName>
    <definedName name="hpv">[124]PEDESB!$D$16</definedName>
    <definedName name="HQKT_DA">[288]cot_xa!$D$1:$M$65536</definedName>
    <definedName name="Hqua">{"Bao cao nNL tieu thu theo ca may hang thang nam 2001.xls"}</definedName>
    <definedName name="HR">#REF!</definedName>
    <definedName name="HRC">#REF!</definedName>
    <definedName name="HS">#REF!</definedName>
    <definedName name="Hsb">#REF!</definedName>
    <definedName name="Hsc">#REF!</definedName>
    <definedName name="HSCPC">#REF!</definedName>
    <definedName name="HSCT3">0.1</definedName>
    <definedName name="hsd">#REF!</definedName>
    <definedName name="HSDC">'[155]CHITIET VL-NC-TT1p'!$G$6</definedName>
    <definedName name="hsdc1">#REF!</definedName>
    <definedName name="HSDD">[9]phuluc1!#REF!</definedName>
    <definedName name="HSDN">2.5</definedName>
    <definedName name="hsdt">[289]bdkdt!#REF!</definedName>
    <definedName name="HSGG">#REF!</definedName>
    <definedName name="HSHH">#REF!</definedName>
    <definedName name="HSHHUT">#REF!</definedName>
    <definedName name="hsk">#REF!</definedName>
    <definedName name="HSKD">'[155]CHITIET VL-NC-TT1p'!$G$7</definedName>
    <definedName name="HSKK">[290]BETON!$D$5</definedName>
    <definedName name="hskk1">[9]chitiet!$D$4</definedName>
    <definedName name="HSKK35">#REF!</definedName>
    <definedName name="hsl">'[140]Lg .2'!$D$11:$D$263</definedName>
    <definedName name="HSlanxe">[94]Solieu!$D$15</definedName>
    <definedName name="HSLX">#REF!</definedName>
    <definedName name="HSLXH">1.7</definedName>
    <definedName name="HSLXP">#REF!</definedName>
    <definedName name="hsm">#REF!</definedName>
    <definedName name="hsms">[45]Main!$E$276</definedName>
    <definedName name="HSMTC">#REF!</definedName>
    <definedName name="hsn">0.5</definedName>
    <definedName name="HSNC">[165]Du_lieu!$C$6</definedName>
    <definedName name="hsnc_cau2">1.626</definedName>
    <definedName name="hsnc_d">1.6356</definedName>
    <definedName name="hsnc_d2">1.6356</definedName>
    <definedName name="hso">#REF!</definedName>
    <definedName name="HSOL">[153]bl11!$D$9:$D$139</definedName>
    <definedName name="HSPCKV">'[291]SL dau tien'!$F$6</definedName>
    <definedName name="HSSL">#REF!</definedName>
    <definedName name="hßm4">#REF!</definedName>
    <definedName name="hstb">#REF!</definedName>
    <definedName name="HSTC">[202]HESO!#REF!</definedName>
    <definedName name="hstdtk">#REF!</definedName>
    <definedName name="hsthep">#REF!</definedName>
    <definedName name="HSTHUE">#REF!</definedName>
    <definedName name="Hstt">#REF!</definedName>
    <definedName name="HSVAT">#REF!</definedName>
    <definedName name="HSVC1">#REF!</definedName>
    <definedName name="HSVC2">#REF!</definedName>
    <definedName name="HSVC3">#REF!</definedName>
    <definedName name="HsVCVLTH">[292]PhaDoMong!#REF!</definedName>
    <definedName name="hsvl">#REF!</definedName>
    <definedName name="HSXA">#REF!</definedName>
    <definedName name="HT">#REF!</definedName>
    <definedName name="ht25nc">'[9]lam-moi'!#REF!</definedName>
    <definedName name="ht25vl">'[9]lam-moi'!#REF!</definedName>
    <definedName name="ht325nc">'[9]lam-moi'!#REF!</definedName>
    <definedName name="ht325vl">'[9]lam-moi'!#REF!</definedName>
    <definedName name="ht37k">'[9]lam-moi'!#REF!</definedName>
    <definedName name="ht37nc">'[9]lam-moi'!#REF!</definedName>
    <definedName name="ht50nc">'[9]lam-moi'!#REF!</definedName>
    <definedName name="ht50vl">'[9]lam-moi'!#REF!</definedName>
    <definedName name="HTBVCap">'[121]Khu xu ly nuoc THiep-XD'!#REF!</definedName>
    <definedName name="HTC">#REF!</definedName>
    <definedName name="HTD">#REF!</definedName>
    <definedName name="htdd2003">#REF!</definedName>
    <definedName name="HTHH">#REF!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"C:\2689\Q\??\00q3961????PTA3??\MyHTML.htm"</definedName>
    <definedName name="HTML_Title" hidden="1">"00Q3961-SUM"</definedName>
    <definedName name="HTN">#REF!</definedName>
    <definedName name="HTNC">#REF!</definedName>
    <definedName name="HTS">#REF!</definedName>
    <definedName name="HTT">#REF!</definedName>
    <definedName name="HTU">#REF!</definedName>
    <definedName name="HTV">#REF!</definedName>
    <definedName name="HTVL">#REF!</definedName>
    <definedName name="hung">[293]chitimc!#REF!</definedName>
    <definedName name="huong">[294]XL4Poppy!$C$31</definedName>
    <definedName name="huy" localSheetId="0" hidden="1">{"'Sheet1'!$L$16"}</definedName>
    <definedName name="huy" hidden="1">{"'Sheet1'!$L$16"}</definedName>
    <definedName name="HV">#REF!</definedName>
    <definedName name="HVATEN">[153]bl11!$B$9:$B$140</definedName>
    <definedName name="HVBC">#REF!</definedName>
    <definedName name="HVC">#REF!</definedName>
    <definedName name="HVK">#REF!</definedName>
    <definedName name="HVL">#REF!</definedName>
    <definedName name="HVP">#REF!</definedName>
    <definedName name="hvt">#REF!</definedName>
    <definedName name="hvtb">#REF!</definedName>
    <definedName name="hvttt">#REF!</definedName>
    <definedName name="hx2_">'[12]HoatTai-Tinhtai'!#REF!</definedName>
    <definedName name="Hy">'[174]Lç khoan LK1'!#REF!</definedName>
    <definedName name="I">#REF!</definedName>
    <definedName name="I_A">#REF!</definedName>
    <definedName name="I_B">#REF!</definedName>
    <definedName name="I_c">#REF!</definedName>
    <definedName name="I1_2pv">[12]TinhDTHH!#REF!</definedName>
    <definedName name="I1_4pv">[12]TinhDTHH!#REF!</definedName>
    <definedName name="I2É6">[190]chitimc!#REF!</definedName>
    <definedName name="I3pv">[12]TinhDTHH!#REF!</definedName>
    <definedName name="Ic">'[12]HoatTai-Tinhtai'!#REF!</definedName>
    <definedName name="Ict1_2">[12]TinhDTHH!#REF!</definedName>
    <definedName name="Ict1_4">[12]TinhDTHH!#REF!</definedName>
    <definedName name="Ictg">[12]TinhDTHH!#REF!</definedName>
    <definedName name="IDLAB_COST" localSheetId="0">#REF!</definedName>
    <definedName name="IDLAB_COST">#REF!</definedName>
    <definedName name="Idm">#REF!</definedName>
    <definedName name="IELWSALES">#REF!</definedName>
    <definedName name="IELYSALES">#REF!</definedName>
    <definedName name="IEPLANSALES">#REF!</definedName>
    <definedName name="IESP">#REF!</definedName>
    <definedName name="Ig">'[12]HoatTai-Tinhtai'!#REF!</definedName>
    <definedName name="Igpv">[12]TinhDTHH!#REF!</definedName>
    <definedName name="ihihi">[103]共機J!$J$64:$IV$7599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kii">#REF!</definedName>
    <definedName name="IKSconstr">[295]QUEFTS!#REF!</definedName>
    <definedName name="Iktb1_2">[12]TinhDTHH!#REF!</definedName>
    <definedName name="Iktbg">[12]TinhDTHH!#REF!</definedName>
    <definedName name="Iktg1_2">[12]TinhDTHH!#REF!</definedName>
    <definedName name="Iktgg">[12]TinhDTHH!#REF!</definedName>
    <definedName name="im.">'[112]So lieu chung'!#REF!</definedName>
    <definedName name="in">#REF!</definedName>
    <definedName name="IND_LAB">#REF!</definedName>
    <definedName name="INDIRECT_COST">#REF!</definedName>
    <definedName name="INDMANP" localSheetId="0">#REF!</definedName>
    <definedName name="INDMANP">#REF!</definedName>
    <definedName name="INF">#REF!</definedName>
    <definedName name="Information">#REF!</definedName>
    <definedName name="Ing">#REF!</definedName>
    <definedName name="inputCosti">#REF!</definedName>
    <definedName name="inputLf">#REF!</definedName>
    <definedName name="inputWTP">#REF!</definedName>
    <definedName name="INSconstr">[295]QUEFTS!#REF!</definedName>
    <definedName name="Institute">[295]QUEFTS!#REF!</definedName>
    <definedName name="INT">#REF!</definedName>
    <definedName name="InteriorWork">'[224]DGchitiet '!#REF!</definedName>
    <definedName name="IntFreeCred">#REF!</definedName>
    <definedName name="IO">'[1]COAT&amp;WRAP-QIOT-#3'!#REF!</definedName>
    <definedName name="iÖn_lùc_Qu_ng_ninh">#REF!</definedName>
    <definedName name="IPSconstr">[295]QUEFTS!#REF!</definedName>
    <definedName name="IPX">#REF!</definedName>
    <definedName name="IPY">#REF!</definedName>
    <definedName name="IS_a">#REF!</definedName>
    <definedName name="IS_Clay">#REF!</definedName>
    <definedName name="IS_pH">#REF!</definedName>
    <definedName name="itd1.5">#REF!</definedName>
    <definedName name="itdd1.5">#REF!</definedName>
    <definedName name="itddgoi">#REF!</definedName>
    <definedName name="itdg">#REF!</definedName>
    <definedName name="itdgoi">#REF!</definedName>
    <definedName name="ith1.5">#REF!</definedName>
    <definedName name="ithg">#REF!</definedName>
    <definedName name="ithgoi">#REF!</definedName>
    <definedName name="Iv">'[12]HoatTai-Tinhtai'!#REF!</definedName>
    <definedName name="IWTP">#REF!</definedName>
    <definedName name="ix">'[12]HoatTai-Tinhtai'!#REF!</definedName>
    <definedName name="Ixx">[124]PEDESB!$D$138</definedName>
    <definedName name="ixy">'[12]HoatTai-Tinhtai'!#REF!</definedName>
    <definedName name="iy">'[12]HoatTai-Tinhtai'!#REF!</definedName>
    <definedName name="j">'[12]HoatTai-Tinhtai'!#REF!</definedName>
    <definedName name="J.O">#REF!</definedName>
    <definedName name="J.O_GT">#REF!</definedName>
    <definedName name="j356C8">#REF!</definedName>
    <definedName name="jg" hidden="1">#REF!</definedName>
    <definedName name="jhnjnn">#REF!</definedName>
    <definedName name="jjk">[34]chitimc!#REF!</definedName>
    <definedName name="jp">[244]Rate!$B$2</definedName>
    <definedName name="jpy">[296]price!$E$2</definedName>
    <definedName name="jr">'[297]Basic Price'!$I$1</definedName>
    <definedName name="K">#REF!</definedName>
    <definedName name="K_1">[298]!K_1</definedName>
    <definedName name="K_2">[298]!K_2</definedName>
    <definedName name="k_91">#REF!</definedName>
    <definedName name="k_92">#REF!</definedName>
    <definedName name="K_Class1">#REF!</definedName>
    <definedName name="K_Class2">#REF!</definedName>
    <definedName name="K_Class3">#REF!</definedName>
    <definedName name="K_Class4">#REF!</definedName>
    <definedName name="K_Class5">#REF!</definedName>
    <definedName name="K_con">#REF!</definedName>
    <definedName name="K_L">#REF!</definedName>
    <definedName name="K_lchae">#REF!</definedName>
    <definedName name="K_run">#REF!</definedName>
    <definedName name="K_sed">#REF!</definedName>
    <definedName name="K0.001">[240]Sheet2!#REF!</definedName>
    <definedName name="K0.011">[240]Sheet2!#REF!</definedName>
    <definedName name="K0.101">[240]Sheet2!#REF!</definedName>
    <definedName name="K0.111">[240]Sheet2!#REF!</definedName>
    <definedName name="K0.201">[240]Sheet2!#REF!</definedName>
    <definedName name="K0.211">[240]Sheet2!#REF!</definedName>
    <definedName name="K0.301">[240]Sheet2!#REF!</definedName>
    <definedName name="K0.311">[240]Sheet2!#REF!</definedName>
    <definedName name="K0.400">[240]Sheet2!#REF!</definedName>
    <definedName name="K0.410">[240]Sheet2!#REF!</definedName>
    <definedName name="K0.501">[240]Sheet2!#REF!</definedName>
    <definedName name="K0.511">[240]Sheet2!#REF!</definedName>
    <definedName name="K0.61">[240]Sheet2!#REF!</definedName>
    <definedName name="K0.71">[240]Sheet2!#REF!</definedName>
    <definedName name="K1.001">[240]Sheet2!#REF!</definedName>
    <definedName name="K1.021">[240]Sheet2!#REF!</definedName>
    <definedName name="K1.041">[240]Sheet2!#REF!</definedName>
    <definedName name="K1.121">[240]Sheet2!#REF!</definedName>
    <definedName name="K1.201">[240]Sheet2!#REF!</definedName>
    <definedName name="K1.211">[240]Sheet2!#REF!</definedName>
    <definedName name="K1.221">[240]Sheet2!#REF!</definedName>
    <definedName name="K1.301">[240]Sheet2!#REF!</definedName>
    <definedName name="K1.321">[240]Sheet2!#REF!</definedName>
    <definedName name="K1.331">[240]Sheet2!#REF!</definedName>
    <definedName name="K1.341">[240]Sheet2!#REF!</definedName>
    <definedName name="K1.401">[240]Sheet2!#REF!</definedName>
    <definedName name="K1.411">[240]Sheet2!#REF!</definedName>
    <definedName name="K1.421">[240]Sheet2!#REF!</definedName>
    <definedName name="K1.431">[240]Sheet2!#REF!</definedName>
    <definedName name="K1.441">[240]Sheet2!#REF!</definedName>
    <definedName name="k14s">[293]chitimc!#REF!</definedName>
    <definedName name="K2.001">[240]Sheet2!#REF!</definedName>
    <definedName name="K2.011">[240]Sheet2!#REF!</definedName>
    <definedName name="K2.021">[240]Sheet2!#REF!</definedName>
    <definedName name="K2.031">[240]Sheet2!#REF!</definedName>
    <definedName name="K2.041">[240]Sheet2!#REF!</definedName>
    <definedName name="K2.101">[240]Sheet2!#REF!</definedName>
    <definedName name="K2.111">[240]Sheet2!#REF!</definedName>
    <definedName name="K2.121">[240]Sheet2!#REF!</definedName>
    <definedName name="K2.131">[240]Sheet2!#REF!</definedName>
    <definedName name="K2.141">[240]Sheet2!#REF!</definedName>
    <definedName name="K2.201">[240]Sheet2!#REF!</definedName>
    <definedName name="K2.211">[240]Sheet2!#REF!</definedName>
    <definedName name="K2.221">[240]Sheet2!#REF!</definedName>
    <definedName name="K2.231">[240]Sheet2!#REF!</definedName>
    <definedName name="K2.241">[240]Sheet2!#REF!</definedName>
    <definedName name="K2.301">[240]Sheet2!#REF!</definedName>
    <definedName name="K2.321">[240]Sheet2!#REF!</definedName>
    <definedName name="K2.341">[240]Sheet2!#REF!</definedName>
    <definedName name="K2.400">[240]Sheet2!#REF!</definedName>
    <definedName name="K2.420">[240]Sheet2!#REF!</definedName>
    <definedName name="K2.440">[240]Sheet2!#REF!</definedName>
    <definedName name="K2.500">[240]Sheet2!#REF!</definedName>
    <definedName name="K2.520">[240]Sheet2!#REF!</definedName>
    <definedName name="K2.540">[240]Sheet2!#REF!</definedName>
    <definedName name="k2b">'[9]THPDMoi  (2)'!#REF!</definedName>
    <definedName name="K3.210">[240]Sheet2!#REF!</definedName>
    <definedName name="K3.220">[240]Sheet2!#REF!</definedName>
    <definedName name="K3.230">[240]Sheet2!#REF!</definedName>
    <definedName name="K3.310">[240]Sheet2!#REF!</definedName>
    <definedName name="K3.320">[240]Sheet2!#REF!</definedName>
    <definedName name="K3.330">[240]Sheet2!#REF!</definedName>
    <definedName name="K3.410">[240]Sheet2!#REF!</definedName>
    <definedName name="K3.430">[240]Sheet2!#REF!</definedName>
    <definedName name="K3.450">[240]Sheet2!#REF!</definedName>
    <definedName name="K4.010">[240]Sheet2!#REF!</definedName>
    <definedName name="K4.020">[240]Sheet2!#REF!</definedName>
    <definedName name="K4.110">[240]Sheet2!#REF!</definedName>
    <definedName name="K4.120">[240]Sheet2!#REF!</definedName>
    <definedName name="K4.210">[240]Sheet2!#REF!</definedName>
    <definedName name="K4.220">[240]Sheet2!#REF!</definedName>
    <definedName name="K4.230">[240]Sheet2!#REF!</definedName>
    <definedName name="K4.240">[240]Sheet2!#REF!</definedName>
    <definedName name="kakeritu">#REF!</definedName>
    <definedName name="kaori">#REF!</definedName>
    <definedName name="kazuyo">#REF!</definedName>
    <definedName name="KCCP.BM">[299]KCCP!#REF!</definedName>
    <definedName name="KCCP.NK">[299]KCCP!#REF!</definedName>
    <definedName name="KCCP.SL">[299]KCCP!#REF!</definedName>
    <definedName name="kcd">[45]Main!$E$18</definedName>
    <definedName name="kcdd">#REF!</definedName>
    <definedName name="kcong">#REF!</definedName>
    <definedName name="kcqu">[45]Main!$E$34</definedName>
    <definedName name="KDC">#REF!</definedName>
    <definedName name="kdien">#REF!</definedName>
    <definedName name="KE_HOACH_VON_PHU_THU">#REF!</definedName>
    <definedName name="KeBve">#REF!</definedName>
    <definedName name="Kepcapcacloai">#REF!</definedName>
    <definedName name="Kf">[241]Abutment!$O$14</definedName>
    <definedName name="KFFMAX">#REF!</definedName>
    <definedName name="KFFMIN">#REF!</definedName>
    <definedName name="Kg.m">[300]Kg.M!$C$5:$E$200</definedName>
    <definedName name="kh">#REF!</definedName>
    <definedName name="KH_Chang">#REF!</definedName>
    <definedName name="kh3.0">[301]Sheet1!#REF!</definedName>
    <definedName name="kha">#REF!</definedName>
    <definedName name="Khac" localSheetId="0">#REF!</definedName>
    <definedName name="Khac">#REF!</definedName>
    <definedName name="Khâi">#REF!</definedName>
    <definedName name="khanang">#REF!</definedName>
    <definedName name="Khanhdonnoitrunggiannoidieuchinh">#REF!</definedName>
    <definedName name="KHCT">[157]MCT!$B$2:$B$11</definedName>
    <definedName name="KHKQKD">#REF!</definedName>
    <definedName name="khoa">'[282]vat tu'!#REF!</definedName>
    <definedName name="khoan">'[46]he so'!$B$9</definedName>
    <definedName name="khoanloBT">[229]PTDG!#REF!</definedName>
    <definedName name="Khocau">'[150]Xuly Data'!#REF!</definedName>
    <definedName name="khoiluong_1pha">'[302]Trung the 1 pha '!$A$4:$BZ$201</definedName>
    <definedName name="Khoiluong_3pha">'[302]Trung the 3 pha'!$F$3:$CL$122</definedName>
    <definedName name="khoiluong_htdl">'[302]Ha the'!$H$879:$BI$879</definedName>
    <definedName name="khoiluong_hthh">'[302]Ha the'!$H$881:$BI$881</definedName>
    <definedName name="KHOILUONGTL">[303]TienLuong!$Q$7:$Q$2175</definedName>
    <definedName name="KhoN1">#REF!</definedName>
    <definedName name="KhoN2">#REF!</definedName>
    <definedName name="khong">#REF!</definedName>
    <definedName name="Khong_can_doi" localSheetId="0">#REF!</definedName>
    <definedName name="Khong_can_doi">#REF!</definedName>
    <definedName name="KhoX1">#REF!</definedName>
    <definedName name="KhoX2">#REF!</definedName>
    <definedName name="KHTHUE">#REF!</definedName>
    <definedName name="khtn">#REF!</definedName>
    <definedName name="KhuyenmaiUPS">"AutoShape 264"</definedName>
    <definedName name="kiem">#REF!</definedName>
    <definedName name="Kiem_tra_trung_ten">#REF!</definedName>
    <definedName name="KIK">#REF!</definedName>
    <definedName name="KIKI">#REF!</definedName>
    <definedName name="KIKI1">#REF!</definedName>
    <definedName name="KIKI2">#REF!</definedName>
    <definedName name="KIYB" localSheetId="0">'[107]Dt 2001'!#REF!</definedName>
    <definedName name="KIYB">'[108]Dt 2001'!#REF!</definedName>
    <definedName name="kk">[304]dghn!$A$4:$F$1528</definedName>
    <definedName name="kkk">#REF!</definedName>
    <definedName name="kkkkk">'[248]Dt 2001'!#REF!</definedName>
    <definedName name="kkkkkk">#REF!</definedName>
    <definedName name="kkkkkkkkkkkk">#REF!</definedName>
    <definedName name="kkkkkkkkkkkkkkk">#REF!</definedName>
    <definedName name="KKTHO">'[305]KL-THO'!#REF!</definedName>
    <definedName name="KL">'[207]Dutoan KL'!$E$5:$E$580</definedName>
    <definedName name="KL_C">[255]Sum!$F$1</definedName>
    <definedName name="kl_ME">#REF!</definedName>
    <definedName name="KLAM">#REF!</definedName>
    <definedName name="klc">#REF!</definedName>
    <definedName name="klctbb">#REF!</definedName>
    <definedName name="kldd1p">'[9]#REF'!#REF!</definedName>
    <definedName name="kldd3p">'[9]lam-moi'!#REF!</definedName>
    <definedName name="KLDV">[306]P!#REF!</definedName>
    <definedName name="KLFMAX">#REF!</definedName>
    <definedName name="KLFMIN">#REF!</definedName>
    <definedName name="KLGT1">[307]BK04!#REF!</definedName>
    <definedName name="KLGT2">[13]BK04!#REF!</definedName>
    <definedName name="KLGT3">[13]BK04!#REF!</definedName>
    <definedName name="KLHC15">#REF!</definedName>
    <definedName name="KLHC25">#REF!</definedName>
    <definedName name="KLLC15">#REF!</definedName>
    <definedName name="KLLC25">#REF!</definedName>
    <definedName name="KLMC15">#REF!</definedName>
    <definedName name="KLMC25">#REF!</definedName>
    <definedName name="KLTHDN">#REF!</definedName>
    <definedName name="kltho">'[305]KL-THO'!$A$8:$O$1046</definedName>
    <definedName name="KLtru">[18]CHITIET!#REF!</definedName>
    <definedName name="Kluong">'[308]Gia Du Thau '!$E$1:$E$65536</definedName>
    <definedName name="KLVANKHUON">#REF!</definedName>
    <definedName name="KLVLD">[309]ChiTietDZ!$I$8:$I$1296</definedName>
    <definedName name="KLVLD1">[309]VuaBT!$H$7:$H$63</definedName>
    <definedName name="kmong">[9]giathanh1!#REF!</definedName>
    <definedName name="Kn">'[12]HoatTai-Tinhtai'!#REF!</definedName>
    <definedName name="Kng">#REF!</definedName>
    <definedName name="kno">[63]gVL!$Q$48</definedName>
    <definedName name="Ko">'[12]HoatTai-Tinhtai'!#REF!</definedName>
    <definedName name="kp">[310]!TLTH</definedName>
    <definedName name="kp1ph">#REF!</definedName>
    <definedName name="KQ_1pha">'[302]Trung the 1 pha '!$A$201:$BZ$201</definedName>
    <definedName name="kq_3pha">'[302]Trung the 3 pha'!$F$122:$CL$122</definedName>
    <definedName name="KQ_hathe">'[302]Ha the'!$H$4:$BI$881</definedName>
    <definedName name="KQ_Truong">#REF!</definedName>
    <definedName name="Ks">#REF!</definedName>
    <definedName name="KSTK">#REF!</definedName>
    <definedName name="Kte">#REF!</definedName>
    <definedName name="KTHD">'[311]khung ten TD'!#REF!</definedName>
    <definedName name="KtraXau">'[206]Noisuy-LLL'!$C$1</definedName>
    <definedName name="kv">#REF!</definedName>
    <definedName name="KVC">#REF!</definedName>
    <definedName name="Kx">'[12]HoatTai-Tinhtai'!#REF!</definedName>
    <definedName name="Kxc">#REF!</definedName>
    <definedName name="Kxp">#REF!</definedName>
    <definedName name="kybaocao">'[276]1.01'!$A$8</definedName>
    <definedName name="KYNAY">#REF!</definedName>
    <definedName name="kythuchien">'[276]1.09'!$A$7</definedName>
    <definedName name="l" localSheetId="0" hidden="1">{"'Sheet1'!$L$16"}</definedName>
    <definedName name="l" hidden="1">{"'Sheet1'!$L$16"}</definedName>
    <definedName name="l.h.hop">'[140]Lg .2'!$M$11:$M$263</definedName>
    <definedName name="l.ltet">'[140]Lg .2'!$O$11:$O$263</definedName>
    <definedName name="l.pck3">'[140]Lg .2'!$Q$11:$Q$263</definedName>
    <definedName name="l.pdd">'[140]Lg .2'!$K$11:$K$263</definedName>
    <definedName name="l.tg">'[140]Lg .2'!$I$11:$I$263</definedName>
    <definedName name="l_1">#REF!</definedName>
    <definedName name="l_c_n">'[142]Bang Luong'!#REF!</definedName>
    <definedName name="L_mong">#REF!</definedName>
    <definedName name="l_s_p_c">'[142]Bang Luong'!#REF!</definedName>
    <definedName name="l_t_c">'[142]Bang Luong'!#REF!</definedName>
    <definedName name="l2_l1">#REF!</definedName>
    <definedName name="Lab_tec">#REF!</definedName>
    <definedName name="Labour_cost">#REF!</definedName>
    <definedName name="Lac_tec">#REF!</definedName>
    <definedName name="Lai_Vay_DT">'[312]DI-ESTI'!$A$8:$R$489</definedName>
    <definedName name="Laivay">#REF!</definedName>
    <definedName name="lan">#REF!</definedName>
    <definedName name="LandPreperationWage">#REF!</definedName>
    <definedName name="Lane">[124]PEDESB!$H$6</definedName>
    <definedName name="lanhto">#REF!</definedName>
    <definedName name="lao_keo_dam_cau">#REF!</definedName>
    <definedName name="LaoLapDam">[18]TDinh!#REF!</definedName>
    <definedName name="lap">#REF!</definedName>
    <definedName name="lapa">'[11]CT Thang Mo'!$B$350:$H$350</definedName>
    <definedName name="lapb">'[11]CT Thang Mo'!$B$370:$H$370</definedName>
    <definedName name="lapc">'[11]CT Thang Mo'!$B$390:$H$390</definedName>
    <definedName name="lapgheptayvin">[229]PTDG!#REF!</definedName>
    <definedName name="Lapmay">#REF!</definedName>
    <definedName name="lb">[124]PEDESB!$D$5</definedName>
    <definedName name="lb1.">'[112]So lieu chung'!#REF!</definedName>
    <definedName name="lb2.">'[112]So lieu chung'!#REF!</definedName>
    <definedName name="lbcnckt">[313]!lbcnckt</definedName>
    <definedName name="Lc">#REF!</definedName>
    <definedName name="LC_TOTAL">'[247]BOQ-1'!#REF!</definedName>
    <definedName name="LC5_total">#REF!</definedName>
    <definedName name="LC6_total">#REF!</definedName>
    <definedName name="LCB">#REF!</definedName>
    <definedName name="LCD">#REF!</definedName>
    <definedName name="LCN">'[314]GVL-NC-M'!$A$90:$F$119</definedName>
    <definedName name="Lcoc">[315]NSL!$E$9</definedName>
    <definedName name="Lcot">#REF!</definedName>
    <definedName name="LCT">#REF!</definedName>
    <definedName name="Ld">#REF!</definedName>
    <definedName name="LDAM">#REF!</definedName>
    <definedName name="LDM">#REF!</definedName>
    <definedName name="Ldn">[132]sl!$F$20</definedName>
    <definedName name="Lf">'[192]Check C'!#REF!</definedName>
    <definedName name="LG">#REF!</definedName>
    <definedName name="LH">[204]Pier!$E$230:$E$235</definedName>
    <definedName name="LHD">[204]Pier!$E$272:$E$277</definedName>
    <definedName name="LHDS">[204]Pier!$E$284:$E$289</definedName>
    <definedName name="LHS">[204]Pier!$E$218:$E$223</definedName>
    <definedName name="Line1">#REF!</definedName>
    <definedName name="Line2">#REF!</definedName>
    <definedName name="line23">'[316]9cauTV'!#REF!</definedName>
    <definedName name="Line3">#REF!</definedName>
    <definedName name="Linh">'[2]__-BLDG'!#REF!</definedName>
    <definedName name="List_cpn_short_Ds_Dept_List">#REF!</definedName>
    <definedName name="list1">#REF!</definedName>
    <definedName name="list2">#REF!</definedName>
    <definedName name="LiveLoad">[124]PEDESB!$A$14</definedName>
    <definedName name="LK_hathe">#REF!</definedName>
    <definedName name="LKVT">[317]CT1!#REF!</definedName>
    <definedName name="LL">[318]MATK_M!$A$6:$C$414</definedName>
    <definedName name="LLD">[204]Pier!$D$272:$D$277</definedName>
    <definedName name="LLDS">[204]Pier!$D$284:$D$289</definedName>
    <definedName name="lllll">'[248]Dt 2001'!#REF!</definedName>
    <definedName name="llllllllll">#REF!</definedName>
    <definedName name="LlÔ.hächäp">#REF!</definedName>
    <definedName name="LLS">[204]Pier!$D$218:$D$223</definedName>
    <definedName name="LM">[319]XL4Poppy!$C$27</definedName>
    <definedName name="Lmk">#REF!</definedName>
    <definedName name="LMU">#REF!</definedName>
    <definedName name="LMUSelected">#REF!</definedName>
    <definedName name="LN">#REF!</definedName>
    <definedName name="LNNN">'[320]Nh- NL'!$J$6:$J$16</definedName>
    <definedName name="Lnsc">#REF!</definedName>
    <definedName name="Lo">#REF!</definedName>
    <definedName name="LOAD">[102]PEDESB!#REF!</definedName>
    <definedName name="loai">#REF!</definedName>
    <definedName name="LOAI_DUONG">#REF!</definedName>
    <definedName name="Loai_TD">#REF!</definedName>
    <definedName name="LOAICHUNGTU">[157]MCT!$D$2:$D$11</definedName>
    <definedName name="Loaiday">[321]LoaiDay!$B$3:$D$10</definedName>
    <definedName name="LOAÏI_CHÖÙNG_TÖØ">[157]MCT!$C$2:$C$11</definedName>
    <definedName name="LOAITK">#REF!</definedName>
    <definedName name="LOCATION">[135]LEGEND!$D$7</definedName>
    <definedName name="lon">[67]chitimc!#REF!</definedName>
    <definedName name="lón2">[322]Temp!$B$3</definedName>
    <definedName name="lón3">[322]Temp!$B$4</definedName>
    <definedName name="lón5">[322]Temp!$B$6</definedName>
    <definedName name="long">'[323]CHIET TINH DZ 35 KV'!#REF!</definedName>
    <definedName name="lonthoi">#REF!</definedName>
    <definedName name="LOS">[324]Weight!$A$3:$A$136</definedName>
    <definedName name="loss">[124]PEDESB!$E$633</definedName>
    <definedName name="Loss_tec">#REF!</definedName>
    <definedName name="LP">#REF!</definedName>
    <definedName name="LPHDD">#REF!</definedName>
    <definedName name="LRMC">#REF!</definedName>
    <definedName name="ls">[124]PEDESB!$D$7</definedName>
    <definedName name="lsp">'[140]Lg .2'!$G$11:$G$263</definedName>
    <definedName name="LSPh">#REF!</definedName>
    <definedName name="lsr">[241]Abutment!#REF!</definedName>
    <definedName name="lss">[241]Abutment!#REF!</definedName>
    <definedName name="LT">[325]HESO!#REF!</definedName>
    <definedName name="LT_TB">[326]TBA!#REF!</definedName>
    <definedName name="lt1.">'[112]So lieu chung'!#REF!</definedName>
    <definedName name="lt2.">'[112]So lieu chung'!#REF!</definedName>
    <definedName name="Ltb">[132]sl!$F$4</definedName>
    <definedName name="Ltc">[45]Main!$E$9</definedName>
    <definedName name="LTD">#REF!</definedName>
    <definedName name="LTHGian">#REF!</definedName>
    <definedName name="LthGiê">#REF!</definedName>
    <definedName name="ltre">#REF!</definedName>
    <definedName name="Ltt">'[150]Xuly Data'!#REF!</definedName>
    <definedName name="luoithep">#REF!</definedName>
    <definedName name="luoithephan">'[282]vat tu'!#REF!</definedName>
    <definedName name="luong">'[248]Dt 2001'!#REF!</definedName>
    <definedName name="Luong_Cu">[327]B!$D$2</definedName>
    <definedName name="Luong_Dduong_TNLD">'[143]bang luong'!$O$10:$O$2054</definedName>
    <definedName name="luong_hoc_hop">'[143]bang luong'!$M$10:$M$2054</definedName>
    <definedName name="Luong_Moi">[327]B!$D$3</definedName>
    <definedName name="luong_om_Tsan">'[143]bang luong'!$N$10:$N$2053</definedName>
    <definedName name="luong_pp_BS">'[143]bang luong'!$Q$10:$Q$2054</definedName>
    <definedName name="luong_SP_theocong">'[143]bang luong'!$H$10:$H$2054</definedName>
    <definedName name="luong_sp_theodiem">'[143]bang luong'!$I$10:$I$2054</definedName>
    <definedName name="luong_te_le_phep">'[143]bang luong'!$L$10:$L$2054</definedName>
    <definedName name="luong_TG_di_laM_TT">'[143]bang luong'!$K$10:$K$2054</definedName>
    <definedName name="luong_TGian_khac">'[143]bang luong'!$P$10:$P$2054</definedName>
    <definedName name="Luong2005">#REF!</definedName>
    <definedName name="Luongchinh">#REF!</definedName>
    <definedName name="luonghoc">[161]B.Luong1!$Q$7:$Q$172</definedName>
    <definedName name="luongk3">[161]B.Luong1!$S$7:$S$171</definedName>
    <definedName name="luonglt">[161]B.Luong1!$K$7:$K$171</definedName>
    <definedName name="LuongNhap">'[328]Chi tiet'!$L$4:$L$598</definedName>
    <definedName name="luongpdd">[161]B.Luong1!$M$7:$M$172</definedName>
    <definedName name="luongsp">[161]B.Luong1!$G$7:$G$171</definedName>
    <definedName name="luongtg">[161]B.Luong1!$I$7:$I$171</definedName>
    <definedName name="luongtgio">[161]B.Luong1!$O$7:$O$171</definedName>
    <definedName name="LuongXuat">'[328]Chi tiet'!$P$4:$P$598</definedName>
    <definedName name="luuthong">#REF!</definedName>
    <definedName name="Luyen">[206]Function!$C$1</definedName>
    <definedName name="lv">'[225]Work-Condition'!$B$10</definedName>
    <definedName name="lv.">'[225]Work-Condition'!$B$10</definedName>
    <definedName name="lv..">#REF!</definedName>
    <definedName name="lVC">#REF!</definedName>
    <definedName name="lvr">'[225]Work-Condition'!$C$10</definedName>
    <definedName name="lvr.">'[225]Work-Condition'!$C$10</definedName>
    <definedName name="lvr..">#REF!</definedName>
    <definedName name="LVT">#REF!</definedName>
    <definedName name="LWSALES">#REF!</definedName>
    <definedName name="LX">#REF!</definedName>
    <definedName name="LX100N">#REF!</definedName>
    <definedName name="LXNL">'[320]X-NL'!$K$6:$K$52</definedName>
    <definedName name="LYBin">#REF!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#REF!</definedName>
    <definedName name="m_1">[141]Input!#REF!</definedName>
    <definedName name="m_11">#REF!</definedName>
    <definedName name="m_12">#REF!</definedName>
    <definedName name="m_2">[141]Input!#REF!</definedName>
    <definedName name="m_3">[141]Input!#REF!</definedName>
    <definedName name="m_4">[141]Input!#REF!</definedName>
    <definedName name="m_91">#REF!</definedName>
    <definedName name="m_92">#REF!</definedName>
    <definedName name="M_y__ãng_cäc_1.2_T">[329]giamay!$G$117</definedName>
    <definedName name="M_y__ãng_cäc_1.8_T">[329]giamay!$G$119</definedName>
    <definedName name="M_y_trén_b__t_ng_250_lÝt">'[330]nc-m'!$G$589</definedName>
    <definedName name="M0.4">#REF!</definedName>
    <definedName name="M10." hidden="1">{"'Sheet1'!$L$16"}</definedName>
    <definedName name="M10.1">'[168]Giai trinh'!#REF!</definedName>
    <definedName name="M10.1a">'[168]Giai trinh'!#REF!</definedName>
    <definedName name="M10.2">'[168]Giai trinh'!#REF!</definedName>
    <definedName name="M10.2a">'[168]Giai trinh'!#REF!</definedName>
    <definedName name="m102bnnc">'[9]lam-moi'!#REF!</definedName>
    <definedName name="m102bnvl">'[9]lam-moi'!#REF!</definedName>
    <definedName name="M10aa1p">#REF!</definedName>
    <definedName name="m10aamtc">'[9]t-h HA THE'!#REF!</definedName>
    <definedName name="m10aanc">'[9]lam-moi'!#REF!</definedName>
    <definedName name="M10aavc">'[331]CHITIET VL-NC-TT -1p'!#REF!</definedName>
    <definedName name="m10aavl">'[9]lam-moi'!#REF!</definedName>
    <definedName name="m10anc">'[9]lam-moi'!#REF!</definedName>
    <definedName name="m10avl">'[9]lam-moi'!#REF!</definedName>
    <definedName name="m10banc">'[9]lam-moi'!#REF!</definedName>
    <definedName name="m10bavl">'[9]lam-moi'!#REF!</definedName>
    <definedName name="m122bnnc">'[9]lam-moi'!#REF!</definedName>
    <definedName name="m122bnvl">'[9]lam-moi'!#REF!</definedName>
    <definedName name="m12aanc">'[9]lam-moi'!#REF!</definedName>
    <definedName name="m12aavl">'[9]lam-moi'!#REF!</definedName>
    <definedName name="m12anc">'[9]lam-moi'!#REF!</definedName>
    <definedName name="m12avl">'[9]lam-moi'!#REF!</definedName>
    <definedName name="M12ba3p">#REF!</definedName>
    <definedName name="m12banc">'[9]lam-moi'!#REF!</definedName>
    <definedName name="m12bavl">'[9]lam-moi'!#REF!</definedName>
    <definedName name="M12bb1p">#REF!</definedName>
    <definedName name="m12bbnc">'[9]lam-moi'!#REF!</definedName>
    <definedName name="m12bbvl">'[9]lam-moi'!#REF!</definedName>
    <definedName name="M12bnnc">'[9]#REF'!#REF!</definedName>
    <definedName name="M12bnvl">'[9]#REF'!#REF!</definedName>
    <definedName name="M12cbnc">#REF!</definedName>
    <definedName name="M12cbvl">#REF!</definedName>
    <definedName name="m142bnnc">'[9]lam-moi'!#REF!</definedName>
    <definedName name="m142bnvl">'[9]lam-moi'!#REF!</definedName>
    <definedName name="M14bb1p">#REF!</definedName>
    <definedName name="m14bbnc">'[9]lam-moi'!#REF!</definedName>
    <definedName name="M14bbvc">'[9]CHITIET VL-NC-TT -1p'!#REF!</definedName>
    <definedName name="m14bbvl">'[9]lam-moi'!#REF!</definedName>
    <definedName name="M2_">[37]Sheet2!#REF!</definedName>
    <definedName name="M2H">#REF!</definedName>
    <definedName name="M8a">'[9]THPDMoi  (2)'!#REF!</definedName>
    <definedName name="M8aa">'[9]THPDMoi  (2)'!#REF!</definedName>
    <definedName name="m8aanc">#REF!</definedName>
    <definedName name="m8aavl">#REF!</definedName>
    <definedName name="m8amtc">'[9]t-h HA THE'!#REF!</definedName>
    <definedName name="m8anc">'[9]lam-moi'!#REF!</definedName>
    <definedName name="m8avl">'[9]lam-moi'!#REF!</definedName>
    <definedName name="ma">[332]XL4Poppy!$A$26</definedName>
    <definedName name="ma_cong_nhan">'[231]bang cc'!#REF!</definedName>
    <definedName name="ma_so_CBCNV">'[143]bang luong'!$D$10:$D$2054</definedName>
    <definedName name="ma_soPX_Bccong">[281]C!$F$9:$F$2152</definedName>
    <definedName name="Ma3pnc">#REF!</definedName>
    <definedName name="Ma3pvl">#REF!</definedName>
    <definedName name="Maa3pnc">#REF!</definedName>
    <definedName name="Maa3pvl">#REF!</definedName>
    <definedName name="macbt">#REF!</definedName>
    <definedName name="Machinh">#REF!</definedName>
    <definedName name="Macro2">#REF!</definedName>
    <definedName name="Macro3">#REF!</definedName>
    <definedName name="MaDN">'[333]Bang PB'!$K$8:$M$38</definedName>
    <definedName name="MADONGIA">[303]TienLuong!$F$6:$F$2175</definedName>
    <definedName name="MaGia">#REF!</definedName>
    <definedName name="mahang">#REF!</definedName>
    <definedName name="mahang_d">[334]danhmuc!$C$6:$F$706</definedName>
    <definedName name="mahang_tondk">#REF!</definedName>
    <definedName name="mahangcap2">#REF!</definedName>
    <definedName name="MaHaRangNam">#REF!</definedName>
    <definedName name="MaHaRangTuan">#REF!</definedName>
    <definedName name="mahieu">#REF!</definedName>
    <definedName name="MAJ_CON_EQP" localSheetId="0">#REF!</definedName>
    <definedName name="MAJ_CON_EQP">#REF!</definedName>
    <definedName name="MakeIt">#N/A</definedName>
    <definedName name="MaMay_Q">#REF!</definedName>
    <definedName name="mangay">#REF!</definedName>
    <definedName name="Maõ">[157]NHAPLIEU!$C$8:$C$879</definedName>
    <definedName name="MARGINPLAN">#REF!</definedName>
    <definedName name="MARGINPROJ">#REF!</definedName>
    <definedName name="masaru">#REF!</definedName>
    <definedName name="maso">#REF!</definedName>
    <definedName name="maso_CN_BCcong">[143]chamcong!$D$9:$D$2152</definedName>
    <definedName name="masoHH">#REF!</definedName>
    <definedName name="Masonry">'[224]DGchitiet '!#REF!</definedName>
    <definedName name="masoPX">'[143]Dgia luong '!$C$10:$C$2155</definedName>
    <definedName name="masoTP">#REF!</definedName>
    <definedName name="mat">[269]Tke!$T$7:$AP$75</definedName>
    <definedName name="Mat_cau">#REF!</definedName>
    <definedName name="mathang">#REF!</definedName>
    <definedName name="MaThanhToanNB">#REF!</definedName>
    <definedName name="matien">[335]SCT!$O$1:$O$65536</definedName>
    <definedName name="matit">[105]gvl!$Q$69</definedName>
    <definedName name="MaTuan">#REF!</definedName>
    <definedName name="mau">[96]Revenue!#REF!</definedName>
    <definedName name="MAVANKHUON">#REF!</definedName>
    <definedName name="MAVL">'[207]PT VATTU'!$G$4:$G$451</definedName>
    <definedName name="Mavl2">'[222]Mavl '!$A$1:$E$65536</definedName>
    <definedName name="MAVLD">[309]ChiTietDZ!$D$8:$D$1296</definedName>
    <definedName name="MAVLD1">[309]VuaBT!$B$7:$B$63</definedName>
    <definedName name="mavldclc">'[222]So doi chieu LC'!$A$2,'[222]So doi chieu LC'!$A$1:$A$65536</definedName>
    <definedName name="Mavlieu">'[336]nhapT1-03'!#REF!</definedName>
    <definedName name="MAVLNCM">[337]mavl!$B$5:$C$300</definedName>
    <definedName name="MAVLTHDN">#REF!</definedName>
    <definedName name="MaVT">#REF!</definedName>
    <definedName name="MAVTTT">'[207]Dutoan KL'!$A$5:$A$580</definedName>
    <definedName name="may">#REF!</definedName>
    <definedName name="mayumi">#REF!</definedName>
    <definedName name="mazut">'[46]he so'!$B$14</definedName>
    <definedName name="Mba1p">#REF!</definedName>
    <definedName name="Mba3p">#REF!</definedName>
    <definedName name="mbangtai10">#REF!</definedName>
    <definedName name="mbangtai100">#REF!</definedName>
    <definedName name="mbangtai15">#REF!</definedName>
    <definedName name="mbangtai150">#REF!</definedName>
    <definedName name="mbangtai25">#REF!</definedName>
    <definedName name="Mbb3p">#REF!</definedName>
    <definedName name="Mbn1p">#REF!</definedName>
    <definedName name="mbnc">'[9]lam-moi'!#REF!</definedName>
    <definedName name="mbombtth50">#REF!</definedName>
    <definedName name="mbombtth60">#REF!</definedName>
    <definedName name="mbomdien0.55">#REF!</definedName>
    <definedName name="mbomdien0.75">#REF!</definedName>
    <definedName name="mbomdien1.1">#REF!</definedName>
    <definedName name="mbomdien1.5">#REF!</definedName>
    <definedName name="mbomdien10">#REF!</definedName>
    <definedName name="mbomdien113">#REF!</definedName>
    <definedName name="mbomdien14">#REF!</definedName>
    <definedName name="mbomdien2">#REF!</definedName>
    <definedName name="mbomdien2.8">#REF!</definedName>
    <definedName name="mbomdien20">#REF!</definedName>
    <definedName name="mbomdien22">#REF!</definedName>
    <definedName name="mbomdien28">#REF!</definedName>
    <definedName name="mbomdien30">#REF!</definedName>
    <definedName name="mbomdien4">#REF!</definedName>
    <definedName name="mbomdien4.5">#REF!</definedName>
    <definedName name="mbomdien40">#REF!</definedName>
    <definedName name="mbomdien50">#REF!</definedName>
    <definedName name="mbomdien55">#REF!</definedName>
    <definedName name="mbomdien7">#REF!</definedName>
    <definedName name="mbomdien75">#REF!</definedName>
    <definedName name="mbomth10">#REF!</definedName>
    <definedName name="mbomth100">#REF!</definedName>
    <definedName name="mbomth15">#REF!</definedName>
    <definedName name="mbomth150">#REF!</definedName>
    <definedName name="mbomth20">#REF!</definedName>
    <definedName name="mbomth37">#REF!</definedName>
    <definedName name="mbomth45">#REF!</definedName>
    <definedName name="mbomth5">#REF!</definedName>
    <definedName name="mbomth5.5">#REF!</definedName>
    <definedName name="mbomth7">#REF!</definedName>
    <definedName name="mbomth7.5">#REF!</definedName>
    <definedName name="mbomth75">#REF!</definedName>
    <definedName name="mbomthxang3">#REF!</definedName>
    <definedName name="mbomthxang4">#REF!</definedName>
    <definedName name="mbomthxang6">#REF!</definedName>
    <definedName name="mbomthxang7">#REF!</definedName>
    <definedName name="mbomthxang8">#REF!</definedName>
    <definedName name="mbomvua2">#REF!</definedName>
    <definedName name="mbomvua4">#REF!</definedName>
    <definedName name="mbomvua6">#REF!</definedName>
    <definedName name="mbomvua9">#REF!</definedName>
    <definedName name="MBT">#REF!</definedName>
    <definedName name="mbuacankhi1.5">#REF!</definedName>
    <definedName name="mbuadcocnoi2.5">#REF!</definedName>
    <definedName name="mbuadray1.2">#REF!</definedName>
    <definedName name="mbuadray1.8">#REF!</definedName>
    <definedName name="mbuadray2.2">#REF!</definedName>
    <definedName name="mbuadray2.5">#REF!</definedName>
    <definedName name="mbuadray3.5">#REF!</definedName>
    <definedName name="mbuarung170">#REF!</definedName>
    <definedName name="mbuarung40">#REF!</definedName>
    <definedName name="mbuarung50">#REF!</definedName>
    <definedName name="mbuarungccatth60">#REF!</definedName>
    <definedName name="mbuathbx0.6">#REF!</definedName>
    <definedName name="mbuathbx1.2">#REF!</definedName>
    <definedName name="mbuathbx1.8">#REF!</definedName>
    <definedName name="mbuathbx3.5">#REF!</definedName>
    <definedName name="mbuathbx4.5">#REF!</definedName>
    <definedName name="mbvl">'[9]lam-moi'!#REF!</definedName>
    <definedName name="Mc">'[12]HoatTai-Tinhtai'!#REF!</definedName>
    <definedName name="mc1.5">#REF!</definedName>
    <definedName name="mc1.5s7">#REF!</definedName>
    <definedName name="mcambactham1">#REF!</definedName>
    <definedName name="mcano30">#REF!</definedName>
    <definedName name="mcano75">#REF!</definedName>
    <definedName name="mcap1g10">#REF!</definedName>
    <definedName name="mcap1g16">#REF!</definedName>
    <definedName name="mcap1g25">#REF!</definedName>
    <definedName name="mcap1g9">#REF!</definedName>
    <definedName name="mcatdot2.8">#REF!</definedName>
    <definedName name="mcatong5">#REF!</definedName>
    <definedName name="mcatton15">#REF!</definedName>
    <definedName name="mcatuonthep5">#REF!</definedName>
    <definedName name="mcaulongmon10">#REF!</definedName>
    <definedName name="mcaulongmon30">#REF!</definedName>
    <definedName name="mcaulongmon60">#REF!</definedName>
    <definedName name="mcauray20">#REF!</definedName>
    <definedName name="mcauray25">#REF!</definedName>
    <definedName name="mcayxoidk108">#REF!</definedName>
    <definedName name="mcayxoidk60">#REF!</definedName>
    <definedName name="mcayxoidk80">#REF!</definedName>
    <definedName name="mccaubh10">#REF!</definedName>
    <definedName name="mccaubh16">#REF!</definedName>
    <definedName name="mccaubh25">#REF!</definedName>
    <definedName name="mccaubh3">#REF!</definedName>
    <definedName name="mccaubh4">#REF!</definedName>
    <definedName name="mccaubh40">#REF!</definedName>
    <definedName name="mccaubh5">#REF!</definedName>
    <definedName name="mccaubh6">#REF!</definedName>
    <definedName name="mccaubh65">#REF!</definedName>
    <definedName name="mccaubh7">#REF!</definedName>
    <definedName name="mccaubh8">#REF!</definedName>
    <definedName name="mccaubh90">#REF!</definedName>
    <definedName name="mccaubx10">#REF!</definedName>
    <definedName name="mccaubx100">#REF!</definedName>
    <definedName name="mccaubx16">#REF!</definedName>
    <definedName name="mccaubx25">#REF!</definedName>
    <definedName name="mccaubx28">#REF!</definedName>
    <definedName name="mccaubx40">#REF!</definedName>
    <definedName name="mccaubx5">#REF!</definedName>
    <definedName name="mccaubx50">#REF!</definedName>
    <definedName name="mccaubx63">#REF!</definedName>
    <definedName name="mccaubx7">#REF!</definedName>
    <definedName name="mccauladam60">#REF!</definedName>
    <definedName name="mccaunoi100">#REF!</definedName>
    <definedName name="mccaunoi30">#REF!</definedName>
    <definedName name="mccauthap10">#REF!</definedName>
    <definedName name="mccauthap12">#REF!</definedName>
    <definedName name="mccauthap15">#REF!</definedName>
    <definedName name="mccauthap20">#REF!</definedName>
    <definedName name="mccauthap25">#REF!</definedName>
    <definedName name="mccauthap3">#REF!</definedName>
    <definedName name="mccauthap30">#REF!</definedName>
    <definedName name="mccauthap40">#REF!</definedName>
    <definedName name="mccauthap5">#REF!</definedName>
    <definedName name="mccauthap50">#REF!</definedName>
    <definedName name="mccauthap8">#REF!</definedName>
    <definedName name="mccautnhi0.5">#REF!</definedName>
    <definedName name="mcgd">#REF!</definedName>
    <definedName name="mcgds7">#REF!</definedName>
    <definedName name="MCN">[153]bl11!#REF!</definedName>
    <definedName name="Mcr">'[12]HoatTai-Tinhtai'!#REF!</definedName>
    <definedName name="mcuakl1.7">#REF!</definedName>
    <definedName name="MD">'[12]HoatTai-Tinhtai'!#REF!</definedName>
    <definedName name="mdamban0.4">#REF!</definedName>
    <definedName name="mdamban0.6">#REF!</definedName>
    <definedName name="mdamban0.8">#REF!</definedName>
    <definedName name="mdamban1">#REF!</definedName>
    <definedName name="mdambhdkbx12.5">#REF!</definedName>
    <definedName name="mdambhdkbx18">#REF!</definedName>
    <definedName name="mdambhdkbx25">#REF!</definedName>
    <definedName name="mdambhdkbx26.5">#REF!</definedName>
    <definedName name="mdambhdkbx9">#REF!</definedName>
    <definedName name="mdambhth16">#REF!</definedName>
    <definedName name="mdambhth17.5">#REF!</definedName>
    <definedName name="mdambhth25">#REF!</definedName>
    <definedName name="mdambthepth10">#REF!</definedName>
    <definedName name="mdambthepth12.2">#REF!</definedName>
    <definedName name="mdambthepth13">#REF!</definedName>
    <definedName name="mdambthepth14.5">#REF!</definedName>
    <definedName name="mdambthepth15.5">#REF!</definedName>
    <definedName name="mdambthepth8.5">#REF!</definedName>
    <definedName name="mdamcanh1">#REF!</definedName>
    <definedName name="mdamccdk5.5">#REF!</definedName>
    <definedName name="mdamccdk9">#REF!</definedName>
    <definedName name="mdamdatct60">#REF!</definedName>
    <definedName name="mdamdatct80">#REF!</definedName>
    <definedName name="mdamdui0.6">#REF!</definedName>
    <definedName name="mdamdui0.8">#REF!</definedName>
    <definedName name="mdamdui1">#REF!</definedName>
    <definedName name="mdamdui1.5">#REF!</definedName>
    <definedName name="mdamdui2.8">#REF!</definedName>
    <definedName name="mdamrung15">#REF!</definedName>
    <definedName name="mdamrung18">#REF!</definedName>
    <definedName name="mdamrung8">#REF!</definedName>
    <definedName name="mdao1gbh0.15">#REF!</definedName>
    <definedName name="mdao1gbh0.25">#REF!</definedName>
    <definedName name="mdao1gbh0.30">#REF!</definedName>
    <definedName name="mdao1gbh0.35">#REF!</definedName>
    <definedName name="mdao1gbh0.40">#REF!</definedName>
    <definedName name="mdao1gbh0.65">#REF!</definedName>
    <definedName name="mdao1gbh0.75">#REF!</definedName>
    <definedName name="mdao1gbh1.25">#REF!</definedName>
    <definedName name="mdao1gbx0.22">#REF!</definedName>
    <definedName name="mdao1gbx0.25">#REF!</definedName>
    <definedName name="mdao1gbx0.30">#REF!</definedName>
    <definedName name="mdao1gbx0.35">#REF!</definedName>
    <definedName name="mdao1gbx0.40">#REF!</definedName>
    <definedName name="mdao1gbx0.50">#REF!</definedName>
    <definedName name="mdao1gbx0.65">#REF!</definedName>
    <definedName name="mdao1gbx1.00">#REF!</definedName>
    <definedName name="mdao1gbx1.20">#REF!</definedName>
    <definedName name="mdao1gbx1.25">#REF!</definedName>
    <definedName name="mdao1gbx1.60">#REF!</definedName>
    <definedName name="mdao1gbx2.00">#REF!</definedName>
    <definedName name="mdao1gbx2.50">#REF!</definedName>
    <definedName name="mdao1gbx4.00">#REF!</definedName>
    <definedName name="mdao1gbx4.60">#REF!</definedName>
    <definedName name="mdao1gbx5.00">#REF!</definedName>
    <definedName name="MDBT">#REF!</definedName>
    <definedName name="MDC">'[12]HoatTai-Tinhtai'!#REF!</definedName>
    <definedName name="Mdo">[124]PEDESB!$B$466</definedName>
    <definedName name="MDT">#REF!</definedName>
    <definedName name="MDTa">'[168]Giai trinh'!#REF!</definedName>
    <definedName name="mdv">[338]donvi!$B$7:$C$10</definedName>
    <definedName name="mdv_h">[339]MACNO_MN!#REF!</definedName>
    <definedName name="me">#REF!</definedName>
    <definedName name="Mè_A1">#REF!</definedName>
    <definedName name="Mè_A2">#REF!</definedName>
    <definedName name="mepcocsau1">#REF!</definedName>
    <definedName name="mepcoctr100">#REF!</definedName>
    <definedName name="mepcoctr60">#REF!</definedName>
    <definedName name="MetalWork">'[224]DGchitiet '!#REF!</definedName>
    <definedName name="MF">'[1]COAT&amp;WRAP-QIOT-#3'!#REF!</definedName>
    <definedName name="mg">[141]Input!#REF!</definedName>
    <definedName name="MG_A" localSheetId="0">#REF!</definedName>
    <definedName name="MG_A">#REF!</definedName>
    <definedName name="mg1.">[141]Input!#REF!</definedName>
    <definedName name="mg2.">[141]Input!#REF!</definedName>
    <definedName name="mgh">[340]dtxl!#REF!</definedName>
    <definedName name="mh_ec1">[341]Sheet1!#REF!</definedName>
    <definedName name="mh_et1">[341]Sheet1!#REF!</definedName>
    <definedName name="mhan1chieu40">#REF!</definedName>
    <definedName name="mhan1chieu50">#REF!</definedName>
    <definedName name="mhancatnuoc124">#REF!</definedName>
    <definedName name="mhand10.2">#REF!</definedName>
    <definedName name="mhand27.5">#REF!</definedName>
    <definedName name="mhand4">#REF!</definedName>
    <definedName name="mhanhoi1000">#REF!</definedName>
    <definedName name="mhanhoi2000">#REF!</definedName>
    <definedName name="mhanxang20">#REF!</definedName>
    <definedName name="mhanxang9">#REF!</definedName>
    <definedName name="mhanxchieu23">#REF!</definedName>
    <definedName name="mhanxchieu29.2">#REF!</definedName>
    <definedName name="mhanxchieu33.5">#REF!</definedName>
    <definedName name="mi">[124]PEDESB!$E$62</definedName>
    <definedName name="MIH">#REF!</definedName>
    <definedName name="mis">[78]Payment!$AI$30</definedName>
    <definedName name="MiscellaneousWork">'[224]DGchitiet '!#REF!</definedName>
    <definedName name="mkcnGPS15">#REF!</definedName>
    <definedName name="mkcnTRC15">#REF!</definedName>
    <definedName name="mkcnVRM">#REF!</definedName>
    <definedName name="mkeobh165">#REF!</definedName>
    <definedName name="mkeobh215">#REF!</definedName>
    <definedName name="mkeobh28">#REF!</definedName>
    <definedName name="mkeobh40">#REF!</definedName>
    <definedName name="mkeobh50">#REF!</definedName>
    <definedName name="mkeobh55">#REF!</definedName>
    <definedName name="mkeobh60">#REF!</definedName>
    <definedName name="mkeobh80">#REF!</definedName>
    <definedName name="mkeobx108">#REF!</definedName>
    <definedName name="mkeobx130">#REF!</definedName>
    <definedName name="mkeobx45">#REF!</definedName>
    <definedName name="mkeobx54">#REF!</definedName>
    <definedName name="mkeobx60">#REF!</definedName>
    <definedName name="mkeobx75">#REF!</definedName>
    <definedName name="mkhoanbttay24">#REF!</definedName>
    <definedName name="mkhoanbttay30">#REF!</definedName>
    <definedName name="mkhoanbttay38">#REF!</definedName>
    <definedName name="mkhoanbttay40">#REF!</definedName>
    <definedName name="mkhoandatay30">#REF!</definedName>
    <definedName name="mkhoandatay42">#REF!</definedName>
    <definedName name="mkhoandung4.5">#REF!</definedName>
    <definedName name="mkhoansattay13">#REF!</definedName>
    <definedName name="mkhoanxoayth110">#REF!</definedName>
    <definedName name="mkhoanxoayth95">#REF!</definedName>
    <definedName name="mkichck18">#REF!</definedName>
    <definedName name="mkichck250">#REF!</definedName>
    <definedName name="mkichday60">#REF!</definedName>
    <definedName name="mkichnang100">#REF!</definedName>
    <definedName name="mkichnang250">#REF!</definedName>
    <definedName name="mkichnang500">#REF!</definedName>
    <definedName name="ML">'[12]HoatTai-Tinhtai'!#REF!</definedName>
    <definedName name="MLN">'[320]Nh-VL'!$H$6:$H$180</definedName>
    <definedName name="MLNNL">'[320]Nh- NL'!$H$6:$H$16</definedName>
    <definedName name="mluoncap15">#REF!</definedName>
    <definedName name="MLX">'[320]X-VL'!$H$6:$H$628</definedName>
    <definedName name="MLXNL">'[320]X-NL'!$H$6:$H$52</definedName>
    <definedName name="mm">#REF!</definedName>
    <definedName name="mmai2.7">#REF!</definedName>
    <definedName name="mmm">[9]giathanh1!#REF!</definedName>
    <definedName name="MN">#REF!</definedName>
    <definedName name="mnenkhid102">#REF!</definedName>
    <definedName name="mnenkhid120">#REF!</definedName>
    <definedName name="mnenkhid1200">#REF!</definedName>
    <definedName name="mnenkhid200">#REF!</definedName>
    <definedName name="mnenkhid240">#REF!</definedName>
    <definedName name="mnenkhid300">#REF!</definedName>
    <definedName name="mnenkhid360">#REF!</definedName>
    <definedName name="mnenkhid5.5">#REF!</definedName>
    <definedName name="mnenkhid540">#REF!</definedName>
    <definedName name="mnenkhid600">#REF!</definedName>
    <definedName name="mnenkhid660">#REF!</definedName>
    <definedName name="mnenkhid75">#REF!</definedName>
    <definedName name="mnenkhidien10">#REF!</definedName>
    <definedName name="mnenkhidien150">#REF!</definedName>
    <definedName name="mnenkhidien216">#REF!</definedName>
    <definedName name="mnenkhidien22">#REF!</definedName>
    <definedName name="mnenkhidien270">#REF!</definedName>
    <definedName name="mnenkhidien30">#REF!</definedName>
    <definedName name="mnenkhidien300">#REF!</definedName>
    <definedName name="mnenkhidien5">#REF!</definedName>
    <definedName name="mnenkhidien56">#REF!</definedName>
    <definedName name="mnenkhidien600">#REF!</definedName>
    <definedName name="mnenkhixang11">#REF!</definedName>
    <definedName name="mnenkhixang120">#REF!</definedName>
    <definedName name="mnenkhixang200">#REF!</definedName>
    <definedName name="mnenkhixang25">#REF!</definedName>
    <definedName name="mnenkhixang3">#REF!</definedName>
    <definedName name="mnenkhixang300">#REF!</definedName>
    <definedName name="mnenkhixang40">#REF!</definedName>
    <definedName name="mnenkhixang600">#REF!</definedName>
    <definedName name="mnghiendad25">#REF!</definedName>
    <definedName name="mnghiendadd20">#REF!</definedName>
    <definedName name="mnghiendadd6">#REF!</definedName>
    <definedName name="mnghiendatho14">#REF!</definedName>
    <definedName name="mnghiendatho200">#REF!</definedName>
    <definedName name="mnhogcaydk100">#REF!</definedName>
    <definedName name="mnhogcaydk54">#REF!</definedName>
    <definedName name="mnhogcaydk75">#REF!</definedName>
    <definedName name="mnnnn">'[248]Dt 2001'!#REF!</definedName>
    <definedName name="MNTHTH">[94]Solieu!$E$27</definedName>
    <definedName name="MNTN">'[150]Xuly Data'!#REF!</definedName>
    <definedName name="MNTT">'[150]Xuly Data'!#REF!</definedName>
    <definedName name="Mo_BinhDien">[18]CHITIET!#REF!</definedName>
    <definedName name="Mo5_BinhDien">[18]CHITIET!#REF!</definedName>
    <definedName name="Møc_hao_phÝ">#REF!</definedName>
    <definedName name="Mods">[206]Function!$A$13</definedName>
    <definedName name="Module1.cplhsmt">[313]!Module1.cplhsmt</definedName>
    <definedName name="Module1.cptdhsmt">[313]!Module1.cptdhsmt</definedName>
    <definedName name="Module1.cptdtdt">[313]!Module1.cptdtdt</definedName>
    <definedName name="Module1.cptdtkkt">[313]!Module1.cptdtkkt</definedName>
    <definedName name="Module1.gsktxd">[313]!Module1.gsktxd</definedName>
    <definedName name="Module1.qlda">[313]!Module1.qlda</definedName>
    <definedName name="Module1.tinhqt">[313]!Module1.tinhqt</definedName>
    <definedName name="Moi">[342]XL4Poppy!$C$27</definedName>
    <definedName name="MOKthuat">'[121]Khu xu ly nuoc THiep-XD'!#REF!</definedName>
    <definedName name="MoM0">[18]CHITIET!#REF!</definedName>
    <definedName name="MOMENT">[102]PEDESB!#REF!</definedName>
    <definedName name="mong">[78]Payment!$AC$30</definedName>
    <definedName name="mongbang">#REF!</definedName>
    <definedName name="mongdon">#REF!</definedName>
    <definedName name="month">#REF!</definedName>
    <definedName name="mophanchi">'[46]he so'!$B$17</definedName>
    <definedName name="morita">#REF!</definedName>
    <definedName name="moritam">'[97]合成単価作成・-BLDG'!#REF!</definedName>
    <definedName name="moritavn">#REF!</definedName>
    <definedName name="Morning">#N/A</definedName>
    <definedName name="Morong">#REF!</definedName>
    <definedName name="Morong4054_85">#REF!</definedName>
    <definedName name="morong4054_98">#REF!</definedName>
    <definedName name="motodk150">#REF!</definedName>
    <definedName name="motodk180">#REF!</definedName>
    <definedName name="motodk200">#REF!</definedName>
    <definedName name="motodk240">#REF!</definedName>
    <definedName name="motodk255">#REF!</definedName>
    <definedName name="motodk272">#REF!</definedName>
    <definedName name="motothung10">#REF!</definedName>
    <definedName name="motothung12">#REF!</definedName>
    <definedName name="motothung12.5">#REF!</definedName>
    <definedName name="motothung2">#REF!</definedName>
    <definedName name="motothung2.5">#REF!</definedName>
    <definedName name="motothung20">#REF!</definedName>
    <definedName name="motothung4">#REF!</definedName>
    <definedName name="motothung5">#REF!</definedName>
    <definedName name="motothung6">#REF!</definedName>
    <definedName name="motothung7">#REF!</definedName>
    <definedName name="mototnuoc4">#REF!</definedName>
    <definedName name="mototnuoc5">#REF!</definedName>
    <definedName name="mototnuoc6">#REF!</definedName>
    <definedName name="mototnuoc7">#REF!</definedName>
    <definedName name="mototudo10">#REF!</definedName>
    <definedName name="mototudo12">#REF!</definedName>
    <definedName name="mototudo15">#REF!</definedName>
    <definedName name="mototudo2.5">#REF!</definedName>
    <definedName name="mototudo20">#REF!</definedName>
    <definedName name="mototudo25">#REF!</definedName>
    <definedName name="mototudo27">#REF!</definedName>
    <definedName name="mototudo3.5">#REF!</definedName>
    <definedName name="mototudo4">#REF!</definedName>
    <definedName name="mototudo5">#REF!</definedName>
    <definedName name="mototudo6">#REF!</definedName>
    <definedName name="mototudo7">#REF!</definedName>
    <definedName name="mototudo9">#REF!</definedName>
    <definedName name="motovcbt6">#REF!</definedName>
    <definedName name="Moùng">#REF!</definedName>
    <definedName name="mp1x25">'[9]dongia (2)'!#REF!</definedName>
    <definedName name="mpha250">#REF!</definedName>
    <definedName name="mphaothep10">#REF!</definedName>
    <definedName name="mphaothep15">#REF!</definedName>
    <definedName name="mphatdienld10">#REF!</definedName>
    <definedName name="mphatdienld112">#REF!</definedName>
    <definedName name="mphatdienld122">#REF!</definedName>
    <definedName name="mphatdienld15">#REF!</definedName>
    <definedName name="mphatdienld20">#REF!</definedName>
    <definedName name="mphatdienld25">#REF!</definedName>
    <definedName name="mphatdienld30">#REF!</definedName>
    <definedName name="mphatdienld38">#REF!</definedName>
    <definedName name="mphatdienld45">#REF!</definedName>
    <definedName name="mphatdienld5.2">#REF!</definedName>
    <definedName name="mphatdienld50">#REF!</definedName>
    <definedName name="mphatdienld60">#REF!</definedName>
    <definedName name="mphatdienld75">#REF!</definedName>
    <definedName name="mphatdienld8">#REF!</definedName>
    <definedName name="mphunson400">#REF!</definedName>
    <definedName name="mphunvua2">#REF!</definedName>
    <definedName name="mphunvua4">#REF!</definedName>
    <definedName name="Mr">'[12]HoatTai-Tinhtai'!#REF!</definedName>
    <definedName name="mraibtsp500">#REF!</definedName>
    <definedName name="mraintn100">#REF!</definedName>
    <definedName name="mraintn65">#REF!</definedName>
    <definedName name="mromooc14">#REF!</definedName>
    <definedName name="mromooc15">#REF!</definedName>
    <definedName name="mromooc2">#REF!</definedName>
    <definedName name="mromooc21">#REF!</definedName>
    <definedName name="mromooc4">#REF!</definedName>
    <definedName name="mromooc7.5">#REF!</definedName>
    <definedName name="ms">#REF!</definedName>
    <definedName name="msangbentontie1">#REF!</definedName>
    <definedName name="msangruada11">#REF!</definedName>
    <definedName name="msangruada35">#REF!</definedName>
    <definedName name="msangruada45">#REF!</definedName>
    <definedName name="msanth108">#REF!</definedName>
    <definedName name="msanth180">#REF!</definedName>
    <definedName name="msanth250">#REF!</definedName>
    <definedName name="msanth54">#REF!</definedName>
    <definedName name="msanth90">#REF!</definedName>
    <definedName name="MSCT">#REF!</definedName>
    <definedName name="msnv_h">[338]hsnv!$A$8:$H$15</definedName>
    <definedName name="MT">'[343]op mai-HC'!#REF!</definedName>
    <definedName name="mtaukeo150">#REF!</definedName>
    <definedName name="mtaukeo360">#REF!</definedName>
    <definedName name="mtaukeo600">#REF!</definedName>
    <definedName name="mtbipvlan150">#REF!</definedName>
    <definedName name="MTC">'[344]VL-NC-MTC DZ35 KV1KM'!#REF!</definedName>
    <definedName name="MTC1P">'[9]TONG HOP VL-NC TT'!#REF!</definedName>
    <definedName name="MTC3P">'[9]TONG HOP VL-NC TT'!#REF!</definedName>
    <definedName name="MTCHC">[9]TNHCHINH!$K$38</definedName>
    <definedName name="MTCLD">#REF!</definedName>
    <definedName name="MTCMB">'[9]#REF'!#REF!</definedName>
    <definedName name="MTCNT">[169]DLDT!$B$2</definedName>
    <definedName name="MTCT">#REF!</definedName>
    <definedName name="mthungcapdkbx2.5">#REF!</definedName>
    <definedName name="mthungcapdkbx2.75">#REF!</definedName>
    <definedName name="mthungcapdkbx3">#REF!</definedName>
    <definedName name="mthungcapdkbx4.5">#REF!</definedName>
    <definedName name="mthungcapdkbx5">#REF!</definedName>
    <definedName name="mthungcapdkbx8">#REF!</definedName>
    <definedName name="mthungcapdkbx9">#REF!</definedName>
    <definedName name="mtien4.5">#REF!</definedName>
    <definedName name="MTMAC12">#REF!</definedName>
    <definedName name="MTN">#REF!</definedName>
    <definedName name="mtoidien0.5">#REF!</definedName>
    <definedName name="mtoidien1">#REF!</definedName>
    <definedName name="mtoidien1.5">#REF!</definedName>
    <definedName name="mtoidien2">#REF!</definedName>
    <definedName name="mtoidien2.5">#REF!</definedName>
    <definedName name="mtoidien3">#REF!</definedName>
    <definedName name="mtoidien4">#REF!</definedName>
    <definedName name="mtoidien5">#REF!</definedName>
    <definedName name="mtr">'[9]TH XL'!#REF!</definedName>
    <definedName name="mtram">#REF!</definedName>
    <definedName name="mtrambomdau40">#REF!</definedName>
    <definedName name="mtrambomdau50">#REF!</definedName>
    <definedName name="mtramtronbt20">#REF!</definedName>
    <definedName name="mtramtronbt22">#REF!</definedName>
    <definedName name="mtramtronbt30">#REF!</definedName>
    <definedName name="mtramtronbt60">#REF!</definedName>
    <definedName name="mtramtronbtn25">#REF!</definedName>
    <definedName name="mtramtronbtn30">#REF!</definedName>
    <definedName name="mtramtronbtn40">#REF!</definedName>
    <definedName name="mtramtronbtn50">#REF!</definedName>
    <definedName name="mtramtronbtn60">#REF!</definedName>
    <definedName name="mtramtronbtn80">#REF!</definedName>
    <definedName name="mtronbentonite1">#REF!</definedName>
    <definedName name="mtronbt100">#REF!</definedName>
    <definedName name="mtronbt1150">#REF!</definedName>
    <definedName name="mtronbt150">#REF!</definedName>
    <definedName name="mtronbt1600">#REF!</definedName>
    <definedName name="mtronbt200">#REF!</definedName>
    <definedName name="mtronbt250">#REF!</definedName>
    <definedName name="mtronbt425">#REF!</definedName>
    <definedName name="mtronbt500">#REF!</definedName>
    <definedName name="mtronbt800">#REF!</definedName>
    <definedName name="mtronvua110">#REF!</definedName>
    <definedName name="mtronvua150">#REF!</definedName>
    <definedName name="mtronvua200">#REF!</definedName>
    <definedName name="mtronvua250">#REF!</definedName>
    <definedName name="mtronvua325">#REF!</definedName>
    <definedName name="mtronvua80">#REF!</definedName>
    <definedName name="MTX">'[320]X-VL'!$M$6:$M$628</definedName>
    <definedName name="Mu">#REF!</definedName>
    <definedName name="Mu_">#REF!</definedName>
    <definedName name="MUA">#REF!</definedName>
    <definedName name="muonong2.8">#REF!</definedName>
    <definedName name="mvanthang0.3">#REF!</definedName>
    <definedName name="mvanthang0.5">#REF!</definedName>
    <definedName name="mvanthang2">#REF!</definedName>
    <definedName name="MVC">[345]Sheet2!#REF!</definedName>
    <definedName name="mxebombt90">#REF!</definedName>
    <definedName name="mxenanghang1.5">#REF!</definedName>
    <definedName name="mxenanghang12">#REF!</definedName>
    <definedName name="mxenanghang3">#REF!</definedName>
    <definedName name="mxenanghang3.2">#REF!</definedName>
    <definedName name="mxenanghang3.5">#REF!</definedName>
    <definedName name="mxenanghang5">#REF!</definedName>
    <definedName name="mxetuoinhua190">#REF!</definedName>
    <definedName name="mxuclat0.40">#REF!</definedName>
    <definedName name="mxuclat1.00">#REF!</definedName>
    <definedName name="mxuclat1.65">#REF!</definedName>
    <definedName name="mxuclat2.00">#REF!</definedName>
    <definedName name="mxuclat2.80">#REF!</definedName>
    <definedName name="myle">#REF!</definedName>
    <definedName name="n">#REF!</definedName>
    <definedName name="n.d1">[141]Input!#REF!</definedName>
    <definedName name="n.d2">[141]Input!#REF!</definedName>
    <definedName name="n__gi">#REF!</definedName>
    <definedName name="N_Class1">#REF!</definedName>
    <definedName name="N_Class2">#REF!</definedName>
    <definedName name="N_Class3">#REF!</definedName>
    <definedName name="N_Class4">#REF!</definedName>
    <definedName name="N_Class5">#REF!</definedName>
    <definedName name="N_con">#REF!</definedName>
    <definedName name="N_lchae">#REF!</definedName>
    <definedName name="N_run">#REF!</definedName>
    <definedName name="N_sed">#REF!</definedName>
    <definedName name="N_volae">#REF!</definedName>
    <definedName name="N1IN">'[9]TONGKE3p '!$U$295</definedName>
    <definedName name="n1pig">#REF!</definedName>
    <definedName name="n1pignc">'[9]lam-moi'!#REF!</definedName>
    <definedName name="N1pIGvc">#REF!</definedName>
    <definedName name="n1pigvl">'[9]lam-moi'!#REF!</definedName>
    <definedName name="n1pind">#REF!</definedName>
    <definedName name="n1pindnc">'[9]lam-moi'!#REF!</definedName>
    <definedName name="N1pINDvc">#REF!</definedName>
    <definedName name="n1pindvl">'[9]lam-moi'!#REF!</definedName>
    <definedName name="n1ping">#REF!</definedName>
    <definedName name="n1pingnc">'[9]lam-moi'!#REF!</definedName>
    <definedName name="N1pINGvc">#REF!</definedName>
    <definedName name="n1pingvl">'[9]lam-moi'!#REF!</definedName>
    <definedName name="n1pint">#REF!</definedName>
    <definedName name="n1pintnc">'[9]lam-moi'!#REF!</definedName>
    <definedName name="N1pINTvc">'[226]CHITIET VL-NC-TT -1p'!#REF!</definedName>
    <definedName name="n1pintvl">'[9]lam-moi'!#REF!</definedName>
    <definedName name="N1pNLnc">'[226]CHITIET VL-NC-TT -1p'!#REF!</definedName>
    <definedName name="N1pNLvc">'[226]CHITIET VL-NC-TT -1p'!#REF!</definedName>
    <definedName name="N1pNLvl">'[226]CHITIET VL-NC-TT -1p'!#REF!</definedName>
    <definedName name="n24nc">'[9]lam-moi'!#REF!</definedName>
    <definedName name="n24vl">'[9]lam-moi'!#REF!</definedName>
    <definedName name="n2mignc">'[9]lam-moi'!#REF!</definedName>
    <definedName name="n2migvl">'[9]lam-moi'!#REF!</definedName>
    <definedName name="n2min1nc">'[9]lam-moi'!#REF!</definedName>
    <definedName name="n2min1vl">'[9]lam-moi'!#REF!</definedName>
    <definedName name="nam">[81]MTP!#REF!</definedName>
    <definedName name="naovet">[346]QI!#REF!</definedName>
    <definedName name="nbd">#REF!</definedName>
    <definedName name="Nc">#REF!</definedName>
    <definedName name="NC.M10.1">'[168]Giai trinh'!#REF!</definedName>
    <definedName name="NC.M10.2">'[168]Giai trinh'!#REF!</definedName>
    <definedName name="NC.MDT">'[168]Giai trinh'!#REF!</definedName>
    <definedName name="nc_betong200">'[347]TT-35KV+TBA'!#REF!</definedName>
    <definedName name="nc_btm10">#REF!</definedName>
    <definedName name="nc_btm100">#REF!</definedName>
    <definedName name="nc_cotpha">[167]TT_10KV!$H$329</definedName>
    <definedName name="NC_D">[49]Names!#REF!</definedName>
    <definedName name="nc100a">'[348]CTbe tong'!#REF!</definedName>
    <definedName name="nc12m">'[58]CHITIET-DZ04'!$K$22</definedName>
    <definedName name="nc12m250">[69]Giathanh1m3BT!$H$22</definedName>
    <definedName name="nc1nc">'[9]lam-moi'!#REF!</definedName>
    <definedName name="nc1p">#REF!</definedName>
    <definedName name="nc1vl">'[9]lam-moi'!#REF!</definedName>
    <definedName name="nc2.7">[349]NC!$E$7</definedName>
    <definedName name="nc24nc">'[9]lam-moi'!#REF!</definedName>
    <definedName name="nc24vl">'[9]lam-moi'!#REF!</definedName>
    <definedName name="nc3.5">[349]NC!$E$10</definedName>
    <definedName name="nc3.7">[349]NC!$E$11</definedName>
    <definedName name="nc3_5">'[163]Vat tu'!$B$17</definedName>
    <definedName name="nc3p">#REF!</definedName>
    <definedName name="nc4.5">[349]NC!$E$14</definedName>
    <definedName name="NCBD">'[345]DZ 0.4'!#REF!</definedName>
    <definedName name="NCBD100">#REF!</definedName>
    <definedName name="NCBD200">#REF!</definedName>
    <definedName name="NCBD250">#REF!</definedName>
    <definedName name="ncbt">'[350]CHIET TINH TBA '!#REF!</definedName>
    <definedName name="ncc3.5">[349]NC!$F$10</definedName>
    <definedName name="ncc3.7">[349]NC!$F$11</definedName>
    <definedName name="NCcap0.7">#REF!</definedName>
    <definedName name="NCcap1">#REF!</definedName>
    <definedName name="nccc2">'[351]nhan cong'!#REF!</definedName>
    <definedName name="nccs">#REF!</definedName>
    <definedName name="NCCT3p">#REF!</definedName>
    <definedName name="ncday35">#REF!</definedName>
    <definedName name="ncday50">#REF!</definedName>
    <definedName name="ncday70">#REF!</definedName>
    <definedName name="ncday95">#REF!</definedName>
    <definedName name="ncdd">'[9]TH XL'!#REF!</definedName>
    <definedName name="NCDD2">'[9]TH XL'!#REF!</definedName>
    <definedName name="NCGF">#REF!</definedName>
    <definedName name="ncgff">#REF!</definedName>
    <definedName name="NCHC">[9]TNHCHINH!$J$38</definedName>
    <definedName name="NCKday">#REF!</definedName>
    <definedName name="NCKT">#REF!</definedName>
    <definedName name="NCLD">#REF!</definedName>
    <definedName name="ncm100lv">[69]Giathanh1m3BT!$H$41</definedName>
    <definedName name="ncmt2">[264]ctdz35!#REF!</definedName>
    <definedName name="NCNCS">[169]DLDT!$B$14</definedName>
    <definedName name="ncong">#REF!</definedName>
    <definedName name="NCPP">#REF!</definedName>
    <definedName name="NCSBV">'[121]Khu xu ly nuoc THiep-XD'!#REF!</definedName>
    <definedName name="ncsu">'[58]CHITIET-DZ04'!$K$68</definedName>
    <definedName name="NCT">#REF!</definedName>
    <definedName name="nctn">#REF!</definedName>
    <definedName name="nctr">'[9]TH XL'!#REF!</definedName>
    <definedName name="nctram">#REF!</definedName>
    <definedName name="NCVC">[345]Sheet2!#REF!</definedName>
    <definedName name="NCVC_BD">'[345]DZ 0.4'!#REF!</definedName>
    <definedName name="NCVC100">#REF!</definedName>
    <definedName name="NCVC200">#REF!</definedName>
    <definedName name="NCVC250">#REF!</definedName>
    <definedName name="NCVC3P">#REF!</definedName>
    <definedName name="NCXL">'[201]Cong 6T'!$M$6:$M$31</definedName>
    <definedName name="ncxlkcs">#REF!</definedName>
    <definedName name="ncxlkd">#REF!</definedName>
    <definedName name="ncxlkh">#REF!</definedName>
    <definedName name="ncxlkt">#REF!</definedName>
    <definedName name="ncxlktda">'[352]Cong 6T'!#REF!</definedName>
    <definedName name="ncxlktnl">#REF!</definedName>
    <definedName name="ncxlpxsx">#REF!</definedName>
    <definedName name="ncxltc">#REF!</definedName>
    <definedName name="nd">[63]gVL!$Q$30</definedName>
    <definedName name="nd_8">'[186]14.MMUS GIUA NHIP'!#REF!</definedName>
    <definedName name="nd_9">'[186]14.MMUS GIUA NHIP'!#REF!</definedName>
    <definedName name="ndc">#REF!</definedName>
    <definedName name="NDFN">#REF!</definedName>
    <definedName name="NDFP">#REF!</definedName>
    <definedName name="ndn">[132]sl!$F$22</definedName>
    <definedName name="neff">#REF!</definedName>
    <definedName name="nenbt">'[138]Cau tao cot dai'!#REF!</definedName>
    <definedName name="NET" localSheetId="0">#REF!</definedName>
    <definedName name="NET">#REF!</definedName>
    <definedName name="NET_1" localSheetId="0">#REF!</definedName>
    <definedName name="NET_1">#REF!</definedName>
    <definedName name="NET_ANA" localSheetId="0">#REF!</definedName>
    <definedName name="NET_ANA">#REF!</definedName>
    <definedName name="NET_ANA_1" localSheetId="0">#REF!</definedName>
    <definedName name="NET_ANA_1">#REF!</definedName>
    <definedName name="NET_ANA_2" localSheetId="0">#REF!</definedName>
    <definedName name="NET_ANA_2">#REF!</definedName>
    <definedName name="new" hidden="1">{"'Sheet1'!$L$16"}</definedName>
    <definedName name="ng">[141]Input!#REF!</definedName>
    <definedName name="ng1.">[141]Input!#REF!</definedName>
    <definedName name="ng2.">[141]Input!#REF!</definedName>
    <definedName name="ngan">[194]XL4Poppy!$C$9</definedName>
    <definedName name="ngantl">[196]XL4Poppy!$C$9</definedName>
    <definedName name="ngau">#REF!</definedName>
    <definedName name="Ngay">#REF!</definedName>
    <definedName name="Ngay_Dilam">[143]chamcong!$O$9:$O$2152</definedName>
    <definedName name="Ngay_HD">#REF!</definedName>
    <definedName name="Ngay_nhap">#REF!</definedName>
    <definedName name="ngayp">#REF!</definedName>
    <definedName name="nght">#REF!</definedName>
    <definedName name="nguoi">[45]Main!$C$118</definedName>
    <definedName name="Nguovon">#REF!</definedName>
    <definedName name="NH">#REF!</definedName>
    <definedName name="Nh_n_cáng">#REF!</definedName>
    <definedName name="NHAÂN_COÂNG">BTRAM</definedName>
    <definedName name="nhancong">'[353]Gia Nhan Cong '!$B$1:$C$65536</definedName>
    <definedName name="nhapKT">#REF!</definedName>
    <definedName name="nhapthan">#REF!</definedName>
    <definedName name="nhapxuat">#REF!</definedName>
    <definedName name="NHATKY">[157]MCT!$E$2:$E$11</definedName>
    <definedName name="NHChat">'[121]Khu xu ly nuoc THiep-XD'!#REF!</definedName>
    <definedName name="NHChinh">'[121]Khu xu ly nuoc THiep-XD'!#REF!</definedName>
    <definedName name="nhfffd">{"DZ-TDTB2.XLS","Dcksat.xls"}</definedName>
    <definedName name="nhn">#REF!</definedName>
    <definedName name="nhnnc">'[9]lam-moi'!#REF!</definedName>
    <definedName name="nhnvl">'[9]lam-moi'!#REF!</definedName>
    <definedName name="nhom">'[282]vat tu'!#REF!</definedName>
    <definedName name="Nhom4">'[354]Cac Thong So '!#REF!</definedName>
    <definedName name="NHot">#REF!</definedName>
    <definedName name="nhu">#REF!</definedName>
    <definedName name="nhua">#REF!</definedName>
    <definedName name="nhuad">#REF!</definedName>
    <definedName name="Nhuadan">'[163]Vat tu'!$B$44</definedName>
    <definedName name="nhuaduong">[355]dg!$D$12</definedName>
    <definedName name="Nhucau">#REF!</definedName>
    <definedName name="nig">#REF!</definedName>
    <definedName name="NIG13p">'[9]TONGKE3p '!$T$295</definedName>
    <definedName name="nig1p">#REF!</definedName>
    <definedName name="nig3p">#REF!</definedName>
    <definedName name="night">'[225]Work-Condition'!$E$28</definedName>
    <definedName name="night.">'[225]Work-Condition'!$E$28</definedName>
    <definedName name="nightnc">[9]gtrinh!#REF!</definedName>
    <definedName name="nightvl">[9]gtrinh!#REF!</definedName>
    <definedName name="NIGnc">#REF!</definedName>
    <definedName name="nignc1p">#REF!</definedName>
    <definedName name="nignc3p">'[9]CHITIET VL-NC'!$G$107</definedName>
    <definedName name="NIGvc">#REF!</definedName>
    <definedName name="NIGvl">#REF!</definedName>
    <definedName name="nigvl1p">#REF!</definedName>
    <definedName name="nigvl3p">'[27]CHITIET VL-NC'!$G$99</definedName>
    <definedName name="nin">#REF!</definedName>
    <definedName name="nin14nc3p">#REF!</definedName>
    <definedName name="nin14vl3p">#REF!</definedName>
    <definedName name="nin1903p">#REF!</definedName>
    <definedName name="nin190nc">'[9]lam-moi'!#REF!</definedName>
    <definedName name="nin190nc3p">#REF!</definedName>
    <definedName name="nin190vl">'[9]lam-moi'!#REF!</definedName>
    <definedName name="nin190vl3p">#REF!</definedName>
    <definedName name="nin1pnc">'[9]lam-moi'!#REF!</definedName>
    <definedName name="nin1pvl">'[9]lam-moi'!#REF!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">'[9]lam-moi'!#REF!</definedName>
    <definedName name="nindnc1p">#REF!</definedName>
    <definedName name="nindnc3p">#REF!</definedName>
    <definedName name="NINDvc">#REF!</definedName>
    <definedName name="nindvl">'[9]lam-moi'!#REF!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">'[27]lam-moi'!#REF!</definedName>
    <definedName name="ninnc3p">#REF!</definedName>
    <definedName name="nint1p">#REF!</definedName>
    <definedName name="nintnc1p">#REF!</definedName>
    <definedName name="nintvl1p">#REF!</definedName>
    <definedName name="NINvc">#REF!</definedName>
    <definedName name="ninvl">'[27]lam-moi'!#REF!</definedName>
    <definedName name="ninvl3p">#REF!</definedName>
    <definedName name="nkt">#REF!</definedName>
    <definedName name="nl">#REF!</definedName>
    <definedName name="NL12nc">'[27]#REF'!#REF!</definedName>
    <definedName name="NL12vl">'[27]#REF'!#REF!</definedName>
    <definedName name="nl1p">#REF!</definedName>
    <definedName name="nl3p">#REF!</definedName>
    <definedName name="NLDLCTG">[157]NHAPLIEU!$A$1:$X$1</definedName>
    <definedName name="NLFElse">#REF!</definedName>
    <definedName name="NLHC15">#REF!</definedName>
    <definedName name="NLHC25">#REF!</definedName>
    <definedName name="nlht">'[27]THPDMoi  (2)'!#REF!</definedName>
    <definedName name="NLLC15">#REF!</definedName>
    <definedName name="NLLC25">#REF!</definedName>
    <definedName name="NLMC15">#REF!</definedName>
    <definedName name="NLMC25">#REF!</definedName>
    <definedName name="nlmtc">'[27]t-h HA THE'!#REF!</definedName>
    <definedName name="nlnc">'[27]lam-moi'!#REF!</definedName>
    <definedName name="nlnc3p">#REF!</definedName>
    <definedName name="nlnc3pha">#REF!</definedName>
    <definedName name="NLSCTG">#REF!</definedName>
    <definedName name="NLTK1p">#REF!</definedName>
    <definedName name="nlvl">'[27]lam-moi'!#REF!</definedName>
    <definedName name="nlvl1">[27]chitiet!$G$302</definedName>
    <definedName name="nlvl3p">#REF!</definedName>
    <definedName name="Nms">#REF!</definedName>
    <definedName name="nn">#REF!</definedName>
    <definedName name="nn1p">#REF!</definedName>
    <definedName name="nn3p">#REF!</definedName>
    <definedName name="nnnc">'[27]lam-moi'!#REF!</definedName>
    <definedName name="nnnc3p">#REF!</definedName>
    <definedName name="nnvl">'[27]lam-moi'!#REF!</definedName>
    <definedName name="nnvl3p">#REF!</definedName>
    <definedName name="No">#REF!</definedName>
    <definedName name="nominal_shear">[102]PEDESB!#REF!</definedName>
    <definedName name="none">#REF!</definedName>
    <definedName name="nop_BHXH">'[143]bang luong'!$AA$10:$AA$2054</definedName>
    <definedName name="nop_BHYT">'[143]bang luong'!$AB$10:$AB$2054</definedName>
    <definedName name="Np">#REF!</definedName>
    <definedName name="Nq">#REF!</definedName>
    <definedName name="NQD" localSheetId="0">#REF!</definedName>
    <definedName name="NQD">#REF!</definedName>
    <definedName name="NQQH" localSheetId="0">'[106]Dt 2001'!#REF!</definedName>
    <definedName name="NQQH">#REF!</definedName>
    <definedName name="nr">'[12]HoatTai-Tinhtai'!#REF!</definedName>
    <definedName name="NR_HaLong110">'[233]CBKC-110'!#REF!</definedName>
    <definedName name="NrYC">#REF!</definedName>
    <definedName name="ns">[356]Package1!$C$35</definedName>
    <definedName name="ns.">[356]Sheet2!$C$35</definedName>
    <definedName name="ns..">[356]Sheet2!$C$35</definedName>
    <definedName name="nsc">#REF!</definedName>
    <definedName name="nsk">#REF!</definedName>
    <definedName name="NSNN" localSheetId="0">'[106]Dt 2001'!#REF!</definedName>
    <definedName name="NSNN">#REF!</definedName>
    <definedName name="nstrand">[124]PEDESB!$D$639</definedName>
    <definedName name="NToS">[357]!NToS</definedName>
    <definedName name="nuoc">[185]gvl!$N$38</definedName>
    <definedName name="Nuoclanh">[358]NuocGN!#REF!</definedName>
    <definedName name="nuocngung">[358]NNgung!#REF!</definedName>
    <definedName name="Nut_tec">#REF!</definedName>
    <definedName name="nv">[141]Input!#REF!</definedName>
    <definedName name="NVF">#REF!</definedName>
    <definedName name="NVH">#REF!</definedName>
    <definedName name="nx">'[27]THPDMoi  (2)'!#REF!</definedName>
    <definedName name="nxc">#REF!</definedName>
    <definedName name="nxmtc">'[27]t-h HA THE'!#REF!</definedName>
    <definedName name="o">#REF!</definedName>
    <definedName name="O_M">#REF!</definedName>
    <definedName name="OD">#REF!</definedName>
    <definedName name="odaki">#REF!</definedName>
    <definedName name="ODC">#REF!</definedName>
    <definedName name="ODDT">'[121]Khu xu ly nuoc THiep-XD'!#REF!</definedName>
    <definedName name="ODS">#REF!</definedName>
    <definedName name="ODU">#REF!</definedName>
    <definedName name="OM">#REF!</definedName>
    <definedName name="OMC">#REF!</definedName>
    <definedName name="OME">#REF!</definedName>
    <definedName name="OMW">#REF!</definedName>
    <definedName name="ong">[279]Sheet1!#REF!</definedName>
    <definedName name="ong_cong_duc_san">#REF!</definedName>
    <definedName name="Ong_cong_hinh_hop_do_tai_cho">#REF!</definedName>
    <definedName name="Ongbaovecap">#REF!</definedName>
    <definedName name="Ongnoiday">#REF!</definedName>
    <definedName name="Ongnoidaybulongtachongrungtabu">#REF!</definedName>
    <definedName name="OngPVC">#REF!</definedName>
    <definedName name="ongsattrangkem">#REF!</definedName>
    <definedName name="OÑT">'[121]Khu xu ly nuoc THiep-XD'!#REF!</definedName>
    <definedName name="OOM">#REF!</definedName>
    <definedName name="op">[297]Rate!$C$6</definedName>
    <definedName name="ophom">#REF!</definedName>
    <definedName name="options">#REF!</definedName>
    <definedName name="ORD">#REF!</definedName>
    <definedName name="ORF">#REF!</definedName>
    <definedName name="osc">'[27]THPDMoi  (2)'!#REF!</definedName>
    <definedName name="OTHER_PANEL" localSheetId="0">'[252]NEW-PANEL'!#REF!</definedName>
    <definedName name="OTHER_PANEL">'[252]NEW-PANEL'!#REF!</definedName>
    <definedName name="OtherWork">'[224]DGchitiet '!#REF!</definedName>
    <definedName name="oto">[45]Main!$C$116</definedName>
    <definedName name="oü0">#REF!</definedName>
    <definedName name="Óu75">[359]chitiet!#REF!</definedName>
    <definedName name="OutRow">#REF!</definedName>
    <definedName name="ov">[49]Names!#REF!</definedName>
    <definedName name="Overhead_and_Profit">10</definedName>
    <definedName name="oxy">#REF!</definedName>
    <definedName name="P">'[360]PNT-QUOT-#3'!#REF!</definedName>
    <definedName name="p.m">'[225]Work-Condition'!$D$28</definedName>
    <definedName name="p_c_kv">'[142]Bang Luong'!#REF!</definedName>
    <definedName name="P_Class1">#REF!</definedName>
    <definedName name="P_Class2">#REF!</definedName>
    <definedName name="P_Class3">#REF!</definedName>
    <definedName name="P_Class4">#REF!</definedName>
    <definedName name="P_Class5">#REF!</definedName>
    <definedName name="P_con">#REF!</definedName>
    <definedName name="P_run">#REF!</definedName>
    <definedName name="P_sed">#REF!</definedName>
    <definedName name="p1.">'[112]So lieu chung'!#REF!</definedName>
    <definedName name="P1_">'[12]HoatTai-Tinhtai'!#REF!</definedName>
    <definedName name="p2.">'[112]So lieu chung'!#REF!</definedName>
    <definedName name="P2_">'[12]HoatTai-Tinhtai'!#REF!</definedName>
    <definedName name="P3_">'[12]HoatTai-Tinhtai'!#REF!</definedName>
    <definedName name="P7b">#REF!</definedName>
    <definedName name="PA">#REF!</definedName>
    <definedName name="pa.">'[112]So lieu chung'!#REF!</definedName>
    <definedName name="PA.2314">#REF!</definedName>
    <definedName name="PA.3114">#REF!</definedName>
    <definedName name="PA3.1" hidden="1">{"'Sheet1'!$L$16"}</definedName>
    <definedName name="Painting">'[224]DGchitiet '!#REF!</definedName>
    <definedName name="panen">#REF!</definedName>
    <definedName name="Parem">[361]Parem!$A$5:$B$17</definedName>
    <definedName name="pb">[49]Names!#REF!</definedName>
    <definedName name="PC" localSheetId="0">'[106]Dt 2001'!#REF!</definedName>
    <definedName name="PC">[96]Revenue!#REF!</definedName>
    <definedName name="PC_ca3">'[143]bang luong'!$V$10:$V$2054</definedName>
    <definedName name="PC_khac">'[143]bang luong'!$W$10:$W$2054</definedName>
    <definedName name="PCap_TNhiem">'[143]bang luong'!$S$10:$S$2054</definedName>
    <definedName name="PCH" localSheetId="0">'[107]Dt 2001'!#REF!</definedName>
    <definedName name="PCH">'[108]Dt 2001'!#REF!</definedName>
    <definedName name="PChe">#REF!</definedName>
    <definedName name="PCKV_TB_TT">'[143]bang luong'!$T$10:$T$2051</definedName>
    <definedName name="PCKV_VDBD">'[143]bang luong'!$U$10:$U$2051</definedName>
    <definedName name="PCT">#REF!</definedName>
    <definedName name="PCTN">[153]bl11!$T$9:$T$141</definedName>
    <definedName name="pctnhiem">[161]B.Luong1!$T$7:$T$171</definedName>
    <definedName name="Pd">#REF!</definedName>
    <definedName name="PDH" localSheetId="0">'[107]Dt 2001'!#REF!</definedName>
    <definedName name="PDH">'[108]Dt 2001'!#REF!</definedName>
    <definedName name="Pe_Class1">#REF!</definedName>
    <definedName name="Pe_Class2">#REF!</definedName>
    <definedName name="Pe_Class3">#REF!</definedName>
    <definedName name="Pe_Class4">#REF!</definedName>
    <definedName name="Pe_Class5">#REF!</definedName>
    <definedName name="PEJM">'[1]COAT&amp;WRAP-QIOT-#3'!#REF!</definedName>
    <definedName name="PF">'[1]PNT-QUOT-#3'!#REF!</definedName>
    <definedName name="PFF">#REF!</definedName>
    <definedName name="pg">[45]Main!$F$108</definedName>
    <definedName name="pgia">#REF!</definedName>
    <definedName name="phada">[18]TDinh!#REF!</definedName>
    <definedName name="phainop">#REF!</definedName>
    <definedName name="pham">[362]Phamcap!$A$6:$E$33</definedName>
    <definedName name="phamc">[363]XL4Poppy!$C$9</definedName>
    <definedName name="phamca">[363]XL4Poppy!$A$26</definedName>
    <definedName name="Phamcap">#REF!</definedName>
    <definedName name="Phan_cap" localSheetId="0">#REF!</definedName>
    <definedName name="Phan_cap">#REF!</definedName>
    <definedName name="Phan1">#REF!</definedName>
    <definedName name="PHC">#REF!</definedName>
    <definedName name="Pheuhopgang">#REF!</definedName>
    <definedName name="phi">#REF!</definedName>
    <definedName name="phi_inertial">#REF!</definedName>
    <definedName name="Phi_le_phi" localSheetId="0">#REF!</definedName>
    <definedName name="Phi_le_phi">#REF!</definedName>
    <definedName name="phtuyen">#REF!</definedName>
    <definedName name="phu_luc_vua">#REF!</definedName>
    <definedName name="phu_phi">'[364]Phuong an 1'!$P$1</definedName>
    <definedName name="phugia">[70]GiaVL!$F$28</definedName>
    <definedName name="Phukienduongday">#REF!</definedName>
    <definedName name="phuong">'[123]Ct- DZ35kV'!#REF!</definedName>
    <definedName name="piarea">#REF!</definedName>
    <definedName name="pile">#REF!</definedName>
    <definedName name="PileSize">#REF!</definedName>
    <definedName name="PileType">#REF!</definedName>
    <definedName name="PIP">BlankMacro1</definedName>
    <definedName name="PIPE2">BlankMacro1</definedName>
    <definedName name="PJO" localSheetId="0">'[107]Dt 2001'!#REF!</definedName>
    <definedName name="PJO">'[108]Dt 2001'!#REF!</definedName>
    <definedName name="PK">[365]DATA!$C$6:$P$119</definedName>
    <definedName name="PL_???___P.B.___REST_P.B._????" localSheetId="0">'[252]NEW-PANEL'!#REF!</definedName>
    <definedName name="PL_???___P.B.___REST_P.B._????">'[252]NEW-PANEL'!#REF!</definedName>
    <definedName name="PL_指示燈___P.B.___REST_P.B._壓扣開關">'[252]NEW-PANEL'!#REF!</definedName>
    <definedName name="Plaster">'[224]DGchitiet '!#REF!</definedName>
    <definedName name="plc">[45]Main!$F$110</definedName>
    <definedName name="PLM">'[12]HoatTai-Tinhtai'!#REF!</definedName>
    <definedName name="plumbing">#REF!</definedName>
    <definedName name="PLV">'[12]HoatTai-Tinhtai'!#REF!</definedName>
    <definedName name="PLvuaBT">[18]TDinh!#REF!</definedName>
    <definedName name="PM" localSheetId="0">[366]IBASE!$AH$16:$AV$110</definedName>
    <definedName name="PM">[367]IBASE!$AH$16:$AV$110</definedName>
    <definedName name="pm..">#REF!</definedName>
    <definedName name="png">[45]Main!$F$109</definedName>
    <definedName name="Poppy">#N/A</definedName>
    <definedName name="pp1p">#REF!</definedName>
    <definedName name="pph">[45]Main!$F$111</definedName>
    <definedName name="PPP">BlankMacro1</definedName>
    <definedName name="PPPPPPPPPPP">#REF!</definedName>
    <definedName name="pppppppppppp">#REF!</definedName>
    <definedName name="PRC">#REF!</definedName>
    <definedName name="PRDump">#REF!</definedName>
    <definedName name="PrecNden">#REF!</definedName>
    <definedName name="PRICE">#REF!</definedName>
    <definedName name="PRICE1">#REF!</definedName>
    <definedName name="Prin1">#REF!</definedName>
    <definedName name="Prin10">#REF!</definedName>
    <definedName name="Prin11">#REF!</definedName>
    <definedName name="Prin12">#REF!</definedName>
    <definedName name="Prin15">#REF!</definedName>
    <definedName name="Prin16">#REF!</definedName>
    <definedName name="Prin18">#REF!</definedName>
    <definedName name="Prin19">'[368]BT-DSPK'!#REF!</definedName>
    <definedName name="Prin2">#REF!</definedName>
    <definedName name="Prin20">#REF!</definedName>
    <definedName name="Prin21">#REF!</definedName>
    <definedName name="Prin3">#REF!</definedName>
    <definedName name="Prin4">#REF!</definedName>
    <definedName name="Prin5">#REF!</definedName>
    <definedName name="Prin6">#REF!</definedName>
    <definedName name="Prin7">#REF!</definedName>
    <definedName name="Prin8">#REF!</definedName>
    <definedName name="Prin9">#REF!</definedName>
    <definedName name="Print">#REF!</definedName>
    <definedName name="_xlnm.Print_Area">#REF!</definedName>
    <definedName name="PRINT_AREA_MI" localSheetId="0">#REF!</definedName>
    <definedName name="PRINT_AREA_MI">#REF!</definedName>
    <definedName name="Print_form">'[90]1- Mechanical(R1)'!$I$6:$L$157+'[90]1- Mechanical(R1)'!$T$6:$T$157</definedName>
    <definedName name="print_tites">[369]TR.tinhNC!#REF!</definedName>
    <definedName name="print_title">[370]khluong!#REF!</definedName>
    <definedName name="_xlnm.Print_Titles" localSheetId="0">'Sheet 1'!$7:$10</definedName>
    <definedName name="_xlnm.Print_Titles">#REF!</definedName>
    <definedName name="PRINT_TITLES_MI" localSheetId="0">#REF!</definedName>
    <definedName name="PRINT_TITLES_MI">#REF!</definedName>
    <definedName name="print1">'[371]chi tiet z'!#REF!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ority">'[372]SPL4-TOTAL'!$C$7:$D$67</definedName>
    <definedName name="prjName">#REF!</definedName>
    <definedName name="prjNo">#REF!</definedName>
    <definedName name="PROJ">[135]LEGEND!$D$4</definedName>
    <definedName name="PROPOSAL" localSheetId="0">#REF!</definedName>
    <definedName name="PROPOSAL">#REF!</definedName>
    <definedName name="Province">#REF!</definedName>
    <definedName name="ps">'[12]HoatTai-Tinhtai'!#REF!</definedName>
    <definedName name="PSL">#REF!</definedName>
    <definedName name="pt">#REF!</definedName>
    <definedName name="PT_A1">#REF!</definedName>
    <definedName name="PT_A2">'[136]Tong hop'!#REF!</definedName>
    <definedName name="PT_Duong">#REF!</definedName>
    <definedName name="PT_P1">'[136]Tong hop'!#REF!</definedName>
    <definedName name="PT_P10">'[136]Tong hop'!#REF!</definedName>
    <definedName name="PT_P11">'[136]Tong hop'!#REF!</definedName>
    <definedName name="PT_P2">'[136]Tong hop'!#REF!</definedName>
    <definedName name="PT_P3">'[136]Tong hop'!#REF!</definedName>
    <definedName name="PT_P4">'[136]Tong hop'!#REF!</definedName>
    <definedName name="PT_P5">'[136]Tong hop'!#REF!</definedName>
    <definedName name="PT_P6">'[136]Tong hop'!#REF!</definedName>
    <definedName name="PT_P7">'[136]Tong hop'!#REF!</definedName>
    <definedName name="PT_P8">'[136]Tong hop'!#REF!</definedName>
    <definedName name="PT_P9">'[136]Tong hop'!#REF!</definedName>
    <definedName name="ptbc">#REF!</definedName>
    <definedName name="ptdg">#REF!</definedName>
    <definedName name="PTDG_cau">#REF!</definedName>
    <definedName name="ptdg_cong">#REF!</definedName>
    <definedName name="PTDG_DCV">[373]DCV!$A$12:$L$32</definedName>
    <definedName name="ptdg_duong">#REF!</definedName>
    <definedName name="ptdg_ke">#REF!</definedName>
    <definedName name="PTH">#REF!</definedName>
    <definedName name="PTHUDK">[374]SDDK!#REF!</definedName>
    <definedName name="PtichDTL">#N/A</definedName>
    <definedName name="PTL">#REF!</definedName>
    <definedName name="PTNC">'[27]DON GIA'!$G$227</definedName>
    <definedName name="PTRADK">[374]SDDK!#REF!</definedName>
    <definedName name="PTST">[375]sat!$A$6:$K$38</definedName>
    <definedName name="PTVT">[375]ptvt!$A$6:$X$128</definedName>
    <definedName name="Pu">#REF!</definedName>
    <definedName name="pvd">#REF!</definedName>
    <definedName name="pw">#REF!</definedName>
    <definedName name="Px1_">'[12]HoatTai-Tinhtai'!#REF!</definedName>
    <definedName name="Px2_">'[12]HoatTai-Tinhtai'!#REF!</definedName>
    <definedName name="Px3_">'[12]HoatTai-Tinhtai'!#REF!</definedName>
    <definedName name="Px4_">'[12]HoatTai-Tinhtai'!#REF!</definedName>
    <definedName name="Q">[27]giathanh1!#REF!</definedName>
    <definedName name="Q_4">[376]Sheet1!#REF!</definedName>
    <definedName name="q6160102">#REF!</definedName>
    <definedName name="q6160103">#REF!</definedName>
    <definedName name="q6160104">#REF!</definedName>
    <definedName name="q6160200">#REF!</definedName>
    <definedName name="q6160400">#REF!</definedName>
    <definedName name="q6160500">#REF!</definedName>
    <definedName name="q6160600">#REF!</definedName>
    <definedName name="q6160700">#REF!</definedName>
    <definedName name="QC">#REF!</definedName>
    <definedName name="qd">[45]Main!$D$452</definedName>
    <definedName name="QDD">#REF!</definedName>
    <definedName name="qe">#REF!</definedName>
    <definedName name="qh">[64]gVL!$N$40</definedName>
    <definedName name="qhCu">'[46]he so'!$B$13</definedName>
    <definedName name="qlda">[171]!qlda</definedName>
    <definedName name="qng">[132]sl!$E$44</definedName>
    <definedName name="qq">BlankMacro1</definedName>
    <definedName name="qtcgdII">#REF!</definedName>
    <definedName name="qtdm">#REF!</definedName>
    <definedName name="qtquy">[318]CDTKHOAN!$C$8:$C$169</definedName>
    <definedName name="qttgdII">#REF!</definedName>
    <definedName name="qu">#REF!</definedName>
    <definedName name="qua">#REF!</definedName>
    <definedName name="Quantities">#REF!</definedName>
    <definedName name="quehan">#REF!</definedName>
    <definedName name="qx">'[12]HoatTai-Tinhtai'!#REF!</definedName>
    <definedName name="qy">'[12]HoatTai-Tinhtai'!#REF!</definedName>
    <definedName name="R_">'[87]MAIN GATE HOUSE'!#REF!</definedName>
    <definedName name="R_mong">#REF!</definedName>
    <definedName name="R0_1">'[186]4.HSPBngang'!#REF!</definedName>
    <definedName name="R0_2">'[186]4.HSPBngang'!#REF!</definedName>
    <definedName name="R00">'[186]4.HSPBngang'!#REF!</definedName>
    <definedName name="R00t">'[186]4.HSPBngang'!#REF!</definedName>
    <definedName name="Ra">#REF!</definedName>
    <definedName name="ra.">'[112]So lieu chung'!#REF!</definedName>
    <definedName name="Ra_">#REF!</definedName>
    <definedName name="ra11p">#REF!</definedName>
    <definedName name="ra13p">#REF!</definedName>
    <definedName name="rack1">'[27]THPDMoi  (2)'!#REF!</definedName>
    <definedName name="rack2">'[27]THPDMoi  (2)'!#REF!</definedName>
    <definedName name="rack3">'[27]THPDMoi  (2)'!#REF!</definedName>
    <definedName name="rack4">'[27]THPDMoi  (2)'!#REF!</definedName>
    <definedName name="Racot">#REF!</definedName>
    <definedName name="Radam">#REF!</definedName>
    <definedName name="Rain">'[225]Work-Condition'!$C$11</definedName>
    <definedName name="rain.">'[225]Work-Condition'!$C$11</definedName>
    <definedName name="rain..">#REF!</definedName>
    <definedName name="RANGE">#REF!</definedName>
    <definedName name="RANGE2">[377]Sheet2!$B$16:$C$27</definedName>
    <definedName name="rate">14000</definedName>
    <definedName name="Raûi_pheân_tre">'[378]Tien Luong'!#REF!</definedName>
    <definedName name="RawAgencyPrice">#REF!</definedName>
    <definedName name="rb">[45]Main!$G$78</definedName>
    <definedName name="rb.">'[112]So lieu chung'!#REF!</definedName>
    <definedName name="RBData">#REF!</definedName>
    <definedName name="rbt">'[138]Cau tao cot dai'!#REF!</definedName>
    <definedName name="rc.">'[112]So lieu chung'!#REF!</definedName>
    <definedName name="Rc_">#REF!</definedName>
    <definedName name="RCF">#REF!</definedName>
    <definedName name="RCKM">#REF!</definedName>
    <definedName name="Rcsd">#REF!</definedName>
    <definedName name="rct">'[138]Cau tao cot dai'!#REF!</definedName>
    <definedName name="Rctc">#REF!</definedName>
    <definedName name="Rctpt">#REF!</definedName>
    <definedName name="Rctt">#REF!</definedName>
    <definedName name="RDAM">#REF!</definedName>
    <definedName name="RDEC">#REF!</definedName>
    <definedName name="RDEFF">#REF!</definedName>
    <definedName name="RDFC">#REF!</definedName>
    <definedName name="RDFU">#REF!</definedName>
    <definedName name="RDLIF">#REF!</definedName>
    <definedName name="Rdn">[132]sl!$F$21</definedName>
    <definedName name="RDOM">#REF!</definedName>
    <definedName name="RDPC">#REF!</definedName>
    <definedName name="rdpcf">#REF!</definedName>
    <definedName name="RDRC">#REF!</definedName>
    <definedName name="RDRF">#REF!</definedName>
    <definedName name="Rdtc">'[186]14.MMUS GIUA NHIP'!#REF!</definedName>
    <definedName name="recent">#REF!</definedName>
    <definedName name="_xlnm.Recorder" hidden="1">#REF!</definedName>
    <definedName name="RECOUT">#N/A</definedName>
    <definedName name="RED_RIVER_BRIDGE__THANH_TRI_BRIDGE__CONSTRUCTION_PROJECT">#REF!</definedName>
    <definedName name="REG">#REF!</definedName>
    <definedName name="Region">#REF!</definedName>
    <definedName name="REO">#REF!</definedName>
    <definedName name="Reselects">#REF!</definedName>
    <definedName name="retÎtettt">'[379]tra-vat-lieu'!$B$4:$E$190</definedName>
    <definedName name="RFK">[295]QUEFTS!#REF!</definedName>
    <definedName name="RFN">[295]QUEFTS!#REF!</definedName>
    <definedName name="RFNZ3">#REF!</definedName>
    <definedName name="RFP">[295]QUEFTS!#REF!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gdf" hidden="1">{"'Sheet1'!$L$16"}</definedName>
    <definedName name="RGHGSD" hidden="1">{"'Sheet1'!$L$16"}</definedName>
    <definedName name="RGLIF">#REF!</definedName>
    <definedName name="Rh">[204]Pile!$G$16</definedName>
    <definedName name="RHEC">#REF!</definedName>
    <definedName name="RHEFF">#REF!</definedName>
    <definedName name="RHHC">#REF!</definedName>
    <definedName name="RHLIF">#REF!</definedName>
    <definedName name="RHOM">#REF!</definedName>
    <definedName name="ri">'[186]6.Tinh tai'!#REF!</definedName>
    <definedName name="RIR">#REF!</definedName>
    <definedName name="River">#REF!</definedName>
    <definedName name="River_Code">#REF!</definedName>
    <definedName name="Rk">[204]Pier!$G$316</definedName>
    <definedName name="rkc">[45]Main!$E$33</definedName>
    <definedName name="RLd">#REF!</definedName>
    <definedName name="RLF">#REF!</definedName>
    <definedName name="RLKM">#REF!</definedName>
    <definedName name="RLL">#REF!</definedName>
    <definedName name="RLOM">#REF!</definedName>
    <definedName name="Rn">#REF!</definedName>
    <definedName name="Rncot">#REF!</definedName>
    <definedName name="Rndam">#REF!</definedName>
    <definedName name="rnp">32</definedName>
    <definedName name="ro0">#REF!</definedName>
    <definedName name="Road_Code">#REF!</definedName>
    <definedName name="Road_Name">#REF!</definedName>
    <definedName name="RoadNo_373">#REF!</definedName>
    <definedName name="rong1">#REF!</definedName>
    <definedName name="rong2">#REF!</definedName>
    <definedName name="rong3">#REF!</definedName>
    <definedName name="rong4">#REF!</definedName>
    <definedName name="rong5">#REF!</definedName>
    <definedName name="rong6">#REF!</definedName>
    <definedName name="roof">#REF!</definedName>
    <definedName name="RoofingWork">'[224]DGchitiet '!#REF!</definedName>
    <definedName name="RoundUps">[206]Function!$A$1</definedName>
    <definedName name="roûng">#REF!</definedName>
    <definedName name="RPHEC">#REF!</definedName>
    <definedName name="RPHLIF">#REF!</definedName>
    <definedName name="RPHOM">#REF!</definedName>
    <definedName name="RPHPC">#REF!</definedName>
    <definedName name="RPLA" hidden="1">{"'Sheet1'!$L$16"}</definedName>
    <definedName name="rps">'[12]HoatTai-Tinhtai'!#REF!</definedName>
    <definedName name="Rrpo">#REF!</definedName>
    <definedName name="rrrrrrrrrrrr">#REF!</definedName>
    <definedName name="RSBC">#REF!</definedName>
    <definedName name="RSBLIF">#REF!</definedName>
    <definedName name="RSD">#REF!</definedName>
    <definedName name="RSIC">#REF!</definedName>
    <definedName name="RSIN">#REF!</definedName>
    <definedName name="RSLIF">#REF!</definedName>
    <definedName name="RSOM">#REF!</definedName>
    <definedName name="RSPI">#REF!</definedName>
    <definedName name="RSSC">#REF!</definedName>
    <definedName name="RT">'[1]COAT&amp;WRAP-QIOT-#3'!#REF!</definedName>
    <definedName name="RTC">#REF!</definedName>
    <definedName name="Rtd">'[186]2 NSl'!#REF!</definedName>
    <definedName name="RTT">#REF!</definedName>
    <definedName name="Ru">#REF!</definedName>
    <definedName name="RWTPhi">#REF!</definedName>
    <definedName name="RWTPlo">#REF!</definedName>
    <definedName name="s">#REF!</definedName>
    <definedName name="s.">#REF!</definedName>
    <definedName name="s_0">'[174]Lç khoan LK1'!#REF!</definedName>
    <definedName name="s_0cd">'[186]17.US CHU tho a_b'!#REF!</definedName>
    <definedName name="S_1">#REF!</definedName>
    <definedName name="S_2">#REF!</definedName>
    <definedName name="s_58">'[186]14.MMUS GIUA NHIP'!#REF!</definedName>
    <definedName name="s_58g">'[186]15.MMUS GOI'!#REF!</definedName>
    <definedName name="s_59">'[186]14.MMUS GIUA NHIP'!#REF!</definedName>
    <definedName name="s_59g">'[186]15.MMUS GOI'!#REF!</definedName>
    <definedName name="s_Icd">'[186]17.US CHU tho a_b'!#REF!</definedName>
    <definedName name="s3tb">#REF!</definedName>
    <definedName name="s4tb">#REF!</definedName>
    <definedName name="s51.5">#REF!</definedName>
    <definedName name="s5tb">#REF!</definedName>
    <definedName name="s6_">'[12]HoatTai-Tinhtai'!#REF!</definedName>
    <definedName name="s71.5">#REF!</definedName>
    <definedName name="s75F29">[359]chitiet!#REF!</definedName>
    <definedName name="s7tb">#REF!</definedName>
    <definedName name="sa">[194]XL4Poppy!$A$15</definedName>
    <definedName name="sa.">'[112]So lieu chung'!#REF!</definedName>
    <definedName name="sae">BlankMacro1</definedName>
    <definedName name="SALESPLAN">#REF!</definedName>
    <definedName name="SALESPROJ">#REF!</definedName>
    <definedName name="san">#REF!</definedName>
    <definedName name="San_Tennis">'[233]CBKC-110'!#REF!</definedName>
    <definedName name="San_truoc">[380]tienluong!#REF!</definedName>
    <definedName name="sand">#REF!</definedName>
    <definedName name="sanluongnhap">#REF!</definedName>
    <definedName name="sanpham">[381]BANGMA!$A$6:$I$33</definedName>
    <definedName name="sat">[283]TTTram!#REF!</definedName>
    <definedName name="satCT10">[382]TTDZ22!#REF!</definedName>
    <definedName name="SatCThon10">[382]TTDZ22!#REF!</definedName>
    <definedName name="SatCTlon10">[382]TTDZ22!#REF!</definedName>
    <definedName name="Satdet">[176]DGVT!$B$7</definedName>
    <definedName name="satf10">[382]TTDZ22!#REF!</definedName>
    <definedName name="satf27">[382]TTDZ22!#REF!</definedName>
    <definedName name="satf6">[382]TTDZ22!#REF!</definedName>
    <definedName name="satf8">[382]TTDZ22!#REF!</definedName>
    <definedName name="Satgoc">[383]DGVT!$B$7</definedName>
    <definedName name="satt">'[384]Ctinh 10kV'!#REF!</definedName>
    <definedName name="sattron">[382]TTDZ22!#REF!</definedName>
    <definedName name="satu">[385]ctTBA!#REF!</definedName>
    <definedName name="sau">'[38]Chiet tinh dz35'!$H$4</definedName>
    <definedName name="SB" localSheetId="0">[366]IBASE!$AH$7:$AL$14</definedName>
    <definedName name="SB">[367]IBASE!$AH$7:$AL$14</definedName>
    <definedName name="sb_8">'[186]14.MMUS GIUA NHIP'!#REF!</definedName>
    <definedName name="sb_8g">'[186]15.MMUS GOI'!#REF!</definedName>
    <definedName name="sb_9">'[186]14.MMUS GIUA NHIP'!#REF!</definedName>
    <definedName name="sb_9g">'[186]15.MMUS GOI'!#REF!</definedName>
    <definedName name="SBBK">#REF!</definedName>
    <definedName name="Sbc">'[12]HoatTai-Tinhtai'!#REF!</definedName>
    <definedName name="sbg">'[386]BU GIA SAT'!$L$26</definedName>
    <definedName name="sc">[45]Main!$I$222</definedName>
    <definedName name="scao98">#REF!</definedName>
    <definedName name="SCCR">#REF!</definedName>
    <definedName name="scd">#REF!</definedName>
    <definedName name="SCDT">#REF!</definedName>
    <definedName name="scdthang6">#REF!</definedName>
    <definedName name="SCH">#REF!</definedName>
    <definedName name="scm">'[351]nhan cong'!#REF!</definedName>
    <definedName name="scr">[387]gVL!$Q$33</definedName>
    <definedName name="SCT">#REF!</definedName>
    <definedName name="sd">'[388]QHDH-PAII'!#REF!</definedName>
    <definedName name="sd1p">#REF!</definedName>
    <definedName name="sd3p">'[27]lam-moi'!#REF!</definedName>
    <definedName name="sdab">'[51]BL1.2002'!$C$9:$C$50</definedName>
    <definedName name="sdc">#REF!</definedName>
    <definedName name="sdcsd" hidden="1">{"'Sheet1'!$L$16"}</definedName>
    <definedName name="SDDIEUCHINH">'[203]SD31-12'!$B$1:$H$65536</definedName>
    <definedName name="SDDL">[149]QMCT!#REF!</definedName>
    <definedName name="sdf" hidden="1">{"'Sheet1'!$L$16"}</definedName>
    <definedName name="sdfs">'[351]nhan cong'!#REF!</definedName>
    <definedName name="sdfsa">BlankMacro1</definedName>
    <definedName name="SDMONG">#REF!</definedName>
    <definedName name="sdo">[259]gvl!$N$35</definedName>
    <definedName name="sdsf">[389]KCCP!#REF!</definedName>
    <definedName name="së_giao_th_ng">#REF!</definedName>
    <definedName name="Sè_l_îng">#REF!</definedName>
    <definedName name="së_n_ng_nghiÖp_v__pt_n_ng_th_n">#REF!</definedName>
    <definedName name="së_thuû_s_n">#REF!</definedName>
    <definedName name="së_x_y_dùng">#REF!</definedName>
    <definedName name="Season">[295]QUEFTS!#REF!</definedName>
    <definedName name="sencount" hidden="1">2</definedName>
    <definedName name="SETVAR">[206]Function!$B$31</definedName>
    <definedName name="sfdgf">[45]Main!$G$77</definedName>
    <definedName name="sfdgj">[390]Du_lieu!$C$19</definedName>
    <definedName name="sfgf">'[9]TONGKE3p '!$X$295</definedName>
    <definedName name="sfgr">[9]chitiet!$D$3</definedName>
    <definedName name="sg">[141]Input!#REF!</definedName>
    <definedName name="sg1.">[141]Input!#REF!</definedName>
    <definedName name="sg2.">[141]Input!#REF!</definedName>
    <definedName name="sgfjglil">[9]gtrinh!#REF!</definedName>
    <definedName name="sgnc">[27]gtrinh!#REF!</definedName>
    <definedName name="sgvl">[27]gtrinh!#REF!</definedName>
    <definedName name="sh">[45]Main!$F$219</definedName>
    <definedName name="SHDG">#REF!</definedName>
    <definedName name="Shdm">'[391]Gia thau '!#REF!</definedName>
    <definedName name="Sheet1">#REF!</definedName>
    <definedName name="sho">#REF!</definedName>
    <definedName name="sht">'[27]THPDMoi  (2)'!#REF!</definedName>
    <definedName name="sht1p">#REF!</definedName>
    <definedName name="sht3p">'[27]lam-moi'!#REF!</definedName>
    <definedName name="SHTK">#REF!</definedName>
    <definedName name="sieucao">#REF!</definedName>
    <definedName name="sin">[45]Main!$G$243</definedName>
    <definedName name="SITE_EXPENSE">#REF!</definedName>
    <definedName name="SIZE">#REF!</definedName>
    <definedName name="skd">[63]gVL!$Q$37</definedName>
    <definedName name="skm">'[386]BU GIA SAT'!$L$8</definedName>
    <definedName name="skt">#REF!</definedName>
    <definedName name="SL">#REF!</definedName>
    <definedName name="SL_CRD">#REF!</definedName>
    <definedName name="SL_CRS">#REF!</definedName>
    <definedName name="SL_CS">#REF!</definedName>
    <definedName name="SL_DD">#REF!</definedName>
    <definedName name="Slc.5">#REF!</definedName>
    <definedName name="slg">#REF!</definedName>
    <definedName name="slnhap">#REF!</definedName>
    <definedName name="SLT">#REF!</definedName>
    <definedName name="SLVT">#REF!</definedName>
    <definedName name="slxuat">#REF!</definedName>
    <definedName name="SM">#REF!</definedName>
    <definedName name="smax">#REF!</definedName>
    <definedName name="smax1">#REF!</definedName>
    <definedName name="SMBA">#REF!</definedName>
    <definedName name="smin">'[12]HoatTai-Tinhtai'!#REF!</definedName>
    <definedName name="SMK">#REF!</definedName>
    <definedName name="sn">#REF!</definedName>
    <definedName name="Sng">#REF!</definedName>
    <definedName name="SNV12Q2">[346]QTOAN!#REF!</definedName>
    <definedName name="so_danh_bo">[143]chamcong!$C$9:$C$299</definedName>
    <definedName name="So_HD">#REF!</definedName>
    <definedName name="So_phieu_nhap">#REF!</definedName>
    <definedName name="soc3p">#REF!</definedName>
    <definedName name="SOD">[392]BDMTK!$F$2:$F$65536</definedName>
    <definedName name="SODB">[153]bl11!$C$9:$C$139</definedName>
    <definedName name="Sodchiet5">#REF!</definedName>
    <definedName name="Sodchieu">#REF!</definedName>
    <definedName name="Sodchieu4">#REF!</definedName>
    <definedName name="SodchieulcT3">#REF!</definedName>
    <definedName name="SodchieuT3">#REF!</definedName>
    <definedName name="Sodchieut4">#REF!</definedName>
    <definedName name="SodchieuT5">#REF!</definedName>
    <definedName name="Sodchieuth5">#REF!</definedName>
    <definedName name="sodiem">[143]chamcong!$L$9:$L$2152</definedName>
    <definedName name="sohd">#REF!</definedName>
    <definedName name="soho">[14]sheet12!#REF!</definedName>
    <definedName name="Soi">#REF!</definedName>
    <definedName name="Soi_HamYen">[147]T.Tinh!#REF!</definedName>
    <definedName name="soichon12">#REF!</definedName>
    <definedName name="soichon24">#REF!</definedName>
    <definedName name="soichon46">#REF!</definedName>
    <definedName name="soichon4x6">'[393]TT-TBA'!#REF!</definedName>
    <definedName name="soigai">'[46]he so'!$B$15</definedName>
    <definedName name="SoilType">#REF!</definedName>
    <definedName name="Solan">'[150]Xuly Data'!#REF!</definedName>
    <definedName name="solieu">#REF!</definedName>
    <definedName name="SOLUONG">'[207]PT VATTU'!$I$4:$I$451</definedName>
    <definedName name="soluongnhap">#REF!</definedName>
    <definedName name="Son">[229]PTDG!#REF!</definedName>
    <definedName name="sonduong">[154]TTVanChuyen!#REF!</definedName>
    <definedName name="SOPHIEU">[157]MCT!$G$2:$G$11</definedName>
    <definedName name="SOPNX">#REF!</definedName>
    <definedName name="Sort" localSheetId="0">'[394]XDCB tang 7%'!#REF!</definedName>
    <definedName name="SORT">#REF!</definedName>
    <definedName name="SORT_AREA">'[395]DI-ESTI'!$A$8:$R$489</definedName>
    <definedName name="Sothutu">#REF!</definedName>
    <definedName name="SP">'[1]PNT-QUOT-#3'!#REF!</definedName>
    <definedName name="SPAN">#REF!</definedName>
    <definedName name="SPAN_No">#REF!</definedName>
    <definedName name="Spanner_Auto_File">"C:\My Documents\tinh cdo.x2a"</definedName>
    <definedName name="SPEC" localSheetId="0">#REF!</definedName>
    <definedName name="SPEC">#REF!</definedName>
    <definedName name="SPECSUMMARY" localSheetId="0">#REF!</definedName>
    <definedName name="SPECSUMMARY">#REF!</definedName>
    <definedName name="spk1p">'[27]#REF'!#REF!</definedName>
    <definedName name="spk3p">'[27]lam-moi'!#REF!</definedName>
    <definedName name="Sprack">#REF!</definedName>
    <definedName name="SPSCO">#REF!</definedName>
    <definedName name="SPSNO">#REF!</definedName>
    <definedName name="SPTMC">'[137]coc '!#REF!</definedName>
    <definedName name="SQ">#REF!</definedName>
    <definedName name="SRT">[124]PEDESB!$A$2</definedName>
    <definedName name="ss">BlankMacro1</definedName>
    <definedName name="sss">#REF!</definedName>
    <definedName name="ssssssssssssssssssss">#REF!</definedName>
    <definedName name="sst">'[140]Lg .2'!$A$11:$A$327</definedName>
    <definedName name="SSTR">#REF!</definedName>
    <definedName name="ST">#REF!</definedName>
    <definedName name="st1p">#REF!</definedName>
    <definedName name="st3p">'[27]lam-moi'!#REF!</definedName>
    <definedName name="start">#REF!</definedName>
    <definedName name="Start_1" localSheetId="0">#REF!</definedName>
    <definedName name="Start_1">#REF!</definedName>
    <definedName name="Start_10" localSheetId="0">#REF!</definedName>
    <definedName name="Start_10">#REF!</definedName>
    <definedName name="Start_11" localSheetId="0">#REF!</definedName>
    <definedName name="Start_11">#REF!</definedName>
    <definedName name="Start_12" localSheetId="0">#REF!</definedName>
    <definedName name="Start_12">#REF!</definedName>
    <definedName name="Start_13" localSheetId="0">#REF!</definedName>
    <definedName name="Start_13">#REF!</definedName>
    <definedName name="Start_2" localSheetId="0">#REF!</definedName>
    <definedName name="Start_2">#REF!</definedName>
    <definedName name="Start_3" localSheetId="0">#REF!</definedName>
    <definedName name="Start_3">#REF!</definedName>
    <definedName name="Start_4" localSheetId="0">#REF!</definedName>
    <definedName name="Start_4">#REF!</definedName>
    <definedName name="Start_5" localSheetId="0">#REF!</definedName>
    <definedName name="Start_5">#REF!</definedName>
    <definedName name="start_53">#REF!</definedName>
    <definedName name="Start_6" localSheetId="0">#REF!</definedName>
    <definedName name="Start_6">#REF!</definedName>
    <definedName name="Start_7" localSheetId="0">#REF!</definedName>
    <definedName name="Start_7">#REF!</definedName>
    <definedName name="Start_8" localSheetId="0">#REF!</definedName>
    <definedName name="Start_8">#REF!</definedName>
    <definedName name="Start_9" localSheetId="0">#REF!</definedName>
    <definedName name="Start_9">#REF!</definedName>
    <definedName name="StateRegion">[295]QUEFTS!#REF!</definedName>
    <definedName name="STBCCT1">#REF!</definedName>
    <definedName name="STBCCT2">#REF!</definedName>
    <definedName name="STBCHDUSD1">#REF!</definedName>
    <definedName name="STBCHDUSD2">#REF!</definedName>
    <definedName name="STBCHDXK1">#REF!</definedName>
    <definedName name="STBCHDXK2">#REF!</definedName>
    <definedName name="STBCPC1">#REF!</definedName>
    <definedName name="STBCPC2">#REF!</definedName>
    <definedName name="STBCPN1">#REF!</definedName>
    <definedName name="STBCPN2">#REF!</definedName>
    <definedName name="STBCPT1">#REF!</definedName>
    <definedName name="STBCPT2">#REF!</definedName>
    <definedName name="STBCPX1">#REF!</definedName>
    <definedName name="STBCPX2">#REF!</definedName>
    <definedName name="STBCTU1">#REF!</definedName>
    <definedName name="STBCTU2">#REF!</definedName>
    <definedName name="Stc">'[12]HoatTai-Tinhtai'!#REF!</definedName>
    <definedName name="Steel">#REF!</definedName>
    <definedName name="str">[259]gvl!$N$34</definedName>
    <definedName name="STRES_MiD">[102]PEDESB!#REF!</definedName>
    <definedName name="struc_analy">[124]PEDESB!$A$123</definedName>
    <definedName name="STT">[157]MCT!$A$2:$A$11</definedName>
    <definedName name="STTPHIEU">[157]MCT!$H$2:$H$11</definedName>
    <definedName name="SU">#REF!</definedName>
    <definedName name="sub">#REF!</definedName>
    <definedName name="SUB_A">[59]総括表!$C$4</definedName>
    <definedName name="SUB_B">[59]総括表!$F$4</definedName>
    <definedName name="SUB_C">[59]総括表!$I$4</definedName>
    <definedName name="SUB_D">[59]総括表!$L$4</definedName>
    <definedName name="SUL">#REF!</definedName>
    <definedName name="SUM">#REF!,#REF!</definedName>
    <definedName name="SUM_DRAINAGE">[396]FD!$I$55</definedName>
    <definedName name="SUM_GI">[396]GI!$I$53</definedName>
    <definedName name="SUM_LIGHTING">'[396]EE (3)'!$I$54</definedName>
    <definedName name="SUM_PAVEMENT">[396]PAVEMENT!$I$55</definedName>
    <definedName name="SUM_TRAFFIC">[396]TRAFFIC!$I$54</definedName>
    <definedName name="SUMITOMO">#REF!</definedName>
    <definedName name="SUMITOMO_GT">#REF!</definedName>
    <definedName name="SUMMARY" localSheetId="0">#REF!</definedName>
    <definedName name="SUMMARY">#REF!</definedName>
    <definedName name="sumTB">#REF!</definedName>
    <definedName name="sumXL">#REF!</definedName>
    <definedName name="sur">#REF!</definedName>
    <definedName name="sv">[141]Input!#REF!</definedName>
    <definedName name="SVC">#REF!</definedName>
    <definedName name="svfjj">'[1]PNT-QUOT-#3'!#REF!</definedName>
    <definedName name="svn">[141]Input!#REF!</definedName>
    <definedName name="SX_Lapthao_khungV_Sdao">#REF!</definedName>
    <definedName name="sxas3">'[1]PNT-QUOT-#3'!#REF!</definedName>
    <definedName name="SXDam24mA">[18]CHITIET!#REF!</definedName>
    <definedName name="SXdam24mB">[18]CHITIET!#REF!</definedName>
    <definedName name="SXDam33mBien">[18]CHITIET!#REF!</definedName>
    <definedName name="SXdam33mGiua">[18]CHITIET!#REF!</definedName>
    <definedName name="T">#REF!</definedName>
    <definedName name="T.">'[397]CHIET TINH DZ 10 KV'!$L$16</definedName>
    <definedName name="t..">#REF!</definedName>
    <definedName name="T.6KV">#REF!</definedName>
    <definedName name="T.nhËp">#REF!</definedName>
    <definedName name="T.TBA">#REF!</definedName>
    <definedName name="t_1">[141]Input!#REF!</definedName>
    <definedName name="T_dat">'[152]Dinh nghia'!$A$15:$B$20</definedName>
    <definedName name="T0.4">#REF!</definedName>
    <definedName name="t101p">#REF!</definedName>
    <definedName name="t103p">#REF!</definedName>
    <definedName name="t105mnc">'[27]thao-go'!#REF!</definedName>
    <definedName name="t10m">'[27]lam-moi'!#REF!</definedName>
    <definedName name="t10nc">'[27]lam-moi'!#REF!</definedName>
    <definedName name="t10nc1p">#REF!</definedName>
    <definedName name="t10ncm">'[27]lam-moi'!#REF!</definedName>
    <definedName name="T10vc">'[331]CHITIET VL-NC-TT -1p'!#REF!</definedName>
    <definedName name="t10vl">'[27]lam-moi'!#REF!</definedName>
    <definedName name="t10vl1p">#REF!</definedName>
    <definedName name="T12_">[37]Sheet2!#REF!</definedName>
    <definedName name="t121p">#REF!</definedName>
    <definedName name="t123p">#REF!</definedName>
    <definedName name="t12m">'[27]lam-moi'!#REF!</definedName>
    <definedName name="t12mnc">'[27]thao-go'!#REF!</definedName>
    <definedName name="t12nc">'[27]lam-moi'!#REF!</definedName>
    <definedName name="t12nc3p">'[27]CHITIET VL-NC'!$G$38</definedName>
    <definedName name="t12ncm">'[27]lam-moi'!#REF!</definedName>
    <definedName name="T12vc">#REF!</definedName>
    <definedName name="t12vl">'[27]lam-moi'!#REF!</definedName>
    <definedName name="t12vl3p">'[27]CHITIET VL-NC'!$G$34</definedName>
    <definedName name="t141p">#REF!</definedName>
    <definedName name="t143p">#REF!</definedName>
    <definedName name="t14m">'[27]lam-moi'!#REF!</definedName>
    <definedName name="t14mnc">'[27]thao-go'!#REF!</definedName>
    <definedName name="t14nc">'[27]lam-moi'!#REF!</definedName>
    <definedName name="t14nc3p">#REF!</definedName>
    <definedName name="t14ncm">'[27]lam-moi'!#REF!</definedName>
    <definedName name="T14vc">'[27]CHITIET VL-NC-TT -1p'!#REF!</definedName>
    <definedName name="t14vl">'[27]lam-moi'!#REF!</definedName>
    <definedName name="t14vl3p">#REF!</definedName>
    <definedName name="T2_">[37]Sheet2!#REF!</definedName>
    <definedName name="T203P">[27]VC!#REF!</definedName>
    <definedName name="t20m">'[27]lam-moi'!#REF!</definedName>
    <definedName name="t20ncm">'[27]lam-moi'!#REF!</definedName>
    <definedName name="t7m">'[27]THPDMoi  (2)'!#REF!</definedName>
    <definedName name="t7nc">'[27]lam-moi'!#REF!</definedName>
    <definedName name="t7vl">'[27]lam-moi'!#REF!</definedName>
    <definedName name="t84mnc">'[27]thao-go'!#REF!</definedName>
    <definedName name="t8m">'[27]THPDMoi  (2)'!#REF!</definedName>
    <definedName name="t8nc">'[27]lam-moi'!#REF!</definedName>
    <definedName name="t8vl">'[27]lam-moi'!#REF!</definedName>
    <definedName name="ta">#REF!</definedName>
    <definedName name="ta.tql">'[140]Lg .2'!$X$11:$X$263</definedName>
    <definedName name="Table1">#REF!</definedName>
    <definedName name="Tach_NghinTy">[206]Function!$A$23</definedName>
    <definedName name="tadao">#REF!</definedName>
    <definedName name="Tæng_Cty_c__khÝ_NL_v__má">#REF!</definedName>
    <definedName name="Tæng_H_P_TBA">#REF!</definedName>
    <definedName name="Tæng_Hîp_35">#REF!</definedName>
    <definedName name="Tai_trong">#REF!</definedName>
    <definedName name="Taikhoan">'[398]Tai khoan'!$A$3:$C$93</definedName>
    <definedName name="taluydac2">#REF!</definedName>
    <definedName name="taluydc1">#REF!</definedName>
    <definedName name="taluydc2">#REF!</definedName>
    <definedName name="taluydc3">#REF!</definedName>
    <definedName name="taluydc4">#REF!</definedName>
    <definedName name="Tam">#REF!</definedName>
    <definedName name="tam_ung">'[143]bang luong'!$Z$10:$Z$2054</definedName>
    <definedName name="tamdan">#REF!</definedName>
    <definedName name="tamlop">#REF!</definedName>
    <definedName name="TAMT">[146]TT!$B$2:$G$134</definedName>
    <definedName name="TAMTINH">[399]DG3285!#REF!</definedName>
    <definedName name="tan" hidden="1">{"'Sheet1'!$L$16"}</definedName>
    <definedName name="TANK">#REF!</definedName>
    <definedName name="TaPLoc">[13]BK04!#REF!</definedName>
    <definedName name="taql">'[36]BL1.2002'!$AB$9:$AB$182</definedName>
    <definedName name="TAU">[153]bl11!$V$9:$V$141</definedName>
    <definedName name="taun">#REF!</definedName>
    <definedName name="Tax">#REF!</definedName>
    <definedName name="TaxTV">10%</definedName>
    <definedName name="TaxXL">5%</definedName>
    <definedName name="TayRiSon">[229]PTDG!#REF!</definedName>
    <definedName name="TayRyHan">[229]PTDG!#REF!</definedName>
    <definedName name="tb">[63]gVL!$Q$29</definedName>
    <definedName name="TB_CTO">[400]Cto!$O$6</definedName>
    <definedName name="TB_TBA">#REF!</definedName>
    <definedName name="TBA">#REF!</definedName>
    <definedName name="tbagd1">'[237]CTTBA (gd1)'!$B$8:$J$53</definedName>
    <definedName name="tbdd1p">'[27]lam-moi'!#REF!</definedName>
    <definedName name="tbdd3p">'[27]lam-moi'!#REF!</definedName>
    <definedName name="tbddsdl">'[27]lam-moi'!#REF!</definedName>
    <definedName name="TBI">'[27]TH XL'!#REF!</definedName>
    <definedName name="tbmc">#REF!</definedName>
    <definedName name="TBNS">'[121]Khu xu ly nuoc THiep-XD'!#REF!</definedName>
    <definedName name="TBRL">'[125]TanHiep-XD'!#REF!</definedName>
    <definedName name="TBSGP">#REF!</definedName>
    <definedName name="tbtr">'[27]TH XL'!#REF!</definedName>
    <definedName name="tbtram">#REF!</definedName>
    <definedName name="TBXD">#REF!</definedName>
    <definedName name="TC">#REF!</definedName>
    <definedName name="TC_NHANH1">#REF!</definedName>
    <definedName name="tchh">'[36]BL1.2002'!$T$9:$T$182</definedName>
    <definedName name="Tchuan">#REF!</definedName>
    <definedName name="tcl">'[36]BL1.2002'!$V$9:$V$182</definedName>
    <definedName name="tcok3">'[36]BL1.2002'!$Q$9:$Q$182</definedName>
    <definedName name="TCT">#REF!</definedName>
    <definedName name="TCVa">'[121]Khu xu ly nuoc THiep-XD'!#REF!</definedName>
    <definedName name="TCXe">'[121]Khu xu ly nuoc THiep-XD'!#REF!</definedName>
    <definedName name="tcxxnc">'[27]thao-go'!#REF!</definedName>
    <definedName name="td">'[27]THPDMoi  (2)'!#REF!</definedName>
    <definedName name="td10vl">'[27]#REF'!#REF!</definedName>
    <definedName name="td12nc">'[27]#REF'!#REF!</definedName>
    <definedName name="TD12vl">#REF!</definedName>
    <definedName name="td1cnc">'[27]lam-moi'!#REF!</definedName>
    <definedName name="td1cvl">'[27]lam-moi'!#REF!</definedName>
    <definedName name="td1p">#REF!</definedName>
    <definedName name="TD1p1nc">#REF!</definedName>
    <definedName name="td1p1vc">#REF!</definedName>
    <definedName name="TD1p1vl">#REF!</definedName>
    <definedName name="TD1p2nc">'[226]CHITIET VL-NC-TT -1p'!#REF!</definedName>
    <definedName name="TD1p2vc">'[226]CHITIET VL-NC-TT -1p'!#REF!</definedName>
    <definedName name="TD1p2vl">'[226]CHITIET VL-NC-TT -1p'!#REF!</definedName>
    <definedName name="TD1pnc">'[27]CHITIET VL-NC-TT -1p'!#REF!</definedName>
    <definedName name="TD1pvl">'[27]CHITIET VL-NC-TT -1p'!#REF!</definedName>
    <definedName name="td3p">#REF!</definedName>
    <definedName name="tdbcnckt">[313]!tdbcnckt</definedName>
    <definedName name="tdc84nc">'[27]thao-go'!#REF!</definedName>
    <definedName name="tdcnc">'[27]thao-go'!#REF!</definedName>
    <definedName name="TDctnc">#REF!</definedName>
    <definedName name="TDctvc">#REF!</definedName>
    <definedName name="TDctvl">#REF!</definedName>
    <definedName name="TDE">[401]§gi¸!$B$2:$G$2</definedName>
    <definedName name="tdgnc">'[27]lam-moi'!#REF!</definedName>
    <definedName name="tdgvl">'[27]lam-moi'!#REF!</definedName>
    <definedName name="tdhtnc">'[27]lam-moi'!#REF!</definedName>
    <definedName name="tdhtvl">'[27]lam-moi'!#REF!</definedName>
    <definedName name="tdia">#REF!</definedName>
    <definedName name="TDmnc">'[226]CHITIET VL-NC-TT-3p'!#REF!</definedName>
    <definedName name="TDmvc">'[226]CHITIET VL-NC-TT-3p'!#REF!</definedName>
    <definedName name="TDmvl">'[226]CHITIET VL-NC-TT-3p'!#REF!</definedName>
    <definedName name="tdnc">[27]gtrinh!#REF!</definedName>
    <definedName name="tdnc1p">#REF!</definedName>
    <definedName name="tdnc3p">'[27]CHITIET VL-NC'!$G$28</definedName>
    <definedName name="TDNGAY">#REF!</definedName>
    <definedName name="tdo">#REF!</definedName>
    <definedName name="TDT">#REF!</definedName>
    <definedName name="tdt1pnc">[27]gtrinh!#REF!</definedName>
    <definedName name="tdt1pvl">[27]gtrinh!#REF!</definedName>
    <definedName name="tdt2cnc">'[27]lam-moi'!#REF!</definedName>
    <definedName name="tdt2cvl">[27]chitiet!#REF!</definedName>
    <definedName name="tdtr2cnc">#REF!</definedName>
    <definedName name="tdtr2cvl">#REF!</definedName>
    <definedName name="tdtrnc">[27]gtrinh!#REF!</definedName>
    <definedName name="tdtrvl">[27]gtrinh!#REF!</definedName>
    <definedName name="tdvl">[27]gtrinh!#REF!</definedName>
    <definedName name="tdvl1p">#REF!</definedName>
    <definedName name="tdvl3p">'[27]CHITIET VL-NC'!$G$23</definedName>
    <definedName name="TDVT">[402]TD!$A$3:$D$749</definedName>
    <definedName name="temp">#REF!</definedName>
    <definedName name="Temp_Br">#REF!</definedName>
    <definedName name="TEMPBR">#REF!</definedName>
    <definedName name="TemporaryWork">'[224]DGchitiet '!#REF!</definedName>
    <definedName name="ten">[403]DTgiaothau!$C$6:$C$195</definedName>
    <definedName name="ten_cong_nhan">[143]chamcong!$B$9:$B$2502</definedName>
    <definedName name="Ten_nhap">#REF!</definedName>
    <definedName name="ten_PX">'[143]Dgia luong '!$B$10:$B$33</definedName>
    <definedName name="TenCap">#REF!</definedName>
    <definedName name="tenck">#REF!</definedName>
    <definedName name="tencongviec">#REF!</definedName>
    <definedName name="tencs">#REF!</definedName>
    <definedName name="Tengoi">#REF!</definedName>
    <definedName name="TENTK">#REF!</definedName>
    <definedName name="tenvung">#REF!</definedName>
    <definedName name="test">#REF!</definedName>
    <definedName name="test1">[49]Names!#REF!</definedName>
    <definedName name="test2">[49]Names!#REF!</definedName>
    <definedName name="test3">[49]Names!#REF!</definedName>
    <definedName name="test4">[49]Names!#REF!</definedName>
    <definedName name="Test5">#REF!</definedName>
    <definedName name="text">#REF!,#REF!,#REF!,#REF!,#REF!</definedName>
    <definedName name="tf">'[151]BL1.2002'!$O$9:$O$424</definedName>
    <definedName name="TFD">[153]bl11!$K$9:$K$140</definedName>
    <definedName name="tfdd">'[36]BL1.2002'!$O$9:$O$182</definedName>
    <definedName name="TG">[404]Names!$D$4</definedName>
    <definedName name="TGLS">#REF!</definedName>
    <definedName name="tgnam">[405]THUE_GTGT!$B$4</definedName>
    <definedName name="th">[406]dmuc!$A$1:$K$65536</definedName>
    <definedName name="TH.BM">#REF!</definedName>
    <definedName name="TH.CTrinh">#REF!</definedName>
    <definedName name="TH.DVKD">#REF!</definedName>
    <definedName name="TH.HB">#REF!</definedName>
    <definedName name="TH.HR">#REF!</definedName>
    <definedName name="TH.KT">#REF!</definedName>
    <definedName name="TH.NK">#REF!</definedName>
    <definedName name="TH.SL">#REF!</definedName>
    <definedName name="TH.TBDM">#REF!</definedName>
    <definedName name="TH.TC">#REF!</definedName>
    <definedName name="TH.tinh">#REF!</definedName>
    <definedName name="th_ec1">[341]Sheet1!#REF!</definedName>
    <definedName name="th_et1">[341]Sheet1!#REF!</definedName>
    <definedName name="th_nh_tiÒn">#REF!</definedName>
    <definedName name="th3x15">[27]giathanh1!#REF!</definedName>
    <definedName name="THA">#REF!</definedName>
    <definedName name="thai">#REF!</definedName>
    <definedName name="thamdinhluong">'[248]Dt 2001'!#REF!</definedName>
    <definedName name="thang">#REF!</definedName>
    <definedName name="Thang_Long">#REF!</definedName>
    <definedName name="Thang_Long_GT">#REF!</definedName>
    <definedName name="ThangN">#REF!</definedName>
    <definedName name="ThangX">#REF!</definedName>
    <definedName name="thanh">#REF!</definedName>
    <definedName name="Thanh_CT">#REF!</definedName>
    <definedName name="Thanh_LC_tayvin">#REF!</definedName>
    <definedName name="Thanh_toaùn_tieàn_mua_vaät_tö_laép_ñaât_heä_thoáng_laïnh_cho_Ct_Hoaø_Bình__Pmt_material__for_air_system_to_Hoa_Binh_Co.">#REF!</definedName>
    <definedName name="thanhhoa" localSheetId="0">'[214]Dt 2001'!#REF!</definedName>
    <definedName name="thanhhoa">'[214]Dt 2001'!#REF!</definedName>
    <definedName name="thanhtien">#REF!</definedName>
    <definedName name="thanhtien1">[407]Xuat152!$M$1:$M$65536</definedName>
    <definedName name="ThanhXuan110">'[408]KH-Q1,Q2,01'!#REF!</definedName>
    <definedName name="THAO">#REF!</definedName>
    <definedName name="Thautinh">#REF!</definedName>
    <definedName name="THchon">#REF!</definedName>
    <definedName name="THDS">#REF!</definedName>
    <definedName name="thdt">#REF!</definedName>
    <definedName name="THDT_CT_XOM_NOI">'[409]Du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odoitienSDđất.2009" localSheetId="0" hidden="1">{"'Sheet1'!$L$16"}</definedName>
    <definedName name="theodoitienSDđất.2009" hidden="1">{"'Sheet1'!$L$16"}</definedName>
    <definedName name="thep">#REF!</definedName>
    <definedName name="THEP_D32">#REF!</definedName>
    <definedName name="thepban">#REF!</definedName>
    <definedName name="thepbuoc">[382]TTDZ22!#REF!</definedName>
    <definedName name="ThepDet32x3">[147]T.Tinh!#REF!</definedName>
    <definedName name="ThepDet35x3">[147]T.Tinh!#REF!</definedName>
    <definedName name="ThepDet40x4">[147]T.Tinh!#REF!</definedName>
    <definedName name="ThepDet45x4">[147]T.Tinh!#REF!</definedName>
    <definedName name="ThepDet50x5">[147]T.Tinh!#REF!</definedName>
    <definedName name="ThepDet63x6">[147]T.Tinh!#REF!</definedName>
    <definedName name="ThepDet75x6">[147]T.Tinh!#REF!</definedName>
    <definedName name="thepDet75x7">'[410]4'!$K$23</definedName>
    <definedName name="ThepDinh">#REF!</definedName>
    <definedName name="thepgoc25_60">#REF!</definedName>
    <definedName name="ThepGoc32x32x3">[147]T.Tinh!#REF!</definedName>
    <definedName name="ThepGoc35x35x3">[147]T.Tinh!#REF!</definedName>
    <definedName name="ThepGoc40x40x4">[147]T.Tinh!#REF!</definedName>
    <definedName name="ThepGoc45x45x4">[147]T.Tinh!#REF!</definedName>
    <definedName name="ThepGoc50x50x5">[147]T.Tinh!#REF!</definedName>
    <definedName name="thepgoc63_75">#REF!</definedName>
    <definedName name="ThepGoc63x63x6">[147]T.Tinh!#REF!</definedName>
    <definedName name="ThepGoc75x6">'[410]4'!$K$16</definedName>
    <definedName name="ThepGoc75x75x6">[147]T.Tinh!#REF!</definedName>
    <definedName name="thepgoc80_100">#REF!</definedName>
    <definedName name="thephinh">#REF!</definedName>
    <definedName name="thepnho">#REF!</definedName>
    <definedName name="theptam">#REF!</definedName>
    <definedName name="theptb">#REF!</definedName>
    <definedName name="thepto">#REF!</definedName>
    <definedName name="theptron12">#REF!</definedName>
    <definedName name="theptron14_22">#REF!</definedName>
    <definedName name="theptron6_8">#REF!</definedName>
    <definedName name="ThepTronD10D18">[147]T.Tinh!#REF!</definedName>
    <definedName name="ThepTronD6D8">[147]T.Tinh!#REF!</definedName>
    <definedName name="thepU">[411]TTDZ22!#REF!</definedName>
    <definedName name="thepxa">[412]diachi!$C$20</definedName>
    <definedName name="thetichck">#REF!</definedName>
    <definedName name="THGO1pnc">#REF!</definedName>
    <definedName name="THH">[153]bl11!$O$9:$O$140</definedName>
    <definedName name="thht">#REF!</definedName>
    <definedName name="THI">#REF!</definedName>
    <definedName name="THIETBI">[18]GIAVL!#REF!</definedName>
    <definedName name="thietbidien">'[282]vat tu'!#REF!</definedName>
    <definedName name="thietbivesinh">'[282]vat tu'!#REF!</definedName>
    <definedName name="thinh">[259]gvl!$N$23</definedName>
    <definedName name="THK">'[1]COAT&amp;WRAP-QIOT-#3'!#REF!</definedName>
    <definedName name="THKP160">'[27]dongia (2)'!#REF!</definedName>
    <definedName name="thkp3">#REF!</definedName>
    <definedName name="thm">'[413]Tong hop VT-may'!$A$73:$G$139</definedName>
    <definedName name="Thnghiem">'[414]NCong-Day-Su'!#REF!</definedName>
    <definedName name="thop">#REF!</definedName>
    <definedName name="THQT">'[415]CHIET TINH TBA'!#REF!</definedName>
    <definedName name="THT">#REF!</definedName>
    <definedName name="THTHEP">#REF!</definedName>
    <definedName name="thtich1">#REF!</definedName>
    <definedName name="thtich2">#REF!</definedName>
    <definedName name="thtich3">#REF!</definedName>
    <definedName name="thtich4">#REF!</definedName>
    <definedName name="thtich5">#REF!</definedName>
    <definedName name="thtich6">#REF!</definedName>
    <definedName name="THToanBo">#REF!</definedName>
    <definedName name="thtr15">[27]giathanh1!#REF!</definedName>
    <definedName name="thtt">#REF!</definedName>
    <definedName name="THU" localSheetId="0">'[107]Dt 2001'!#REF!</definedName>
    <definedName name="THU">'[108]Dt 2001'!#REF!</definedName>
    <definedName name="thu_nhap_khac">'[143]bang luong'!$X$10:$X$2054</definedName>
    <definedName name="thucthanh">'[416]Thuc thanh'!$E$29</definedName>
    <definedName name="thue">6</definedName>
    <definedName name="THUEDKC">#REF!</definedName>
    <definedName name="THUEDKN">#REF!</definedName>
    <definedName name="THUELKPSCO">#REF!</definedName>
    <definedName name="THUELKPSNO">#REF!</definedName>
    <definedName name="THUEMA">#REF!</definedName>
    <definedName name="THUEPSC">#REF!</definedName>
    <definedName name="THUEPSN">#REF!</definedName>
    <definedName name="THUYETMINH">[417]ptvt!$A$6:$X$128</definedName>
    <definedName name="thvl">[182]CTTra!$A:$IV</definedName>
    <definedName name="TI">#REF!</definedName>
    <definedName name="Tien">#REF!</definedName>
    <definedName name="Tien_do">'[418]TH- V. anh'!$O$1</definedName>
    <definedName name="tien_nhap_NL_GHT">[419]Bknhap_NL!$R$7:$R$26</definedName>
    <definedName name="tien_nhap_NL_GTT">[419]Bknhap_NL!$T$7:$T$26</definedName>
    <definedName name="Tien_nhap_VL_GHT">'[419]Bknhap_VL '!$S$7:$S$19</definedName>
    <definedName name="tien_VL_nhap_GTT">'[419]Bknhap_VL '!$U$7:$U$19</definedName>
    <definedName name="TienHTchinh">#REF!</definedName>
    <definedName name="TIENKQKD">#REF!</definedName>
    <definedName name="TIENLUONG">#REF!</definedName>
    <definedName name="TienThanhToan">#REF!</definedName>
    <definedName name="TienThanhToanNB">#REF!</definedName>
    <definedName name="tientu">[420]tu!$M$7:$M$43</definedName>
    <definedName name="TienUSD">[421]Dulieu!$K$1:$K$65536</definedName>
    <definedName name="Tiep_dia">[25]Sheet3!#REF!</definedName>
    <definedName name="Tiepdia">[27]Tiepdia!$A:$IV</definedName>
    <definedName name="TileStone">'[224]DGchitiet '!#REF!</definedName>
    <definedName name="Tim_cau_xuat_hien">'[422]Don gia-cau'!$C$12:$C$478</definedName>
    <definedName name="Tim_cong">#REF!</definedName>
    <definedName name="tim_lan_xuat_hien">#REF!</definedName>
    <definedName name="Tim_lan_xuat_hien_duong">#REF!</definedName>
    <definedName name="tim_xuat_hien">#REF!</definedName>
    <definedName name="timesheetSep" hidden="1">{"'Sheet1'!$L$16"}</definedName>
    <definedName name="tinhqd">#REF!</definedName>
    <definedName name="tinhqt">[171]!tinhqt</definedName>
    <definedName name="TIT">#REF!</definedName>
    <definedName name="TITAN">#REF!</definedName>
    <definedName name="TITLE_A">[59]総括表!$C$3</definedName>
    <definedName name="TITLE_B">[59]総括表!$F$3</definedName>
    <definedName name="TITLE_C">[59]総括表!$I$3</definedName>
    <definedName name="TITLE_D">[59]総括表!$L$3</definedName>
    <definedName name="TITLE_PRINTS">#REF!</definedName>
    <definedName name="TK">#REF!</definedName>
    <definedName name="TK_co_NL_nhap">[419]Bknhap_NL!$N$7:$N$26</definedName>
    <definedName name="TK_co_VL_nhap">'[419]Bknhap_VL '!$O$7:$O$19</definedName>
    <definedName name="TKA">[153]bl11!$S$9:$S$141</definedName>
    <definedName name="TkCto">[423]Tong_ke!$Q$5:$R$133</definedName>
    <definedName name="tkdoanhthu">#REF!</definedName>
    <definedName name="tkdt">#REF!</definedName>
    <definedName name="tkp">[171]!tkp</definedName>
    <definedName name="tkpdt">[171]!tkpdt</definedName>
    <definedName name="TKYB">"TKYB"</definedName>
    <definedName name="TL">[21]ND!#REF!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D">[49]Names!#REF!</definedName>
    <definedName name="TLDa">[25]Sheet3!#REF!</definedName>
    <definedName name="TLdat">[25]Sheet3!#REF!</definedName>
    <definedName name="TLDM">[25]Sheet3!#REF!</definedName>
    <definedName name="Tle">#REF!</definedName>
    <definedName name="tlntt">#REF!</definedName>
    <definedName name="TLPD">#REF!</definedName>
    <definedName name="TLR">#REF!</definedName>
    <definedName name="tlrieng">'[424]TL rieng'!$A$6:$F$41</definedName>
    <definedName name="TLT">[153]bl11!$Q$9:$Q$141</definedName>
    <definedName name="TLTH">[425]!TLTH</definedName>
    <definedName name="TLTH1">[426]!TLTH1</definedName>
    <definedName name="tltt">'[36]BL1.2002'!$F$9:$F$182</definedName>
    <definedName name="TLY">[49]Names!#REF!</definedName>
    <definedName name="TM" localSheetId="0" hidden="1">{"'Sheet1'!$L$16"}</definedName>
    <definedName name="TM" hidden="1">{"'Sheet1'!$L$16"}</definedName>
    <definedName name="tmbxd">'[427]MTL$-INTER'!#REF!</definedName>
    <definedName name="TMDT_THEO_NAM">'[312]DI-ESTI'!$A$8:$R$489</definedName>
    <definedName name="TMDT1">#REF!</definedName>
    <definedName name="TMDT2">#REF!</definedName>
    <definedName name="TMDTmoi">#REF!</definedName>
    <definedName name="tmm1.5">#REF!</definedName>
    <definedName name="tmmg">#REF!</definedName>
    <definedName name="TMProtection">'[224]DGchitiet '!#REF!</definedName>
    <definedName name="TN">#REF!</definedName>
    <definedName name="TN_b_qu_n">#REF!</definedName>
    <definedName name="TN_CTO">[400]Cto!$O$21</definedName>
    <definedName name="tn1pinnc">'[27]thao-go'!#REF!</definedName>
    <definedName name="tn2mhnnc">'[27]thao-go'!#REF!</definedName>
    <definedName name="TNCM">'[27]CHITIET VL-NC-TT-3p'!#REF!</definedName>
    <definedName name="tnhnnc">'[27]thao-go'!#REF!</definedName>
    <definedName name="TNHT">'[328]Chi tiet'!$N$4:$N$598</definedName>
    <definedName name="tnignc">'[27]thao-go'!#REF!</definedName>
    <definedName name="tnin190nc">'[27]thao-go'!#REF!</definedName>
    <definedName name="tnlnc">'[27]thao-go'!#REF!</definedName>
    <definedName name="TNNL">'[320]Nh- NL'!$M$6:$M$16</definedName>
    <definedName name="tnnnc">'[27]thao-go'!#REF!</definedName>
    <definedName name="TNNT">[169]DLDT!$B$4</definedName>
    <definedName name="tno">[63]gVL!$Q$47</definedName>
    <definedName name="TNTNM">'[121]Khu xu ly nuoc THiep-XD'!#REF!</definedName>
    <definedName name="toadocap">#REF!</definedName>
    <definedName name="Toanbo">#REF!</definedName>
    <definedName name="toi">[428]chamcong!$D$9:$D$2152</definedName>
    <definedName name="ton">#REF!</definedName>
    <definedName name="Tong">#REF!</definedName>
    <definedName name="Tong_co">#REF!</definedName>
    <definedName name="TONG_DU_TOAN">#REF!</definedName>
    <definedName name="Tong_no">#REF!</definedName>
    <definedName name="tong_PC">'[143]bang luong'!$R$10:$R$2051</definedName>
    <definedName name="tong_tnhap">'[143]bang luong'!$Y$10:$Y$2054</definedName>
    <definedName name="tongbt">#REF!</definedName>
    <definedName name="tongcong">#REF!</definedName>
    <definedName name="tongdientich">#REF!</definedName>
    <definedName name="tongdt">[429]BO!#REF!</definedName>
    <definedName name="TONGDUTOAN">#REF!</definedName>
    <definedName name="tonghop">'[358]Bia-thau'!#REF!</definedName>
    <definedName name="tongthep">#REF!</definedName>
    <definedName name="tongthetich">#REF!</definedName>
    <definedName name="Tonmai">#REF!</definedName>
    <definedName name="TonQuyT4">[430]XL4Poppy!$C$39</definedName>
    <definedName name="TÔØ_KHAI_THUEÁ_GIAÙ_TRÒ_GIA_TAÊNG">#REF!</definedName>
    <definedName name="TOTAL">#REF!</definedName>
    <definedName name="TotalAll">'[68]01 Bid Price summary'!$F$18</definedName>
    <definedName name="totalD">'[68]01 Bid Price summary'!$D$18</definedName>
    <definedName name="totalY">'[68]01 Bid Price summary'!$E$18</definedName>
    <definedName name="totb">'[431]DO AM DT'!#REF!</definedName>
    <definedName name="totb1">'[431]DO AM DT'!#REF!</definedName>
    <definedName name="totb2">'[431]DO AM DT'!#REF!</definedName>
    <definedName name="totb3">'[431]DO AM DT'!#REF!</definedName>
    <definedName name="totb4">'[431]DO AM DT'!#REF!</definedName>
    <definedName name="totb5">'[431]DO AM DT'!#REF!</definedName>
    <definedName name="totb6">'[431]DO AM DT'!#REF!</definedName>
    <definedName name="totsur">[295]Fertiliser!#REF!</definedName>
    <definedName name="TPcaphe">[13]BK04!#REF!</definedName>
    <definedName name="tpck3">'[151]BL1.2002'!$Q$9:$Q$304</definedName>
    <definedName name="TPLRP">#REF!</definedName>
    <definedName name="tpngoaite">#REF!</definedName>
    <definedName name="TR">#REF!</definedName>
    <definedName name="TR15HT">'[27]TONGKE-HT'!#REF!</definedName>
    <definedName name="TR16HT">'[27]TONGKE-HT'!#REF!</definedName>
    <definedName name="TR19HT">'[27]TONGKE-HT'!#REF!</definedName>
    <definedName name="tr1x15">[27]giathanh1!#REF!</definedName>
    <definedName name="TR20HT">'[27]TONGKE-HT'!#REF!</definedName>
    <definedName name="tr3x100">'[27]dongia (2)'!#REF!</definedName>
    <definedName name="Tra_Cot">#REF!</definedName>
    <definedName name="Tra_DM_su_dung">#REF!</definedName>
    <definedName name="Tra_DM_su_dung_cau">'[432]dtct cau'!$A$8:$A$369</definedName>
    <definedName name="Tra_don_gia_KS">#REF!</definedName>
    <definedName name="Tra_DTCT">#REF!</definedName>
    <definedName name="Tra_gia_VLKS">'[433]VL,NC'!$A$4:$D$488</definedName>
    <definedName name="Tra_gtxl_cong">#REF!</definedName>
    <definedName name="Tra_GTXLST">[434]DTCT!$C$10:$J$438</definedName>
    <definedName name="Tra_KS">'[435]Tra KS'!$B$5:$D$485</definedName>
    <definedName name="Tra_phan_tram">[436]Tra_bang!#REF!</definedName>
    <definedName name="Tra_ten_cong">#REF!</definedName>
    <definedName name="Tra_tim_hang_mucPT_trung">#REF!</definedName>
    <definedName name="Tra_TL">#REF!</definedName>
    <definedName name="Tra_ty_le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at_lieu1">'[437]tra-vat-lieu'!$G$4:$J$193</definedName>
    <definedName name="TRA_VL">#REF!</definedName>
    <definedName name="tra_VL_1">'[183]tra-vat-lieu'!$A$201:$H$215</definedName>
    <definedName name="traA103">#REF!</definedName>
    <definedName name="trab">#REF!</definedName>
    <definedName name="TRADE2">#REF!</definedName>
    <definedName name="TRAM">[399]DG3285!#REF!</definedName>
    <definedName name="tram100">'[27]dongia (2)'!#REF!</definedName>
    <definedName name="tram1x25">'[27]dongia (2)'!#REF!</definedName>
    <definedName name="tramatcong1">#REF!</definedName>
    <definedName name="tramatcong2">#REF!</definedName>
    <definedName name="tran">#REF!</definedName>
    <definedName name="tranhietdo">#REF!</definedName>
    <definedName name="TRANSFORMER" localSheetId="0">'[252]NEW-PANEL'!#REF!</definedName>
    <definedName name="TRANSFORMER">'[252]NEW-PANEL'!#REF!</definedName>
    <definedName name="TRaRu">[13]BK04!#REF!</definedName>
    <definedName name="TraTH">'[438]dtct cong'!$A$9:$A$649</definedName>
    <definedName name="Trave">'[206]Noisuy-LLL'!$D$1</definedName>
    <definedName name="TRAvH">#REF!</definedName>
    <definedName name="TRAVL">#REF!</definedName>
    <definedName name="trc">[439]CT1!#REF!</definedName>
    <definedName name="TRch">#REF!</definedName>
    <definedName name="TrÇn_V_n_Minh">#REF!</definedName>
    <definedName name="trigianhapthan">#REF!</definedName>
    <definedName name="trigiaxuatthan">#REF!</definedName>
    <definedName name="TRISO">#REF!</definedName>
    <definedName name="Trô_P1">#REF!</definedName>
    <definedName name="Trô_P10">#REF!</definedName>
    <definedName name="Trô_P11">#REF!</definedName>
    <definedName name="Trô_P2">#REF!</definedName>
    <definedName name="Trô_P3">#REF!</definedName>
    <definedName name="Trô_P4">#REF!</definedName>
    <definedName name="Trô_P5">#REF!</definedName>
    <definedName name="Trô_P6">#REF!</definedName>
    <definedName name="Trô_P7">#REF!</definedName>
    <definedName name="Trô_P8">#REF!</definedName>
    <definedName name="Trô_P9">#REF!</definedName>
    <definedName name="TronD10D18">'[410]4'!$K$14</definedName>
    <definedName name="TronD6D8">'[410]4'!$K$13</definedName>
    <definedName name="trt">#REF!</definedName>
    <definedName name="tru_can">#REF!</definedName>
    <definedName name="tru10mtc">'[27]t-h HA THE'!#REF!</definedName>
    <definedName name="Tru4_Bdien">[18]CHITIET!#REF!</definedName>
    <definedName name="tru8mtc">'[27]t-h HA THE'!#REF!</definedName>
    <definedName name="trukhac">[440]B.Luong1!#REF!</definedName>
    <definedName name="TruT10">[18]CHITIET!#REF!</definedName>
    <definedName name="TruT2">[18]CHITIET!#REF!</definedName>
    <definedName name="TruT3">[18]CHITIET!#REF!</definedName>
    <definedName name="TruT5">[18]CHITIET!#REF!</definedName>
    <definedName name="TruT6">[18]CHITIET!#REF!</definedName>
    <definedName name="TruT7">[18]CHITIET!#REF!</definedName>
    <definedName name="TruT8">[18]CHITIET!#REF!</definedName>
    <definedName name="TruT9">[18]CHITIET!#REF!</definedName>
    <definedName name="try6y">BlankMacro1</definedName>
    <definedName name="TS">[441]Ktmo!$P$3:$Z$11</definedName>
    <definedName name="TS_Cong_LSP">[143]chamcong!$H$9:$H$2152</definedName>
    <definedName name="tsI">#REF!</definedName>
    <definedName name="TSP">[153]bl11!$G$9:$G$230</definedName>
    <definedName name="tstndn">#REF!</definedName>
    <definedName name="TSVAO0">#REF!</definedName>
    <definedName name="TT">[442]DG3285!#REF!</definedName>
    <definedName name="TT_1P">#REF!</definedName>
    <definedName name="TT_3p">#REF!</definedName>
    <definedName name="TT_cot">'[443]Dinh nghia'!$A$14:$B$23</definedName>
    <definedName name="TT1.1">'[275]Book 1 Summary'!#REF!</definedName>
    <definedName name="TT1.2">'[275]Book 1 Summary'!#REF!</definedName>
    <definedName name="TT1.3">'[275]Book 1 Summary'!#REF!</definedName>
    <definedName name="TT1.4">'[275]Book 1 Summary'!#REF!</definedName>
    <definedName name="TT1.5">'[275]Book 1 Summary'!#REF!</definedName>
    <definedName name="TT1.6">'[275]Book 1 Summary'!#REF!</definedName>
    <definedName name="TT1.7">'[275]Book 1 Summary'!#REF!</definedName>
    <definedName name="TT1.8">'[275]Book 1 Summary'!#REF!</definedName>
    <definedName name="TT1.9">'[275]Book 1 Summary'!#REF!</definedName>
    <definedName name="tt1pnc">'[27]lam-moi'!#REF!</definedName>
    <definedName name="tt1pvl">'[27]lam-moi'!#REF!</definedName>
    <definedName name="tt3pnc">'[27]lam-moi'!#REF!</definedName>
    <definedName name="tt3pvl">'[27]lam-moi'!#REF!</definedName>
    <definedName name="ttam">[64]gVL!$N$21</definedName>
    <definedName name="ttao">#REF!</definedName>
    <definedName name="ttbt">#REF!</definedName>
    <definedName name="TTCto">#REF!</definedName>
    <definedName name="TTDD">[27]TDTKP!$E$44+[27]TDTKP!$F$44+[27]TDTKP!$G$44</definedName>
    <definedName name="TTDD1P">#REF!</definedName>
    <definedName name="TTDD3P">[27]TDTKP1!#REF!</definedName>
    <definedName name="ttdd3pct">#REF!</definedName>
    <definedName name="TTDDCT3p">[27]TDTKP1!#REF!</definedName>
    <definedName name="TTDKKH">#REF!</definedName>
    <definedName name="TTDZ">#REF!</definedName>
    <definedName name="TTDZ04">#REF!</definedName>
    <definedName name="TTDZ35">#REF!</definedName>
    <definedName name="TTG">[153]bl11!$I$9:$I$140</definedName>
    <definedName name="ttgo">'[151]BL1.2002'!$M$9:$M$504</definedName>
    <definedName name="tthi">#REF!</definedName>
    <definedName name="ttinh">#REF!</definedName>
    <definedName name="TTK3p">'[27]TONGKE3p '!$C$295</definedName>
    <definedName name="TTLB1">#REF!</definedName>
    <definedName name="TTLB2">#REF!</definedName>
    <definedName name="TTLB3">#REF!</definedName>
    <definedName name="TTLo62">[444]XL4Poppy!$A$15</definedName>
    <definedName name="ttnhap">#REF!</definedName>
    <definedName name="ttop">[124]PEDESB!$D$103</definedName>
    <definedName name="TTRK">#REF!</definedName>
    <definedName name="TTRKH">[153]bl11!$AE$9:$AE$140</definedName>
    <definedName name="ttronmk">#REF!</definedName>
    <definedName name="ttt">'[11]CT Thang Mo'!$B$309:$M$309</definedName>
    <definedName name="tttb">'[11]CT Thang Mo'!$B$431:$I$431</definedName>
    <definedName name="TTTR">#REF!</definedName>
    <definedName name="tttt">#REF!</definedName>
    <definedName name="ttttt">#REF!</definedName>
    <definedName name="ttttttttttttttttt">#REF!</definedName>
    <definedName name="TTVAn5">#REF!</definedName>
    <definedName name="ttxuat">#REF!</definedName>
    <definedName name="tu">'[445]BL1.2002'!$X$9:$X$55</definedName>
    <definedName name="tuan1">#REF!</definedName>
    <definedName name="tudc">#REF!</definedName>
    <definedName name="Tuong_chan">#REF!</definedName>
    <definedName name="Tuong_dau_HD">#REF!</definedName>
    <definedName name="Tuvan">#REF!</definedName>
    <definedName name="tuyequang">[160]TTVanChuyen!$J$6</definedName>
    <definedName name="tuyet" hidden="1">{"'Sheet1'!$L$16"}</definedName>
    <definedName name="tv75nc">#REF!</definedName>
    <definedName name="tv75vl">#REF!</definedName>
    <definedName name="TW" localSheetId="0">#REF!</definedName>
    <definedName name="TW">#REF!</definedName>
    <definedName name="TX">#REF!</definedName>
    <definedName name="tx1pignc">'[27]thao-go'!#REF!</definedName>
    <definedName name="tx1pindnc">'[27]thao-go'!#REF!</definedName>
    <definedName name="tx1pingnc">'[27]thao-go'!#REF!</definedName>
    <definedName name="tx1pintnc">'[27]thao-go'!#REF!</definedName>
    <definedName name="tx1pitnc">'[27]thao-go'!#REF!</definedName>
    <definedName name="tx2mhnnc">'[27]thao-go'!#REF!</definedName>
    <definedName name="tx2mitnc">'[27]thao-go'!#REF!</definedName>
    <definedName name="txhnnc">'[27]thao-go'!#REF!</definedName>
    <definedName name="TXHT">'[328]Chi tiet'!$R$4:$R$598</definedName>
    <definedName name="txig1nc">'[27]thao-go'!#REF!</definedName>
    <definedName name="txin190nc">'[27]thao-go'!#REF!</definedName>
    <definedName name="txinnc">'[27]thao-go'!#REF!</definedName>
    <definedName name="txit1nc">'[27]thao-go'!#REF!</definedName>
    <definedName name="TXNL">'[320]X-NL'!$M$6:$M$52</definedName>
    <definedName name="TY">#REF!</definedName>
    <definedName name="Ty_gia">"I2"</definedName>
    <definedName name="Ty_gia_yen">[446]VL_NC_M!$Q$1</definedName>
    <definedName name="ty_le">#REF!</definedName>
    <definedName name="Ty_Le_1">#REF!</definedName>
    <definedName name="ty_le_BTN">#REF!</definedName>
    <definedName name="Ty_le1">#REF!</definedName>
    <definedName name="Type_1">#REF!</definedName>
    <definedName name="Type_2">#REF!</definedName>
    <definedName name="TYT">BlankMacro1</definedName>
    <definedName name="u">#REF!</definedName>
    <definedName name="U_tien">#REF!</definedName>
    <definedName name="Ud">#REF!</definedName>
    <definedName name="Udm">'[447]TTDZ 679'!#REF!</definedName>
    <definedName name="UK_UPcon">[295]QUEFTS!#REF!</definedName>
    <definedName name="UN_UPcon">[295]QUEFTS!#REF!</definedName>
    <definedName name="UNIT">#REF!</definedName>
    <definedName name="unitt">BlankMacro1</definedName>
    <definedName name="UNL">#REF!</definedName>
    <definedName name="UP">#REF!,#REF!,#REF!,#REF!,#REF!,#REF!,#REF!,#REF!,#REF!,#REF!,#REF!</definedName>
    <definedName name="upnoc">#REF!</definedName>
    <definedName name="upperlowlandlimit">#REF!</definedName>
    <definedName name="us">[45]Main!$F$43</definedName>
    <definedName name="USCT">#REF!</definedName>
    <definedName name="USCTKU">#REF!</definedName>
    <definedName name="USD">[25]Sheet3!#REF!</definedName>
    <definedName name="USKC">#REF!</definedName>
    <definedName name="USNC">#REF!</definedName>
    <definedName name="ut">BlankMacro1</definedName>
    <definedName name="UT_1">#REF!</definedName>
    <definedName name="UT1_373">#REF!</definedName>
    <definedName name="UY">#REF!</definedName>
    <definedName name="V">'[12]HoatTai-Tinhtai'!#REF!</definedName>
    <definedName name="V.1">#REF!</definedName>
    <definedName name="V.10">#REF!</definedName>
    <definedName name="V.11">#REF!</definedName>
    <definedName name="V.12">#REF!</definedName>
    <definedName name="V.13">#REF!</definedName>
    <definedName name="V.14">#REF!</definedName>
    <definedName name="V.15">#REF!</definedName>
    <definedName name="V.16">#REF!</definedName>
    <definedName name="V.17">#REF!</definedName>
    <definedName name="V.18">#REF!</definedName>
    <definedName name="V.2">#REF!</definedName>
    <definedName name="V.3">#REF!</definedName>
    <definedName name="V.4">#REF!</definedName>
    <definedName name="V.5">#REF!</definedName>
    <definedName name="V.6">#REF!</definedName>
    <definedName name="V.7">#REF!</definedName>
    <definedName name="V.8">#REF!</definedName>
    <definedName name="V.9">#REF!</definedName>
    <definedName name="V_1">[141]Input!#REF!</definedName>
    <definedName name="V_2">[141]Input!#REF!</definedName>
    <definedName name="V_3">[141]Input!#REF!</definedName>
    <definedName name="V_4">[141]Input!#REF!</definedName>
    <definedName name="V_a_b__t_ng_M200____1x2">#N/A</definedName>
    <definedName name="V_i_ni_l_ng">'[46]he so'!$B$23</definedName>
    <definedName name="V_t_tõ">#REF!</definedName>
    <definedName name="v100v">'[349]vua(c)'!$G$8</definedName>
    <definedName name="v75d">'[349]vua(c)'!$G$23</definedName>
    <definedName name="VA">[21]ND!#REF!</definedName>
    <definedName name="VAÄT_LIEÄU">"ATRAM"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[31]CT35!#REF!</definedName>
    <definedName name="vanchuyen">#REF!</definedName>
    <definedName name="vanchuyencoc">'[139]Gia vat tu'!$E$53</definedName>
    <definedName name="VANCHUYENTHUCONG">'[118]vanchuyen TC'!$B$5:$I$30</definedName>
    <definedName name="VANKHUON">[448]VANKHUON!$A$2:$V$38</definedName>
    <definedName name="VARIINST" localSheetId="0">#REF!</definedName>
    <definedName name="VARIINST">#REF!</definedName>
    <definedName name="VARIPURC" localSheetId="0">#REF!</definedName>
    <definedName name="VARIPURC">#REF!</definedName>
    <definedName name="VAT">#REF!</definedName>
    <definedName name="VAT_04">#REF!</definedName>
    <definedName name="VAT_22">[326]DZ22!#REF!</definedName>
    <definedName name="VAT_35">#REF!</definedName>
    <definedName name="VAT_Cto">#REF!</definedName>
    <definedName name="vat_lieu_KVIII">#REF!</definedName>
    <definedName name="VAT_TB">#REF!</definedName>
    <definedName name="VAT_TBA">#REF!</definedName>
    <definedName name="Vat_tu">#REF!</definedName>
    <definedName name="VAT_XLTBA">#REF!</definedName>
    <definedName name="vatlieu">#REF!</definedName>
    <definedName name="Vattu">#REF!</definedName>
    <definedName name="VAT税率">#REF!</definedName>
    <definedName name="vbt400d">#REF!</definedName>
    <definedName name="vbta">#REF!</definedName>
    <definedName name="vbtB">#REF!</definedName>
    <definedName name="vbtchongnuocm300">#REF!</definedName>
    <definedName name="vbtD">#REF!</definedName>
    <definedName name="vbtE">#REF!</definedName>
    <definedName name="vbtF">#REF!</definedName>
    <definedName name="vbtg">#REF!</definedName>
    <definedName name="vbtm150">#REF!</definedName>
    <definedName name="vbtm300">#REF!</definedName>
    <definedName name="vbtm400">#REF!</definedName>
    <definedName name="VC">#REF!</definedName>
    <definedName name="vc3.">'[11]CT  PL'!$B$125:$H$125</definedName>
    <definedName name="vca">'[11]CT  PL'!$B$25:$H$25</definedName>
    <definedName name="vcbt35">'[397]CHIET TINH DZ 10 KV'!$I$5</definedName>
    <definedName name="VCC">#REF!</definedName>
    <definedName name="vccat">'[58]CHITIET-DZ04'!$K$16</definedName>
    <definedName name="vccat0.4">#REF!</definedName>
    <definedName name="vccat35">'[397]CHIET TINH DZ 10 KV'!$L$14</definedName>
    <definedName name="vccatv">#REF!</definedName>
    <definedName name="vccot">#REF!</definedName>
    <definedName name="vccot.">'[11]CT  PL'!$B$8:$H$8</definedName>
    <definedName name="vccot0.4">#REF!</definedName>
    <definedName name="vccot35">#REF!</definedName>
    <definedName name="vccott">#REF!</definedName>
    <definedName name="vccottt">#REF!</definedName>
    <definedName name="VCD">#REF!</definedName>
    <definedName name="vcda">#REF!</definedName>
    <definedName name="vcda0.4">#REF!</definedName>
    <definedName name="vcda35">'[397]CHIET TINH DZ 10 KV'!$L$15</definedName>
    <definedName name="vcdatc2">#REF!</definedName>
    <definedName name="vcdatc3">#REF!</definedName>
    <definedName name="vcday">#REF!</definedName>
    <definedName name="vcdayct">'[449]CHIET TINH CCT '!#REF!</definedName>
    <definedName name="vcdbt">'[11]CT Thang Mo'!$B$220:$I$220</definedName>
    <definedName name="vcdc">'[397]CHIET TINH DZ 10 KV'!$L$17</definedName>
    <definedName name="vcdc.">'[450]Chi tiet'!#REF!</definedName>
    <definedName name="VCDC400">#REF!</definedName>
    <definedName name="vcdctc">#REF!</definedName>
    <definedName name="vcdd">'[11]CT Thang Mo'!$B$182:$H$182</definedName>
    <definedName name="VCDD1P">'[226]KPVC-BD '!#REF!</definedName>
    <definedName name="VCDD3p">'[27]KPVC-BD '!#REF!</definedName>
    <definedName name="VCDDCT3p">'[226]KPVC-BD '!#REF!</definedName>
    <definedName name="VCDDMBA">'[451]KPVC-BD '!#REF!</definedName>
    <definedName name="vcdt">'[11]CT Thang Mo'!$B$406:$I$406</definedName>
    <definedName name="vcdtb">'[11]CT Thang Mo'!$B$432:$I$432</definedName>
    <definedName name="vcdungcu">'[58]CHITIET-DZ04'!$K$40</definedName>
    <definedName name="vcdungcu0.4">#REF!</definedName>
    <definedName name="vcdungcu35">#REF!</definedName>
    <definedName name="vcg">#REF!</definedName>
    <definedName name="vcgo">#REF!</definedName>
    <definedName name="vcgo0.4">#REF!</definedName>
    <definedName name="VCHT">#REF!</definedName>
    <definedName name="Vci">'[12]HoatTai-Tinhtai'!#REF!</definedName>
    <definedName name="vcn">#REF!</definedName>
    <definedName name="vcnuoc">'[58]CHITIET-DZ04'!$K$19</definedName>
    <definedName name="vcnuoc0.4">#REF!</definedName>
    <definedName name="VCP">#REF!</definedName>
    <definedName name="vcp2ma">#REF!</definedName>
    <definedName name="vcp2shtk">#REF!</definedName>
    <definedName name="vcphukien">'[58]CHITIET-DZ04'!$K$39</definedName>
    <definedName name="vcpk">#REF!</definedName>
    <definedName name="VCPK4">'[32]DZ 22KV'!#REF!</definedName>
    <definedName name="VCS">#REF!</definedName>
    <definedName name="vcsat">'[452]CHIET TINH CCT'!#REF!</definedName>
    <definedName name="vcsat0.4">#REF!</definedName>
    <definedName name="vcsat35">#REF!</definedName>
    <definedName name="vcsatct">'[449]CHIET TINH CCT '!#REF!</definedName>
    <definedName name="vcsu">#REF!</definedName>
    <definedName name="vcsuct">'[449]CHIET TINH CCT '!#REF!</definedName>
    <definedName name="vct">#REF!</definedName>
    <definedName name="vctb">#REF!</definedName>
    <definedName name="vctmong">#REF!</definedName>
    <definedName name="vctre">#REF!</definedName>
    <definedName name="vctt">'[11]CT  PL'!$B$288:$H$288</definedName>
    <definedName name="VCVBT1">'[27]VCV-BE-TONG'!$G$11</definedName>
    <definedName name="VCVBT2">'[27]VCV-BE-TONG'!$G$17</definedName>
    <definedName name="Vcw">'[12]HoatTai-Tinhtai'!#REF!</definedName>
    <definedName name="vcxa">[262]TT04!$J$20</definedName>
    <definedName name="vcxa35">'[397]CHIET TINH DZ 10 KV'!$L$18</definedName>
    <definedName name="vcxi">#REF!</definedName>
    <definedName name="vcxm">#REF!</definedName>
    <definedName name="vcxm0.4">#REF!</definedName>
    <definedName name="vcxm35">'[397]CHIET TINH DZ 10 KV'!$L$13</definedName>
    <definedName name="VD">'[12]HoatTai-Tinhtai'!#REF!</definedName>
    <definedName name="vd3p">#REF!</definedName>
    <definedName name="vdbgm">#REF!</definedName>
    <definedName name="VDCLY">[149]QMCT!#REF!</definedName>
    <definedName name="vdkt">[63]gVL!$Q$55</definedName>
    <definedName name="Vf">'[12]HoatTai-Tinhtai'!#REF!</definedName>
    <definedName name="vfbgnhggk">#REF!</definedName>
    <definedName name="vfn">#REF!</definedName>
    <definedName name="Vi">'[12]HoatTai-Tinhtai'!#REF!</definedName>
    <definedName name="viet">#REF!</definedName>
    <definedName name="Vietri">[154]TTVanChuyen!#REF!</definedName>
    <definedName name="Village">[295]QUEFTS!#REF!</definedName>
    <definedName name="vkcauthang">#REF!</definedName>
    <definedName name="vkds">[453]DG!#REF!</definedName>
    <definedName name="vkh">[454]chiettinh!$I$11</definedName>
    <definedName name="vksan">#REF!</definedName>
    <definedName name="vktc">[453]DG!#REF!</definedName>
    <definedName name="VL">'[12]HoatTai-Tinhtai'!#REF!</definedName>
    <definedName name="VL.M10.1">'[168]Giai trinh'!#REF!</definedName>
    <definedName name="VL.M10.2">'[168]Giai trinh'!#REF!</definedName>
    <definedName name="VL.MDT">'[168]Giai trinh'!#REF!</definedName>
    <definedName name="VL_TBDM">[455]CTGT!#REF!</definedName>
    <definedName name="vl100a">'[348]CTbe tong'!#REF!</definedName>
    <definedName name="vl1p">#REF!</definedName>
    <definedName name="vl3p">#REF!</definedName>
    <definedName name="VLBETONG">'[456]Gia thanh'!#REF!</definedName>
    <definedName name="VLBS">#N/A</definedName>
    <definedName name="vlc">#REF!</definedName>
    <definedName name="Vlcap0.7">#REF!</definedName>
    <definedName name="VLcap1">#REF!</definedName>
    <definedName name="vlct" hidden="1">{"'Sheet1'!$L$16"}</definedName>
    <definedName name="VLCT3p">#REF!</definedName>
    <definedName name="vlctbb">#REF!</definedName>
    <definedName name="vldd">'[27]TH XL'!#REF!</definedName>
    <definedName name="vldn400">#REF!</definedName>
    <definedName name="vldn600">#REF!</definedName>
    <definedName name="VLHC">[27]TNHCHINH!$I$38</definedName>
    <definedName name="VLIEU">#REF!</definedName>
    <definedName name="vlk">[457]GVL!$B$29</definedName>
    <definedName name="VLKday">#REF!</definedName>
    <definedName name="VLM">#REF!</definedName>
    <definedName name="vlo">[458]VL!$A$1:$G$1483</definedName>
    <definedName name="vlp">'[46]he so'!$B$1</definedName>
    <definedName name="VLT">#REF!</definedName>
    <definedName name="vltr">'[27]TH XL'!#REF!</definedName>
    <definedName name="vltram">#REF!</definedName>
    <definedName name="vltt">[459]VL!$A$1:$F$100</definedName>
    <definedName name="VLxaydung">#REF!</definedName>
    <definedName name="vm">[141]Input!#REF!</definedName>
    <definedName name="vm1.">[141]Input!#REF!</definedName>
    <definedName name="vm2.">[141]Input!#REF!</definedName>
    <definedName name="vn1.">[141]Input!#REF!</definedName>
    <definedName name="vn2.">[141]Input!#REF!</definedName>
    <definedName name="voi">'[460]Gia vat tu'!#REF!</definedName>
    <definedName name="Von.KL">#REF!</definedName>
    <definedName name="Vp">'[12]HoatTai-Tinhtai'!#REF!</definedName>
    <definedName name="Vr">'[119]B-B'!$F$59</definedName>
    <definedName name="vr3p">#REF!</definedName>
    <definedName name="Vs">'[12]HoatTai-Tinhtai'!#REF!</definedName>
    <definedName name="VT">#REF!</definedName>
    <definedName name="vt1pbs">'[27]lam-moi'!#REF!</definedName>
    <definedName name="vtbs">'[27]lam-moi'!#REF!</definedName>
    <definedName name="VTU">[461]MAVT!$B$6:$D$231</definedName>
    <definedName name="VTuphu" hidden="1">{"'Sheet1'!$L$16"}</definedName>
    <definedName name="Vu">#REF!</definedName>
    <definedName name="VÙ">#REF!</definedName>
    <definedName name="Vu_">#REF!</definedName>
    <definedName name="Vua">#REF!</definedName>
    <definedName name="vua_75">[462]dongia!#REF!</definedName>
    <definedName name="VuaBT">#REF!</definedName>
    <definedName name="vuaepoxy">[229]PTDG!#REF!</definedName>
    <definedName name="vung">#REF!</definedName>
    <definedName name="vunggiaN">#REF!</definedName>
    <definedName name="vungGiaX">#REF!</definedName>
    <definedName name="VUNGNHAP">#REF!</definedName>
    <definedName name="VUNGXUAT">#REF!</definedName>
    <definedName name="VX">'[12]HoatTai-Tinhtai'!#REF!</definedName>
    <definedName name="vxuan">#REF!</definedName>
    <definedName name="vy">#REF!</definedName>
    <definedName name="W" localSheetId="0">#REF!</definedName>
    <definedName name="W">#REF!</definedName>
    <definedName name="W_Class1">#REF!</definedName>
    <definedName name="W_Class2">#REF!</definedName>
    <definedName name="W_Class3">#REF!</definedName>
    <definedName name="W_Class4">#REF!</definedName>
    <definedName name="W_Class5">#REF!</definedName>
    <definedName name="wall">#REF!</definedName>
    <definedName name="wat">[124]PEDESB!$F$308</definedName>
    <definedName name="Wat_tec">#REF!</definedName>
    <definedName name="WATER_SUPPLY">'[463]BILL No.22'!#REF!</definedName>
    <definedName name="waterway">#REF!</definedName>
    <definedName name="watin">[124]PEDESB!$F$309</definedName>
    <definedName name="Wb">[124]PEDESB!$D$142</definedName>
    <definedName name="wbe">[124]PEDESB!$D$11</definedName>
    <definedName name="wc">'[12]HoatTai-Tinhtai'!#REF!</definedName>
    <definedName name="Wch">#REF!</definedName>
    <definedName name="wcip">[124]PEDESB!$F$310</definedName>
    <definedName name="wcipin">[124]PEDESB!$F$311</definedName>
    <definedName name="Wcol">#REF!</definedName>
    <definedName name="wcurb">[124]PEDESB!$F$304</definedName>
    <definedName name="Wdaymong">#REF!</definedName>
    <definedName name="WFDQfd">#REF!</definedName>
    <definedName name="Wgct">[204]Pier!$G$53</definedName>
    <definedName name="wgggffffff">#REF!</definedName>
    <definedName name="Wgkt">[204]Pier!$G$52</definedName>
    <definedName name="WII">'[250]QHDH-PAII'!#REF!</definedName>
    <definedName name="WIRE1">5</definedName>
    <definedName name="wl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pav">[124]PEDESB!$F$306</definedName>
    <definedName name="Wpavin">[124]PEDESB!$F$307</definedName>
    <definedName name="Wpc">#REF!</definedName>
    <definedName name="wqqqqqqqqqqq">#REF!</definedName>
    <definedName name="wrail">[124]PEDESB!$F$305</definedName>
    <definedName name="wrn.chi._.tiÆt." hidden="1">{#N/A,#N/A,FALSE,"Chi tiÆt"}</definedName>
    <definedName name="wrn.Monthly._.Statement." hidden="1">{#N/A,#N/A,FALSE,"Tabelle2";#N/A,#N/A,FALSE,"Tabelle1"}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s">#REF!</definedName>
    <definedName name="WSD">[204]Pier!$F$272:$F$277</definedName>
    <definedName name="WSDS">[204]Pier!$F$284:$F$289</definedName>
    <definedName name="wsel">[124]PEDESB!$F$302</definedName>
    <definedName name="Wss">#REF!</definedName>
    <definedName name="Wst">#REF!</definedName>
    <definedName name="wt">#REF!</definedName>
    <definedName name="WW">#N/A</definedName>
    <definedName name="wwwwwwwwwwwwwwwwwwwwư">#REF!</definedName>
    <definedName name="X" localSheetId="0">#REF!</definedName>
    <definedName name="X">#REF!</definedName>
    <definedName name="x_1">'[186]13.BANG CT'!#REF!</definedName>
    <definedName name="x_2">'[186]13.BANG CT'!#REF!</definedName>
    <definedName name="x_3">'[186]13.BANG CT'!#REF!</definedName>
    <definedName name="x_4">'[186]13.BANG CT'!#REF!</definedName>
    <definedName name="x_8I">'[186]15.MMUS GOI'!#REF!</definedName>
    <definedName name="x_8IV">'[186]14.MMUS GIUA NHIP'!#REF!</definedName>
    <definedName name="x_9I">'[186]15.MMUS GOI'!#REF!</definedName>
    <definedName name="x_9IV">'[186]14.MMUS GIUA NHIP'!#REF!</definedName>
    <definedName name="x_list">'[12]HoatTai-Tinhtai'!#REF!</definedName>
    <definedName name="X_ng">'[46]he so'!$B$20</definedName>
    <definedName name="X0.4">#REF!</definedName>
    <definedName name="X0GFCFw">#REF!</definedName>
    <definedName name="x17dnc">[27]chitiet!#REF!</definedName>
    <definedName name="x17dvl">[27]chitiet!#REF!</definedName>
    <definedName name="x17knc">[27]chitiet!#REF!</definedName>
    <definedName name="x17kvl">[27]chitiet!#REF!</definedName>
    <definedName name="X1GFCFw">#REF!</definedName>
    <definedName name="X1pFCOnc">'[27]CHITIET VL-NC-TT -1p'!#REF!</definedName>
    <definedName name="X1pFCOvc">'[27]CHITIET VL-NC-TT -1p'!#REF!</definedName>
    <definedName name="X1pFCOvl">'[27]CHITIET VL-NC-TT -1p'!#REF!</definedName>
    <definedName name="x1pignc">'[27]lam-moi'!#REF!</definedName>
    <definedName name="X1pIGvc">'[27]CHITIET VL-NC-TT -1p'!#REF!</definedName>
    <definedName name="x1pigvl">'[27]lam-moi'!#REF!</definedName>
    <definedName name="x1pind">#REF!</definedName>
    <definedName name="x1pindnc">'[27]lam-moi'!#REF!</definedName>
    <definedName name="X1pINDvc">#REF!</definedName>
    <definedName name="x1pindvl">'[27]lam-moi'!#REF!</definedName>
    <definedName name="x1ping">#REF!</definedName>
    <definedName name="x1pingnc">'[27]lam-moi'!#REF!</definedName>
    <definedName name="X1pINGvc">#REF!</definedName>
    <definedName name="x1pingvl">'[27]lam-moi'!#REF!</definedName>
    <definedName name="x1pint">#REF!</definedName>
    <definedName name="x1pintnc">'[27]lam-moi'!#REF!</definedName>
    <definedName name="X1pINTvc">'[27]CHITIET VL-NC-TT -1p'!#REF!</definedName>
    <definedName name="x1pintvl">'[27]lam-moi'!#REF!</definedName>
    <definedName name="x1pitnc">'[27]lam-moi'!#REF!</definedName>
    <definedName name="X1pITvc">'[27]CHITIET VL-NC-TT -1p'!#REF!</definedName>
    <definedName name="x1pitvl">'[27]lam-moi'!#REF!</definedName>
    <definedName name="x20knc">[27]chitiet!#REF!</definedName>
    <definedName name="x20kvl">[27]chitiet!#REF!</definedName>
    <definedName name="x22knc">[27]chitiet!#REF!</definedName>
    <definedName name="x22kvl">[27]chitiet!#REF!</definedName>
    <definedName name="x2mig1nc">'[27]lam-moi'!#REF!</definedName>
    <definedName name="x2mig1vl">'[27]lam-moi'!#REF!</definedName>
    <definedName name="x2min1nc">'[27]lam-moi'!#REF!</definedName>
    <definedName name="x2min1vl">'[27]lam-moi'!#REF!</definedName>
    <definedName name="x2mit1vl">'[27]lam-moi'!#REF!</definedName>
    <definedName name="x2mitnc">'[27]lam-moi'!#REF!</definedName>
    <definedName name="Xa">#REF!</definedName>
    <definedName name="xaydung">[464]XL4Poppy!$B$1:$B$16</definedName>
    <definedName name="XB_80">#REF!</definedName>
    <definedName name="xc">#REF!</definedName>
    <definedName name="XCCT">0.5</definedName>
    <definedName name="xcp">'[12]HoatTai-Tinhtai'!#REF!</definedName>
    <definedName name="xd0.6">#REF!</definedName>
    <definedName name="xd1.3">#REF!</definedName>
    <definedName name="xd1.5">#REF!</definedName>
    <definedName name="xdd">#REF!</definedName>
    <definedName name="XDDHT">#REF!</definedName>
    <definedName name="XDNT">#REF!</definedName>
    <definedName name="xdra">[14]sheet12!#REF!</definedName>
    <definedName name="xdsnc">[27]gtrinh!#REF!</definedName>
    <definedName name="xdsvl">[27]gtrinh!#REF!</definedName>
    <definedName name="Xe_lao_dÇm">#REF!</definedName>
    <definedName name="xemay">'[353]Gia Ca may '!$B$1:$S$65536</definedName>
    <definedName name="xfco">#REF!</definedName>
    <definedName name="xfco3p">#REF!</definedName>
    <definedName name="xfconc">'[27]lam-moi'!#REF!</definedName>
    <definedName name="xfconc3p">'[27]CHITIET VL-NC'!$G$94</definedName>
    <definedName name="xfcotnc">#REF!</definedName>
    <definedName name="xfcotvl">#REF!</definedName>
    <definedName name="XFCOvc">'[465]CHITIET VL-NC-TT-3p'!#REF!</definedName>
    <definedName name="xfcovl">'[27]lam-moi'!#REF!</definedName>
    <definedName name="xfcovl3p">'[27]CHITIET VL-NC'!$G$90</definedName>
    <definedName name="xfnc">'[27]lam-moi'!#REF!</definedName>
    <definedName name="xfvl">'[27]lam-moi'!#REF!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'[27]lam-moi'!#REF!</definedName>
    <definedName name="xhnvl">'[27]lam-moi'!#REF!</definedName>
    <definedName name="xi">#REF!</definedName>
    <definedName name="xig">#REF!</definedName>
    <definedName name="xig1">#REF!</definedName>
    <definedName name="xig1nc">'[27]lam-moi'!#REF!</definedName>
    <definedName name="xig1p">#REF!</definedName>
    <definedName name="xig1pnc">'[27]lam-moi'!#REF!</definedName>
    <definedName name="xig1pvl">'[27]lam-moi'!#REF!</definedName>
    <definedName name="xig1vl">'[27]lam-moi'!#REF!</definedName>
    <definedName name="xig2nc">'[27]lam-moi'!#REF!</definedName>
    <definedName name="xig2vl">'[27]lam-moi'!#REF!</definedName>
    <definedName name="xig3p">#REF!</definedName>
    <definedName name="xiggnc">'[27]CHITIET VL-NC'!$G$57</definedName>
    <definedName name="xiggvl">'[27]CHITIET VL-NC'!$G$53</definedName>
    <definedName name="xignc">'[27]lam-moi'!#REF!</definedName>
    <definedName name="xignc3p">#REF!</definedName>
    <definedName name="XIGvc">#REF!</definedName>
    <definedName name="xigvl">'[27]lam-moi'!#REF!</definedName>
    <definedName name="xigvl3p">#REF!</definedName>
    <definedName name="XII200">#REF!</definedName>
    <definedName name="Xim_ng_PC40">'[46]he so'!$B$21</definedName>
    <definedName name="ximang">#REF!</definedName>
    <definedName name="XiMangPCB30">[147]T.Tinh!#REF!</definedName>
    <definedName name="xin">#REF!</definedName>
    <definedName name="xin190">#REF!</definedName>
    <definedName name="xin1903p">#REF!</definedName>
    <definedName name="xin190nc">'[27]lam-moi'!#REF!</definedName>
    <definedName name="xin190nc3p">'[27]CHITIET VL-NC'!$G$76</definedName>
    <definedName name="XIN190vc">'[465]CHITIET VL-NC-TT-3p'!#REF!</definedName>
    <definedName name="xin190vl">'[27]lam-moi'!#REF!</definedName>
    <definedName name="xin190vl3p">'[27]CHITIET VL-NC'!$G$72</definedName>
    <definedName name="xin2903p">#REF!</definedName>
    <definedName name="xin290nc3p">#REF!</definedName>
    <definedName name="xin290vl3p">#REF!</definedName>
    <definedName name="xin3p">#REF!</definedName>
    <definedName name="xin901nc">'[27]lam-moi'!#REF!</definedName>
    <definedName name="xin901vl">'[27]lam-moi'!#REF!</definedName>
    <definedName name="xind">#REF!</definedName>
    <definedName name="xind1p">#REF!</definedName>
    <definedName name="xind1pnc">'[27]lam-moi'!#REF!</definedName>
    <definedName name="xind1pvl">'[27]lam-moi'!#REF!</definedName>
    <definedName name="xind3p">#REF!</definedName>
    <definedName name="xindnc">'[27]lam-moi'!#REF!</definedName>
    <definedName name="xindnc1p">#REF!</definedName>
    <definedName name="xindnc3p">'[27]CHITIET VL-NC'!$G$85</definedName>
    <definedName name="XINDvc">'[465]CHITIET VL-NC-TT-3p'!#REF!</definedName>
    <definedName name="xindvl">'[27]lam-moi'!#REF!</definedName>
    <definedName name="xindvl1p">#REF!</definedName>
    <definedName name="xindvl3p">'[27]CHITIET VL-NC'!$G$80</definedName>
    <definedName name="xing1p">#REF!</definedName>
    <definedName name="xing1pnc">'[27]lam-moi'!#REF!</definedName>
    <definedName name="xing1pvl">'[27]lam-moi'!#REF!</definedName>
    <definedName name="xingnc1p">#REF!</definedName>
    <definedName name="xingvl1p">#REF!</definedName>
    <definedName name="xinnc">'[27]lam-moi'!#REF!</definedName>
    <definedName name="xinnc3p">#REF!</definedName>
    <definedName name="xint1p">#REF!</definedName>
    <definedName name="XINvc">#REF!</definedName>
    <definedName name="xinvl">'[27]lam-moi'!#REF!</definedName>
    <definedName name="xinvl3p">#REF!</definedName>
    <definedName name="xit">#REF!</definedName>
    <definedName name="xit1">#REF!</definedName>
    <definedName name="xit1nc">'[27]lam-moi'!#REF!</definedName>
    <definedName name="xit1p">#REF!</definedName>
    <definedName name="xit1pnc">'[27]lam-moi'!#REF!</definedName>
    <definedName name="xit1pvl">'[27]lam-moi'!#REF!</definedName>
    <definedName name="xit1vl">'[27]lam-moi'!#REF!</definedName>
    <definedName name="xit23p">#REF!</definedName>
    <definedName name="xit2nc">'[27]lam-moi'!#REF!</definedName>
    <definedName name="xit2nc3p">#REF!</definedName>
    <definedName name="xit2vl">'[27]lam-moi'!#REF!</definedName>
    <definedName name="xit2vl3p">#REF!</definedName>
    <definedName name="xit3p">#REF!</definedName>
    <definedName name="xitnc">'[27]lam-moi'!#REF!</definedName>
    <definedName name="xitnc3p">#REF!</definedName>
    <definedName name="xittnc">'[27]CHITIET VL-NC'!$G$48</definedName>
    <definedName name="xittvl">'[27]CHITIET VL-NC'!$G$44</definedName>
    <definedName name="XITvc">#REF!</definedName>
    <definedName name="xitvl">'[27]lam-moi'!#REF!</definedName>
    <definedName name="xitvl3p">#REF!</definedName>
    <definedName name="xk">[45]Main!$D$122</definedName>
    <definedName name="xk0.6">#REF!</definedName>
    <definedName name="xk1.3">#REF!</definedName>
    <definedName name="xk1.5">#REF!</definedName>
    <definedName name="XL">#REF!</definedName>
    <definedName name="Xl_CTO">[400]Cto!$O$8</definedName>
    <definedName name="XL_TBA">#REF!</definedName>
    <definedName name="xlc">#REF!</definedName>
    <definedName name="xld1.4">#REF!</definedName>
    <definedName name="xlk">#REF!</definedName>
    <definedName name="xlk1.4">#REF!</definedName>
    <definedName name="XLP">#REF!</definedName>
    <definedName name="XLxa">#REF!</definedName>
    <definedName name="xm">[185]gvl!$N$16</definedName>
    <definedName name="XM.M10.1">'[168]Giai trinh'!#REF!</definedName>
    <definedName name="XM.M10.2">'[168]Giai trinh'!#REF!</definedName>
    <definedName name="XM.MDT">'[168]Giai trinh'!#REF!</definedName>
    <definedName name="XMBT">#REF!</definedName>
    <definedName name="XMcatden50">#REF!</definedName>
    <definedName name="XMcatden75">#REF!</definedName>
    <definedName name="xmcatvang100">#REF!</definedName>
    <definedName name="XMcatvang50">#REF!</definedName>
    <definedName name="XMcatvang75">#REF!</definedName>
    <definedName name="xmcax">#REF!</definedName>
    <definedName name="xmp40">#REF!</definedName>
    <definedName name="xmtrang">#REF!</definedName>
    <definedName name="xn">#REF!</definedName>
    <definedName name="xo">[466]So!#REF!</definedName>
    <definedName name="xo0">#REF!</definedName>
    <definedName name="xp">#REF!</definedName>
    <definedName name="xr1nc">'[27]lam-moi'!#REF!</definedName>
    <definedName name="xr1vl">'[27]lam-moi'!#REF!</definedName>
    <definedName name="Xsi">#REF!</definedName>
    <definedName name="xsvf">#REF!</definedName>
    <definedName name="xtr3pnc">[27]gtrinh!#REF!</definedName>
    <definedName name="xtr3pvl">[27]gtrinh!#REF!</definedName>
    <definedName name="xuat_hien">[467]DTCT!$D$7:$D$227</definedName>
    <definedName name="Xuat_hien1">[468]DTCT!$A$7:$A$238</definedName>
    <definedName name="XUATKT">#REF!</definedName>
    <definedName name="xuatthan">#REF!</definedName>
    <definedName name="xx">[45]Main!$C$117</definedName>
    <definedName name="XXT">#REF!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1">'[469]2.3.3'!#REF!</definedName>
    <definedName name="xxxx">#REF!</definedName>
    <definedName name="y">#REF!</definedName>
    <definedName name="y_1I">'[186]13.BANG CT'!#REF!</definedName>
    <definedName name="y_1II">'[186]13.BANG CT'!#REF!</definedName>
    <definedName name="y_1III">'[186]13.BANG CT'!#REF!</definedName>
    <definedName name="y_1IV">'[186]13.BANG CT'!#REF!</definedName>
    <definedName name="y_2I">'[186]13.BANG CT'!#REF!</definedName>
    <definedName name="y_2II">'[186]13.BANG CT'!#REF!</definedName>
    <definedName name="y_2III">'[186]13.BANG CT'!#REF!</definedName>
    <definedName name="y_2IV">'[186]13.BANG CT'!#REF!</definedName>
    <definedName name="y_3I">'[186]13.BANG CT'!#REF!</definedName>
    <definedName name="y_3II">'[186]13.BANG CT'!#REF!</definedName>
    <definedName name="y_3III">'[186]13.BANG CT'!#REF!</definedName>
    <definedName name="y_3IV">'[186]13.BANG CT'!#REF!</definedName>
    <definedName name="y_4I">'[186]13.BANG CT'!#REF!</definedName>
    <definedName name="y_4II">'[186]13.BANG CT'!#REF!</definedName>
    <definedName name="y_4III">'[186]13.BANG CT'!#REF!</definedName>
    <definedName name="y_4IV">'[186]13.BANG CT'!#REF!</definedName>
    <definedName name="y_9bI">'[186]13.BANG CT'!#REF!</definedName>
    <definedName name="y_9bII">'[186]13.BANG CT'!#REF!</definedName>
    <definedName name="y_9bIII">'[186]13.BANG CT'!#REF!</definedName>
    <definedName name="y_9bIV">'[186]13.BANG CT'!#REF!</definedName>
    <definedName name="y_9I">'[186]13.BANG CT'!#REF!</definedName>
    <definedName name="y_9II">'[186]13.BANG CT'!#REF!</definedName>
    <definedName name="y_9III">'[186]13.BANG CT'!#REF!</definedName>
    <definedName name="y_9IV">'[186]13.BANG CT'!#REF!</definedName>
    <definedName name="y_list">'[12]HoatTai-Tinhtai'!#REF!</definedName>
    <definedName name="Y1_2pvb">[12]TinhDTHH!#REF!</definedName>
    <definedName name="Y1_2pvt">[12]TinhDTHH!#REF!</definedName>
    <definedName name="Y1_4pvb">[12]TinhDTHH!#REF!</definedName>
    <definedName name="Y1_4pvt">[12]TinhDTHH!#REF!</definedName>
    <definedName name="Y3pvb">[12]TinhDTHH!#REF!</definedName>
    <definedName name="Y3pvt">[12]TinhDTHH!#REF!</definedName>
    <definedName name="yb">'[12]HoatTai-Tinhtai'!#REF!</definedName>
    <definedName name="ybc">'[12]HoatTai-Tinhtai'!#REF!</definedName>
    <definedName name="Ych1_2b">[12]TinhDTHH!#REF!</definedName>
    <definedName name="ycp">'[12]HoatTai-Tinhtai'!#REF!</definedName>
    <definedName name="Yct1_2b">[12]TinhDTHH!#REF!</definedName>
    <definedName name="Yct1_2t">[12]TinhDTHH!#REF!</definedName>
    <definedName name="Yct1_4b">[12]TinhDTHH!#REF!</definedName>
    <definedName name="Yct1_4t">[12]TinhDTHH!#REF!</definedName>
    <definedName name="Yct3b">[12]TinhDTHH!#REF!</definedName>
    <definedName name="Yct3t">[12]TinhDTHH!#REF!</definedName>
    <definedName name="Yctgb">[12]TinhDTHH!#REF!</definedName>
    <definedName name="Yctgt">[12]TinhDTHH!#REF!</definedName>
    <definedName name="Yd">#REF!</definedName>
    <definedName name="Year">[295]QUEFTS!#REF!</definedName>
    <definedName name="Yen">153.28</definedName>
    <definedName name="YeNuong">[13]BK04!#REF!</definedName>
    <definedName name="Ygpvb">[12]TinhDTHH!#REF!</definedName>
    <definedName name="Ygpvt">[12]TinhDTHH!#REF!</definedName>
    <definedName name="yi">#REF!</definedName>
    <definedName name="yieldsfield">#REF!</definedName>
    <definedName name="yieldstoevaluate">#REF!</definedName>
    <definedName name="Yktb1_2b">[12]TinhDTHH!#REF!</definedName>
    <definedName name="Yktb1_2t">[12]TinhDTHH!#REF!</definedName>
    <definedName name="Yktbgb">[12]TinhDTHH!#REF!</definedName>
    <definedName name="Yktbgt">[12]TinhDTHH!#REF!</definedName>
    <definedName name="Yktg1_2b">[12]TinhDTHH!#REF!</definedName>
    <definedName name="Yktg1_2t">[12]TinhDTHH!#REF!</definedName>
    <definedName name="Yktggb">[12]TinhDTHH!#REF!</definedName>
    <definedName name="Yktggt">[12]TinhDTHH!#REF!</definedName>
    <definedName name="YR0">#REF!</definedName>
    <definedName name="YRP">#REF!</definedName>
    <definedName name="Yt">'[12]HoatTai-Tinhtai'!#REF!</definedName>
    <definedName name="ytc">'[12]HoatTai-Tinhtai'!#REF!</definedName>
    <definedName name="ytddg">#REF!</definedName>
    <definedName name="Ythd1.5">#REF!</definedName>
    <definedName name="ythdg">#REF!</definedName>
    <definedName name="Ythdgoi">#REF!</definedName>
    <definedName name="Yu">#REF!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yyyyyyyyyyyyyyy">#REF!</definedName>
    <definedName name="Z">#REF!</definedName>
    <definedName name="Z12_">[470]Sheet2!#REF!</definedName>
    <definedName name="Zasfhry">[9]phuluc1!#REF!</definedName>
    <definedName name="ZD">'[471]tong du toan'!#REF!</definedName>
    <definedName name="ZII">'[250]QHDH-PAII'!#REF!</definedName>
    <definedName name="zl">#REF!</definedName>
    <definedName name="Zloadmin">#REF!</definedName>
    <definedName name="ZloadminS">#REF!</definedName>
    <definedName name="ZP">'[133]Tieu nang'!$AD$939:$AL$1229</definedName>
    <definedName name="ZS1A">#REF!</definedName>
    <definedName name="ZS1C">#REF!</definedName>
    <definedName name="Zw">#REF!</definedName>
    <definedName name="ZXD">#REF!</definedName>
    <definedName name="zxx">#REF!</definedName>
    <definedName name="ZYX" localSheetId="0">#REF!</definedName>
    <definedName name="ZYX">#REF!</definedName>
    <definedName name="zz">[472]Pile径1m･27!#REF!</definedName>
    <definedName name="ZZZ" localSheetId="0">#REF!</definedName>
    <definedName name="ZZZ">#REF!</definedName>
    <definedName name="スペア掛率">#REF!</definedName>
    <definedName name="スペア掛率２">#REF!</definedName>
    <definedName name="もりた">#REF!</definedName>
    <definedName name="ﾚｰﾄﾄﾞﾙ円">#REF!</definedName>
    <definedName name="ﾛｰｶﾙ掛率">#REF!</definedName>
    <definedName name="템플리트모듈1">BlankMacro1</definedName>
    <definedName name="템플리트모듈2">BlankMacro1</definedName>
    <definedName name="템플리트모듈3">BlankMacro1</definedName>
    <definedName name="템플리트모듈4">BlankMacro1</definedName>
    <definedName name="템플리트모듈5">BlankMacro1</definedName>
    <definedName name="템플리트모듈6">BlankMacro1</definedName>
    <definedName name="피팅">BlankMacro1</definedName>
    <definedName name="保険料掛率">#REF!</definedName>
    <definedName name="勝">#REF!</definedName>
    <definedName name="工事">#REF!</definedName>
    <definedName name="掛率">#REF!</definedName>
    <definedName name="掛率３">#REF!</definedName>
    <definedName name="海上保険係数">#REF!</definedName>
    <definedName name="海上運賃係数">#REF!</definedName>
    <definedName name="現法">#REF!</definedName>
    <definedName name="直轄">#REF!</definedName>
    <definedName name="重量補正">#REF!</definedName>
    <definedName name="金額補正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192" i="1" l="1"/>
  <c r="U192" i="1"/>
  <c r="R192" i="1"/>
  <c r="Q192" i="1"/>
  <c r="P192" i="1"/>
  <c r="X191" i="1"/>
  <c r="U191" i="1"/>
  <c r="R191" i="1"/>
  <c r="Q191" i="1"/>
  <c r="P191" i="1"/>
  <c r="X190" i="1"/>
  <c r="U190" i="1"/>
  <c r="R190" i="1"/>
  <c r="Q190" i="1"/>
  <c r="P190" i="1"/>
  <c r="X189" i="1"/>
  <c r="U189" i="1"/>
  <c r="R189" i="1"/>
  <c r="Q189" i="1"/>
  <c r="P189" i="1"/>
  <c r="O189" i="1" s="1"/>
  <c r="X188" i="1"/>
  <c r="U188" i="1"/>
  <c r="R188" i="1"/>
  <c r="Q188" i="1"/>
  <c r="P188" i="1"/>
  <c r="X187" i="1"/>
  <c r="U187" i="1"/>
  <c r="R187" i="1"/>
  <c r="Q187" i="1"/>
  <c r="P187" i="1"/>
  <c r="X186" i="1"/>
  <c r="U186" i="1"/>
  <c r="R186" i="1"/>
  <c r="Q186" i="1"/>
  <c r="P186" i="1"/>
  <c r="X185" i="1"/>
  <c r="U185" i="1"/>
  <c r="R185" i="1"/>
  <c r="Q185" i="1"/>
  <c r="P185" i="1"/>
  <c r="X184" i="1"/>
  <c r="U184" i="1"/>
  <c r="R184" i="1"/>
  <c r="Q184" i="1"/>
  <c r="P184" i="1"/>
  <c r="X183" i="1"/>
  <c r="U183" i="1"/>
  <c r="R183" i="1"/>
  <c r="Q183" i="1"/>
  <c r="P183" i="1"/>
  <c r="X182" i="1"/>
  <c r="U182" i="1"/>
  <c r="R182" i="1"/>
  <c r="Q182" i="1"/>
  <c r="P182" i="1"/>
  <c r="X181" i="1"/>
  <c r="U181" i="1"/>
  <c r="R181" i="1"/>
  <c r="Q181" i="1"/>
  <c r="P181" i="1"/>
  <c r="O181" i="1" s="1"/>
  <c r="X180" i="1"/>
  <c r="U180" i="1"/>
  <c r="R180" i="1"/>
  <c r="Q180" i="1"/>
  <c r="P180" i="1"/>
  <c r="X179" i="1"/>
  <c r="U179" i="1"/>
  <c r="R179" i="1"/>
  <c r="Q179" i="1"/>
  <c r="P179" i="1"/>
  <c r="X178" i="1"/>
  <c r="U178" i="1"/>
  <c r="R178" i="1"/>
  <c r="Q178" i="1"/>
  <c r="P178" i="1"/>
  <c r="X177" i="1"/>
  <c r="U177" i="1"/>
  <c r="R177" i="1"/>
  <c r="Q177" i="1"/>
  <c r="P177" i="1"/>
  <c r="O177" i="1" s="1"/>
  <c r="X176" i="1"/>
  <c r="U176" i="1"/>
  <c r="R176" i="1"/>
  <c r="Q176" i="1"/>
  <c r="P176" i="1"/>
  <c r="X175" i="1"/>
  <c r="U175" i="1"/>
  <c r="R175" i="1"/>
  <c r="Q175" i="1"/>
  <c r="P175" i="1"/>
  <c r="X174" i="1"/>
  <c r="V174" i="1"/>
  <c r="U174" i="1" s="1"/>
  <c r="R174" i="1"/>
  <c r="Q174" i="1"/>
  <c r="X173" i="1"/>
  <c r="U173" i="1"/>
  <c r="R173" i="1"/>
  <c r="Q173" i="1"/>
  <c r="P173" i="1"/>
  <c r="X172" i="1"/>
  <c r="U172" i="1"/>
  <c r="R172" i="1"/>
  <c r="Q172" i="1"/>
  <c r="P172" i="1"/>
  <c r="X171" i="1"/>
  <c r="U171" i="1"/>
  <c r="R171" i="1"/>
  <c r="Q171" i="1"/>
  <c r="P171" i="1"/>
  <c r="O171" i="1" s="1"/>
  <c r="X170" i="1"/>
  <c r="U170" i="1"/>
  <c r="R170" i="1"/>
  <c r="Q170" i="1"/>
  <c r="P170" i="1"/>
  <c r="Z169" i="1"/>
  <c r="Y169" i="1"/>
  <c r="W169" i="1"/>
  <c r="T169" i="1"/>
  <c r="S169" i="1"/>
  <c r="L169" i="1"/>
  <c r="J169" i="1"/>
  <c r="G169" i="1"/>
  <c r="F169" i="1" s="1"/>
  <c r="E169" i="1"/>
  <c r="X168" i="1"/>
  <c r="U168" i="1"/>
  <c r="R168" i="1"/>
  <c r="Q168" i="1"/>
  <c r="P168" i="1"/>
  <c r="X167" i="1"/>
  <c r="U167" i="1"/>
  <c r="R167" i="1"/>
  <c r="Q167" i="1"/>
  <c r="P167" i="1"/>
  <c r="X166" i="1"/>
  <c r="U166" i="1"/>
  <c r="R166" i="1"/>
  <c r="Q166" i="1"/>
  <c r="O166" i="1" s="1"/>
  <c r="P166" i="1"/>
  <c r="X165" i="1"/>
  <c r="U165" i="1"/>
  <c r="R165" i="1"/>
  <c r="Q165" i="1"/>
  <c r="P165" i="1"/>
  <c r="X164" i="1"/>
  <c r="U164" i="1"/>
  <c r="R164" i="1"/>
  <c r="Q164" i="1"/>
  <c r="P164" i="1"/>
  <c r="X163" i="1"/>
  <c r="U163" i="1"/>
  <c r="R163" i="1"/>
  <c r="Q163" i="1"/>
  <c r="P163" i="1"/>
  <c r="X162" i="1"/>
  <c r="U162" i="1"/>
  <c r="R162" i="1"/>
  <c r="Q162" i="1"/>
  <c r="P162" i="1"/>
  <c r="O162" i="1" s="1"/>
  <c r="X161" i="1"/>
  <c r="U161" i="1"/>
  <c r="R161" i="1"/>
  <c r="Q161" i="1"/>
  <c r="P161" i="1"/>
  <c r="X160" i="1"/>
  <c r="U160" i="1"/>
  <c r="R160" i="1"/>
  <c r="Q160" i="1"/>
  <c r="P160" i="1"/>
  <c r="X159" i="1"/>
  <c r="U159" i="1"/>
  <c r="R159" i="1"/>
  <c r="Q159" i="1"/>
  <c r="P159" i="1"/>
  <c r="X158" i="1"/>
  <c r="U158" i="1"/>
  <c r="R158" i="1"/>
  <c r="Q158" i="1"/>
  <c r="P158" i="1"/>
  <c r="X157" i="1"/>
  <c r="U157" i="1"/>
  <c r="R157" i="1"/>
  <c r="Q157" i="1"/>
  <c r="P157" i="1"/>
  <c r="X156" i="1"/>
  <c r="U156" i="1"/>
  <c r="R156" i="1"/>
  <c r="Q156" i="1"/>
  <c r="P156" i="1"/>
  <c r="X155" i="1"/>
  <c r="U155" i="1"/>
  <c r="R155" i="1"/>
  <c r="Q155" i="1"/>
  <c r="P155" i="1"/>
  <c r="X154" i="1"/>
  <c r="U154" i="1"/>
  <c r="R154" i="1"/>
  <c r="Q154" i="1"/>
  <c r="P154" i="1"/>
  <c r="O154" i="1" s="1"/>
  <c r="X153" i="1"/>
  <c r="U153" i="1"/>
  <c r="R153" i="1"/>
  <c r="Q153" i="1"/>
  <c r="P153" i="1"/>
  <c r="X152" i="1"/>
  <c r="U152" i="1"/>
  <c r="R152" i="1"/>
  <c r="Q152" i="1"/>
  <c r="P152" i="1"/>
  <c r="X151" i="1"/>
  <c r="U151" i="1"/>
  <c r="R151" i="1"/>
  <c r="Q151" i="1"/>
  <c r="P151" i="1"/>
  <c r="X150" i="1"/>
  <c r="U150" i="1"/>
  <c r="R150" i="1"/>
  <c r="Q150" i="1"/>
  <c r="P150" i="1"/>
  <c r="O150" i="1" s="1"/>
  <c r="X149" i="1"/>
  <c r="U149" i="1"/>
  <c r="R149" i="1"/>
  <c r="Q149" i="1"/>
  <c r="P149" i="1"/>
  <c r="X148" i="1"/>
  <c r="U148" i="1"/>
  <c r="R148" i="1"/>
  <c r="Q148" i="1"/>
  <c r="P148" i="1"/>
  <c r="X147" i="1"/>
  <c r="U147" i="1"/>
  <c r="R147" i="1"/>
  <c r="Q147" i="1"/>
  <c r="P147" i="1"/>
  <c r="X146" i="1"/>
  <c r="U146" i="1"/>
  <c r="R146" i="1"/>
  <c r="Q146" i="1"/>
  <c r="P146" i="1"/>
  <c r="O146" i="1" s="1"/>
  <c r="Z145" i="1"/>
  <c r="Y145" i="1"/>
  <c r="W145" i="1"/>
  <c r="V145" i="1"/>
  <c r="T145" i="1"/>
  <c r="S145" i="1"/>
  <c r="L145" i="1"/>
  <c r="I145" i="1"/>
  <c r="F145" i="1"/>
  <c r="X144" i="1"/>
  <c r="U144" i="1"/>
  <c r="R144" i="1"/>
  <c r="Q144" i="1"/>
  <c r="P144" i="1"/>
  <c r="O144" i="1" s="1"/>
  <c r="U143" i="1"/>
  <c r="R143" i="1"/>
  <c r="Q143" i="1"/>
  <c r="P143" i="1"/>
  <c r="U142" i="1"/>
  <c r="R142" i="1"/>
  <c r="Q142" i="1"/>
  <c r="P142" i="1"/>
  <c r="U141" i="1"/>
  <c r="R141" i="1"/>
  <c r="Q141" i="1"/>
  <c r="P141" i="1"/>
  <c r="U140" i="1"/>
  <c r="R140" i="1"/>
  <c r="Q140" i="1"/>
  <c r="P140" i="1"/>
  <c r="X139" i="1"/>
  <c r="U139" i="1"/>
  <c r="R139" i="1"/>
  <c r="Q139" i="1"/>
  <c r="P139" i="1"/>
  <c r="X138" i="1"/>
  <c r="U138" i="1"/>
  <c r="R138" i="1"/>
  <c r="Q138" i="1"/>
  <c r="P138" i="1"/>
  <c r="X137" i="1"/>
  <c r="U137" i="1"/>
  <c r="R137" i="1"/>
  <c r="Q137" i="1"/>
  <c r="P137" i="1"/>
  <c r="X136" i="1"/>
  <c r="U136" i="1"/>
  <c r="R136" i="1"/>
  <c r="Q136" i="1"/>
  <c r="P136" i="1"/>
  <c r="X135" i="1"/>
  <c r="U135" i="1"/>
  <c r="R135" i="1"/>
  <c r="Q135" i="1"/>
  <c r="P135" i="1"/>
  <c r="X134" i="1"/>
  <c r="U134" i="1"/>
  <c r="R134" i="1"/>
  <c r="Q134" i="1"/>
  <c r="P134" i="1"/>
  <c r="X133" i="1"/>
  <c r="U133" i="1"/>
  <c r="R133" i="1"/>
  <c r="Q133" i="1"/>
  <c r="P133" i="1"/>
  <c r="O133" i="1" s="1"/>
  <c r="U132" i="1"/>
  <c r="Q132" i="1"/>
  <c r="P132" i="1"/>
  <c r="X131" i="1"/>
  <c r="U131" i="1"/>
  <c r="R131" i="1"/>
  <c r="Q131" i="1"/>
  <c r="P131" i="1"/>
  <c r="O131" i="1" s="1"/>
  <c r="X130" i="1"/>
  <c r="U130" i="1"/>
  <c r="R130" i="1"/>
  <c r="Q130" i="1"/>
  <c r="P130" i="1"/>
  <c r="Z129" i="1"/>
  <c r="Y129" i="1"/>
  <c r="W129" i="1"/>
  <c r="Q129" i="1" s="1"/>
  <c r="V129" i="1"/>
  <c r="T129" i="1"/>
  <c r="S129" i="1"/>
  <c r="R129" i="1"/>
  <c r="L129" i="1"/>
  <c r="I129" i="1"/>
  <c r="F129" i="1"/>
  <c r="E129" i="1"/>
  <c r="D129" i="1"/>
  <c r="X128" i="1"/>
  <c r="U128" i="1"/>
  <c r="R128" i="1"/>
  <c r="Q128" i="1"/>
  <c r="P128" i="1"/>
  <c r="X127" i="1"/>
  <c r="U127" i="1"/>
  <c r="R127" i="1"/>
  <c r="Q127" i="1"/>
  <c r="P127" i="1"/>
  <c r="X126" i="1"/>
  <c r="U126" i="1"/>
  <c r="S126" i="1"/>
  <c r="P126" i="1" s="1"/>
  <c r="O126" i="1" s="1"/>
  <c r="Q126" i="1"/>
  <c r="X125" i="1"/>
  <c r="U125" i="1"/>
  <c r="R125" i="1"/>
  <c r="Q125" i="1"/>
  <c r="P125" i="1"/>
  <c r="X124" i="1"/>
  <c r="U124" i="1"/>
  <c r="R124" i="1"/>
  <c r="Q124" i="1"/>
  <c r="P124" i="1"/>
  <c r="X123" i="1"/>
  <c r="U123" i="1"/>
  <c r="R123" i="1"/>
  <c r="Q123" i="1"/>
  <c r="P123" i="1"/>
  <c r="X122" i="1"/>
  <c r="U122" i="1"/>
  <c r="R122" i="1"/>
  <c r="Q122" i="1"/>
  <c r="P122" i="1"/>
  <c r="X121" i="1"/>
  <c r="U121" i="1"/>
  <c r="S121" i="1"/>
  <c r="P121" i="1" s="1"/>
  <c r="O121" i="1" s="1"/>
  <c r="Q121" i="1"/>
  <c r="X120" i="1"/>
  <c r="U120" i="1"/>
  <c r="S120" i="1"/>
  <c r="R120" i="1" s="1"/>
  <c r="Q120" i="1"/>
  <c r="X119" i="1"/>
  <c r="U119" i="1"/>
  <c r="R119" i="1"/>
  <c r="Q119" i="1"/>
  <c r="P119" i="1"/>
  <c r="O119" i="1" s="1"/>
  <c r="X118" i="1"/>
  <c r="U118" i="1"/>
  <c r="R118" i="1"/>
  <c r="Q118" i="1"/>
  <c r="P118" i="1"/>
  <c r="X117" i="1"/>
  <c r="U117" i="1"/>
  <c r="R117" i="1"/>
  <c r="Q117" i="1"/>
  <c r="P117" i="1"/>
  <c r="X116" i="1"/>
  <c r="U116" i="1"/>
  <c r="R116" i="1"/>
  <c r="Q116" i="1"/>
  <c r="P116" i="1"/>
  <c r="X115" i="1"/>
  <c r="U115" i="1"/>
  <c r="R115" i="1"/>
  <c r="Q115" i="1"/>
  <c r="P115" i="1"/>
  <c r="X114" i="1"/>
  <c r="U114" i="1"/>
  <c r="R114" i="1"/>
  <c r="Q114" i="1"/>
  <c r="P114" i="1"/>
  <c r="Z113" i="1"/>
  <c r="Y113" i="1"/>
  <c r="W113" i="1"/>
  <c r="V113" i="1"/>
  <c r="T113" i="1"/>
  <c r="L113" i="1"/>
  <c r="I113" i="1"/>
  <c r="F113" i="1"/>
  <c r="E113" i="1"/>
  <c r="D113" i="1"/>
  <c r="X112" i="1"/>
  <c r="U112" i="1"/>
  <c r="R112" i="1"/>
  <c r="Q112" i="1"/>
  <c r="P112" i="1"/>
  <c r="X111" i="1"/>
  <c r="U111" i="1"/>
  <c r="R111" i="1"/>
  <c r="Q111" i="1"/>
  <c r="P111" i="1"/>
  <c r="X110" i="1"/>
  <c r="U110" i="1"/>
  <c r="R110" i="1"/>
  <c r="Q110" i="1"/>
  <c r="P110" i="1"/>
  <c r="X109" i="1"/>
  <c r="U109" i="1"/>
  <c r="R109" i="1"/>
  <c r="Q109" i="1"/>
  <c r="P109" i="1"/>
  <c r="X108" i="1"/>
  <c r="U108" i="1"/>
  <c r="R108" i="1"/>
  <c r="Q108" i="1"/>
  <c r="P108" i="1"/>
  <c r="X107" i="1"/>
  <c r="U107" i="1"/>
  <c r="R107" i="1"/>
  <c r="Q107" i="1"/>
  <c r="P107" i="1"/>
  <c r="X106" i="1"/>
  <c r="U106" i="1"/>
  <c r="R106" i="1"/>
  <c r="Q106" i="1"/>
  <c r="P106" i="1"/>
  <c r="X105" i="1"/>
  <c r="U105" i="1"/>
  <c r="R105" i="1"/>
  <c r="Q105" i="1"/>
  <c r="P105" i="1"/>
  <c r="X104" i="1"/>
  <c r="U104" i="1"/>
  <c r="R104" i="1"/>
  <c r="Q104" i="1"/>
  <c r="P104" i="1"/>
  <c r="O104" i="1" s="1"/>
  <c r="X103" i="1"/>
  <c r="U103" i="1"/>
  <c r="R103" i="1"/>
  <c r="Q103" i="1"/>
  <c r="P103" i="1"/>
  <c r="X102" i="1"/>
  <c r="U102" i="1"/>
  <c r="R102" i="1"/>
  <c r="Q102" i="1"/>
  <c r="P102" i="1"/>
  <c r="O102" i="1" s="1"/>
  <c r="X101" i="1"/>
  <c r="U101" i="1"/>
  <c r="R101" i="1"/>
  <c r="Q101" i="1"/>
  <c r="P101" i="1"/>
  <c r="X100" i="1"/>
  <c r="U100" i="1"/>
  <c r="R100" i="1"/>
  <c r="Q100" i="1"/>
  <c r="P100" i="1"/>
  <c r="O100" i="1" s="1"/>
  <c r="X99" i="1"/>
  <c r="U99" i="1"/>
  <c r="R99" i="1"/>
  <c r="Q99" i="1"/>
  <c r="P99" i="1"/>
  <c r="X98" i="1"/>
  <c r="U98" i="1"/>
  <c r="R98" i="1"/>
  <c r="Q98" i="1"/>
  <c r="P98" i="1"/>
  <c r="O98" i="1" s="1"/>
  <c r="X97" i="1"/>
  <c r="U97" i="1"/>
  <c r="R97" i="1"/>
  <c r="Q97" i="1"/>
  <c r="P97" i="1"/>
  <c r="X96" i="1"/>
  <c r="U96" i="1"/>
  <c r="R96" i="1"/>
  <c r="Q96" i="1"/>
  <c r="P96" i="1"/>
  <c r="Z95" i="1"/>
  <c r="Y95" i="1"/>
  <c r="W95" i="1"/>
  <c r="V95" i="1"/>
  <c r="T95" i="1"/>
  <c r="S95" i="1"/>
  <c r="N95" i="1"/>
  <c r="E95" i="1" s="1"/>
  <c r="M95" i="1"/>
  <c r="L95" i="1" s="1"/>
  <c r="I95" i="1"/>
  <c r="F95" i="1"/>
  <c r="D95" i="1"/>
  <c r="X94" i="1"/>
  <c r="U94" i="1"/>
  <c r="R94" i="1"/>
  <c r="Q94" i="1"/>
  <c r="P94" i="1"/>
  <c r="X93" i="1"/>
  <c r="U93" i="1"/>
  <c r="R93" i="1"/>
  <c r="Q93" i="1"/>
  <c r="P93" i="1"/>
  <c r="X92" i="1"/>
  <c r="U92" i="1"/>
  <c r="R92" i="1"/>
  <c r="Q92" i="1"/>
  <c r="P92" i="1"/>
  <c r="R91" i="1"/>
  <c r="Q91" i="1"/>
  <c r="P91" i="1"/>
  <c r="X90" i="1"/>
  <c r="U90" i="1"/>
  <c r="R90" i="1"/>
  <c r="Q90" i="1"/>
  <c r="P90" i="1"/>
  <c r="X89" i="1"/>
  <c r="U89" i="1"/>
  <c r="R89" i="1"/>
  <c r="Q89" i="1"/>
  <c r="P89" i="1"/>
  <c r="O89" i="1" s="1"/>
  <c r="X88" i="1"/>
  <c r="U88" i="1"/>
  <c r="R88" i="1"/>
  <c r="Q88" i="1"/>
  <c r="P88" i="1"/>
  <c r="X87" i="1"/>
  <c r="U87" i="1"/>
  <c r="R87" i="1"/>
  <c r="Q87" i="1"/>
  <c r="P87" i="1"/>
  <c r="X86" i="1"/>
  <c r="U86" i="1"/>
  <c r="R86" i="1"/>
  <c r="Q86" i="1"/>
  <c r="P86" i="1"/>
  <c r="X85" i="1"/>
  <c r="U85" i="1"/>
  <c r="R85" i="1"/>
  <c r="Q85" i="1"/>
  <c r="P85" i="1"/>
  <c r="O85" i="1" s="1"/>
  <c r="X84" i="1"/>
  <c r="U84" i="1"/>
  <c r="R84" i="1"/>
  <c r="Q84" i="1"/>
  <c r="P84" i="1"/>
  <c r="X83" i="1"/>
  <c r="U83" i="1"/>
  <c r="R83" i="1"/>
  <c r="Q83" i="1"/>
  <c r="P83" i="1"/>
  <c r="X82" i="1"/>
  <c r="U82" i="1"/>
  <c r="R82" i="1"/>
  <c r="Q82" i="1"/>
  <c r="P82" i="1"/>
  <c r="R81" i="1"/>
  <c r="X80" i="1"/>
  <c r="U80" i="1"/>
  <c r="S80" i="1"/>
  <c r="P80" i="1" s="1"/>
  <c r="R80" i="1"/>
  <c r="Q80" i="1"/>
  <c r="X79" i="1"/>
  <c r="U79" i="1"/>
  <c r="R79" i="1"/>
  <c r="Q79" i="1"/>
  <c r="P79" i="1"/>
  <c r="O79" i="1" s="1"/>
  <c r="X78" i="1"/>
  <c r="U78" i="1"/>
  <c r="R78" i="1"/>
  <c r="Q78" i="1"/>
  <c r="O78" i="1" s="1"/>
  <c r="P78" i="1"/>
  <c r="X77" i="1"/>
  <c r="W77" i="1"/>
  <c r="U77" i="1" s="1"/>
  <c r="R77" i="1"/>
  <c r="P77" i="1"/>
  <c r="X76" i="1"/>
  <c r="W76" i="1"/>
  <c r="U76" i="1" s="1"/>
  <c r="R76" i="1"/>
  <c r="P76" i="1"/>
  <c r="Z75" i="1"/>
  <c r="X75" i="1" s="1"/>
  <c r="U75" i="1"/>
  <c r="R75" i="1"/>
  <c r="P75" i="1"/>
  <c r="X74" i="1"/>
  <c r="U74" i="1"/>
  <c r="R74" i="1"/>
  <c r="Q74" i="1"/>
  <c r="P74" i="1"/>
  <c r="Z73" i="1"/>
  <c r="Q73" i="1" s="1"/>
  <c r="U73" i="1"/>
  <c r="R73" i="1"/>
  <c r="P73" i="1"/>
  <c r="Y72" i="1"/>
  <c r="V72" i="1"/>
  <c r="T72" i="1"/>
  <c r="L72" i="1"/>
  <c r="J72" i="1"/>
  <c r="F72" i="1"/>
  <c r="E72" i="1"/>
  <c r="X71" i="1"/>
  <c r="U71" i="1"/>
  <c r="R71" i="1"/>
  <c r="Q71" i="1"/>
  <c r="P71" i="1"/>
  <c r="X70" i="1"/>
  <c r="U70" i="1"/>
  <c r="R70" i="1"/>
  <c r="Q70" i="1"/>
  <c r="P70" i="1"/>
  <c r="X69" i="1"/>
  <c r="U69" i="1"/>
  <c r="R69" i="1"/>
  <c r="Q69" i="1"/>
  <c r="P69" i="1"/>
  <c r="X68" i="1"/>
  <c r="U68" i="1"/>
  <c r="R68" i="1"/>
  <c r="Q68" i="1"/>
  <c r="P68" i="1"/>
  <c r="X67" i="1"/>
  <c r="U67" i="1"/>
  <c r="R67" i="1"/>
  <c r="Q67" i="1"/>
  <c r="P67" i="1"/>
  <c r="X66" i="1"/>
  <c r="U66" i="1"/>
  <c r="R66" i="1"/>
  <c r="Q66" i="1"/>
  <c r="P66" i="1"/>
  <c r="X65" i="1"/>
  <c r="U65" i="1"/>
  <c r="R65" i="1"/>
  <c r="Q65" i="1"/>
  <c r="P65" i="1"/>
  <c r="O65" i="1" s="1"/>
  <c r="X64" i="1"/>
  <c r="U64" i="1"/>
  <c r="R64" i="1"/>
  <c r="Q64" i="1"/>
  <c r="O64" i="1" s="1"/>
  <c r="X63" i="1"/>
  <c r="U63" i="1"/>
  <c r="R63" i="1"/>
  <c r="Q63" i="1"/>
  <c r="P63" i="1"/>
  <c r="X62" i="1"/>
  <c r="U62" i="1"/>
  <c r="R62" i="1"/>
  <c r="Q62" i="1"/>
  <c r="P62" i="1"/>
  <c r="O62" i="1" s="1"/>
  <c r="X61" i="1"/>
  <c r="U61" i="1"/>
  <c r="R61" i="1"/>
  <c r="Q61" i="1"/>
  <c r="P61" i="1"/>
  <c r="X60" i="1"/>
  <c r="U60" i="1"/>
  <c r="R60" i="1"/>
  <c r="Q60" i="1"/>
  <c r="O60" i="1" s="1"/>
  <c r="P60" i="1"/>
  <c r="X59" i="1"/>
  <c r="U59" i="1"/>
  <c r="R59" i="1"/>
  <c r="Q59" i="1"/>
  <c r="P59" i="1"/>
  <c r="X58" i="1"/>
  <c r="U58" i="1"/>
  <c r="R58" i="1"/>
  <c r="Q58" i="1"/>
  <c r="P58" i="1"/>
  <c r="O58" i="1" s="1"/>
  <c r="X57" i="1"/>
  <c r="U57" i="1"/>
  <c r="R57" i="1"/>
  <c r="Q57" i="1"/>
  <c r="P57" i="1"/>
  <c r="X56" i="1"/>
  <c r="U56" i="1"/>
  <c r="R56" i="1"/>
  <c r="Q56" i="1"/>
  <c r="O56" i="1" s="1"/>
  <c r="P56" i="1"/>
  <c r="X55" i="1"/>
  <c r="U55" i="1"/>
  <c r="R55" i="1"/>
  <c r="Q55" i="1"/>
  <c r="P55" i="1"/>
  <c r="X54" i="1"/>
  <c r="U54" i="1"/>
  <c r="R54" i="1"/>
  <c r="Q54" i="1"/>
  <c r="P54" i="1"/>
  <c r="O54" i="1" s="1"/>
  <c r="Z53" i="1"/>
  <c r="Y53" i="1"/>
  <c r="W53" i="1"/>
  <c r="V53" i="1"/>
  <c r="U53" i="1" s="1"/>
  <c r="T53" i="1"/>
  <c r="Q53" i="1" s="1"/>
  <c r="S53" i="1"/>
  <c r="R53" i="1" s="1"/>
  <c r="N53" i="1"/>
  <c r="M53" i="1"/>
  <c r="K53" i="1"/>
  <c r="J53" i="1"/>
  <c r="H53" i="1"/>
  <c r="G53" i="1"/>
  <c r="R52" i="1"/>
  <c r="Q52" i="1"/>
  <c r="P52" i="1"/>
  <c r="R51" i="1"/>
  <c r="Q51" i="1"/>
  <c r="P51" i="1"/>
  <c r="R50" i="1"/>
  <c r="Q50" i="1"/>
  <c r="P50" i="1"/>
  <c r="R49" i="1"/>
  <c r="Q49" i="1"/>
  <c r="P49" i="1"/>
  <c r="R48" i="1"/>
  <c r="Q48" i="1"/>
  <c r="P48" i="1"/>
  <c r="R47" i="1"/>
  <c r="Q47" i="1"/>
  <c r="P47" i="1"/>
  <c r="R46" i="1"/>
  <c r="Q46" i="1"/>
  <c r="P46" i="1"/>
  <c r="R45" i="1"/>
  <c r="Q45" i="1"/>
  <c r="P45" i="1"/>
  <c r="R44" i="1"/>
  <c r="Q44" i="1"/>
  <c r="P44" i="1"/>
  <c r="X43" i="1"/>
  <c r="U43" i="1"/>
  <c r="R43" i="1"/>
  <c r="Q43" i="1"/>
  <c r="P43" i="1"/>
  <c r="X42" i="1"/>
  <c r="U42" i="1"/>
  <c r="R42" i="1"/>
  <c r="Q42" i="1"/>
  <c r="P42" i="1"/>
  <c r="O42" i="1"/>
  <c r="Z41" i="1"/>
  <c r="Y41" i="1"/>
  <c r="W41" i="1"/>
  <c r="V41" i="1"/>
  <c r="U41" i="1" s="1"/>
  <c r="T41" i="1"/>
  <c r="R41" i="1" s="1"/>
  <c r="S41" i="1"/>
  <c r="N41" i="1"/>
  <c r="M41" i="1"/>
  <c r="J41" i="1"/>
  <c r="I41" i="1" s="1"/>
  <c r="G41" i="1"/>
  <c r="F41" i="1" s="1"/>
  <c r="E41" i="1"/>
  <c r="X39" i="1"/>
  <c r="U39" i="1"/>
  <c r="R39" i="1"/>
  <c r="Q39" i="1"/>
  <c r="P39" i="1"/>
  <c r="L39" i="1"/>
  <c r="I39" i="1"/>
  <c r="F39" i="1"/>
  <c r="E39" i="1"/>
  <c r="D39" i="1"/>
  <c r="AB39" i="1" s="1"/>
  <c r="X38" i="1"/>
  <c r="R38" i="1"/>
  <c r="P38" i="1"/>
  <c r="L38" i="1"/>
  <c r="D38" i="1"/>
  <c r="C38" i="1" s="1"/>
  <c r="Y37" i="1"/>
  <c r="X37" i="1"/>
  <c r="U37" i="1"/>
  <c r="R37" i="1"/>
  <c r="Q37" i="1"/>
  <c r="P37" i="1"/>
  <c r="O37" i="1" s="1"/>
  <c r="M37" i="1"/>
  <c r="I37" i="1"/>
  <c r="F37" i="1"/>
  <c r="E37" i="1"/>
  <c r="R36" i="1"/>
  <c r="P36" i="1"/>
  <c r="O36" i="1" s="1"/>
  <c r="F36" i="1"/>
  <c r="D36" i="1"/>
  <c r="C36" i="1" s="1"/>
  <c r="X35" i="1"/>
  <c r="U35" i="1"/>
  <c r="R35" i="1"/>
  <c r="Q35" i="1"/>
  <c r="P35" i="1"/>
  <c r="O35" i="1" s="1"/>
  <c r="L35" i="1"/>
  <c r="I35" i="1"/>
  <c r="F35" i="1"/>
  <c r="E35" i="1"/>
  <c r="D35" i="1"/>
  <c r="X34" i="1"/>
  <c r="U34" i="1"/>
  <c r="R34" i="1"/>
  <c r="Q34" i="1"/>
  <c r="P34" i="1"/>
  <c r="L34" i="1"/>
  <c r="I34" i="1"/>
  <c r="F34" i="1"/>
  <c r="E34" i="1"/>
  <c r="D34" i="1"/>
  <c r="X33" i="1"/>
  <c r="U33" i="1"/>
  <c r="R33" i="1"/>
  <c r="Q33" i="1"/>
  <c r="P33" i="1"/>
  <c r="O33" i="1" s="1"/>
  <c r="L33" i="1"/>
  <c r="I33" i="1"/>
  <c r="F33" i="1"/>
  <c r="E33" i="1"/>
  <c r="D33" i="1"/>
  <c r="X32" i="1"/>
  <c r="U32" i="1"/>
  <c r="R32" i="1"/>
  <c r="Q32" i="1"/>
  <c r="P32" i="1"/>
  <c r="L32" i="1"/>
  <c r="I32" i="1"/>
  <c r="F32" i="1"/>
  <c r="E32" i="1"/>
  <c r="D32" i="1"/>
  <c r="X31" i="1"/>
  <c r="U31" i="1"/>
  <c r="R31" i="1"/>
  <c r="Q31" i="1"/>
  <c r="P31" i="1"/>
  <c r="O31" i="1" s="1"/>
  <c r="L31" i="1"/>
  <c r="I31" i="1"/>
  <c r="F31" i="1"/>
  <c r="E31" i="1"/>
  <c r="D31" i="1"/>
  <c r="X30" i="1"/>
  <c r="U30" i="1"/>
  <c r="R30" i="1"/>
  <c r="Q30" i="1"/>
  <c r="P30" i="1"/>
  <c r="L30" i="1"/>
  <c r="I30" i="1"/>
  <c r="F30" i="1"/>
  <c r="E30" i="1"/>
  <c r="D30" i="1"/>
  <c r="C30" i="1" s="1"/>
  <c r="X29" i="1"/>
  <c r="U29" i="1"/>
  <c r="R29" i="1"/>
  <c r="Q29" i="1"/>
  <c r="P29" i="1"/>
  <c r="L29" i="1"/>
  <c r="I29" i="1"/>
  <c r="F29" i="1"/>
  <c r="E29" i="1"/>
  <c r="D29" i="1"/>
  <c r="X28" i="1"/>
  <c r="U28" i="1"/>
  <c r="R28" i="1"/>
  <c r="Q28" i="1"/>
  <c r="P28" i="1"/>
  <c r="L28" i="1"/>
  <c r="I28" i="1"/>
  <c r="F28" i="1"/>
  <c r="E28" i="1"/>
  <c r="D28" i="1"/>
  <c r="C28" i="1" s="1"/>
  <c r="X27" i="1"/>
  <c r="U27" i="1"/>
  <c r="R27" i="1"/>
  <c r="Q27" i="1"/>
  <c r="P27" i="1"/>
  <c r="L27" i="1"/>
  <c r="I27" i="1"/>
  <c r="F27" i="1"/>
  <c r="E27" i="1"/>
  <c r="C27" i="1" s="1"/>
  <c r="D27" i="1"/>
  <c r="X26" i="1"/>
  <c r="U26" i="1"/>
  <c r="R26" i="1"/>
  <c r="Q26" i="1"/>
  <c r="P26" i="1"/>
  <c r="L26" i="1"/>
  <c r="I26" i="1"/>
  <c r="F26" i="1"/>
  <c r="E26" i="1"/>
  <c r="D26" i="1"/>
  <c r="X25" i="1"/>
  <c r="U25" i="1"/>
  <c r="R25" i="1"/>
  <c r="Q25" i="1"/>
  <c r="P25" i="1"/>
  <c r="L25" i="1"/>
  <c r="I25" i="1"/>
  <c r="F25" i="1"/>
  <c r="E25" i="1"/>
  <c r="D25" i="1"/>
  <c r="X24" i="1"/>
  <c r="U24" i="1"/>
  <c r="R24" i="1"/>
  <c r="Q24" i="1"/>
  <c r="P24" i="1"/>
  <c r="O24" i="1" s="1"/>
  <c r="L24" i="1"/>
  <c r="I24" i="1"/>
  <c r="F24" i="1"/>
  <c r="E24" i="1"/>
  <c r="D24" i="1"/>
  <c r="X23" i="1"/>
  <c r="U23" i="1"/>
  <c r="R23" i="1"/>
  <c r="Q23" i="1"/>
  <c r="P23" i="1"/>
  <c r="I23" i="1"/>
  <c r="F23" i="1"/>
  <c r="E23" i="1"/>
  <c r="C23" i="1" s="1"/>
  <c r="D23" i="1"/>
  <c r="X22" i="1"/>
  <c r="U22" i="1"/>
  <c r="R22" i="1"/>
  <c r="Q22" i="1"/>
  <c r="P22" i="1"/>
  <c r="L22" i="1"/>
  <c r="I22" i="1"/>
  <c r="F22" i="1"/>
  <c r="E22" i="1"/>
  <c r="D22" i="1"/>
  <c r="C22" i="1" s="1"/>
  <c r="X21" i="1"/>
  <c r="U21" i="1"/>
  <c r="R21" i="1"/>
  <c r="Q21" i="1"/>
  <c r="P21" i="1"/>
  <c r="L21" i="1"/>
  <c r="I21" i="1"/>
  <c r="F21" i="1"/>
  <c r="E21" i="1"/>
  <c r="D21" i="1"/>
  <c r="X20" i="1"/>
  <c r="U20" i="1"/>
  <c r="R20" i="1"/>
  <c r="Q20" i="1"/>
  <c r="P20" i="1"/>
  <c r="L20" i="1"/>
  <c r="I20" i="1"/>
  <c r="F20" i="1"/>
  <c r="E20" i="1"/>
  <c r="D20" i="1"/>
  <c r="C20" i="1" s="1"/>
  <c r="X19" i="1"/>
  <c r="U19" i="1"/>
  <c r="R19" i="1"/>
  <c r="Q19" i="1"/>
  <c r="P19" i="1"/>
  <c r="L19" i="1"/>
  <c r="I19" i="1"/>
  <c r="F19" i="1"/>
  <c r="E19" i="1"/>
  <c r="D19" i="1"/>
  <c r="C19" i="1" s="1"/>
  <c r="X18" i="1"/>
  <c r="U18" i="1"/>
  <c r="R18" i="1"/>
  <c r="Q18" i="1"/>
  <c r="P18" i="1"/>
  <c r="L18" i="1"/>
  <c r="I18" i="1"/>
  <c r="F18" i="1"/>
  <c r="E18" i="1"/>
  <c r="D18" i="1"/>
  <c r="X17" i="1"/>
  <c r="U17" i="1"/>
  <c r="R17" i="1"/>
  <c r="Q17" i="1"/>
  <c r="P17" i="1"/>
  <c r="L17" i="1"/>
  <c r="I17" i="1"/>
  <c r="F17" i="1"/>
  <c r="E17" i="1"/>
  <c r="D17" i="1"/>
  <c r="C17" i="1" s="1"/>
  <c r="X16" i="1"/>
  <c r="U16" i="1"/>
  <c r="R16" i="1"/>
  <c r="Q16" i="1"/>
  <c r="P16" i="1"/>
  <c r="O16" i="1"/>
  <c r="L16" i="1"/>
  <c r="I16" i="1"/>
  <c r="F16" i="1"/>
  <c r="E16" i="1"/>
  <c r="D16" i="1"/>
  <c r="X15" i="1"/>
  <c r="U15" i="1"/>
  <c r="R15" i="1"/>
  <c r="Q15" i="1"/>
  <c r="P15" i="1"/>
  <c r="L15" i="1"/>
  <c r="I15" i="1"/>
  <c r="F15" i="1"/>
  <c r="E15" i="1"/>
  <c r="D15" i="1"/>
  <c r="C15" i="1"/>
  <c r="X14" i="1"/>
  <c r="U14" i="1"/>
  <c r="R14" i="1"/>
  <c r="Q14" i="1"/>
  <c r="O14" i="1" s="1"/>
  <c r="P14" i="1"/>
  <c r="L14" i="1"/>
  <c r="I14" i="1"/>
  <c r="F14" i="1"/>
  <c r="E14" i="1"/>
  <c r="D14" i="1"/>
  <c r="X13" i="1"/>
  <c r="U13" i="1"/>
  <c r="R13" i="1"/>
  <c r="Q13" i="1"/>
  <c r="P13" i="1"/>
  <c r="L13" i="1"/>
  <c r="I13" i="1"/>
  <c r="F13" i="1"/>
  <c r="E13" i="1"/>
  <c r="D13" i="1"/>
  <c r="Z12" i="1"/>
  <c r="Y12" i="1"/>
  <c r="W12" i="1"/>
  <c r="V12" i="1"/>
  <c r="T12" i="1"/>
  <c r="S12" i="1"/>
  <c r="N12" i="1"/>
  <c r="M12" i="1"/>
  <c r="K12" i="1"/>
  <c r="J12" i="1"/>
  <c r="H12" i="1"/>
  <c r="G12" i="1"/>
  <c r="O18" i="1" l="1"/>
  <c r="AC29" i="1"/>
  <c r="O70" i="1"/>
  <c r="Q75" i="1"/>
  <c r="O75" i="1" s="1"/>
  <c r="O90" i="1"/>
  <c r="O108" i="1"/>
  <c r="O115" i="1"/>
  <c r="O122" i="1"/>
  <c r="O127" i="1"/>
  <c r="R145" i="1"/>
  <c r="O164" i="1"/>
  <c r="AC18" i="1"/>
  <c r="AC20" i="1"/>
  <c r="O22" i="1"/>
  <c r="O39" i="1"/>
  <c r="O172" i="1"/>
  <c r="R12" i="1"/>
  <c r="C29" i="1"/>
  <c r="C32" i="1"/>
  <c r="C34" i="1"/>
  <c r="C39" i="1"/>
  <c r="L53" i="1"/>
  <c r="O68" i="1"/>
  <c r="S72" i="1"/>
  <c r="R72" i="1" s="1"/>
  <c r="O74" i="1"/>
  <c r="O94" i="1"/>
  <c r="O111" i="1"/>
  <c r="U113" i="1"/>
  <c r="O124" i="1"/>
  <c r="O136" i="1"/>
  <c r="O140" i="1"/>
  <c r="O141" i="1"/>
  <c r="O142" i="1"/>
  <c r="O143" i="1"/>
  <c r="F12" i="1"/>
  <c r="C13" i="1"/>
  <c r="C21" i="1"/>
  <c r="O26" i="1"/>
  <c r="N40" i="1"/>
  <c r="I53" i="1"/>
  <c r="O55" i="1"/>
  <c r="O66" i="1"/>
  <c r="O82" i="1"/>
  <c r="O86" i="1"/>
  <c r="C95" i="1"/>
  <c r="U95" i="1"/>
  <c r="O106" i="1"/>
  <c r="O110" i="1"/>
  <c r="Q113" i="1"/>
  <c r="AC113" i="1" s="1"/>
  <c r="O117" i="1"/>
  <c r="O125" i="1"/>
  <c r="O134" i="1"/>
  <c r="O151" i="1"/>
  <c r="O155" i="1"/>
  <c r="O158" i="1"/>
  <c r="O163" i="1"/>
  <c r="R169" i="1"/>
  <c r="X169" i="1"/>
  <c r="O182" i="1"/>
  <c r="O185" i="1"/>
  <c r="O190" i="1"/>
  <c r="P174" i="1"/>
  <c r="O174" i="1" s="1"/>
  <c r="C14" i="1"/>
  <c r="AA14" i="1" s="1"/>
  <c r="AC16" i="1"/>
  <c r="C25" i="1"/>
  <c r="AA25" i="1" s="1"/>
  <c r="O25" i="1"/>
  <c r="D53" i="1"/>
  <c r="O114" i="1"/>
  <c r="O138" i="1"/>
  <c r="O148" i="1"/>
  <c r="O152" i="1"/>
  <c r="O156" i="1"/>
  <c r="O160" i="1"/>
  <c r="Q169" i="1"/>
  <c r="AC169" i="1" s="1"/>
  <c r="O175" i="1"/>
  <c r="O179" i="1"/>
  <c r="O183" i="1"/>
  <c r="O187" i="1"/>
  <c r="O191" i="1"/>
  <c r="AC15" i="1"/>
  <c r="C16" i="1"/>
  <c r="AA16" i="1" s="1"/>
  <c r="O20" i="1"/>
  <c r="AC24" i="1"/>
  <c r="O27" i="1"/>
  <c r="O29" i="1"/>
  <c r="AA39" i="1"/>
  <c r="G40" i="1"/>
  <c r="G11" i="1" s="1"/>
  <c r="O43" i="1"/>
  <c r="O61" i="1"/>
  <c r="O84" i="1"/>
  <c r="X95" i="1"/>
  <c r="O105" i="1"/>
  <c r="O112" i="1"/>
  <c r="R126" i="1"/>
  <c r="O139" i="1"/>
  <c r="U145" i="1"/>
  <c r="O161" i="1"/>
  <c r="V169" i="1"/>
  <c r="V40" i="1" s="1"/>
  <c r="V11" i="1" s="1"/>
  <c r="O170" i="1"/>
  <c r="O188" i="1"/>
  <c r="AC14" i="1"/>
  <c r="AC22" i="1"/>
  <c r="E12" i="1"/>
  <c r="AC13" i="1"/>
  <c r="AC21" i="1"/>
  <c r="C31" i="1"/>
  <c r="AA31" i="1" s="1"/>
  <c r="C35" i="1"/>
  <c r="AA35" i="1" s="1"/>
  <c r="K40" i="1"/>
  <c r="K11" i="1" s="1"/>
  <c r="W72" i="1"/>
  <c r="U72" i="1" s="1"/>
  <c r="Q77" i="1"/>
  <c r="O77" i="1" s="1"/>
  <c r="X113" i="1"/>
  <c r="R121" i="1"/>
  <c r="U129" i="1"/>
  <c r="Q12" i="1"/>
  <c r="AC12" i="1" s="1"/>
  <c r="AC19" i="1"/>
  <c r="AC26" i="1"/>
  <c r="AC28" i="1"/>
  <c r="AB35" i="1"/>
  <c r="Q41" i="1"/>
  <c r="AC41" i="1" s="1"/>
  <c r="O59" i="1"/>
  <c r="O87" i="1"/>
  <c r="O96" i="1"/>
  <c r="P120" i="1"/>
  <c r="O120" i="1" s="1"/>
  <c r="O128" i="1"/>
  <c r="X129" i="1"/>
  <c r="O132" i="1"/>
  <c r="O147" i="1"/>
  <c r="O153" i="1"/>
  <c r="O167" i="1"/>
  <c r="O180" i="1"/>
  <c r="AC25" i="1"/>
  <c r="L12" i="1"/>
  <c r="AC17" i="1"/>
  <c r="C18" i="1"/>
  <c r="AC23" i="1"/>
  <c r="C24" i="1"/>
  <c r="C33" i="1"/>
  <c r="AA33" i="1" s="1"/>
  <c r="X53" i="1"/>
  <c r="O57" i="1"/>
  <c r="O67" i="1"/>
  <c r="O80" i="1"/>
  <c r="O88" i="1"/>
  <c r="O93" i="1"/>
  <c r="P95" i="1"/>
  <c r="O95" i="1" s="1"/>
  <c r="O97" i="1"/>
  <c r="O103" i="1"/>
  <c r="C113" i="1"/>
  <c r="O118" i="1"/>
  <c r="O123" i="1"/>
  <c r="C129" i="1"/>
  <c r="O159" i="1"/>
  <c r="O168" i="1"/>
  <c r="O173" i="1"/>
  <c r="O186" i="1"/>
  <c r="O192" i="1"/>
  <c r="P12" i="1"/>
  <c r="D12" i="1"/>
  <c r="U12" i="1"/>
  <c r="O13" i="1"/>
  <c r="O15" i="1"/>
  <c r="AA15" i="1" s="1"/>
  <c r="O17" i="1"/>
  <c r="AA17" i="1" s="1"/>
  <c r="O19" i="1"/>
  <c r="AA19" i="1" s="1"/>
  <c r="O21" i="1"/>
  <c r="AA21" i="1" s="1"/>
  <c r="C26" i="1"/>
  <c r="O28" i="1"/>
  <c r="AA28" i="1" s="1"/>
  <c r="O30" i="1"/>
  <c r="AA30" i="1" s="1"/>
  <c r="AC30" i="1"/>
  <c r="AC31" i="1"/>
  <c r="L41" i="1"/>
  <c r="M40" i="1"/>
  <c r="O63" i="1"/>
  <c r="Q95" i="1"/>
  <c r="T40" i="1"/>
  <c r="T11" i="1" s="1"/>
  <c r="F53" i="1"/>
  <c r="H40" i="1"/>
  <c r="E53" i="1"/>
  <c r="E40" i="1" s="1"/>
  <c r="E11" i="1" s="1"/>
  <c r="P53" i="1"/>
  <c r="I72" i="1"/>
  <c r="J40" i="1"/>
  <c r="AA24" i="1"/>
  <c r="O34" i="1"/>
  <c r="AA34" i="1" s="1"/>
  <c r="AC34" i="1"/>
  <c r="L37" i="1"/>
  <c r="D37" i="1"/>
  <c r="I12" i="1"/>
  <c r="N11" i="1"/>
  <c r="X12" i="1"/>
  <c r="AA18" i="1"/>
  <c r="AA20" i="1"/>
  <c r="AA22" i="1"/>
  <c r="O23" i="1"/>
  <c r="AA23" i="1" s="1"/>
  <c r="AA29" i="1"/>
  <c r="O32" i="1"/>
  <c r="AA32" i="1" s="1"/>
  <c r="AC32" i="1"/>
  <c r="AC33" i="1"/>
  <c r="D72" i="1"/>
  <c r="C72" i="1" s="1"/>
  <c r="Z72" i="1"/>
  <c r="Q72" i="1" s="1"/>
  <c r="AC72" i="1" s="1"/>
  <c r="X73" i="1"/>
  <c r="I169" i="1"/>
  <c r="D169" i="1"/>
  <c r="C169" i="1" s="1"/>
  <c r="P41" i="1"/>
  <c r="X41" i="1"/>
  <c r="Y40" i="1"/>
  <c r="O71" i="1"/>
  <c r="O92" i="1"/>
  <c r="O101" i="1"/>
  <c r="O109" i="1"/>
  <c r="P129" i="1"/>
  <c r="O129" i="1" s="1"/>
  <c r="O130" i="1"/>
  <c r="O137" i="1"/>
  <c r="Q145" i="1"/>
  <c r="AC145" i="1" s="1"/>
  <c r="O178" i="1"/>
  <c r="D41" i="1"/>
  <c r="O69" i="1"/>
  <c r="P72" i="1"/>
  <c r="O73" i="1"/>
  <c r="Q76" i="1"/>
  <c r="O76" i="1" s="1"/>
  <c r="O83" i="1"/>
  <c r="O91" i="1"/>
  <c r="R95" i="1"/>
  <c r="O99" i="1"/>
  <c r="O107" i="1"/>
  <c r="S113" i="1"/>
  <c r="S40" i="1" s="1"/>
  <c r="O116" i="1"/>
  <c r="O135" i="1"/>
  <c r="P145" i="1"/>
  <c r="X145" i="1"/>
  <c r="O149" i="1"/>
  <c r="O157" i="1"/>
  <c r="O165" i="1"/>
  <c r="P169" i="1"/>
  <c r="O176" i="1"/>
  <c r="O184" i="1"/>
  <c r="U169" i="1" l="1"/>
  <c r="I40" i="1"/>
  <c r="AA13" i="1"/>
  <c r="W40" i="1"/>
  <c r="W11" i="1" s="1"/>
  <c r="U11" i="1" s="1"/>
  <c r="D40" i="1"/>
  <c r="C40" i="1" s="1"/>
  <c r="AA26" i="1"/>
  <c r="AC53" i="1"/>
  <c r="C53" i="1"/>
  <c r="U40" i="1"/>
  <c r="S11" i="1"/>
  <c r="R11" i="1" s="1"/>
  <c r="R40" i="1"/>
  <c r="AB145" i="1"/>
  <c r="O145" i="1"/>
  <c r="AA145" i="1" s="1"/>
  <c r="C41" i="1"/>
  <c r="X72" i="1"/>
  <c r="L40" i="1"/>
  <c r="M11" i="1"/>
  <c r="L11" i="1" s="1"/>
  <c r="J11" i="1"/>
  <c r="I11" i="1" s="1"/>
  <c r="F40" i="1"/>
  <c r="H11" i="1"/>
  <c r="F11" i="1" s="1"/>
  <c r="Z40" i="1"/>
  <c r="Z11" i="1" s="1"/>
  <c r="O53" i="1"/>
  <c r="AB53" i="1"/>
  <c r="Q40" i="1"/>
  <c r="C12" i="1"/>
  <c r="AB12" i="1"/>
  <c r="O12" i="1"/>
  <c r="X40" i="1"/>
  <c r="Y11" i="1"/>
  <c r="X11" i="1" s="1"/>
  <c r="AB169" i="1"/>
  <c r="O169" i="1"/>
  <c r="AA169" i="1" s="1"/>
  <c r="R113" i="1"/>
  <c r="P113" i="1"/>
  <c r="O72" i="1"/>
  <c r="AA72" i="1" s="1"/>
  <c r="AB72" i="1"/>
  <c r="O41" i="1"/>
  <c r="P40" i="1"/>
  <c r="C37" i="1"/>
  <c r="AA37" i="1" s="1"/>
  <c r="AB37" i="1"/>
  <c r="D11" i="1" l="1"/>
  <c r="C11" i="1" s="1"/>
  <c r="AA53" i="1"/>
  <c r="AA41" i="1"/>
  <c r="AA12" i="1"/>
  <c r="AB113" i="1"/>
  <c r="O113" i="1"/>
  <c r="AA113" i="1" s="1"/>
  <c r="AC40" i="1"/>
  <c r="Q11" i="1"/>
  <c r="AC11" i="1" s="1"/>
  <c r="O40" i="1"/>
  <c r="AA40" i="1" s="1"/>
  <c r="AB40" i="1"/>
  <c r="P11" i="1"/>
  <c r="O11" i="1" l="1"/>
  <c r="AA11" i="1" s="1"/>
  <c r="AB11" i="1"/>
</calcChain>
</file>

<file path=xl/sharedStrings.xml><?xml version="1.0" encoding="utf-8"?>
<sst xmlns="http://schemas.openxmlformats.org/spreadsheetml/2006/main" count="243" uniqueCount="181">
  <si>
    <t>ỦY BAN NHÂN DÂN</t>
  </si>
  <si>
    <t>TỈNH KHÁNH HÒA</t>
  </si>
  <si>
    <t>Đơn vị: Triệu đồng</t>
  </si>
  <si>
    <t>STT</t>
  </si>
  <si>
    <t>Dự toán</t>
  </si>
  <si>
    <t>Chương trình MTQG nông thôn mới</t>
  </si>
  <si>
    <t>Chương trình MTQG giảm nghèo                     bền vững</t>
  </si>
  <si>
    <t>Chương trình MTQG phát triển KT-XH vùng ĐBDTTS&amp;MN</t>
  </si>
  <si>
    <t>Quyết toán</t>
  </si>
  <si>
    <t>So sánh (%)</t>
  </si>
  <si>
    <t>Tổng số</t>
  </si>
  <si>
    <t>Trong đó</t>
  </si>
  <si>
    <t>Đầu tư phát triển</t>
  </si>
  <si>
    <t>Kinh phí sự nghiệp</t>
  </si>
  <si>
    <t>A</t>
  </si>
  <si>
    <t>B</t>
  </si>
  <si>
    <t>1=2+3</t>
  </si>
  <si>
    <t>4=5+6</t>
  </si>
  <si>
    <t>5=8+11+14</t>
  </si>
  <si>
    <t>6=9+12+15</t>
  </si>
  <si>
    <t>7=8+9</t>
  </si>
  <si>
    <t>10=11+12</t>
  </si>
  <si>
    <t>13=14+15</t>
  </si>
  <si>
    <t>16=4/1</t>
  </si>
  <si>
    <t>17=5/2</t>
  </si>
  <si>
    <t>18=6/3</t>
  </si>
  <si>
    <t>I</t>
  </si>
  <si>
    <t>- Ban Dân tộc</t>
  </si>
  <si>
    <t>- Sở Du lịch</t>
  </si>
  <si>
    <t>- Sở Văn hóa và Thể thao</t>
  </si>
  <si>
    <t>- Sở Lao động - Thương binh và Xã hội</t>
  </si>
  <si>
    <t>- Sở Nông nghiệp và Phát triển nông thôn</t>
  </si>
  <si>
    <t>- Sở Kế hoạch và Đầu tư</t>
  </si>
  <si>
    <t>- Sở Thông tin và Truyền thông</t>
  </si>
  <si>
    <t>- Sở Xây dựng</t>
  </si>
  <si>
    <t>- Hội LHPN tỉnh Khánh Hòa</t>
  </si>
  <si>
    <t xml:space="preserve">- Hội Nông dân tỉnh Khánh Hòa </t>
  </si>
  <si>
    <t>- Tỉnh đoàn Khánh Hòa</t>
  </si>
  <si>
    <t>- Sở Y tế</t>
  </si>
  <si>
    <t>- Sở Giáo dục và Đào tạo</t>
  </si>
  <si>
    <t>- Sở Tư pháp</t>
  </si>
  <si>
    <t>- Sở Công thương</t>
  </si>
  <si>
    <t xml:space="preserve">- Ủy ban MTTQ Việt Nam tỉnh </t>
  </si>
  <si>
    <t xml:space="preserve">- Ban Dân vận Tỉnh ủy </t>
  </si>
  <si>
    <t>- Liên minh Hợp tác xã</t>
  </si>
  <si>
    <t>- Ngân hàng NN Việt Nam tỉnh</t>
  </si>
  <si>
    <t>- Ngân hàng Chính sách xã hội tỉnh</t>
  </si>
  <si>
    <t>- Bộ Chỉ huy Quân sự tỉnh</t>
  </si>
  <si>
    <t>- Công an tỉnh</t>
  </si>
  <si>
    <t>- Nâng cấp, cải tạo Trường THPT Hoàng Hoa Thám</t>
  </si>
  <si>
    <t>- Nâng cấp, cải tạo Trường THPT Nguyễn Thái Học</t>
  </si>
  <si>
    <t>- Nâng cấp sửa chữa Trạm Y tế xã</t>
  </si>
  <si>
    <t>- Xây mới Trạm Y tế xã Khánh Hiệp, huyện Khánh Vĩnh</t>
  </si>
  <si>
    <t>- Bổ sung, NC, cải tạo, sửa chữa trường Phổ thông Dân tộc Nội trú tỉnh KH</t>
  </si>
  <si>
    <t>II</t>
  </si>
  <si>
    <t>Nha Trang</t>
  </si>
  <si>
    <t>- Phòng Kinh tế</t>
  </si>
  <si>
    <t>- Phòng LĐ-TB&amp;XH</t>
  </si>
  <si>
    <t>- UBND xã Phước Đồng</t>
  </si>
  <si>
    <t>- UBND xã Vĩnh Hiệp</t>
  </si>
  <si>
    <t>- UBND xã Vĩnh Lương</t>
  </si>
  <si>
    <t>- UBND xã Vĩnh Ngọc</t>
  </si>
  <si>
    <t>- UBND xã Vĩnh Phương</t>
  </si>
  <si>
    <t>- UBND xã Vĩnh Thạnh</t>
  </si>
  <si>
    <t>- UBND xã Vĩnh Trung</t>
  </si>
  <si>
    <t>Trung tâm VH-TT&amp;TT</t>
  </si>
  <si>
    <t>Trung tâm Y tế thành phố</t>
  </si>
  <si>
    <t>Cam Ranh</t>
  </si>
  <si>
    <t>- Phòng Dân tộc</t>
  </si>
  <si>
    <t>- Phòng Giáo dục và Đào tạo</t>
  </si>
  <si>
    <t>- Phòng Văn hóa Thông tin</t>
  </si>
  <si>
    <t>- Phòng Tư pháp</t>
  </si>
  <si>
    <t>- Phòng Lao động - Thương binh và Xã hội</t>
  </si>
  <si>
    <t>- Trung tâm  VHTT&amp; Thể thao</t>
  </si>
  <si>
    <t>- Hội LH Phụ nữ</t>
  </si>
  <si>
    <t>- Thành đoàn</t>
  </si>
  <si>
    <t>- Trung tâm Y tế</t>
  </si>
  <si>
    <t>- Cam Thành Nam</t>
  </si>
  <si>
    <t>- Xã Cam Thịnh Tây</t>
  </si>
  <si>
    <t>- Xã Cam Phước Đông</t>
  </si>
  <si>
    <t>- Xã Cam Thịnh Đông</t>
  </si>
  <si>
    <t>- Cam Bình</t>
  </si>
  <si>
    <t>- Xã Cam Lập</t>
  </si>
  <si>
    <t>- Trường PTDT nội trú</t>
  </si>
  <si>
    <t>- Đơn vị khác</t>
  </si>
  <si>
    <t>Ninh Hòa</t>
  </si>
  <si>
    <t>- Phòng Y tế</t>
  </si>
  <si>
    <t>- Ban QLDA các CTXD</t>
  </si>
  <si>
    <t>- Xã Ninh An</t>
  </si>
  <si>
    <t>- Xã Ninh Bình</t>
  </si>
  <si>
    <t>- Xã Ninh Đông</t>
  </si>
  <si>
    <t>- Xã Ninh Hưng</t>
  </si>
  <si>
    <t>- Xã Ninh Lộc</t>
  </si>
  <si>
    <t>- Xã Ninh Phú</t>
  </si>
  <si>
    <t>- Xã Ninh Phụng</t>
  </si>
  <si>
    <t>- Xã Ninh Sơn</t>
  </si>
  <si>
    <t>- Xã Ninh Quang</t>
  </si>
  <si>
    <t>- Xã Ninh Tân</t>
  </si>
  <si>
    <t>- Ninh Thân</t>
  </si>
  <si>
    <t>- Xã Ninh Thượng</t>
  </si>
  <si>
    <t>- Xã Ninh Trung</t>
  </si>
  <si>
    <t>- Xã Ninh Tây</t>
  </si>
  <si>
    <t>Vạn Ninh</t>
  </si>
  <si>
    <t>- Trung tâm VH, TT-TT</t>
  </si>
  <si>
    <t>- Xã Xuân Sơn</t>
  </si>
  <si>
    <t>- Xã Vạn Hưng</t>
  </si>
  <si>
    <t>- Xã Vạn Thọ</t>
  </si>
  <si>
    <t>- Xã Vạn Bình</t>
  </si>
  <si>
    <t>- Xã Vạn Khánh</t>
  </si>
  <si>
    <t>- Xã Vạn Phú</t>
  </si>
  <si>
    <t>- Thị trấn Vạn Giã</t>
  </si>
  <si>
    <t>- Xã Đại Lãnh</t>
  </si>
  <si>
    <t>- Xã Vạn Long</t>
  </si>
  <si>
    <t>- Xã Vạn Phước</t>
  </si>
  <si>
    <t>- Xã Vạn Thắng</t>
  </si>
  <si>
    <t>- Xã Vạn Thạnh</t>
  </si>
  <si>
    <t>- Xã Vạn Lương</t>
  </si>
  <si>
    <t>Diên Khánh</t>
  </si>
  <si>
    <t>- Hội Liên hiệp phụ nữ</t>
  </si>
  <si>
    <t>- Xã Diên Hòa</t>
  </si>
  <si>
    <t>- Xã Diên Thọ</t>
  </si>
  <si>
    <t>- Xã Diên Lạc</t>
  </si>
  <si>
    <t>- Xã Diên Đồng</t>
  </si>
  <si>
    <t>- Xã Diên Tân</t>
  </si>
  <si>
    <t>- Xã Diên Phú</t>
  </si>
  <si>
    <t>- Xã Suối Hiệp</t>
  </si>
  <si>
    <t>- Xã Suối Tiên</t>
  </si>
  <si>
    <t>- Xã Diên Điền</t>
  </si>
  <si>
    <t>Cam Lâm</t>
  </si>
  <si>
    <t>- Phòng Nông nghiệp và PTNT</t>
  </si>
  <si>
    <t>- Trung tâm văn hóa thông tin và thể thao</t>
  </si>
  <si>
    <t>- Ban QLDA</t>
  </si>
  <si>
    <t>- Xã Cam Phước Tây</t>
  </si>
  <si>
    <t>- Xã Suối Cát</t>
  </si>
  <si>
    <t>- Xã Cam Thành Bắc</t>
  </si>
  <si>
    <t>- Cam An Bắc</t>
  </si>
  <si>
    <t>- Xã Cam Tân</t>
  </si>
  <si>
    <t>- Xã Cam Hải Đông</t>
  </si>
  <si>
    <t>- Xã Sơn Tân</t>
  </si>
  <si>
    <t>Khánh Vĩnh</t>
  </si>
  <si>
    <t>- Phòng Kinh tế và Hạ tầng</t>
  </si>
  <si>
    <t>- Ủy ban MTTQVN</t>
  </si>
  <si>
    <t>- Hội LH phụ nữ</t>
  </si>
  <si>
    <t>- Xã Sông Cầu</t>
  </si>
  <si>
    <t>- Thị trấn Khánh Vĩnh</t>
  </si>
  <si>
    <t>- Xã Khánh Phú</t>
  </si>
  <si>
    <t>- Xã Khánh Thành</t>
  </si>
  <si>
    <t>- Xã Cầu Bà</t>
  </si>
  <si>
    <t>- Xã Liên Sang</t>
  </si>
  <si>
    <t>- Xã Giang Ly</t>
  </si>
  <si>
    <t>- Xã Sơn Thái</t>
  </si>
  <si>
    <t>- Xã Khánh Thượng</t>
  </si>
  <si>
    <t>- Xã Khánh Nam</t>
  </si>
  <si>
    <t>- Xã Khánh Trung</t>
  </si>
  <si>
    <t>- Xã Khánh Đông</t>
  </si>
  <si>
    <t>- Xã Khánh Bình</t>
  </si>
  <si>
    <t>- Xã Khánh Hiệp</t>
  </si>
  <si>
    <t>Khánh Sơn</t>
  </si>
  <si>
    <t>- Ngân hàng CSXH huyện</t>
  </si>
  <si>
    <t>- Văn phòng HĐND &amp; UBND</t>
  </si>
  <si>
    <t>- Công an huyện</t>
  </si>
  <si>
    <t>- Ban quản lý dịch vụ công ích</t>
  </si>
  <si>
    <t>- Trung tâm y tế</t>
  </si>
  <si>
    <t>- Huyện Đoàn</t>
  </si>
  <si>
    <t>- Xã Thành Sơn</t>
  </si>
  <si>
    <t>- Xã Sơn Lâm</t>
  </si>
  <si>
    <t>- Xã Sơn Bình</t>
  </si>
  <si>
    <t>- Xã Sơn Hiệp</t>
  </si>
  <si>
    <t>- Xã Sơn Trung</t>
  </si>
  <si>
    <t>- Xã Ba Cụm Bắc</t>
  </si>
  <si>
    <t>- Xã Ba Cụm Nam</t>
  </si>
  <si>
    <t>- Thị trấn Tô Hạp</t>
  </si>
  <si>
    <t>QUYẾT TOÁN CHI CHƯƠNG TRÌNH MỤC TIÊU QUỐC GIA NGÂN SÁCH CẤP TỈNH VÀ NGÂN SÁCH HUYỆN NĂM 2024</t>
  </si>
  <si>
    <t>(Quyết toán đã được Hội đồng nhân dân phê chuẩn)</t>
  </si>
  <si>
    <t>Chương trình MTQG giảm nghèo bền vững</t>
  </si>
  <si>
    <t>Kinh phi sự nghiệp</t>
  </si>
  <si>
    <t>Ngân sách cấp tỉnh</t>
  </si>
  <si>
    <t>Ngân sách huyện</t>
  </si>
  <si>
    <t>Biểu số 68/CK-NSNN</t>
  </si>
  <si>
    <t>Nội dung</t>
  </si>
  <si>
    <t>TỔNG SỐ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</si>
</sst>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2" x14ac:knownFonts="1">
    <font>
      <sz val="11"/>
      <color theme="1"/>
      <name val="Times New Roman"/>
      <family val="2"/>
    </font>
    <font>
      <sz val="11"/>
      <color theme="1"/>
      <name val="Times New Roman"/>
      <family val="2"/>
    </font>
    <font>
      <sz val="14"/>
      <name val="Times New Roman"/>
      <family val="1"/>
    </font>
    <font>
      <b/>
      <sz val="14"/>
      <name val="Times New Roman"/>
      <family val="1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Times New Roman"/>
      <family val="1"/>
    </font>
    <font>
      <sz val="14"/>
      <name val="Calibri"/>
      <family val="2"/>
    </font>
    <font>
      <i/>
      <sz val="11"/>
      <name val="Calibri"/>
      <family val="2"/>
      <charset val="163"/>
      <scheme val="minor"/>
    </font>
    <font>
      <i/>
      <sz val="14"/>
      <name val="Times New Roman"/>
      <family val="1"/>
    </font>
    <font>
      <sz val="10"/>
      <name val="Times New Roman"/>
      <family val="1"/>
    </font>
    <font>
      <i/>
      <sz val="14"/>
      <name val="Times New Roman"/>
      <family val="1"/>
      <charset val="163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1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horizontal="right"/>
    </xf>
    <xf numFmtId="0" fontId="3" fillId="0" borderId="0" xfId="2" applyFont="1" applyAlignment="1">
      <alignment horizontal="center"/>
    </xf>
    <xf numFmtId="0" fontId="7" fillId="0" borderId="0" xfId="2" applyFont="1"/>
    <xf numFmtId="0" fontId="8" fillId="0" borderId="0" xfId="2" applyFont="1"/>
    <xf numFmtId="0" fontId="5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2" fillId="0" borderId="0" xfId="2" applyFont="1"/>
    <xf numFmtId="0" fontId="3" fillId="0" borderId="7" xfId="2" applyFont="1" applyBorder="1" applyAlignment="1">
      <alignment horizontal="center" vertical="center" wrapText="1"/>
    </xf>
    <xf numFmtId="0" fontId="3" fillId="0" borderId="7" xfId="2" applyFont="1" applyBorder="1" applyAlignment="1">
      <alignment horizontal="center" vertical="top" wrapText="1"/>
    </xf>
    <xf numFmtId="3" fontId="3" fillId="0" borderId="7" xfId="3" applyNumberFormat="1" applyFont="1" applyBorder="1" applyAlignment="1">
      <alignment vertical="center"/>
    </xf>
    <xf numFmtId="164" fontId="3" fillId="0" borderId="7" xfId="3" applyNumberFormat="1" applyFont="1" applyBorder="1" applyAlignment="1">
      <alignment vertical="center"/>
    </xf>
    <xf numFmtId="0" fontId="3" fillId="0" borderId="7" xfId="2" applyFont="1" applyBorder="1" applyAlignment="1">
      <alignment horizontal="left" vertical="top" wrapText="1"/>
    </xf>
    <xf numFmtId="0" fontId="3" fillId="0" borderId="0" xfId="3" applyFont="1"/>
    <xf numFmtId="0" fontId="2" fillId="0" borderId="7" xfId="2" applyFont="1" applyBorder="1" applyAlignment="1">
      <alignment horizontal="center" vertical="top"/>
    </xf>
    <xf numFmtId="0" fontId="2" fillId="0" borderId="7" xfId="2" quotePrefix="1" applyFont="1" applyBorder="1" applyAlignment="1">
      <alignment horizontal="left" vertical="center"/>
    </xf>
    <xf numFmtId="3" fontId="2" fillId="0" borderId="7" xfId="3" applyNumberFormat="1" applyFont="1" applyBorder="1" applyAlignment="1">
      <alignment vertical="center"/>
    </xf>
    <xf numFmtId="164" fontId="2" fillId="0" borderId="7" xfId="3" applyNumberFormat="1" applyFont="1" applyBorder="1" applyAlignment="1">
      <alignment vertical="center"/>
    </xf>
    <xf numFmtId="0" fontId="2" fillId="0" borderId="7" xfId="2" applyFont="1" applyBorder="1" applyAlignment="1">
      <alignment horizontal="center" vertical="top" wrapText="1"/>
    </xf>
    <xf numFmtId="0" fontId="2" fillId="0" borderId="7" xfId="2" quotePrefix="1" applyFont="1" applyBorder="1" applyAlignment="1">
      <alignment horizontal="left" vertical="center" wrapText="1"/>
    </xf>
    <xf numFmtId="0" fontId="3" fillId="0" borderId="7" xfId="2" applyFont="1" applyBorder="1" applyAlignment="1">
      <alignment horizontal="left" vertical="center" wrapText="1"/>
    </xf>
    <xf numFmtId="0" fontId="3" fillId="0" borderId="0" xfId="2" applyFont="1"/>
    <xf numFmtId="3" fontId="2" fillId="0" borderId="7" xfId="4" applyNumberFormat="1" applyFont="1" applyFill="1" applyBorder="1" applyAlignment="1">
      <alignment vertical="center"/>
    </xf>
    <xf numFmtId="0" fontId="11" fillId="0" borderId="0" xfId="2" applyFont="1"/>
    <xf numFmtId="0" fontId="11" fillId="0" borderId="0" xfId="2" applyFont="1" applyAlignment="1">
      <alignment horizontal="center"/>
    </xf>
    <xf numFmtId="0" fontId="9" fillId="0" borderId="0" xfId="2" applyFont="1"/>
    <xf numFmtId="0" fontId="3" fillId="0" borderId="7" xfId="2" applyFont="1" applyBorder="1" applyAlignment="1">
      <alignment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0" fontId="11" fillId="0" borderId="0" xfId="2" applyFont="1" applyAlignment="1">
      <alignment horizontal="center"/>
    </xf>
    <xf numFmtId="0" fontId="3" fillId="0" borderId="0" xfId="1" applyFont="1" applyAlignment="1">
      <alignment horizontal="center"/>
    </xf>
    <xf numFmtId="0" fontId="6" fillId="0" borderId="0" xfId="2" applyFont="1" applyAlignment="1">
      <alignment horizontal="center" vertical="center"/>
    </xf>
    <xf numFmtId="0" fontId="3" fillId="0" borderId="0" xfId="2" applyFont="1" applyAlignment="1">
      <alignment horizontal="center"/>
    </xf>
    <xf numFmtId="0" fontId="3" fillId="0" borderId="1" xfId="2" applyFont="1" applyBorder="1" applyAlignment="1">
      <alignment horizontal="center" vertical="center" wrapText="1"/>
    </xf>
    <xf numFmtId="0" fontId="3" fillId="0" borderId="6" xfId="2" applyFont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 wrapText="1"/>
    </xf>
    <xf numFmtId="0" fontId="3" fillId="0" borderId="7" xfId="2" applyFont="1" applyBorder="1" applyAlignment="1">
      <alignment horizontal="center" vertical="center" wrapText="1"/>
    </xf>
  </cellXfs>
  <cellStyles count="5">
    <cellStyle name="Normal" xfId="0" builtinId="0"/>
    <cellStyle name="Normal 2 3" xfId="1" xr:uid="{00000000-0005-0000-0000-000001000000}"/>
    <cellStyle name="Normal 26 2" xfId="2" xr:uid="{00000000-0005-0000-0000-000002000000}"/>
    <cellStyle name="Normal 6" xfId="3" xr:uid="{00000000-0005-0000-0000-000003000000}"/>
    <cellStyle name="Percent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99" Type="http://schemas.openxmlformats.org/officeDocument/2006/relationships/externalLink" Target="externalLinks/externalLink298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324" Type="http://schemas.openxmlformats.org/officeDocument/2006/relationships/externalLink" Target="externalLinks/externalLink323.xml"/><Relationship Id="rId366" Type="http://schemas.openxmlformats.org/officeDocument/2006/relationships/externalLink" Target="externalLinks/externalLink365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433" Type="http://schemas.openxmlformats.org/officeDocument/2006/relationships/externalLink" Target="externalLinks/externalLink432.xml"/><Relationship Id="rId268" Type="http://schemas.openxmlformats.org/officeDocument/2006/relationships/externalLink" Target="externalLinks/externalLink267.xml"/><Relationship Id="rId475" Type="http://schemas.openxmlformats.org/officeDocument/2006/relationships/styles" Target="styles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335" Type="http://schemas.openxmlformats.org/officeDocument/2006/relationships/externalLink" Target="externalLinks/externalLink334.xml"/><Relationship Id="rId377" Type="http://schemas.openxmlformats.org/officeDocument/2006/relationships/externalLink" Target="externalLinks/externalLink376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402" Type="http://schemas.openxmlformats.org/officeDocument/2006/relationships/externalLink" Target="externalLinks/externalLink401.xml"/><Relationship Id="rId279" Type="http://schemas.openxmlformats.org/officeDocument/2006/relationships/externalLink" Target="externalLinks/externalLink278.xml"/><Relationship Id="rId444" Type="http://schemas.openxmlformats.org/officeDocument/2006/relationships/externalLink" Target="externalLinks/externalLink443.xml"/><Relationship Id="rId43" Type="http://schemas.openxmlformats.org/officeDocument/2006/relationships/externalLink" Target="externalLinks/externalLink42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304" Type="http://schemas.openxmlformats.org/officeDocument/2006/relationships/externalLink" Target="externalLinks/externalLink303.xml"/><Relationship Id="rId346" Type="http://schemas.openxmlformats.org/officeDocument/2006/relationships/externalLink" Target="externalLinks/externalLink345.xml"/><Relationship Id="rId388" Type="http://schemas.openxmlformats.org/officeDocument/2006/relationships/externalLink" Target="externalLinks/externalLink387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413" Type="http://schemas.openxmlformats.org/officeDocument/2006/relationships/externalLink" Target="externalLinks/externalLink412.xml"/><Relationship Id="rId248" Type="http://schemas.openxmlformats.org/officeDocument/2006/relationships/externalLink" Target="externalLinks/externalLink247.xml"/><Relationship Id="rId455" Type="http://schemas.openxmlformats.org/officeDocument/2006/relationships/externalLink" Target="externalLinks/externalLink454.xml"/><Relationship Id="rId12" Type="http://schemas.openxmlformats.org/officeDocument/2006/relationships/externalLink" Target="externalLinks/externalLink11.xml"/><Relationship Id="rId108" Type="http://schemas.openxmlformats.org/officeDocument/2006/relationships/externalLink" Target="externalLinks/externalLink107.xml"/><Relationship Id="rId315" Type="http://schemas.openxmlformats.org/officeDocument/2006/relationships/externalLink" Target="externalLinks/externalLink314.xml"/><Relationship Id="rId357" Type="http://schemas.openxmlformats.org/officeDocument/2006/relationships/externalLink" Target="externalLinks/externalLink356.xml"/><Relationship Id="rId54" Type="http://schemas.openxmlformats.org/officeDocument/2006/relationships/externalLink" Target="externalLinks/externalLink53.xml"/><Relationship Id="rId96" Type="http://schemas.openxmlformats.org/officeDocument/2006/relationships/externalLink" Target="externalLinks/externalLink95.xml"/><Relationship Id="rId161" Type="http://schemas.openxmlformats.org/officeDocument/2006/relationships/externalLink" Target="externalLinks/externalLink160.xml"/><Relationship Id="rId217" Type="http://schemas.openxmlformats.org/officeDocument/2006/relationships/externalLink" Target="externalLinks/externalLink216.xml"/><Relationship Id="rId399" Type="http://schemas.openxmlformats.org/officeDocument/2006/relationships/externalLink" Target="externalLinks/externalLink398.xml"/><Relationship Id="rId259" Type="http://schemas.openxmlformats.org/officeDocument/2006/relationships/externalLink" Target="externalLinks/externalLink258.xml"/><Relationship Id="rId424" Type="http://schemas.openxmlformats.org/officeDocument/2006/relationships/externalLink" Target="externalLinks/externalLink423.xml"/><Relationship Id="rId466" Type="http://schemas.openxmlformats.org/officeDocument/2006/relationships/externalLink" Target="externalLinks/externalLink465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326" Type="http://schemas.openxmlformats.org/officeDocument/2006/relationships/externalLink" Target="externalLinks/externalLink325.xml"/><Relationship Id="rId65" Type="http://schemas.openxmlformats.org/officeDocument/2006/relationships/externalLink" Target="externalLinks/externalLink64.xml"/><Relationship Id="rId130" Type="http://schemas.openxmlformats.org/officeDocument/2006/relationships/externalLink" Target="externalLinks/externalLink129.xml"/><Relationship Id="rId368" Type="http://schemas.openxmlformats.org/officeDocument/2006/relationships/externalLink" Target="externalLinks/externalLink367.xml"/><Relationship Id="rId172" Type="http://schemas.openxmlformats.org/officeDocument/2006/relationships/externalLink" Target="externalLinks/externalLink171.xml"/><Relationship Id="rId228" Type="http://schemas.openxmlformats.org/officeDocument/2006/relationships/externalLink" Target="externalLinks/externalLink227.xml"/><Relationship Id="rId435" Type="http://schemas.openxmlformats.org/officeDocument/2006/relationships/externalLink" Target="externalLinks/externalLink434.xml"/><Relationship Id="rId477" Type="http://schemas.openxmlformats.org/officeDocument/2006/relationships/calcChain" Target="calcChain.xml"/><Relationship Id="rId281" Type="http://schemas.openxmlformats.org/officeDocument/2006/relationships/externalLink" Target="externalLinks/externalLink280.xml"/><Relationship Id="rId337" Type="http://schemas.openxmlformats.org/officeDocument/2006/relationships/externalLink" Target="externalLinks/externalLink336.xml"/><Relationship Id="rId34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75.xml"/><Relationship Id="rId141" Type="http://schemas.openxmlformats.org/officeDocument/2006/relationships/externalLink" Target="externalLinks/externalLink140.xml"/><Relationship Id="rId379" Type="http://schemas.openxmlformats.org/officeDocument/2006/relationships/externalLink" Target="externalLinks/externalLink378.xml"/><Relationship Id="rId7" Type="http://schemas.openxmlformats.org/officeDocument/2006/relationships/externalLink" Target="externalLinks/externalLink6.xml"/><Relationship Id="rId183" Type="http://schemas.openxmlformats.org/officeDocument/2006/relationships/externalLink" Target="externalLinks/externalLink182.xml"/><Relationship Id="rId239" Type="http://schemas.openxmlformats.org/officeDocument/2006/relationships/externalLink" Target="externalLinks/externalLink238.xml"/><Relationship Id="rId390" Type="http://schemas.openxmlformats.org/officeDocument/2006/relationships/externalLink" Target="externalLinks/externalLink389.xml"/><Relationship Id="rId404" Type="http://schemas.openxmlformats.org/officeDocument/2006/relationships/externalLink" Target="externalLinks/externalLink403.xml"/><Relationship Id="rId446" Type="http://schemas.openxmlformats.org/officeDocument/2006/relationships/externalLink" Target="externalLinks/externalLink445.xml"/><Relationship Id="rId250" Type="http://schemas.openxmlformats.org/officeDocument/2006/relationships/externalLink" Target="externalLinks/externalLink249.xml"/><Relationship Id="rId292" Type="http://schemas.openxmlformats.org/officeDocument/2006/relationships/externalLink" Target="externalLinks/externalLink291.xml"/><Relationship Id="rId306" Type="http://schemas.openxmlformats.org/officeDocument/2006/relationships/externalLink" Target="externalLinks/externalLink305.xml"/><Relationship Id="rId45" Type="http://schemas.openxmlformats.org/officeDocument/2006/relationships/externalLink" Target="externalLinks/externalLink44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348" Type="http://schemas.openxmlformats.org/officeDocument/2006/relationships/externalLink" Target="externalLinks/externalLink347.xml"/><Relationship Id="rId152" Type="http://schemas.openxmlformats.org/officeDocument/2006/relationships/externalLink" Target="externalLinks/externalLink151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415" Type="http://schemas.openxmlformats.org/officeDocument/2006/relationships/externalLink" Target="externalLinks/externalLink414.xml"/><Relationship Id="rId457" Type="http://schemas.openxmlformats.org/officeDocument/2006/relationships/externalLink" Target="externalLinks/externalLink456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55.xml"/><Relationship Id="rId317" Type="http://schemas.openxmlformats.org/officeDocument/2006/relationships/externalLink" Target="externalLinks/externalLink316.xml"/><Relationship Id="rId359" Type="http://schemas.openxmlformats.org/officeDocument/2006/relationships/externalLink" Target="externalLinks/externalLink358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63" Type="http://schemas.openxmlformats.org/officeDocument/2006/relationships/externalLink" Target="externalLinks/externalLink162.xml"/><Relationship Id="rId219" Type="http://schemas.openxmlformats.org/officeDocument/2006/relationships/externalLink" Target="externalLinks/externalLink218.xml"/><Relationship Id="rId370" Type="http://schemas.openxmlformats.org/officeDocument/2006/relationships/externalLink" Target="externalLinks/externalLink369.xml"/><Relationship Id="rId426" Type="http://schemas.openxmlformats.org/officeDocument/2006/relationships/externalLink" Target="externalLinks/externalLink425.xml"/><Relationship Id="rId230" Type="http://schemas.openxmlformats.org/officeDocument/2006/relationships/externalLink" Target="externalLinks/externalLink229.xml"/><Relationship Id="rId468" Type="http://schemas.openxmlformats.org/officeDocument/2006/relationships/externalLink" Target="externalLinks/externalLink467.xml"/><Relationship Id="rId25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328" Type="http://schemas.openxmlformats.org/officeDocument/2006/relationships/externalLink" Target="externalLinks/externalLink327.xml"/><Relationship Id="rId132" Type="http://schemas.openxmlformats.org/officeDocument/2006/relationships/externalLink" Target="externalLinks/externalLink131.xml"/><Relationship Id="rId174" Type="http://schemas.openxmlformats.org/officeDocument/2006/relationships/externalLink" Target="externalLinks/externalLink173.xml"/><Relationship Id="rId381" Type="http://schemas.openxmlformats.org/officeDocument/2006/relationships/externalLink" Target="externalLinks/externalLink380.xml"/><Relationship Id="rId241" Type="http://schemas.openxmlformats.org/officeDocument/2006/relationships/externalLink" Target="externalLinks/externalLink240.xml"/><Relationship Id="rId437" Type="http://schemas.openxmlformats.org/officeDocument/2006/relationships/externalLink" Target="externalLinks/externalLink436.xml"/><Relationship Id="rId36" Type="http://schemas.openxmlformats.org/officeDocument/2006/relationships/externalLink" Target="externalLinks/externalLink35.xml"/><Relationship Id="rId283" Type="http://schemas.openxmlformats.org/officeDocument/2006/relationships/externalLink" Target="externalLinks/externalLink282.xml"/><Relationship Id="rId339" Type="http://schemas.openxmlformats.org/officeDocument/2006/relationships/externalLink" Target="externalLinks/externalLink338.xml"/><Relationship Id="rId78" Type="http://schemas.openxmlformats.org/officeDocument/2006/relationships/externalLink" Target="externalLinks/externalLink77.xml"/><Relationship Id="rId101" Type="http://schemas.openxmlformats.org/officeDocument/2006/relationships/externalLink" Target="externalLinks/externalLink100.xml"/><Relationship Id="rId143" Type="http://schemas.openxmlformats.org/officeDocument/2006/relationships/externalLink" Target="externalLinks/externalLink142.xml"/><Relationship Id="rId185" Type="http://schemas.openxmlformats.org/officeDocument/2006/relationships/externalLink" Target="externalLinks/externalLink184.xml"/><Relationship Id="rId350" Type="http://schemas.openxmlformats.org/officeDocument/2006/relationships/externalLink" Target="externalLinks/externalLink349.xml"/><Relationship Id="rId406" Type="http://schemas.openxmlformats.org/officeDocument/2006/relationships/externalLink" Target="externalLinks/externalLink405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392" Type="http://schemas.openxmlformats.org/officeDocument/2006/relationships/externalLink" Target="externalLinks/externalLink391.xml"/><Relationship Id="rId448" Type="http://schemas.openxmlformats.org/officeDocument/2006/relationships/externalLink" Target="externalLinks/externalLink447.xml"/><Relationship Id="rId252" Type="http://schemas.openxmlformats.org/officeDocument/2006/relationships/externalLink" Target="externalLinks/externalLink251.xml"/><Relationship Id="rId294" Type="http://schemas.openxmlformats.org/officeDocument/2006/relationships/externalLink" Target="externalLinks/externalLink293.xml"/><Relationship Id="rId308" Type="http://schemas.openxmlformats.org/officeDocument/2006/relationships/externalLink" Target="externalLinks/externalLink307.xml"/><Relationship Id="rId47" Type="http://schemas.openxmlformats.org/officeDocument/2006/relationships/externalLink" Target="externalLinks/externalLink46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54" Type="http://schemas.openxmlformats.org/officeDocument/2006/relationships/externalLink" Target="externalLinks/externalLink153.xml"/><Relationship Id="rId361" Type="http://schemas.openxmlformats.org/officeDocument/2006/relationships/externalLink" Target="externalLinks/externalLink360.xml"/><Relationship Id="rId196" Type="http://schemas.openxmlformats.org/officeDocument/2006/relationships/externalLink" Target="externalLinks/externalLink195.xml"/><Relationship Id="rId417" Type="http://schemas.openxmlformats.org/officeDocument/2006/relationships/externalLink" Target="externalLinks/externalLink416.xml"/><Relationship Id="rId459" Type="http://schemas.openxmlformats.org/officeDocument/2006/relationships/externalLink" Target="externalLinks/externalLink458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63" Type="http://schemas.openxmlformats.org/officeDocument/2006/relationships/externalLink" Target="externalLinks/externalLink262.xml"/><Relationship Id="rId319" Type="http://schemas.openxmlformats.org/officeDocument/2006/relationships/externalLink" Target="externalLinks/externalLink318.xml"/><Relationship Id="rId470" Type="http://schemas.openxmlformats.org/officeDocument/2006/relationships/externalLink" Target="externalLinks/externalLink469.xml"/><Relationship Id="rId58" Type="http://schemas.openxmlformats.org/officeDocument/2006/relationships/externalLink" Target="externalLinks/externalLink57.xml"/><Relationship Id="rId123" Type="http://schemas.openxmlformats.org/officeDocument/2006/relationships/externalLink" Target="externalLinks/externalLink122.xml"/><Relationship Id="rId330" Type="http://schemas.openxmlformats.org/officeDocument/2006/relationships/externalLink" Target="externalLinks/externalLink329.xml"/><Relationship Id="rId165" Type="http://schemas.openxmlformats.org/officeDocument/2006/relationships/externalLink" Target="externalLinks/externalLink164.xml"/><Relationship Id="rId372" Type="http://schemas.openxmlformats.org/officeDocument/2006/relationships/externalLink" Target="externalLinks/externalLink371.xml"/><Relationship Id="rId428" Type="http://schemas.openxmlformats.org/officeDocument/2006/relationships/externalLink" Target="externalLinks/externalLink427.xml"/><Relationship Id="rId232" Type="http://schemas.openxmlformats.org/officeDocument/2006/relationships/externalLink" Target="externalLinks/externalLink231.xml"/><Relationship Id="rId274" Type="http://schemas.openxmlformats.org/officeDocument/2006/relationships/externalLink" Target="externalLinks/externalLink273.xml"/><Relationship Id="rId27" Type="http://schemas.openxmlformats.org/officeDocument/2006/relationships/externalLink" Target="externalLinks/externalLink26.xml"/><Relationship Id="rId69" Type="http://schemas.openxmlformats.org/officeDocument/2006/relationships/externalLink" Target="externalLinks/externalLink68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76" Type="http://schemas.openxmlformats.org/officeDocument/2006/relationships/externalLink" Target="externalLinks/externalLink175.xml"/><Relationship Id="rId341" Type="http://schemas.openxmlformats.org/officeDocument/2006/relationships/externalLink" Target="externalLinks/externalLink340.xml"/><Relationship Id="rId383" Type="http://schemas.openxmlformats.org/officeDocument/2006/relationships/externalLink" Target="externalLinks/externalLink382.xml"/><Relationship Id="rId439" Type="http://schemas.openxmlformats.org/officeDocument/2006/relationships/externalLink" Target="externalLinks/externalLink438.xml"/><Relationship Id="rId201" Type="http://schemas.openxmlformats.org/officeDocument/2006/relationships/externalLink" Target="externalLinks/externalLink200.xml"/><Relationship Id="rId243" Type="http://schemas.openxmlformats.org/officeDocument/2006/relationships/externalLink" Target="externalLinks/externalLink242.xml"/><Relationship Id="rId285" Type="http://schemas.openxmlformats.org/officeDocument/2006/relationships/externalLink" Target="externalLinks/externalLink284.xml"/><Relationship Id="rId450" Type="http://schemas.openxmlformats.org/officeDocument/2006/relationships/externalLink" Target="externalLinks/externalLink449.xml"/><Relationship Id="rId38" Type="http://schemas.openxmlformats.org/officeDocument/2006/relationships/externalLink" Target="externalLinks/externalLink37.xml"/><Relationship Id="rId103" Type="http://schemas.openxmlformats.org/officeDocument/2006/relationships/externalLink" Target="externalLinks/externalLink102.xml"/><Relationship Id="rId310" Type="http://schemas.openxmlformats.org/officeDocument/2006/relationships/externalLink" Target="externalLinks/externalLink30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87" Type="http://schemas.openxmlformats.org/officeDocument/2006/relationships/externalLink" Target="externalLinks/externalLink186.xml"/><Relationship Id="rId352" Type="http://schemas.openxmlformats.org/officeDocument/2006/relationships/externalLink" Target="externalLinks/externalLink351.xml"/><Relationship Id="rId394" Type="http://schemas.openxmlformats.org/officeDocument/2006/relationships/externalLink" Target="externalLinks/externalLink393.xml"/><Relationship Id="rId408" Type="http://schemas.openxmlformats.org/officeDocument/2006/relationships/externalLink" Target="externalLinks/externalLink407.xml"/><Relationship Id="rId212" Type="http://schemas.openxmlformats.org/officeDocument/2006/relationships/externalLink" Target="externalLinks/externalLink211.xml"/><Relationship Id="rId254" Type="http://schemas.openxmlformats.org/officeDocument/2006/relationships/externalLink" Target="externalLinks/externalLink253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96" Type="http://schemas.openxmlformats.org/officeDocument/2006/relationships/externalLink" Target="externalLinks/externalLink295.xml"/><Relationship Id="rId461" Type="http://schemas.openxmlformats.org/officeDocument/2006/relationships/externalLink" Target="externalLinks/externalLink460.xml"/><Relationship Id="rId60" Type="http://schemas.openxmlformats.org/officeDocument/2006/relationships/externalLink" Target="externalLinks/externalLink59.xml"/><Relationship Id="rId156" Type="http://schemas.openxmlformats.org/officeDocument/2006/relationships/externalLink" Target="externalLinks/externalLink155.xml"/><Relationship Id="rId198" Type="http://schemas.openxmlformats.org/officeDocument/2006/relationships/externalLink" Target="externalLinks/externalLink197.xml"/><Relationship Id="rId321" Type="http://schemas.openxmlformats.org/officeDocument/2006/relationships/externalLink" Target="externalLinks/externalLink320.xml"/><Relationship Id="rId363" Type="http://schemas.openxmlformats.org/officeDocument/2006/relationships/externalLink" Target="externalLinks/externalLink362.xml"/><Relationship Id="rId419" Type="http://schemas.openxmlformats.org/officeDocument/2006/relationships/externalLink" Target="externalLinks/externalLink418.xml"/><Relationship Id="rId223" Type="http://schemas.openxmlformats.org/officeDocument/2006/relationships/externalLink" Target="externalLinks/externalLink222.xml"/><Relationship Id="rId430" Type="http://schemas.openxmlformats.org/officeDocument/2006/relationships/externalLink" Target="externalLinks/externalLink429.xml"/><Relationship Id="rId18" Type="http://schemas.openxmlformats.org/officeDocument/2006/relationships/externalLink" Target="externalLinks/externalLink17.xml"/><Relationship Id="rId265" Type="http://schemas.openxmlformats.org/officeDocument/2006/relationships/externalLink" Target="externalLinks/externalLink264.xml"/><Relationship Id="rId472" Type="http://schemas.openxmlformats.org/officeDocument/2006/relationships/externalLink" Target="externalLinks/externalLink471.xml"/><Relationship Id="rId125" Type="http://schemas.openxmlformats.org/officeDocument/2006/relationships/externalLink" Target="externalLinks/externalLink124.xml"/><Relationship Id="rId167" Type="http://schemas.openxmlformats.org/officeDocument/2006/relationships/externalLink" Target="externalLinks/externalLink166.xml"/><Relationship Id="rId332" Type="http://schemas.openxmlformats.org/officeDocument/2006/relationships/externalLink" Target="externalLinks/externalLink331.xml"/><Relationship Id="rId374" Type="http://schemas.openxmlformats.org/officeDocument/2006/relationships/externalLink" Target="externalLinks/externalLink373.xml"/><Relationship Id="rId71" Type="http://schemas.openxmlformats.org/officeDocument/2006/relationships/externalLink" Target="externalLinks/externalLink70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76" Type="http://schemas.openxmlformats.org/officeDocument/2006/relationships/externalLink" Target="externalLinks/externalLink275.xml"/><Relationship Id="rId441" Type="http://schemas.openxmlformats.org/officeDocument/2006/relationships/externalLink" Target="externalLinks/externalLink440.xml"/><Relationship Id="rId40" Type="http://schemas.openxmlformats.org/officeDocument/2006/relationships/externalLink" Target="externalLinks/externalLink39.xml"/><Relationship Id="rId136" Type="http://schemas.openxmlformats.org/officeDocument/2006/relationships/externalLink" Target="externalLinks/externalLink135.xml"/><Relationship Id="rId178" Type="http://schemas.openxmlformats.org/officeDocument/2006/relationships/externalLink" Target="externalLinks/externalLink177.xml"/><Relationship Id="rId301" Type="http://schemas.openxmlformats.org/officeDocument/2006/relationships/externalLink" Target="externalLinks/externalLink300.xml"/><Relationship Id="rId343" Type="http://schemas.openxmlformats.org/officeDocument/2006/relationships/externalLink" Target="externalLinks/externalLink342.xml"/><Relationship Id="rId82" Type="http://schemas.openxmlformats.org/officeDocument/2006/relationships/externalLink" Target="externalLinks/externalLink81.xml"/><Relationship Id="rId203" Type="http://schemas.openxmlformats.org/officeDocument/2006/relationships/externalLink" Target="externalLinks/externalLink202.xml"/><Relationship Id="rId385" Type="http://schemas.openxmlformats.org/officeDocument/2006/relationships/externalLink" Target="externalLinks/externalLink384.xml"/><Relationship Id="rId245" Type="http://schemas.openxmlformats.org/officeDocument/2006/relationships/externalLink" Target="externalLinks/externalLink244.xml"/><Relationship Id="rId287" Type="http://schemas.openxmlformats.org/officeDocument/2006/relationships/externalLink" Target="externalLinks/externalLink286.xml"/><Relationship Id="rId410" Type="http://schemas.openxmlformats.org/officeDocument/2006/relationships/externalLink" Target="externalLinks/externalLink409.xml"/><Relationship Id="rId452" Type="http://schemas.openxmlformats.org/officeDocument/2006/relationships/externalLink" Target="externalLinks/externalLink451.xml"/><Relationship Id="rId105" Type="http://schemas.openxmlformats.org/officeDocument/2006/relationships/externalLink" Target="externalLinks/externalLink104.xml"/><Relationship Id="rId147" Type="http://schemas.openxmlformats.org/officeDocument/2006/relationships/externalLink" Target="externalLinks/externalLink146.xml"/><Relationship Id="rId312" Type="http://schemas.openxmlformats.org/officeDocument/2006/relationships/externalLink" Target="externalLinks/externalLink311.xml"/><Relationship Id="rId354" Type="http://schemas.openxmlformats.org/officeDocument/2006/relationships/externalLink" Target="externalLinks/externalLink353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75" Type="http://schemas.openxmlformats.org/officeDocument/2006/relationships/externalLink" Target="externalLinks/externalLink374.xml"/><Relationship Id="rId396" Type="http://schemas.openxmlformats.org/officeDocument/2006/relationships/externalLink" Target="externalLinks/externalLink395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298" Type="http://schemas.openxmlformats.org/officeDocument/2006/relationships/externalLink" Target="externalLinks/externalLink297.xml"/><Relationship Id="rId400" Type="http://schemas.openxmlformats.org/officeDocument/2006/relationships/externalLink" Target="externalLinks/externalLink399.xml"/><Relationship Id="rId421" Type="http://schemas.openxmlformats.org/officeDocument/2006/relationships/externalLink" Target="externalLinks/externalLink420.xml"/><Relationship Id="rId442" Type="http://schemas.openxmlformats.org/officeDocument/2006/relationships/externalLink" Target="externalLinks/externalLink441.xml"/><Relationship Id="rId463" Type="http://schemas.openxmlformats.org/officeDocument/2006/relationships/externalLink" Target="externalLinks/externalLink462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302" Type="http://schemas.openxmlformats.org/officeDocument/2006/relationships/externalLink" Target="externalLinks/externalLink301.xml"/><Relationship Id="rId323" Type="http://schemas.openxmlformats.org/officeDocument/2006/relationships/externalLink" Target="externalLinks/externalLink322.xml"/><Relationship Id="rId344" Type="http://schemas.openxmlformats.org/officeDocument/2006/relationships/externalLink" Target="externalLinks/externalLink343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365" Type="http://schemas.openxmlformats.org/officeDocument/2006/relationships/externalLink" Target="externalLinks/externalLink364.xml"/><Relationship Id="rId386" Type="http://schemas.openxmlformats.org/officeDocument/2006/relationships/externalLink" Target="externalLinks/externalLink385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411" Type="http://schemas.openxmlformats.org/officeDocument/2006/relationships/externalLink" Target="externalLinks/externalLink410.xml"/><Relationship Id="rId432" Type="http://schemas.openxmlformats.org/officeDocument/2006/relationships/externalLink" Target="externalLinks/externalLink431.xml"/><Relationship Id="rId453" Type="http://schemas.openxmlformats.org/officeDocument/2006/relationships/externalLink" Target="externalLinks/externalLink452.xml"/><Relationship Id="rId474" Type="http://schemas.openxmlformats.org/officeDocument/2006/relationships/theme" Target="theme/theme1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313" Type="http://schemas.openxmlformats.org/officeDocument/2006/relationships/externalLink" Target="externalLinks/externalLink312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334" Type="http://schemas.openxmlformats.org/officeDocument/2006/relationships/externalLink" Target="externalLinks/externalLink333.xml"/><Relationship Id="rId355" Type="http://schemas.openxmlformats.org/officeDocument/2006/relationships/externalLink" Target="externalLinks/externalLink354.xml"/><Relationship Id="rId376" Type="http://schemas.openxmlformats.org/officeDocument/2006/relationships/externalLink" Target="externalLinks/externalLink375.xml"/><Relationship Id="rId397" Type="http://schemas.openxmlformats.org/officeDocument/2006/relationships/externalLink" Target="externalLinks/externalLink396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401" Type="http://schemas.openxmlformats.org/officeDocument/2006/relationships/externalLink" Target="externalLinks/externalLink400.xml"/><Relationship Id="rId422" Type="http://schemas.openxmlformats.org/officeDocument/2006/relationships/externalLink" Target="externalLinks/externalLink421.xml"/><Relationship Id="rId443" Type="http://schemas.openxmlformats.org/officeDocument/2006/relationships/externalLink" Target="externalLinks/externalLink442.xml"/><Relationship Id="rId464" Type="http://schemas.openxmlformats.org/officeDocument/2006/relationships/externalLink" Target="externalLinks/externalLink463.xml"/><Relationship Id="rId303" Type="http://schemas.openxmlformats.org/officeDocument/2006/relationships/externalLink" Target="externalLinks/externalLink302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345" Type="http://schemas.openxmlformats.org/officeDocument/2006/relationships/externalLink" Target="externalLinks/externalLink344.xml"/><Relationship Id="rId387" Type="http://schemas.openxmlformats.org/officeDocument/2006/relationships/externalLink" Target="externalLinks/externalLink386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412" Type="http://schemas.openxmlformats.org/officeDocument/2006/relationships/externalLink" Target="externalLinks/externalLink411.xml"/><Relationship Id="rId107" Type="http://schemas.openxmlformats.org/officeDocument/2006/relationships/externalLink" Target="externalLinks/externalLink106.xml"/><Relationship Id="rId289" Type="http://schemas.openxmlformats.org/officeDocument/2006/relationships/externalLink" Target="externalLinks/externalLink288.xml"/><Relationship Id="rId454" Type="http://schemas.openxmlformats.org/officeDocument/2006/relationships/externalLink" Target="externalLinks/externalLink453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314" Type="http://schemas.openxmlformats.org/officeDocument/2006/relationships/externalLink" Target="externalLinks/externalLink313.xml"/><Relationship Id="rId356" Type="http://schemas.openxmlformats.org/officeDocument/2006/relationships/externalLink" Target="externalLinks/externalLink355.xml"/><Relationship Id="rId398" Type="http://schemas.openxmlformats.org/officeDocument/2006/relationships/externalLink" Target="externalLinks/externalLink397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423" Type="http://schemas.openxmlformats.org/officeDocument/2006/relationships/externalLink" Target="externalLinks/externalLink422.xml"/><Relationship Id="rId258" Type="http://schemas.openxmlformats.org/officeDocument/2006/relationships/externalLink" Target="externalLinks/externalLink257.xml"/><Relationship Id="rId465" Type="http://schemas.openxmlformats.org/officeDocument/2006/relationships/externalLink" Target="externalLinks/externalLink464.xml"/><Relationship Id="rId22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325" Type="http://schemas.openxmlformats.org/officeDocument/2006/relationships/externalLink" Target="externalLinks/externalLink324.xml"/><Relationship Id="rId367" Type="http://schemas.openxmlformats.org/officeDocument/2006/relationships/externalLink" Target="externalLinks/externalLink366.xml"/><Relationship Id="rId171" Type="http://schemas.openxmlformats.org/officeDocument/2006/relationships/externalLink" Target="externalLinks/externalLink170.xml"/><Relationship Id="rId227" Type="http://schemas.openxmlformats.org/officeDocument/2006/relationships/externalLink" Target="externalLinks/externalLink226.xml"/><Relationship Id="rId269" Type="http://schemas.openxmlformats.org/officeDocument/2006/relationships/externalLink" Target="externalLinks/externalLink268.xml"/><Relationship Id="rId434" Type="http://schemas.openxmlformats.org/officeDocument/2006/relationships/externalLink" Target="externalLinks/externalLink433.xml"/><Relationship Id="rId476" Type="http://schemas.openxmlformats.org/officeDocument/2006/relationships/sharedStrings" Target="sharedStrings.xml"/><Relationship Id="rId33" Type="http://schemas.openxmlformats.org/officeDocument/2006/relationships/externalLink" Target="externalLinks/externalLink32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336" Type="http://schemas.openxmlformats.org/officeDocument/2006/relationships/externalLink" Target="externalLinks/externalLink335.xml"/><Relationship Id="rId75" Type="http://schemas.openxmlformats.org/officeDocument/2006/relationships/externalLink" Target="externalLinks/externalLink74.xml"/><Relationship Id="rId140" Type="http://schemas.openxmlformats.org/officeDocument/2006/relationships/externalLink" Target="externalLinks/externalLink139.xml"/><Relationship Id="rId182" Type="http://schemas.openxmlformats.org/officeDocument/2006/relationships/externalLink" Target="externalLinks/externalLink181.xml"/><Relationship Id="rId378" Type="http://schemas.openxmlformats.org/officeDocument/2006/relationships/externalLink" Target="externalLinks/externalLink377.xml"/><Relationship Id="rId403" Type="http://schemas.openxmlformats.org/officeDocument/2006/relationships/externalLink" Target="externalLinks/externalLink402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445" Type="http://schemas.openxmlformats.org/officeDocument/2006/relationships/externalLink" Target="externalLinks/externalLink444.xml"/><Relationship Id="rId291" Type="http://schemas.openxmlformats.org/officeDocument/2006/relationships/externalLink" Target="externalLinks/externalLink290.xml"/><Relationship Id="rId305" Type="http://schemas.openxmlformats.org/officeDocument/2006/relationships/externalLink" Target="externalLinks/externalLink304.xml"/><Relationship Id="rId347" Type="http://schemas.openxmlformats.org/officeDocument/2006/relationships/externalLink" Target="externalLinks/externalLink346.xml"/><Relationship Id="rId44" Type="http://schemas.openxmlformats.org/officeDocument/2006/relationships/externalLink" Target="externalLinks/externalLink43.xml"/><Relationship Id="rId86" Type="http://schemas.openxmlformats.org/officeDocument/2006/relationships/externalLink" Target="externalLinks/externalLink85.xml"/><Relationship Id="rId151" Type="http://schemas.openxmlformats.org/officeDocument/2006/relationships/externalLink" Target="externalLinks/externalLink150.xml"/><Relationship Id="rId389" Type="http://schemas.openxmlformats.org/officeDocument/2006/relationships/externalLink" Target="externalLinks/externalLink388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49" Type="http://schemas.openxmlformats.org/officeDocument/2006/relationships/externalLink" Target="externalLinks/externalLink248.xml"/><Relationship Id="rId414" Type="http://schemas.openxmlformats.org/officeDocument/2006/relationships/externalLink" Target="externalLinks/externalLink413.xml"/><Relationship Id="rId456" Type="http://schemas.openxmlformats.org/officeDocument/2006/relationships/externalLink" Target="externalLinks/externalLink455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316" Type="http://schemas.openxmlformats.org/officeDocument/2006/relationships/externalLink" Target="externalLinks/externalLink315.xml"/><Relationship Id="rId55" Type="http://schemas.openxmlformats.org/officeDocument/2006/relationships/externalLink" Target="externalLinks/externalLink54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358" Type="http://schemas.openxmlformats.org/officeDocument/2006/relationships/externalLink" Target="externalLinks/externalLink357.xml"/><Relationship Id="rId162" Type="http://schemas.openxmlformats.org/officeDocument/2006/relationships/externalLink" Target="externalLinks/externalLink161.xml"/><Relationship Id="rId218" Type="http://schemas.openxmlformats.org/officeDocument/2006/relationships/externalLink" Target="externalLinks/externalLink217.xml"/><Relationship Id="rId425" Type="http://schemas.openxmlformats.org/officeDocument/2006/relationships/externalLink" Target="externalLinks/externalLink424.xml"/><Relationship Id="rId467" Type="http://schemas.openxmlformats.org/officeDocument/2006/relationships/externalLink" Target="externalLinks/externalLink466.xml"/><Relationship Id="rId271" Type="http://schemas.openxmlformats.org/officeDocument/2006/relationships/externalLink" Target="externalLinks/externalLink270.xml"/><Relationship Id="rId24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65.xml"/><Relationship Id="rId131" Type="http://schemas.openxmlformats.org/officeDocument/2006/relationships/externalLink" Target="externalLinks/externalLink130.xml"/><Relationship Id="rId327" Type="http://schemas.openxmlformats.org/officeDocument/2006/relationships/externalLink" Target="externalLinks/externalLink326.xml"/><Relationship Id="rId369" Type="http://schemas.openxmlformats.org/officeDocument/2006/relationships/externalLink" Target="externalLinks/externalLink368.xml"/><Relationship Id="rId173" Type="http://schemas.openxmlformats.org/officeDocument/2006/relationships/externalLink" Target="externalLinks/externalLink172.xml"/><Relationship Id="rId229" Type="http://schemas.openxmlformats.org/officeDocument/2006/relationships/externalLink" Target="externalLinks/externalLink228.xml"/><Relationship Id="rId380" Type="http://schemas.openxmlformats.org/officeDocument/2006/relationships/externalLink" Target="externalLinks/externalLink379.xml"/><Relationship Id="rId436" Type="http://schemas.openxmlformats.org/officeDocument/2006/relationships/externalLink" Target="externalLinks/externalLink435.xml"/><Relationship Id="rId240" Type="http://schemas.openxmlformats.org/officeDocument/2006/relationships/externalLink" Target="externalLinks/externalLink239.xml"/><Relationship Id="rId35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282" Type="http://schemas.openxmlformats.org/officeDocument/2006/relationships/externalLink" Target="externalLinks/externalLink281.xml"/><Relationship Id="rId338" Type="http://schemas.openxmlformats.org/officeDocument/2006/relationships/externalLink" Target="externalLinks/externalLink337.xml"/><Relationship Id="rId8" Type="http://schemas.openxmlformats.org/officeDocument/2006/relationships/externalLink" Target="externalLinks/externalLink7.xml"/><Relationship Id="rId142" Type="http://schemas.openxmlformats.org/officeDocument/2006/relationships/externalLink" Target="externalLinks/externalLink141.xml"/><Relationship Id="rId184" Type="http://schemas.openxmlformats.org/officeDocument/2006/relationships/externalLink" Target="externalLinks/externalLink183.xml"/><Relationship Id="rId391" Type="http://schemas.openxmlformats.org/officeDocument/2006/relationships/externalLink" Target="externalLinks/externalLink390.xml"/><Relationship Id="rId405" Type="http://schemas.openxmlformats.org/officeDocument/2006/relationships/externalLink" Target="externalLinks/externalLink404.xml"/><Relationship Id="rId447" Type="http://schemas.openxmlformats.org/officeDocument/2006/relationships/externalLink" Target="externalLinks/externalLink446.xml"/><Relationship Id="rId251" Type="http://schemas.openxmlformats.org/officeDocument/2006/relationships/externalLink" Target="externalLinks/externalLink250.xml"/><Relationship Id="rId46" Type="http://schemas.openxmlformats.org/officeDocument/2006/relationships/externalLink" Target="externalLinks/externalLink45.xml"/><Relationship Id="rId293" Type="http://schemas.openxmlformats.org/officeDocument/2006/relationships/externalLink" Target="externalLinks/externalLink292.xml"/><Relationship Id="rId307" Type="http://schemas.openxmlformats.org/officeDocument/2006/relationships/externalLink" Target="externalLinks/externalLink306.xml"/><Relationship Id="rId349" Type="http://schemas.openxmlformats.org/officeDocument/2006/relationships/externalLink" Target="externalLinks/externalLink348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3" Type="http://schemas.openxmlformats.org/officeDocument/2006/relationships/externalLink" Target="externalLinks/externalLink152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360" Type="http://schemas.openxmlformats.org/officeDocument/2006/relationships/externalLink" Target="externalLinks/externalLink359.xml"/><Relationship Id="rId416" Type="http://schemas.openxmlformats.org/officeDocument/2006/relationships/externalLink" Target="externalLinks/externalLink415.xml"/><Relationship Id="rId220" Type="http://schemas.openxmlformats.org/officeDocument/2006/relationships/externalLink" Target="externalLinks/externalLink219.xml"/><Relationship Id="rId458" Type="http://schemas.openxmlformats.org/officeDocument/2006/relationships/externalLink" Target="externalLinks/externalLink457.xml"/><Relationship Id="rId15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318" Type="http://schemas.openxmlformats.org/officeDocument/2006/relationships/externalLink" Target="externalLinks/externalLink317.xml"/><Relationship Id="rId99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21.xml"/><Relationship Id="rId164" Type="http://schemas.openxmlformats.org/officeDocument/2006/relationships/externalLink" Target="externalLinks/externalLink163.xml"/><Relationship Id="rId371" Type="http://schemas.openxmlformats.org/officeDocument/2006/relationships/externalLink" Target="externalLinks/externalLink370.xml"/><Relationship Id="rId427" Type="http://schemas.openxmlformats.org/officeDocument/2006/relationships/externalLink" Target="externalLinks/externalLink426.xml"/><Relationship Id="rId469" Type="http://schemas.openxmlformats.org/officeDocument/2006/relationships/externalLink" Target="externalLinks/externalLink468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73" Type="http://schemas.openxmlformats.org/officeDocument/2006/relationships/externalLink" Target="externalLinks/externalLink272.xml"/><Relationship Id="rId329" Type="http://schemas.openxmlformats.org/officeDocument/2006/relationships/externalLink" Target="externalLinks/externalLink328.xml"/><Relationship Id="rId68" Type="http://schemas.openxmlformats.org/officeDocument/2006/relationships/externalLink" Target="externalLinks/externalLink67.xml"/><Relationship Id="rId133" Type="http://schemas.openxmlformats.org/officeDocument/2006/relationships/externalLink" Target="externalLinks/externalLink132.xml"/><Relationship Id="rId175" Type="http://schemas.openxmlformats.org/officeDocument/2006/relationships/externalLink" Target="externalLinks/externalLink174.xml"/><Relationship Id="rId340" Type="http://schemas.openxmlformats.org/officeDocument/2006/relationships/externalLink" Target="externalLinks/externalLink339.xml"/><Relationship Id="rId200" Type="http://schemas.openxmlformats.org/officeDocument/2006/relationships/externalLink" Target="externalLinks/externalLink199.xml"/><Relationship Id="rId382" Type="http://schemas.openxmlformats.org/officeDocument/2006/relationships/externalLink" Target="externalLinks/externalLink381.xml"/><Relationship Id="rId438" Type="http://schemas.openxmlformats.org/officeDocument/2006/relationships/externalLink" Target="externalLinks/externalLink437.xml"/><Relationship Id="rId242" Type="http://schemas.openxmlformats.org/officeDocument/2006/relationships/externalLink" Target="externalLinks/externalLink241.xml"/><Relationship Id="rId284" Type="http://schemas.openxmlformats.org/officeDocument/2006/relationships/externalLink" Target="externalLinks/externalLink283.xml"/><Relationship Id="rId37" Type="http://schemas.openxmlformats.org/officeDocument/2006/relationships/externalLink" Target="externalLinks/externalLink36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86" Type="http://schemas.openxmlformats.org/officeDocument/2006/relationships/externalLink" Target="externalLinks/externalLink185.xml"/><Relationship Id="rId351" Type="http://schemas.openxmlformats.org/officeDocument/2006/relationships/externalLink" Target="externalLinks/externalLink350.xml"/><Relationship Id="rId393" Type="http://schemas.openxmlformats.org/officeDocument/2006/relationships/externalLink" Target="externalLinks/externalLink392.xml"/><Relationship Id="rId407" Type="http://schemas.openxmlformats.org/officeDocument/2006/relationships/externalLink" Target="externalLinks/externalLink406.xml"/><Relationship Id="rId449" Type="http://schemas.openxmlformats.org/officeDocument/2006/relationships/externalLink" Target="externalLinks/externalLink448.xml"/><Relationship Id="rId211" Type="http://schemas.openxmlformats.org/officeDocument/2006/relationships/externalLink" Target="externalLinks/externalLink210.xml"/><Relationship Id="rId253" Type="http://schemas.openxmlformats.org/officeDocument/2006/relationships/externalLink" Target="externalLinks/externalLink252.xml"/><Relationship Id="rId295" Type="http://schemas.openxmlformats.org/officeDocument/2006/relationships/externalLink" Target="externalLinks/externalLink294.xml"/><Relationship Id="rId309" Type="http://schemas.openxmlformats.org/officeDocument/2006/relationships/externalLink" Target="externalLinks/externalLink308.xml"/><Relationship Id="rId460" Type="http://schemas.openxmlformats.org/officeDocument/2006/relationships/externalLink" Target="externalLinks/externalLink459.xml"/><Relationship Id="rId48" Type="http://schemas.openxmlformats.org/officeDocument/2006/relationships/externalLink" Target="externalLinks/externalLink47.xml"/><Relationship Id="rId113" Type="http://schemas.openxmlformats.org/officeDocument/2006/relationships/externalLink" Target="externalLinks/externalLink112.xml"/><Relationship Id="rId320" Type="http://schemas.openxmlformats.org/officeDocument/2006/relationships/externalLink" Target="externalLinks/externalLink319.xml"/><Relationship Id="rId155" Type="http://schemas.openxmlformats.org/officeDocument/2006/relationships/externalLink" Target="externalLinks/externalLink154.xml"/><Relationship Id="rId197" Type="http://schemas.openxmlformats.org/officeDocument/2006/relationships/externalLink" Target="externalLinks/externalLink196.xml"/><Relationship Id="rId362" Type="http://schemas.openxmlformats.org/officeDocument/2006/relationships/externalLink" Target="externalLinks/externalLink361.xml"/><Relationship Id="rId418" Type="http://schemas.openxmlformats.org/officeDocument/2006/relationships/externalLink" Target="externalLinks/externalLink417.xml"/><Relationship Id="rId222" Type="http://schemas.openxmlformats.org/officeDocument/2006/relationships/externalLink" Target="externalLinks/externalLink221.xml"/><Relationship Id="rId264" Type="http://schemas.openxmlformats.org/officeDocument/2006/relationships/externalLink" Target="externalLinks/externalLink263.xml"/><Relationship Id="rId471" Type="http://schemas.openxmlformats.org/officeDocument/2006/relationships/externalLink" Target="externalLinks/externalLink470.xml"/><Relationship Id="rId17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58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166" Type="http://schemas.openxmlformats.org/officeDocument/2006/relationships/externalLink" Target="externalLinks/externalLink165.xml"/><Relationship Id="rId331" Type="http://schemas.openxmlformats.org/officeDocument/2006/relationships/externalLink" Target="externalLinks/externalLink330.xml"/><Relationship Id="rId373" Type="http://schemas.openxmlformats.org/officeDocument/2006/relationships/externalLink" Target="externalLinks/externalLink372.xml"/><Relationship Id="rId429" Type="http://schemas.openxmlformats.org/officeDocument/2006/relationships/externalLink" Target="externalLinks/externalLink428.xml"/><Relationship Id="rId1" Type="http://schemas.openxmlformats.org/officeDocument/2006/relationships/worksheet" Target="worksheets/sheet1.xml"/><Relationship Id="rId233" Type="http://schemas.openxmlformats.org/officeDocument/2006/relationships/externalLink" Target="externalLinks/externalLink232.xml"/><Relationship Id="rId440" Type="http://schemas.openxmlformats.org/officeDocument/2006/relationships/externalLink" Target="externalLinks/externalLink439.xml"/><Relationship Id="rId28" Type="http://schemas.openxmlformats.org/officeDocument/2006/relationships/externalLink" Target="externalLinks/externalLink27.xml"/><Relationship Id="rId275" Type="http://schemas.openxmlformats.org/officeDocument/2006/relationships/externalLink" Target="externalLinks/externalLink274.xml"/><Relationship Id="rId300" Type="http://schemas.openxmlformats.org/officeDocument/2006/relationships/externalLink" Target="externalLinks/externalLink29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77" Type="http://schemas.openxmlformats.org/officeDocument/2006/relationships/externalLink" Target="externalLinks/externalLink176.xml"/><Relationship Id="rId342" Type="http://schemas.openxmlformats.org/officeDocument/2006/relationships/externalLink" Target="externalLinks/externalLink341.xml"/><Relationship Id="rId384" Type="http://schemas.openxmlformats.org/officeDocument/2006/relationships/externalLink" Target="externalLinks/externalLink383.xml"/><Relationship Id="rId202" Type="http://schemas.openxmlformats.org/officeDocument/2006/relationships/externalLink" Target="externalLinks/externalLink201.xml"/><Relationship Id="rId244" Type="http://schemas.openxmlformats.org/officeDocument/2006/relationships/externalLink" Target="externalLinks/externalLink243.xml"/><Relationship Id="rId39" Type="http://schemas.openxmlformats.org/officeDocument/2006/relationships/externalLink" Target="externalLinks/externalLink38.xml"/><Relationship Id="rId286" Type="http://schemas.openxmlformats.org/officeDocument/2006/relationships/externalLink" Target="externalLinks/externalLink285.xml"/><Relationship Id="rId451" Type="http://schemas.openxmlformats.org/officeDocument/2006/relationships/externalLink" Target="externalLinks/externalLink450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46" Type="http://schemas.openxmlformats.org/officeDocument/2006/relationships/externalLink" Target="externalLinks/externalLink145.xml"/><Relationship Id="rId188" Type="http://schemas.openxmlformats.org/officeDocument/2006/relationships/externalLink" Target="externalLinks/externalLink187.xml"/><Relationship Id="rId311" Type="http://schemas.openxmlformats.org/officeDocument/2006/relationships/externalLink" Target="externalLinks/externalLink310.xml"/><Relationship Id="rId353" Type="http://schemas.openxmlformats.org/officeDocument/2006/relationships/externalLink" Target="externalLinks/externalLink352.xml"/><Relationship Id="rId395" Type="http://schemas.openxmlformats.org/officeDocument/2006/relationships/externalLink" Target="externalLinks/externalLink394.xml"/><Relationship Id="rId409" Type="http://schemas.openxmlformats.org/officeDocument/2006/relationships/externalLink" Target="externalLinks/externalLink408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420" Type="http://schemas.openxmlformats.org/officeDocument/2006/relationships/externalLink" Target="externalLinks/externalLink419.xml"/><Relationship Id="rId255" Type="http://schemas.openxmlformats.org/officeDocument/2006/relationships/externalLink" Target="externalLinks/externalLink254.xml"/><Relationship Id="rId297" Type="http://schemas.openxmlformats.org/officeDocument/2006/relationships/externalLink" Target="externalLinks/externalLink296.xml"/><Relationship Id="rId462" Type="http://schemas.openxmlformats.org/officeDocument/2006/relationships/externalLink" Target="externalLinks/externalLink461.xml"/><Relationship Id="rId115" Type="http://schemas.openxmlformats.org/officeDocument/2006/relationships/externalLink" Target="externalLinks/externalLink114.xml"/><Relationship Id="rId157" Type="http://schemas.openxmlformats.org/officeDocument/2006/relationships/externalLink" Target="externalLinks/externalLink156.xml"/><Relationship Id="rId322" Type="http://schemas.openxmlformats.org/officeDocument/2006/relationships/externalLink" Target="externalLinks/externalLink321.xml"/><Relationship Id="rId364" Type="http://schemas.openxmlformats.org/officeDocument/2006/relationships/externalLink" Target="externalLinks/externalLink363.xml"/><Relationship Id="rId61" Type="http://schemas.openxmlformats.org/officeDocument/2006/relationships/externalLink" Target="externalLinks/externalLink60.xml"/><Relationship Id="rId199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66" Type="http://schemas.openxmlformats.org/officeDocument/2006/relationships/externalLink" Target="externalLinks/externalLink265.xml"/><Relationship Id="rId431" Type="http://schemas.openxmlformats.org/officeDocument/2006/relationships/externalLink" Target="externalLinks/externalLink430.xml"/><Relationship Id="rId473" Type="http://schemas.openxmlformats.org/officeDocument/2006/relationships/externalLink" Target="externalLinks/externalLink472.xml"/><Relationship Id="rId30" Type="http://schemas.openxmlformats.org/officeDocument/2006/relationships/externalLink" Target="externalLinks/externalLink29.xml"/><Relationship Id="rId126" Type="http://schemas.openxmlformats.org/officeDocument/2006/relationships/externalLink" Target="externalLinks/externalLink125.xml"/><Relationship Id="rId168" Type="http://schemas.openxmlformats.org/officeDocument/2006/relationships/externalLink" Target="externalLinks/externalLink167.xml"/><Relationship Id="rId333" Type="http://schemas.openxmlformats.org/officeDocument/2006/relationships/externalLink" Target="externalLinks/externalLink3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228600</xdr:rowOff>
    </xdr:from>
    <xdr:to>
      <xdr:col>1</xdr:col>
      <xdr:colOff>3810</xdr:colOff>
      <xdr:row>1</xdr:row>
      <xdr:rowOff>228600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924EA32-AD9E-4E97-BEEA-EBCFAA79A272}"/>
            </a:ext>
          </a:extLst>
        </xdr:cNvPr>
        <xdr:cNvCxnSpPr/>
      </xdr:nvCxnSpPr>
      <xdr:spPr>
        <a:xfrm>
          <a:off x="495300" y="628650"/>
          <a:ext cx="381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</xdr:row>
      <xdr:rowOff>228600</xdr:rowOff>
    </xdr:from>
    <xdr:to>
      <xdr:col>1</xdr:col>
      <xdr:colOff>3810</xdr:colOff>
      <xdr:row>1</xdr:row>
      <xdr:rowOff>228600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5BDEDCD6-F67A-40AD-B7CF-8251A222DF8F}"/>
            </a:ext>
          </a:extLst>
        </xdr:cNvPr>
        <xdr:cNvCxnSpPr/>
      </xdr:nvCxnSpPr>
      <xdr:spPr>
        <a:xfrm>
          <a:off x="495300" y="628650"/>
          <a:ext cx="381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DT%20DZ%2022+TBA%2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i%20Lan%20HTBQP\ke%20hoa%20don\Lam\Du%20toan\DT\Luu\500KV\DN-TBINH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\A5%20(KINH%20TE%20KE%20HOACH)\LONG\THANG%2011\Thanh%20Binh\Tham%20dinh%20artex\DUTOAN%20TD%20(COC%20THAP%20TANG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dinh\c\1\VIETNAMBuilding%2017%20R&amp;D\TUAN\BRIDGE\BINH\18M\18T_H25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My%20Documents\Hanoi%20drainage\&#35211;&#31309;CP7a\06-22%20Euip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WINDOWS\&#65411;&#65438;&#65405;&#65400;&#65412;&#65391;&#65420;&#65439;\New%20Project\Balai-E\&#27010;&#31639;&#24037;&#20107;&#36027;-3\&#27010;&#31639;&#35211;&#31309;-3\Sluice%20gate\My%20Docu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TC15\SHARE_QLNSDPNSNN$\Hang\Bieu%20mau%20thu%202003%20vong%2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ang\Bieu%20mau%20thu%202003%20vong%2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Hang\Bieu%20mau%20thu%202003%20vong%20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TONGHOP\CT%20Ban%20Ve\A%20du%20toan\TV%201\Gia%20cat%20da\Banve2005\catxay040506\BANLA\giaidoan1\phong%20nen\DT-THL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Phong%20Kinh%20Te\LUC\EXCEL\Th&#199;u\Du%20thau%20Y&#170;n%20Minh%20-%20H&#181;%20Giang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MSOFFICE\EXCEL\DT107TD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ch\d\Ngoc%20Thach\Study\Thiet%20ke%20mon%20hoc\QA-M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tung_tk2\TKKT-TTLH\Ngoai\BT-KCG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1\d\UY_DT\DU%20TOAN-hung\DINH%20MUC\Dinh%20muc%20Can%20Don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G%20TANG%20GI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DONGXU~1.000\LOCALS~1\Temp\iNotes%20Web%20Access\Du%20lieu\2008\So%20lieu\Trang\BA%20HUNG\excel\LE11-29+200-39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uanc\Luong%20kt4\4.2002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LE%20ANH%20CUONG\AUSTNAM\HE%20THONG\HE%20THONG%20TBS\TanD.D\Doc2001\&#167;&#215;nhV&#242;%20HP\&#167;&#215;nh%20v&#242;%2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2_1\c\Chau\CHAU1\DMUC99\DDAY\TKKT\Dd22\Dkh-dl\quangphu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2\c\Cuong-497\Abutmen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4\truong\DamT33%2012.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d\KETOAN\Ke%20toan%202001\Tong%20hop\Kt%2005%2020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msat\D\Other%20Projects\Nuoc%20Song%20Sai%20Gon\Copy%20of%20DutoanEPC\Du%20an%20NSSG%20GD1%20Internal\Du%20toan%20NSSG%20GD1%20Rev3%20Gia%20khoan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kc\E\Lam\Du%20toan\DT\Luu\500KV\DN-TBINH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QT%20LDE%203\QT%20L&#167;&#210;%20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C\1\VIETNAMBuilding%2017%20R&amp;D\TUAN\BRIDGE\BINH\18M\18T_H25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msat\D\CAC%20CONG%20TRINH%20GCC1\CAP%20NUOC%20B.O.O%20THU%20DUC\P%20KT-DT\Du%20toan%20NSSG%20final%207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Bid%20price%20of%20NH%20No.9%20(R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Worksheet%20in%20Colum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.phuong\c\Tphuong\HSthau\HSthau01\Mien%20Bac\Caongan\HSbaogia\Sec_tq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&#249;%20to&#184;n%20Ng&#185;n%20s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WINDOWS\Desktop\ngoc\trungma-tkkt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u1_02\d\PH99\BACNAM\TKKT\DTOAN\dtk486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goc\LuongT6-03\LgKT1T10%200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VDDAM-5.1m%20(version%202)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TTTL\THUYLUC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NGHIA%20LOI\QT%20AB%20Nghia%20loi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SE6380\TOP1\MISS_&#168;&#207;&#161;&#192;\ORIGINAL\&#168;&#207;&#161;&#192;_0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DI\Dau_thau\ChiaNB-BN\Hop%20dong%20voi%20PMU18\Backup%20of%20Giahopdong.xlk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SHARE%20FULL\MOTMC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chung\c\chovinh\khoibien\khoibie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HS99\Cai%20Lan%20Port\Cai%20Lan%20Port%20Expansion%20Project_Package%20I%20(1,3%20&amp;4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ZNHAD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NH\L&#173;&#172;ng.2.KT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\Desktop\Kim's\KT%20BCTC\Cty%20QL%20duong%20song%20so%202%20new\BCKT%20Cty%20QLDS%20so%202\Documents%20and%20Settings\Anh_Nghia\My%20Documents\My%20Documents\A1_Traly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dien_ht\d\huonghap\Luong%20co%20khi%20scT4-2003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dautu\c\My%20Documents\M%20CUONG\2005\Ke%20%20%20%20%20%20%20%20%20%20%20%20Hoach\NguyenVietCuong\Tai%20lieu\KehoachSX\Nam2003\My%20Documents\T&#202;n\Excel\TRALUONG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CUONG\Tham%20tra%20TKKTTC\DZ%2022kv%20va%20TBA%20Noong%20bua\WB\Lang%20mo%20-%20sin%20ho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53\huong\Du%20toan\Tram\220%20K.LUONG-CDOC\Lo%20ra%20KL-CD\DATA-Tram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tha\Tai%20Chinh-%20QT-Halang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&#171;%20chuy&#170;n\C&#199;u%205%20Th&#168;ng%20Long\C&#199;u%20Ch&#238;%20G&#231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1\c\My%20Documents\thanh-DT200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phong\traly\tru4\BTINHT4S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Dragong\TuanC\Luong%20kt4\5.2002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5\sao%20chep\TVTHINH\Bang%20liet%20ke%20cong%20trinh%20so%2045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Dragong\KT3t4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WINDOWS\Desktop\My%20Documents\My%20Documents\My%20Documents\TUYEN\QT-%20Tinh\T&#181;i%20Ch&#221;nh%20-%20Xu&#169;n%20L&#203;p\T&#181;iCh&#221;nh%20-%20Y&#170;n%20L&#169;m\DU%20TOAN_YenLam_TongHop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-1\d\ANH%20THU\thuy\NHON\THUNHI\MYHOAHUN\TRUONGLO\TTTRLONG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NGUYEN%20VAN%20THANH%202.0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\Desktop\Kim's\KT%20BCTC\Cty%20Xay%20dung%20so%206\Thuc%20hien%20kiem%20toan\KeToan\Phan\mai\Tuvan\Honghungha\1999\ASD2.0\Ctasd\CTGOC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iem%20toan\Nam%202009\DT%20TM%20KHANH%20HOA\DT%20Khanh%20Hoa-2008\VPcongty\18-5\FSVanphong-18.5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anh%20Toan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huukha\nam%202006\Rut%20tien2006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4\c\Tuan\Tuyen%20Quang\Cong%20trinh%20%20DDK35KV%20M.Quang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Dragong\TuanH\LuongKT1\Lkt%20I.04-0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Dragong\TOAN.KT\KT3t4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G\D\LT\DONGIA\DGnuoc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_thanh_binh\d\Luu_Tru\Ltb_ktkh\DZ220KV_Dau_Noi_sau_tram_500kV_Ha_Tinh\Gia_thau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m\35-HBINH\TBA-HB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WINDOWS\Desktop\My%20Documents\My%20Documents\My%20Documents\Hiep\ChongQuaTai\Km4\Km4_TQ_HN%20(new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CD%20Lai%20Xuan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My%20Pictures\WINDOWS\TEMP\Van%20Ban\ChiDinhThau110ThoXu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uukha\nam%202006\Rut%20tien2006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My%20Documents\Worldbank\DOT1\Excel\Data\Tinh%20tong%20hop%20du%20toan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\Data%20(D)\DATA%20THAO\CTY%20TNHH%20TAN%20NHAT%20DUNG\NAM%202010\TONG%20HOP%202010\PHUC2010%20(H)\KETOAN\Hoso-Tung2\QT_Nam\QT_2005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My%20Documents\Nguyen\Gia32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TKD\Hong%20Hai\HAI\DANGLAM\C-SCHANH\tinh%20lun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tantt\tantt\tantt\BSQ3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Program%20Files\Hau.KH\Mong%20Cai\DT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EN%20KHI%20HOA\BAC%20CAN\QT%20phuc%20chinh%20QT%20Lan%20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My%20Documents\Qu&#182;n%20l&#253;%20h&#229;%20s&#172;\Quy&#213;t%20to&#184;n%20c&#184;c%20c&#171;ng%20tr&#215;nh\Thai%20nguy&#170;n\Quy&#213;t%20to&#184;n\Quyet%20toan%20TBA%20Dong%20M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Quy&#213;t%20to&#184;n%20th&#184;i%20nguy&#170;n\Quyet%20toan%20Tan%20Thin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5\c\Vuha\Tem\LinhXuan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\Desktop\Kim's\KT%20BCTC\Cty%20QL%20duong%20song%20so%202%20new\BCKT%20Cty%20QLDS%20so%202\Documents%20and%20Settings\Anh_Nghia\My%20Documents\du%20lieu\hoa%20binh\Giang\Ctao%20luoi%20khu%20Chau%20Giang%20B.xl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QUANG%20NINH\QN-%20MOI\TIEN%20YEN\DTSong%20dong%20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inh.P8\C&#171;ng%20tr&#215;nh%202001\&#167;DK10KV%20Ch&#232;ng%20qu&#184;%20t&#182;i%20trung%20gian%20Thanh%20Mi&#214;n\Duyet-II-TKKT-TCSTTGThanhMien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Van\Luu%20Tru\Cuo89\cuoc89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2_1\c\DO-HUONG\GT-BO\TKTC10-8\phong%20nen\DT-THL7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Ban%20tinh\HB\thac-coc-duyet-mcgiua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.yen\c\H-YEN\LUU%20XA\DUYET\DZ110K~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TT%20huyen%20Cang%20Long-new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tram\Ho%20so\Nhan%20vien\Huong\Du%20toan\Tram\ban%20giao\Tan%20uyen\Thiet%20ke%20ky%20thuat\Phan%20XD%20TBA%20110kV%20Tan%20uye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DIEN%20KHI%20HOA\BAC%20CAN\TBA%20Backan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\Desktop\Kim's\KT%20BCTC\Cty%20QL%20duong%20song%20so%202%20new\BCKT%20Cty%20QLDS%20so%202\Documents%20and%20Settings\Anh_Nghia\My%20Documents\Lam\Du%20toan\DT\Luu\500KV\CAPITAL\110TKKT\CAPITAL\220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KM272-~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2\d\DUCLAP\GJND\TINHMOA2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My%20Documents\L&#185;ng%20S&#172;n\Lang%20Gai%20-%20Lang%20S&#172;n%20thay%20doi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n\c\Quang\Thau\XLNT%20TVan%20VT-PT\B%20LN%20+%20TB%20N&#167;H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tk2\CaiLan\Gui%20Dung\Dutoan+TM\1A-1\Thuy\236%20IPC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n\c\Documents%20and%20Settings\bay\My%20Documents\NGAN\THUY%20VAN\TXL-NT\DT%20&#174;i&#214;n%20NT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h%20tuyen\Detail%20Price%20analysis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tk2\CaiLan\Gui%20Dung\Dutoan+TM\Dung\thamkhao\CacphanmemTT\Tinhlun\TINH_LUN_LK1_Gd1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Xe%20Kamaz%20(DLCP)\DU_AN_VIEN_LAP\LONG\CAC_DU_AN_DIEN\DIEN_NA_DUONG\NAM1999\HO_SO_MOI_THAU_GOI_THAU_3\QUY_CHE_XET_THAU\BAN_LAM_VIEC_VOI_BO\TIEU_CHUAN_XET_THAU_(LONG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P\DA0630\INQ'Y\STEEL\DA0463BQ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gquynh\dia%20d\TTCP-LI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Documents%20and%20Settings\TRIET\Local%20Settings\Temporary%20Internet%20Files\Content.IE5\SH2RKTEV\My%20Documents\Excel%202000\P-TC-HC\Ql-tien%20thuong\Yaer%20200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TL.31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0\data%20(d)\kiemtoan\2004\TM%20-%20DT%20KHANH%20HOA\CtyHaiDuong\Report\Viet\05-DulichHD04FS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tung_tk2\TKKT-TTLH\DATA\My%20Project\LongAn\TL832-833\TKKT\Bantinh\T2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tup\Gia257\GiaOK\95.2ThanhLam_NgheAn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CT\NS-LLL.xla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nghe-an\MSOFFICE\EXCEL\PROGRAM\H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8\d\L%20S\BacNga_LS%2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Thanhhoa\lc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KYTHUAT\DUTOAN\DNC4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d\data\Thanh%20Niem\TKKTTC\Du%20Toan%20LOI%20HAI-%20NINH%20HAI-%20NINH%20THUAN-1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2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svr02\NSNN-DP$\Hang\Bieu%20mau%20thu%202003%20vong%201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05\C\My%20Documents\QuanL\Vattu02-05-2003\KHOAN2003\My%20Documents\Quan%20Love%20Tham20-10\Ung\Theodoicongno-chuan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THPT\Hoso_Excel_Template_25Jun03\HoSo_T9\HoSo_TieuHoc_T9.xlt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Documents%20and%20Settings\TRIET\Local%20Settings\Temporary%20Internet%20Files\Content.IE5\SH2RKTEV\My%20Documents\Excel%202000\P-TC-HC\Ql-Tien%20Luong\LUONG-12-0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tram\Ho%20so\Nhan%20vien\Huong\Du%20toan\Tram\Tay%20Ninh\TBA%20va%20DZ%20dau%20noi%20110%20kV%20Go%20Dau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tkkt%20tram%2011\du%20toan%20cong%20trinh\Vuong%20Trinh%20Trong\cong%20trinh%20110%20kV\Dak%20Lak\Cong%20trinh%20Cujut\GD_TKKT\TBA\TBA%20110%20kV%20Cuju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C\Long\Du%20toan\Nam%20Trung%20Yen\HONG\DU%20TOAN\CP-2B\Chao%20thau\Vietthang%20canal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\tra%20vinh\sao%20chep\Long%20Dat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56\vui\Du%20toan%20Jica%20thang%209%20-%202002\Jica%20HC\TBA%20250%20KVA%20Thanh%20Da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Dragong\BCAOQ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3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BAOGIA\Mien%20nam\Namconson_SK\09-str~1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gdai\b\DANH-DAI\Revised%20Construction%20schedule\Revised%20construction%20schedule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-1\d\ANH%20THU\thuy\VINHLONG\TANMY~1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SO%20LIEU%20CHI\BAO%20CAO%206T%20DAU%20NAM%202014\Chuyen%20nguon%206%20thang%20dau%20nam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PERSONAL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\N2001\Cong%2001%20+%20728%20QL%202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DPk2\Package%201%20&amp;%203%20final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qldald_srv01\cbxd\Nguyen%20Hang\Thu%20Hang\CAC%20PHATSINH\My%20Documents\LUONG%20SON%20GT\DT%20Cualo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dautu\c\My%20Documents\M%20CUONG\2005\Ke%20%20%20%20%20%20%20%20%20%20%20%20Hoach\NguyenVietCuong\Tai%20lieu\KehoachSX\Nam2003\Tr&#182;%20l&#173;uong%20Phong%20b&#215;%20-%202002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ongcoal\khvt\My%20Documents\Dang%20Quoc%20Tuan\KE%20HOACH\KHOAN%20PHI\Tong%20hop%20thuc%20hien%20khoan%20phi%20Q1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ythuat106\data\data\WINDOWS\Temporary%20Internet%20Files\OLK8342\KH%202004%20cac%20don%20vi%20phia%20Bac123123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WORKS\6787\civil\final\option\6787CWFASE2CASE2_00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Lan\TPCP%20KH%202009\Dung%20Quat\Goi3\PNT-P3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ung%20Quat\Goi3\PNT-P3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LE%20LOI%20-nam%20vinh\Lan\Nghe%20an\QT%20Ben%20thuy1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en\hien%201\MHOAN\500DQ-DN\fan2\CAPITAL\220DTXL\PLQN99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\Desktop\Kim's\KT%20BCTC\Cty%20QL%20duong%20song%20so%202%20new\BCKT%20Cty%20QLDS%20so%202\Documents%20and%20Settings\Anh_Nghia\My%20Documents\Lam\Du%20toan\DT\Luu\500KV\DN-TBINH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\Desktop\Kim's\KT%20BCTC\Cty%20QL%20duong%20song%20so%202%20new\BCKT%20Cty%20QLDS%20so%202\Documents%20and%20Settings\Anh_Nghia\My%20Documents\du%20lieu\hoa%20binh\Khu%201-2%20phuong%20l&#170;%20l&#238;i%20(Giai%20&#174;o&#185;n%20II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Y\Dinh%20muc\DMUC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Ban%20tinh\HB\Abutment-Anle-Piles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.chung\c\1\VIETNAMBuilding%2017%20R&amp;D\TUAN\BRIDGE\BINH\18M\18T_H25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Worksheet%20in%20KM5-KM~2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Nga%20Tu%20So%20Flyover%20Bridge\Pricing\breakdown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My%20Documents\PORT_COST_haiphong_3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kc\E\Tuan\Khu%201-2%20phuong%20l&#170;%20l&#238;i%20(Giai%20&#174;o&#185;n%20II)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HONG\Quyet%20toan\Theo%20doi%20Cau%20Binh\Hong\Tinh%20Moi201103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ang\Bieu%20mau%20thu%202003%20vong%201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Thai-XMNB\My%20Documents\CV%20thue%20nhap%20khau\My%20Documents\810\810-Lilama5%20sua.zip\My%20Documents\Giang\guicaccongt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uu_Tru\Ltb_ktkh\DZ220KV_Dau_Noi_sau_tram_500kV_Ha_Tinh\Gia_thau_Gui_A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i14\huu%20binh\My%20Documents\Trong%20Truong\Giam%20sat\DH2\Tinh\Suoi%20Duoc\GD%20NCKT\Dieu%20tiet\DTH%20-%20PAII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Documents%20and%20Settings\TRIET\Local%20Settings\Temporary%20Internet%20Files\Content.IE5\SH2RKTEV\My%20Documents\Excel%202000\P-TC-HC\Ql-tien%20thuong\KT-Year%202002-2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hong%20KT-KT\Minh\Na%20duong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PHUTRO500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DTTK\parker\Dieuchinh\Quote1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ONG\BAOCAO\CUONG\2001\Kurabe\DTTK_5-5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DONGIA\99_DG\DGIAXDCB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SHARE%20FULL\luan\MOEqMC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ng\dau%20thau%20dot\DTOAN-XD\DUTOAN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My%20Documents\Km4_TQ_HN%20(moi)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GocSau(moi)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Yen%20Dinh%201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AIBAO\THU%20VIEN%20TN\dt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My%20Pictures\WINDOWS\TEMP\Van%20Ban\Ph&#173;&#172;ng%20Th&#182;o\Tuy&#170;n%20Quang\TQ%20s&#246;a%20v&#210;\Nga\Tuyen%20Quang\Nha%20may%20che\Quyet%20toan%20NM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i%20Lan%20HTBQP\ke%20hoa%20don\Mai%20Lan\1-Thietke\1-DATA\D-HAI\1-THIETK\PHATTIN\DA%2027-2\PTin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\Desktop\Kim's\KT%20BCTC\Cty%20QL%20duong%20song%20so%202%20new\BCKT%20Cty%20QLDS%20so%202\Documents%20and%20Settings\Anh_Nghia\My%20Documents\My%20Documents\QToan%208%20TBA%20Dong%20Da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8\d\L%20S\BanTang_LS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\c\KEHOACH\Cong%20trinh\Duong%20HCM\XePangHieng\DTSBHI.TK8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DT-DLUC\TAN-PHU\K-99HDu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_kh\huong_xl1\Congviec\Tam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KE%20HOACH\Cong%20trinh\PHUTHUY&amp;TRAUQUY\Chau%20Quy%20CT525\DT%20CT%20525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Tcongdoan%20PX2(HUNG)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benthuy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Documents%20and%20Settings\BDH\Desktop\Toan\PMU5\TDT%20GIAI%20DOAN%20I\LVTRIN~1.X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TONGHOP\CT%20Ban%20Ve\A%20du%20toan\TV%201\Gia%20cat%20da\Banve2005\catxay040506\TDT\CHINH\Cong%20trinh%20NMTD%20Se%20San%203\Du%20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kpc\LOCALS~1\Temp\B1%20P2%20BQ%20Book%2001%20Summary%20etcPTC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23646.doc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Thinh\TDT\COSO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Worksheet%20in%20Crossh~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BAOCAO~1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tuanc\Luong%20kt4\6.2002t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Dragong\TUNG\Luong.2002\TRALUONG1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msat\D\CAC%20CONG%20TRINH%20GCC1\CAP%20NUOC%20B.O.O%20THU%20DUC\P%20KT-DT\CAC%20CONG%20TRINH%20TCT\DAI%20HOC%20QUOC%20GIA%20TPHCM\cung%20cap%20vat%20tu%20DHQG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tranlam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\A5%20(KINH%20TE%20KE%20HOACH)\LONG\THANG%2011\windows\TEMP\Rar$DI00.075\HTD-DapCau\NM%20KinhCan-KinhTam-DapCau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uyenvietcuong\d\TaiLieu-Hung\Lan%20%20GVD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T_Data\Vinh%20phuc\XDCB\QUYETTOA\QT-CTY\Hoa\Van%20Giang%201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ch\vt3\VTV3\3NVL,TP,HH(152,155,156)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New%20Folder\Du%20an%20lap%20rap%20xe%20tai\KHANH\DTOAN\ThaiBinh\274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My%20Pictures\WINDOWS\TEMP\@Tphuong\BCNCKT\Bcnckt02\PVECC\BInhgas02\2-6-02\9-6-02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thien%20loc%20phuc\NAM%202004\THANG%2012\BACSON\KHUYEN\110\TKKTTC\TAN\Naduong-Tienyen\TKKT\AnhTuan\Tongke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-1\d\ANH%20THU\thuy\NHON\THUNHI\MYAN\HTBACHUC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DG66-67\DUTOAN1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QT%20LDE%203\My%20Documents\Giang\DOICOCBG1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DT500\CAPITAL\220nb-th\CAPITAL\220DTXL\PLQN99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EW\DT-MOI\NGHEAN\CUALO\ptkt110cualo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IRMLA\TechnoGIN-23-03-2004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Nga%20Tu%20So%20Flyover%20Bridge\Pricing\price-all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!--KienNC@Work\Nga%20Tu%20So%20Flyover%20Bridge\Pricing\breakdown-JPY-VND-ratio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msat\D\ESD\P3(Qg-Bao)\Kiemtra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iem%20tra%20khoan%20phi%20nam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&#28023;&#22303;&#25903;&#24215;\&#28023;&#22303;&#35211;&#31309;\&#24115;&#31080;\&#24115;&#31080;\FORM\BQCST\BQCST\COMB-UR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ONGHOP\CT%20Ban%20Ve\A%20du%20toan\TV%201\Gia%20cat%20da\Banve2005\catxay040506\BANLA\giaidoan1\DT500\CAPITAL\220nb-th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ch\vt3\7CHUNGTU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UONG\Chuong2-QA-PASB1\Chuong2-QA-PASB1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4\d\du%20toan%20cong%20trinh\An%20Giang\Tri%20Ton\tkkt\tk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PHUC\PHUC\MoCay\MoCayM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H4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msat\D\TUONG%20QUYEN\CONG%20TRINH%202004\Chi%20nhanh%20dien%20huyen%20Thanh%20Phu\khoi%20luong\NHA%20LAM%20VIEC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msat\D\Hoang%20XD\Excel\Mau%20thep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quyet%20toan%20Vison-lamthao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Tich%20Thien%20Goi%205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PHUC\PHUC\My%20Documents\TRANS-LINES\MauDZMoi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LESO\HsdtCsan\DTHAU\DT2\LAOCAI\MDT67-CS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CHAY-TL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HSMAU\KHUTEN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CS3408\Standard\RPT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msat\D\NAM98\DUTOAN\Tinh%20tong%20hop%20du%20toan%20bis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&#173;%20to&#184;n\M&#167;%20Anh%20S&#172;n1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SHARE%20FULL\LUU\DINHHINH\RAILWAY\CALCUL~1\Coc\Sctai%20cocVN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ong-khkt\DATA%20(D)\N.K.Vang\DUNG\KHAC\Than\TIENDO\CAU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9.06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en%20ban%20kiem%20toan\KIEM%20TOAN%20KHANH%20HOA%202009\dau%20tu%20tm\Cb\Mr%20Loc\NHUNG\Mr%20Loc\tonghop\Nam2004\quyettoan04\QT_T03.2004chuan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ENHANG\D\My%20Documents\THEO%20DOI%20%20CONG%20TRINH%20DANG%20THUC%20HIEN\1-%20Hop%20dong%20kinh%20te%20LISEMCO\HDKT%20phan%20ket%20cau%20thep,%20lap%20may%20&amp;%20xay%20dung,%20tau%20thuyen,%20thu%20&amp;%20chi\HDKT%20nam%2020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uyettoan3\c\tuan\Vinh%20Phuc\Du%20Toan%20-%20Khai%20Quang%20-%20Vinh%20Phuc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dautu\c\My%20Documents\M%20CUONG\2005\Ke%20%20%20%20%20%20%20%20%20%20%20%20Hoach\binh\TH1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tk2\CaiLan\datn\ton%20that%20duong%20day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gquynh\dia%20d\Tung\Dang-lam\Qtrung-Caicui\TKKT\Khoiluong_TKKT(new)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Program%20Files\Hau.KH\Mong%20Cai\Dam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XM%20Son%20La\Documents%20and%20Settings\DaoThuHuong\My%20Documents\HUONG\DU%20TOAN%20XN2\XM%20SONG%20THAO\List%20of%20steel%2013-14-R0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Giatri%20Thau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T_Data\Vinh%20phuc\XDCB\QUYETTOA\QT-CTY\A-Qlxd\Quyet%20toan\2002\Dan%20ph&#173;&#238;ng\LIEN%20QUAN%20-%20THACH%20THAT%20-%20HA%20TAY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ang\Luong%20-%20E%20Chien\Tham%20dinh%20luong%202014\2016.03.23%20Tham%20dinh%20luong%202014.xlsx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dautu\c\My%20Documents\M%20CUONG\2005\Ke%20%20%20%20%20%20%20%20%20%20%20%20Hoach\MAU\binh\SLC-Q1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an%20hoa%20684+692rev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My%20Pictures\WINDOWS\TEMP\Van%20Ban\My%20Documents\Trung\trung\TRUNG2\KHE-TRE\M3%20be%20tong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1170+615%20rev1(duyet)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-1\d\ANH%20THU\thuy\DONGNAI\XUAN%20LOC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chau-doc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dautu\c\My%20Documents\M%20CUONG\2005\Ke%20%20%20%20%20%20%20%20%20%20%20%20Hoach\binh\TH6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kd1\d\Minh\VATTU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hviet\C\Documents%20and%20Settings\may1\My%20Documents\Documents%20and%20Settings\mr_kien\My%20Documents\Thiet%20ke%20ke%20toan\GTcongdoan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d%20(d)\BCT2-03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UONG%20XA%20TT-2005\Da%20teh\XUAN\DM1999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en%20ban%20kiem%20toan\KIEM%20TOAN%20KHANH%20HOA%202009\dau%20tu%20tm\Cb\Mr%20Loc\NHUNG\LUU%20TRU\loc\tonghop\KETOANDN\LUONG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en%20ban%20kiem%20toan\KIEM%20TOAN%20KHANH%20HOA%202009\dau%20tu%20tm\Cb\QUYET%20TOAN%20THAN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i%20Lan%20HTBQP\ke%20hoa%20don\Lam\Du%20toan\DT\Luu\500KV\CAPITAL\110TKKT\CAPITAL\220nb-th\CAPITAL\220DTXL\PLQN99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PITAL\110TKKT\dongxuan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Documents%20and%20Settings\TranCuong\My%20Documents\Cuong\Ke%20hoach\Du%20toan\Du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\Data%20of%20X.Hai.Hai\Du%20toan\Nam2002\Cong%20trinh%20phu%20tro\Nha%20o\M&#232;%20c&#199;u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thi\THSSKL-TDT_257-272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Cap%20dien%20cho%20TT%20%20Muong%20nhe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_dh4\c\huong\tuan\Cao%20Bang\Thau%20-%20Na%20Lac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Documents%20and%20Settings\C&amp;T\My%20Documents\KHOA02\DOI%20XL8\BAO%20QT2003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WINDOWS\Desktop\My%20Documents\My%20Documents\My%20Documents\TUYEN\QT-%20Tinh\T&#181;i%20Ch&#221;nh%20-%20Xu&#169;n%20L&#203;p\T&#181;iCh&#221;nh%20-%20Y&#170;n%20L&#169;m\TaiChinh%20-%20Yen%20lam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3\C\My%20Documents\benthuy1-xld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hutho\My%20Project\SONLA\Dutoan_xuat\Dutoan_xuat\dtkttc-hopkt-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_dh3\c\QUY\QUYETTOA\QTQUY2.02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van%202\QTLap\Q1%202003\CO%20LE%204\QT%20C&#230;%20l&#212;%204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c\MAY5\PROJECT\hungyen\tkkt\goi1l2\DT1kmlan8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NC-XL%206month%20apter%202001%20(2)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GIATHAU%201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g\c\Tran%20Trong%20Dung\SAN%20XUAT\Cau%20R.S.Sang\GiaThau%20CauChanhHung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tk2\CaiLan\Gui%20Dung\Dutoan+TM\My%20Documents\C&#182;ng%20Nghi%20S&#172;n\Gi&#184;%20DT%20g&#227;i%202%20&#174;&#183;%20s&#246;a%20l&#231;i\hnhung\thienke\tdinh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WORKSC~1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CANHAN\MUNG\THOP95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i%20Lan%20HTBQP\ke%20hoa%20don\Mai%20Lan\1-Thietke\1-DATA\D-HAI\1-THIETK\PHATTIN\DA%2027-2\DT-PT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thien%20loc%20phuc\NAM%202004\THANG%2012\BACSON\K\110KV\DN-TBIN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Dragong\4.2002t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ung%20Quat\Goi3\PNT-P3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hctdhqg\c\Sasco\Kl%20phan%20tho%204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qnserver\khvt\Luu%20DuLieu\My%20Documents\GIANG\Tuan\KEHOACH\N2002\TL-KT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WINXP%20(C)\My%20Documents\Tuan\KEHOACH\N2002\TL-HB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van%20anh\Tai%20lieu%20VINACONEX\Du%20an%20VINACONEX\DA%20dang%20Dau%20thau\Nga%20Tu%20So\B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thien%20loc%20phuc\NAM%202004\THANG%2012\BACSON\Chem-NDo\Chem-NDo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IBASE2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WINDOWS\TEMP\IBASE2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ng%20thinh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ke_Sanen_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LE%20ANH%20CUONG\AUSTNAM\HE%20THONG\HE%20THONG%20TBS\TanD.D\Doc2001\&#167;T%20LI&#170;n%20chi&#211;u.xls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g\c\My%20Documents\DT%20cong%20trinh\Du%20toan%20CT\HA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oang%20Tu\Cac%20Ke%20hoach\Hoang%20Tu\Hoang%20Tu\TUAN\Kehoach\N2001\khz%202001\My%20Documents\TUAN\KHZ_2000\Kehoach_99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microsoft.com/office/2006/relationships/xlExternalLinkPath/xlStartup" Target="Tuan's%20Documents/Cau%20yeu-373/Tong%20hop-373-%20PA2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HAI%20KD\CONG%20TAC%20BAN%20THACH\DuyThanh\Work%20Quantity\BANTHA~1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Local%20Settings\Temp\wz20ab\Ke%20toan%20tong%20hop%20Dan%20Bien%202008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QTCNVHHK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2\c\Mr%20Hung\Xls\Pile\Check%20A2-noscour.xls-N05.xl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My%20Documents\Projects\Waste%20Water%20Treatment\package%20D\chuyen\ManholedataREV%204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VINH~4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phuongdt\c\DTCTDuong%20HCM\PD2\Duong272-28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HY35.xls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CTNTTH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uan2004\KH%202004%20(III)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My%20Documents\Vinh%20-%20ngh&#214;%20an\TG%20Vinh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Miss%20Lan\CQT%20va%20XBT%20NMD%20Tien%20Yen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My%20Documents\Ninh%20b&#215;nh\Tay%20Thanh.xls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Thai%20Hoa%202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OCUME~1\091517~1\LOCALS~1\Temp\Rar$DI00.360\TD%20ban%20giang%208-2004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QL21\dtTKKT-98-106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1\d\Du%20lieu\A.CAM\DH2\Tinh\Suoi%20Duoc\GD%20NCKT\Dieu%20tiet\DTH%20-%20PAII.xls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Quang\KE%20HOACH\KHOAN%20PHI\Kiem%20tra%20khoan%20phi%209%20thang%20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C\Long\Du%20toan\Nam%20Trung%20Yen\MINH\Chao%20gia\Bid%20price%20of%20Bo%20bridge\05%20Gia%20du%20thau%20cau%20Bo%20(Cuong).xls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Luu_Tru\Ltb_ktkh\DZ220KV_Dau_Noi_sau_tram_500kV_Ha_Tinh\Gia_thau.xls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g\c\Tran%20Trong%20Dung\Ke%20hoach\TXCL1%20dong%20thap.xls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0\data%20(d)\BCTT.XLS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My%20Pictures\WINDOWS\TEMP\Van%20Ban\My%20Documents\Minh%20-%20XDCB%202002\DANG%20DUYET\QT-MinhQuang%20C.Hoa\QT-MinhQuang%20CHoa.xls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3nsdp25\my%20documents\My%20Documents\Microsoft%20Excel\Plan%202002\QH%20thong%20qua\Phu%20luc\UBTVQH\H011223%20Dau%20tu%20mot%20so%20muc%20tieu%20nam%202002%20(Phu%20luc%2010%20-%2011)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Q_ATG_UP%20DATE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tup\A-Hien\QT\KSXD%20&#167;i&#214;n%20I\QT%20V&#169;n%20ch&#181;ng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KYTHUAT\DKHOA\BOSUNG~1\DONGI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thien%20loc%20phuc\Manh\BaoCao2005\NangLuong06\K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lxd2\c\BCNCKT\B_Can\Ba_be.xls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QT%20LDE%203\bin\2001\TUYEN%20QUANG\nha%20may%20che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Hanoi\7khudda.xls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d\KETOAN\New%20Folder\New%20VD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dinh-hung\hanoi\lo984E12.xls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ncon-khkt\DATA%20(D)\ROAD-BacTLVT\VT\Vietthang%20canal\Vietthang%20canal1.xls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SV0102CT.XLS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ILIEUCUAYEM\THANHTOAN\NAM2001\SONGHINH\DOAN\THUAN\BENXE.xls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4\c\Nhatky2004\Vat%20tu%20Q%20II-2004-t.xls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KE_2001\B-CAOQ~1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ong\c\Hanoi\DongAnh\Du%20Toan%20TK%20Ngoc%20Thu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op2\c\My%20Documents\san%20xuat%20phu%202002\chi%20tiet%20cfk%20%202002%20theo%20ke%20hoach.xls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My%20Documents\DToan35KV\TramCatT.Yen-B.Xa.xls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2\D\Tu&#202;n%20quy&#213;t%20to&#184;n%20c&#184;c%20c&#171;ng%20tr&#215;nh%20XDCB\TG%20Vinh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uyettoan3\c\Hoanganh\THOXUAN\THOXUAN%20QUYET%20TOANCL.xls" TargetMode="External"/></Relationships>
</file>

<file path=xl/externalLinks/_rels/externalLink4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\A5%20(KINH%20TE%20KE%20HOACH)\LONG\THANG%2011\DZUNG\DU%20TOAN%20THI%20CONG\THUY%20DIEN%20DRAYHLIN2\Du%20toan%20thi%20cong%20lap%20dat%20TNL%20DrayHlinh%20moi.xls" TargetMode="External"/></Relationships>
</file>

<file path=xl/externalLinks/_rels/externalLink4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lxd3\c\WINDOWS\Desktop\DESKTOP\THOM\DT2004CD\DESKTOP\THAMDI~1\DT~1.DNG\DT-DDK35.XLS" TargetMode="External"/></Relationships>
</file>

<file path=xl/externalLinks/_rels/externalLink4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CKT%202000\XDCB%20CTD\MAC%20THI%20BUOI%201\TCKT%202000\XDCB%20CTD\LAM%201\Tr&#202;n%20l&#169;m%201.xls" TargetMode="External"/></Relationships>
</file>

<file path=xl/externalLinks/_rels/externalLink4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Q3-01-duyet.xls" TargetMode="External"/></Relationships>
</file>

<file path=xl/externalLinks/_rels/externalLink4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XUANHA\tantt\QTCNVHHK.XLS" TargetMode="External"/></Relationships>
</file>

<file path=xl/externalLinks/_rels/externalLink4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PDung\Cac%20%20CT\S1-S2-%20NamDinh-ThaiBinh\S1-S2%20NamDinh-ThaiBinh-PDung\S1\V" TargetMode="External"/></Relationships>
</file>

<file path=xl/externalLinks/_rels/externalLink4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VLIEU\BKENX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Dien-%20Nthon.xls" TargetMode="External"/></Relationships>
</file>

<file path=xl/externalLinks/_rels/externalLink4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dkt-01.xls" TargetMode="External"/></Relationships>
</file>

<file path=xl/externalLinks/_rels/externalLink4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DTKMy.xls" TargetMode="External"/></Relationships>
</file>

<file path=xl/externalLinks/_rels/externalLink4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\c\My%20Documents\ThThanh\ADB3-1\PHUOCT~1.XLS" TargetMode="External"/></Relationships>
</file>

<file path=xl/externalLinks/_rels/externalLink4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Tba-UB.xls" TargetMode="External"/></Relationships>
</file>

<file path=xl/externalLinks/_rels/externalLink4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QT-DLUC\DIEN-CO\T-SOTHU\ST-CTHE2.xls" TargetMode="External"/></Relationships>
</file>

<file path=xl/externalLinks/_rels/externalLink4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nghe-an\MSOFFICE\EXCEL\PROGRAM\CHAY-TL.XLS" TargetMode="External"/></Relationships>
</file>

<file path=xl/externalLinks/_rels/externalLink4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nghe-an\MSOFFICE\EXCEL\PROGRAM\PERSONAL.XLS" TargetMode="External"/></Relationships>
</file>

<file path=xl/externalLinks/_rels/externalLink4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TONGHOP\CT%20Ban%20Ve\A%20du%20toan\TV%201\Gia%20cat%20da\Banve2005\catxay040506\TDT\DGSS3\BXD-thamdinh\chinhthuc\CHTIN" TargetMode="External"/></Relationships>
</file>

<file path=xl/externalLinks/_rels/externalLink4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T&#202;n\Excel\TRALUONG.xls" TargetMode="External"/></Relationships>
</file>

<file path=xl/externalLinks/_rels/externalLink4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Khoan%20cong%20truong%20Tan%20De.xls" TargetMode="External"/></Relationships>
</file>

<file path=xl/externalLinks/_rels/externalLink4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05\C\My%20Documents\QuanL\TonQuy\TonQuythang04.xls" TargetMode="External"/></Relationships>
</file>

<file path=xl/externalLinks/_rels/externalLink4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CTCLCH~1.XLS" TargetMode="External"/></Relationships>
</file>

<file path=xl/externalLinks/_rels/externalLink4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vt\ttnghen-phul\Luu%20o%20D%20old\Dutoan\Lao\Sekaman%203\TKKTSekaman3_TK3.xls" TargetMode="External"/></Relationships>
</file>

<file path=xl/externalLinks/_rels/externalLink4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KINH%20DOANH%201\DU%20TOAN%20KHAO%20SAT\BONG%20SON%20BAN%20THACH\BAN%20THACH%20(Copy%20THANH)\Dongia1.xls" TargetMode="External"/></Relationships>
</file>

<file path=xl/externalLinks/_rels/externalLink4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-dt\c\DUTOAN\DINHMUC\KS06.xls" TargetMode="External"/></Relationships>
</file>

<file path=xl/externalLinks/_rels/externalLink4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Hai%20-TQT\NT%20lo%20121\Ph&#173;&#172;ng%20anh\My%20Documents\Y&#213;n\l&#181;ocai%20n&#233;i%20b&#233;%20-%20ph&#199;n%20c&#232;%20&#174;&#222;nh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.FILYOS\M.10%20FILYOS.xls" TargetMode="External"/></Relationships>
</file>

<file path=xl/externalLinks/_rels/externalLink4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d%20(d)\TuanH\LUONG\Lkt%20I.06-02.xls" TargetMode="External"/></Relationships>
</file>

<file path=xl/externalLinks/_rels/externalLink4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U%20LIEU%20(D)\TRUNGSON\CAU\THMINH\DANONG\sua\TinhmoHT.xls" TargetMode="External"/></Relationships>
</file>

<file path=xl/externalLinks/_rels/externalLink4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My%20Documents\DONGIA.XLS" TargetMode="External"/></Relationships>
</file>

<file path=xl/externalLinks/_rels/externalLink4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g%20phan%20tru.xls" TargetMode="External"/></Relationships>
</file>

<file path=xl/externalLinks/_rels/externalLink4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WINDOWS\Desktop\My%20Documents\My%20Documents\BKe%20ThToan%20GD1.xls" TargetMode="External"/></Relationships>
</file>

<file path=xl/externalLinks/_rels/externalLink4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uanC\Luong%20kt5\4.2002.xls" TargetMode="External"/></Relationships>
</file>

<file path=xl/externalLinks/_rels/externalLink4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van%20anh\Tai%20lieu%20VINACONEX\Du%20an%20VINACONEX\DA%20dang%20Dau%20thau\Cau%20Thanh%20Tri\Shimizu%202\BOQ%20goi%202.xls" TargetMode="External"/></Relationships>
</file>

<file path=xl/externalLinks/_rels/externalLink4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c\datn\tong%20hop%20duong%20day.xls" TargetMode="External"/></Relationships>
</file>

<file path=xl/externalLinks/_rels/externalLink4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d\BAO\Qui%20III.2002\KH-HOA.XLS" TargetMode="External"/></Relationships>
</file>

<file path=xl/externalLinks/_rels/externalLink4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uy&#213;t%20to&#184;n\AaL&#163;\L&#170;%20-%20Quy&#213;t%20to&#184;n\Quy&#213;t%20to&#184;n%20CN&#167;\QT%20G&#171;i%2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C\1\VIETNAMBuilding%2017%20R&amp;D\KU2%20Fevr\Nippon.KU2%20Evol." TargetMode="External"/></Relationships>
</file>

<file path=xl/externalLinks/_rels/externalLink4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Thang%20KT%202001\Ho%20so%20thau\Du%20thau%20Huu%20Lung%20-%20Lang%20Son.xls" TargetMode="External"/></Relationships>
</file>

<file path=xl/externalLinks/_rels/externalLink4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-1\d\ANH%20THU\thuy\DONGNAI\TKTC%20CAC%20LO%20RA%20TAN%20HUNG.xls" TargetMode="External"/></Relationships>
</file>

<file path=xl/externalLinks/_rels/externalLink4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DE%204\QT%20LIEU%20DE%204_ds.xls" TargetMode="External"/></Relationships>
</file>

<file path=xl/externalLinks/_rels/externalLink4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kd2_11\c\C-Tra\congvan\luongCAU%20KHE%20MET.xls" TargetMode="External"/></Relationships>
</file>

<file path=xl/externalLinks/_rels/externalLink4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thien%20loc%20phuc\NAM%202004\THANG%2012\BACSON\KHUONG\My%20Documents\HSTh&#199;u-Yen\Tr&#185;mBA\nh&#184;nh220XM.xls" TargetMode="External"/></Relationships>
</file>

<file path=xl/externalLinks/_rels/externalLink4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hac\KHZ2003\KHZ2003-PAII-2307.xls" TargetMode="External"/></Relationships>
</file>

<file path=xl/externalLinks/_rels/externalLink4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7_2\thoai\THOAI\Daotao\Hien-truong-dao-tao-dd.xls" TargetMode="External"/></Relationships>
</file>

<file path=xl/externalLinks/_rels/externalLink4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02\c\PKT\Hung\DUTOAN\CAU-TAMKYmoi.xls" TargetMode="External"/></Relationships>
</file>

<file path=xl/externalLinks/_rels/externalLink4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T_HINH\BQLDA\TDT\THANH\cailan\CT411.XLS" TargetMode="External"/></Relationships>
</file>

<file path=xl/externalLinks/_rels/externalLink4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T_HINH\BQLDA\TDT\THANH\cai_lan\CTTTI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cuong\2000\CONDENSA\instrument.xls" TargetMode="External"/></Relationships>
</file>

<file path=xl/externalLinks/_rels/externalLink4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\binh\parker.xls" TargetMode="External"/></Relationships>
</file>

<file path=xl/externalLinks/_rels/externalLink4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02\c\THU\NAM2000\THE%20KHO\The-kho%202000.XLS" TargetMode="External"/></Relationships>
</file>

<file path=xl/externalLinks/_rels/externalLink4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My%20Pictures\WINDOWS\TEMP\lan\VSP-th.xls" TargetMode="External"/></Relationships>
</file>

<file path=xl/externalLinks/_rels/externalLink4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msat\D\PHUOC\ARENA\SM97\BILL21.XLS" TargetMode="External"/></Relationships>
</file>

<file path=xl/externalLinks/_rels/externalLink4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EW\DT-MOI\NGHEAN\CUALO\TBA110cu.xls" TargetMode="External"/></Relationships>
</file>

<file path=xl/externalLinks/_rels/externalLink4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NGNAI\XUAN%20LOC.xls" TargetMode="External"/></Relationships>
</file>

<file path=xl/externalLinks/_rels/externalLink4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tk2\CaiLan\Gui%20Dung\Dutoan+TM\BC\BT-TRUNG\dat%20yeu\Bai%20toan%20gieng%20cat.xls" TargetMode="External"/></Relationships>
</file>

<file path=xl/externalLinks/_rels/externalLink4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4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Hungpg1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ONGHOP\CT%20Ban%20Ve\A%20du%20toan\TV%201\Gia%20cat%20da\Trang\TRANG_1\LUU\CAITAOdalat.XLS" TargetMode="External"/></Relationships>
</file>

<file path=xl/externalLinks/_rels/externalLink4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LE%20ANH%20CUONG\AUSTNAM\HE%20THONG\HE%20THONG%20TBS\Document\Word\Tradimex\Trad2001\Q_TOAN\TanD.D\Doc2001\&#167;T%20LI&#170;n%20chi&#211;u.xls" TargetMode="External"/></Relationships>
</file>

<file path=xl/externalLinks/_rels/externalLink4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HO%20SO\TAN\EXCEL\NHA%20DHSX%20G_LUONG.xls" TargetMode="External"/></Relationships>
</file>

<file path=xl/externalLinks/_rels/externalLink4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67;&#12500;&#12540;%20&#65374;%20Pricing-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ch\vt3\TPNGOIMAUXAG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HONG\DU%20TOAN\CP-2B\Chao%20thau\Vietthang%20ca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Pictures\WINDOWS\TEMP\Van%20Ban\My%20Documents\Trung\trung\TRUNG2\KHE-TRE\M3%20be%20ton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C\Long\Du%20toan\Nam%20Trung%20Yen\Documents%20and%20Settings\BDH\Desktop\Toan\PMU5\TDT%20GIAI%20DOAN%20I\KHECOSC.XL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c\Dragong\TuanC\Luong%20kt5\4.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ch\vt3\TQPHUMY-P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ch\vt3\DANH%20SACH%20HANG%20NHAP%20TON%20KE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ch\vt3\NVL(152,155,156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BDPk2\Package%201%20&amp;%203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\Desktop\Kim's\KT%20BCTC\Cty%20QL%20duong%20song%20so%202%20new\BCKT%20Cty%20QLDS%20so%202\Documents%20and%20Settings\Anh_Nghia\My%20Documents\du%20lieu\hoa%20binh\Khu%201-2%20phuong%20l&#170;%20l&#238;i%20(Giai%20&#174;o&#185;n%20II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Tuan's%20Documents/Cau%20yeu%20-%20Final/Tong%20hop38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Dam\35-HBINH\TBA-H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\A5%20(KINH%20TE%20KE%20HOACH)\THICONG.NM(Tu10.04)\2%20KAWASAKI\SCHEDULE\WINDOWS\TEMP\HPA&#38651;&#38598;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DI\WC-T5%20-%20TEDI.EX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d%20(d)\BUIHANG\bcthang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Thuy\Danang\Vung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ONG\QL21\dtTKKT-98-1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HUONG\HCM_BVTC\DT-cac%20cong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AOCAO~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ch\vt3\3TPNGOIMAUXAG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TONGHOP\CT%20Ban%20Ve\A%20du%20toan\TV%201\Gia%20cat%20da\Banve2005\catxay040506\BANLA\giaidoan1\DT500\CAPITAL\220nb-th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MINH\Chao%20gia\Bid%20price%20of%20Bo%20bridge\05%20Gia%20du%20thau%20cau%20Bo%20(Cuong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ang\TRANG_1\LUU\CAITAOdala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%20Lan%20HTBQP\ke%20hoa%20don\Lam\Du%20toan\DT\Luu\500KV\CAPITAL\110TKKT\CAPITAL\220nb-th\CAPITAL\220DTXL\PLQN9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Documents%20and%20Settings\BDH\Desktop\Toan\PMU5\TDT%20GIAI%20DOAN%20I\KHECOSC.XL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Pictures\WINDOWS\TEMP\Van%20Ban\My%20Documents\Trung\trung\TRUNG2\KHE-TRE\M3%20be%20tong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E%20ANH%20CUONG\AUSTNAM\HE%20THONG\HE%20THONG%20TBS\TanD.D\Doc2001\&#167;T%20LI&#170;n%20chi&#211;u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tk2\CaiLan\469\DTC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4\c\Nhatky2005\Vat%20tu%20Q%20II-2004-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%20C\Long\Du%20toan\Nam%20Trung%20Yen\HONG\DU%20TOAN\CP-2B\Chao%20thau\Vietthang%20cana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Pk2\Package%201%20&amp;%203%20fin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ONGHOP\CT%20Ban%20Ve\A%20du%20toan\TV%201\Gia%20cat%20da\Banve2005\catxay040506\BANLA\giaidoan1\DT500\CAPITAL\220nb-th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gdai\b\NGUYEN%20ANH%20VAN\DETAIL-CONS-SCHEDULE-1\Crushing-Equip-Plant-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%20C\Long\Du%20toan\Nam%20Trung%20Yen\MINH\Chao%20gia\Bid%20price%20of%20Bo%20bridge\05%20Gia%20du%20thau%20cau%20Bo%20(Cuong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%20ANH%20CUONG\AUSTNAM\HE%20THONG\HE%20THONG%20TBS\TanD.D\Doc2001\&#167;T%20LI&#170;n%20chi&#211;u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%20C\Long\Du%20toan\Nam%20Trung%20Yen\Documents%20and%20Settings\BDH\Desktop\Toan\PMU5\TDT%20GIAI%20DOAN%20I\KHECOSC.XL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ng\dau%20thau%20dot\My%20Documents\Phong\DIR00031\PHONG\Xls\Dutoan98\PHUTHU\1997%20chuyen%20sang\DUTO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Gia%20dinh\DUTOAN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My%20Documents\Worldbank\DOT1\Excel\Program\DUTOA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HN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My%20Documents\Worldbank\DOT1\Phong\Excel\Du%20toan%2099\WB%20dot%203\CK707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TVT\PTHO\DUTOANWB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ONG\Quyet%20toan%20khoi%20huyen\2023\Zalo%20Received%20Files\cablesch-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HO%20SO%20DU%20THAU\DU%20TOAN%20DU%20THAU\DU%20THAU%20PHU%20THU%20DOT%201%202000\DOI%202\CP90706\TES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ong\gia\tham%20khao\HO%20SO%20DU%20THAU\DU%20TOAN%20DU%20THAU\DU%20THAU%20PHU%20THU%20DOT%201%202000\DOI%202\CP90706\DAITU\TANPHU\DUTOAN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Congviec\Tam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\A5%20(KINH%20TE%20KE%20HOACH)\THICONG.NM(Tu10.04)\2%20KAWASAKI\SCHEDULE\&#22806;&#27880;\&#65406;&#65426;&#65437;&#65412;\&#24037;&#21209;&#65420;&#65439;&#65435;&#65404;&#65438;&#65386;&#65400;&#65412;\&#20013;&#36817;&#26481;_&#65393;&#65420;&#65432;&#65398;&#26696;&#20214;\&#65315;&#65321;&#65327;&#65330;_Fez\Monthly%20Report\2002&#24180;8&#26376;\Rapport%20d'avancement%20No%204\RS2002-Liste%20des%20doc-KHIR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e\thang\Daiichi\Denso\Quang(fertilizer-%20Ca%20mau)\Civils\ammonia\6823%20PS%20170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2\c\phong\traly\tru4\BTINHT4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1\C\KTCNC\QHANHM2\TRALY\BANTINH\TRU\TRUT2T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3nsdp30\my%20documents\My%20Documents\Microsoft%20Excel\Revenue\T001228%20Du%20kien%20so%20thuong%20vuot%20thu%20200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O%20LIEU%20CHI\SO%20LIEU%20QUYET%20TOAN%202015\DATA%20C\Long\Du%20toan\Nam%20Trung%20Yen\WINDOWS\&#65411;&#65438;&#65405;&#65400;&#65412;&#65391;&#65420;&#65439;\&#21942;&#26989;&#36039;&#26009;\Balai-E\&#26032;&#12375;&#12356;&#12501;&#12457;&#12523;&#12480;\FORM\BQCST\BQCST\COMB-UR.XLW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REPOK\phong%20nen\DT-THL7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dinh\c\1\VIETNAMBuilding%2017%20R&amp;D\KU2%20Fevr\Nippon.KU2%20Evol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æng hîp"/>
      <sheetName val="Sheet2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5 nam (tach)"/>
      <sheetName val="5 nam (tach) (2)"/>
      <sheetName val="KH 2003"/>
      <sheetName val="TH Ky Anh"/>
      <sheetName val="Sheet2 (2)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t1"/>
      <sheetName val="t7"/>
      <sheetName val="t8"/>
      <sheetName val="t9"/>
      <sheetName val="T11"/>
      <sheetName val="LuongT1"/>
      <sheetName val="LuongT2"/>
      <sheetName val="luongthang12"/>
      <sheetName val="LuongT11"/>
      <sheetName val="thang5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phan tich DG"/>
      <sheetName val="gia vat lieu"/>
      <sheetName val="gia xe may"/>
      <sheetName val="gia nhan cong"/>
      <sheetName val="XL4Test5"/>
      <sheetName val="Bia"/>
      <sheetName val="Tm"/>
      <sheetName val="THKP"/>
      <sheetName val="DGi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PNT_QUOT__3"/>
      <sheetName val="COAT_WRAP_QIOT__3"/>
      <sheetName val="CV den trong to聮g"/>
      <sheetName val="TH  goi 4-x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fOOD"/>
      <sheetName val="FORM hc"/>
      <sheetName val="FORM pc"/>
      <sheetName val="CamPha"/>
      <sheetName val="MongCai"/>
      <sheetName val="70000000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Oð mai 279"/>
      <sheetName val="BangTH"/>
      <sheetName val="Xaylap "/>
      <sheetName val="Nhan cong"/>
      <sheetName val="Thietbi"/>
      <sheetName val="Diengiai"/>
      <sheetName val="Vanchuyen"/>
      <sheetName val="ȴ0000000"/>
      <sheetName val="PNT-QUOT-D150#3"/>
      <sheetName val="PNT-QUOT-H153#3"/>
      <sheetName val="PNT-QUOT-K152#3"/>
      <sheetName val="PNT-QUOT-H146#3"/>
      <sheetName val="SOLIEU"/>
      <sheetName val="TINHTOAN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Km27' - Km278"/>
      <sheetName val="XLÇ_x0015_oppy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Bao cao KQTH quy hoach 135"/>
      <sheetName val="Sheet5"/>
      <sheetName val="Sheet6"/>
      <sheetName val="Sheet7"/>
      <sheetName val="Sheet8"/>
      <sheetName val="Sheet9"/>
      <sheetName val="Sheet10"/>
      <sheetName val="Km&quot;80"/>
      <sheetName val="BKLBD"/>
      <sheetName val="PTDG"/>
      <sheetName val="DTCT"/>
      <sheetName val="vlct"/>
      <sheetName val="Sheet11"/>
      <sheetName val="Sheet12"/>
      <sheetName val="Sheet13"/>
      <sheetName val="Sheet14"/>
      <sheetName val="Sheet15"/>
      <sheetName val="Lap ®at ®hÖn"/>
      <sheetName val="Cong ban 1,5_x0013__x0000_"/>
      <sheetName val="XXXXX\XX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Shedt1"/>
      <sheetName val="_x0012_0000000"/>
      <sheetName val="[PNT-P3.xlsUTong hop (2)"/>
      <sheetName val="Km276 - Ke277"/>
      <sheetName val="[PNT-P3.xlsUKm279 - Km280"/>
      <sheetName val="cocB40 5B"/>
      <sheetName val="cocD50 9A"/>
      <sheetName val="cocD75 16"/>
      <sheetName val="coc B80 TD25"/>
      <sheetName val="P27 B80"/>
      <sheetName val="Coc23 B80"/>
      <sheetName val="cong B80 C4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xdcb 01-2003"/>
      <sheetName val="Km283 - Jm284"/>
      <sheetName val="ADKT"/>
      <sheetName val="T_x000b_331"/>
      <sheetName val="p0000000"/>
      <sheetName val=""/>
      <sheetName val="Khac DP"/>
      <sheetName val="Khoi than "/>
      <sheetName val="B3_208_than"/>
      <sheetName val="B3_208_TU"/>
      <sheetName val="B3_208_TW"/>
      <sheetName val="B3_208_DP"/>
      <sheetName val="B3_208_khac"/>
      <sheetName val="Macro1"/>
      <sheetName val="Macro2"/>
      <sheetName val="Macro3"/>
      <sheetName val="gia x_x0000_ may"/>
      <sheetName val="XNxlva sxthanKCIÉ"/>
      <sheetName val="30100000"/>
      <sheetName val="TDT-TBࡁ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Cong ban 1,5„—_x0013__x0000_"/>
      <sheetName val="K-280 - Km281"/>
      <sheetName val="Xa9lap "/>
      <sheetName val="Áo"/>
      <sheetName val="TNghiªm T_x0002_ "/>
      <sheetName val="tt-_x0014_BA"/>
      <sheetName val="TD_x0014_"/>
      <sheetName val="_x0014_.12"/>
      <sheetName val="QD c5a HDQT (2)"/>
      <sheetName val="_x0003_hart1"/>
      <sheetName val="Baocao"/>
      <sheetName val="UT"/>
      <sheetName val="TongHopHD"/>
      <sheetName val="TAU"/>
      <sheetName val="KHACH"/>
      <sheetName val="BC1"/>
      <sheetName val="BC2"/>
      <sheetName val="BAO CAO AN"/>
      <sheetName val="BANGKEKHACH"/>
      <sheetName val="Du tnan chi tiet coc nuoc"/>
      <sheetName val="Kѭ284"/>
      <sheetName val="K43"/>
      <sheetName val="THKL"/>
      <sheetName val="PL43"/>
      <sheetName val="K43+0.00 - 338 Trai"/>
      <sheetName val="_x000b_luong phu"/>
      <sheetName val="Package1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Song ban 0,7x0,7"/>
      <sheetName val="Cong ban 0,8x ,8"/>
      <sheetName val="ESTI."/>
      <sheetName val="DI-ESTI"/>
      <sheetName val="_x0003_har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Don gia"/>
      <sheetName val="Nhap du lieu"/>
      <sheetName val="BCDSPS"/>
      <sheetName val="BCDKT"/>
      <sheetName val="Ton 31.1"/>
      <sheetName val="NhapT.2"/>
      <sheetName val="Xuat T.2"/>
      <sheetName val="Ton 28.2"/>
      <sheetName val="H.Tra"/>
      <sheetName val="Hang CTY TRA LAI"/>
      <sheetName val="Hang NV Tra Lai"/>
      <sheetName val="Tong (op"/>
      <sheetName val="Coc 4ieu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GS02-thu0TM"/>
      <sheetName val="gìIÏÝ_x001c_Ã_x0008_ç¾{è"/>
      <sheetName val="Sÿÿÿÿ"/>
      <sheetName val="quÿÿ"/>
      <sheetName val="bc"/>
      <sheetName val="K.O"/>
      <sheetName val="xang _clc"/>
      <sheetName val="X¡NG_td"/>
      <sheetName val="MaZUT"/>
      <sheetName val="DIESEL"/>
      <sheetName val="7000 000"/>
      <sheetName val="Thang8-02"/>
      <sheetName val="Thang9-02"/>
      <sheetName val="Thang10-02"/>
      <sheetName val="Thang11-02"/>
      <sheetName val="Thang12-02"/>
      <sheetName val="Thang01-03"/>
      <sheetName val="Thang02-03"/>
      <sheetName val="ၔong hop QL48 - 2"/>
      <sheetName val="Shaet13"/>
      <sheetName val="gVL"/>
      <sheetName val="Mp mai 275"/>
      <sheetName val="PNT-P3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CV den trong to?g"/>
      <sheetName val="?0000000"/>
      <sheetName val="Km266"/>
      <sheetName val="VÃt liÖu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??-BLDG"/>
      <sheetName val="mua vao"/>
      <sheetName val="chi phi "/>
      <sheetName val="ban ra 10%"/>
      <sheetName val="120"/>
      <sheetName val="IFAD"/>
      <sheetName val="CVHN"/>
      <sheetName val="TCVM"/>
      <sheetName val="RIDP"/>
      <sheetName val="LDNN"/>
      <sheetName val="CDKTJT03"/>
      <sheetName val="Tong hnp QL47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K?284"/>
      <sheetName val="t01.06"/>
      <sheetName val="MTL$-INTER"/>
      <sheetName val="TDT-TB?"/>
      <sheetName val="Km280 ? Km281"/>
      <sheetName val="ADKTKT02"/>
      <sheetName val="QD cua "/>
      <sheetName val="TNghiÖ- VL"/>
      <sheetName val="thaß26"/>
      <sheetName val="DŃ02"/>
      <sheetName val="Cac cang UT mua thal Dong bac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tuong"/>
      <sheetName val="DG "/>
      <sheetName val="chie԰_x0000__x0000__x0000_Ȁ_x0000_"/>
      <sheetName val="_x000c__x0000__x0000__x0000__x0000__x0000__x0000__x0000__x000d__x0000__x0000__x0000_"/>
      <sheetName val="Giao nhie- vu"/>
      <sheetName val="Ho la "/>
      <sheetName val="CVden nw8ai TCT (1)"/>
      <sheetName val="Thang 07"/>
      <sheetName val="T10-05"/>
      <sheetName val="T9-05"/>
      <sheetName val="t805"/>
      <sheetName val="11T"/>
      <sheetName val="9T"/>
      <sheetName val="gìIÏÝ_x001c_齘_x0013_龜_x0013_ꗃ〒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FORM jc"/>
      <sheetName val="Diem mon hoc"/>
      <sheetName val="Tong hop diem"/>
      <sheetName val="P210-TP20"/>
      <sheetName val="tt chu don"/>
      <sheetName val="CB32"/>
      <sheetName val="HoTen-khong duoc xoa"/>
      <sheetName val="nam2004"/>
      <sheetName val="CDPS3"/>
      <sheetName val="I"/>
      <sheetName val="I_x0005__x0000__x0000_"/>
      <sheetName val="Khach iang le "/>
      <sheetName val="[PNT-P3.xlsѝKQKDKT'04-1"/>
      <sheetName val="Cong ban 0,7p0,7"/>
      <sheetName val="Km275 - Ke276"/>
      <sheetName val="Km280 - Km2(1"/>
      <sheetName val="Km282 - Kl283"/>
      <sheetName val="Tong hop Op m!i"/>
      <sheetName val="_x0000__x000f__x0000__x0000__x0000_‚ž½"/>
      <sheetName val="_x0000__x000d__x0000__x0000__x0000_âOŽ"/>
      <sheetName val="tldm190337,8"/>
      <sheetName val="GS08)B.hµng"/>
      <sheetName val="Giao nhiem fu"/>
      <sheetName val="QDcea TGD (2)"/>
      <sheetName val="chieud_x0005__x0000__x0000__x0000_"/>
      <sheetName val="chieud"/>
      <sheetName val="Tong hop ၑL48 - 2"/>
      <sheetName val="CT.XF1"/>
      <sheetName val="L_x0010_V ®at ®iÖn"/>
      <sheetName val="XXXXX_XX"/>
      <sheetName val="Tong hop xuat kho nvl"/>
      <sheetName val="Xuat kho"/>
      <sheetName val="Tong hop so lieu tai nhap kho"/>
      <sheetName val="tai nhap kho"/>
      <sheetName val="Nhap kho"/>
      <sheetName val="Tong ket nhap kho"/>
      <sheetName val="Tong ket"/>
      <sheetName val="cac ma can huy"/>
      <sheetName val="Hang hong"/>
      <sheetName val="Tham khao"/>
      <sheetName val="hang khong co packing"/>
      <sheetName val="01"/>
      <sheetName val="02"/>
      <sheetName val="03"/>
      <sheetName val="04"/>
      <sheetName val="05"/>
      <sheetName val="07"/>
      <sheetName val="08"/>
      <sheetName val="09"/>
      <sheetName val="PHEPNAM"/>
      <sheetName val="KHONGLUONG"/>
      <sheetName val="d0000000"/>
      <sheetName val="e0000000"/>
      <sheetName val="f0000000"/>
      <sheetName val="g0000000"/>
      <sheetName val="h0000000"/>
      <sheetName val="i0000000"/>
      <sheetName val="XXXXXXX0"/>
      <sheetName val="XXXXXXX1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XXXXXXXB"/>
      <sheetName val="XXXXXXXC"/>
      <sheetName val="XXXXXXXD"/>
      <sheetName val="XXXXXXXE"/>
      <sheetName val="XXXXXXXF"/>
      <sheetName val="XXXXXXXG"/>
      <sheetName val="XXXXXXXH"/>
      <sheetName val="XXXXXXXI"/>
      <sheetName val="XXXXXXXJ"/>
      <sheetName val="XXXXXXXK"/>
      <sheetName val="XXXXXXXL"/>
      <sheetName val="XXXXXXXM"/>
      <sheetName val="XXXXXXXN"/>
      <sheetName val="XXXXXXXO"/>
      <sheetName val="XXXXXXXP"/>
      <sheetName val="XXXXXXXQ"/>
      <sheetName val="XXXXXXXR"/>
      <sheetName val="XXXXXXXS"/>
      <sheetName val="XXXXXXXT"/>
      <sheetName val="XXXXXXXU"/>
      <sheetName val="XXXXXXXV"/>
      <sheetName val="XXXXXXXW"/>
      <sheetName val="XXXXXXXY"/>
      <sheetName val="XXXXXXXZ"/>
      <sheetName val="XXXXXX0X"/>
      <sheetName val="XXXXXX00"/>
      <sheetName val="XXXXXX01"/>
      <sheetName val="XXXXXX02"/>
      <sheetName val="XXXXXX03"/>
      <sheetName val="XXXXXX04"/>
      <sheetName val="XXXXXX05"/>
      <sheetName val="XXXXXX06"/>
      <sheetName val="XXXXXX07"/>
      <sheetName val="Du lich"/>
      <sheetName val="XXXXXX08"/>
      <sheetName val="XXXXXX09"/>
      <sheetName val="XXXXXX0A"/>
      <sheetName val="XXXXXX0B"/>
      <sheetName val="XXXXXX0C"/>
      <sheetName val="XXXXXX0D"/>
      <sheetName val="XXXXXX0E"/>
      <sheetName val="XXXXXX0F"/>
      <sheetName val="XXXXXX0G"/>
      <sheetName val="DC2@ï4"/>
      <sheetName val="Giao nhÿÿÿÿvu"/>
      <sheetName val="⁋㌱Ա_x0000_䭔㌱س_x0000_䭔ㄠㄴ_x0006_牴湯⁧琠湯౧_x0000_杮楨搠湩⵨偃_x0006_匀敨瑥"/>
      <sheetName val="T[ 1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 refreshError="1"/>
      <sheetData sheetId="729"/>
      <sheetData sheetId="730" refreshError="1"/>
      <sheetData sheetId="731" refreshError="1"/>
      <sheetData sheetId="732" refreshError="1"/>
      <sheetData sheetId="733"/>
      <sheetData sheetId="734" refreshError="1"/>
      <sheetData sheetId="735" refreshError="1"/>
      <sheetData sheetId="736" refreshError="1"/>
      <sheetData sheetId="737"/>
      <sheetData sheetId="738" refreshError="1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/>
      <sheetData sheetId="822" refreshError="1"/>
      <sheetData sheetId="8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VCTT"/>
      <sheetName val="Canuoc QH"/>
      <sheetName val="Canuoc "/>
      <sheetName val="MN&amp;TDsua QH"/>
      <sheetName val="MN&amp;TDsua"/>
      <sheetName val="DBBB sua QH"/>
      <sheetName val="DBBB sua"/>
      <sheetName val="BTBsua QH"/>
      <sheetName val="BTBsua"/>
      <sheetName val="DHNTBsua QH"/>
      <sheetName val="DHNTBsua"/>
      <sheetName val="TNsua QH"/>
      <sheetName val="TNsua"/>
      <sheetName val="DNBsua QH"/>
      <sheetName val="DNBsua"/>
      <sheetName val="DBSCLsua QH"/>
      <sheetName val="DBSCLsua"/>
      <sheetName val="XXXXXXXX"/>
      <sheetName val="TCXH.THANG "/>
      <sheetName val="LUONG MG"/>
      <sheetName val="THE  DANG VIEN"/>
      <sheetName val="Chart1"/>
      <sheetName val="TRUYLINH 121"/>
      <sheetName val="BQL DIEN"/>
      <sheetName val="THUONG2004"/>
      <sheetName val="CTP"/>
      <sheetName val="CAP SHP"/>
      <sheetName val="NGHI VIEC16"/>
      <sheetName val="CBKCT16"/>
      <sheetName val="SHOAT PHI"/>
      <sheetName val="SHPDANG VIEN"/>
      <sheetName val="NGHI VIEC"/>
      <sheetName val="CBKCT"/>
      <sheetName val="XEP lUONG CC"/>
      <sheetName val="XEP LUONGCT"/>
      <sheetName val="SHP. HDND"/>
      <sheetName val="BHSM"/>
      <sheetName val="RUT TIEN"/>
      <sheetName val="DIEU CHINH"/>
      <sheetName val="BHXH"/>
      <sheetName val="TT TAM UNG"/>
      <sheetName val="BKE CHI NS"/>
      <sheetName val="00000000"/>
      <sheetName val="Chi tiet"/>
      <sheetName val="CT Thang Mo"/>
      <sheetName val="CT  PL"/>
      <sheetName val="NKCTỪ"/>
      <sheetName val="SỔ CÁI"/>
      <sheetName val="BCÂNĐỐI"/>
      <sheetName val="CĐKTOÁN"/>
      <sheetName val="KQHĐKD"/>
      <sheetName val="TỒN QUỸ"/>
      <sheetName val="DT DZ 22+TBA "/>
      <sheetName val="Chiet tinh dz35"/>
      <sheetName val="_x0002_i  _x0004_z22"/>
      <sheetName val="C45"/>
      <sheetName val="C46-Q1"/>
      <sheetName val="C47-T1"/>
      <sheetName val="C47-T2"/>
      <sheetName val="C47-T3"/>
      <sheetName val="C46-Q2"/>
      <sheetName val="C47-T4"/>
      <sheetName val="C47-T5"/>
      <sheetName val="C47-T6"/>
      <sheetName val="C46-Q3"/>
      <sheetName val="C47-T7"/>
      <sheetName val="C47-T8"/>
      <sheetName val="C47-T9"/>
      <sheetName val="C46-Q4"/>
      <sheetName val="C47-T10"/>
      <sheetName val="C47-T11"/>
      <sheetName val="C47-T12"/>
      <sheetName val="dnc4"/>
      <sheetName val="INVOICE"/>
      <sheetName val="Packing"/>
      <sheetName val="VASN"/>
      <sheetName val="Actual (1)"/>
      <sheetName val="Actual (2)"/>
      <sheetName val="DECLARATION"/>
      <sheetName val="quota"/>
      <sheetName val="guarantee"/>
      <sheetName val="BE.Letter"/>
      <sheetName val="CERTI(1)"/>
      <sheetName val="CETI(2)"/>
      <sheetName val="VXXXXXXX"/>
      <sheetName val="Recovered_Sheet1"/>
      <sheetName val="Recovered_Sheet2"/>
      <sheetName val="Recovered_Sheet3"/>
      <sheetName val="10000000"/>
      <sheetName val="20000000"/>
      <sheetName val="30000000"/>
      <sheetName val="40000000"/>
      <sheetName val="000000000000"/>
      <sheetName val="100000000000"/>
      <sheetName val="200000000000"/>
      <sheetName val="50000000"/>
      <sheetName val="70000000"/>
      <sheetName val="60000000"/>
      <sheetName val="DAUVAO"/>
      <sheetName val="DAURA"/>
      <sheetName val="NKCT?"/>
      <sheetName val="S? CÁI"/>
      <sheetName val="BCÂNÐ?I"/>
      <sheetName val="CÐKTOÁN"/>
      <sheetName val="KQHÐKD"/>
      <sheetName val="T?N QU?"/>
      <sheetName val="Tong hop"/>
      <sheetName val="PL so"/>
      <sheetName val="CNDTVT"/>
      <sheetName val="CNDNH"/>
      <sheetName val="CHUYEN MA HIEU"/>
      <sheetName val="CUMTB"/>
      <sheetName val="BV 01"/>
      <sheetName val="BV 02"/>
      <sheetName val="BV 03"/>
      <sheetName val="BV 04"/>
      <sheetName val="BV 08"/>
      <sheetName val="BV 09"/>
      <sheetName val="BIA SO TIEN GUI KB"/>
      <sheetName val="BIA SO TIEN GUI NH  (3)"/>
      <sheetName val="BIA SO TIEN GUI NH  (02)"/>
      <sheetName val="BIA SO TG NH(01) "/>
      <sheetName val="BIA so quy tien mat"/>
      <sheetName val="thang 7"/>
      <sheetName val="thang 6"/>
      <sheetName val="thang 5"/>
      <sheetName val="thang 4"/>
      <sheetName val="thang 3"/>
      <sheetName val="thang 2"/>
      <sheetName val="thang 1"/>
      <sheetName val="thang 12"/>
      <sheetName val="THOP XL"/>
      <sheetName val="#REF"/>
      <sheetName val="佄⁎䥇⁁䡃⁉䥔呅"/>
      <sheetName val="吠䕉⁔䱔_x0004_"/>
      <sheetName val="_x0004_䐀㍄Ե_x0000_䉔㍁వ_x0000_䡔焠"/>
      <sheetName val="వ_x0000_䡔焠祵瑥潴湡_x0005_戀慩呑_x0003_吀敋_x0003_一䵁_x0004_"/>
      <sheetName val="呑_x0003_吀敋_x0003_一䵁_x0004_䠀乕͇_x0000_䅈͉_x0000_"/>
      <sheetName val="乕͇_x0000_䅈͉_x0000_䅌ࡍ_x0000_慂杮朠慩"/>
      <sheetName val="_x0000_慂杮朠"/>
      <sheetName val="楧ൡ_x0000_䅈䝎吠䕉"/>
      <sheetName val="吠䕉⁎䅂୏_x0000_䡔丠䅈⁐"/>
      <sheetName val="⁈䡎偁吠乏_x0006_吀⁈䅂Վ_x0000_敄㍣б_x0000_慊㉮"/>
      <sheetName val="_x0000_敄㍣б_x0000_慊㉮_x0004_䨀湡г_x0000_慊㑮"/>
      <sheetName val="慊㍮_x0004_䨀"/>
      <sheetName val="䨀湡ж_x0000_慊㝮_x0004_䨀湡"/>
      <sheetName val="_x0004_䨀湡и_x0000_慊㥮"/>
      <sheetName val="慊㑮_x0004_"/>
      <sheetName val="gia vt,nc,may"/>
      <sheetName val="_x0004_䐀㍄Ե"/>
      <sheetName val="వ"/>
      <sheetName val="呑_x0003_吀敋_x0003_一䵁_x0004_䠀乕͇"/>
      <sheetName val="乕͇"/>
      <sheetName val=""/>
      <sheetName val="楧ൡ"/>
      <sheetName val="吠䕉⁎䅂୏"/>
      <sheetName val="⁈䡎偁吠乏_x0006_吀⁈䅂Վ"/>
      <sheetName val="䨀湡ж"/>
      <sheetName val="_x0004_䨀湡и"/>
      <sheetName val="NKCT_"/>
      <sheetName val="S_ CÁI"/>
      <sheetName val="BCÂNÐ_I"/>
      <sheetName val="T_N QU_"/>
      <sheetName val="tscd"/>
      <sheetName val="TLUONG"/>
      <sheetName val="chiphi"/>
      <sheetName val="bia_Dz22"/>
      <sheetName val="TH_22"/>
      <sheetName val="DT_DZ_22_Kv"/>
      <sheetName val="DTchi_tiet_DZ_22_Kv"/>
      <sheetName val="Chiet_tinh_dz22"/>
      <sheetName val="Thi_nghiem_22"/>
      <sheetName val="DTtram_"/>
      <sheetName val="DTTC_tram_"/>
      <sheetName val="Chiet_tinh_TB,_VT"/>
      <sheetName val="_thi_nghiemTBA"/>
      <sheetName val="trang_bia"/>
      <sheetName val="TH_tram"/>
      <sheetName val="Canuoc_QH"/>
      <sheetName val="Canuoc_"/>
      <sheetName val="MN&amp;TDsua_QH"/>
      <sheetName val="DBBB_sua_QH"/>
      <sheetName val="DBBB_sua"/>
      <sheetName val="BTBsua_QH"/>
      <sheetName val="DHNTBsua_QH"/>
      <sheetName val="TNsua_QH"/>
      <sheetName val="DNBsua_QH"/>
      <sheetName val="DBSCLsua_QH"/>
      <sheetName val="CT_Thang_Mo"/>
      <sheetName val="CT__PL"/>
      <sheetName val="SỔ_CÁI"/>
      <sheetName val="TỒN_QUỸ"/>
      <sheetName val="_REF"/>
      <sheetName val="Income Statement"/>
      <sheetName val="Shareholders' Equity"/>
      <sheetName val="dongia (2)"/>
      <sheetName val="LKVL-CK-HT-GD1"/>
      <sheetName val="THPDMoi  (2)"/>
      <sheetName val="gtrinh"/>
      <sheetName val="DONGIA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KLHT"/>
      <sheetName val="DATA"/>
      <sheetName val="VC"/>
      <sheetName val="Tiepdia"/>
      <sheetName val="CHITIET VL-NC-TT-3p"/>
      <sheetName val="TDTKP"/>
      <sheetName val="TDTKP1"/>
      <sheetName val="KPVC-BD "/>
      <sheetName val="VCV-BE-TONG"/>
      <sheetName val="BH01,07"/>
      <sheetName val="BH02,07"/>
      <sheetName val="BH03,07"/>
      <sheetName val="BH04,07"/>
      <sheetName val="BH05,07"/>
      <sheetName val="BH6,07"/>
      <sheetName val="BH7"/>
      <sheetName val="BH8"/>
      <sheetName val="BH10"/>
      <sheetName val="BH11"/>
      <sheetName val="BH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</sheetNames>
    <sheetDataSet>
      <sheetData sheetId="0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nh lech (coc thapT)"/>
      <sheetName val="Du toan (coc thapT)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15">
          <cell r="A15" t="b">
            <v>1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PEDESB"/>
    </sheetNames>
    <sheetDataSet>
      <sheetData sheetId="0" refreshError="1"/>
      <sheetData sheetId="1" refreshError="1"/>
      <sheetData sheetId="2" refreshError="1">
        <row r="136">
          <cell r="D136">
            <v>0.6332000000000001</v>
          </cell>
        </row>
        <row r="543">
          <cell r="D543">
            <v>98.7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設"/>
      <sheetName val="共機J"/>
      <sheetName val="共機計算"/>
      <sheetName val="共機輸送"/>
    </sheetNames>
    <sheetDataSet>
      <sheetData sheetId="0"/>
      <sheetData sheetId="1"/>
      <sheetData sheetId="2">
        <row r="2">
          <cell r="B2" t="str">
            <v>Project :Underground power lines</v>
          </cell>
        </row>
        <row r="3">
          <cell r="B3" t="str">
            <v>2.0</v>
          </cell>
          <cell r="C3" t="str">
            <v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>Fuel &amp; oil</v>
          </cell>
        </row>
        <row r="6">
          <cell r="B6" t="str">
            <v>Item</v>
          </cell>
          <cell r="C6" t="str">
            <v>Description</v>
          </cell>
          <cell r="F6" t="str">
            <v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>Amount of sale</v>
          </cell>
          <cell r="O6" t="str">
            <v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>(   )</v>
          </cell>
          <cell r="W8" t="str">
            <v>Hr/mth</v>
          </cell>
          <cell r="X8" t="str">
            <v>( \ )</v>
          </cell>
          <cell r="Y8" t="str">
            <v>(   )</v>
          </cell>
          <cell r="Z8" t="str">
            <v>( \ )</v>
          </cell>
        </row>
        <row r="10">
          <cell r="B10" t="str">
            <v>2.1</v>
          </cell>
          <cell r="C10" t="str">
            <v>Supplied in Japan</v>
          </cell>
        </row>
        <row r="11">
          <cell r="B11" t="str">
            <v>(1)</v>
          </cell>
          <cell r="C11" t="str">
            <v>Loading &amp; transportation</v>
          </cell>
        </row>
        <row r="12">
          <cell r="C12" t="str">
            <v>a.</v>
          </cell>
          <cell r="D12" t="str">
            <v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設"/>
      <sheetName val="共機J"/>
      <sheetName val="共機計算"/>
      <sheetName val="共機輸送"/>
    </sheetNames>
    <sheetDataSet>
      <sheetData sheetId="0"/>
      <sheetData sheetId="1"/>
      <sheetData sheetId="2"/>
      <sheetData sheetId="3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XL4Test5"/>
      <sheetName val="Congty"/>
      <sheetName val="VPPN"/>
      <sheetName val="XN74"/>
      <sheetName val="XN54"/>
      <sheetName val="XN33"/>
      <sheetName val="NK96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gtxl-duone(11m)"/>
      <sheetName val="_pmb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_"/>
      <sheetName val="tra-vat-lieu"/>
      <sheetName val="MTO REV.0"/>
      <sheetName val="T.HDÔ CN"/>
      <sheetName val="DCNCII"/>
      <sheetName val="_x0001_Y"/>
      <sheetName val="CN kho doi"/>
      <sheetName val="CTHTchua TTn_ib_"/>
      <sheetName val="CN2004 N_p TCT"/>
      <sheetName val="tkkt-ql38-1-g-2"/>
      <sheetName val="btra"/>
      <sheetName val="PEDESB"/>
      <sheetName val="TH_DTXL_luu"/>
      <sheetName val="chitimc"/>
      <sheetName val="dtxl-du"/>
      <sheetName val="t02"/>
      <sheetName val="BaoVe"/>
      <sheetName val="Tr Cay"/>
      <sheetName val="T071"/>
      <sheetName val="TRONG CAY T8 (2)"/>
      <sheetName val="BANGTRA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TN"/>
      <sheetName val="ND"/>
      <sheetName val="gtxl-euone(11m)"/>
      <sheetName val="CTHTc(u"/>
      <sheetName val="gtxl-duoîe(11m)"/>
      <sheetName val="CN Tl￸04"/>
      <sheetName val="Tra_bang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V@PN"/>
      <sheetName val="dtxl-du_n_"/>
      <sheetName val="BaocaoC.noHopC."/>
      <sheetName val="CN kho ðoi"/>
      <sheetName val="CTHTchýa TTn_ib_"/>
      <sheetName val="MTL$-INTER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DG "/>
      <sheetName val="_x0001_Y__x0004____’_x0001_Y__x0004____“_x0001_Y__x0004____”_x0001_Y__x0004____"/>
      <sheetName val="_x0001_Y__x0004____ž_x0001_Y__x0004____Ÿ_x0001_Y__x0004____ _x0001_Y__x0004____"/>
      <sheetName val="VL________"/>
      <sheetName val="Truot_nen"/>
      <sheetName val="VapLieu"/>
      <sheetName val="Tong KLBS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_Æ_x0001_"/>
      <sheetName val="giႀ￸nhan cong"/>
      <sheetName val="KLDG_x0014_T&lt;120% (2)"/>
      <sheetName val="_x0018_XXXXXX0"/>
      <sheetName val="N_ Ca.N"/>
      <sheetName val="CTHTchưa TTn᳙ibộ"/>
      <sheetName val="1-2___________냼η__x0004_______钌έ_____"/>
      <sheetName val="MTO REV.2(ARMOR)"/>
      <sheetName val="ATM"/>
      <sheetName val="BCA"/>
      <sheetName val="Anca"/>
      <sheetName val="TT Luong"/>
      <sheetName val="TTATM"/>
      <sheetName val="Duyet"/>
      <sheetName val="_tkkt-ql38-1-g-2.xls_gtxl-cau"/>
      <sheetName val="ctTBA"/>
      <sheetName val="CN Tl_04"/>
      <sheetName val="t-ql38-1-g-2.xls__"/>
      <sheetName val="gi__nhan cong"/>
      <sheetName val="_x0001_Y__x0004______x0001_Y__x0004_____x0001_Y__x0004____ _x0001_Y__x0004____"/>
      <sheetName val="CTHTc(u_ _T__ib_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'pmb"/>
      <sheetName val="[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CTHTchua TTn?ib?"/>
      <sheetName val="CN2004 N?p TCT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dtxl-du_x0000_n_x0000_"/>
      <sheetName val="CTHTc(u_x0000_ _x0000_T*?ib?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dtxl-du?n?"/>
      <sheetName val="CTHTchýa TTn?ib?"/>
      <sheetName val="_x0001_Y_x0000__x0004__x0000__x0000__x0000_?_x0001_Y_x0000__x0004__x0000__x0000__x0000__x0001_Y_x0000__x0004__x0000__x0000__x0000_ _x0001_Y_x0000__x0004__x0000__x0000__x0000_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1-2_x0000__x0000__x0000__x0000__x0000__x0000__x0000__x0000__x0000__x0000__x0000_냼η_x0000__x0004__x0000__x0000__x0000__x0000__x0000__x0000_钌έ_x0000__x0000__x0000__x0000__x0000_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N/ Ca.N"/>
      <sheetName val="1-2???????????냼η?_x0004_??????钌έ?????"/>
      <sheetName val="[tkkt-ql38-1-g-2.xls_gtxl-cau"/>
      <sheetName val="CN Tl?04"/>
      <sheetName val="t-ql38-1-g-2.xls][_x0000__x0000__x0000__x0000__x0000__x0000__x0000__x0000__x0000__x0000__x0000_??"/>
      <sheetName val="gi??nhan cong"/>
      <sheetName val="_x0001_Y?_x0004_????_x0001_Y?_x0004_???_x0001_Y?_x0004_??? _x0001_Y?_x0004_???"/>
      <sheetName val="_x0000__x0004__x0000__x0000__x0000_™_x0001_Y_x0000__x0004__x0000__x0000__x0000_š_x0001_Y_x0000__x0004__x0000__x0000__x0000_›_x0001_Y_x0000__x0004__x0000__x0000__x0000_œ_x0001_"/>
      <sheetName val="CTHTc(u? ?T*?ib?"/>
      <sheetName val="TSO_CHUNG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Box-Girder"/>
      <sheetName val="TH_x000d_DTXL-luu"/>
      <sheetName val="CPXD-TT-04-G_x0011_"/>
      <sheetName val="DTCT_x000d_G1"/>
      <sheetName val="DTCTtÑuy"/>
      <sheetName val="TH_x000a_DTXL-luu"/>
      <sheetName val="DTCT_x000a_G1"/>
      <sheetName val="뉃_x0000_Tchưa TTnộibộ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7_x0010_000000"/>
      <sheetName val="T_HDÔ_CN"/>
      <sheetName val="nhan cong"/>
      <sheetName val="_x0001_Y?_x0004_?Â_x0001_Y?_x0004_?Ã_x0001_Y?_x0004_?Ä_x0001_Y?_x0004_?Å_x0001_Y?_x0004_Æ_x0001_"/>
      <sheetName val="_x0001_Y__x0004__Â_x0001_Y__x0004__Ã_x0001_Y__x0004__Ä_x0001_Y__x0004__Å_x0001_Y__x0004_Æ_x0001_"/>
      <sheetName val="_x0000__x0004__x0000__x0000__x0000_½_x0001_Y_x0000__x0004__x0000__x0000__x0000_¾_x0001_Y_x0000__x0004__x0000__x0000_¿_x0001_Y_x0000__x0004__x0000__x0000__x0000_À_x0001_"/>
      <sheetName val="Shmet2"/>
      <sheetName val="\.HopCNo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?_x0004_???™_x0001_Y?_x0004_???š_x0001_Y?_x0004_???›_x0001_Y?_x0004_???œ_x0001_"/>
      <sheetName val="Tien do thi²_x0000__x0000_g"/>
      <sheetName val="tkku-ql38-1-g-2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_x0004_?É_x0001_Y?_x0004_?Ê_x0001_Y?_x0004_?Ë_x0001_Y?_x0004_?Ì_x0001_"/>
      <sheetName val="CTHTc(u? T*?ib?"/>
      <sheetName val="CN_kho_doi"/>
      <sheetName val="CTHTchua_TTn?ib?"/>
      <sheetName val="CN2004_N?p_TCT"/>
      <sheetName val="_x0001_Y_x0000__x0004__x0000__x0000__x0000_?_x0001_Y_x0000__x0004__x0000__x0000__x0000_Ÿ_x0001_Y_x0000__x0004__x0000__x0000__x0000_ _x0001_Y_x0000__x0004__x0000__x0000__x0000_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BaocanC.No2"/>
      <sheetName val="tra-vau-lieu"/>
      <sheetName val="_x0000__x0004__x0000__x0000__x0000__x0001_Y_x0000__x0004__x0000__x0000__x0000_?_x0001_Y_x0000__x0004__x0000__x0000__x0000__x0001_Y_x0000__x0004__x0000__x0000__x0000__x0001_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Thanh,Toan"/>
      <sheetName val="Sheet03"/>
      <sheetName val="gia x_x0000__x0000__x0000__x0000__x0000_"/>
      <sheetName val="Soil"/>
      <sheetName val="heso"/>
      <sheetName val="Congty_x0000__x0000__x0000__x0000__x0000__x0000__x0000__x0000__x0000__x0000__x0009__x0000_좤ϭ_x0000__x0004__x0000__x0000__x0000__x0000__x0000__x0000_ꃰϭ"/>
      <sheetName val="_x0001_Y_x0000__x0004__x0000__x0000__x0000_Â_x0001_X_x0000__x0004__x0000__x0000__x0000_Ã_x0001_Y_x0000__x0004__x0000__x0000__x0000_Ä_x0001_Y_x0000__x0004__x0000__x0000__x0000_"/>
      <sheetName val="BTHTchua TTn?ib?"/>
      <sheetName val="뉃?Tchưa TTnộibộ"/>
      <sheetName val="VL_x0000__x0000__x0000__x0000__x0000__x0000__x0000__x0000_"/>
      <sheetName val="VL_______¹"/>
      <sheetName val="CN_kho_ðoi"/>
      <sheetName val="VL?"/>
      <sheetName val="_x0004_"/>
      <sheetName val="뉃"/>
      <sheetName val="MTO_REV_0"/>
      <sheetName val="Tien do thi²??g"/>
      <sheetName val="ptvt"/>
      <sheetName val="BTHTchua TTn_ib_"/>
      <sheetName val="t-ql38-1-g-2.xls][?????????????"/>
      <sheetName val="Congty_x0000__x0000__x0000__x0000__x0000__x0000__x0000__x0000__x0000__x0000_ _x0000_좤ϭ_x0000__x0004__x0000__x0000__x0000__x0000__x0000__x0000_ꃰϭ"/>
      <sheetName val="Congty 좤ϭ_x0004_ꃰϭ"/>
      <sheetName val="_x0001_Y_x0004__x0001_Y_x0004__x0001_Y_x0004__x0001_Y_x0004_"/>
      <sheetName val="_x0001_Y_x0004__x0001_Y_x0004__x0001_Y_x0004_ _x0001_Y_x0004_"/>
      <sheetName val="_x0001_Y_x0004_ª_x0001_Y_x0004_«_x0001_Y_x0004_¬_x0001_Y_x0004_"/>
      <sheetName val="_x0001_Y_x0004_¶_x0001_Y_x0004_·_x0001_Y_x0004_¸_x0001_Y_x0004_"/>
      <sheetName val="_x0001_Y_x0004_Â_x0001_Y_x0004_Ã_x0001_Y_x0004_Ä_x0001_Y_x0004_"/>
      <sheetName val="_x0001_Y_x0004_’_x0001_Y_x0004_“_x0001_Y_x0004_”_x0001_Y_x0004_"/>
      <sheetName val="_x0001_Y_x0004_ž_x0001_Y_x0004_Ÿ_x0001_Y_x0004_ _x0001_Y_x0004_"/>
      <sheetName val="_x0004__x0001_Y_x0004__x0001_Y_x0004__x0001_Y_x0004__x0001_"/>
      <sheetName val="_x0004_¥_x0001_Y_x0004_¦_x0001_Y_x0004_§_x0001_Y_x0004_¨_x0001_"/>
      <sheetName val="_x0004_±_x0001_Y_x0004_²_x0001_Y_x0004_³_x0001_Y_x0004_´_x0001_"/>
      <sheetName val="_x0004_½_x0001_Y_x0004_¾_x0001_Y_x0004_¿_x0001_Y_x0004_À_x0001_"/>
      <sheetName val="_x0004_É_x0001_Y_x0004_Ê_x0001_Y_x0004_Ë_x0001_Y_x0004_Ì_x0001_"/>
      <sheetName val="dtxl-dun"/>
      <sheetName val="CTHTc(u T*?ib?"/>
      <sheetName val="_x0001_Y_x0004__x0001_Y_x0004__x0001_Y_x0004__x0001_Y_x0004__x0001_Y_x0004__x0001_"/>
      <sheetName val="_x0001_Y_x0004__x0001_Y_x0004__x0001_Y_x0004_ _x0001_Y_x0004_¡_x0001_Y_x0004_¢_x0001_"/>
      <sheetName val="_x0001_Y_x0004_ª_x0001_Y_x0004_«_x0001_Y_x0004_¬_x0001_Y_x0004_­_x0001_Y_x0004_®_x0001_"/>
      <sheetName val="_x0001_Y_x0004_¶_x0001_Y_x0004_·_x0001_Y_x0004_¸_x0001_Y_x0004_¹_x0001_Y_x0004_º_x0001_"/>
      <sheetName val="_x0001_Y_x0004_Â_x0001_Y_x0004_Ã_x0001_Y_x0004_Ä_x0001_Y_x0004_Å_x0001_Y_x0004_Æ_x0001_"/>
      <sheetName val="_x0001_Y_x0004_?_x0001_Y_x0004__x0001_Y_x0004_ _x0001_Y_x0004_"/>
      <sheetName val="_x0001_Y_x0004_’_x0001_Y_x0004_“_x0001_Y_x0004_”_x0001_Y_x0004_•_x0001_Y_x0004_–_x0001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/>
      <sheetData sheetId="346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 NSNN(V2)"/>
      <sheetName val="Dt 2001"/>
      <sheetName val="tinh CD DT"/>
      <sheetName val="Thu NSNN (V1)"/>
      <sheetName val="mau"/>
      <sheetName val="MTL$-INTE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 NSNN(V2)"/>
      <sheetName val="Dt 2001"/>
      <sheetName val="tinh CD DT"/>
      <sheetName val="Thu NSNN (V1)"/>
      <sheetName val="mau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 NSNN(V2)"/>
      <sheetName val="Dt 2001"/>
      <sheetName val="tinh CD DT"/>
      <sheetName val="Thu NSNN (V1)"/>
      <sheetName val="mau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>
        <row r="16">
          <cell r="N16">
            <v>759</v>
          </cell>
        </row>
        <row r="17">
          <cell r="N17">
            <v>55000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  <sheetName val=""/>
      <sheetName val="Ten da dat_x0000__x0003_材本柀果栰栌梠桼検楠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Ten da dat_x0000__x0003_材™本™柀™果™栰™栌™梠™桼™検™楠"/>
      <sheetName val="K懼TC "/>
      <sheetName val="HelpMe"/>
      <sheetName val="1KP"/>
      <sheetName val="2D1"/>
      <sheetName val="3V1"/>
      <sheetName val="4P1"/>
      <sheetName val="5KL"/>
      <sheetName val="6DD"/>
      <sheetName val="7KNML"/>
      <sheetName val="8ML"/>
      <sheetName val="NC-m"/>
      <sheetName val="gia VT"/>
      <sheetName val="BTRA"/>
      <sheetName val="CFC"/>
      <sheetName val="NiCau"/>
      <sheetName val="TDO"/>
      <sheetName val="QD3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XXXXXXXX"/>
      <sheetName val="e0000000"/>
      <sheetName val="Thuong"/>
      <sheetName val="DKL"/>
      <sheetName val="TGL-TC"/>
      <sheetName val="Chart1"/>
      <sheetName val="TLL"/>
      <sheetName val="TTL"/>
      <sheetName val="DKTC "/>
      <sheetName val="HDTS"/>
      <sheetName val="TTLuong"/>
      <sheetName val="Ap Don"/>
      <sheetName val="Ap Gia Be"/>
      <sheetName val="Áp Xom Moi"/>
      <sheetName val="Ap Trang Lam"/>
      <sheetName val="Ap Trung Hoa"/>
      <sheetName val="Ap Lao Tao Trung"/>
      <sheetName val="2.KLDT"/>
      <sheetName val="0.BTH.CHNG"/>
      <sheetName val="BTHKP"/>
      <sheetName val="000000"/>
      <sheetName val="3.THVT"/>
      <sheetName val="4.PTVT"/>
      <sheetName val="DANH MUC"/>
      <sheetName val="tkkl"/>
      <sheetName val="5.BANG KHOI LUONG"/>
      <sheetName val="???????????????????????????????"/>
      <sheetName val="DTCT"/>
      <sheetName val="MTO REV.2(ARMOR)"/>
      <sheetName val="Chiet tinh dz35"/>
      <sheetName val="Dgia vat tu"/>
      <sheetName val="Don gia_III"/>
      <sheetName val="Ten da dat_x0000__x0003_??????????"/>
      <sheetName val="Ten da dat_x0000__x0003_???????????????????"/>
      <sheetName val="K?TC "/>
      <sheetName val="Ten da dat_x0000__x0003_?™?™?™?™?™?™?™?™?™?"/>
      <sheetName val="Ap Tr@_x0004__x0000__x0001__x0000__x0000__x0000_"/>
      <sheetName val="Ten da dat_x0000__x0003_材本柀果栰栌梠桼䤜楠"/>
      <sheetName val="Sheep1"/>
      <sheetName val="_x0018_L4Poppy"/>
      <sheetName val="Ap Tr@_x0004_"/>
      <sheetName val="Ten da dat?_x0003_材本柀果栰栌梠桼検楠"/>
      <sheetName val="Ten da dat?_x0003_材™本™柀™果™栰™栌™梠™桼™検™楠"/>
      <sheetName val="Ten da dat?_x0003_??????????"/>
      <sheetName val="Ten da dat?_x0003_???????????????????"/>
      <sheetName val="Ten da dat?_x0003_?™?™?™?™?™?™?™?™?™?"/>
      <sheetName val="Ap Tr@_x0004_?_x0001_???"/>
      <sheetName val="Ap Tr@_x0004_?_x0001_?"/>
      <sheetName val="Chiet tinh 0,4KV"/>
      <sheetName val="_______________________________"/>
      <sheetName val="K_TC "/>
      <sheetName val="Ten da dat__x0003_材本柀果栰栌梠桼検楠"/>
      <sheetName val="Ten da dat__x0003_材™本™柀™果™栰™栌™梠™桼™検™楠"/>
      <sheetName val="Ten da dat__x0003___________"/>
      <sheetName val="Ten da dat__x0003____________________"/>
      <sheetName val="Ten da dat__x0003__™_™_™_™_™_™_™_™_™_"/>
      <sheetName val="Ap Tr@_x0004___x0001____"/>
      <sheetName val="Ap Tr@_x0004___x0001__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TH VL, NC, DDHT Thanhphuoc"/>
      <sheetName val="#REF"/>
      <sheetName val="DONGIA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en da dat_x0000__x0000__x0000__x0000__x0000__x0000__x0000__x0000_̃̃̃̃Ϩ_x0000_㣤e狈秌_x0015__x0000_О"/>
      <sheetName val="DF"/>
      <sheetName val="D.lg Lao &amp; 2_x0000__x0000_"/>
      <sheetName val="D.lg Lao &amp; 2??"/>
      <sheetName val="D.lg Lao &amp; 2_x0000__x0000_€"/>
      <sheetName val="D.lg Lao &amp; 2??€"/>
      <sheetName val="D.lg Lao &amp; 2"/>
      <sheetName val="D.lg Lao &amp; 2__"/>
      <sheetName val="D.lg Lao &amp; 2__€"/>
      <sheetName val="Ten da dat?_x0003_???????????????7???"/>
      <sheetName val="Ten da dat_x0000_f㆘f㇀f㇨f㈐f㈸fゐf㋰f㌘f㍀f㍨"/>
      <sheetName val="Ten da dat?f㆘f㇀f㇨f㈐f㈸fゐf㋰f㌘f㍀f㍨"/>
      <sheetName val="Ten da dat?_x0003_材本柀果栰栌梠桼䤜楠"/>
      <sheetName val="Ten da dat????????̃̃̃̃Ϩ?㣤e狈秌_x0015_?О"/>
      <sheetName val="_x0000__x0000__x0000__x0000__x0000__x0000__x0000__x0001__x0000_??_x0000__x0000__x0000__x0000__x0000__x0000__x0000__x0000__x0000__x0000__x0000__x0000__x0000__x0000_??_x0000__x0000_?_x0000_"/>
      <sheetName val="???????_x0001_???????????????????????"/>
      <sheetName val="Khoi luong"/>
      <sheetName val="f?f?f?f?f?f?f?f?f?f?f?f?f?f?f?f"/>
      <sheetName val="f_f_f_f_f_f_f_f_f_f_f_f_f_f_f_f"/>
      <sheetName val="D_lg_Thang_Mo"/>
      <sheetName val="CT_Thang_Mo"/>
      <sheetName val="D_lg_Phu_Lung"/>
      <sheetName val="CT__PL"/>
      <sheetName val="D_lg_Lao_&amp;_chai"/>
      <sheetName val="CT__Lao_&amp;_chai"/>
      <sheetName val="Gia_thau_TM"/>
      <sheetName val="TH_chao_thau_(2)"/>
      <sheetName val="KHTC_"/>
      <sheetName val="Tien_do"/>
      <sheetName val="Nguon_goc_VT"/>
      <sheetName val="TH_chao_thau"/>
      <sheetName val="Ten_da_dat"/>
      <sheetName val="gia_VT"/>
      <sheetName val="Ap_Don"/>
      <sheetName val="Ap_Gia_Be"/>
      <sheetName val="Áp_Xom_Moi"/>
      <sheetName val="Ap_Trang_Lam"/>
      <sheetName val="Ap_Trung_Hoa"/>
      <sheetName val="Ap_Lao_Tao_Trung"/>
      <sheetName val="Ten_da_dat材™本™柀™果™栰™栌™梠™桼™検™楠"/>
      <sheetName val="K懼TC_"/>
      <sheetName val="2_KLDT"/>
      <sheetName val="0_BTH_CHNG"/>
      <sheetName val="3_THVT"/>
      <sheetName val="4_PTVT"/>
      <sheetName val="DANH_MUC"/>
      <sheetName val="5_BANG_KHOI_LUONG"/>
      <sheetName val="MTO_REV_2(ARMOR)"/>
      <sheetName val="Ten_da_dat材本柀果栰栌梠桼検楠"/>
      <sheetName val="D_lg_Thang_Mo1"/>
      <sheetName val="CT_Thang_Mo1"/>
      <sheetName val="D_lg_Phu_Lung1"/>
      <sheetName val="CT__PL1"/>
      <sheetName val="D_lg_Lao_&amp;_chai1"/>
      <sheetName val="CT__Lao_&amp;_chai1"/>
      <sheetName val="Gia_thau_TM1"/>
      <sheetName val="TH_chao_thau_(2)1"/>
      <sheetName val="KHTC_1"/>
      <sheetName val="Tien_do1"/>
      <sheetName val="Nguon_goc_VT1"/>
      <sheetName val="TH_chao_thau1"/>
      <sheetName val="Ten_da_dat1"/>
      <sheetName val="gia_VT1"/>
      <sheetName val="Ap_Don1"/>
      <sheetName val="Ap_Gia_Be1"/>
      <sheetName val="Áp_Xom_Moi1"/>
      <sheetName val="Ap_Trang_Lam1"/>
      <sheetName val="Ap_Trung_Hoa1"/>
      <sheetName val="Ap_Lao_Tao_Trung1"/>
      <sheetName val="K懼TC_1"/>
      <sheetName val="2_KLDT1"/>
      <sheetName val="0_BTH_CHNG1"/>
      <sheetName val="3_THVT1"/>
      <sheetName val="4_PTVT1"/>
      <sheetName val="DANH_MUC1"/>
      <sheetName val="5_BANG_KHOI_LUONG1"/>
      <sheetName val="MTO_REV_2(ARMOR)1"/>
      <sheetName val="瑥㌳_x0007_匀"/>
      <sheetName val="桓敥㍴ܴ_x0000_桓敥㍴ܵ_x0000_桓敥㍴"/>
      <sheetName val="ܵ_x0000_桓敥㍴ܶ_x0000_桓敥㍴ܷ"/>
      <sheetName val="ܸ_x0000_桓敥㍴ܹ"/>
      <sheetName val="㤳_x0007_匀敨瑥〴_x0007_匀敨瑥ㄴ_x0007_匀敨瑥"/>
      <sheetName val="瑥ㄴ_x0007_匀敨瑥㈴_x0007_匀敨瑥㌴_x0007_匀"/>
      <sheetName val="桓敥㑴ܳ_x0000_桓敥㑴ܴ_x0000_桓"/>
      <sheetName val="瑥㘴_x0007_匀敨"/>
      <sheetName val="敨瑥㜴_x0007_匀敨瑥"/>
      <sheetName val="敨瑥㠴_x0007_匀敨瑥㤴_x0007_匀敨瑥"/>
      <sheetName val="ܹ_x0000_桓敥㕴Ȱ_x0000_䍎_x0002_嘀ь_x0000_"/>
      <sheetName val="Ƀ_x0000_䱖_x0004_吀䑈є_x0000_䡔呑"/>
      <sheetName val="桓敥㍴ܷ_x0000_桓敥㍴ܸ_x0000_桓敥㍴"/>
      <sheetName val="㑴ܴ_x0000_桓敥㑴ܵ_x0000_桓敥㑴ܶ_x0000_桓敥㑴"/>
      <sheetName val="PRO.OT1"/>
      <sheetName val="gia vt,nc,may"/>
      <sheetName val="桓敥㍴ܴ"/>
      <sheetName val="ܵ"/>
      <sheetName val="ܸ"/>
      <sheetName val="桓敥㑴ܳ"/>
      <sheetName val="ܹ"/>
      <sheetName val="桓敥㍴ܷ"/>
      <sheetName val="㑴ܴ"/>
      <sheetName val="Ten da dat_x0000__x0003_材_x0019_本柀果栰栌梠桼検楠"/>
      <sheetName val="Cheet5"/>
      <sheetName val="???/???????????????????????????"/>
      <sheetName val="Ten da dat__x0003________________7___"/>
      <sheetName val="Ten da dat__x0003_???????????????????"/>
      <sheetName val="Ten da dat__x0003_??????????"/>
      <sheetName val="Ten da dat?_x0003_材_x0019_本柀果栰栌梠桼検楠"/>
      <sheetName val="Ten da dat__x0003_材本柀果栰栌梠桼䤜楠"/>
      <sheetName val="Ten da dat__x0003_材_x0019_本柀果栰栌梠桼検楠"/>
      <sheetName val="D.lg Lao &amp;&quot;chai"/>
      <sheetName val="Ten da dat_x0000__x0003_材本柀_x0019_果䠰栌梠桼検楠"/>
      <sheetName val="QUY1"/>
      <sheetName val="QUY2"/>
      <sheetName val="QUY3"/>
      <sheetName val="QUY4"/>
      <sheetName val="Nam"/>
      <sheetName val="2011"/>
      <sheetName val="Q.1"/>
      <sheetName val="Q.2"/>
      <sheetName val="th.7ch. nhu"/>
      <sheetName val="Ten_da_dat??????????"/>
      <sheetName val="Ten_da_dat???????????????????"/>
      <sheetName val="Ten_da_dat__________"/>
      <sheetName val="Ten_da_dat___________________"/>
      <sheetName val="Ten da dat_f㆘f㇀f㇨f㈐f㈸fゐf㋰f㌘f㍀f㍨"/>
      <sheetName val="Ten da dat_x0000_̃_x0007__x0000_%_x0000__x0000__x0000__x0000__x0000__x0000__x0000_̃̃_xffff__xffff_̃̃̃̃̃"/>
      <sheetName val="Chiet tinh dz22"/>
      <sheetName val="Bang KT"/>
      <sheetName val="DS T.bi"/>
      <sheetName val="CPK"/>
      <sheetName val="桓敥㍴ܴ?桓敥㍴ܵ?桓敥㍴"/>
      <sheetName val="ܵ?桓敥㍴ܶ?桓敥㍴ܷ"/>
      <sheetName val="ܸ?桓敥㍴ܹ"/>
      <sheetName val="桓敥㑴ܳ?桓敥㑴ܴ?桓"/>
      <sheetName val="ܹ?桓敥㕴Ȱ?䍎_x0002_嘀ь?"/>
      <sheetName val="Ƀ?䱖_x0004_吀䑈є?䡔呑"/>
      <sheetName val="桓敥㍴ܷ?桓敥㍴ܸ?桓敥㍴"/>
      <sheetName val="㑴ܴ?桓敥㑴ܵ?桓敥㑴ܶ?桓敥㑴"/>
      <sheetName val="Ten da dat?̃_x0007_?%???????̃̃_xffff__xffff_̃̃̃̃̃"/>
      <sheetName val="Ten da dat________̃̃̃̃Ϩ_㣤e狈秌_x0015__О"/>
      <sheetName val="________x0001________________________"/>
      <sheetName val="桓敥㍴ܴ_桓敥㍴ܵ_桓敥㍴"/>
      <sheetName val="ܵ_桓敥㍴ܶ_桓敥㍴ܷ"/>
      <sheetName val="ܸ_桓敥㍴ܹ"/>
      <sheetName val="桓敥㑴ܳ_桓敥㑴ܴ_桓"/>
      <sheetName val="ܹ_桓敥㕴Ȱ_䍎_x0002_嘀ь_"/>
      <sheetName val="Ƀ_䱖_x0004_吀䑈є_䡔呑"/>
      <sheetName val="桓敥㍴ܷ_桓敥㍴ܸ_桓敥㍴"/>
      <sheetName val="㑴ܴ_桓敥㑴ܵ_桓敥㑴ܶ_桓敥㑴"/>
      <sheetName val="Khai toan XD"/>
      <sheetName val="Ten da dat_x0000_f?f?f?f?f?f?f?f?f?f?"/>
      <sheetName val="K?TC_"/>
      <sheetName val="K?TC_1"/>
      <sheetName val="Ten da dat?f?f?f?f?f?f?f?f?f?f?"/>
      <sheetName val="gvl"/>
      <sheetName val="Ten_da__x0000__x0000__x0000__x0000__x0000__x0000__x0000__x0000__x0000__x0000__x0000__x0000__x0000__x0000__x0000__x0000__x0000__x0000__x0000__x0000__x0000__x0000_"/>
      <sheetName val="IBASE"/>
      <sheetName val="Ten da dat_x0000__x0000__x0000__x0000__x0000__x0000__x0000__x0000__x0000__x0000__x0000__x0000__x0000__x0000__x0000__x0000__x0000__x0000_䀀Ł_x0000_"/>
      <sheetName val="Ƀ"/>
      <sheetName val="Ten da dat_̃_x0007__%_______̃̃_xffff__xffff_̃̃̃̃̃"/>
      <sheetName val="K_TC_"/>
      <sheetName val="K_TC_1"/>
      <sheetName val="Ten da dat_f_f_f_f_f_f_f_f_f_f_"/>
      <sheetName val="_Du thau Yªn Minh - Hµ Giang.xl"/>
      <sheetName val="Ten da dat_x0003___________"/>
      <sheetName val="Ten da dat_x0003____________________"/>
      <sheetName val="Ten da dat_x0003__™_™_™_™_™_™_™_™_™_"/>
      <sheetName val="_x0001______"/>
      <sheetName val="[Du thau Yªn Minh - Hµ Giang.xl"/>
      <sheetName val="Ten_da_dat____________________2"/>
      <sheetName val="Ten_da_dat____________________3"/>
      <sheetName val="Ten_da_dat_______________e____2"/>
      <sheetName val="Ten_da_dat____________________4"/>
      <sheetName val="Ten_da_dat_f_f_f_f_f_f_f_f_f__2"/>
      <sheetName val="Ten_da_dat_f_f_f_f_f_f_f_f_f__3"/>
      <sheetName val="Ten_da_dat____________________5"/>
      <sheetName val="Ten_da_dat_______________e____3"/>
      <sheetName val="Ten_da_dat____________________6"/>
      <sheetName val="Ten_da_dat____________________7"/>
      <sheetName val="Ten_da_dat____________________8"/>
      <sheetName val="Ten_da_dat____________________9"/>
      <sheetName val="Ten da dat~~~~??e??_x0015_?"/>
      <sheetName val="Ten da dat????????~~~~???e??_x0015_??"/>
      <sheetName val="Ten da dat̃̃̃̃Ϩ㣤e狈秌_x0015_О «̃̃̃̃"/>
      <sheetName val="THKP"/>
      <sheetName val="DTXL"/>
      <sheetName val="PTKL"/>
      <sheetName val="KL"/>
      <sheetName val="BK"/>
      <sheetName val="BKL BV"/>
      <sheetName val="QD-437"/>
      <sheetName val="DG_Binh Duong"/>
      <sheetName val="89"/>
      <sheetName val="D_lg_Thang_Mo2"/>
      <sheetName val="CT_Thang_Mo2"/>
      <sheetName val="D_lg_Phu_Lung2"/>
      <sheetName val="CT__PL2"/>
      <sheetName val="D_lg_Lao_&amp;_chai2"/>
      <sheetName val="CT__Lao_&amp;_chai2"/>
      <sheetName val="Gia_thau_TM2"/>
      <sheetName val="TH_chao_thau_(2)2"/>
      <sheetName val="KHTC_2"/>
      <sheetName val="Tien_do2"/>
      <sheetName val="Nguon_goc_VT2"/>
      <sheetName val="TH_chao_thau2"/>
      <sheetName val="Ten_da_dat2"/>
      <sheetName val="K懼TC_2"/>
      <sheetName val="Chiet_tinh_dz35"/>
      <sheetName val="Dgia_vat_tu"/>
      <sheetName val="Don_gia_III"/>
      <sheetName val="Ap_Don2"/>
      <sheetName val="Ap_Gia_Be2"/>
      <sheetName val="Áp_Xom_Moi2"/>
      <sheetName val="Ap_Trang_Lam2"/>
      <sheetName val="Ap_Trung_Hoa2"/>
      <sheetName val="Ap_Lao_Tao_Trung2"/>
      <sheetName val="Ten_da_dat?™?™?™?™?™?™?™?™?™?"/>
      <sheetName val="Ap_Tr@"/>
      <sheetName val="Ten_da_dat?材™本™柀™果™栰™栌™梠™桼™検™楠"/>
      <sheetName val="Ten_da_dat?材本柀果栰栌梠桼検楠"/>
      <sheetName val="Ten_da_dat???????????"/>
      <sheetName val="Ten_da_dat????????????????????"/>
      <sheetName val="Ten_da_dat??™?™?™?™?™?™?™?™?™?"/>
      <sheetName val="Ap_Tr@????"/>
      <sheetName val="Ap_Tr@??"/>
      <sheetName val="gia_VT2"/>
      <sheetName val="Ten_da_dat_材本柀果栰栌梠桼検楠"/>
      <sheetName val="Ten_da_dat_材™本™柀™果™栰™栌™梠™桼™検™楠"/>
      <sheetName val="Ten_da_dat___________"/>
      <sheetName val="Ten_da_dat____________________"/>
      <sheetName val="Ten_da_dat__™_™_™_™_™_™_™_™_™_"/>
      <sheetName val="Ap_Tr@____"/>
      <sheetName val="Ap_Tr@__"/>
      <sheetName val="D_lg_Lao_&amp;_2"/>
      <sheetName val="D_lg_Lao_&amp;_2??"/>
      <sheetName val="dongia_(2)"/>
      <sheetName val="TONG_HOP_VL-NC"/>
      <sheetName val="Ten da dat䀀Łā⅀䳼d疠秈_x0014_à _x0010_I_x0002_"/>
      <sheetName val="BH01,07"/>
      <sheetName val="BH02,07"/>
      <sheetName val="BH03,07"/>
      <sheetName val="BH04,07"/>
      <sheetName val="BH05,07"/>
      <sheetName val="BH6,07"/>
      <sheetName val="BH7"/>
      <sheetName val="BH8"/>
      <sheetName val="BH10"/>
      <sheetName val="BH11"/>
      <sheetName val="BH12"/>
      <sheetName val="Ap Tr@_x0004__x0000__x0001__x0000_"/>
      <sheetName val="Ten_da_"/>
      <sheetName val="Ten da dat_x0000__x0000__x0000__x0000__x0000__x0000__x0000__x0000_~~~~?_x0000_?e??_x0015__x0000_?"/>
      <sheetName val="Ten da dat_x0003_材本柀果栰栌梠桼検楠"/>
      <sheetName val="Ten da dat_x0003_材™本™柀™果™栰™栌™梠™桼™検™楠"/>
      <sheetName val="Ten da dat_x0003_??????????"/>
      <sheetName val="Ten da dat_x0003_???????????????????"/>
      <sheetName val="Ten da dat_x0003_?™?™?™?™?™?™?™?™?™?"/>
      <sheetName val="Ap Tr@_x0004__x0001_"/>
      <sheetName val="Ten da dat_x0003_材本柀果栰栌梠桼䤜楠"/>
      <sheetName val="Ten da datf㆘f㇀f㇨f㈐f㈸fゐf㋰f㌘f㍀f㍨"/>
      <sheetName val="_x0001_?????"/>
      <sheetName val="Ten da dat_x0003_材_x0019_本柀果栰栌梠桼検楠"/>
      <sheetName val="Ten da dat_x0003_材本柀_x0019_果䠰栌梠桼検楠"/>
      <sheetName val="Ten da datf?f?f?f?f?f?f?f?f?f?"/>
      <sheetName val="Ten da dat_x0000_䀀Ł_x0000_ā_x0000_⅀_x0000_䳼d疠秈_x0014__x0000_à_x0009__x0010__x0000_I_x0000__x0002_"/>
      <sheetName val="Ten_da_dat________________桼___2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/>
      <sheetData sheetId="384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tien luong"/>
      <sheetName val="PHAN TICH VAT TU BIET THU H7"/>
      <sheetName val="bang tien luong (2)"/>
      <sheetName val="BTHDT"/>
    </sheetNames>
    <sheetDataSet>
      <sheetData sheetId="0"/>
      <sheetData sheetId="1"/>
      <sheetData sheetId="2"/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oiThieu"/>
      <sheetName val="SLTT"/>
      <sheetName val="Ap Luc Dat"/>
      <sheetName val="ALDat (1-1)"/>
      <sheetName val="Noi Luc"/>
      <sheetName val="Noi Luc (1-1)"/>
      <sheetName val="Po"/>
      <sheetName val="Coc-Po"/>
      <sheetName val="TKSB"/>
      <sheetName val="KTmc1-1"/>
      <sheetName val="NoiLuccoc"/>
      <sheetName val="MCoc Becao"/>
      <sheetName val="Sheet12"/>
      <sheetName val="Sheet13"/>
      <sheetName val="Sheet14"/>
      <sheetName val="Sheet15"/>
      <sheetName val="Sheet16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 lieu chung"/>
      <sheetName val="00000000"/>
      <sheetName val="10000000"/>
      <sheetName val="XL4Poppy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Xuly Data"/>
      <sheetName val="Pier"/>
      <sheetName val="Pile"/>
      <sheetName val="Loading"/>
      <sheetName val="Check C"/>
      <sheetName val="kich thuoc"/>
      <sheetName val="DTHH"/>
      <sheetName val="B-B"/>
      <sheetName val="Analysis"/>
      <sheetName val="C-C"/>
      <sheetName val="D-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LUC1"/>
      <sheetName val="DMDG"/>
      <sheetName val="PHU LUC2"/>
      <sheetName val="Nhan cong"/>
      <sheetName val="May"/>
      <sheetName val="XL4Poppy"/>
    </sheetNames>
    <sheetDataSet>
      <sheetData sheetId="0"/>
      <sheetData sheetId="1"/>
      <sheetData sheetId="2"/>
      <sheetData sheetId="3">
        <row r="1">
          <cell r="A1" t="str">
            <v>§¬n gi¸ tiÒn l­¬ng</v>
          </cell>
        </row>
        <row r="2">
          <cell r="A2" t="str">
            <v>M·</v>
          </cell>
          <cell r="B2" t="str">
            <v>BËc thî</v>
          </cell>
          <cell r="C2" t="str">
            <v>HÖ sè 
l­¬ng</v>
          </cell>
          <cell r="D2" t="str">
            <v>§¬n vÞ</v>
          </cell>
          <cell r="E2" t="str">
            <v>L­¬ng 
c¬ b¶n</v>
          </cell>
          <cell r="F2" t="str">
            <v>Phô cÊp</v>
          </cell>
          <cell r="I2" t="str">
            <v>§¬n gi¸ 
tiÒn l­¬ng</v>
          </cell>
        </row>
        <row r="3">
          <cell r="F3" t="str">
            <v>LCB
(26%LCB)</v>
          </cell>
          <cell r="G3" t="str">
            <v>LTT
(20%LTT)</v>
          </cell>
          <cell r="H3" t="str">
            <v>Céng PC</v>
          </cell>
        </row>
        <row r="4">
          <cell r="A4" t="str">
            <v>NC301</v>
          </cell>
          <cell r="B4" t="str">
            <v>Ngµy c«ng bËc 1,0/7</v>
          </cell>
          <cell r="C4">
            <v>1.47</v>
          </cell>
          <cell r="D4" t="str">
            <v>C«ng</v>
          </cell>
          <cell r="E4">
            <v>8141.5384615384619</v>
          </cell>
          <cell r="F4">
            <v>2116.8000000000002</v>
          </cell>
          <cell r="G4">
            <v>1107.6923076923076</v>
          </cell>
          <cell r="H4">
            <v>3224.4923076923078</v>
          </cell>
          <cell r="I4">
            <v>11366.030769230769</v>
          </cell>
        </row>
        <row r="5">
          <cell r="A5" t="str">
            <v>NC302</v>
          </cell>
          <cell r="B5" t="str">
            <v>Ngµy c«ng bËc 1,1/7</v>
          </cell>
          <cell r="C5">
            <v>1.4869999999999999</v>
          </cell>
          <cell r="D5" t="str">
            <v>C«ng</v>
          </cell>
          <cell r="E5">
            <v>8235.6923076923067</v>
          </cell>
          <cell r="F5">
            <v>2141.2799999999997</v>
          </cell>
          <cell r="G5">
            <v>1107.6923076923076</v>
          </cell>
          <cell r="H5">
            <v>3248.9723076923074</v>
          </cell>
          <cell r="I5">
            <v>11484.664615384614</v>
          </cell>
        </row>
        <row r="6">
          <cell r="A6" t="str">
            <v>NC303</v>
          </cell>
          <cell r="B6" t="str">
            <v>Ngµy c«ng bËc 1,2/7</v>
          </cell>
          <cell r="C6">
            <v>1.504</v>
          </cell>
          <cell r="D6" t="str">
            <v>C«ng</v>
          </cell>
          <cell r="E6">
            <v>8329.8461538461543</v>
          </cell>
          <cell r="F6">
            <v>2165.7600000000002</v>
          </cell>
          <cell r="G6">
            <v>1107.6923076923076</v>
          </cell>
          <cell r="H6">
            <v>3273.4523076923078</v>
          </cell>
          <cell r="I6">
            <v>11603.298461538463</v>
          </cell>
        </row>
        <row r="7">
          <cell r="A7" t="str">
            <v>NC304</v>
          </cell>
          <cell r="B7" t="str">
            <v>Ngµy c«ng bËc 1,3/7</v>
          </cell>
          <cell r="C7">
            <v>1.5209999999999999</v>
          </cell>
          <cell r="D7" t="str">
            <v>C«ng</v>
          </cell>
          <cell r="E7">
            <v>8424</v>
          </cell>
          <cell r="F7">
            <v>2190.2400000000002</v>
          </cell>
          <cell r="G7">
            <v>1107.6923076923076</v>
          </cell>
          <cell r="H7">
            <v>3297.9323076923079</v>
          </cell>
          <cell r="I7">
            <v>11721.932307692308</v>
          </cell>
        </row>
        <row r="8">
          <cell r="A8" t="str">
            <v>NC305</v>
          </cell>
          <cell r="B8" t="str">
            <v>Ngµy c«ng bËc 1,4/7</v>
          </cell>
          <cell r="C8">
            <v>1.538</v>
          </cell>
          <cell r="D8" t="str">
            <v>C«ng</v>
          </cell>
          <cell r="E8">
            <v>8518.1538461538457</v>
          </cell>
          <cell r="F8">
            <v>2214.7199999999998</v>
          </cell>
          <cell r="G8">
            <v>1107.6923076923076</v>
          </cell>
          <cell r="H8">
            <v>3322.4123076923074</v>
          </cell>
          <cell r="I8">
            <v>11840.566153846154</v>
          </cell>
        </row>
        <row r="9">
          <cell r="A9" t="str">
            <v>NC306</v>
          </cell>
          <cell r="B9" t="str">
            <v>Ngµy c«ng bËc 1,5/7</v>
          </cell>
          <cell r="C9">
            <v>1.5549999999999999</v>
          </cell>
          <cell r="D9" t="str">
            <v>C«ng</v>
          </cell>
          <cell r="E9">
            <v>8612.3076923076915</v>
          </cell>
          <cell r="F9">
            <v>2239.1999999999998</v>
          </cell>
          <cell r="G9">
            <v>1107.6923076923076</v>
          </cell>
          <cell r="H9">
            <v>3346.8923076923074</v>
          </cell>
          <cell r="I9">
            <v>11959.199999999999</v>
          </cell>
        </row>
        <row r="10">
          <cell r="A10" t="str">
            <v>NC307</v>
          </cell>
          <cell r="B10" t="str">
            <v>Ngµy c«ng bËc 1,6/7</v>
          </cell>
          <cell r="C10">
            <v>1.5719999999999998</v>
          </cell>
          <cell r="D10" t="str">
            <v>C«ng</v>
          </cell>
          <cell r="E10">
            <v>8706.4615384615372</v>
          </cell>
          <cell r="F10">
            <v>2263.6799999999998</v>
          </cell>
          <cell r="G10">
            <v>1107.6923076923076</v>
          </cell>
          <cell r="H10">
            <v>3371.3723076923075</v>
          </cell>
          <cell r="I10">
            <v>12077.833846153844</v>
          </cell>
        </row>
        <row r="11">
          <cell r="A11" t="str">
            <v>NC308</v>
          </cell>
          <cell r="B11" t="str">
            <v>Ngµy c«ng bËc 1,7/7</v>
          </cell>
          <cell r="C11">
            <v>1.589</v>
          </cell>
          <cell r="D11" t="str">
            <v>C«ng</v>
          </cell>
          <cell r="E11">
            <v>8800.6153846153848</v>
          </cell>
          <cell r="F11">
            <v>2288.1600000000003</v>
          </cell>
          <cell r="G11">
            <v>1107.6923076923076</v>
          </cell>
          <cell r="H11">
            <v>3395.8523076923079</v>
          </cell>
          <cell r="I11">
            <v>12196.467692307693</v>
          </cell>
        </row>
        <row r="12">
          <cell r="A12" t="str">
            <v>NC309</v>
          </cell>
          <cell r="B12" t="str">
            <v>Ngµy c«ng bËc 1,8/7</v>
          </cell>
          <cell r="C12">
            <v>1.6059999999999999</v>
          </cell>
          <cell r="D12" t="str">
            <v>C«ng</v>
          </cell>
          <cell r="E12">
            <v>8894.7692307692305</v>
          </cell>
          <cell r="F12">
            <v>2312.64</v>
          </cell>
          <cell r="G12">
            <v>1107.6923076923076</v>
          </cell>
          <cell r="H12">
            <v>3420.3323076923075</v>
          </cell>
          <cell r="I12">
            <v>12315.101538461538</v>
          </cell>
        </row>
        <row r="13">
          <cell r="A13" t="str">
            <v>NC310</v>
          </cell>
          <cell r="B13" t="str">
            <v>Ngµy c«ng bËc 1,9/7</v>
          </cell>
          <cell r="C13">
            <v>1.623</v>
          </cell>
          <cell r="D13" t="str">
            <v>C«ng</v>
          </cell>
          <cell r="E13">
            <v>8988.9230769230762</v>
          </cell>
          <cell r="F13">
            <v>2337.12</v>
          </cell>
          <cell r="G13">
            <v>1107.6923076923076</v>
          </cell>
          <cell r="H13">
            <v>3444.8123076923075</v>
          </cell>
          <cell r="I13">
            <v>12433.735384615384</v>
          </cell>
        </row>
        <row r="14">
          <cell r="A14" t="str">
            <v>NC311</v>
          </cell>
          <cell r="B14" t="str">
            <v>Ngµy c«ng bËc 2,0/7</v>
          </cell>
          <cell r="C14">
            <v>1.64</v>
          </cell>
          <cell r="D14" t="str">
            <v>C«ng</v>
          </cell>
          <cell r="E14">
            <v>9083.0769230769238</v>
          </cell>
          <cell r="F14">
            <v>2361.6000000000004</v>
          </cell>
          <cell r="G14">
            <v>1107.6923076923076</v>
          </cell>
          <cell r="H14">
            <v>3469.292307692308</v>
          </cell>
          <cell r="I14">
            <v>12552.369230769233</v>
          </cell>
        </row>
        <row r="15">
          <cell r="A15" t="str">
            <v>NC312</v>
          </cell>
          <cell r="B15" t="str">
            <v>Ngµy c«ng bËc 2,1/7</v>
          </cell>
          <cell r="C15">
            <v>1.6589999999999998</v>
          </cell>
          <cell r="D15" t="str">
            <v>C«ng</v>
          </cell>
          <cell r="E15">
            <v>9188.3076923076915</v>
          </cell>
          <cell r="F15">
            <v>2388.96</v>
          </cell>
          <cell r="G15">
            <v>1107.6923076923076</v>
          </cell>
          <cell r="H15">
            <v>3496.6523076923077</v>
          </cell>
          <cell r="I15">
            <v>12684.96</v>
          </cell>
        </row>
        <row r="16">
          <cell r="A16" t="str">
            <v>NC313</v>
          </cell>
          <cell r="B16" t="str">
            <v>Ngµy c«ng bËc 2,2/7</v>
          </cell>
          <cell r="C16">
            <v>1.6779999999999999</v>
          </cell>
          <cell r="D16" t="str">
            <v>C«ng</v>
          </cell>
          <cell r="E16">
            <v>9293.538461538461</v>
          </cell>
          <cell r="F16">
            <v>2416.3200000000002</v>
          </cell>
          <cell r="G16">
            <v>1107.6923076923076</v>
          </cell>
          <cell r="H16">
            <v>3524.0123076923078</v>
          </cell>
          <cell r="I16">
            <v>12817.550769230769</v>
          </cell>
        </row>
        <row r="17">
          <cell r="A17" t="str">
            <v>NC314</v>
          </cell>
          <cell r="B17" t="str">
            <v>Ngµy c«ng bËc 2,3/7</v>
          </cell>
          <cell r="C17">
            <v>1.6970000000000001</v>
          </cell>
          <cell r="D17" t="str">
            <v>C«ng</v>
          </cell>
          <cell r="E17">
            <v>9398.7692307692305</v>
          </cell>
          <cell r="F17">
            <v>2443.6799999999998</v>
          </cell>
          <cell r="G17">
            <v>1107.6923076923076</v>
          </cell>
          <cell r="H17">
            <v>3551.3723076923075</v>
          </cell>
          <cell r="I17">
            <v>12950.141538461537</v>
          </cell>
        </row>
        <row r="18">
          <cell r="A18" t="str">
            <v>NC315</v>
          </cell>
          <cell r="B18" t="str">
            <v>Ngµy c«ng bËc 2,4/7</v>
          </cell>
          <cell r="C18">
            <v>1.716</v>
          </cell>
          <cell r="D18" t="str">
            <v>C«ng</v>
          </cell>
          <cell r="E18">
            <v>9504</v>
          </cell>
          <cell r="F18">
            <v>2471.04</v>
          </cell>
          <cell r="G18">
            <v>1107.6923076923076</v>
          </cell>
          <cell r="H18">
            <v>3578.7323076923076</v>
          </cell>
          <cell r="I18">
            <v>13082.732307692308</v>
          </cell>
        </row>
        <row r="19">
          <cell r="A19" t="str">
            <v>NC316</v>
          </cell>
          <cell r="B19" t="str">
            <v>Ngµy c«ng bËc 2,5/7</v>
          </cell>
          <cell r="C19">
            <v>1.7349999999999999</v>
          </cell>
          <cell r="D19" t="str">
            <v>C«ng</v>
          </cell>
          <cell r="E19">
            <v>9609.2307692307677</v>
          </cell>
          <cell r="F19">
            <v>2498.3999999999996</v>
          </cell>
          <cell r="G19">
            <v>1107.6923076923076</v>
          </cell>
          <cell r="H19">
            <v>3606.0923076923073</v>
          </cell>
          <cell r="I19">
            <v>13215.323076923076</v>
          </cell>
        </row>
        <row r="20">
          <cell r="A20" t="str">
            <v>NC317</v>
          </cell>
          <cell r="B20" t="str">
            <v>Ngµy c«ng bËc 2,6/7</v>
          </cell>
          <cell r="C20">
            <v>1.754</v>
          </cell>
          <cell r="D20" t="str">
            <v>C«ng</v>
          </cell>
          <cell r="E20">
            <v>9714.461538461539</v>
          </cell>
          <cell r="F20">
            <v>2525.7600000000002</v>
          </cell>
          <cell r="G20">
            <v>1107.6923076923076</v>
          </cell>
          <cell r="H20">
            <v>3633.4523076923078</v>
          </cell>
          <cell r="I20">
            <v>13347.913846153846</v>
          </cell>
        </row>
        <row r="21">
          <cell r="A21" t="str">
            <v>NC318</v>
          </cell>
          <cell r="B21" t="str">
            <v>Ngµy c«ng bËc 2,7/7</v>
          </cell>
          <cell r="C21">
            <v>1.7730000000000001</v>
          </cell>
          <cell r="D21" t="str">
            <v>C«ng</v>
          </cell>
          <cell r="E21">
            <v>9819.6923076923085</v>
          </cell>
          <cell r="F21">
            <v>2553.1200000000003</v>
          </cell>
          <cell r="G21">
            <v>1107.6923076923076</v>
          </cell>
          <cell r="H21">
            <v>3660.812307692308</v>
          </cell>
          <cell r="I21">
            <v>13480.504615384616</v>
          </cell>
        </row>
        <row r="22">
          <cell r="A22" t="str">
            <v>NC319</v>
          </cell>
          <cell r="B22" t="str">
            <v>Ngµy c«ng bËc 2,8/7</v>
          </cell>
          <cell r="C22">
            <v>1.792</v>
          </cell>
          <cell r="D22" t="str">
            <v>C«ng</v>
          </cell>
          <cell r="E22">
            <v>9924.9230769230762</v>
          </cell>
          <cell r="F22">
            <v>2580.48</v>
          </cell>
          <cell r="G22">
            <v>1107.6923076923076</v>
          </cell>
          <cell r="H22">
            <v>3688.1723076923076</v>
          </cell>
          <cell r="I22">
            <v>13613.095384615384</v>
          </cell>
        </row>
        <row r="23">
          <cell r="A23" t="str">
            <v>NC320</v>
          </cell>
          <cell r="B23" t="str">
            <v>Ngµy c«ng bËc 2,9/7</v>
          </cell>
          <cell r="C23">
            <v>1.8109999999999999</v>
          </cell>
          <cell r="D23" t="str">
            <v>C«ng</v>
          </cell>
          <cell r="E23">
            <v>10030.153846153846</v>
          </cell>
          <cell r="F23">
            <v>2607.84</v>
          </cell>
          <cell r="G23">
            <v>1107.6923076923076</v>
          </cell>
          <cell r="H23">
            <v>3715.5323076923078</v>
          </cell>
          <cell r="I23">
            <v>13745.686153846153</v>
          </cell>
        </row>
        <row r="24">
          <cell r="A24" t="str">
            <v>NC321</v>
          </cell>
          <cell r="B24" t="str">
            <v>Ngµy c«ng bËc 3,0/7</v>
          </cell>
          <cell r="C24">
            <v>1.83</v>
          </cell>
          <cell r="D24" t="str">
            <v>C«ng</v>
          </cell>
          <cell r="E24">
            <v>10135.384615384615</v>
          </cell>
          <cell r="F24">
            <v>2635.2000000000003</v>
          </cell>
          <cell r="G24">
            <v>1107.6923076923076</v>
          </cell>
          <cell r="H24">
            <v>3742.8923076923079</v>
          </cell>
          <cell r="I24">
            <v>13878.276923076923</v>
          </cell>
        </row>
        <row r="25">
          <cell r="A25" t="str">
            <v>NC322</v>
          </cell>
          <cell r="B25" t="str">
            <v>Ngµy c«ng bËc 3,1/7</v>
          </cell>
          <cell r="C25">
            <v>1.851</v>
          </cell>
          <cell r="D25" t="str">
            <v>C«ng</v>
          </cell>
          <cell r="E25">
            <v>10251.692307692309</v>
          </cell>
          <cell r="F25">
            <v>2665.4400000000005</v>
          </cell>
          <cell r="G25">
            <v>1107.6923076923076</v>
          </cell>
          <cell r="H25">
            <v>3773.1323076923081</v>
          </cell>
          <cell r="I25">
            <v>14024.824615384616</v>
          </cell>
        </row>
        <row r="26">
          <cell r="A26" t="str">
            <v>NC323</v>
          </cell>
          <cell r="B26" t="str">
            <v>Ngµy c«ng bËc 3,2/7</v>
          </cell>
          <cell r="C26">
            <v>1.8720000000000001</v>
          </cell>
          <cell r="D26" t="str">
            <v>C«ng</v>
          </cell>
          <cell r="E26">
            <v>10368</v>
          </cell>
          <cell r="F26">
            <v>2695.6800000000003</v>
          </cell>
          <cell r="G26">
            <v>1107.6923076923076</v>
          </cell>
          <cell r="H26">
            <v>3803.3723076923079</v>
          </cell>
          <cell r="I26">
            <v>14171.372307692309</v>
          </cell>
        </row>
        <row r="27">
          <cell r="A27" t="str">
            <v>NC324</v>
          </cell>
          <cell r="B27" t="str">
            <v>Ngµy c«ng bËc 3,3/7</v>
          </cell>
          <cell r="C27">
            <v>1.893</v>
          </cell>
          <cell r="D27" t="str">
            <v>C«ng</v>
          </cell>
          <cell r="E27">
            <v>10484.307692307691</v>
          </cell>
          <cell r="F27">
            <v>2725.92</v>
          </cell>
          <cell r="G27">
            <v>1107.6923076923076</v>
          </cell>
          <cell r="H27">
            <v>3833.6123076923077</v>
          </cell>
          <cell r="I27">
            <v>14317.919999999998</v>
          </cell>
        </row>
        <row r="28">
          <cell r="A28" t="str">
            <v>NC325</v>
          </cell>
          <cell r="B28" t="str">
            <v>Ngµy c«ng bËc 3,4/7</v>
          </cell>
          <cell r="C28">
            <v>1.9140000000000001</v>
          </cell>
          <cell r="D28" t="str">
            <v>C«ng</v>
          </cell>
          <cell r="E28">
            <v>10600.615384615385</v>
          </cell>
          <cell r="F28">
            <v>2756.1600000000003</v>
          </cell>
          <cell r="G28">
            <v>1107.6923076923076</v>
          </cell>
          <cell r="H28">
            <v>3863.8523076923079</v>
          </cell>
          <cell r="I28">
            <v>14464.467692307693</v>
          </cell>
        </row>
        <row r="29">
          <cell r="A29" t="str">
            <v>NC326</v>
          </cell>
          <cell r="B29" t="str">
            <v>Ngµy c«ng bËc 3,5/7</v>
          </cell>
          <cell r="C29">
            <v>1.9350000000000001</v>
          </cell>
          <cell r="D29" t="str">
            <v>C«ng</v>
          </cell>
          <cell r="E29">
            <v>10716.923076923076</v>
          </cell>
          <cell r="F29">
            <v>2786.4</v>
          </cell>
          <cell r="G29">
            <v>1107.6923076923076</v>
          </cell>
          <cell r="H29">
            <v>3894.0923076923077</v>
          </cell>
          <cell r="I29">
            <v>14611.015384615384</v>
          </cell>
        </row>
        <row r="30">
          <cell r="A30" t="str">
            <v>NC327</v>
          </cell>
          <cell r="B30" t="str">
            <v>Ngµy c«ng bËc 3,6/7</v>
          </cell>
          <cell r="C30">
            <v>1.956</v>
          </cell>
          <cell r="D30" t="str">
            <v>C«ng</v>
          </cell>
          <cell r="E30">
            <v>10833.23076923077</v>
          </cell>
          <cell r="F30">
            <v>2816.6400000000003</v>
          </cell>
          <cell r="G30">
            <v>1107.6923076923076</v>
          </cell>
          <cell r="H30">
            <v>3924.3323076923079</v>
          </cell>
          <cell r="I30">
            <v>14757.563076923077</v>
          </cell>
        </row>
        <row r="31">
          <cell r="A31" t="str">
            <v>NC328</v>
          </cell>
          <cell r="B31" t="str">
            <v>Ngµy c«ng bËc 3,7/7</v>
          </cell>
          <cell r="C31">
            <v>1.9770000000000001</v>
          </cell>
          <cell r="D31" t="str">
            <v>C«ng</v>
          </cell>
          <cell r="E31">
            <v>10949.538461538461</v>
          </cell>
          <cell r="F31">
            <v>2846.88</v>
          </cell>
          <cell r="G31">
            <v>1107.6923076923076</v>
          </cell>
          <cell r="H31">
            <v>3954.5723076923077</v>
          </cell>
          <cell r="I31">
            <v>14904.110769230769</v>
          </cell>
        </row>
        <row r="32">
          <cell r="A32" t="str">
            <v>NC329</v>
          </cell>
          <cell r="B32" t="str">
            <v>Ngµy c«ng bËc 3,8/7</v>
          </cell>
          <cell r="C32">
            <v>1.998</v>
          </cell>
          <cell r="D32" t="str">
            <v>C«ng</v>
          </cell>
          <cell r="E32">
            <v>11065.846153846154</v>
          </cell>
          <cell r="F32">
            <v>2877.1200000000003</v>
          </cell>
          <cell r="G32">
            <v>1107.6923076923076</v>
          </cell>
          <cell r="H32">
            <v>3984.812307692308</v>
          </cell>
          <cell r="I32">
            <v>15050.658461538462</v>
          </cell>
        </row>
        <row r="33">
          <cell r="A33" t="str">
            <v>NC330</v>
          </cell>
          <cell r="B33" t="str">
            <v>Ngµy c«ng bËc 3,9/7</v>
          </cell>
          <cell r="C33">
            <v>2.0190000000000001</v>
          </cell>
          <cell r="D33" t="str">
            <v>C«ng</v>
          </cell>
          <cell r="E33">
            <v>11182.153846153846</v>
          </cell>
          <cell r="F33">
            <v>2907.36</v>
          </cell>
          <cell r="G33">
            <v>1107.6923076923076</v>
          </cell>
          <cell r="H33">
            <v>4015.0523076923077</v>
          </cell>
          <cell r="I33">
            <v>15197.206153846153</v>
          </cell>
        </row>
        <row r="34">
          <cell r="A34" t="str">
            <v>NC331</v>
          </cell>
          <cell r="B34" t="str">
            <v>Ngµy c«ng bËc 4,0/7</v>
          </cell>
          <cell r="C34">
            <v>2.04</v>
          </cell>
          <cell r="D34" t="str">
            <v>C«ng</v>
          </cell>
          <cell r="E34">
            <v>11298.461538461539</v>
          </cell>
          <cell r="F34">
            <v>2937.6000000000004</v>
          </cell>
          <cell r="G34">
            <v>1107.6923076923076</v>
          </cell>
          <cell r="H34">
            <v>4045.292307692308</v>
          </cell>
          <cell r="I34">
            <v>15343.753846153846</v>
          </cell>
        </row>
        <row r="35">
          <cell r="A35" t="str">
            <v>NC332</v>
          </cell>
          <cell r="B35" t="str">
            <v>Ngµy c«ng bËc 4,1/7</v>
          </cell>
          <cell r="C35">
            <v>2.085</v>
          </cell>
          <cell r="D35" t="str">
            <v>C«ng</v>
          </cell>
          <cell r="E35">
            <v>11547.692307692309</v>
          </cell>
          <cell r="F35">
            <v>3002.4000000000005</v>
          </cell>
          <cell r="G35">
            <v>1107.6923076923076</v>
          </cell>
          <cell r="H35">
            <v>4110.0923076923082</v>
          </cell>
          <cell r="I35">
            <v>15657.784615384617</v>
          </cell>
        </row>
        <row r="36">
          <cell r="A36" t="str">
            <v>NC333</v>
          </cell>
          <cell r="B36" t="str">
            <v>Ngµy c«ng bËc 4,2/7</v>
          </cell>
          <cell r="C36">
            <v>2.13</v>
          </cell>
          <cell r="D36" t="str">
            <v>C«ng</v>
          </cell>
          <cell r="E36">
            <v>11796.923076923076</v>
          </cell>
          <cell r="F36">
            <v>3067.2</v>
          </cell>
          <cell r="G36">
            <v>1107.6923076923076</v>
          </cell>
          <cell r="H36">
            <v>4174.8923076923074</v>
          </cell>
          <cell r="I36">
            <v>15971.815384615384</v>
          </cell>
        </row>
        <row r="37">
          <cell r="A37" t="str">
            <v>NC334</v>
          </cell>
          <cell r="B37" t="str">
            <v>Ngµy c«ng bËc 4,3/7</v>
          </cell>
          <cell r="C37">
            <v>2.1750000000000003</v>
          </cell>
          <cell r="D37" t="str">
            <v>C«ng</v>
          </cell>
          <cell r="E37">
            <v>12046.153846153848</v>
          </cell>
          <cell r="F37">
            <v>3132.0000000000005</v>
          </cell>
          <cell r="G37">
            <v>1107.6923076923076</v>
          </cell>
          <cell r="H37">
            <v>4239.6923076923085</v>
          </cell>
          <cell r="I37">
            <v>16285.846153846156</v>
          </cell>
        </row>
        <row r="38">
          <cell r="A38" t="str">
            <v>NC335</v>
          </cell>
          <cell r="B38" t="str">
            <v>Ngµy c«ng bËc 4,4/7</v>
          </cell>
          <cell r="C38">
            <v>2.2200000000000002</v>
          </cell>
          <cell r="D38" t="str">
            <v>C«ng</v>
          </cell>
          <cell r="E38">
            <v>12295.384615384615</v>
          </cell>
          <cell r="F38">
            <v>3196.8</v>
          </cell>
          <cell r="G38">
            <v>1107.6923076923076</v>
          </cell>
          <cell r="H38">
            <v>4304.4923076923078</v>
          </cell>
          <cell r="I38">
            <v>16599.876923076925</v>
          </cell>
        </row>
        <row r="39">
          <cell r="A39" t="str">
            <v>NC336</v>
          </cell>
          <cell r="B39" t="str">
            <v>Ngµy c«ng bËc 4,5/7</v>
          </cell>
          <cell r="C39">
            <v>2.2650000000000001</v>
          </cell>
          <cell r="D39" t="str">
            <v>C«ng</v>
          </cell>
          <cell r="E39">
            <v>12544.615384615385</v>
          </cell>
          <cell r="F39">
            <v>3261.6000000000004</v>
          </cell>
          <cell r="G39">
            <v>1107.6923076923076</v>
          </cell>
          <cell r="H39">
            <v>4369.292307692308</v>
          </cell>
          <cell r="I39">
            <v>16913.907692307694</v>
          </cell>
        </row>
        <row r="40">
          <cell r="A40" t="str">
            <v>NC337</v>
          </cell>
          <cell r="B40" t="str">
            <v>Ngµy c«ng bËc 4,6/7</v>
          </cell>
          <cell r="C40">
            <v>2.31</v>
          </cell>
          <cell r="D40" t="str">
            <v>C«ng</v>
          </cell>
          <cell r="E40">
            <v>12793.846153846154</v>
          </cell>
          <cell r="F40">
            <v>3326.4</v>
          </cell>
          <cell r="G40">
            <v>1107.6923076923076</v>
          </cell>
          <cell r="H40">
            <v>4434.0923076923082</v>
          </cell>
          <cell r="I40">
            <v>17227.938461538462</v>
          </cell>
        </row>
        <row r="41">
          <cell r="A41" t="str">
            <v>NC338</v>
          </cell>
          <cell r="B41" t="str">
            <v>Ngµy c«ng bËc 4,7/7</v>
          </cell>
          <cell r="C41">
            <v>2.355</v>
          </cell>
          <cell r="D41" t="str">
            <v>C«ng</v>
          </cell>
          <cell r="E41">
            <v>13043.076923076924</v>
          </cell>
          <cell r="F41">
            <v>3391.2000000000003</v>
          </cell>
          <cell r="G41">
            <v>1107.6923076923076</v>
          </cell>
          <cell r="H41">
            <v>4498.8923076923074</v>
          </cell>
          <cell r="I41">
            <v>17541.969230769231</v>
          </cell>
        </row>
        <row r="42">
          <cell r="A42" t="str">
            <v>NC339</v>
          </cell>
          <cell r="B42" t="str">
            <v>Ngµy c«ng bËc 4,8/7</v>
          </cell>
          <cell r="C42">
            <v>2.4000000000000004</v>
          </cell>
          <cell r="D42" t="str">
            <v>C«ng</v>
          </cell>
          <cell r="E42">
            <v>13292.307692307695</v>
          </cell>
          <cell r="F42">
            <v>3456.0000000000009</v>
          </cell>
          <cell r="G42">
            <v>1107.6923076923076</v>
          </cell>
          <cell r="H42">
            <v>4563.6923076923085</v>
          </cell>
          <cell r="I42">
            <v>17856.000000000004</v>
          </cell>
        </row>
        <row r="43">
          <cell r="A43" t="str">
            <v>NC340</v>
          </cell>
          <cell r="B43" t="str">
            <v>Ngµy c«ng bËc 4,9/7</v>
          </cell>
          <cell r="C43">
            <v>2.4450000000000003</v>
          </cell>
          <cell r="D43" t="str">
            <v>C«ng</v>
          </cell>
          <cell r="E43">
            <v>13541.538461538465</v>
          </cell>
          <cell r="F43">
            <v>3520.8000000000011</v>
          </cell>
          <cell r="G43">
            <v>1107.6923076923076</v>
          </cell>
          <cell r="H43">
            <v>4628.4923076923087</v>
          </cell>
          <cell r="I43">
            <v>18170.030769230772</v>
          </cell>
        </row>
        <row r="44">
          <cell r="A44" t="str">
            <v>NC341</v>
          </cell>
          <cell r="B44" t="str">
            <v>Ngµy c«ng bËc 5,0/7</v>
          </cell>
          <cell r="C44">
            <v>2.4900000000000002</v>
          </cell>
          <cell r="D44" t="str">
            <v>C«ng</v>
          </cell>
          <cell r="E44">
            <v>13790.769230769232</v>
          </cell>
          <cell r="F44">
            <v>3585.6000000000004</v>
          </cell>
          <cell r="G44">
            <v>1107.6923076923076</v>
          </cell>
          <cell r="H44">
            <v>4693.292307692308</v>
          </cell>
          <cell r="I44">
            <v>18484.061538461541</v>
          </cell>
        </row>
        <row r="45">
          <cell r="A45" t="str">
            <v>NC342</v>
          </cell>
          <cell r="B45" t="str">
            <v>Ngµy c«ng bËc 5,1/7</v>
          </cell>
          <cell r="C45">
            <v>2.5460000000000003</v>
          </cell>
          <cell r="D45" t="str">
            <v>C«ng</v>
          </cell>
          <cell r="E45">
            <v>14100.92307692308</v>
          </cell>
          <cell r="F45">
            <v>3666.2400000000007</v>
          </cell>
          <cell r="G45">
            <v>1107.6923076923076</v>
          </cell>
          <cell r="H45">
            <v>4773.9323076923083</v>
          </cell>
          <cell r="I45">
            <v>18874.855384615388</v>
          </cell>
        </row>
        <row r="46">
          <cell r="A46" t="str">
            <v>NC343</v>
          </cell>
          <cell r="B46" t="str">
            <v>Ngµy c«ng bËc 5,2/7</v>
          </cell>
          <cell r="C46">
            <v>2.6020000000000003</v>
          </cell>
          <cell r="D46" t="str">
            <v>C«ng</v>
          </cell>
          <cell r="E46">
            <v>14411.076923076926</v>
          </cell>
          <cell r="F46">
            <v>3746.8800000000006</v>
          </cell>
          <cell r="G46">
            <v>1107.6923076923076</v>
          </cell>
          <cell r="H46">
            <v>4854.5723076923077</v>
          </cell>
          <cell r="I46">
            <v>19265.649230769232</v>
          </cell>
        </row>
        <row r="47">
          <cell r="A47" t="str">
            <v>NC344</v>
          </cell>
          <cell r="B47" t="str">
            <v>Ngµy c«ng bËc 5,3/7</v>
          </cell>
          <cell r="C47">
            <v>2.6579999999999999</v>
          </cell>
          <cell r="D47" t="str">
            <v>C«ng</v>
          </cell>
          <cell r="E47">
            <v>14721.23076923077</v>
          </cell>
          <cell r="F47">
            <v>3827.52</v>
          </cell>
          <cell r="G47">
            <v>1107.6923076923076</v>
          </cell>
          <cell r="H47">
            <v>4935.2123076923071</v>
          </cell>
          <cell r="I47">
            <v>19656.443076923075</v>
          </cell>
        </row>
        <row r="48">
          <cell r="A48" t="str">
            <v>NC345</v>
          </cell>
          <cell r="B48" t="str">
            <v>Ngµy c«ng bËc 5,4/7</v>
          </cell>
          <cell r="C48">
            <v>2.714</v>
          </cell>
          <cell r="D48" t="str">
            <v>C«ng</v>
          </cell>
          <cell r="E48">
            <v>15031.384615384615</v>
          </cell>
          <cell r="F48">
            <v>3908.1600000000003</v>
          </cell>
          <cell r="G48">
            <v>1107.6923076923076</v>
          </cell>
          <cell r="H48">
            <v>5015.8523076923084</v>
          </cell>
          <cell r="I48">
            <v>20047.236923076925</v>
          </cell>
        </row>
        <row r="49">
          <cell r="A49" t="str">
            <v>NC346</v>
          </cell>
          <cell r="B49" t="str">
            <v>Ngµy c«ng bËc 5,5/7</v>
          </cell>
          <cell r="C49">
            <v>2.77</v>
          </cell>
          <cell r="D49" t="str">
            <v>C«ng</v>
          </cell>
          <cell r="E49">
            <v>15341.538461538461</v>
          </cell>
          <cell r="F49">
            <v>3988.8</v>
          </cell>
          <cell r="G49">
            <v>1107.6923076923076</v>
          </cell>
          <cell r="H49">
            <v>5096.4923076923078</v>
          </cell>
          <cell r="I49">
            <v>20438.030769230769</v>
          </cell>
        </row>
        <row r="50">
          <cell r="A50" t="str">
            <v>NC347</v>
          </cell>
          <cell r="B50" t="str">
            <v>Ngµy c«ng bËc 5,6/7</v>
          </cell>
          <cell r="C50">
            <v>2.8260000000000001</v>
          </cell>
          <cell r="D50" t="str">
            <v>C«ng</v>
          </cell>
          <cell r="E50">
            <v>15651.692307692309</v>
          </cell>
          <cell r="F50">
            <v>4069.4400000000005</v>
          </cell>
          <cell r="G50">
            <v>1107.6923076923076</v>
          </cell>
          <cell r="H50">
            <v>5177.1323076923081</v>
          </cell>
          <cell r="I50">
            <v>20828.824615384616</v>
          </cell>
        </row>
        <row r="51">
          <cell r="A51" t="str">
            <v>NC348</v>
          </cell>
          <cell r="B51" t="str">
            <v>Ngµy c«ng bËc 5,7/7</v>
          </cell>
          <cell r="C51">
            <v>2.8820000000000001</v>
          </cell>
          <cell r="D51" t="str">
            <v>C«ng</v>
          </cell>
          <cell r="E51">
            <v>15961.846153846154</v>
          </cell>
          <cell r="F51">
            <v>4150.08</v>
          </cell>
          <cell r="G51">
            <v>1107.6923076923076</v>
          </cell>
          <cell r="H51">
            <v>5257.7723076923075</v>
          </cell>
          <cell r="I51">
            <v>21219.618461538463</v>
          </cell>
        </row>
        <row r="52">
          <cell r="A52" t="str">
            <v>NC349</v>
          </cell>
          <cell r="B52" t="str">
            <v>Ngµy c«ng bËc 5,8/7</v>
          </cell>
          <cell r="C52">
            <v>2.9379999999999997</v>
          </cell>
          <cell r="D52" t="str">
            <v>C«ng</v>
          </cell>
          <cell r="E52">
            <v>16271.999999999998</v>
          </cell>
          <cell r="F52">
            <v>4230.7199999999993</v>
          </cell>
          <cell r="G52">
            <v>1107.6923076923076</v>
          </cell>
          <cell r="H52">
            <v>5338.412307692307</v>
          </cell>
          <cell r="I52">
            <v>21610.412307692306</v>
          </cell>
        </row>
        <row r="53">
          <cell r="A53" t="str">
            <v>NC350</v>
          </cell>
          <cell r="B53" t="str">
            <v>Ngµy c«ng bËc 5,9/7</v>
          </cell>
          <cell r="C53">
            <v>2.9939999999999998</v>
          </cell>
          <cell r="D53" t="str">
            <v>C«ng</v>
          </cell>
          <cell r="E53">
            <v>16582.153846153844</v>
          </cell>
          <cell r="F53">
            <v>4311.3599999999997</v>
          </cell>
          <cell r="G53">
            <v>1107.6923076923076</v>
          </cell>
          <cell r="H53">
            <v>5419.0523076923073</v>
          </cell>
          <cell r="I53">
            <v>22001.206153846149</v>
          </cell>
        </row>
        <row r="54">
          <cell r="A54" t="str">
            <v>NC351</v>
          </cell>
          <cell r="B54" t="str">
            <v>Ngµy c«ng bËc 6,0/7</v>
          </cell>
          <cell r="C54">
            <v>3.05</v>
          </cell>
          <cell r="D54" t="str">
            <v>C«ng</v>
          </cell>
          <cell r="E54">
            <v>16892.307692307691</v>
          </cell>
          <cell r="F54">
            <v>4392</v>
          </cell>
          <cell r="G54">
            <v>1107.6923076923076</v>
          </cell>
          <cell r="H54">
            <v>5499.6923076923076</v>
          </cell>
          <cell r="I54">
            <v>22392</v>
          </cell>
        </row>
        <row r="55">
          <cell r="A55" t="str">
            <v>NC352</v>
          </cell>
          <cell r="B55" t="str">
            <v>Ngµy c«ng bËc 6,1/7</v>
          </cell>
          <cell r="C55">
            <v>3.1179999999999999</v>
          </cell>
          <cell r="D55" t="str">
            <v>C«ng</v>
          </cell>
          <cell r="E55">
            <v>17268.923076923078</v>
          </cell>
          <cell r="F55">
            <v>4489.92</v>
          </cell>
          <cell r="G55">
            <v>1107.6923076923076</v>
          </cell>
          <cell r="H55">
            <v>5597.6123076923077</v>
          </cell>
          <cell r="I55">
            <v>22866.535384615385</v>
          </cell>
        </row>
        <row r="56">
          <cell r="A56" t="str">
            <v>NC353</v>
          </cell>
          <cell r="B56" t="str">
            <v>Ngµy c«ng bËc 6,2/7</v>
          </cell>
          <cell r="C56">
            <v>3.1859999999999999</v>
          </cell>
          <cell r="D56" t="str">
            <v>C«ng</v>
          </cell>
          <cell r="E56">
            <v>17645.538461538461</v>
          </cell>
          <cell r="F56">
            <v>4587.84</v>
          </cell>
          <cell r="G56">
            <v>1107.6923076923076</v>
          </cell>
          <cell r="H56">
            <v>5695.5323076923078</v>
          </cell>
          <cell r="I56">
            <v>23341.07076923077</v>
          </cell>
        </row>
        <row r="57">
          <cell r="A57" t="str">
            <v>NC354</v>
          </cell>
          <cell r="B57" t="str">
            <v>Ngµy c«ng bËc 6,3/7</v>
          </cell>
          <cell r="C57">
            <v>3.254</v>
          </cell>
          <cell r="D57" t="str">
            <v>C«ng</v>
          </cell>
          <cell r="E57">
            <v>18022.153846153848</v>
          </cell>
          <cell r="F57">
            <v>4685.76</v>
          </cell>
          <cell r="G57">
            <v>1107.6923076923076</v>
          </cell>
          <cell r="H57">
            <v>5793.4523076923078</v>
          </cell>
          <cell r="I57">
            <v>23815.606153846154</v>
          </cell>
        </row>
        <row r="58">
          <cell r="A58" t="str">
            <v>NC355</v>
          </cell>
          <cell r="B58" t="str">
            <v>Ngµy c«ng bËc 6,4/7</v>
          </cell>
          <cell r="C58">
            <v>3.3220000000000001</v>
          </cell>
          <cell r="D58" t="str">
            <v>C«ng</v>
          </cell>
          <cell r="E58">
            <v>18398.76923076923</v>
          </cell>
          <cell r="F58">
            <v>4783.68</v>
          </cell>
          <cell r="G58">
            <v>1107.6923076923076</v>
          </cell>
          <cell r="H58">
            <v>5891.3723076923079</v>
          </cell>
          <cell r="I58">
            <v>24290.141538461539</v>
          </cell>
        </row>
        <row r="59">
          <cell r="A59" t="str">
            <v>NC356</v>
          </cell>
          <cell r="B59" t="str">
            <v>Ngµy c«ng bËc 6,5/7</v>
          </cell>
          <cell r="C59">
            <v>3.3899999999999997</v>
          </cell>
          <cell r="D59" t="str">
            <v>C«ng</v>
          </cell>
          <cell r="E59">
            <v>18775.384615384613</v>
          </cell>
          <cell r="F59">
            <v>4881.5999999999995</v>
          </cell>
          <cell r="G59">
            <v>1107.6923076923076</v>
          </cell>
          <cell r="H59">
            <v>5989.2923076923071</v>
          </cell>
          <cell r="I59">
            <v>24764.676923076921</v>
          </cell>
        </row>
        <row r="60">
          <cell r="A60" t="str">
            <v>NC357</v>
          </cell>
          <cell r="B60" t="str">
            <v>Ngµy c«ng bËc 6,6/7</v>
          </cell>
          <cell r="C60">
            <v>3.4580000000000002</v>
          </cell>
          <cell r="D60" t="str">
            <v>C«ng</v>
          </cell>
          <cell r="E60">
            <v>19152</v>
          </cell>
          <cell r="F60">
            <v>4979.5200000000004</v>
          </cell>
          <cell r="G60">
            <v>1107.6923076923076</v>
          </cell>
          <cell r="H60">
            <v>6087.2123076923081</v>
          </cell>
          <cell r="I60">
            <v>25239.212307692309</v>
          </cell>
        </row>
        <row r="61">
          <cell r="A61" t="str">
            <v>NC358</v>
          </cell>
          <cell r="B61" t="str">
            <v>Ngµy c«ng bËc 6,7/7</v>
          </cell>
          <cell r="C61">
            <v>3.5259999999999998</v>
          </cell>
          <cell r="D61" t="str">
            <v>C«ng</v>
          </cell>
          <cell r="E61">
            <v>19528.615384615383</v>
          </cell>
          <cell r="F61">
            <v>5077.4399999999996</v>
          </cell>
          <cell r="G61">
            <v>1107.6923076923076</v>
          </cell>
          <cell r="H61">
            <v>6185.1323076923072</v>
          </cell>
          <cell r="I61">
            <v>25713.74769230769</v>
          </cell>
        </row>
        <row r="62">
          <cell r="A62" t="str">
            <v>NC359</v>
          </cell>
          <cell r="B62" t="str">
            <v>Ngµy c«ng bËc 6,8/7</v>
          </cell>
          <cell r="C62">
            <v>3.5939999999999999</v>
          </cell>
          <cell r="D62" t="str">
            <v>C«ng</v>
          </cell>
          <cell r="E62">
            <v>19905.23076923077</v>
          </cell>
          <cell r="F62">
            <v>5175.3600000000006</v>
          </cell>
          <cell r="G62">
            <v>1107.6923076923076</v>
          </cell>
          <cell r="H62">
            <v>6283.0523076923082</v>
          </cell>
          <cell r="I62">
            <v>26188.283076923079</v>
          </cell>
        </row>
        <row r="63">
          <cell r="A63" t="str">
            <v>NC360</v>
          </cell>
          <cell r="B63" t="str">
            <v>Ngµy c«ng bËc 6,9/7</v>
          </cell>
          <cell r="C63">
            <v>3.6619999999999999</v>
          </cell>
          <cell r="D63" t="str">
            <v>C«ng</v>
          </cell>
          <cell r="E63">
            <v>20281.846153846152</v>
          </cell>
          <cell r="F63">
            <v>5273.28</v>
          </cell>
          <cell r="G63">
            <v>1107.6923076923076</v>
          </cell>
          <cell r="H63">
            <v>6380.9723076923074</v>
          </cell>
          <cell r="I63">
            <v>26662.81846153846</v>
          </cell>
        </row>
        <row r="64">
          <cell r="A64" t="str">
            <v>NC361</v>
          </cell>
          <cell r="B64" t="str">
            <v>Ngµy c«ng bËc 7,0/7</v>
          </cell>
          <cell r="C64">
            <v>3.73</v>
          </cell>
          <cell r="D64" t="str">
            <v>C«ng</v>
          </cell>
          <cell r="E64">
            <v>20658.461538461539</v>
          </cell>
          <cell r="F64">
            <v>5371.2000000000007</v>
          </cell>
          <cell r="G64">
            <v>1107.6923076923076</v>
          </cell>
          <cell r="H64">
            <v>6478.8923076923083</v>
          </cell>
          <cell r="I64">
            <v>27137.353846153848</v>
          </cell>
        </row>
      </sheetData>
      <sheetData sheetId="4">
        <row r="4">
          <cell r="A4" t="str">
            <v>M001</v>
          </cell>
          <cell r="B4" t="str">
            <v>« t« ®Çu kÐo 272 CV</v>
          </cell>
          <cell r="C4" t="str">
            <v>Ca</v>
          </cell>
          <cell r="D4">
            <v>737098</v>
          </cell>
        </row>
        <row r="5">
          <cell r="A5" t="str">
            <v>M003</v>
          </cell>
          <cell r="B5" t="str">
            <v>« t« thïng 12TÊn</v>
          </cell>
          <cell r="C5" t="str">
            <v>Ca</v>
          </cell>
          <cell r="D5">
            <v>471689</v>
          </cell>
        </row>
        <row r="6">
          <cell r="A6" t="str">
            <v>M006</v>
          </cell>
          <cell r="B6" t="str">
            <v>§Ìn khß</v>
          </cell>
          <cell r="C6" t="str">
            <v>Ca</v>
          </cell>
          <cell r="D6">
            <v>30000</v>
          </cell>
        </row>
        <row r="7">
          <cell r="A7" t="str">
            <v>M008</v>
          </cell>
          <cell r="B7" t="str">
            <v>CÇn trôc b¸nh h¬i 10T</v>
          </cell>
          <cell r="C7" t="str">
            <v>Ca</v>
          </cell>
          <cell r="D7">
            <v>615511</v>
          </cell>
        </row>
        <row r="8">
          <cell r="A8" t="str">
            <v>M009</v>
          </cell>
          <cell r="B8" t="str">
            <v>CÇn trôc b¸nh h¬i 16 T</v>
          </cell>
          <cell r="C8" t="str">
            <v>Ca</v>
          </cell>
          <cell r="D8">
            <v>823425</v>
          </cell>
        </row>
        <row r="9">
          <cell r="A9" t="str">
            <v>M010</v>
          </cell>
          <cell r="B9" t="str">
            <v>CÇn trôc b¸nh h¬i 25T</v>
          </cell>
          <cell r="C9" t="str">
            <v>Ca</v>
          </cell>
          <cell r="D9">
            <v>1148366</v>
          </cell>
        </row>
        <row r="10">
          <cell r="A10" t="str">
            <v>M011</v>
          </cell>
          <cell r="B10" t="str">
            <v>CÇn trôc b¸nh h¬i 40T</v>
          </cell>
          <cell r="C10" t="str">
            <v>Ca</v>
          </cell>
          <cell r="D10">
            <v>1625453</v>
          </cell>
        </row>
        <row r="11">
          <cell r="A11" t="str">
            <v>M012</v>
          </cell>
          <cell r="B11" t="str">
            <v>CÇn trôc b¸nh h¬i 6 tÊn</v>
          </cell>
          <cell r="C11" t="str">
            <v>Ca</v>
          </cell>
          <cell r="D11">
            <v>357174</v>
          </cell>
        </row>
        <row r="12">
          <cell r="A12" t="str">
            <v>M013</v>
          </cell>
          <cell r="B12" t="str">
            <v>CÇn trôc b¸nh h¬i Q=65T</v>
          </cell>
          <cell r="C12" t="str">
            <v>Ca</v>
          </cell>
          <cell r="D12">
            <v>2077756</v>
          </cell>
        </row>
        <row r="13">
          <cell r="A13" t="str">
            <v>M014</v>
          </cell>
          <cell r="B13" t="str">
            <v>CÇn trôc b¸nh xÝch DEK251; Q=25T</v>
          </cell>
          <cell r="C13" t="str">
            <v>Ca</v>
          </cell>
          <cell r="D13">
            <v>1120935</v>
          </cell>
        </row>
        <row r="14">
          <cell r="A14" t="str">
            <v>M017</v>
          </cell>
          <cell r="B14" t="str">
            <v>CÇu trôc gian m¸y 200/32/2x5TÊn</v>
          </cell>
          <cell r="C14" t="str">
            <v>Ca</v>
          </cell>
          <cell r="D14">
            <v>299850</v>
          </cell>
        </row>
        <row r="15">
          <cell r="A15" t="str">
            <v>M018</v>
          </cell>
          <cell r="B15" t="str">
            <v>CÇn trôc b¸nh h¬i TADANO 500E; Q=50T</v>
          </cell>
          <cell r="C15" t="str">
            <v>Ca</v>
          </cell>
          <cell r="D15">
            <v>1705388</v>
          </cell>
        </row>
        <row r="16">
          <cell r="A16" t="str">
            <v>M019</v>
          </cell>
          <cell r="B16" t="str">
            <v>CÈu trôc th¸p 25T</v>
          </cell>
          <cell r="C16" t="str">
            <v>Ca</v>
          </cell>
          <cell r="D16">
            <v>1181498</v>
          </cell>
        </row>
        <row r="17">
          <cell r="A17" t="str">
            <v>M021</v>
          </cell>
          <cell r="B17" t="str">
            <v>Chi phÝ cÇn trôc 2x42T</v>
          </cell>
          <cell r="C17" t="str">
            <v>Ca</v>
          </cell>
          <cell r="D17">
            <v>305822.66666666669</v>
          </cell>
        </row>
        <row r="18">
          <cell r="A18" t="str">
            <v>M024</v>
          </cell>
          <cell r="B18" t="str">
            <v>M¸y b¬m ch©n kh«ng 7,5CV</v>
          </cell>
          <cell r="C18" t="str">
            <v>Ca</v>
          </cell>
          <cell r="D18">
            <v>34674</v>
          </cell>
        </row>
        <row r="19">
          <cell r="A19" t="str">
            <v>M025</v>
          </cell>
          <cell r="B19" t="str">
            <v>M¸y b¬m ly t©m YBM-2 ( 113KW)</v>
          </cell>
          <cell r="C19" t="str">
            <v>Ca</v>
          </cell>
          <cell r="D19">
            <v>451051</v>
          </cell>
        </row>
        <row r="20">
          <cell r="A20" t="str">
            <v>M026</v>
          </cell>
          <cell r="B20" t="str">
            <v>M¸y b¬m n­íc 2kW</v>
          </cell>
          <cell r="C20" t="str">
            <v>Ca</v>
          </cell>
          <cell r="D20">
            <v>26345</v>
          </cell>
        </row>
        <row r="21">
          <cell r="A21" t="str">
            <v>M027</v>
          </cell>
          <cell r="B21" t="str">
            <v>M¸y bµo ngang 10kW</v>
          </cell>
          <cell r="C21" t="str">
            <v>Ca</v>
          </cell>
          <cell r="D21">
            <v>211241</v>
          </cell>
        </row>
        <row r="22">
          <cell r="A22" t="str">
            <v>M028</v>
          </cell>
          <cell r="B22" t="str">
            <v>M¸y c­a</v>
          </cell>
          <cell r="C22" t="str">
            <v>Ca</v>
          </cell>
          <cell r="D22">
            <v>39682</v>
          </cell>
        </row>
        <row r="23">
          <cell r="A23" t="str">
            <v>M029</v>
          </cell>
          <cell r="B23" t="str">
            <v>M¸y chôp X quang</v>
          </cell>
          <cell r="C23" t="str">
            <v>Ca</v>
          </cell>
          <cell r="D23">
            <v>225626</v>
          </cell>
        </row>
        <row r="24">
          <cell r="A24" t="str">
            <v>M030</v>
          </cell>
          <cell r="B24" t="str">
            <v>M¸y Ðp ®Çu cèt</v>
          </cell>
          <cell r="C24" t="str">
            <v>Ca</v>
          </cell>
          <cell r="D24">
            <v>56190</v>
          </cell>
        </row>
        <row r="25">
          <cell r="A25" t="str">
            <v>M031</v>
          </cell>
          <cell r="B25" t="str">
            <v>M¸y hµn 15KW</v>
          </cell>
          <cell r="C25" t="str">
            <v>Ca</v>
          </cell>
          <cell r="D25">
            <v>92240</v>
          </cell>
        </row>
        <row r="26">
          <cell r="A26" t="str">
            <v>M032</v>
          </cell>
          <cell r="B26" t="str">
            <v>M¸y hµn 50KW</v>
          </cell>
          <cell r="C26" t="str">
            <v>Ca</v>
          </cell>
          <cell r="D26">
            <v>139364</v>
          </cell>
        </row>
        <row r="27">
          <cell r="A27" t="str">
            <v>M033</v>
          </cell>
          <cell r="B27" t="str">
            <v>M¸y hµn h¬i 10001/h</v>
          </cell>
          <cell r="C27" t="str">
            <v>Ca</v>
          </cell>
          <cell r="D27">
            <v>20375</v>
          </cell>
        </row>
        <row r="28">
          <cell r="A28" t="str">
            <v>M034</v>
          </cell>
          <cell r="B28" t="str">
            <v>M¸y hµn HQ xoay chiÒu 15KW</v>
          </cell>
          <cell r="C28" t="str">
            <v>Ca</v>
          </cell>
          <cell r="D28">
            <v>92240</v>
          </cell>
        </row>
        <row r="29">
          <cell r="A29" t="str">
            <v>M035</v>
          </cell>
          <cell r="B29" t="str">
            <v>M¸y hµn HQ xoay chiÒu 23KW</v>
          </cell>
          <cell r="C29" t="str">
            <v>Ca</v>
          </cell>
          <cell r="D29">
            <v>77338</v>
          </cell>
        </row>
        <row r="30">
          <cell r="A30" t="str">
            <v>M036</v>
          </cell>
          <cell r="B30" t="str">
            <v>M¸y hµn HQ xoay chiÒu 29,2KW</v>
          </cell>
          <cell r="C30" t="str">
            <v>Ca</v>
          </cell>
          <cell r="D30">
            <v>93206</v>
          </cell>
        </row>
        <row r="31">
          <cell r="A31" t="str">
            <v>M037</v>
          </cell>
          <cell r="B31" t="str">
            <v>M¸y hµn khÝ argon</v>
          </cell>
          <cell r="C31" t="str">
            <v>Ca</v>
          </cell>
          <cell r="D31">
            <v>312142</v>
          </cell>
        </row>
        <row r="32">
          <cell r="A32" t="str">
            <v>M038</v>
          </cell>
          <cell r="B32" t="str">
            <v>M¸y khoan ®iÖn cÇm tay 0,6kW</v>
          </cell>
          <cell r="C32" t="str">
            <v>Ca</v>
          </cell>
          <cell r="D32">
            <v>23017</v>
          </cell>
        </row>
        <row r="33">
          <cell r="A33" t="str">
            <v>M041</v>
          </cell>
          <cell r="B33" t="str">
            <v>M¸y khoan SBC-150-Zam</v>
          </cell>
          <cell r="C33" t="str">
            <v>Ca</v>
          </cell>
          <cell r="D33">
            <v>2285025</v>
          </cell>
        </row>
        <row r="34">
          <cell r="A34" t="str">
            <v>M042</v>
          </cell>
          <cell r="B34" t="str">
            <v>M¸y khoan ®øng 4,5kW</v>
          </cell>
          <cell r="C34" t="str">
            <v>Ca</v>
          </cell>
          <cell r="D34">
            <v>72334</v>
          </cell>
        </row>
        <row r="35">
          <cell r="A35" t="str">
            <v>M044</v>
          </cell>
          <cell r="B35" t="str">
            <v>M¸y khoan di ®éng</v>
          </cell>
          <cell r="C35" t="str">
            <v>Ca</v>
          </cell>
          <cell r="D35">
            <v>378250</v>
          </cell>
        </row>
        <row r="36">
          <cell r="A36" t="str">
            <v>M045</v>
          </cell>
          <cell r="B36" t="str">
            <v>M¸y läc dÇu (VS)</v>
          </cell>
          <cell r="C36" t="str">
            <v>Ca</v>
          </cell>
          <cell r="D36">
            <v>42150</v>
          </cell>
        </row>
        <row r="37">
          <cell r="A37" t="str">
            <v>M046</v>
          </cell>
          <cell r="B37" t="str">
            <v>M¸y mµi ®¸ cÇm tay</v>
          </cell>
          <cell r="C37" t="str">
            <v>Ca</v>
          </cell>
          <cell r="D37">
            <v>36492</v>
          </cell>
        </row>
        <row r="38">
          <cell r="A38" t="str">
            <v>M047</v>
          </cell>
          <cell r="B38" t="str">
            <v>M¸y mµi chæi s¾t cÇm tay</v>
          </cell>
          <cell r="C38" t="str">
            <v>Ca</v>
          </cell>
          <cell r="D38">
            <v>36492</v>
          </cell>
        </row>
        <row r="39">
          <cell r="A39" t="str">
            <v>M048</v>
          </cell>
          <cell r="B39" t="str">
            <v>M¸y n©ng thuû lùc</v>
          </cell>
          <cell r="C39" t="str">
            <v>Ca</v>
          </cell>
          <cell r="D39">
            <v>239021</v>
          </cell>
        </row>
        <row r="40">
          <cell r="A40" t="str">
            <v>M049</v>
          </cell>
          <cell r="B40" t="str">
            <v>M¸y nÐn khÝ diªzen 660m3/h</v>
          </cell>
          <cell r="C40" t="str">
            <v>Ca</v>
          </cell>
          <cell r="D40">
            <v>424596</v>
          </cell>
        </row>
        <row r="41">
          <cell r="A41" t="str">
            <v>M050</v>
          </cell>
          <cell r="B41" t="str">
            <v>M¸y nÐn khÝ Diezen 240m3/h</v>
          </cell>
          <cell r="C41" t="str">
            <v>Ca</v>
          </cell>
          <cell r="D41">
            <v>256159</v>
          </cell>
        </row>
        <row r="42">
          <cell r="A42" t="str">
            <v>M051</v>
          </cell>
          <cell r="B42" t="str">
            <v>M¸y nÐn khÝ diezen 600m3/h</v>
          </cell>
          <cell r="C42" t="str">
            <v>Ca</v>
          </cell>
          <cell r="D42">
            <v>387267</v>
          </cell>
        </row>
        <row r="43">
          <cell r="A43" t="str">
            <v>M052</v>
          </cell>
          <cell r="B43" t="str">
            <v>M¸y nÐn khÝ Diezen 240m3/h</v>
          </cell>
          <cell r="C43" t="str">
            <v>Ca</v>
          </cell>
          <cell r="D43">
            <v>256159</v>
          </cell>
        </row>
        <row r="44">
          <cell r="A44" t="str">
            <v>M053</v>
          </cell>
          <cell r="B44" t="str">
            <v>M¸y phun s¬n 400 m2/h</v>
          </cell>
          <cell r="C44" t="str">
            <v>Ca</v>
          </cell>
          <cell r="D44">
            <v>28832</v>
          </cell>
        </row>
        <row r="45">
          <cell r="A45" t="str">
            <v>M054</v>
          </cell>
          <cell r="B45" t="str">
            <v>M¸y tiÖn T 616-4,5kW</v>
          </cell>
          <cell r="C45" t="str">
            <v>Ca</v>
          </cell>
          <cell r="D45">
            <v>58717</v>
          </cell>
        </row>
        <row r="46">
          <cell r="A46" t="str">
            <v>M055</v>
          </cell>
          <cell r="B46" t="str">
            <v>M¸y vËn th¨ng 0,5-0,8T</v>
          </cell>
          <cell r="C46" t="str">
            <v>Ca</v>
          </cell>
          <cell r="D46">
            <v>54495</v>
          </cell>
        </row>
        <row r="47">
          <cell r="A47" t="str">
            <v>M056</v>
          </cell>
          <cell r="B47" t="str">
            <v>Mãc kÐo 60T (TT)</v>
          </cell>
          <cell r="C47" t="str">
            <v>Ca</v>
          </cell>
          <cell r="D47">
            <v>209096</v>
          </cell>
        </row>
        <row r="48">
          <cell r="A48" t="str">
            <v>M057</v>
          </cell>
          <cell r="B48" t="str">
            <v>Pa l¨ng ®iÖn 5T</v>
          </cell>
          <cell r="C48" t="str">
            <v>Ca</v>
          </cell>
          <cell r="D48">
            <v>70440</v>
          </cell>
        </row>
        <row r="49">
          <cell r="A49" t="str">
            <v>M058</v>
          </cell>
          <cell r="B49" t="str">
            <v>Pa l¨ng 5T</v>
          </cell>
          <cell r="C49" t="str">
            <v>Ca</v>
          </cell>
          <cell r="D49">
            <v>70440</v>
          </cell>
        </row>
        <row r="50">
          <cell r="A50" t="str">
            <v>M059</v>
          </cell>
          <cell r="B50" t="str">
            <v>Têi ®iÖn 3T</v>
          </cell>
          <cell r="C50" t="str">
            <v>Ca</v>
          </cell>
          <cell r="D50">
            <v>56239</v>
          </cell>
        </row>
        <row r="51">
          <cell r="A51" t="str">
            <v>M060</v>
          </cell>
          <cell r="B51" t="str">
            <v>Têi ®iÖn 4T</v>
          </cell>
          <cell r="C51" t="str">
            <v>Ca</v>
          </cell>
          <cell r="D51">
            <v>62343</v>
          </cell>
        </row>
        <row r="52">
          <cell r="A52" t="str">
            <v>M061</v>
          </cell>
          <cell r="B52" t="str">
            <v>Têi ®iÖn 5T</v>
          </cell>
          <cell r="C52" t="str">
            <v>Ca</v>
          </cell>
          <cell r="D52">
            <v>70440</v>
          </cell>
        </row>
        <row r="53">
          <cell r="A53" t="str">
            <v>M062</v>
          </cell>
          <cell r="B53" t="str">
            <v>Têi ®iÖn 7,5T</v>
          </cell>
          <cell r="C53" t="str">
            <v>Ca</v>
          </cell>
          <cell r="D53">
            <v>70440</v>
          </cell>
        </row>
        <row r="54">
          <cell r="A54" t="str">
            <v>M063</v>
          </cell>
          <cell r="B54" t="str">
            <v>Têi ®iÖn T7,5T</v>
          </cell>
          <cell r="C54" t="str">
            <v>Ca</v>
          </cell>
          <cell r="D54">
            <v>83021</v>
          </cell>
        </row>
        <row r="55">
          <cell r="A55" t="str">
            <v>M064</v>
          </cell>
          <cell r="B55" t="str">
            <v>Xe n©ng hµng 10 T (TT)</v>
          </cell>
          <cell r="C55" t="str">
            <v>Ca</v>
          </cell>
          <cell r="D55">
            <v>280988</v>
          </cell>
        </row>
        <row r="56">
          <cell r="A56" t="str">
            <v>M065</v>
          </cell>
          <cell r="B56" t="str">
            <v>Xe n©ng thang (VS)</v>
          </cell>
          <cell r="C56" t="str">
            <v>Ca</v>
          </cell>
          <cell r="D56">
            <v>210517</v>
          </cell>
        </row>
        <row r="57">
          <cell r="A57" t="str">
            <v>M067</v>
          </cell>
          <cell r="B57" t="str">
            <v>M¸y dß siªu ©m</v>
          </cell>
          <cell r="C57" t="str">
            <v>Ca</v>
          </cell>
          <cell r="D57">
            <v>39228</v>
          </cell>
        </row>
        <row r="58">
          <cell r="A58" t="str">
            <v>M068</v>
          </cell>
          <cell r="B58" t="str">
            <v>Qu¹t th«ng giã 7,5kW</v>
          </cell>
          <cell r="C58" t="str">
            <v>Ca</v>
          </cell>
          <cell r="D58">
            <v>68417</v>
          </cell>
        </row>
        <row r="59">
          <cell r="A59" t="str">
            <v>M069</v>
          </cell>
          <cell r="B59" t="str">
            <v>M¸y c¾t ®ét liªn hîp 2,8kW</v>
          </cell>
          <cell r="C59" t="str">
            <v>Ca</v>
          </cell>
          <cell r="D59">
            <v>63863</v>
          </cell>
        </row>
        <row r="60">
          <cell r="A60" t="str">
            <v>M070</v>
          </cell>
          <cell r="B60" t="str">
            <v>Bóa chÐn</v>
          </cell>
          <cell r="C60" t="str">
            <v>Ca</v>
          </cell>
          <cell r="D60">
            <v>38717</v>
          </cell>
        </row>
        <row r="61">
          <cell r="A61" t="str">
            <v>M072</v>
          </cell>
          <cell r="B61" t="str">
            <v xml:space="preserve">Xe n©ng hµng 5T </v>
          </cell>
          <cell r="C61" t="str">
            <v>Ca</v>
          </cell>
          <cell r="D61">
            <v>254793</v>
          </cell>
        </row>
        <row r="62">
          <cell r="A62" t="str">
            <v>M073</v>
          </cell>
          <cell r="B62" t="str">
            <v>M¸y uèn èng 2,8kW</v>
          </cell>
          <cell r="C62" t="str">
            <v>Ca</v>
          </cell>
          <cell r="D62">
            <v>43589</v>
          </cell>
        </row>
        <row r="63">
          <cell r="A63" t="str">
            <v>M074</v>
          </cell>
          <cell r="B63" t="str">
            <v>M¸y hµn mét chiÒu 50kW</v>
          </cell>
          <cell r="C63" t="str">
            <v>Ca</v>
          </cell>
          <cell r="D63">
            <v>139364</v>
          </cell>
        </row>
        <row r="64">
          <cell r="A64" t="str">
            <v>M075</v>
          </cell>
          <cell r="B64" t="str">
            <v>M¸y tiÖn Sendin (UK); 50kW</v>
          </cell>
          <cell r="C64" t="str">
            <v>Ca</v>
          </cell>
        </row>
        <row r="65">
          <cell r="A65" t="str">
            <v>M079</v>
          </cell>
          <cell r="B65" t="str">
            <v>CÇn trôc b¸nh h¬i PINGGULY; Q=130T</v>
          </cell>
          <cell r="C65" t="str">
            <v>Ca</v>
          </cell>
        </row>
        <row r="66">
          <cell r="A66" t="str">
            <v>M080</v>
          </cell>
          <cell r="B66" t="str">
            <v>M¸y khoan bª t«ng cÇm tay 1,05kW</v>
          </cell>
          <cell r="C66" t="str">
            <v>Ca</v>
          </cell>
          <cell r="D66">
            <v>41955</v>
          </cell>
        </row>
        <row r="67">
          <cell r="A67" t="str">
            <v>M081</v>
          </cell>
          <cell r="B67" t="str">
            <v>¤ t« thïng träng t¶i 5 tÊn</v>
          </cell>
          <cell r="C67" t="str">
            <v>Ca</v>
          </cell>
          <cell r="D67">
            <v>245058</v>
          </cell>
        </row>
        <row r="68">
          <cell r="A68" t="str">
            <v>M082</v>
          </cell>
          <cell r="B68" t="str">
            <v>M¸y phun s¬n</v>
          </cell>
          <cell r="C68" t="str">
            <v>Ca</v>
          </cell>
          <cell r="D68">
            <v>28832</v>
          </cell>
        </row>
        <row r="69">
          <cell r="A69" t="str">
            <v>M083</v>
          </cell>
          <cell r="B69" t="str">
            <v>M¸y sÊy</v>
          </cell>
          <cell r="C69" t="str">
            <v>Ca</v>
          </cell>
          <cell r="D69">
            <v>74925</v>
          </cell>
        </row>
        <row r="70">
          <cell r="A70" t="str">
            <v>M084</v>
          </cell>
          <cell r="B70" t="str">
            <v>M¸y trén s¬n</v>
          </cell>
          <cell r="C70" t="str">
            <v>Ca</v>
          </cell>
          <cell r="D70">
            <v>12800</v>
          </cell>
        </row>
        <row r="71">
          <cell r="A71" t="str">
            <v>M085</v>
          </cell>
          <cell r="B71" t="str">
            <v>CÇn trôc b¸nh xÝch DEK631 Q=63T</v>
          </cell>
          <cell r="C71" t="str">
            <v>Ca</v>
          </cell>
          <cell r="D71">
            <v>2063343</v>
          </cell>
        </row>
      </sheetData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4Test5"/>
      <sheetName val="XL4Poppy"/>
      <sheetName val="Sheet2"/>
      <sheetName val="Sheet3"/>
      <sheetName val="Nhan cong"/>
      <sheetName val="May"/>
      <sheetName val="Dt 200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-LPHAI"/>
      <sheetName val="HH-LTRAI"/>
      <sheetName val="CD-LEPHAI29+200-39"/>
      <sheetName val="CD-LETRAI29+200-39"/>
      <sheetName val="KL-LEPHAI"/>
      <sheetName val="KL-LETRAI"/>
      <sheetName val="HH29+30"/>
      <sheetName val="CD29+30"/>
      <sheetName val="KL29+30"/>
      <sheetName val="HH30+31"/>
      <sheetName val="CD30+31"/>
      <sheetName val="KL30+31"/>
      <sheetName val="HH131+32"/>
      <sheetName val="CD31+32"/>
      <sheetName val="KL31+32"/>
      <sheetName val="Sheet8"/>
      <sheetName val="Sheet7"/>
      <sheetName val="Sheet6"/>
      <sheetName val="Sheet5"/>
      <sheetName val="Sheet4"/>
      <sheetName val="Sheet3"/>
      <sheetName val="Sheet2"/>
      <sheetName val="KK"/>
      <sheetName val="HH31+32"/>
      <sheetName val="CD32+33"/>
      <sheetName val="KL32+33"/>
      <sheetName val="HH32+33"/>
      <sheetName val="CD33+34"/>
      <sheetName val="HH33+34"/>
      <sheetName val="KL33+34"/>
      <sheetName val="CD34+35"/>
      <sheetName val="HH34+35"/>
      <sheetName val="KL34+35"/>
      <sheetName val="CD35+36"/>
      <sheetName val="HH35+36"/>
      <sheetName val="KL35+36"/>
      <sheetName val="CD36+37"/>
      <sheetName val="HH36+37"/>
      <sheetName val="KL36+37"/>
      <sheetName val="CD37+38"/>
      <sheetName val="HH37+38"/>
      <sheetName val="KL37+38"/>
      <sheetName val="CD38+39"/>
      <sheetName val="HH38+39"/>
      <sheetName val="KL38+39"/>
    </sheetNames>
    <sheetDataSet>
      <sheetData sheetId="0"/>
      <sheetData sheetId="1"/>
      <sheetData sheetId="2"/>
      <sheetData sheetId="3">
        <row r="11">
          <cell r="C11" t="str">
            <v>KM29+200</v>
          </cell>
          <cell r="F11">
            <v>1425</v>
          </cell>
          <cell r="H11">
            <v>3166</v>
          </cell>
        </row>
        <row r="12">
          <cell r="B12" t="str">
            <v>KM29+200</v>
          </cell>
          <cell r="C12" t="str">
            <v>Meùp trong</v>
          </cell>
          <cell r="G12">
            <v>1179</v>
          </cell>
          <cell r="I12">
            <v>1987</v>
          </cell>
          <cell r="J12">
            <v>1980</v>
          </cell>
          <cell r="K12">
            <v>7</v>
          </cell>
        </row>
        <row r="13">
          <cell r="C13" t="str">
            <v>Meùp ngoaøi</v>
          </cell>
          <cell r="G13">
            <v>1212</v>
          </cell>
          <cell r="I13">
            <v>1954</v>
          </cell>
          <cell r="J13">
            <v>1950</v>
          </cell>
          <cell r="K13">
            <v>4</v>
          </cell>
        </row>
        <row r="14">
          <cell r="C14">
            <v>250</v>
          </cell>
          <cell r="D14">
            <v>50</v>
          </cell>
        </row>
        <row r="15">
          <cell r="C15" t="str">
            <v>Meùp trong</v>
          </cell>
          <cell r="G15">
            <v>1221</v>
          </cell>
          <cell r="I15">
            <v>1945</v>
          </cell>
          <cell r="J15">
            <v>1940</v>
          </cell>
          <cell r="K15">
            <v>5</v>
          </cell>
        </row>
        <row r="16">
          <cell r="C16" t="str">
            <v>Meùp ngoaøi</v>
          </cell>
          <cell r="G16">
            <v>1248</v>
          </cell>
          <cell r="I16">
            <v>1918</v>
          </cell>
          <cell r="J16">
            <v>1910</v>
          </cell>
          <cell r="K16">
            <v>8</v>
          </cell>
        </row>
        <row r="17">
          <cell r="C17">
            <v>300</v>
          </cell>
          <cell r="D17">
            <v>50</v>
          </cell>
        </row>
        <row r="18">
          <cell r="B18" t="str">
            <v>KM29+300</v>
          </cell>
          <cell r="C18" t="str">
            <v>Meùp trong</v>
          </cell>
          <cell r="G18">
            <v>1177</v>
          </cell>
          <cell r="I18">
            <v>1989</v>
          </cell>
          <cell r="J18">
            <v>1980</v>
          </cell>
          <cell r="K18">
            <v>9</v>
          </cell>
        </row>
        <row r="19">
          <cell r="C19" t="str">
            <v>Meùp ngoaøi</v>
          </cell>
          <cell r="G19">
            <v>1213</v>
          </cell>
          <cell r="I19">
            <v>1953</v>
          </cell>
          <cell r="J19">
            <v>1950</v>
          </cell>
          <cell r="K19">
            <v>3</v>
          </cell>
        </row>
        <row r="20">
          <cell r="C20">
            <v>350</v>
          </cell>
          <cell r="D20">
            <v>50</v>
          </cell>
        </row>
        <row r="21">
          <cell r="C21" t="str">
            <v>Meùp trong</v>
          </cell>
          <cell r="G21">
            <v>1231</v>
          </cell>
          <cell r="I21">
            <v>1935</v>
          </cell>
          <cell r="J21">
            <v>1930</v>
          </cell>
          <cell r="K21">
            <v>5</v>
          </cell>
        </row>
        <row r="22">
          <cell r="C22" t="str">
            <v>Meùp ngoaøi</v>
          </cell>
          <cell r="G22">
            <v>1260</v>
          </cell>
          <cell r="I22">
            <v>1906</v>
          </cell>
          <cell r="J22">
            <v>1900</v>
          </cell>
          <cell r="K22">
            <v>6</v>
          </cell>
        </row>
        <row r="23">
          <cell r="C23">
            <v>400</v>
          </cell>
          <cell r="D23">
            <v>50</v>
          </cell>
          <cell r="F23">
            <v>1385</v>
          </cell>
          <cell r="H23">
            <v>3291</v>
          </cell>
        </row>
        <row r="24">
          <cell r="B24" t="str">
            <v>KM29+400</v>
          </cell>
          <cell r="C24" t="str">
            <v>Meùp trong</v>
          </cell>
          <cell r="G24">
            <v>1224</v>
          </cell>
          <cell r="I24">
            <v>2067</v>
          </cell>
          <cell r="J24">
            <v>2060</v>
          </cell>
          <cell r="K24">
            <v>7</v>
          </cell>
        </row>
        <row r="25">
          <cell r="C25" t="str">
            <v>Meùp ngoaøi</v>
          </cell>
          <cell r="G25">
            <v>1256</v>
          </cell>
          <cell r="I25">
            <v>2035</v>
          </cell>
          <cell r="J25">
            <v>2030</v>
          </cell>
          <cell r="K25">
            <v>5</v>
          </cell>
        </row>
        <row r="26">
          <cell r="C26">
            <v>450</v>
          </cell>
          <cell r="D26">
            <v>50</v>
          </cell>
        </row>
        <row r="27">
          <cell r="C27" t="str">
            <v>Meùp trong</v>
          </cell>
          <cell r="G27">
            <v>1189</v>
          </cell>
          <cell r="I27">
            <v>2102</v>
          </cell>
          <cell r="J27">
            <v>2100</v>
          </cell>
          <cell r="K27">
            <v>2</v>
          </cell>
        </row>
        <row r="28">
          <cell r="C28" t="str">
            <v>Meùp ngoaøi</v>
          </cell>
          <cell r="G28">
            <v>1216</v>
          </cell>
          <cell r="I28">
            <v>2075</v>
          </cell>
          <cell r="J28">
            <v>2070</v>
          </cell>
          <cell r="K28">
            <v>5</v>
          </cell>
        </row>
        <row r="29">
          <cell r="C29">
            <v>500</v>
          </cell>
          <cell r="D29">
            <v>50</v>
          </cell>
        </row>
        <row r="30">
          <cell r="B30" t="str">
            <v>KM29+500</v>
          </cell>
          <cell r="C30" t="str">
            <v>Meùp trong</v>
          </cell>
          <cell r="G30">
            <v>1137</v>
          </cell>
          <cell r="I30">
            <v>2154</v>
          </cell>
          <cell r="J30">
            <v>2150</v>
          </cell>
          <cell r="K30">
            <v>4</v>
          </cell>
        </row>
        <row r="31">
          <cell r="C31" t="str">
            <v>Meùp ngoaøi</v>
          </cell>
          <cell r="G31">
            <v>1165</v>
          </cell>
          <cell r="I31">
            <v>2126</v>
          </cell>
          <cell r="J31">
            <v>2120</v>
          </cell>
          <cell r="K31">
            <v>6</v>
          </cell>
        </row>
        <row r="32">
          <cell r="C32">
            <v>550</v>
          </cell>
          <cell r="D32">
            <v>50</v>
          </cell>
        </row>
        <row r="33">
          <cell r="C33" t="str">
            <v>Meùp trong</v>
          </cell>
          <cell r="G33">
            <v>1150</v>
          </cell>
          <cell r="I33">
            <v>2141</v>
          </cell>
          <cell r="J33">
            <v>2140</v>
          </cell>
          <cell r="K33">
            <v>1</v>
          </cell>
        </row>
        <row r="34">
          <cell r="C34" t="str">
            <v>Meùp ngoaøi</v>
          </cell>
          <cell r="G34">
            <v>1174</v>
          </cell>
          <cell r="I34">
            <v>2117</v>
          </cell>
          <cell r="J34">
            <v>2110</v>
          </cell>
          <cell r="K34">
            <v>7</v>
          </cell>
        </row>
        <row r="35">
          <cell r="C35">
            <v>600</v>
          </cell>
          <cell r="D35">
            <v>50</v>
          </cell>
          <cell r="F35">
            <v>1273</v>
          </cell>
          <cell r="H35">
            <v>3390</v>
          </cell>
        </row>
        <row r="36">
          <cell r="B36" t="str">
            <v>KM29+600</v>
          </cell>
          <cell r="C36" t="str">
            <v>Meùp trong</v>
          </cell>
          <cell r="G36">
            <v>1247</v>
          </cell>
          <cell r="I36">
            <v>2143</v>
          </cell>
          <cell r="J36">
            <v>2140</v>
          </cell>
          <cell r="K36">
            <v>3</v>
          </cell>
        </row>
        <row r="37">
          <cell r="C37" t="str">
            <v>Meùp ngoaøi</v>
          </cell>
          <cell r="G37">
            <v>1276</v>
          </cell>
          <cell r="I37">
            <v>2114</v>
          </cell>
          <cell r="J37">
            <v>2110</v>
          </cell>
          <cell r="K37">
            <v>4</v>
          </cell>
        </row>
        <row r="38">
          <cell r="C38">
            <v>650</v>
          </cell>
          <cell r="D38">
            <v>50</v>
          </cell>
        </row>
        <row r="39">
          <cell r="C39" t="str">
            <v>Meùp trong</v>
          </cell>
          <cell r="G39">
            <v>1247</v>
          </cell>
          <cell r="I39">
            <v>2143</v>
          </cell>
          <cell r="J39">
            <v>2140</v>
          </cell>
          <cell r="K39">
            <v>3</v>
          </cell>
        </row>
        <row r="40">
          <cell r="C40" t="str">
            <v>Meùp ngoaøi</v>
          </cell>
          <cell r="G40">
            <v>1273</v>
          </cell>
          <cell r="I40">
            <v>2117</v>
          </cell>
          <cell r="J40">
            <v>2110</v>
          </cell>
          <cell r="K40">
            <v>7</v>
          </cell>
        </row>
        <row r="41">
          <cell r="C41">
            <v>700</v>
          </cell>
          <cell r="D41">
            <v>50</v>
          </cell>
        </row>
        <row r="42">
          <cell r="B42" t="str">
            <v>KM29+700</v>
          </cell>
          <cell r="C42" t="str">
            <v>Meùp trong</v>
          </cell>
          <cell r="G42">
            <v>1256</v>
          </cell>
          <cell r="I42">
            <v>2134</v>
          </cell>
          <cell r="J42">
            <v>2130</v>
          </cell>
          <cell r="K42">
            <v>4</v>
          </cell>
        </row>
        <row r="43">
          <cell r="C43" t="str">
            <v>Meùp ngoaøi</v>
          </cell>
          <cell r="G43">
            <v>1285</v>
          </cell>
          <cell r="I43">
            <v>2105</v>
          </cell>
          <cell r="J43">
            <v>2100</v>
          </cell>
          <cell r="K43">
            <v>5</v>
          </cell>
        </row>
        <row r="44">
          <cell r="C44">
            <v>750</v>
          </cell>
          <cell r="D44">
            <v>50</v>
          </cell>
        </row>
        <row r="45">
          <cell r="C45" t="str">
            <v>Meùp trong</v>
          </cell>
          <cell r="G45">
            <v>1253</v>
          </cell>
          <cell r="I45">
            <v>2137</v>
          </cell>
          <cell r="J45">
            <v>2130</v>
          </cell>
          <cell r="K45">
            <v>7</v>
          </cell>
        </row>
        <row r="46">
          <cell r="C46" t="str">
            <v>Meùp ngoaøi</v>
          </cell>
          <cell r="G46">
            <v>1288</v>
          </cell>
          <cell r="I46">
            <v>2102</v>
          </cell>
          <cell r="J46">
            <v>2100</v>
          </cell>
          <cell r="K46">
            <v>2</v>
          </cell>
        </row>
        <row r="47">
          <cell r="C47">
            <v>800</v>
          </cell>
          <cell r="D47">
            <v>50</v>
          </cell>
          <cell r="F47">
            <v>1258</v>
          </cell>
          <cell r="H47">
            <v>3360</v>
          </cell>
        </row>
        <row r="48">
          <cell r="B48" t="str">
            <v>KM29+800</v>
          </cell>
          <cell r="C48" t="str">
            <v>Meùp trong</v>
          </cell>
          <cell r="G48">
            <v>1226</v>
          </cell>
          <cell r="I48">
            <v>2134</v>
          </cell>
          <cell r="J48">
            <v>2130</v>
          </cell>
          <cell r="K48">
            <v>4</v>
          </cell>
        </row>
        <row r="49">
          <cell r="C49" t="str">
            <v>Meùp ngoaøi</v>
          </cell>
          <cell r="G49">
            <v>1257</v>
          </cell>
          <cell r="I49">
            <v>2103</v>
          </cell>
          <cell r="J49">
            <v>2100</v>
          </cell>
          <cell r="K49">
            <v>3</v>
          </cell>
        </row>
        <row r="50">
          <cell r="C50">
            <v>843</v>
          </cell>
          <cell r="D50">
            <v>43</v>
          </cell>
        </row>
        <row r="51">
          <cell r="C51" t="str">
            <v>Meùp trong</v>
          </cell>
          <cell r="G51">
            <v>1237</v>
          </cell>
          <cell r="I51">
            <v>2123</v>
          </cell>
          <cell r="J51">
            <v>2120</v>
          </cell>
          <cell r="K51">
            <v>3</v>
          </cell>
        </row>
        <row r="52">
          <cell r="C52" t="str">
            <v>Meùp ngoaøi</v>
          </cell>
          <cell r="G52">
            <v>1268</v>
          </cell>
          <cell r="I52">
            <v>2092</v>
          </cell>
          <cell r="J52">
            <v>2090</v>
          </cell>
          <cell r="K52">
            <v>2</v>
          </cell>
        </row>
        <row r="53">
          <cell r="C53">
            <v>900</v>
          </cell>
          <cell r="D53">
            <v>57</v>
          </cell>
        </row>
        <row r="54">
          <cell r="B54" t="str">
            <v>KM29+900</v>
          </cell>
          <cell r="C54" t="str">
            <v>Meùp trong</v>
          </cell>
          <cell r="G54">
            <v>1234</v>
          </cell>
          <cell r="I54">
            <v>2126</v>
          </cell>
          <cell r="J54">
            <v>2120</v>
          </cell>
          <cell r="K54">
            <v>6</v>
          </cell>
        </row>
        <row r="55">
          <cell r="C55" t="str">
            <v>Meùp ngoaøi</v>
          </cell>
          <cell r="G55">
            <v>1263</v>
          </cell>
          <cell r="I55">
            <v>2097</v>
          </cell>
          <cell r="J55">
            <v>2090</v>
          </cell>
          <cell r="K55">
            <v>7</v>
          </cell>
        </row>
        <row r="56">
          <cell r="C56">
            <v>950</v>
          </cell>
          <cell r="D56">
            <v>50</v>
          </cell>
          <cell r="F56">
            <v>1342</v>
          </cell>
          <cell r="H56">
            <v>3439</v>
          </cell>
        </row>
        <row r="57">
          <cell r="C57" t="str">
            <v>Meùp trong</v>
          </cell>
          <cell r="G57">
            <v>1371</v>
          </cell>
          <cell r="I57">
            <v>2128</v>
          </cell>
          <cell r="J57">
            <v>2120</v>
          </cell>
          <cell r="K57">
            <v>8</v>
          </cell>
        </row>
        <row r="58">
          <cell r="C58" t="str">
            <v>Meùp ngoaøi</v>
          </cell>
          <cell r="G58">
            <v>1404</v>
          </cell>
          <cell r="I58">
            <v>2095</v>
          </cell>
          <cell r="J58">
            <v>2090</v>
          </cell>
          <cell r="K58">
            <v>5</v>
          </cell>
        </row>
        <row r="59">
          <cell r="C59" t="str">
            <v>Km30+00</v>
          </cell>
          <cell r="D59">
            <v>50</v>
          </cell>
        </row>
        <row r="60">
          <cell r="B60" t="str">
            <v>KM30+000</v>
          </cell>
          <cell r="C60" t="str">
            <v>Meùp trong</v>
          </cell>
          <cell r="G60">
            <v>1383</v>
          </cell>
          <cell r="I60">
            <v>2116</v>
          </cell>
          <cell r="J60">
            <v>2110</v>
          </cell>
          <cell r="K60">
            <v>6</v>
          </cell>
        </row>
        <row r="61">
          <cell r="C61" t="str">
            <v>Meùp ngoaøi</v>
          </cell>
          <cell r="G61">
            <v>1410</v>
          </cell>
          <cell r="I61">
            <v>2089</v>
          </cell>
          <cell r="J61">
            <v>2080</v>
          </cell>
          <cell r="K61">
            <v>9</v>
          </cell>
        </row>
        <row r="62">
          <cell r="C62">
            <v>50</v>
          </cell>
          <cell r="D62">
            <v>50</v>
          </cell>
        </row>
        <row r="63">
          <cell r="C63" t="str">
            <v>Meùp trong</v>
          </cell>
          <cell r="G63">
            <v>1371</v>
          </cell>
          <cell r="I63">
            <v>2128</v>
          </cell>
          <cell r="J63">
            <v>2130</v>
          </cell>
          <cell r="K63">
            <v>-2</v>
          </cell>
        </row>
        <row r="64">
          <cell r="C64" t="str">
            <v>Meùp ngoaøi</v>
          </cell>
          <cell r="G64">
            <v>1406</v>
          </cell>
          <cell r="I64">
            <v>2093</v>
          </cell>
          <cell r="J64">
            <v>2100</v>
          </cell>
          <cell r="K64">
            <v>-7</v>
          </cell>
        </row>
        <row r="65">
          <cell r="C65">
            <v>100</v>
          </cell>
          <cell r="D65">
            <v>50</v>
          </cell>
          <cell r="F65">
            <v>1382</v>
          </cell>
          <cell r="H65">
            <v>3475</v>
          </cell>
        </row>
        <row r="66">
          <cell r="B66" t="str">
            <v>KM30+100</v>
          </cell>
          <cell r="C66" t="str">
            <v>Meùp trong</v>
          </cell>
          <cell r="G66">
            <v>1317</v>
          </cell>
          <cell r="I66">
            <v>2158</v>
          </cell>
          <cell r="J66">
            <v>2150</v>
          </cell>
          <cell r="K66">
            <v>8</v>
          </cell>
        </row>
        <row r="67">
          <cell r="C67" t="str">
            <v>Meùp ngoaøi</v>
          </cell>
          <cell r="G67">
            <v>1352</v>
          </cell>
          <cell r="I67">
            <v>2123</v>
          </cell>
          <cell r="J67">
            <v>2120</v>
          </cell>
          <cell r="K67">
            <v>3</v>
          </cell>
        </row>
        <row r="68">
          <cell r="C68">
            <v>150</v>
          </cell>
          <cell r="D68">
            <v>50</v>
          </cell>
        </row>
        <row r="69">
          <cell r="C69" t="str">
            <v>Meùp trong</v>
          </cell>
          <cell r="G69">
            <v>1298</v>
          </cell>
          <cell r="I69">
            <v>2177</v>
          </cell>
          <cell r="J69">
            <v>2170</v>
          </cell>
          <cell r="K69">
            <v>7</v>
          </cell>
        </row>
        <row r="70">
          <cell r="C70" t="str">
            <v>Meùp ngoaøi</v>
          </cell>
          <cell r="G70">
            <v>1330</v>
          </cell>
          <cell r="I70">
            <v>2145</v>
          </cell>
          <cell r="J70">
            <v>2140</v>
          </cell>
          <cell r="K70">
            <v>5</v>
          </cell>
        </row>
        <row r="71">
          <cell r="C71">
            <v>200</v>
          </cell>
          <cell r="D71">
            <v>50</v>
          </cell>
        </row>
        <row r="72">
          <cell r="B72" t="str">
            <v>KM30+200</v>
          </cell>
          <cell r="C72" t="str">
            <v>Meùp trong</v>
          </cell>
          <cell r="G72">
            <v>1279</v>
          </cell>
          <cell r="I72">
            <v>2196</v>
          </cell>
          <cell r="J72">
            <v>2190</v>
          </cell>
          <cell r="K72">
            <v>6</v>
          </cell>
        </row>
        <row r="73">
          <cell r="C73" t="str">
            <v>Meùp ngoaøi</v>
          </cell>
          <cell r="G73">
            <v>1311</v>
          </cell>
          <cell r="I73">
            <v>2164</v>
          </cell>
          <cell r="J73">
            <v>2160</v>
          </cell>
          <cell r="K73">
            <v>4</v>
          </cell>
        </row>
        <row r="74">
          <cell r="C74">
            <v>250</v>
          </cell>
          <cell r="D74">
            <v>50</v>
          </cell>
        </row>
        <row r="75">
          <cell r="C75" t="str">
            <v>Meùp trong</v>
          </cell>
          <cell r="G75">
            <v>1260</v>
          </cell>
          <cell r="I75">
            <v>2215</v>
          </cell>
          <cell r="J75">
            <v>2210</v>
          </cell>
          <cell r="K75">
            <v>5</v>
          </cell>
        </row>
        <row r="76">
          <cell r="C76" t="str">
            <v>Meùp ngoaøi</v>
          </cell>
          <cell r="G76">
            <v>1292</v>
          </cell>
          <cell r="I76">
            <v>2183</v>
          </cell>
          <cell r="J76">
            <v>2180</v>
          </cell>
          <cell r="K76">
            <v>3</v>
          </cell>
        </row>
        <row r="77">
          <cell r="C77">
            <v>300</v>
          </cell>
          <cell r="D77">
            <v>50</v>
          </cell>
          <cell r="F77">
            <v>1356</v>
          </cell>
          <cell r="H77">
            <v>3539</v>
          </cell>
        </row>
        <row r="78">
          <cell r="B78" t="str">
            <v>KM30+300</v>
          </cell>
          <cell r="C78" t="str">
            <v>Meùp trong</v>
          </cell>
          <cell r="G78">
            <v>1302</v>
          </cell>
          <cell r="I78">
            <v>2237</v>
          </cell>
          <cell r="J78">
            <v>2240</v>
          </cell>
          <cell r="K78">
            <v>-3</v>
          </cell>
        </row>
        <row r="79">
          <cell r="C79" t="str">
            <v>Meùp ngoaøi</v>
          </cell>
          <cell r="G79">
            <v>1337</v>
          </cell>
          <cell r="I79">
            <v>2202</v>
          </cell>
          <cell r="J79">
            <v>2210</v>
          </cell>
          <cell r="K79">
            <v>-8</v>
          </cell>
        </row>
        <row r="80">
          <cell r="C80">
            <v>350</v>
          </cell>
          <cell r="D80">
            <v>50</v>
          </cell>
        </row>
        <row r="81">
          <cell r="C81" t="str">
            <v>Meùp trong</v>
          </cell>
          <cell r="G81">
            <v>1274</v>
          </cell>
          <cell r="I81">
            <v>2265</v>
          </cell>
          <cell r="J81">
            <v>2260</v>
          </cell>
          <cell r="K81">
            <v>5</v>
          </cell>
        </row>
        <row r="82">
          <cell r="C82" t="str">
            <v>Meùp ngoaøi</v>
          </cell>
          <cell r="G82">
            <v>1305</v>
          </cell>
          <cell r="I82">
            <v>2234</v>
          </cell>
          <cell r="J82">
            <v>2230</v>
          </cell>
          <cell r="K82">
            <v>4</v>
          </cell>
        </row>
        <row r="83">
          <cell r="C83">
            <v>400</v>
          </cell>
          <cell r="D83">
            <v>50</v>
          </cell>
        </row>
        <row r="84">
          <cell r="B84" t="str">
            <v>KM30+400</v>
          </cell>
          <cell r="C84" t="str">
            <v>Meùp trong</v>
          </cell>
          <cell r="G84">
            <v>1254</v>
          </cell>
          <cell r="I84">
            <v>2285</v>
          </cell>
          <cell r="J84">
            <v>2280</v>
          </cell>
          <cell r="K84">
            <v>5</v>
          </cell>
        </row>
        <row r="85">
          <cell r="C85" t="str">
            <v>Meùp ngoaøi</v>
          </cell>
          <cell r="G85">
            <v>1282</v>
          </cell>
          <cell r="I85">
            <v>2257</v>
          </cell>
          <cell r="J85">
            <v>2250</v>
          </cell>
          <cell r="K85">
            <v>7</v>
          </cell>
        </row>
        <row r="86">
          <cell r="C86">
            <v>450</v>
          </cell>
          <cell r="D86">
            <v>50</v>
          </cell>
        </row>
        <row r="87">
          <cell r="C87" t="str">
            <v>Meùp trong</v>
          </cell>
          <cell r="G87">
            <v>1467</v>
          </cell>
          <cell r="I87">
            <v>2072</v>
          </cell>
          <cell r="J87">
            <v>2070</v>
          </cell>
          <cell r="K87">
            <v>2</v>
          </cell>
        </row>
        <row r="88">
          <cell r="C88" t="str">
            <v>Meùp ngoaøi</v>
          </cell>
          <cell r="G88">
            <v>1491</v>
          </cell>
          <cell r="I88">
            <v>2048</v>
          </cell>
          <cell r="J88">
            <v>2040</v>
          </cell>
          <cell r="K88">
            <v>8</v>
          </cell>
        </row>
        <row r="89">
          <cell r="C89">
            <v>500</v>
          </cell>
          <cell r="D89">
            <v>50</v>
          </cell>
          <cell r="F89">
            <v>1523</v>
          </cell>
          <cell r="H89">
            <v>3571</v>
          </cell>
        </row>
        <row r="90">
          <cell r="B90" t="str">
            <v>KM30+500</v>
          </cell>
          <cell r="C90" t="str">
            <v>Meùp trong</v>
          </cell>
          <cell r="G90">
            <v>1304</v>
          </cell>
          <cell r="I90">
            <v>2267</v>
          </cell>
          <cell r="J90">
            <v>2260</v>
          </cell>
          <cell r="K90">
            <v>7</v>
          </cell>
        </row>
        <row r="91">
          <cell r="C91" t="str">
            <v>Meùp ngoaøi</v>
          </cell>
          <cell r="G91">
            <v>1335</v>
          </cell>
          <cell r="I91">
            <v>2236</v>
          </cell>
          <cell r="J91">
            <v>2230</v>
          </cell>
          <cell r="K91">
            <v>6</v>
          </cell>
        </row>
        <row r="92">
          <cell r="C92">
            <v>520</v>
          </cell>
          <cell r="D92">
            <v>20</v>
          </cell>
        </row>
        <row r="93">
          <cell r="C93" t="str">
            <v>Meùp trong</v>
          </cell>
          <cell r="G93">
            <v>1319</v>
          </cell>
          <cell r="I93">
            <v>2252</v>
          </cell>
          <cell r="J93">
            <v>2250</v>
          </cell>
          <cell r="K93">
            <v>2</v>
          </cell>
        </row>
        <row r="94">
          <cell r="C94" t="str">
            <v>Meùp ngoaøi</v>
          </cell>
          <cell r="G94">
            <v>1346</v>
          </cell>
          <cell r="I94">
            <v>2225</v>
          </cell>
          <cell r="J94">
            <v>2220</v>
          </cell>
          <cell r="K94">
            <v>5</v>
          </cell>
        </row>
        <row r="95">
          <cell r="C95">
            <v>550</v>
          </cell>
          <cell r="D95">
            <v>30</v>
          </cell>
        </row>
        <row r="96">
          <cell r="C96" t="str">
            <v>Meùp trong</v>
          </cell>
          <cell r="G96">
            <v>1326</v>
          </cell>
          <cell r="I96">
            <v>2245</v>
          </cell>
          <cell r="J96">
            <v>2250</v>
          </cell>
          <cell r="K96">
            <v>-5</v>
          </cell>
        </row>
        <row r="97">
          <cell r="C97" t="str">
            <v>Meùp ngoaøi</v>
          </cell>
          <cell r="G97">
            <v>1354</v>
          </cell>
          <cell r="I97">
            <v>2217</v>
          </cell>
          <cell r="J97">
            <v>2220</v>
          </cell>
          <cell r="K97">
            <v>-3</v>
          </cell>
        </row>
        <row r="98">
          <cell r="C98">
            <v>600</v>
          </cell>
          <cell r="D98">
            <v>50</v>
          </cell>
        </row>
        <row r="99">
          <cell r="B99" t="str">
            <v>KM30+600</v>
          </cell>
          <cell r="C99" t="str">
            <v>Meùp trong</v>
          </cell>
          <cell r="G99">
            <v>1323</v>
          </cell>
          <cell r="I99">
            <v>2248</v>
          </cell>
          <cell r="J99">
            <v>2240</v>
          </cell>
          <cell r="K99">
            <v>8</v>
          </cell>
        </row>
        <row r="100">
          <cell r="C100" t="str">
            <v>Meùp ngoaøi</v>
          </cell>
          <cell r="G100">
            <v>1356</v>
          </cell>
          <cell r="I100">
            <v>2215</v>
          </cell>
          <cell r="J100">
            <v>2210</v>
          </cell>
          <cell r="K100">
            <v>5</v>
          </cell>
        </row>
        <row r="101">
          <cell r="C101">
            <v>650</v>
          </cell>
          <cell r="D101">
            <v>50</v>
          </cell>
        </row>
        <row r="102">
          <cell r="C102" t="str">
            <v>Meùp trong</v>
          </cell>
          <cell r="G102">
            <v>1344</v>
          </cell>
          <cell r="I102">
            <v>2227</v>
          </cell>
          <cell r="J102">
            <v>2220</v>
          </cell>
          <cell r="K102">
            <v>7</v>
          </cell>
        </row>
        <row r="103">
          <cell r="C103" t="str">
            <v>Meùp ngoaøi</v>
          </cell>
          <cell r="G103">
            <v>1377</v>
          </cell>
          <cell r="I103">
            <v>2194</v>
          </cell>
          <cell r="J103">
            <v>2190</v>
          </cell>
          <cell r="K103">
            <v>4</v>
          </cell>
        </row>
        <row r="104">
          <cell r="C104">
            <v>700</v>
          </cell>
          <cell r="D104">
            <v>50</v>
          </cell>
          <cell r="F104">
            <v>1463</v>
          </cell>
          <cell r="H104">
            <v>3657</v>
          </cell>
        </row>
        <row r="105">
          <cell r="B105" t="str">
            <v>KM30+700</v>
          </cell>
          <cell r="C105" t="str">
            <v>Meùp trong</v>
          </cell>
          <cell r="G105">
            <v>1441</v>
          </cell>
          <cell r="I105">
            <v>2216</v>
          </cell>
          <cell r="J105">
            <v>2210</v>
          </cell>
          <cell r="K105">
            <v>6</v>
          </cell>
        </row>
        <row r="106">
          <cell r="C106" t="str">
            <v>Meùp ngoaøi</v>
          </cell>
          <cell r="G106">
            <v>1473</v>
          </cell>
          <cell r="I106">
            <v>2184</v>
          </cell>
          <cell r="J106">
            <v>2180</v>
          </cell>
          <cell r="K106">
            <v>4</v>
          </cell>
        </row>
        <row r="107">
          <cell r="C107">
            <v>750</v>
          </cell>
          <cell r="D107">
            <v>50</v>
          </cell>
          <cell r="G107">
            <v>3657</v>
          </cell>
        </row>
        <row r="108">
          <cell r="C108" t="str">
            <v>Meùp trong</v>
          </cell>
          <cell r="G108">
            <v>1450</v>
          </cell>
          <cell r="I108">
            <v>2207</v>
          </cell>
          <cell r="J108">
            <v>2200</v>
          </cell>
          <cell r="K108">
            <v>7</v>
          </cell>
        </row>
        <row r="109">
          <cell r="C109" t="str">
            <v>Meùp ngoaøi</v>
          </cell>
          <cell r="G109">
            <v>1479</v>
          </cell>
          <cell r="I109">
            <v>2178</v>
          </cell>
          <cell r="J109">
            <v>2170</v>
          </cell>
          <cell r="K109">
            <v>8</v>
          </cell>
        </row>
        <row r="110">
          <cell r="C110">
            <v>800</v>
          </cell>
          <cell r="D110">
            <v>50</v>
          </cell>
        </row>
        <row r="111">
          <cell r="B111" t="str">
            <v>KM30+800</v>
          </cell>
          <cell r="C111" t="str">
            <v>Meùp trong</v>
          </cell>
          <cell r="G111">
            <v>1445</v>
          </cell>
          <cell r="I111">
            <v>2212</v>
          </cell>
          <cell r="J111">
            <v>2210</v>
          </cell>
          <cell r="K111">
            <v>2</v>
          </cell>
        </row>
        <row r="112">
          <cell r="C112" t="str">
            <v>Meùp ngoaøi</v>
          </cell>
          <cell r="G112">
            <v>1472</v>
          </cell>
          <cell r="I112">
            <v>2185</v>
          </cell>
          <cell r="J112">
            <v>2180</v>
          </cell>
          <cell r="K112">
            <v>5</v>
          </cell>
        </row>
        <row r="113">
          <cell r="C113">
            <v>937</v>
          </cell>
          <cell r="D113">
            <v>137</v>
          </cell>
          <cell r="F113">
            <v>1392</v>
          </cell>
          <cell r="H113">
            <v>3577</v>
          </cell>
        </row>
        <row r="114">
          <cell r="C114" t="str">
            <v>Meùp trong</v>
          </cell>
          <cell r="G114">
            <v>1349</v>
          </cell>
          <cell r="I114">
            <v>2215</v>
          </cell>
          <cell r="J114">
            <v>2210</v>
          </cell>
          <cell r="K114">
            <v>5</v>
          </cell>
        </row>
        <row r="115">
          <cell r="C115" t="str">
            <v>Meùp ngoaøi</v>
          </cell>
          <cell r="G115">
            <v>1375</v>
          </cell>
          <cell r="I115">
            <v>2189</v>
          </cell>
          <cell r="J115">
            <v>2180</v>
          </cell>
          <cell r="K115">
            <v>9</v>
          </cell>
        </row>
        <row r="116">
          <cell r="C116">
            <v>950</v>
          </cell>
          <cell r="D116">
            <v>13</v>
          </cell>
        </row>
        <row r="117">
          <cell r="C117" t="str">
            <v>Meùp trong</v>
          </cell>
          <cell r="G117">
            <v>1352</v>
          </cell>
          <cell r="I117">
            <v>2212</v>
          </cell>
          <cell r="J117">
            <v>2210</v>
          </cell>
          <cell r="K117">
            <v>2</v>
          </cell>
        </row>
        <row r="118">
          <cell r="C118" t="str">
            <v>Meùp ngoaøi</v>
          </cell>
          <cell r="G118">
            <v>1378</v>
          </cell>
          <cell r="I118">
            <v>2186</v>
          </cell>
          <cell r="J118">
            <v>2180</v>
          </cell>
          <cell r="K118">
            <v>6</v>
          </cell>
        </row>
        <row r="119">
          <cell r="C119" t="str">
            <v>Km31+00</v>
          </cell>
          <cell r="D119">
            <v>50</v>
          </cell>
        </row>
        <row r="120">
          <cell r="B120" t="str">
            <v>KM31+000</v>
          </cell>
          <cell r="C120" t="str">
            <v>Meùp trong</v>
          </cell>
          <cell r="G120">
            <v>1345</v>
          </cell>
          <cell r="I120">
            <v>2219</v>
          </cell>
          <cell r="J120">
            <v>2210</v>
          </cell>
          <cell r="K120">
            <v>9</v>
          </cell>
        </row>
        <row r="121">
          <cell r="C121" t="str">
            <v>Meùp ngoaøi</v>
          </cell>
          <cell r="G121">
            <v>1379</v>
          </cell>
          <cell r="I121">
            <v>2185</v>
          </cell>
          <cell r="J121">
            <v>2180</v>
          </cell>
          <cell r="K121">
            <v>5</v>
          </cell>
        </row>
        <row r="122">
          <cell r="C122">
            <v>50</v>
          </cell>
          <cell r="D122">
            <v>50</v>
          </cell>
        </row>
        <row r="123">
          <cell r="C123" t="str">
            <v>Meùp trong</v>
          </cell>
          <cell r="G123">
            <v>1351</v>
          </cell>
          <cell r="I123">
            <v>2213</v>
          </cell>
          <cell r="J123">
            <v>2210</v>
          </cell>
          <cell r="K123">
            <v>3</v>
          </cell>
        </row>
        <row r="124">
          <cell r="C124" t="str">
            <v>Meùp ngoaøi</v>
          </cell>
          <cell r="G124">
            <v>1379</v>
          </cell>
          <cell r="I124">
            <v>2185</v>
          </cell>
          <cell r="J124">
            <v>2180</v>
          </cell>
          <cell r="K124">
            <v>5</v>
          </cell>
        </row>
        <row r="125">
          <cell r="C125">
            <v>100</v>
          </cell>
          <cell r="D125">
            <v>50</v>
          </cell>
          <cell r="F125">
            <v>1427</v>
          </cell>
          <cell r="H125">
            <v>3612</v>
          </cell>
        </row>
        <row r="126">
          <cell r="B126" t="str">
            <v>KM31+100</v>
          </cell>
          <cell r="C126" t="str">
            <v>Meùp trong</v>
          </cell>
          <cell r="G126">
            <v>1367</v>
          </cell>
          <cell r="I126">
            <v>2245</v>
          </cell>
          <cell r="J126">
            <v>2240</v>
          </cell>
          <cell r="K126">
            <v>5</v>
          </cell>
        </row>
        <row r="127">
          <cell r="C127" t="str">
            <v>Meùp ngoaøi</v>
          </cell>
          <cell r="G127">
            <v>1398</v>
          </cell>
          <cell r="I127">
            <v>2214</v>
          </cell>
          <cell r="J127">
            <v>2210</v>
          </cell>
          <cell r="K127">
            <v>4</v>
          </cell>
        </row>
        <row r="128">
          <cell r="C128">
            <v>122</v>
          </cell>
          <cell r="D128">
            <v>22</v>
          </cell>
        </row>
        <row r="129">
          <cell r="C129" t="str">
            <v>Meùp trong</v>
          </cell>
          <cell r="G129">
            <v>1449</v>
          </cell>
          <cell r="I129">
            <v>2163</v>
          </cell>
          <cell r="J129">
            <v>2160</v>
          </cell>
          <cell r="K129">
            <v>3</v>
          </cell>
        </row>
        <row r="130">
          <cell r="C130" t="str">
            <v>Meùp ngoaøi</v>
          </cell>
          <cell r="G130">
            <v>1476</v>
          </cell>
          <cell r="I130">
            <v>2136</v>
          </cell>
          <cell r="J130">
            <v>2130</v>
          </cell>
          <cell r="K130">
            <v>6</v>
          </cell>
        </row>
        <row r="131">
          <cell r="C131">
            <v>150</v>
          </cell>
          <cell r="D131">
            <v>28</v>
          </cell>
        </row>
        <row r="132">
          <cell r="C132" t="str">
            <v>Meùp trong</v>
          </cell>
          <cell r="G132">
            <v>1334</v>
          </cell>
          <cell r="I132">
            <v>2278</v>
          </cell>
          <cell r="J132">
            <v>2270</v>
          </cell>
          <cell r="K132">
            <v>8</v>
          </cell>
        </row>
        <row r="133">
          <cell r="C133" t="str">
            <v>Meùp ngoaøi</v>
          </cell>
          <cell r="G133">
            <v>1366</v>
          </cell>
          <cell r="I133">
            <v>2246</v>
          </cell>
          <cell r="J133">
            <v>2240</v>
          </cell>
          <cell r="K133">
            <v>6</v>
          </cell>
        </row>
        <row r="134">
          <cell r="C134">
            <v>200</v>
          </cell>
          <cell r="D134">
            <v>50</v>
          </cell>
        </row>
        <row r="135">
          <cell r="B135" t="str">
            <v>KM31+200</v>
          </cell>
          <cell r="C135" t="str">
            <v>Meùp trong</v>
          </cell>
          <cell r="G135">
            <v>1306</v>
          </cell>
          <cell r="I135">
            <v>2306</v>
          </cell>
          <cell r="J135">
            <v>2300</v>
          </cell>
          <cell r="K135">
            <v>6</v>
          </cell>
        </row>
        <row r="136">
          <cell r="C136" t="str">
            <v>Meùp ngoaøi</v>
          </cell>
          <cell r="G136">
            <v>1335</v>
          </cell>
          <cell r="I136">
            <v>2277</v>
          </cell>
          <cell r="J136">
            <v>2270</v>
          </cell>
          <cell r="K136">
            <v>7</v>
          </cell>
        </row>
        <row r="137">
          <cell r="C137">
            <v>250</v>
          </cell>
          <cell r="D137">
            <v>50</v>
          </cell>
        </row>
        <row r="138">
          <cell r="C138" t="str">
            <v>Meùp trong</v>
          </cell>
          <cell r="G138">
            <v>1256</v>
          </cell>
          <cell r="I138">
            <v>2325</v>
          </cell>
          <cell r="J138">
            <v>2320</v>
          </cell>
          <cell r="K138">
            <v>5</v>
          </cell>
        </row>
        <row r="139">
          <cell r="C139" t="str">
            <v>Meùp ngoaøi</v>
          </cell>
          <cell r="G139">
            <v>1287</v>
          </cell>
          <cell r="I139">
            <v>2294</v>
          </cell>
          <cell r="J139">
            <v>2290</v>
          </cell>
          <cell r="K139">
            <v>4</v>
          </cell>
        </row>
        <row r="140">
          <cell r="C140">
            <v>300</v>
          </cell>
          <cell r="D140">
            <v>50</v>
          </cell>
          <cell r="F140">
            <v>1362</v>
          </cell>
          <cell r="H140">
            <v>3656</v>
          </cell>
        </row>
        <row r="141">
          <cell r="B141" t="str">
            <v>KM31+300</v>
          </cell>
          <cell r="C141" t="str">
            <v>Meùp trong</v>
          </cell>
          <cell r="G141">
            <v>1317</v>
          </cell>
          <cell r="I141">
            <v>2339</v>
          </cell>
          <cell r="J141">
            <v>2330</v>
          </cell>
          <cell r="K141">
            <v>9</v>
          </cell>
        </row>
        <row r="142">
          <cell r="C142" t="str">
            <v>Meùp ngoaøi</v>
          </cell>
          <cell r="G142">
            <v>1354</v>
          </cell>
          <cell r="I142">
            <v>2302</v>
          </cell>
          <cell r="J142">
            <v>2300</v>
          </cell>
          <cell r="K142">
            <v>2</v>
          </cell>
        </row>
        <row r="143">
          <cell r="C143">
            <v>350</v>
          </cell>
          <cell r="D143">
            <v>50</v>
          </cell>
        </row>
        <row r="144">
          <cell r="C144" t="str">
            <v>Meùp trong</v>
          </cell>
          <cell r="G144">
            <v>1310</v>
          </cell>
          <cell r="I144">
            <v>2346</v>
          </cell>
          <cell r="J144">
            <v>2340</v>
          </cell>
          <cell r="K144">
            <v>6</v>
          </cell>
        </row>
        <row r="145">
          <cell r="C145" t="str">
            <v>Meùp ngoaøi</v>
          </cell>
          <cell r="G145">
            <v>1343</v>
          </cell>
          <cell r="I145">
            <v>2313</v>
          </cell>
          <cell r="J145">
            <v>2310</v>
          </cell>
          <cell r="K145">
            <v>3</v>
          </cell>
        </row>
        <row r="146">
          <cell r="C146">
            <v>400</v>
          </cell>
          <cell r="D146">
            <v>50</v>
          </cell>
        </row>
        <row r="147">
          <cell r="B147" t="str">
            <v>KM31+400</v>
          </cell>
          <cell r="C147" t="str">
            <v>Meùp trong</v>
          </cell>
          <cell r="G147">
            <v>1298</v>
          </cell>
          <cell r="I147">
            <v>2358</v>
          </cell>
          <cell r="J147">
            <v>2350</v>
          </cell>
          <cell r="K147">
            <v>8</v>
          </cell>
        </row>
        <row r="148">
          <cell r="C148" t="str">
            <v>Meùp ngoaøi</v>
          </cell>
          <cell r="G148">
            <v>1329</v>
          </cell>
          <cell r="I148">
            <v>2327</v>
          </cell>
          <cell r="J148">
            <v>2320</v>
          </cell>
          <cell r="K148">
            <v>7</v>
          </cell>
        </row>
        <row r="149">
          <cell r="C149">
            <v>412</v>
          </cell>
          <cell r="D149">
            <v>12</v>
          </cell>
        </row>
        <row r="150">
          <cell r="C150" t="str">
            <v>Meùp trong</v>
          </cell>
          <cell r="G150">
            <v>1291</v>
          </cell>
          <cell r="I150">
            <v>2365</v>
          </cell>
          <cell r="J150">
            <v>2360</v>
          </cell>
          <cell r="K150">
            <v>5</v>
          </cell>
        </row>
        <row r="151">
          <cell r="C151" t="str">
            <v>Meùp ngoaøi</v>
          </cell>
          <cell r="G151">
            <v>1319</v>
          </cell>
          <cell r="I151">
            <v>2337</v>
          </cell>
          <cell r="J151">
            <v>2330</v>
          </cell>
          <cell r="K151">
            <v>7</v>
          </cell>
        </row>
        <row r="152">
          <cell r="C152">
            <v>450</v>
          </cell>
          <cell r="D152">
            <v>38</v>
          </cell>
        </row>
        <row r="153">
          <cell r="C153" t="str">
            <v>Meùp trong</v>
          </cell>
          <cell r="G153">
            <v>1293</v>
          </cell>
          <cell r="I153">
            <v>2363</v>
          </cell>
          <cell r="J153">
            <v>2360</v>
          </cell>
          <cell r="K153">
            <v>3</v>
          </cell>
        </row>
        <row r="154">
          <cell r="C154" t="str">
            <v>Meùp ngoaøi</v>
          </cell>
          <cell r="G154">
            <v>1319</v>
          </cell>
          <cell r="I154">
            <v>2337</v>
          </cell>
          <cell r="J154">
            <v>2330</v>
          </cell>
          <cell r="K154">
            <v>7</v>
          </cell>
        </row>
        <row r="155">
          <cell r="C155">
            <v>500</v>
          </cell>
          <cell r="D155">
            <v>50</v>
          </cell>
          <cell r="F155">
            <v>1327</v>
          </cell>
          <cell r="H155">
            <v>3664</v>
          </cell>
        </row>
        <row r="156">
          <cell r="B156" t="str">
            <v>KM31+500</v>
          </cell>
          <cell r="C156" t="str">
            <v>Meùp trong</v>
          </cell>
          <cell r="G156">
            <v>1288</v>
          </cell>
          <cell r="I156">
            <v>2376</v>
          </cell>
          <cell r="J156">
            <v>2370</v>
          </cell>
          <cell r="K156">
            <v>6</v>
          </cell>
        </row>
        <row r="157">
          <cell r="C157" t="str">
            <v>Meùp ngoaøi</v>
          </cell>
          <cell r="G157">
            <v>1315</v>
          </cell>
          <cell r="I157">
            <v>2349</v>
          </cell>
          <cell r="J157">
            <v>2340</v>
          </cell>
          <cell r="K157">
            <v>9</v>
          </cell>
        </row>
        <row r="158">
          <cell r="C158">
            <v>550</v>
          </cell>
          <cell r="D158">
            <v>50</v>
          </cell>
        </row>
        <row r="159">
          <cell r="C159" t="str">
            <v>Meùp trong</v>
          </cell>
          <cell r="G159">
            <v>1291</v>
          </cell>
          <cell r="I159">
            <v>2373</v>
          </cell>
          <cell r="J159">
            <v>2370</v>
          </cell>
          <cell r="K159">
            <v>3</v>
          </cell>
        </row>
        <row r="160">
          <cell r="C160" t="str">
            <v>Meùp ngoaøi</v>
          </cell>
          <cell r="G160">
            <v>1316</v>
          </cell>
          <cell r="I160">
            <v>2348</v>
          </cell>
          <cell r="J160">
            <v>2340</v>
          </cell>
          <cell r="K160">
            <v>8</v>
          </cell>
        </row>
        <row r="161">
          <cell r="C161">
            <v>600</v>
          </cell>
          <cell r="D161">
            <v>50</v>
          </cell>
        </row>
        <row r="162">
          <cell r="B162" t="str">
            <v>KM31+600</v>
          </cell>
          <cell r="C162" t="str">
            <v>Meùp trong</v>
          </cell>
          <cell r="G162">
            <v>1284</v>
          </cell>
          <cell r="I162">
            <v>2372</v>
          </cell>
          <cell r="J162">
            <v>2370</v>
          </cell>
          <cell r="K162">
            <v>2</v>
          </cell>
        </row>
        <row r="163">
          <cell r="C163" t="str">
            <v>Meùp ngoaøi</v>
          </cell>
          <cell r="G163">
            <v>1311</v>
          </cell>
          <cell r="I163">
            <v>2345</v>
          </cell>
          <cell r="J163">
            <v>2340</v>
          </cell>
          <cell r="K163">
            <v>5</v>
          </cell>
        </row>
        <row r="164">
          <cell r="C164">
            <v>650</v>
          </cell>
          <cell r="D164">
            <v>50</v>
          </cell>
        </row>
        <row r="165">
          <cell r="C165" t="str">
            <v>Meùp trong</v>
          </cell>
          <cell r="G165">
            <v>1281</v>
          </cell>
          <cell r="I165">
            <v>2375</v>
          </cell>
          <cell r="J165">
            <v>2370</v>
          </cell>
          <cell r="K165">
            <v>5</v>
          </cell>
        </row>
        <row r="166">
          <cell r="C166" t="str">
            <v>Meùp ngoaøi</v>
          </cell>
          <cell r="G166">
            <v>1310</v>
          </cell>
          <cell r="I166">
            <v>2346</v>
          </cell>
          <cell r="J166">
            <v>2340</v>
          </cell>
          <cell r="K166">
            <v>6</v>
          </cell>
        </row>
        <row r="167">
          <cell r="C167">
            <v>700</v>
          </cell>
          <cell r="D167">
            <v>50</v>
          </cell>
          <cell r="F167">
            <v>1338</v>
          </cell>
          <cell r="H167">
            <v>3684</v>
          </cell>
        </row>
        <row r="168">
          <cell r="B168" t="str">
            <v>KM31+700</v>
          </cell>
          <cell r="C168" t="str">
            <v>Meùp trong</v>
          </cell>
          <cell r="G168">
            <v>1287</v>
          </cell>
          <cell r="I168">
            <v>2397</v>
          </cell>
          <cell r="J168">
            <v>2390</v>
          </cell>
          <cell r="K168">
            <v>7</v>
          </cell>
        </row>
        <row r="169">
          <cell r="C169" t="str">
            <v>Meùp ngoaøi</v>
          </cell>
          <cell r="G169">
            <v>1321</v>
          </cell>
          <cell r="I169">
            <v>2363</v>
          </cell>
          <cell r="J169">
            <v>2360</v>
          </cell>
          <cell r="K169">
            <v>3</v>
          </cell>
        </row>
        <row r="170">
          <cell r="C170">
            <v>729</v>
          </cell>
          <cell r="D170">
            <v>29</v>
          </cell>
        </row>
        <row r="171">
          <cell r="C171" t="str">
            <v>Meùp trong</v>
          </cell>
          <cell r="G171">
            <v>1291</v>
          </cell>
          <cell r="I171">
            <v>2393</v>
          </cell>
          <cell r="J171">
            <v>2390</v>
          </cell>
          <cell r="K171">
            <v>3</v>
          </cell>
        </row>
        <row r="172">
          <cell r="C172" t="str">
            <v>Meùp ngoaøi</v>
          </cell>
          <cell r="G172">
            <v>1319</v>
          </cell>
          <cell r="I172">
            <v>2365</v>
          </cell>
          <cell r="J172">
            <v>2360</v>
          </cell>
          <cell r="K172">
            <v>5</v>
          </cell>
        </row>
        <row r="173">
          <cell r="C173">
            <v>750</v>
          </cell>
          <cell r="D173">
            <v>21</v>
          </cell>
        </row>
        <row r="174">
          <cell r="C174" t="str">
            <v>Meùp trong</v>
          </cell>
          <cell r="G174">
            <v>1289</v>
          </cell>
          <cell r="I174">
            <v>2395</v>
          </cell>
          <cell r="J174">
            <v>2390</v>
          </cell>
          <cell r="K174">
            <v>5</v>
          </cell>
        </row>
        <row r="175">
          <cell r="C175" t="str">
            <v>Meùp ngoaøi</v>
          </cell>
          <cell r="G175">
            <v>1317</v>
          </cell>
          <cell r="I175">
            <v>2367</v>
          </cell>
          <cell r="J175">
            <v>2360</v>
          </cell>
          <cell r="K175">
            <v>7</v>
          </cell>
        </row>
        <row r="176">
          <cell r="C176">
            <v>800</v>
          </cell>
          <cell r="D176">
            <v>63</v>
          </cell>
          <cell r="F176">
            <v>1392</v>
          </cell>
          <cell r="H176">
            <v>3759</v>
          </cell>
        </row>
        <row r="177">
          <cell r="B177" t="str">
            <v>KM31+800</v>
          </cell>
          <cell r="C177" t="str">
            <v>Meùp trong</v>
          </cell>
          <cell r="G177">
            <v>1347</v>
          </cell>
          <cell r="I177">
            <v>2412</v>
          </cell>
          <cell r="J177">
            <v>2410</v>
          </cell>
          <cell r="K177">
            <v>2</v>
          </cell>
        </row>
        <row r="178">
          <cell r="C178" t="str">
            <v>Meùp ngoaøi</v>
          </cell>
          <cell r="G178">
            <v>1373</v>
          </cell>
          <cell r="I178">
            <v>2386</v>
          </cell>
          <cell r="J178">
            <v>2380</v>
          </cell>
          <cell r="K178">
            <v>6</v>
          </cell>
        </row>
        <row r="179">
          <cell r="C179">
            <v>850</v>
          </cell>
          <cell r="D179">
            <v>50</v>
          </cell>
        </row>
        <row r="180">
          <cell r="C180" t="str">
            <v>Meùp trong</v>
          </cell>
          <cell r="G180">
            <v>1334</v>
          </cell>
          <cell r="I180">
            <v>2425</v>
          </cell>
          <cell r="J180">
            <v>2420</v>
          </cell>
          <cell r="K180">
            <v>5</v>
          </cell>
        </row>
        <row r="181">
          <cell r="C181" t="str">
            <v>Meùp ngoaøi</v>
          </cell>
          <cell r="G181">
            <v>1362</v>
          </cell>
          <cell r="I181">
            <v>2397</v>
          </cell>
          <cell r="J181">
            <v>2390</v>
          </cell>
          <cell r="K181">
            <v>7</v>
          </cell>
        </row>
        <row r="182">
          <cell r="C182">
            <v>900</v>
          </cell>
          <cell r="D182">
            <v>50</v>
          </cell>
        </row>
        <row r="183">
          <cell r="B183" t="str">
            <v>KM31+900</v>
          </cell>
          <cell r="C183" t="str">
            <v>Meùp trong</v>
          </cell>
          <cell r="G183">
            <v>1331</v>
          </cell>
          <cell r="I183">
            <v>2428</v>
          </cell>
          <cell r="J183">
            <v>2420</v>
          </cell>
          <cell r="K183">
            <v>8</v>
          </cell>
        </row>
        <row r="184">
          <cell r="C184" t="str">
            <v>Meùp ngoaøi</v>
          </cell>
          <cell r="G184">
            <v>1365</v>
          </cell>
          <cell r="I184">
            <v>2394</v>
          </cell>
          <cell r="J184">
            <v>2390</v>
          </cell>
          <cell r="K184">
            <v>4</v>
          </cell>
        </row>
        <row r="185">
          <cell r="C185">
            <v>950</v>
          </cell>
          <cell r="D185">
            <v>50</v>
          </cell>
        </row>
        <row r="186">
          <cell r="C186" t="str">
            <v>Meùp trong</v>
          </cell>
          <cell r="G186">
            <v>1345</v>
          </cell>
          <cell r="I186">
            <v>2414</v>
          </cell>
          <cell r="J186">
            <v>2410</v>
          </cell>
          <cell r="K186">
            <v>4</v>
          </cell>
        </row>
        <row r="187">
          <cell r="C187" t="str">
            <v>Meùp ngoaøi</v>
          </cell>
          <cell r="G187">
            <v>1377</v>
          </cell>
          <cell r="I187">
            <v>2382</v>
          </cell>
          <cell r="J187">
            <v>2380</v>
          </cell>
          <cell r="K187">
            <v>2</v>
          </cell>
        </row>
        <row r="188">
          <cell r="C188" t="str">
            <v>Km32+00</v>
          </cell>
          <cell r="D188">
            <v>50</v>
          </cell>
        </row>
        <row r="189">
          <cell r="B189" t="str">
            <v>KM32+000</v>
          </cell>
          <cell r="C189" t="str">
            <v>Meùp trong</v>
          </cell>
          <cell r="G189">
            <v>1355</v>
          </cell>
          <cell r="I189">
            <v>2404</v>
          </cell>
          <cell r="J189">
            <v>2400</v>
          </cell>
          <cell r="K189">
            <v>4</v>
          </cell>
        </row>
        <row r="190">
          <cell r="C190" t="str">
            <v>Meùp ngoaøi</v>
          </cell>
          <cell r="G190">
            <v>1382</v>
          </cell>
          <cell r="I190">
            <v>2377</v>
          </cell>
          <cell r="J190">
            <v>2370</v>
          </cell>
          <cell r="K190">
            <v>7</v>
          </cell>
        </row>
        <row r="191">
          <cell r="C191">
            <v>50</v>
          </cell>
          <cell r="D191">
            <v>50</v>
          </cell>
          <cell r="F191">
            <v>1364</v>
          </cell>
          <cell r="H191">
            <v>3741</v>
          </cell>
        </row>
        <row r="192">
          <cell r="C192" t="str">
            <v>Meùp trong</v>
          </cell>
          <cell r="G192">
            <v>1357</v>
          </cell>
          <cell r="I192">
            <v>2384</v>
          </cell>
          <cell r="J192">
            <v>2390</v>
          </cell>
          <cell r="K192">
            <v>-6</v>
          </cell>
        </row>
        <row r="193">
          <cell r="C193" t="str">
            <v>Meùp ngoaøi</v>
          </cell>
          <cell r="G193">
            <v>1385</v>
          </cell>
          <cell r="I193">
            <v>2356</v>
          </cell>
          <cell r="J193">
            <v>2360</v>
          </cell>
          <cell r="K193">
            <v>-4</v>
          </cell>
        </row>
        <row r="194">
          <cell r="C194">
            <v>100</v>
          </cell>
          <cell r="D194">
            <v>50</v>
          </cell>
        </row>
        <row r="195">
          <cell r="B195" t="str">
            <v>KM32+100</v>
          </cell>
          <cell r="C195" t="str">
            <v>Meùp trong</v>
          </cell>
          <cell r="G195">
            <v>1358</v>
          </cell>
          <cell r="I195">
            <v>2383</v>
          </cell>
          <cell r="J195">
            <v>2380</v>
          </cell>
          <cell r="K195">
            <v>3</v>
          </cell>
        </row>
        <row r="196">
          <cell r="C196" t="str">
            <v>Meùp ngoaøi</v>
          </cell>
          <cell r="G196">
            <v>1386</v>
          </cell>
          <cell r="I196">
            <v>2355</v>
          </cell>
          <cell r="J196">
            <v>2350</v>
          </cell>
          <cell r="K196">
            <v>5</v>
          </cell>
        </row>
        <row r="197">
          <cell r="C197">
            <v>122</v>
          </cell>
          <cell r="D197">
            <v>22</v>
          </cell>
        </row>
        <row r="198">
          <cell r="C198" t="str">
            <v>Meùp trong</v>
          </cell>
          <cell r="G198">
            <v>1356</v>
          </cell>
          <cell r="I198">
            <v>2385</v>
          </cell>
          <cell r="J198">
            <v>2380</v>
          </cell>
          <cell r="K198">
            <v>5</v>
          </cell>
        </row>
        <row r="199">
          <cell r="C199" t="str">
            <v>Meùp ngoaøi</v>
          </cell>
          <cell r="G199">
            <v>1387</v>
          </cell>
          <cell r="I199">
            <v>2354</v>
          </cell>
          <cell r="J199">
            <v>2350</v>
          </cell>
          <cell r="K199">
            <v>4</v>
          </cell>
        </row>
        <row r="200">
          <cell r="C200">
            <v>150</v>
          </cell>
          <cell r="D200">
            <v>28</v>
          </cell>
        </row>
        <row r="201">
          <cell r="C201" t="str">
            <v>Meùp trong</v>
          </cell>
          <cell r="G201">
            <v>1360</v>
          </cell>
          <cell r="I201">
            <v>2381</v>
          </cell>
          <cell r="J201">
            <v>2380</v>
          </cell>
          <cell r="K201">
            <v>1</v>
          </cell>
        </row>
        <row r="202">
          <cell r="C202" t="str">
            <v>Meùp ngoaøi</v>
          </cell>
          <cell r="G202">
            <v>1386</v>
          </cell>
          <cell r="I202">
            <v>2355</v>
          </cell>
          <cell r="J202">
            <v>2350</v>
          </cell>
          <cell r="K202">
            <v>5</v>
          </cell>
        </row>
        <row r="203">
          <cell r="C203">
            <v>200</v>
          </cell>
          <cell r="D203">
            <v>50</v>
          </cell>
        </row>
        <row r="204">
          <cell r="B204" t="str">
            <v>KM32+200</v>
          </cell>
          <cell r="C204" t="str">
            <v>Meùp trong</v>
          </cell>
          <cell r="G204">
            <v>1368</v>
          </cell>
          <cell r="I204">
            <v>2373</v>
          </cell>
          <cell r="J204">
            <v>2370</v>
          </cell>
          <cell r="K204">
            <v>3</v>
          </cell>
        </row>
        <row r="205">
          <cell r="C205" t="str">
            <v>Meùp ngoaøi</v>
          </cell>
          <cell r="G205">
            <v>1397</v>
          </cell>
          <cell r="I205">
            <v>2344</v>
          </cell>
          <cell r="J205">
            <v>2340</v>
          </cell>
          <cell r="K205">
            <v>4</v>
          </cell>
        </row>
        <row r="206">
          <cell r="C206">
            <v>250</v>
          </cell>
          <cell r="D206">
            <v>50</v>
          </cell>
        </row>
        <row r="207">
          <cell r="C207" t="str">
            <v>Meùp trong</v>
          </cell>
          <cell r="G207">
            <v>1389</v>
          </cell>
          <cell r="I207">
            <v>2352</v>
          </cell>
          <cell r="J207">
            <v>2360</v>
          </cell>
          <cell r="K207">
            <v>-8</v>
          </cell>
        </row>
        <row r="208">
          <cell r="C208" t="str">
            <v>Meùp ngoaøi</v>
          </cell>
          <cell r="G208">
            <v>1416</v>
          </cell>
          <cell r="I208">
            <v>2325</v>
          </cell>
          <cell r="J208">
            <v>2330</v>
          </cell>
          <cell r="K208">
            <v>-5</v>
          </cell>
        </row>
        <row r="209">
          <cell r="C209">
            <v>279</v>
          </cell>
          <cell r="D209">
            <v>29</v>
          </cell>
        </row>
        <row r="210">
          <cell r="C210" t="str">
            <v>Meùp trong</v>
          </cell>
          <cell r="G210">
            <v>1387</v>
          </cell>
          <cell r="I210">
            <v>2354</v>
          </cell>
          <cell r="J210">
            <v>2350</v>
          </cell>
          <cell r="K210">
            <v>4</v>
          </cell>
        </row>
        <row r="211">
          <cell r="C211" t="str">
            <v>Meùp ngoaøi</v>
          </cell>
          <cell r="G211">
            <v>1416</v>
          </cell>
          <cell r="I211">
            <v>2325</v>
          </cell>
          <cell r="J211">
            <v>2320</v>
          </cell>
          <cell r="K211">
            <v>5</v>
          </cell>
        </row>
        <row r="212">
          <cell r="B212" t="str">
            <v>KM32+300</v>
          </cell>
          <cell r="C212">
            <v>300</v>
          </cell>
          <cell r="D212">
            <v>21</v>
          </cell>
          <cell r="F212">
            <v>1326</v>
          </cell>
          <cell r="H212">
            <v>3651</v>
          </cell>
        </row>
        <row r="213">
          <cell r="C213" t="str">
            <v>Meùp trong</v>
          </cell>
          <cell r="G213">
            <v>1293</v>
          </cell>
          <cell r="I213">
            <v>2358</v>
          </cell>
          <cell r="J213">
            <v>2360</v>
          </cell>
          <cell r="K213">
            <v>-2</v>
          </cell>
        </row>
        <row r="214">
          <cell r="C214" t="str">
            <v>Meùp ngoaøi</v>
          </cell>
          <cell r="G214">
            <v>1322</v>
          </cell>
          <cell r="I214">
            <v>2329</v>
          </cell>
          <cell r="J214">
            <v>2330</v>
          </cell>
          <cell r="K214">
            <v>-1</v>
          </cell>
        </row>
        <row r="215">
          <cell r="C215">
            <v>350</v>
          </cell>
          <cell r="D215">
            <v>50</v>
          </cell>
        </row>
        <row r="216">
          <cell r="C216" t="str">
            <v>Meùp trong</v>
          </cell>
          <cell r="G216">
            <v>1278</v>
          </cell>
          <cell r="I216">
            <v>2373</v>
          </cell>
          <cell r="J216">
            <v>2370</v>
          </cell>
          <cell r="K216">
            <v>3</v>
          </cell>
        </row>
        <row r="217">
          <cell r="C217" t="str">
            <v>Meùp ngoaøi</v>
          </cell>
          <cell r="G217">
            <v>1306</v>
          </cell>
          <cell r="I217">
            <v>2345</v>
          </cell>
          <cell r="J217">
            <v>2340</v>
          </cell>
          <cell r="K217">
            <v>5</v>
          </cell>
        </row>
        <row r="218">
          <cell r="C218">
            <v>398</v>
          </cell>
          <cell r="D218">
            <v>48</v>
          </cell>
        </row>
        <row r="219">
          <cell r="C219" t="str">
            <v>Meùp trong</v>
          </cell>
          <cell r="G219">
            <v>1253</v>
          </cell>
          <cell r="I219">
            <v>2398</v>
          </cell>
          <cell r="J219">
            <v>2390</v>
          </cell>
          <cell r="K219">
            <v>8</v>
          </cell>
        </row>
        <row r="220">
          <cell r="C220" t="str">
            <v>Meùp ngoaøi</v>
          </cell>
          <cell r="G220">
            <v>1288</v>
          </cell>
          <cell r="I220">
            <v>2363</v>
          </cell>
          <cell r="J220">
            <v>2360</v>
          </cell>
          <cell r="K220">
            <v>3</v>
          </cell>
        </row>
        <row r="221">
          <cell r="C221">
            <v>450</v>
          </cell>
          <cell r="D221">
            <v>52</v>
          </cell>
        </row>
        <row r="222">
          <cell r="C222" t="str">
            <v>Meùp trong</v>
          </cell>
          <cell r="G222">
            <v>1231</v>
          </cell>
          <cell r="I222">
            <v>2420</v>
          </cell>
          <cell r="J222">
            <v>2410</v>
          </cell>
          <cell r="K222">
            <v>10</v>
          </cell>
        </row>
        <row r="223">
          <cell r="C223" t="str">
            <v>Meùp ngoaøi</v>
          </cell>
          <cell r="G223">
            <v>1265</v>
          </cell>
          <cell r="I223">
            <v>2386</v>
          </cell>
          <cell r="J223">
            <v>2380</v>
          </cell>
          <cell r="K223">
            <v>6</v>
          </cell>
        </row>
        <row r="224">
          <cell r="C224">
            <v>500</v>
          </cell>
          <cell r="D224">
            <v>50</v>
          </cell>
          <cell r="F224">
            <v>1371</v>
          </cell>
          <cell r="H224">
            <v>3757</v>
          </cell>
        </row>
        <row r="225">
          <cell r="B225" t="str">
            <v>KM32+500</v>
          </cell>
          <cell r="C225" t="str">
            <v>Meùp trong</v>
          </cell>
          <cell r="G225">
            <v>1350</v>
          </cell>
          <cell r="I225">
            <v>2407</v>
          </cell>
          <cell r="J225">
            <v>2410</v>
          </cell>
          <cell r="K225">
            <v>-3</v>
          </cell>
        </row>
        <row r="226">
          <cell r="C226" t="str">
            <v>Meùp ngoaøi</v>
          </cell>
          <cell r="G226">
            <v>1384</v>
          </cell>
          <cell r="I226">
            <v>2373</v>
          </cell>
          <cell r="J226">
            <v>2380</v>
          </cell>
          <cell r="K226">
            <v>-7</v>
          </cell>
        </row>
        <row r="227">
          <cell r="C227">
            <v>550</v>
          </cell>
          <cell r="D227">
            <v>50</v>
          </cell>
        </row>
        <row r="228">
          <cell r="C228" t="str">
            <v>Meùp trong</v>
          </cell>
          <cell r="G228">
            <v>1332</v>
          </cell>
          <cell r="I228">
            <v>2425</v>
          </cell>
          <cell r="J228">
            <v>2420</v>
          </cell>
          <cell r="K228">
            <v>5</v>
          </cell>
        </row>
        <row r="229">
          <cell r="C229" t="str">
            <v>Meùp ngoaøi</v>
          </cell>
          <cell r="G229">
            <v>1363</v>
          </cell>
          <cell r="I229">
            <v>2394</v>
          </cell>
          <cell r="J229">
            <v>2390</v>
          </cell>
          <cell r="K229">
            <v>4</v>
          </cell>
        </row>
        <row r="230">
          <cell r="C230">
            <v>600</v>
          </cell>
          <cell r="D230">
            <v>50</v>
          </cell>
        </row>
        <row r="231">
          <cell r="B231" t="str">
            <v>KM32+600</v>
          </cell>
          <cell r="C231" t="str">
            <v>Meùp trong</v>
          </cell>
          <cell r="G231">
            <v>1331</v>
          </cell>
          <cell r="I231">
            <v>2426</v>
          </cell>
          <cell r="J231">
            <v>2420</v>
          </cell>
          <cell r="K231">
            <v>6</v>
          </cell>
        </row>
        <row r="232">
          <cell r="C232" t="str">
            <v>Meùp ngoaøi</v>
          </cell>
          <cell r="G232">
            <v>1359</v>
          </cell>
          <cell r="I232">
            <v>2398</v>
          </cell>
          <cell r="J232">
            <v>2390</v>
          </cell>
          <cell r="K232">
            <v>8</v>
          </cell>
        </row>
        <row r="233">
          <cell r="C233">
            <v>650</v>
          </cell>
          <cell r="D233">
            <v>50</v>
          </cell>
        </row>
        <row r="234">
          <cell r="C234" t="str">
            <v>Meùp trong</v>
          </cell>
          <cell r="G234">
            <v>1323</v>
          </cell>
          <cell r="I234">
            <v>2434</v>
          </cell>
          <cell r="J234">
            <v>2430</v>
          </cell>
          <cell r="K234">
            <v>4</v>
          </cell>
        </row>
        <row r="235">
          <cell r="C235" t="str">
            <v>Meùp ngoaøi</v>
          </cell>
          <cell r="G235">
            <v>1350</v>
          </cell>
          <cell r="I235">
            <v>2407</v>
          </cell>
          <cell r="J235">
            <v>2400</v>
          </cell>
          <cell r="K235">
            <v>7</v>
          </cell>
        </row>
        <row r="236">
          <cell r="C236">
            <v>700</v>
          </cell>
          <cell r="D236">
            <v>50</v>
          </cell>
        </row>
        <row r="237">
          <cell r="B237" t="str">
            <v>KM32+700</v>
          </cell>
          <cell r="C237" t="str">
            <v>Meùp trong</v>
          </cell>
          <cell r="G237">
            <v>1212</v>
          </cell>
          <cell r="I237">
            <v>2444</v>
          </cell>
          <cell r="J237">
            <v>2440</v>
          </cell>
          <cell r="K237">
            <v>4</v>
          </cell>
        </row>
        <row r="238">
          <cell r="C238" t="str">
            <v>Meùp ngoaøi</v>
          </cell>
          <cell r="G238">
            <v>1243</v>
          </cell>
          <cell r="I238">
            <v>2413</v>
          </cell>
          <cell r="J238">
            <v>2410</v>
          </cell>
          <cell r="K238">
            <v>3</v>
          </cell>
        </row>
        <row r="239">
          <cell r="C239">
            <v>755</v>
          </cell>
          <cell r="D239">
            <v>55</v>
          </cell>
          <cell r="F239">
            <v>1421</v>
          </cell>
          <cell r="H239">
            <v>3834</v>
          </cell>
        </row>
        <row r="240">
          <cell r="C240" t="str">
            <v>Meùp trong</v>
          </cell>
          <cell r="G240">
            <v>1382</v>
          </cell>
          <cell r="I240">
            <v>2452</v>
          </cell>
          <cell r="J240">
            <v>2450</v>
          </cell>
          <cell r="K240">
            <v>2</v>
          </cell>
        </row>
        <row r="241">
          <cell r="C241" t="str">
            <v>Meùp ngoaøi</v>
          </cell>
          <cell r="G241">
            <v>1408</v>
          </cell>
          <cell r="I241">
            <v>2426</v>
          </cell>
          <cell r="J241">
            <v>2420</v>
          </cell>
          <cell r="K241">
            <v>6</v>
          </cell>
        </row>
        <row r="242">
          <cell r="C242">
            <v>800</v>
          </cell>
          <cell r="D242">
            <v>45</v>
          </cell>
        </row>
        <row r="243">
          <cell r="B243" t="str">
            <v>KM32+800</v>
          </cell>
          <cell r="C243" t="str">
            <v>Meùp trong</v>
          </cell>
          <cell r="G243">
            <v>1469</v>
          </cell>
          <cell r="I243">
            <v>2365</v>
          </cell>
          <cell r="J243">
            <v>2360</v>
          </cell>
          <cell r="K243">
            <v>5</v>
          </cell>
        </row>
        <row r="244">
          <cell r="C244" t="str">
            <v>Meùp ngoaøi</v>
          </cell>
          <cell r="G244">
            <v>1502</v>
          </cell>
          <cell r="I244">
            <v>2332</v>
          </cell>
          <cell r="J244">
            <v>2330</v>
          </cell>
          <cell r="K244">
            <v>2</v>
          </cell>
        </row>
        <row r="245">
          <cell r="C245">
            <v>850</v>
          </cell>
          <cell r="D245">
            <v>50</v>
          </cell>
        </row>
        <row r="246">
          <cell r="C246" t="str">
            <v>Meùp trong</v>
          </cell>
          <cell r="G246">
            <v>1368</v>
          </cell>
          <cell r="I246">
            <v>2466</v>
          </cell>
          <cell r="J246">
            <v>2460</v>
          </cell>
          <cell r="K246">
            <v>6</v>
          </cell>
        </row>
        <row r="247">
          <cell r="C247" t="str">
            <v>Meùp ngoaøi</v>
          </cell>
          <cell r="G247">
            <v>1400</v>
          </cell>
          <cell r="I247">
            <v>2434</v>
          </cell>
          <cell r="J247">
            <v>2430</v>
          </cell>
          <cell r="K247">
            <v>4</v>
          </cell>
        </row>
        <row r="248">
          <cell r="C248">
            <v>900</v>
          </cell>
          <cell r="D248">
            <v>50</v>
          </cell>
        </row>
        <row r="249">
          <cell r="B249" t="str">
            <v>KM32+900</v>
          </cell>
          <cell r="C249" t="str">
            <v>Meùp trong</v>
          </cell>
          <cell r="G249">
            <v>1340</v>
          </cell>
          <cell r="I249">
            <v>2494</v>
          </cell>
          <cell r="J249">
            <v>2490</v>
          </cell>
          <cell r="K249">
            <v>4</v>
          </cell>
        </row>
        <row r="250">
          <cell r="C250" t="str">
            <v>Meùp ngoaøi</v>
          </cell>
          <cell r="G250">
            <v>1367</v>
          </cell>
          <cell r="I250">
            <v>2467</v>
          </cell>
          <cell r="J250">
            <v>2460</v>
          </cell>
          <cell r="K250">
            <v>7</v>
          </cell>
        </row>
        <row r="251">
          <cell r="C251">
            <v>915</v>
          </cell>
          <cell r="D251">
            <v>15</v>
          </cell>
        </row>
        <row r="252">
          <cell r="C252" t="str">
            <v>Meùp trong</v>
          </cell>
          <cell r="G252">
            <v>1331</v>
          </cell>
          <cell r="I252">
            <v>2503</v>
          </cell>
          <cell r="J252">
            <v>2500</v>
          </cell>
          <cell r="K252">
            <v>3</v>
          </cell>
        </row>
        <row r="253">
          <cell r="C253" t="str">
            <v>Meùp ngoaøi</v>
          </cell>
          <cell r="G253">
            <v>1362</v>
          </cell>
          <cell r="I253">
            <v>2472</v>
          </cell>
          <cell r="J253">
            <v>2470</v>
          </cell>
          <cell r="K253">
            <v>2</v>
          </cell>
        </row>
        <row r="254">
          <cell r="C254">
            <v>950</v>
          </cell>
          <cell r="D254">
            <v>35</v>
          </cell>
        </row>
        <row r="255">
          <cell r="C255" t="str">
            <v>Meùp trong</v>
          </cell>
          <cell r="G255">
            <v>1309</v>
          </cell>
          <cell r="I255">
            <v>2525</v>
          </cell>
          <cell r="J255">
            <v>2520</v>
          </cell>
          <cell r="K255">
            <v>5</v>
          </cell>
        </row>
        <row r="256">
          <cell r="C256" t="str">
            <v>Meùp ngoaøi</v>
          </cell>
          <cell r="G256">
            <v>1341</v>
          </cell>
          <cell r="I256">
            <v>2493</v>
          </cell>
          <cell r="J256">
            <v>2490</v>
          </cell>
          <cell r="K256">
            <v>3</v>
          </cell>
        </row>
        <row r="257">
          <cell r="C257" t="str">
            <v>Km33+00</v>
          </cell>
          <cell r="D257">
            <v>50</v>
          </cell>
          <cell r="F257">
            <v>1324</v>
          </cell>
          <cell r="H257">
            <v>3817</v>
          </cell>
        </row>
        <row r="258">
          <cell r="B258" t="str">
            <v>KM33+000</v>
          </cell>
          <cell r="C258" t="str">
            <v>Meùp trong</v>
          </cell>
          <cell r="G258">
            <v>1314</v>
          </cell>
          <cell r="I258">
            <v>2503</v>
          </cell>
          <cell r="J258">
            <v>2500</v>
          </cell>
          <cell r="K258">
            <v>3</v>
          </cell>
        </row>
        <row r="259">
          <cell r="C259" t="str">
            <v>Meùp ngoaøi</v>
          </cell>
          <cell r="G259">
            <v>1340</v>
          </cell>
          <cell r="I259">
            <v>2477</v>
          </cell>
          <cell r="J259">
            <v>2470</v>
          </cell>
          <cell r="K259">
            <v>7</v>
          </cell>
        </row>
        <row r="260">
          <cell r="C260">
            <v>50</v>
          </cell>
          <cell r="D260">
            <v>50</v>
          </cell>
        </row>
        <row r="261">
          <cell r="C261" t="str">
            <v>Meùp trong</v>
          </cell>
          <cell r="G261">
            <v>1338</v>
          </cell>
          <cell r="I261">
            <v>2479</v>
          </cell>
          <cell r="J261">
            <v>2480</v>
          </cell>
          <cell r="K261">
            <v>-1</v>
          </cell>
        </row>
        <row r="262">
          <cell r="C262" t="str">
            <v>Meùp ngoaøi</v>
          </cell>
          <cell r="G262">
            <v>1370</v>
          </cell>
          <cell r="I262">
            <v>2447</v>
          </cell>
          <cell r="J262">
            <v>2450</v>
          </cell>
          <cell r="K262">
            <v>-3</v>
          </cell>
        </row>
        <row r="263">
          <cell r="C263">
            <v>100</v>
          </cell>
          <cell r="D263">
            <v>50</v>
          </cell>
        </row>
        <row r="264">
          <cell r="B264" t="str">
            <v>KM33+100</v>
          </cell>
          <cell r="C264" t="str">
            <v>Meùp trong</v>
          </cell>
          <cell r="G264">
            <v>1350</v>
          </cell>
          <cell r="I264">
            <v>2467</v>
          </cell>
          <cell r="J264">
            <v>2460</v>
          </cell>
          <cell r="K264">
            <v>7</v>
          </cell>
        </row>
        <row r="265">
          <cell r="C265" t="str">
            <v>Meùp ngoaøi</v>
          </cell>
          <cell r="G265">
            <v>1382</v>
          </cell>
          <cell r="I265">
            <v>2435</v>
          </cell>
          <cell r="J265">
            <v>2430</v>
          </cell>
          <cell r="K265">
            <v>5</v>
          </cell>
        </row>
        <row r="266">
          <cell r="C266">
            <v>150</v>
          </cell>
          <cell r="D266">
            <v>50</v>
          </cell>
        </row>
        <row r="267">
          <cell r="C267" t="str">
            <v>Meùp trong</v>
          </cell>
          <cell r="G267">
            <v>1389</v>
          </cell>
          <cell r="I267">
            <v>2445</v>
          </cell>
          <cell r="J267">
            <v>2440</v>
          </cell>
          <cell r="K267">
            <v>5</v>
          </cell>
        </row>
        <row r="268">
          <cell r="C268" t="str">
            <v>Meùp ngoaøi</v>
          </cell>
          <cell r="G268">
            <v>1420</v>
          </cell>
          <cell r="I268">
            <v>2414</v>
          </cell>
          <cell r="J268">
            <v>2410</v>
          </cell>
          <cell r="K268">
            <v>4</v>
          </cell>
        </row>
        <row r="269">
          <cell r="C269">
            <v>200</v>
          </cell>
          <cell r="D269">
            <v>50</v>
          </cell>
          <cell r="F269">
            <v>1413</v>
          </cell>
          <cell r="H269">
            <v>3827</v>
          </cell>
        </row>
        <row r="270">
          <cell r="B270" t="str">
            <v>KM33+200</v>
          </cell>
          <cell r="C270" t="str">
            <v>Meùp trong</v>
          </cell>
          <cell r="G270">
            <v>1405</v>
          </cell>
          <cell r="I270">
            <v>2422</v>
          </cell>
          <cell r="J270">
            <v>2420</v>
          </cell>
          <cell r="K270">
            <v>2</v>
          </cell>
        </row>
        <row r="271">
          <cell r="C271" t="str">
            <v>Meùp ngoaøi</v>
          </cell>
          <cell r="G271">
            <v>1432</v>
          </cell>
          <cell r="I271">
            <v>2395</v>
          </cell>
          <cell r="J271">
            <v>2390</v>
          </cell>
          <cell r="K271">
            <v>5</v>
          </cell>
        </row>
        <row r="272">
          <cell r="C272">
            <v>218</v>
          </cell>
          <cell r="D272">
            <v>18</v>
          </cell>
        </row>
        <row r="273">
          <cell r="C273" t="str">
            <v>Meùp trong</v>
          </cell>
          <cell r="G273">
            <v>1416</v>
          </cell>
          <cell r="I273">
            <v>2411</v>
          </cell>
          <cell r="J273">
            <v>2410</v>
          </cell>
          <cell r="K273">
            <v>1</v>
          </cell>
        </row>
        <row r="274">
          <cell r="C274" t="str">
            <v>Meùp ngoaøi</v>
          </cell>
          <cell r="G274">
            <v>1439</v>
          </cell>
          <cell r="I274">
            <v>2388</v>
          </cell>
          <cell r="J274">
            <v>2380</v>
          </cell>
          <cell r="K274">
            <v>8</v>
          </cell>
        </row>
        <row r="275">
          <cell r="C275">
            <v>250</v>
          </cell>
          <cell r="D275">
            <v>32</v>
          </cell>
        </row>
        <row r="276">
          <cell r="C276" t="str">
            <v>Meùp trong</v>
          </cell>
          <cell r="G276">
            <v>1417</v>
          </cell>
          <cell r="I276">
            <v>2410</v>
          </cell>
          <cell r="J276">
            <v>2400</v>
          </cell>
          <cell r="K276">
            <v>10</v>
          </cell>
        </row>
        <row r="277">
          <cell r="C277" t="str">
            <v>Meùp ngoaøi</v>
          </cell>
          <cell r="G277">
            <v>1455</v>
          </cell>
          <cell r="I277">
            <v>2372</v>
          </cell>
          <cell r="J277">
            <v>2370</v>
          </cell>
          <cell r="K277">
            <v>2</v>
          </cell>
        </row>
        <row r="278">
          <cell r="C278">
            <v>300</v>
          </cell>
          <cell r="D278">
            <v>50</v>
          </cell>
        </row>
        <row r="279">
          <cell r="B279" t="str">
            <v>KM33+300</v>
          </cell>
          <cell r="C279" t="str">
            <v>Meùp trong</v>
          </cell>
          <cell r="G279">
            <v>1272</v>
          </cell>
          <cell r="I279">
            <v>2384</v>
          </cell>
          <cell r="J279">
            <v>2380</v>
          </cell>
          <cell r="K279">
            <v>4</v>
          </cell>
        </row>
        <row r="280">
          <cell r="C280" t="str">
            <v>Meùp ngoaøi</v>
          </cell>
          <cell r="G280">
            <v>1303</v>
          </cell>
          <cell r="I280">
            <v>2353</v>
          </cell>
          <cell r="J280">
            <v>2350</v>
          </cell>
          <cell r="K280">
            <v>3</v>
          </cell>
        </row>
        <row r="281">
          <cell r="C281">
            <v>350</v>
          </cell>
          <cell r="D281">
            <v>50</v>
          </cell>
        </row>
        <row r="282">
          <cell r="C282" t="str">
            <v>Meùp trong</v>
          </cell>
          <cell r="G282">
            <v>1300</v>
          </cell>
          <cell r="I282">
            <v>2356</v>
          </cell>
          <cell r="J282">
            <v>2360</v>
          </cell>
          <cell r="K282">
            <v>-4</v>
          </cell>
        </row>
        <row r="283">
          <cell r="C283" t="str">
            <v>Meùp ngoaøi</v>
          </cell>
          <cell r="G283">
            <v>1328</v>
          </cell>
          <cell r="I283">
            <v>2328</v>
          </cell>
          <cell r="J283">
            <v>2330</v>
          </cell>
          <cell r="K283">
            <v>-2</v>
          </cell>
        </row>
        <row r="284">
          <cell r="C284">
            <v>400</v>
          </cell>
          <cell r="D284">
            <v>50</v>
          </cell>
        </row>
        <row r="285">
          <cell r="B285" t="str">
            <v>KM33+400</v>
          </cell>
          <cell r="C285" t="str">
            <v>Meùp trong</v>
          </cell>
          <cell r="G285">
            <v>1311</v>
          </cell>
          <cell r="I285">
            <v>2345</v>
          </cell>
          <cell r="J285">
            <v>2340</v>
          </cell>
          <cell r="K285">
            <v>5</v>
          </cell>
        </row>
        <row r="286">
          <cell r="C286" t="str">
            <v>Meùp ngoaøi</v>
          </cell>
          <cell r="G286">
            <v>1343</v>
          </cell>
          <cell r="I286">
            <v>2313</v>
          </cell>
          <cell r="J286">
            <v>2310</v>
          </cell>
          <cell r="K286">
            <v>3</v>
          </cell>
        </row>
        <row r="287">
          <cell r="C287">
            <v>450</v>
          </cell>
          <cell r="D287">
            <v>50</v>
          </cell>
          <cell r="F287">
            <v>1336</v>
          </cell>
          <cell r="H287">
            <v>3649</v>
          </cell>
        </row>
        <row r="288">
          <cell r="C288" t="str">
            <v>Meùp trong</v>
          </cell>
          <cell r="G288">
            <v>1314</v>
          </cell>
          <cell r="I288">
            <v>2335</v>
          </cell>
          <cell r="J288">
            <v>2330</v>
          </cell>
          <cell r="K288">
            <v>5</v>
          </cell>
        </row>
        <row r="289">
          <cell r="C289" t="str">
            <v>Meùp ngoaøi</v>
          </cell>
          <cell r="G289">
            <v>1343</v>
          </cell>
          <cell r="I289">
            <v>2306</v>
          </cell>
          <cell r="J289">
            <v>2300</v>
          </cell>
          <cell r="K289">
            <v>6</v>
          </cell>
        </row>
        <row r="290">
          <cell r="C290">
            <v>500</v>
          </cell>
          <cell r="D290">
            <v>50</v>
          </cell>
        </row>
        <row r="291">
          <cell r="B291" t="str">
            <v>KM33+500</v>
          </cell>
          <cell r="C291" t="str">
            <v>Meùp trong</v>
          </cell>
          <cell r="G291">
            <v>1337</v>
          </cell>
          <cell r="I291">
            <v>2312</v>
          </cell>
          <cell r="J291">
            <v>2310</v>
          </cell>
          <cell r="K291">
            <v>2</v>
          </cell>
        </row>
        <row r="292">
          <cell r="C292" t="str">
            <v>Meùp ngoaøi</v>
          </cell>
          <cell r="G292">
            <v>1363</v>
          </cell>
          <cell r="I292">
            <v>2286</v>
          </cell>
          <cell r="J292">
            <v>2280</v>
          </cell>
          <cell r="K292">
            <v>6</v>
          </cell>
        </row>
        <row r="293">
          <cell r="C293">
            <v>550</v>
          </cell>
          <cell r="D293">
            <v>50</v>
          </cell>
        </row>
        <row r="294">
          <cell r="C294" t="str">
            <v>Meùp trong</v>
          </cell>
          <cell r="G294">
            <v>1356</v>
          </cell>
          <cell r="I294">
            <v>2293</v>
          </cell>
          <cell r="J294">
            <v>2290</v>
          </cell>
          <cell r="K294">
            <v>3</v>
          </cell>
        </row>
        <row r="295">
          <cell r="C295" t="str">
            <v>Meùp ngoaøi</v>
          </cell>
          <cell r="G295">
            <v>1382</v>
          </cell>
          <cell r="I295">
            <v>2267</v>
          </cell>
          <cell r="J295">
            <v>2260</v>
          </cell>
          <cell r="K295">
            <v>7</v>
          </cell>
        </row>
        <row r="296">
          <cell r="C296">
            <v>600</v>
          </cell>
          <cell r="D296">
            <v>50</v>
          </cell>
        </row>
        <row r="297">
          <cell r="B297" t="str">
            <v>KM33+600</v>
          </cell>
          <cell r="C297" t="str">
            <v>Meùp trong</v>
          </cell>
          <cell r="G297">
            <v>1378</v>
          </cell>
          <cell r="I297">
            <v>2278</v>
          </cell>
          <cell r="J297">
            <v>2270</v>
          </cell>
          <cell r="K297">
            <v>8</v>
          </cell>
        </row>
        <row r="298">
          <cell r="C298" t="str">
            <v>Meùp ngoaøi</v>
          </cell>
          <cell r="G298">
            <v>1411</v>
          </cell>
          <cell r="I298">
            <v>2245</v>
          </cell>
          <cell r="J298">
            <v>2240</v>
          </cell>
          <cell r="K298">
            <v>5</v>
          </cell>
        </row>
        <row r="299">
          <cell r="C299">
            <v>650</v>
          </cell>
          <cell r="D299">
            <v>50</v>
          </cell>
          <cell r="F299">
            <v>1343</v>
          </cell>
          <cell r="H299">
            <v>3588</v>
          </cell>
        </row>
        <row r="300">
          <cell r="C300" t="str">
            <v>Meùp trong</v>
          </cell>
          <cell r="G300">
            <v>1324</v>
          </cell>
          <cell r="I300">
            <v>2264</v>
          </cell>
          <cell r="J300">
            <v>2260</v>
          </cell>
          <cell r="K300">
            <v>4</v>
          </cell>
        </row>
        <row r="301">
          <cell r="C301" t="str">
            <v>Meùp ngoaøi</v>
          </cell>
          <cell r="G301">
            <v>1352</v>
          </cell>
          <cell r="I301">
            <v>2236</v>
          </cell>
          <cell r="J301">
            <v>2230</v>
          </cell>
          <cell r="K301">
            <v>6</v>
          </cell>
        </row>
        <row r="302">
          <cell r="C302">
            <v>700</v>
          </cell>
          <cell r="D302">
            <v>50</v>
          </cell>
        </row>
        <row r="303">
          <cell r="B303" t="str">
            <v>KM33+700</v>
          </cell>
          <cell r="C303" t="str">
            <v>Meùp trong</v>
          </cell>
          <cell r="G303">
            <v>1321</v>
          </cell>
          <cell r="I303">
            <v>2267</v>
          </cell>
          <cell r="J303">
            <v>2260</v>
          </cell>
          <cell r="K303">
            <v>7</v>
          </cell>
        </row>
        <row r="304">
          <cell r="C304" t="str">
            <v>Meùp ngoaøi</v>
          </cell>
          <cell r="G304">
            <v>1352</v>
          </cell>
          <cell r="I304">
            <v>2236</v>
          </cell>
          <cell r="J304">
            <v>2230</v>
          </cell>
          <cell r="K304">
            <v>6</v>
          </cell>
        </row>
        <row r="305">
          <cell r="C305">
            <v>714</v>
          </cell>
          <cell r="D305">
            <v>14</v>
          </cell>
        </row>
        <row r="306">
          <cell r="C306" t="str">
            <v>Meùp trong</v>
          </cell>
          <cell r="G306">
            <v>1322</v>
          </cell>
          <cell r="I306">
            <v>2266</v>
          </cell>
          <cell r="J306">
            <v>2270</v>
          </cell>
          <cell r="K306">
            <v>-4</v>
          </cell>
        </row>
        <row r="307">
          <cell r="C307" t="str">
            <v>Meùp ngoaøi</v>
          </cell>
          <cell r="G307">
            <v>1355</v>
          </cell>
          <cell r="I307">
            <v>2233</v>
          </cell>
          <cell r="J307">
            <v>2240</v>
          </cell>
          <cell r="K307">
            <v>-7</v>
          </cell>
        </row>
        <row r="308">
          <cell r="C308">
            <v>750</v>
          </cell>
          <cell r="D308">
            <v>36</v>
          </cell>
        </row>
        <row r="309">
          <cell r="C309" t="str">
            <v>Meùp trong</v>
          </cell>
          <cell r="G309">
            <v>1310</v>
          </cell>
          <cell r="I309">
            <v>2278</v>
          </cell>
          <cell r="J309">
            <v>2270</v>
          </cell>
          <cell r="K309">
            <v>8</v>
          </cell>
        </row>
        <row r="310">
          <cell r="C310" t="str">
            <v>Meùp ngoaøi</v>
          </cell>
          <cell r="G310">
            <v>1343</v>
          </cell>
          <cell r="I310">
            <v>2245</v>
          </cell>
          <cell r="J310">
            <v>2240</v>
          </cell>
          <cell r="K310">
            <v>5</v>
          </cell>
        </row>
        <row r="311">
          <cell r="C311">
            <v>800</v>
          </cell>
        </row>
        <row r="312">
          <cell r="B312" t="str">
            <v>KM33+800</v>
          </cell>
          <cell r="C312" t="str">
            <v>Meùp trong</v>
          </cell>
          <cell r="G312">
            <v>1304</v>
          </cell>
          <cell r="I312">
            <v>2284</v>
          </cell>
          <cell r="J312">
            <v>2280</v>
          </cell>
          <cell r="K312">
            <v>4</v>
          </cell>
        </row>
        <row r="313">
          <cell r="C313" t="str">
            <v>Meùp ngoaøi</v>
          </cell>
          <cell r="G313">
            <v>1331</v>
          </cell>
          <cell r="I313">
            <v>2257</v>
          </cell>
          <cell r="J313">
            <v>2250</v>
          </cell>
          <cell r="K313">
            <v>7</v>
          </cell>
        </row>
        <row r="314">
          <cell r="C314">
            <v>834</v>
          </cell>
          <cell r="D314">
            <v>34</v>
          </cell>
          <cell r="F314">
            <v>1325</v>
          </cell>
          <cell r="H314">
            <v>3582</v>
          </cell>
        </row>
        <row r="315">
          <cell r="C315" t="str">
            <v>Meùp trong</v>
          </cell>
          <cell r="G315">
            <v>1288</v>
          </cell>
          <cell r="I315">
            <v>2294</v>
          </cell>
          <cell r="J315">
            <v>2290</v>
          </cell>
          <cell r="K315">
            <v>4</v>
          </cell>
        </row>
        <row r="316">
          <cell r="C316" t="str">
            <v>Meùp ngoaøi</v>
          </cell>
          <cell r="G316">
            <v>1320</v>
          </cell>
          <cell r="I316">
            <v>2262</v>
          </cell>
          <cell r="J316">
            <v>2260</v>
          </cell>
          <cell r="K316">
            <v>2</v>
          </cell>
        </row>
        <row r="317">
          <cell r="C317">
            <v>850</v>
          </cell>
          <cell r="D317">
            <v>16</v>
          </cell>
        </row>
        <row r="318">
          <cell r="C318" t="str">
            <v>Meùp trong</v>
          </cell>
          <cell r="G318">
            <v>1295</v>
          </cell>
          <cell r="I318">
            <v>2287</v>
          </cell>
          <cell r="J318">
            <v>2280</v>
          </cell>
          <cell r="K318">
            <v>7</v>
          </cell>
        </row>
        <row r="319">
          <cell r="C319" t="str">
            <v>Meùp ngoaøi</v>
          </cell>
          <cell r="G319">
            <v>1324</v>
          </cell>
          <cell r="I319">
            <v>2258</v>
          </cell>
          <cell r="J319">
            <v>2250</v>
          </cell>
          <cell r="K319">
            <v>8</v>
          </cell>
        </row>
        <row r="320">
          <cell r="C320">
            <v>900</v>
          </cell>
          <cell r="D320">
            <v>50</v>
          </cell>
        </row>
        <row r="321">
          <cell r="B321" t="str">
            <v>KM33+900</v>
          </cell>
          <cell r="C321" t="str">
            <v>Meùp trong</v>
          </cell>
          <cell r="G321">
            <v>1307</v>
          </cell>
          <cell r="I321">
            <v>2275</v>
          </cell>
          <cell r="J321">
            <v>2270</v>
          </cell>
          <cell r="K321">
            <v>5</v>
          </cell>
        </row>
        <row r="322">
          <cell r="C322" t="str">
            <v>Meùp ngoaøi</v>
          </cell>
          <cell r="G322">
            <v>1335</v>
          </cell>
          <cell r="I322">
            <v>2247</v>
          </cell>
          <cell r="J322">
            <v>2240</v>
          </cell>
          <cell r="K322">
            <v>7</v>
          </cell>
        </row>
        <row r="323">
          <cell r="C323">
            <v>950</v>
          </cell>
          <cell r="D323">
            <v>50</v>
          </cell>
        </row>
        <row r="324">
          <cell r="C324" t="str">
            <v>Meùp trong</v>
          </cell>
          <cell r="G324">
            <v>1334</v>
          </cell>
          <cell r="I324">
            <v>2248</v>
          </cell>
          <cell r="J324">
            <v>2250</v>
          </cell>
          <cell r="K324">
            <v>-2</v>
          </cell>
        </row>
        <row r="325">
          <cell r="C325" t="str">
            <v>Meùp ngoaøi</v>
          </cell>
          <cell r="G325">
            <v>1365</v>
          </cell>
          <cell r="I325">
            <v>2217</v>
          </cell>
          <cell r="J325">
            <v>2220</v>
          </cell>
          <cell r="K325">
            <v>-3</v>
          </cell>
        </row>
        <row r="326">
          <cell r="B326" t="str">
            <v>KM34+000</v>
          </cell>
          <cell r="C326" t="str">
            <v>KM34+00</v>
          </cell>
          <cell r="D326">
            <v>50</v>
          </cell>
          <cell r="F326">
            <v>1421</v>
          </cell>
          <cell r="H326">
            <v>3638</v>
          </cell>
        </row>
        <row r="327">
          <cell r="C327" t="str">
            <v>Meùp trong</v>
          </cell>
          <cell r="G327">
            <v>1393</v>
          </cell>
          <cell r="I327">
            <v>2245</v>
          </cell>
          <cell r="J327">
            <v>2240</v>
          </cell>
          <cell r="K327">
            <v>5</v>
          </cell>
        </row>
        <row r="328">
          <cell r="C328" t="str">
            <v>Meùp ngoaøi</v>
          </cell>
          <cell r="G328">
            <v>1422</v>
          </cell>
          <cell r="I328">
            <v>2216</v>
          </cell>
          <cell r="J328">
            <v>2210</v>
          </cell>
          <cell r="K328">
            <v>6</v>
          </cell>
        </row>
        <row r="329">
          <cell r="C329">
            <v>50</v>
          </cell>
          <cell r="D329">
            <v>50</v>
          </cell>
        </row>
        <row r="330">
          <cell r="C330" t="str">
            <v>Meùp trong</v>
          </cell>
          <cell r="G330">
            <v>1401</v>
          </cell>
          <cell r="I330">
            <v>2237</v>
          </cell>
          <cell r="J330">
            <v>2230</v>
          </cell>
          <cell r="K330">
            <v>7</v>
          </cell>
        </row>
        <row r="331">
          <cell r="C331" t="str">
            <v>Meùp ngoaøi</v>
          </cell>
          <cell r="G331">
            <v>1430</v>
          </cell>
          <cell r="I331">
            <v>2208</v>
          </cell>
          <cell r="J331">
            <v>2200</v>
          </cell>
          <cell r="K331">
            <v>8</v>
          </cell>
        </row>
        <row r="332">
          <cell r="C332">
            <v>100</v>
          </cell>
          <cell r="D332">
            <v>50</v>
          </cell>
        </row>
        <row r="333">
          <cell r="B333" t="str">
            <v>KM34+100</v>
          </cell>
          <cell r="C333" t="str">
            <v>Meùp trong</v>
          </cell>
          <cell r="G333">
            <v>1421</v>
          </cell>
          <cell r="I333">
            <v>2217</v>
          </cell>
          <cell r="J333">
            <v>2210</v>
          </cell>
          <cell r="K333">
            <v>7</v>
          </cell>
        </row>
        <row r="334">
          <cell r="C334" t="str">
            <v>Meùp ngoaøi</v>
          </cell>
          <cell r="G334">
            <v>1454</v>
          </cell>
          <cell r="I334">
            <v>2184</v>
          </cell>
          <cell r="J334">
            <v>2180</v>
          </cell>
          <cell r="K334">
            <v>4</v>
          </cell>
        </row>
        <row r="335">
          <cell r="C335">
            <v>150</v>
          </cell>
          <cell r="D335">
            <v>50</v>
          </cell>
        </row>
        <row r="336">
          <cell r="C336" t="str">
            <v>Meùp trong</v>
          </cell>
          <cell r="G336">
            <v>1386</v>
          </cell>
          <cell r="I336">
            <v>2202</v>
          </cell>
          <cell r="J336">
            <v>2200</v>
          </cell>
          <cell r="K336">
            <v>2</v>
          </cell>
        </row>
        <row r="337">
          <cell r="C337" t="str">
            <v>Meùp ngoaøi</v>
          </cell>
          <cell r="G337">
            <v>1412</v>
          </cell>
          <cell r="I337">
            <v>2176</v>
          </cell>
          <cell r="J337">
            <v>2170</v>
          </cell>
          <cell r="K337">
            <v>6</v>
          </cell>
        </row>
        <row r="338">
          <cell r="C338">
            <v>200</v>
          </cell>
          <cell r="D338">
            <v>50</v>
          </cell>
          <cell r="F338">
            <v>1461</v>
          </cell>
          <cell r="H338">
            <v>3637</v>
          </cell>
        </row>
        <row r="339">
          <cell r="B339" t="str">
            <v>KM34+200</v>
          </cell>
          <cell r="C339" t="str">
            <v>Meùp trong</v>
          </cell>
          <cell r="G339">
            <v>1422</v>
          </cell>
          <cell r="I339">
            <v>2215</v>
          </cell>
          <cell r="J339">
            <v>2210</v>
          </cell>
          <cell r="K339">
            <v>5</v>
          </cell>
        </row>
        <row r="340">
          <cell r="C340" t="str">
            <v>Meùp ngoaøi</v>
          </cell>
          <cell r="G340">
            <v>1455</v>
          </cell>
          <cell r="I340">
            <v>2182</v>
          </cell>
          <cell r="J340">
            <v>2180</v>
          </cell>
          <cell r="K340">
            <v>2</v>
          </cell>
        </row>
        <row r="341">
          <cell r="C341">
            <v>250</v>
          </cell>
          <cell r="D341">
            <v>50</v>
          </cell>
          <cell r="G341">
            <v>3637</v>
          </cell>
        </row>
        <row r="342">
          <cell r="C342" t="str">
            <v>Meùp trong</v>
          </cell>
          <cell r="G342">
            <v>1423</v>
          </cell>
          <cell r="I342">
            <v>2214</v>
          </cell>
          <cell r="J342">
            <v>2210</v>
          </cell>
          <cell r="K342">
            <v>4</v>
          </cell>
        </row>
        <row r="343">
          <cell r="C343" t="str">
            <v>Meùp ngoaøi</v>
          </cell>
          <cell r="G343">
            <v>1454</v>
          </cell>
          <cell r="I343">
            <v>2183</v>
          </cell>
          <cell r="J343">
            <v>2180</v>
          </cell>
          <cell r="K343">
            <v>3</v>
          </cell>
        </row>
        <row r="344">
          <cell r="C344">
            <v>300</v>
          </cell>
          <cell r="D344">
            <v>50</v>
          </cell>
        </row>
        <row r="345">
          <cell r="B345" t="str">
            <v>KM34+300</v>
          </cell>
          <cell r="C345" t="str">
            <v>Meùp trong</v>
          </cell>
          <cell r="G345">
            <v>1421</v>
          </cell>
          <cell r="I345">
            <v>2216</v>
          </cell>
          <cell r="J345">
            <v>2220</v>
          </cell>
          <cell r="K345">
            <v>-4</v>
          </cell>
        </row>
        <row r="346">
          <cell r="C346" t="str">
            <v>Meùp ngoaøi</v>
          </cell>
          <cell r="G346">
            <v>1452</v>
          </cell>
          <cell r="I346">
            <v>2185</v>
          </cell>
          <cell r="J346">
            <v>2190</v>
          </cell>
          <cell r="K346">
            <v>-5</v>
          </cell>
        </row>
        <row r="347">
          <cell r="C347">
            <v>350</v>
          </cell>
          <cell r="D347">
            <v>50</v>
          </cell>
        </row>
        <row r="348">
          <cell r="C348" t="str">
            <v>Meùp trong</v>
          </cell>
          <cell r="G348">
            <v>1390</v>
          </cell>
          <cell r="I348">
            <v>2247</v>
          </cell>
          <cell r="J348">
            <v>2240</v>
          </cell>
          <cell r="K348">
            <v>7</v>
          </cell>
        </row>
        <row r="349">
          <cell r="C349" t="str">
            <v>Meùp ngoaøi</v>
          </cell>
          <cell r="G349">
            <v>1425</v>
          </cell>
          <cell r="I349">
            <v>2212</v>
          </cell>
          <cell r="J349">
            <v>2210</v>
          </cell>
          <cell r="K349">
            <v>2</v>
          </cell>
        </row>
        <row r="350">
          <cell r="C350">
            <v>400</v>
          </cell>
          <cell r="D350">
            <v>50</v>
          </cell>
          <cell r="F350">
            <v>1362</v>
          </cell>
          <cell r="H350">
            <v>3574</v>
          </cell>
        </row>
        <row r="351">
          <cell r="B351" t="str">
            <v>KM34+400</v>
          </cell>
          <cell r="C351" t="str">
            <v>Meùp trong</v>
          </cell>
          <cell r="G351">
            <v>1316</v>
          </cell>
          <cell r="I351">
            <v>2258</v>
          </cell>
          <cell r="J351">
            <v>2250</v>
          </cell>
          <cell r="K351">
            <v>8</v>
          </cell>
        </row>
        <row r="352">
          <cell r="C352" t="str">
            <v>Meùp ngoaøi</v>
          </cell>
          <cell r="G352">
            <v>1349</v>
          </cell>
          <cell r="I352">
            <v>2225</v>
          </cell>
          <cell r="J352">
            <v>2220</v>
          </cell>
          <cell r="K352">
            <v>5</v>
          </cell>
        </row>
        <row r="353">
          <cell r="C353">
            <v>421</v>
          </cell>
          <cell r="D353">
            <v>21</v>
          </cell>
        </row>
        <row r="354">
          <cell r="C354" t="str">
            <v>Meùp trong</v>
          </cell>
          <cell r="G354">
            <v>1307</v>
          </cell>
          <cell r="I354">
            <v>2267</v>
          </cell>
          <cell r="J354">
            <v>2260</v>
          </cell>
          <cell r="K354">
            <v>7</v>
          </cell>
        </row>
        <row r="355">
          <cell r="C355" t="str">
            <v>Meùp ngoaøi</v>
          </cell>
          <cell r="G355">
            <v>1338</v>
          </cell>
          <cell r="I355">
            <v>2236</v>
          </cell>
          <cell r="J355">
            <v>2230</v>
          </cell>
          <cell r="K355">
            <v>6</v>
          </cell>
        </row>
        <row r="356">
          <cell r="C356">
            <v>450</v>
          </cell>
          <cell r="D356">
            <v>29</v>
          </cell>
        </row>
        <row r="357">
          <cell r="C357" t="str">
            <v>Meùp trong</v>
          </cell>
          <cell r="G357">
            <v>1318</v>
          </cell>
          <cell r="I357">
            <v>2256</v>
          </cell>
          <cell r="J357">
            <v>2260</v>
          </cell>
          <cell r="K357">
            <v>-4</v>
          </cell>
        </row>
        <row r="358">
          <cell r="C358" t="str">
            <v>Meùp ngoaøi</v>
          </cell>
          <cell r="G358">
            <v>1351</v>
          </cell>
          <cell r="I358">
            <v>2223</v>
          </cell>
          <cell r="J358">
            <v>2230</v>
          </cell>
          <cell r="K358">
            <v>-7</v>
          </cell>
        </row>
        <row r="359">
          <cell r="C359">
            <v>500</v>
          </cell>
          <cell r="D359">
            <v>50</v>
          </cell>
        </row>
        <row r="360">
          <cell r="B360" t="str">
            <v>KM34+500</v>
          </cell>
          <cell r="C360" t="str">
            <v>Meùp trong</v>
          </cell>
          <cell r="G360">
            <v>1299</v>
          </cell>
          <cell r="I360">
            <v>2275</v>
          </cell>
          <cell r="J360">
            <v>2270</v>
          </cell>
          <cell r="K360">
            <v>5</v>
          </cell>
        </row>
        <row r="361">
          <cell r="C361" t="str">
            <v>Meùp ngoaøi</v>
          </cell>
          <cell r="G361">
            <v>1327</v>
          </cell>
          <cell r="I361">
            <v>2247</v>
          </cell>
          <cell r="J361">
            <v>2240</v>
          </cell>
          <cell r="K361">
            <v>7</v>
          </cell>
        </row>
        <row r="362">
          <cell r="C362">
            <v>550</v>
          </cell>
          <cell r="D362">
            <v>50</v>
          </cell>
        </row>
        <row r="363">
          <cell r="C363" t="str">
            <v>Meùp trong</v>
          </cell>
          <cell r="G363">
            <v>1277</v>
          </cell>
          <cell r="I363">
            <v>2297</v>
          </cell>
          <cell r="J363">
            <v>2290</v>
          </cell>
          <cell r="K363">
            <v>7</v>
          </cell>
        </row>
        <row r="364">
          <cell r="C364" t="str">
            <v>Meùp ngoaøi</v>
          </cell>
          <cell r="G364">
            <v>1306</v>
          </cell>
          <cell r="I364">
            <v>2268</v>
          </cell>
          <cell r="J364">
            <v>2260</v>
          </cell>
          <cell r="K364">
            <v>8</v>
          </cell>
        </row>
        <row r="365">
          <cell r="C365">
            <v>600</v>
          </cell>
          <cell r="D365">
            <v>50</v>
          </cell>
          <cell r="F365">
            <v>1381</v>
          </cell>
          <cell r="H365">
            <v>3649</v>
          </cell>
        </row>
        <row r="366">
          <cell r="B366" t="str">
            <v>KM34+600</v>
          </cell>
          <cell r="C366" t="str">
            <v>Meùp trong</v>
          </cell>
          <cell r="G366">
            <v>1354</v>
          </cell>
          <cell r="I366">
            <v>2295</v>
          </cell>
          <cell r="J366">
            <v>2290</v>
          </cell>
          <cell r="K366">
            <v>5</v>
          </cell>
        </row>
        <row r="367">
          <cell r="C367" t="str">
            <v>Meùp ngoaøi</v>
          </cell>
          <cell r="G367">
            <v>1382</v>
          </cell>
          <cell r="I367">
            <v>2267</v>
          </cell>
          <cell r="J367">
            <v>2260</v>
          </cell>
          <cell r="K367">
            <v>7</v>
          </cell>
        </row>
        <row r="368">
          <cell r="C368">
            <v>646.9</v>
          </cell>
          <cell r="D368">
            <v>46.9</v>
          </cell>
        </row>
        <row r="369">
          <cell r="C369" t="str">
            <v>Meùp trong</v>
          </cell>
          <cell r="G369">
            <v>1363</v>
          </cell>
          <cell r="I369">
            <v>2286</v>
          </cell>
          <cell r="J369">
            <v>2290</v>
          </cell>
          <cell r="K369">
            <v>-4</v>
          </cell>
        </row>
        <row r="370">
          <cell r="C370" t="str">
            <v>Meùp ngoaøi</v>
          </cell>
          <cell r="G370">
            <v>1398</v>
          </cell>
          <cell r="I370">
            <v>2251</v>
          </cell>
          <cell r="J370">
            <v>2260</v>
          </cell>
          <cell r="K370">
            <v>-9</v>
          </cell>
        </row>
        <row r="371">
          <cell r="C371">
            <v>650</v>
          </cell>
          <cell r="D371">
            <v>4</v>
          </cell>
        </row>
        <row r="372">
          <cell r="C372" t="str">
            <v>Meùp trong</v>
          </cell>
          <cell r="G372">
            <v>1365</v>
          </cell>
          <cell r="I372">
            <v>2284</v>
          </cell>
          <cell r="J372">
            <v>2280</v>
          </cell>
          <cell r="K372">
            <v>4</v>
          </cell>
        </row>
        <row r="373">
          <cell r="C373" t="str">
            <v>Meùp ngoaøi</v>
          </cell>
          <cell r="G373">
            <v>1392</v>
          </cell>
          <cell r="I373">
            <v>2257</v>
          </cell>
          <cell r="J373">
            <v>2250</v>
          </cell>
          <cell r="K373">
            <v>7</v>
          </cell>
        </row>
        <row r="374">
          <cell r="C374">
            <v>689</v>
          </cell>
          <cell r="D374">
            <v>39</v>
          </cell>
        </row>
        <row r="375">
          <cell r="C375" t="str">
            <v>Meùp trong</v>
          </cell>
          <cell r="G375">
            <v>1365</v>
          </cell>
          <cell r="I375">
            <v>2284</v>
          </cell>
          <cell r="J375">
            <v>2280</v>
          </cell>
          <cell r="K375">
            <v>4</v>
          </cell>
        </row>
        <row r="376">
          <cell r="C376" t="str">
            <v>Meùp ngoaøi</v>
          </cell>
          <cell r="G376">
            <v>1392</v>
          </cell>
          <cell r="I376">
            <v>2257</v>
          </cell>
          <cell r="J376">
            <v>2250</v>
          </cell>
          <cell r="K376">
            <v>7</v>
          </cell>
        </row>
        <row r="377">
          <cell r="C377">
            <v>700</v>
          </cell>
          <cell r="D377">
            <v>11</v>
          </cell>
        </row>
        <row r="378">
          <cell r="B378" t="str">
            <v>KM34+700</v>
          </cell>
          <cell r="C378" t="str">
            <v>Meùp trong</v>
          </cell>
          <cell r="G378">
            <v>1362</v>
          </cell>
          <cell r="I378">
            <v>2287</v>
          </cell>
          <cell r="J378">
            <v>2280</v>
          </cell>
          <cell r="K378">
            <v>7</v>
          </cell>
        </row>
        <row r="379">
          <cell r="C379" t="str">
            <v>Meùp ngoaøi</v>
          </cell>
          <cell r="G379">
            <v>1394</v>
          </cell>
          <cell r="I379">
            <v>2255</v>
          </cell>
          <cell r="J379">
            <v>2250</v>
          </cell>
          <cell r="K379">
            <v>5</v>
          </cell>
        </row>
        <row r="380">
          <cell r="C380">
            <v>726.9</v>
          </cell>
          <cell r="D380">
            <v>63</v>
          </cell>
        </row>
        <row r="381">
          <cell r="C381" t="str">
            <v>Meùp trong</v>
          </cell>
          <cell r="G381">
            <v>1351</v>
          </cell>
          <cell r="I381">
            <v>2298</v>
          </cell>
          <cell r="J381">
            <v>2290</v>
          </cell>
          <cell r="K381">
            <v>8</v>
          </cell>
        </row>
        <row r="382">
          <cell r="C382" t="str">
            <v>Meùp ngoaøi</v>
          </cell>
          <cell r="G382">
            <v>1380</v>
          </cell>
          <cell r="I382">
            <v>2269</v>
          </cell>
          <cell r="J382">
            <v>2260</v>
          </cell>
          <cell r="K382">
            <v>9</v>
          </cell>
        </row>
        <row r="383">
          <cell r="C383">
            <v>730.9</v>
          </cell>
          <cell r="D383">
            <v>4</v>
          </cell>
        </row>
        <row r="384">
          <cell r="C384" t="str">
            <v>Meùp trong</v>
          </cell>
          <cell r="G384">
            <v>1351</v>
          </cell>
          <cell r="I384">
            <v>2298</v>
          </cell>
          <cell r="J384">
            <v>2290</v>
          </cell>
          <cell r="K384">
            <v>8</v>
          </cell>
        </row>
        <row r="385">
          <cell r="C385" t="str">
            <v>Meùp ngoaøi</v>
          </cell>
          <cell r="G385">
            <v>1384</v>
          </cell>
          <cell r="I385">
            <v>2265</v>
          </cell>
          <cell r="J385">
            <v>2260</v>
          </cell>
          <cell r="K385">
            <v>5</v>
          </cell>
        </row>
        <row r="386">
          <cell r="C386">
            <v>750</v>
          </cell>
          <cell r="D386">
            <v>19.100000000000001</v>
          </cell>
          <cell r="F386">
            <v>1417</v>
          </cell>
          <cell r="H386">
            <v>3682</v>
          </cell>
        </row>
        <row r="387">
          <cell r="C387" t="str">
            <v>Meùp trong</v>
          </cell>
          <cell r="G387">
            <v>1275</v>
          </cell>
          <cell r="I387">
            <v>2307</v>
          </cell>
          <cell r="J387">
            <v>2300</v>
          </cell>
          <cell r="K387">
            <v>7</v>
          </cell>
        </row>
        <row r="388">
          <cell r="C388" t="str">
            <v>Meùp ngoaøi</v>
          </cell>
          <cell r="G388">
            <v>1304</v>
          </cell>
          <cell r="I388">
            <v>2278</v>
          </cell>
          <cell r="J388">
            <v>2270</v>
          </cell>
          <cell r="K388">
            <v>8</v>
          </cell>
        </row>
        <row r="389">
          <cell r="C389">
            <v>800</v>
          </cell>
          <cell r="D389">
            <v>50</v>
          </cell>
        </row>
        <row r="390">
          <cell r="B390" t="str">
            <v>KM34+800</v>
          </cell>
          <cell r="C390" t="str">
            <v>Meùp trong</v>
          </cell>
          <cell r="G390">
            <v>1270</v>
          </cell>
          <cell r="I390">
            <v>2312</v>
          </cell>
          <cell r="J390">
            <v>2310</v>
          </cell>
          <cell r="K390">
            <v>2</v>
          </cell>
        </row>
        <row r="391">
          <cell r="C391" t="str">
            <v>Meùp ngoaøi</v>
          </cell>
          <cell r="G391">
            <v>1296</v>
          </cell>
          <cell r="I391">
            <v>2286</v>
          </cell>
          <cell r="J391">
            <v>2280</v>
          </cell>
          <cell r="K391">
            <v>6</v>
          </cell>
        </row>
        <row r="392">
          <cell r="C392">
            <v>824</v>
          </cell>
          <cell r="D392">
            <v>24</v>
          </cell>
        </row>
        <row r="393">
          <cell r="C393" t="str">
            <v>Meùp trong</v>
          </cell>
          <cell r="G393">
            <v>1259</v>
          </cell>
          <cell r="I393">
            <v>2323</v>
          </cell>
          <cell r="J393">
            <v>2320</v>
          </cell>
          <cell r="K393">
            <v>3</v>
          </cell>
        </row>
        <row r="394">
          <cell r="C394" t="str">
            <v>Meùp ngoaøi</v>
          </cell>
          <cell r="G394">
            <v>1287</v>
          </cell>
          <cell r="I394">
            <v>2295</v>
          </cell>
          <cell r="J394">
            <v>2290</v>
          </cell>
          <cell r="K394">
            <v>5</v>
          </cell>
        </row>
        <row r="395">
          <cell r="C395">
            <v>828</v>
          </cell>
          <cell r="D395">
            <v>4</v>
          </cell>
        </row>
        <row r="396">
          <cell r="C396" t="str">
            <v>Meùp trong</v>
          </cell>
          <cell r="G396">
            <v>1254</v>
          </cell>
          <cell r="I396">
            <v>2328</v>
          </cell>
          <cell r="J396">
            <v>2320</v>
          </cell>
          <cell r="K396">
            <v>8</v>
          </cell>
        </row>
        <row r="397">
          <cell r="C397" t="str">
            <v>Meùp ngoaøi</v>
          </cell>
          <cell r="G397">
            <v>1288</v>
          </cell>
          <cell r="I397">
            <v>2294</v>
          </cell>
          <cell r="J397">
            <v>2290</v>
          </cell>
          <cell r="K397">
            <v>4</v>
          </cell>
        </row>
        <row r="398">
          <cell r="C398">
            <v>850</v>
          </cell>
          <cell r="D398">
            <v>22</v>
          </cell>
        </row>
        <row r="399">
          <cell r="C399" t="str">
            <v>Meùp trong</v>
          </cell>
          <cell r="G399">
            <v>1255</v>
          </cell>
          <cell r="I399">
            <v>2327</v>
          </cell>
          <cell r="J399">
            <v>2320</v>
          </cell>
          <cell r="K399">
            <v>7</v>
          </cell>
        </row>
        <row r="400">
          <cell r="C400" t="str">
            <v>Meùp ngoaøi</v>
          </cell>
          <cell r="G400">
            <v>1289</v>
          </cell>
          <cell r="I400">
            <v>2293</v>
          </cell>
          <cell r="J400">
            <v>2290</v>
          </cell>
          <cell r="K400">
            <v>3</v>
          </cell>
        </row>
        <row r="401">
          <cell r="C401">
            <v>872</v>
          </cell>
          <cell r="D401">
            <v>22</v>
          </cell>
        </row>
        <row r="402">
          <cell r="C402" t="str">
            <v>Meùp trong</v>
          </cell>
          <cell r="G402">
            <v>1251</v>
          </cell>
          <cell r="I402">
            <v>2331</v>
          </cell>
          <cell r="J402">
            <v>2330</v>
          </cell>
          <cell r="K402">
            <v>1</v>
          </cell>
        </row>
        <row r="403">
          <cell r="C403" t="str">
            <v>Meùp ngoaøi</v>
          </cell>
          <cell r="G403">
            <v>1276</v>
          </cell>
          <cell r="I403">
            <v>2306</v>
          </cell>
          <cell r="J403">
            <v>2300</v>
          </cell>
          <cell r="K403">
            <v>6</v>
          </cell>
        </row>
        <row r="404">
          <cell r="C404">
            <v>876</v>
          </cell>
          <cell r="D404">
            <v>4</v>
          </cell>
        </row>
        <row r="405">
          <cell r="C405" t="str">
            <v>Meùp trong</v>
          </cell>
          <cell r="G405">
            <v>1247</v>
          </cell>
          <cell r="I405">
            <v>2335</v>
          </cell>
          <cell r="J405">
            <v>2330</v>
          </cell>
          <cell r="K405">
            <v>5</v>
          </cell>
        </row>
        <row r="406">
          <cell r="C406" t="str">
            <v>Meùp ngoaøi</v>
          </cell>
          <cell r="G406">
            <v>1278</v>
          </cell>
          <cell r="I406">
            <v>2304</v>
          </cell>
          <cell r="J406">
            <v>2300</v>
          </cell>
          <cell r="K406">
            <v>4</v>
          </cell>
        </row>
        <row r="407">
          <cell r="C407">
            <v>900</v>
          </cell>
          <cell r="D407">
            <v>24</v>
          </cell>
          <cell r="F407">
            <v>1417</v>
          </cell>
          <cell r="H407">
            <v>3721</v>
          </cell>
        </row>
        <row r="408">
          <cell r="B408" t="str">
            <v>KM34+900</v>
          </cell>
          <cell r="C408" t="str">
            <v>Meùp trong</v>
          </cell>
          <cell r="G408">
            <v>1374</v>
          </cell>
          <cell r="I408">
            <v>2347</v>
          </cell>
          <cell r="J408">
            <v>2340</v>
          </cell>
          <cell r="K408">
            <v>7</v>
          </cell>
        </row>
        <row r="409">
          <cell r="C409" t="str">
            <v>Meùp ngoaøi</v>
          </cell>
          <cell r="G409">
            <v>1403</v>
          </cell>
          <cell r="I409">
            <v>2318</v>
          </cell>
          <cell r="J409">
            <v>2310</v>
          </cell>
          <cell r="K409">
            <v>8</v>
          </cell>
        </row>
        <row r="410">
          <cell r="C410">
            <v>950</v>
          </cell>
          <cell r="D410">
            <v>50</v>
          </cell>
        </row>
        <row r="411">
          <cell r="C411" t="str">
            <v>Meùp trong</v>
          </cell>
          <cell r="G411">
            <v>1366</v>
          </cell>
          <cell r="I411">
            <v>2355</v>
          </cell>
          <cell r="J411">
            <v>2350</v>
          </cell>
          <cell r="K411">
            <v>5</v>
          </cell>
        </row>
        <row r="412">
          <cell r="C412" t="str">
            <v>Meùp ngoaøi</v>
          </cell>
          <cell r="G412">
            <v>1393</v>
          </cell>
          <cell r="I412">
            <v>2328</v>
          </cell>
          <cell r="J412">
            <v>2320</v>
          </cell>
          <cell r="K412">
            <v>8</v>
          </cell>
        </row>
        <row r="413">
          <cell r="B413" t="str">
            <v>KM35+000</v>
          </cell>
          <cell r="C413" t="str">
            <v>Km35+00</v>
          </cell>
          <cell r="D413">
            <v>50</v>
          </cell>
        </row>
        <row r="414">
          <cell r="C414" t="str">
            <v>Meùp trong</v>
          </cell>
          <cell r="G414">
            <v>1365</v>
          </cell>
          <cell r="I414">
            <v>2356</v>
          </cell>
          <cell r="J414">
            <v>2350</v>
          </cell>
          <cell r="K414">
            <v>6</v>
          </cell>
        </row>
        <row r="415">
          <cell r="C415" t="str">
            <v>Meùp ngoaøi</v>
          </cell>
          <cell r="G415">
            <v>1396</v>
          </cell>
          <cell r="I415">
            <v>2325</v>
          </cell>
          <cell r="J415">
            <v>2320</v>
          </cell>
          <cell r="K415">
            <v>5</v>
          </cell>
        </row>
        <row r="416">
          <cell r="C416">
            <v>50</v>
          </cell>
          <cell r="D416">
            <v>50</v>
          </cell>
        </row>
        <row r="417">
          <cell r="C417" t="str">
            <v>Meùp trong</v>
          </cell>
          <cell r="G417">
            <v>1364</v>
          </cell>
          <cell r="I417">
            <v>2357</v>
          </cell>
          <cell r="J417">
            <v>2350</v>
          </cell>
          <cell r="K417">
            <v>7</v>
          </cell>
        </row>
        <row r="418">
          <cell r="C418" t="str">
            <v>Meùp ngoaøi</v>
          </cell>
          <cell r="G418">
            <v>1393</v>
          </cell>
          <cell r="I418">
            <v>2328</v>
          </cell>
          <cell r="J418">
            <v>2320</v>
          </cell>
          <cell r="K418">
            <v>8</v>
          </cell>
        </row>
        <row r="419">
          <cell r="C419">
            <v>97</v>
          </cell>
          <cell r="D419">
            <v>47</v>
          </cell>
          <cell r="F419">
            <v>1256</v>
          </cell>
          <cell r="H419">
            <v>3584</v>
          </cell>
        </row>
        <row r="420">
          <cell r="C420" t="str">
            <v>Meùp trong</v>
          </cell>
          <cell r="G420">
            <v>1230</v>
          </cell>
          <cell r="I420">
            <v>2354</v>
          </cell>
          <cell r="J420">
            <v>2350</v>
          </cell>
          <cell r="K420">
            <v>4</v>
          </cell>
        </row>
        <row r="421">
          <cell r="C421" t="str">
            <v>Meùp ngoaøi</v>
          </cell>
          <cell r="G421">
            <v>1262</v>
          </cell>
          <cell r="I421">
            <v>2322</v>
          </cell>
          <cell r="J421">
            <v>2320</v>
          </cell>
          <cell r="K421">
            <v>2</v>
          </cell>
        </row>
        <row r="422">
          <cell r="C422">
            <v>100</v>
          </cell>
          <cell r="D422">
            <v>3</v>
          </cell>
        </row>
        <row r="423">
          <cell r="B423" t="str">
            <v>KM35+100</v>
          </cell>
          <cell r="C423" t="str">
            <v>Meùp trong</v>
          </cell>
          <cell r="G423">
            <v>1239</v>
          </cell>
          <cell r="I423">
            <v>2345</v>
          </cell>
          <cell r="J423">
            <v>2350</v>
          </cell>
          <cell r="K423">
            <v>-5</v>
          </cell>
        </row>
        <row r="424">
          <cell r="C424" t="str">
            <v>Meùp ngoaøi</v>
          </cell>
          <cell r="G424">
            <v>1273</v>
          </cell>
          <cell r="I424">
            <v>2311</v>
          </cell>
          <cell r="J424">
            <v>2320</v>
          </cell>
          <cell r="K424">
            <v>-9</v>
          </cell>
        </row>
        <row r="425">
          <cell r="C425">
            <v>150</v>
          </cell>
          <cell r="D425">
            <v>50</v>
          </cell>
        </row>
        <row r="426">
          <cell r="C426" t="str">
            <v>Meùp trong</v>
          </cell>
          <cell r="G426">
            <v>1233</v>
          </cell>
          <cell r="I426">
            <v>2351</v>
          </cell>
          <cell r="J426">
            <v>2350</v>
          </cell>
          <cell r="K426">
            <v>1</v>
          </cell>
        </row>
        <row r="427">
          <cell r="C427" t="str">
            <v>Meùp ngoaøi</v>
          </cell>
          <cell r="G427">
            <v>1257</v>
          </cell>
          <cell r="I427">
            <v>2327</v>
          </cell>
          <cell r="J427">
            <v>2320</v>
          </cell>
          <cell r="K427">
            <v>7</v>
          </cell>
        </row>
        <row r="428">
          <cell r="C428">
            <v>200</v>
          </cell>
          <cell r="D428">
            <v>50</v>
          </cell>
        </row>
        <row r="429">
          <cell r="B429" t="str">
            <v>KM35+200</v>
          </cell>
          <cell r="C429" t="str">
            <v>Meùp trong</v>
          </cell>
          <cell r="G429">
            <v>1299</v>
          </cell>
          <cell r="I429">
            <v>2285</v>
          </cell>
          <cell r="J429">
            <v>2280</v>
          </cell>
          <cell r="K429">
            <v>5</v>
          </cell>
        </row>
        <row r="430">
          <cell r="C430" t="str">
            <v>Meùp ngoaøi</v>
          </cell>
          <cell r="G430">
            <v>1327</v>
          </cell>
          <cell r="I430">
            <v>2257</v>
          </cell>
          <cell r="J430">
            <v>2250</v>
          </cell>
          <cell r="K430">
            <v>7</v>
          </cell>
        </row>
        <row r="431">
          <cell r="C431">
            <v>250</v>
          </cell>
          <cell r="D431">
            <v>50</v>
          </cell>
        </row>
        <row r="432">
          <cell r="C432" t="str">
            <v>Meùp trong</v>
          </cell>
          <cell r="G432">
            <v>1366</v>
          </cell>
          <cell r="I432">
            <v>2218</v>
          </cell>
          <cell r="J432">
            <v>2210</v>
          </cell>
          <cell r="K432">
            <v>8</v>
          </cell>
        </row>
        <row r="433">
          <cell r="C433" t="str">
            <v>Meùp ngoaøi</v>
          </cell>
          <cell r="G433">
            <v>1399</v>
          </cell>
          <cell r="I433">
            <v>2185</v>
          </cell>
          <cell r="J433">
            <v>2180</v>
          </cell>
          <cell r="K433">
            <v>5</v>
          </cell>
        </row>
        <row r="434">
          <cell r="C434">
            <v>300</v>
          </cell>
          <cell r="D434">
            <v>50</v>
          </cell>
          <cell r="F434">
            <v>1484</v>
          </cell>
          <cell r="H434">
            <v>3669</v>
          </cell>
        </row>
        <row r="435">
          <cell r="B435" t="str">
            <v>KM35+300</v>
          </cell>
          <cell r="C435" t="str">
            <v>Meùp trong</v>
          </cell>
          <cell r="G435">
            <v>1423</v>
          </cell>
          <cell r="I435">
            <v>2246</v>
          </cell>
          <cell r="J435">
            <v>2240</v>
          </cell>
          <cell r="K435">
            <v>6</v>
          </cell>
        </row>
        <row r="436">
          <cell r="C436" t="str">
            <v>Meùp ngoaøi</v>
          </cell>
          <cell r="G436">
            <v>1455</v>
          </cell>
          <cell r="I436">
            <v>2214</v>
          </cell>
          <cell r="J436">
            <v>2210</v>
          </cell>
          <cell r="K436">
            <v>4</v>
          </cell>
        </row>
        <row r="437">
          <cell r="C437">
            <v>350</v>
          </cell>
          <cell r="D437">
            <v>50</v>
          </cell>
        </row>
        <row r="438">
          <cell r="C438" t="str">
            <v>Meùp trong</v>
          </cell>
          <cell r="G438">
            <v>1407</v>
          </cell>
          <cell r="I438">
            <v>2262</v>
          </cell>
          <cell r="J438">
            <v>2260</v>
          </cell>
          <cell r="K438">
            <v>2</v>
          </cell>
        </row>
        <row r="439">
          <cell r="C439" t="str">
            <v>Meùp ngoaøi</v>
          </cell>
          <cell r="G439">
            <v>1436</v>
          </cell>
          <cell r="I439">
            <v>2233</v>
          </cell>
          <cell r="J439">
            <v>2230</v>
          </cell>
          <cell r="K439">
            <v>3</v>
          </cell>
        </row>
        <row r="440">
          <cell r="C440">
            <v>400</v>
          </cell>
          <cell r="D440">
            <v>50</v>
          </cell>
        </row>
        <row r="441">
          <cell r="B441" t="str">
            <v>KM35+400</v>
          </cell>
          <cell r="C441" t="str">
            <v>Meùp trong</v>
          </cell>
          <cell r="G441">
            <v>1371</v>
          </cell>
          <cell r="I441">
            <v>2298</v>
          </cell>
          <cell r="J441">
            <v>2290</v>
          </cell>
          <cell r="K441">
            <v>8</v>
          </cell>
        </row>
        <row r="442">
          <cell r="C442" t="str">
            <v>Meùp ngoaøi</v>
          </cell>
          <cell r="G442">
            <v>1406</v>
          </cell>
          <cell r="I442">
            <v>2263</v>
          </cell>
          <cell r="J442">
            <v>2260</v>
          </cell>
          <cell r="K442">
            <v>3</v>
          </cell>
        </row>
        <row r="443">
          <cell r="C443">
            <v>450</v>
          </cell>
          <cell r="D443">
            <v>50</v>
          </cell>
        </row>
        <row r="444">
          <cell r="C444" t="str">
            <v>Meùp trong</v>
          </cell>
          <cell r="G444">
            <v>1380</v>
          </cell>
          <cell r="I444">
            <v>2289</v>
          </cell>
          <cell r="J444">
            <v>2290</v>
          </cell>
          <cell r="K444">
            <v>-1</v>
          </cell>
        </row>
        <row r="445">
          <cell r="C445" t="str">
            <v>Meùp ngoaøi</v>
          </cell>
          <cell r="G445">
            <v>1417</v>
          </cell>
          <cell r="I445">
            <v>2252</v>
          </cell>
          <cell r="J445">
            <v>2260</v>
          </cell>
          <cell r="K445">
            <v>-8</v>
          </cell>
        </row>
        <row r="446">
          <cell r="C446">
            <v>500</v>
          </cell>
          <cell r="D446">
            <v>50</v>
          </cell>
          <cell r="F446">
            <v>1476</v>
          </cell>
          <cell r="H446">
            <v>3728</v>
          </cell>
        </row>
        <row r="447">
          <cell r="B447" t="str">
            <v>KM35+500</v>
          </cell>
          <cell r="C447" t="str">
            <v>Meùp trong</v>
          </cell>
          <cell r="G447">
            <v>1433</v>
          </cell>
          <cell r="I447">
            <v>2295</v>
          </cell>
          <cell r="J447">
            <v>2290</v>
          </cell>
          <cell r="K447">
            <v>5</v>
          </cell>
        </row>
        <row r="448">
          <cell r="C448" t="str">
            <v>Meùp ngoaøi</v>
          </cell>
          <cell r="G448">
            <v>1465</v>
          </cell>
          <cell r="I448">
            <v>2263</v>
          </cell>
          <cell r="J448">
            <v>2260</v>
          </cell>
          <cell r="K448">
            <v>3</v>
          </cell>
        </row>
        <row r="449">
          <cell r="C449">
            <v>550</v>
          </cell>
          <cell r="D449">
            <v>50</v>
          </cell>
        </row>
        <row r="450">
          <cell r="C450" t="str">
            <v>Meùp trong</v>
          </cell>
          <cell r="G450">
            <v>1431</v>
          </cell>
          <cell r="I450">
            <v>2297</v>
          </cell>
          <cell r="J450">
            <v>2290</v>
          </cell>
          <cell r="K450">
            <v>7</v>
          </cell>
        </row>
        <row r="451">
          <cell r="C451" t="str">
            <v>Meùp ngoaøi</v>
          </cell>
          <cell r="G451">
            <v>1464</v>
          </cell>
          <cell r="I451">
            <v>2264</v>
          </cell>
          <cell r="J451">
            <v>2260</v>
          </cell>
          <cell r="K451">
            <v>4</v>
          </cell>
        </row>
        <row r="452">
          <cell r="C452">
            <v>600</v>
          </cell>
          <cell r="D452">
            <v>50</v>
          </cell>
        </row>
        <row r="453">
          <cell r="B453" t="str">
            <v>KM35+600</v>
          </cell>
          <cell r="C453" t="str">
            <v>Meùp trong</v>
          </cell>
          <cell r="G453">
            <v>1434</v>
          </cell>
          <cell r="I453">
            <v>2294</v>
          </cell>
          <cell r="J453">
            <v>2290</v>
          </cell>
          <cell r="K453">
            <v>4</v>
          </cell>
        </row>
        <row r="454">
          <cell r="C454" t="str">
            <v>Meùp ngoaøi</v>
          </cell>
          <cell r="G454">
            <v>1467</v>
          </cell>
          <cell r="I454">
            <v>2261</v>
          </cell>
          <cell r="J454">
            <v>2260</v>
          </cell>
          <cell r="K454">
            <v>1</v>
          </cell>
        </row>
        <row r="455">
          <cell r="C455">
            <v>650</v>
          </cell>
          <cell r="D455">
            <v>50</v>
          </cell>
        </row>
        <row r="456">
          <cell r="C456" t="str">
            <v>Meùp trong</v>
          </cell>
          <cell r="G456">
            <v>1434</v>
          </cell>
          <cell r="I456">
            <v>2294</v>
          </cell>
          <cell r="J456">
            <v>2300</v>
          </cell>
          <cell r="K456">
            <v>-6</v>
          </cell>
        </row>
        <row r="457">
          <cell r="C457" t="str">
            <v>Meùp ngoaøi</v>
          </cell>
          <cell r="G457">
            <v>1463</v>
          </cell>
          <cell r="I457">
            <v>2265</v>
          </cell>
          <cell r="J457">
            <v>2270</v>
          </cell>
          <cell r="K457">
            <v>-5</v>
          </cell>
        </row>
        <row r="458">
          <cell r="C458">
            <v>668</v>
          </cell>
          <cell r="D458">
            <v>18</v>
          </cell>
          <cell r="F458">
            <v>1510</v>
          </cell>
          <cell r="H458">
            <v>3775</v>
          </cell>
        </row>
        <row r="459">
          <cell r="C459" t="str">
            <v>Meùp trong</v>
          </cell>
          <cell r="G459">
            <v>1471</v>
          </cell>
          <cell r="I459">
            <v>2304</v>
          </cell>
          <cell r="J459">
            <v>2300</v>
          </cell>
          <cell r="K459">
            <v>4</v>
          </cell>
        </row>
        <row r="460">
          <cell r="C460" t="str">
            <v>Meùp ngoaøi</v>
          </cell>
          <cell r="G460">
            <v>1499</v>
          </cell>
          <cell r="I460">
            <v>2276</v>
          </cell>
          <cell r="J460">
            <v>2270</v>
          </cell>
          <cell r="K460">
            <v>6</v>
          </cell>
        </row>
        <row r="461">
          <cell r="C461">
            <v>672</v>
          </cell>
          <cell r="D461">
            <v>4</v>
          </cell>
        </row>
        <row r="462">
          <cell r="C462" t="str">
            <v>Meùp trong</v>
          </cell>
          <cell r="G462">
            <v>1483</v>
          </cell>
          <cell r="I462">
            <v>2292</v>
          </cell>
          <cell r="J462">
            <v>2290</v>
          </cell>
          <cell r="K462">
            <v>2</v>
          </cell>
        </row>
        <row r="463">
          <cell r="C463" t="str">
            <v>Meùp ngoaøi</v>
          </cell>
          <cell r="G463">
            <v>1508</v>
          </cell>
          <cell r="I463">
            <v>2267</v>
          </cell>
          <cell r="J463">
            <v>2260</v>
          </cell>
          <cell r="K463">
            <v>7</v>
          </cell>
        </row>
        <row r="464">
          <cell r="B464" t="str">
            <v>KM35+700</v>
          </cell>
          <cell r="C464">
            <v>700</v>
          </cell>
          <cell r="D464">
            <v>28</v>
          </cell>
        </row>
        <row r="465">
          <cell r="C465" t="str">
            <v>Meùp trong</v>
          </cell>
          <cell r="G465">
            <v>1478</v>
          </cell>
          <cell r="I465">
            <v>2297</v>
          </cell>
          <cell r="J465">
            <v>2290</v>
          </cell>
          <cell r="K465">
            <v>7</v>
          </cell>
        </row>
        <row r="466">
          <cell r="C466" t="str">
            <v>Meùp ngoaøi</v>
          </cell>
          <cell r="G466">
            <v>1506</v>
          </cell>
          <cell r="I466">
            <v>2269</v>
          </cell>
          <cell r="J466">
            <v>2260</v>
          </cell>
          <cell r="K466">
            <v>9</v>
          </cell>
        </row>
        <row r="467">
          <cell r="C467">
            <v>707</v>
          </cell>
          <cell r="D467">
            <v>7</v>
          </cell>
        </row>
        <row r="468">
          <cell r="C468" t="str">
            <v>Meùp trong</v>
          </cell>
          <cell r="G468">
            <v>1481</v>
          </cell>
          <cell r="I468">
            <v>2294</v>
          </cell>
          <cell r="J468">
            <v>2290</v>
          </cell>
          <cell r="K468">
            <v>4</v>
          </cell>
        </row>
        <row r="469">
          <cell r="C469" t="str">
            <v>Meùp ngoaøi</v>
          </cell>
          <cell r="G469">
            <v>1507</v>
          </cell>
          <cell r="I469">
            <v>2268</v>
          </cell>
          <cell r="J469">
            <v>2260</v>
          </cell>
          <cell r="K469">
            <v>8</v>
          </cell>
        </row>
        <row r="470">
          <cell r="C470">
            <v>742</v>
          </cell>
          <cell r="D470">
            <v>35</v>
          </cell>
        </row>
        <row r="471">
          <cell r="C471" t="str">
            <v>Meùp trong</v>
          </cell>
          <cell r="G471">
            <v>1489</v>
          </cell>
          <cell r="I471">
            <v>2286</v>
          </cell>
          <cell r="J471">
            <v>2290</v>
          </cell>
          <cell r="K471">
            <v>-4</v>
          </cell>
        </row>
        <row r="472">
          <cell r="C472" t="str">
            <v>Meùp ngoaøi</v>
          </cell>
          <cell r="G472">
            <v>1516</v>
          </cell>
          <cell r="I472">
            <v>2259</v>
          </cell>
          <cell r="J472">
            <v>2260</v>
          </cell>
          <cell r="K472">
            <v>-1</v>
          </cell>
        </row>
        <row r="473">
          <cell r="C473">
            <v>746</v>
          </cell>
          <cell r="D473">
            <v>4</v>
          </cell>
        </row>
        <row r="474">
          <cell r="C474" t="str">
            <v>Meùp trong</v>
          </cell>
          <cell r="G474">
            <v>1473</v>
          </cell>
          <cell r="I474">
            <v>2302</v>
          </cell>
          <cell r="J474">
            <v>2300</v>
          </cell>
          <cell r="K474">
            <v>2</v>
          </cell>
        </row>
        <row r="475">
          <cell r="C475" t="str">
            <v>Meùp ngoaøi</v>
          </cell>
          <cell r="G475">
            <v>1502</v>
          </cell>
          <cell r="I475">
            <v>2273</v>
          </cell>
          <cell r="J475">
            <v>2270</v>
          </cell>
          <cell r="K475">
            <v>3</v>
          </cell>
        </row>
        <row r="476">
          <cell r="C476">
            <v>800</v>
          </cell>
          <cell r="D476">
            <v>54</v>
          </cell>
          <cell r="F476">
            <v>1415</v>
          </cell>
          <cell r="H476">
            <v>3688</v>
          </cell>
        </row>
        <row r="477">
          <cell r="B477" t="str">
            <v>KM35+800</v>
          </cell>
          <cell r="C477" t="str">
            <v>Meùp trong</v>
          </cell>
          <cell r="G477">
            <v>1381</v>
          </cell>
          <cell r="I477">
            <v>2307</v>
          </cell>
          <cell r="J477">
            <v>2300</v>
          </cell>
          <cell r="K477">
            <v>7</v>
          </cell>
        </row>
        <row r="478">
          <cell r="C478" t="str">
            <v>Meùp ngoaøi</v>
          </cell>
          <cell r="G478">
            <v>1410</v>
          </cell>
          <cell r="I478">
            <v>2278</v>
          </cell>
          <cell r="J478">
            <v>2270</v>
          </cell>
          <cell r="K478">
            <v>8</v>
          </cell>
        </row>
        <row r="479">
          <cell r="C479">
            <v>859</v>
          </cell>
          <cell r="D479">
            <v>59</v>
          </cell>
        </row>
        <row r="480">
          <cell r="C480" t="str">
            <v>Meùp trong</v>
          </cell>
          <cell r="G480">
            <v>1393</v>
          </cell>
          <cell r="I480">
            <v>2295</v>
          </cell>
          <cell r="J480">
            <v>2290</v>
          </cell>
          <cell r="K480">
            <v>5</v>
          </cell>
        </row>
        <row r="481">
          <cell r="C481" t="str">
            <v>Meùp ngoaøi</v>
          </cell>
          <cell r="G481">
            <v>1425</v>
          </cell>
          <cell r="I481">
            <v>2263</v>
          </cell>
          <cell r="J481">
            <v>2260</v>
          </cell>
          <cell r="K481">
            <v>3</v>
          </cell>
        </row>
        <row r="482">
          <cell r="C482">
            <v>863</v>
          </cell>
          <cell r="D482">
            <v>4</v>
          </cell>
        </row>
        <row r="483">
          <cell r="C483" t="str">
            <v>Meùp trong</v>
          </cell>
          <cell r="G483">
            <v>1399</v>
          </cell>
          <cell r="I483">
            <v>2289</v>
          </cell>
          <cell r="J483">
            <v>2280</v>
          </cell>
          <cell r="K483">
            <v>9</v>
          </cell>
        </row>
        <row r="484">
          <cell r="C484" t="str">
            <v>Meùp ngoaøi</v>
          </cell>
          <cell r="G484">
            <v>1431</v>
          </cell>
          <cell r="I484">
            <v>2257</v>
          </cell>
          <cell r="J484">
            <v>2250</v>
          </cell>
          <cell r="K484">
            <v>7</v>
          </cell>
        </row>
        <row r="485">
          <cell r="C485">
            <v>898</v>
          </cell>
          <cell r="D485">
            <v>35</v>
          </cell>
        </row>
        <row r="486">
          <cell r="C486" t="str">
            <v>Meùp trong</v>
          </cell>
          <cell r="G486">
            <v>1422</v>
          </cell>
          <cell r="I486">
            <v>2266</v>
          </cell>
          <cell r="J486">
            <v>2270</v>
          </cell>
          <cell r="K486">
            <v>-4</v>
          </cell>
        </row>
        <row r="487">
          <cell r="C487" t="str">
            <v>Meùp ngoaøi</v>
          </cell>
          <cell r="G487">
            <v>1456</v>
          </cell>
          <cell r="I487">
            <v>2232</v>
          </cell>
          <cell r="J487">
            <v>2240</v>
          </cell>
          <cell r="K487">
            <v>-8</v>
          </cell>
        </row>
        <row r="488">
          <cell r="C488">
            <v>900</v>
          </cell>
          <cell r="D488">
            <v>12</v>
          </cell>
        </row>
        <row r="489">
          <cell r="B489" t="str">
            <v>KM35+900</v>
          </cell>
          <cell r="C489" t="str">
            <v>Meùp trong</v>
          </cell>
          <cell r="G489">
            <v>1411</v>
          </cell>
          <cell r="I489">
            <v>2277</v>
          </cell>
          <cell r="J489">
            <v>2270</v>
          </cell>
          <cell r="K489">
            <v>7</v>
          </cell>
        </row>
        <row r="490">
          <cell r="C490" t="str">
            <v>Meùp ngoaøi</v>
          </cell>
          <cell r="G490">
            <v>1443</v>
          </cell>
          <cell r="I490">
            <v>2245</v>
          </cell>
          <cell r="J490">
            <v>2240</v>
          </cell>
          <cell r="K490">
            <v>5</v>
          </cell>
        </row>
        <row r="491">
          <cell r="C491">
            <v>933</v>
          </cell>
          <cell r="D491">
            <v>33</v>
          </cell>
          <cell r="F491">
            <v>1459</v>
          </cell>
          <cell r="H491">
            <v>3704</v>
          </cell>
        </row>
        <row r="492">
          <cell r="C492" t="str">
            <v>Meùp trong</v>
          </cell>
          <cell r="G492">
            <v>1447</v>
          </cell>
          <cell r="I492">
            <v>2257</v>
          </cell>
          <cell r="J492">
            <v>2260</v>
          </cell>
          <cell r="K492">
            <v>-3</v>
          </cell>
        </row>
        <row r="493">
          <cell r="C493" t="str">
            <v>Meùp ngoaøi</v>
          </cell>
          <cell r="G493">
            <v>1482</v>
          </cell>
          <cell r="I493">
            <v>2222</v>
          </cell>
          <cell r="J493">
            <v>2230</v>
          </cell>
          <cell r="K493">
            <v>-8</v>
          </cell>
        </row>
        <row r="494">
          <cell r="C494">
            <v>937</v>
          </cell>
          <cell r="D494">
            <v>4</v>
          </cell>
        </row>
        <row r="495">
          <cell r="C495" t="str">
            <v>Meùp trong</v>
          </cell>
          <cell r="G495">
            <v>1437</v>
          </cell>
          <cell r="I495">
            <v>2267</v>
          </cell>
          <cell r="J495">
            <v>2260</v>
          </cell>
          <cell r="K495">
            <v>7</v>
          </cell>
        </row>
        <row r="496">
          <cell r="C496" t="str">
            <v>Meùp ngoaøi</v>
          </cell>
          <cell r="G496">
            <v>1466</v>
          </cell>
          <cell r="I496">
            <v>2238</v>
          </cell>
          <cell r="J496">
            <v>2230</v>
          </cell>
          <cell r="K496">
            <v>8</v>
          </cell>
        </row>
        <row r="497">
          <cell r="C497">
            <v>950</v>
          </cell>
          <cell r="D497">
            <v>13</v>
          </cell>
        </row>
        <row r="498">
          <cell r="C498" t="str">
            <v>Meùp trong</v>
          </cell>
          <cell r="G498">
            <v>1439</v>
          </cell>
          <cell r="I498">
            <v>2265</v>
          </cell>
          <cell r="J498">
            <v>2260</v>
          </cell>
          <cell r="K498">
            <v>5</v>
          </cell>
        </row>
        <row r="499">
          <cell r="C499" t="str">
            <v>Meùp ngoaøi</v>
          </cell>
          <cell r="G499">
            <v>1470</v>
          </cell>
          <cell r="I499">
            <v>2234</v>
          </cell>
          <cell r="J499">
            <v>2230</v>
          </cell>
          <cell r="K499">
            <v>4</v>
          </cell>
        </row>
        <row r="500">
          <cell r="B500" t="str">
            <v>KM36+000</v>
          </cell>
          <cell r="C500" t="str">
            <v>Km36+00</v>
          </cell>
          <cell r="D500">
            <v>50</v>
          </cell>
        </row>
        <row r="501">
          <cell r="C501" t="str">
            <v>Meùp trong</v>
          </cell>
          <cell r="G501">
            <v>1445</v>
          </cell>
          <cell r="I501">
            <v>2259</v>
          </cell>
          <cell r="J501">
            <v>2250</v>
          </cell>
          <cell r="K501">
            <v>9</v>
          </cell>
        </row>
        <row r="502">
          <cell r="C502" t="str">
            <v>Meùp ngoaøi</v>
          </cell>
          <cell r="G502">
            <v>1482</v>
          </cell>
          <cell r="I502">
            <v>2222</v>
          </cell>
          <cell r="J502">
            <v>2220</v>
          </cell>
          <cell r="K502">
            <v>2</v>
          </cell>
        </row>
        <row r="503">
          <cell r="C503">
            <v>50</v>
          </cell>
          <cell r="D503">
            <v>50</v>
          </cell>
        </row>
        <row r="504">
          <cell r="C504" t="str">
            <v>Meùp trong</v>
          </cell>
          <cell r="G504">
            <v>1393</v>
          </cell>
          <cell r="I504">
            <v>2335</v>
          </cell>
          <cell r="J504">
            <v>2330</v>
          </cell>
          <cell r="K504">
            <v>5</v>
          </cell>
        </row>
        <row r="505">
          <cell r="C505" t="str">
            <v>Meùp ngoaøi</v>
          </cell>
          <cell r="G505">
            <v>1421</v>
          </cell>
          <cell r="I505">
            <v>2307</v>
          </cell>
          <cell r="J505">
            <v>2300</v>
          </cell>
          <cell r="K505">
            <v>7</v>
          </cell>
        </row>
        <row r="506">
          <cell r="B506" t="str">
            <v>KM36+100</v>
          </cell>
          <cell r="C506">
            <v>100</v>
          </cell>
          <cell r="D506">
            <v>50</v>
          </cell>
          <cell r="F506">
            <v>1431</v>
          </cell>
          <cell r="H506">
            <v>3738</v>
          </cell>
        </row>
        <row r="507">
          <cell r="C507" t="str">
            <v>Meùp trong</v>
          </cell>
          <cell r="G507">
            <v>1313</v>
          </cell>
          <cell r="I507">
            <v>2425</v>
          </cell>
          <cell r="J507">
            <v>2420</v>
          </cell>
          <cell r="K507">
            <v>5</v>
          </cell>
        </row>
        <row r="508">
          <cell r="C508" t="str">
            <v>Meùp ngoaøi</v>
          </cell>
          <cell r="G508">
            <v>1345</v>
          </cell>
          <cell r="I508">
            <v>2393</v>
          </cell>
          <cell r="J508">
            <v>2390</v>
          </cell>
          <cell r="K508">
            <v>3</v>
          </cell>
        </row>
        <row r="509">
          <cell r="C509">
            <v>150</v>
          </cell>
          <cell r="D509">
            <v>50</v>
          </cell>
        </row>
        <row r="510">
          <cell r="C510" t="str">
            <v>Meùp trong</v>
          </cell>
          <cell r="G510">
            <v>1321</v>
          </cell>
          <cell r="I510">
            <v>2417</v>
          </cell>
          <cell r="J510">
            <v>2410</v>
          </cell>
          <cell r="K510">
            <v>7</v>
          </cell>
        </row>
        <row r="511">
          <cell r="C511" t="str">
            <v>Meùp ngoaøi</v>
          </cell>
          <cell r="G511">
            <v>1356</v>
          </cell>
          <cell r="I511">
            <v>2382</v>
          </cell>
          <cell r="J511">
            <v>2380</v>
          </cell>
          <cell r="K511">
            <v>2</v>
          </cell>
        </row>
        <row r="512">
          <cell r="C512">
            <v>200</v>
          </cell>
          <cell r="D512">
            <v>50</v>
          </cell>
        </row>
        <row r="513">
          <cell r="B513" t="str">
            <v>KM36+200</v>
          </cell>
          <cell r="C513" t="str">
            <v>Meùp trong</v>
          </cell>
          <cell r="G513">
            <v>1342</v>
          </cell>
          <cell r="I513">
            <v>2396</v>
          </cell>
          <cell r="J513">
            <v>2390</v>
          </cell>
          <cell r="K513">
            <v>6</v>
          </cell>
        </row>
        <row r="514">
          <cell r="C514" t="str">
            <v>Meùp ngoaøi</v>
          </cell>
          <cell r="G514">
            <v>1377</v>
          </cell>
          <cell r="I514">
            <v>2361</v>
          </cell>
          <cell r="J514">
            <v>2360</v>
          </cell>
          <cell r="K514">
            <v>1</v>
          </cell>
        </row>
        <row r="515">
          <cell r="C515">
            <v>250</v>
          </cell>
          <cell r="D515">
            <v>50</v>
          </cell>
        </row>
        <row r="516">
          <cell r="C516" t="str">
            <v>Meùp trong</v>
          </cell>
          <cell r="G516">
            <v>1365</v>
          </cell>
          <cell r="I516">
            <v>2373</v>
          </cell>
          <cell r="J516">
            <v>2370</v>
          </cell>
          <cell r="K516">
            <v>3</v>
          </cell>
        </row>
        <row r="517">
          <cell r="C517" t="str">
            <v>Meùp ngoaøi</v>
          </cell>
          <cell r="G517">
            <v>1391</v>
          </cell>
          <cell r="I517">
            <v>2347</v>
          </cell>
          <cell r="J517">
            <v>2340</v>
          </cell>
          <cell r="K517">
            <v>7</v>
          </cell>
        </row>
        <row r="518">
          <cell r="B518" t="str">
            <v>KM36+300</v>
          </cell>
          <cell r="C518">
            <v>300</v>
          </cell>
          <cell r="D518">
            <v>50</v>
          </cell>
          <cell r="F518">
            <v>1349</v>
          </cell>
          <cell r="H518">
            <v>3696</v>
          </cell>
        </row>
        <row r="519">
          <cell r="C519" t="str">
            <v>Meùp trong</v>
          </cell>
          <cell r="G519">
            <v>1342</v>
          </cell>
          <cell r="I519">
            <v>2354</v>
          </cell>
          <cell r="J519">
            <v>2350</v>
          </cell>
          <cell r="K519">
            <v>4</v>
          </cell>
        </row>
        <row r="520">
          <cell r="C520" t="str">
            <v>Meùp ngoaøi</v>
          </cell>
          <cell r="G520">
            <v>1368</v>
          </cell>
          <cell r="I520">
            <v>2328</v>
          </cell>
          <cell r="J520">
            <v>2320</v>
          </cell>
          <cell r="K520">
            <v>8</v>
          </cell>
        </row>
        <row r="521">
          <cell r="C521">
            <v>355</v>
          </cell>
          <cell r="D521">
            <v>55</v>
          </cell>
        </row>
        <row r="522">
          <cell r="C522" t="str">
            <v>Meùp trong</v>
          </cell>
          <cell r="G522">
            <v>1304</v>
          </cell>
          <cell r="I522">
            <v>2392</v>
          </cell>
          <cell r="J522">
            <v>2390</v>
          </cell>
          <cell r="K522">
            <v>2</v>
          </cell>
        </row>
        <row r="523">
          <cell r="C523" t="str">
            <v>Meùp ngoaøi</v>
          </cell>
          <cell r="G523">
            <v>1328</v>
          </cell>
          <cell r="I523">
            <v>2368</v>
          </cell>
          <cell r="J523">
            <v>2360</v>
          </cell>
          <cell r="K523">
            <v>8</v>
          </cell>
        </row>
        <row r="524">
          <cell r="C524">
            <v>359</v>
          </cell>
          <cell r="D524">
            <v>4</v>
          </cell>
        </row>
        <row r="525">
          <cell r="C525" t="str">
            <v>Meùp trong</v>
          </cell>
          <cell r="G525">
            <v>1313</v>
          </cell>
          <cell r="I525">
            <v>2383</v>
          </cell>
          <cell r="J525">
            <v>2380</v>
          </cell>
          <cell r="K525">
            <v>3</v>
          </cell>
        </row>
        <row r="526">
          <cell r="C526" t="str">
            <v>Meùp ngoaøi</v>
          </cell>
          <cell r="G526">
            <v>1342</v>
          </cell>
          <cell r="I526">
            <v>2354</v>
          </cell>
          <cell r="J526">
            <v>2350</v>
          </cell>
          <cell r="K526">
            <v>4</v>
          </cell>
        </row>
        <row r="527">
          <cell r="C527">
            <v>400</v>
          </cell>
          <cell r="D527">
            <v>41</v>
          </cell>
        </row>
        <row r="528">
          <cell r="B528" t="str">
            <v>KM36+400</v>
          </cell>
          <cell r="C528" t="str">
            <v>Meùp trong</v>
          </cell>
          <cell r="G528">
            <v>1280</v>
          </cell>
          <cell r="I528">
            <v>2416</v>
          </cell>
          <cell r="J528">
            <v>2410</v>
          </cell>
          <cell r="K528">
            <v>6</v>
          </cell>
        </row>
        <row r="529">
          <cell r="C529" t="str">
            <v>Meùp ngoaøi</v>
          </cell>
          <cell r="G529">
            <v>1308</v>
          </cell>
          <cell r="I529">
            <v>2388</v>
          </cell>
          <cell r="J529">
            <v>2380</v>
          </cell>
          <cell r="K529">
            <v>8</v>
          </cell>
        </row>
        <row r="530">
          <cell r="C530">
            <v>405</v>
          </cell>
          <cell r="D530">
            <v>5</v>
          </cell>
        </row>
        <row r="531">
          <cell r="C531" t="str">
            <v>Meùp trong</v>
          </cell>
          <cell r="G531">
            <v>1282</v>
          </cell>
          <cell r="I531">
            <v>2414</v>
          </cell>
          <cell r="J531">
            <v>2410</v>
          </cell>
          <cell r="K531">
            <v>4</v>
          </cell>
        </row>
        <row r="532">
          <cell r="C532" t="str">
            <v>Meùp ngoaøi</v>
          </cell>
          <cell r="G532">
            <v>1311</v>
          </cell>
          <cell r="I532">
            <v>2385</v>
          </cell>
          <cell r="J532">
            <v>2380</v>
          </cell>
          <cell r="K532">
            <v>5</v>
          </cell>
        </row>
        <row r="533">
          <cell r="C533">
            <v>451</v>
          </cell>
          <cell r="D533">
            <v>46</v>
          </cell>
        </row>
        <row r="534">
          <cell r="C534" t="str">
            <v>Meùp trong</v>
          </cell>
          <cell r="G534">
            <v>1239</v>
          </cell>
          <cell r="I534">
            <v>2457</v>
          </cell>
          <cell r="J534">
            <v>2450</v>
          </cell>
          <cell r="K534">
            <v>7</v>
          </cell>
        </row>
        <row r="535">
          <cell r="C535" t="str">
            <v>Meùp ngoaøi</v>
          </cell>
          <cell r="G535">
            <v>1268</v>
          </cell>
          <cell r="I535">
            <v>2428</v>
          </cell>
          <cell r="J535">
            <v>2420</v>
          </cell>
          <cell r="K535">
            <v>8</v>
          </cell>
        </row>
        <row r="536">
          <cell r="C536">
            <v>455</v>
          </cell>
          <cell r="D536">
            <v>4</v>
          </cell>
        </row>
        <row r="537">
          <cell r="C537" t="str">
            <v>Meùp trong</v>
          </cell>
          <cell r="G537">
            <v>1262</v>
          </cell>
          <cell r="I537">
            <v>2466</v>
          </cell>
          <cell r="J537">
            <v>2460</v>
          </cell>
          <cell r="K537">
            <v>6</v>
          </cell>
        </row>
        <row r="538">
          <cell r="C538" t="str">
            <v>Meùp ngoaøi</v>
          </cell>
          <cell r="G538">
            <v>1289</v>
          </cell>
          <cell r="I538">
            <v>2439</v>
          </cell>
          <cell r="J538">
            <v>2430</v>
          </cell>
          <cell r="K538">
            <v>9</v>
          </cell>
        </row>
        <row r="539">
          <cell r="C539">
            <v>500</v>
          </cell>
          <cell r="D539">
            <v>45</v>
          </cell>
          <cell r="F539">
            <v>1311</v>
          </cell>
          <cell r="H539">
            <v>3750</v>
          </cell>
        </row>
        <row r="540">
          <cell r="B540" t="str">
            <v>KM36+500</v>
          </cell>
          <cell r="C540" t="str">
            <v>Meùp trong</v>
          </cell>
          <cell r="G540">
            <v>1255</v>
          </cell>
          <cell r="I540">
            <v>2495</v>
          </cell>
          <cell r="J540">
            <v>2490</v>
          </cell>
          <cell r="K540">
            <v>5</v>
          </cell>
        </row>
        <row r="541">
          <cell r="C541" t="str">
            <v>Meùp ngoaøi</v>
          </cell>
          <cell r="G541">
            <v>1287</v>
          </cell>
          <cell r="I541">
            <v>2463</v>
          </cell>
          <cell r="J541">
            <v>2460</v>
          </cell>
          <cell r="K541">
            <v>3</v>
          </cell>
        </row>
        <row r="542">
          <cell r="C542">
            <v>550</v>
          </cell>
          <cell r="D542">
            <v>50</v>
          </cell>
        </row>
        <row r="543">
          <cell r="C543" t="str">
            <v>Meùp trong</v>
          </cell>
          <cell r="G543">
            <v>1212</v>
          </cell>
          <cell r="I543">
            <v>2538</v>
          </cell>
          <cell r="J543">
            <v>2530</v>
          </cell>
          <cell r="K543">
            <v>8</v>
          </cell>
        </row>
        <row r="544">
          <cell r="C544" t="str">
            <v>Meùp ngoaøi</v>
          </cell>
          <cell r="G544">
            <v>1243</v>
          </cell>
          <cell r="I544">
            <v>2507</v>
          </cell>
          <cell r="J544">
            <v>2500</v>
          </cell>
          <cell r="K544">
            <v>7</v>
          </cell>
        </row>
        <row r="545">
          <cell r="C545">
            <v>592</v>
          </cell>
          <cell r="D545">
            <v>42</v>
          </cell>
        </row>
        <row r="546">
          <cell r="C546" t="str">
            <v>Meùp trong</v>
          </cell>
          <cell r="G546">
            <v>1185</v>
          </cell>
          <cell r="I546">
            <v>2565</v>
          </cell>
          <cell r="J546">
            <v>2560</v>
          </cell>
          <cell r="K546">
            <v>5</v>
          </cell>
        </row>
        <row r="547">
          <cell r="C547" t="str">
            <v>Meùp ngoaøi</v>
          </cell>
          <cell r="G547">
            <v>1214</v>
          </cell>
          <cell r="I547">
            <v>2536</v>
          </cell>
          <cell r="J547">
            <v>2530</v>
          </cell>
          <cell r="K547">
            <v>6</v>
          </cell>
        </row>
        <row r="548">
          <cell r="B548" t="str">
            <v>KM36+600</v>
          </cell>
          <cell r="C548">
            <v>600</v>
          </cell>
          <cell r="D548">
            <v>8</v>
          </cell>
        </row>
        <row r="549">
          <cell r="C549" t="str">
            <v>Meùp trong</v>
          </cell>
          <cell r="G549">
            <v>1187</v>
          </cell>
          <cell r="I549">
            <v>2563</v>
          </cell>
          <cell r="J549">
            <v>2560</v>
          </cell>
          <cell r="K549">
            <v>3</v>
          </cell>
        </row>
        <row r="550">
          <cell r="C550" t="str">
            <v>Meùp ngoaøi</v>
          </cell>
          <cell r="G550">
            <v>1216</v>
          </cell>
          <cell r="I550">
            <v>2534</v>
          </cell>
          <cell r="J550">
            <v>2530</v>
          </cell>
          <cell r="K550">
            <v>4</v>
          </cell>
        </row>
        <row r="551">
          <cell r="C551">
            <v>650</v>
          </cell>
          <cell r="D551">
            <v>50</v>
          </cell>
        </row>
        <row r="552">
          <cell r="C552" t="str">
            <v>Meùp trong</v>
          </cell>
          <cell r="G552">
            <v>1182</v>
          </cell>
          <cell r="I552">
            <v>2568</v>
          </cell>
          <cell r="J552">
            <v>2560</v>
          </cell>
          <cell r="K552">
            <v>8</v>
          </cell>
        </row>
        <row r="553">
          <cell r="C553" t="str">
            <v>Meùp ngoaøi</v>
          </cell>
          <cell r="G553">
            <v>1219</v>
          </cell>
          <cell r="I553">
            <v>2531</v>
          </cell>
          <cell r="J553">
            <v>2530</v>
          </cell>
          <cell r="K553">
            <v>1</v>
          </cell>
        </row>
        <row r="554">
          <cell r="C554">
            <v>700</v>
          </cell>
          <cell r="D554">
            <v>50</v>
          </cell>
          <cell r="F554">
            <v>1249</v>
          </cell>
          <cell r="H554">
            <v>3780</v>
          </cell>
        </row>
        <row r="555">
          <cell r="B555" t="str">
            <v>KM36+700</v>
          </cell>
          <cell r="C555" t="str">
            <v>Meùp trong</v>
          </cell>
          <cell r="G555">
            <v>1226</v>
          </cell>
          <cell r="I555">
            <v>2554</v>
          </cell>
          <cell r="J555">
            <v>2550</v>
          </cell>
          <cell r="K555">
            <v>4</v>
          </cell>
        </row>
        <row r="556">
          <cell r="C556" t="str">
            <v>Meùp ngoaøi</v>
          </cell>
          <cell r="G556">
            <v>1255</v>
          </cell>
          <cell r="I556">
            <v>2525</v>
          </cell>
          <cell r="J556">
            <v>2520</v>
          </cell>
          <cell r="K556">
            <v>5</v>
          </cell>
        </row>
        <row r="557">
          <cell r="C557">
            <v>750</v>
          </cell>
          <cell r="D557">
            <v>50</v>
          </cell>
        </row>
        <row r="558">
          <cell r="C558" t="str">
            <v>Meùp trong</v>
          </cell>
          <cell r="G558">
            <v>1223</v>
          </cell>
          <cell r="I558">
            <v>2557</v>
          </cell>
          <cell r="J558">
            <v>2550</v>
          </cell>
          <cell r="K558">
            <v>7</v>
          </cell>
        </row>
        <row r="559">
          <cell r="C559" t="str">
            <v>Meùp ngoaøi</v>
          </cell>
          <cell r="G559">
            <v>1257</v>
          </cell>
          <cell r="I559">
            <v>2523</v>
          </cell>
          <cell r="J559">
            <v>2520</v>
          </cell>
          <cell r="K559">
            <v>3</v>
          </cell>
        </row>
        <row r="560">
          <cell r="C560">
            <v>777</v>
          </cell>
          <cell r="D560">
            <v>27</v>
          </cell>
        </row>
        <row r="561">
          <cell r="C561" t="str">
            <v>Meùp trong</v>
          </cell>
          <cell r="G561">
            <v>1222</v>
          </cell>
          <cell r="I561">
            <v>2558</v>
          </cell>
          <cell r="J561">
            <v>2550</v>
          </cell>
          <cell r="K561">
            <v>8</v>
          </cell>
        </row>
        <row r="562">
          <cell r="C562" t="str">
            <v>Meùp ngoaøi</v>
          </cell>
          <cell r="G562">
            <v>1255</v>
          </cell>
          <cell r="I562">
            <v>2525</v>
          </cell>
          <cell r="J562">
            <v>2520</v>
          </cell>
          <cell r="K562">
            <v>5</v>
          </cell>
        </row>
        <row r="563">
          <cell r="C563">
            <v>781</v>
          </cell>
          <cell r="D563">
            <v>4</v>
          </cell>
        </row>
        <row r="564">
          <cell r="C564" t="str">
            <v>Meùp trong</v>
          </cell>
          <cell r="G564">
            <v>1227</v>
          </cell>
          <cell r="I564">
            <v>2553</v>
          </cell>
          <cell r="J564">
            <v>2550</v>
          </cell>
          <cell r="K564">
            <v>3</v>
          </cell>
        </row>
        <row r="565">
          <cell r="C565" t="str">
            <v>Meùp ngoaøi</v>
          </cell>
          <cell r="G565">
            <v>1255</v>
          </cell>
          <cell r="I565">
            <v>2525</v>
          </cell>
          <cell r="J565">
            <v>2520</v>
          </cell>
          <cell r="K565">
            <v>5</v>
          </cell>
        </row>
        <row r="566">
          <cell r="C566">
            <v>798</v>
          </cell>
          <cell r="D566">
            <v>17</v>
          </cell>
          <cell r="F566">
            <v>1251</v>
          </cell>
          <cell r="H566">
            <v>3776</v>
          </cell>
        </row>
        <row r="567">
          <cell r="C567" t="str">
            <v>Meùp trong</v>
          </cell>
          <cell r="G567">
            <v>1234</v>
          </cell>
          <cell r="I567">
            <v>2542</v>
          </cell>
          <cell r="J567">
            <v>2540</v>
          </cell>
          <cell r="K567">
            <v>2</v>
          </cell>
        </row>
        <row r="568">
          <cell r="C568" t="str">
            <v>Meùp ngoaøi</v>
          </cell>
          <cell r="G568">
            <v>1261</v>
          </cell>
          <cell r="I568">
            <v>2515</v>
          </cell>
          <cell r="J568">
            <v>2510</v>
          </cell>
          <cell r="K568">
            <v>5</v>
          </cell>
        </row>
        <row r="569">
          <cell r="C569">
            <v>800</v>
          </cell>
          <cell r="D569">
            <v>2</v>
          </cell>
        </row>
        <row r="570">
          <cell r="B570" t="str">
            <v>KM36+800</v>
          </cell>
          <cell r="C570" t="str">
            <v>Meùp trong</v>
          </cell>
          <cell r="G570">
            <v>1233</v>
          </cell>
          <cell r="I570">
            <v>2543</v>
          </cell>
          <cell r="J570">
            <v>2540</v>
          </cell>
          <cell r="K570">
            <v>3</v>
          </cell>
        </row>
        <row r="571">
          <cell r="C571" t="str">
            <v>Meùp ngoaøi</v>
          </cell>
          <cell r="G571">
            <v>1262</v>
          </cell>
          <cell r="I571">
            <v>2514</v>
          </cell>
          <cell r="J571">
            <v>2510</v>
          </cell>
          <cell r="K571">
            <v>4</v>
          </cell>
        </row>
        <row r="572">
          <cell r="C572">
            <v>815</v>
          </cell>
          <cell r="D572">
            <v>15</v>
          </cell>
        </row>
        <row r="573">
          <cell r="C573" t="str">
            <v>Meùp trong</v>
          </cell>
          <cell r="G573">
            <v>1241</v>
          </cell>
          <cell r="I573">
            <v>2535</v>
          </cell>
          <cell r="J573">
            <v>2530</v>
          </cell>
          <cell r="K573">
            <v>5</v>
          </cell>
        </row>
        <row r="574">
          <cell r="C574" t="str">
            <v>Meùp ngoaøi</v>
          </cell>
          <cell r="G574">
            <v>1273</v>
          </cell>
          <cell r="I574">
            <v>2503</v>
          </cell>
          <cell r="J574">
            <v>2500</v>
          </cell>
          <cell r="K574">
            <v>3</v>
          </cell>
        </row>
        <row r="575">
          <cell r="C575">
            <v>819</v>
          </cell>
          <cell r="D575">
            <v>2</v>
          </cell>
        </row>
        <row r="576">
          <cell r="C576" t="str">
            <v>Meùp trong</v>
          </cell>
          <cell r="G576">
            <v>1238</v>
          </cell>
          <cell r="I576">
            <v>2538</v>
          </cell>
          <cell r="J576">
            <v>2530</v>
          </cell>
          <cell r="K576">
            <v>8</v>
          </cell>
        </row>
        <row r="577">
          <cell r="C577" t="str">
            <v>Meùp ngoaøi</v>
          </cell>
          <cell r="G577">
            <v>1271</v>
          </cell>
          <cell r="I577">
            <v>2505</v>
          </cell>
          <cell r="J577">
            <v>2500</v>
          </cell>
          <cell r="K577">
            <v>5</v>
          </cell>
        </row>
        <row r="578">
          <cell r="C578">
            <v>850</v>
          </cell>
          <cell r="D578">
            <v>31</v>
          </cell>
          <cell r="F578">
            <v>1356</v>
          </cell>
          <cell r="H578">
            <v>3861</v>
          </cell>
        </row>
        <row r="579">
          <cell r="C579" t="str">
            <v>Meùp trong</v>
          </cell>
          <cell r="G579">
            <v>1345</v>
          </cell>
          <cell r="I579">
            <v>2516</v>
          </cell>
          <cell r="J579">
            <v>2510</v>
          </cell>
          <cell r="K579">
            <v>6</v>
          </cell>
        </row>
        <row r="580">
          <cell r="C580" t="str">
            <v>Meùp ngoaøi</v>
          </cell>
          <cell r="G580">
            <v>1380</v>
          </cell>
          <cell r="I580">
            <v>2481</v>
          </cell>
          <cell r="J580">
            <v>2480</v>
          </cell>
          <cell r="K580">
            <v>1</v>
          </cell>
        </row>
        <row r="581">
          <cell r="C581">
            <v>900</v>
          </cell>
          <cell r="D581">
            <v>50</v>
          </cell>
        </row>
        <row r="582">
          <cell r="B582" t="str">
            <v>KM36+900</v>
          </cell>
          <cell r="C582" t="str">
            <v>Meùp trong</v>
          </cell>
          <cell r="G582">
            <v>1319</v>
          </cell>
          <cell r="I582">
            <v>2542</v>
          </cell>
          <cell r="J582">
            <v>2540</v>
          </cell>
          <cell r="K582">
            <v>2</v>
          </cell>
        </row>
        <row r="583">
          <cell r="C583" t="str">
            <v>Meùp ngoaøi</v>
          </cell>
          <cell r="G583">
            <v>1344</v>
          </cell>
          <cell r="I583">
            <v>2517</v>
          </cell>
          <cell r="J583">
            <v>2510</v>
          </cell>
          <cell r="K583">
            <v>7</v>
          </cell>
        </row>
        <row r="584">
          <cell r="C584">
            <v>950</v>
          </cell>
          <cell r="D584">
            <v>50</v>
          </cell>
        </row>
        <row r="585">
          <cell r="C585" t="str">
            <v>Meùp trong</v>
          </cell>
          <cell r="G585">
            <v>1333</v>
          </cell>
          <cell r="I585">
            <v>2528</v>
          </cell>
          <cell r="J585">
            <v>2520</v>
          </cell>
          <cell r="K585">
            <v>8</v>
          </cell>
        </row>
        <row r="586">
          <cell r="C586" t="str">
            <v>Meùp ngoaøi</v>
          </cell>
          <cell r="G586">
            <v>1367</v>
          </cell>
          <cell r="I586">
            <v>2494</v>
          </cell>
          <cell r="J586">
            <v>2490</v>
          </cell>
          <cell r="K586">
            <v>4</v>
          </cell>
        </row>
        <row r="587">
          <cell r="B587" t="str">
            <v>KM37+000</v>
          </cell>
          <cell r="C587" t="str">
            <v>Km37+00</v>
          </cell>
          <cell r="D587">
            <v>50</v>
          </cell>
        </row>
        <row r="588">
          <cell r="C588" t="str">
            <v>Meùp trong</v>
          </cell>
          <cell r="G588">
            <v>1247</v>
          </cell>
          <cell r="I588">
            <v>2614</v>
          </cell>
          <cell r="J588">
            <v>2610</v>
          </cell>
          <cell r="K588">
            <v>4</v>
          </cell>
        </row>
        <row r="589">
          <cell r="C589" t="str">
            <v>Meùp ngoaøi</v>
          </cell>
          <cell r="G589">
            <v>1276</v>
          </cell>
          <cell r="I589">
            <v>2585</v>
          </cell>
          <cell r="J589">
            <v>2580</v>
          </cell>
          <cell r="K589">
            <v>5</v>
          </cell>
        </row>
        <row r="590">
          <cell r="C590">
            <v>16</v>
          </cell>
          <cell r="D590">
            <v>16</v>
          </cell>
          <cell r="F590">
            <v>1323</v>
          </cell>
          <cell r="H590">
            <v>3908</v>
          </cell>
        </row>
        <row r="591">
          <cell r="C591" t="str">
            <v>Meùp trong</v>
          </cell>
          <cell r="G591">
            <v>1285</v>
          </cell>
          <cell r="I591">
            <v>2623</v>
          </cell>
          <cell r="J591">
            <v>2630</v>
          </cell>
          <cell r="K591">
            <v>-7</v>
          </cell>
        </row>
        <row r="592">
          <cell r="C592" t="str">
            <v>Meùp ngoaøi</v>
          </cell>
          <cell r="G592">
            <v>1313</v>
          </cell>
          <cell r="I592">
            <v>2595</v>
          </cell>
          <cell r="J592">
            <v>2600</v>
          </cell>
          <cell r="K592">
            <v>-5</v>
          </cell>
        </row>
        <row r="593">
          <cell r="C593">
            <v>20</v>
          </cell>
          <cell r="D593">
            <v>4</v>
          </cell>
        </row>
        <row r="594">
          <cell r="C594" t="str">
            <v>Meùp trong</v>
          </cell>
          <cell r="G594">
            <v>1264</v>
          </cell>
          <cell r="I594">
            <v>2644</v>
          </cell>
          <cell r="J594">
            <v>2640</v>
          </cell>
          <cell r="K594">
            <v>4</v>
          </cell>
        </row>
        <row r="595">
          <cell r="C595" t="str">
            <v>Meùp ngoaøi</v>
          </cell>
          <cell r="G595">
            <v>1291</v>
          </cell>
          <cell r="I595">
            <v>2617</v>
          </cell>
          <cell r="J595">
            <v>2610</v>
          </cell>
          <cell r="K595">
            <v>7</v>
          </cell>
        </row>
        <row r="596">
          <cell r="C596">
            <v>41</v>
          </cell>
          <cell r="D596">
            <v>21</v>
          </cell>
        </row>
        <row r="597">
          <cell r="C597" t="str">
            <v>Meùp trong</v>
          </cell>
          <cell r="G597">
            <v>1240</v>
          </cell>
          <cell r="I597">
            <v>2668</v>
          </cell>
          <cell r="J597">
            <v>2660</v>
          </cell>
          <cell r="K597">
            <v>8</v>
          </cell>
        </row>
        <row r="598">
          <cell r="C598" t="str">
            <v>Meùp ngoaøi</v>
          </cell>
          <cell r="G598">
            <v>1273</v>
          </cell>
          <cell r="I598">
            <v>2635</v>
          </cell>
          <cell r="J598">
            <v>2630</v>
          </cell>
          <cell r="K598">
            <v>5</v>
          </cell>
        </row>
        <row r="599">
          <cell r="C599">
            <v>62</v>
          </cell>
          <cell r="D599">
            <v>21</v>
          </cell>
        </row>
        <row r="600">
          <cell r="C600" t="str">
            <v>Meùp trong</v>
          </cell>
          <cell r="G600">
            <v>1213</v>
          </cell>
          <cell r="I600">
            <v>2695</v>
          </cell>
          <cell r="J600">
            <v>2690</v>
          </cell>
          <cell r="K600">
            <v>5</v>
          </cell>
        </row>
        <row r="601">
          <cell r="C601" t="str">
            <v>Meùp ngoaøi</v>
          </cell>
          <cell r="G601">
            <v>1245</v>
          </cell>
          <cell r="I601">
            <v>2663</v>
          </cell>
          <cell r="J601">
            <v>2660</v>
          </cell>
          <cell r="K601">
            <v>3</v>
          </cell>
        </row>
        <row r="602">
          <cell r="C602">
            <v>66</v>
          </cell>
          <cell r="D602">
            <v>4</v>
          </cell>
        </row>
        <row r="603">
          <cell r="C603" t="str">
            <v>Meùp trong</v>
          </cell>
          <cell r="G603">
            <v>1210</v>
          </cell>
          <cell r="I603">
            <v>2698</v>
          </cell>
          <cell r="J603">
            <v>2690</v>
          </cell>
          <cell r="K603">
            <v>8</v>
          </cell>
        </row>
        <row r="604">
          <cell r="C604" t="str">
            <v>Meùp ngoaøi</v>
          </cell>
          <cell r="G604">
            <v>1239</v>
          </cell>
          <cell r="I604">
            <v>2669</v>
          </cell>
          <cell r="J604">
            <v>2660</v>
          </cell>
          <cell r="K604">
            <v>9</v>
          </cell>
        </row>
        <row r="605">
          <cell r="B605" t="str">
            <v>KM37+100</v>
          </cell>
          <cell r="C605">
            <v>100</v>
          </cell>
          <cell r="D605">
            <v>34</v>
          </cell>
          <cell r="F605">
            <v>1287</v>
          </cell>
          <cell r="H605">
            <v>3956</v>
          </cell>
        </row>
        <row r="606">
          <cell r="C606" t="str">
            <v>Meùp trong</v>
          </cell>
          <cell r="G606">
            <v>1220</v>
          </cell>
          <cell r="I606">
            <v>2736</v>
          </cell>
          <cell r="J606">
            <v>2730</v>
          </cell>
          <cell r="K606">
            <v>6</v>
          </cell>
        </row>
        <row r="607">
          <cell r="C607" t="str">
            <v>Meùp ngoaøi</v>
          </cell>
          <cell r="G607">
            <v>1252</v>
          </cell>
          <cell r="I607">
            <v>2704</v>
          </cell>
          <cell r="J607">
            <v>2700</v>
          </cell>
          <cell r="K607">
            <v>4</v>
          </cell>
        </row>
        <row r="608">
          <cell r="C608">
            <v>150</v>
          </cell>
          <cell r="D608">
            <v>50</v>
          </cell>
        </row>
        <row r="609">
          <cell r="C609" t="str">
            <v>Meùp trong</v>
          </cell>
          <cell r="G609">
            <v>1201</v>
          </cell>
          <cell r="I609">
            <v>2755</v>
          </cell>
          <cell r="J609">
            <v>2750</v>
          </cell>
          <cell r="K609">
            <v>5</v>
          </cell>
        </row>
        <row r="610">
          <cell r="C610" t="str">
            <v>Meùp ngoaøi</v>
          </cell>
          <cell r="G610">
            <v>1230</v>
          </cell>
          <cell r="I610">
            <v>2726</v>
          </cell>
          <cell r="J610">
            <v>2720</v>
          </cell>
          <cell r="K610">
            <v>6</v>
          </cell>
        </row>
        <row r="611">
          <cell r="C611">
            <v>202</v>
          </cell>
          <cell r="D611">
            <v>52</v>
          </cell>
        </row>
        <row r="612">
          <cell r="C612" t="str">
            <v>Meùp trong</v>
          </cell>
          <cell r="G612">
            <v>1270</v>
          </cell>
          <cell r="I612">
            <v>2686</v>
          </cell>
          <cell r="J612">
            <v>2690</v>
          </cell>
          <cell r="K612">
            <v>-4</v>
          </cell>
        </row>
        <row r="613">
          <cell r="C613" t="str">
            <v>Meùp ngoaøi</v>
          </cell>
          <cell r="G613">
            <v>1299</v>
          </cell>
          <cell r="I613">
            <v>2657</v>
          </cell>
          <cell r="J613">
            <v>2660</v>
          </cell>
          <cell r="K613">
            <v>-3</v>
          </cell>
        </row>
        <row r="614">
          <cell r="C614">
            <v>206</v>
          </cell>
          <cell r="D614">
            <v>4</v>
          </cell>
        </row>
        <row r="615">
          <cell r="C615" t="str">
            <v>Meùp trong</v>
          </cell>
          <cell r="G615">
            <v>1269</v>
          </cell>
          <cell r="I615">
            <v>2687</v>
          </cell>
          <cell r="J615">
            <v>2680</v>
          </cell>
          <cell r="K615">
            <v>7</v>
          </cell>
        </row>
        <row r="616">
          <cell r="C616" t="str">
            <v>Meùp ngoaøi</v>
          </cell>
          <cell r="G616">
            <v>1250</v>
          </cell>
          <cell r="I616">
            <v>2658</v>
          </cell>
          <cell r="J616">
            <v>2650</v>
          </cell>
          <cell r="K616">
            <v>8</v>
          </cell>
        </row>
        <row r="617">
          <cell r="C617">
            <v>246</v>
          </cell>
          <cell r="D617">
            <v>40</v>
          </cell>
          <cell r="F617">
            <v>1294</v>
          </cell>
          <cell r="H617">
            <v>3952</v>
          </cell>
        </row>
        <row r="618">
          <cell r="C618" t="str">
            <v>Meùp trong</v>
          </cell>
          <cell r="G618">
            <v>1309</v>
          </cell>
          <cell r="I618">
            <v>2643</v>
          </cell>
          <cell r="J618">
            <v>2640</v>
          </cell>
          <cell r="K618">
            <v>3</v>
          </cell>
        </row>
        <row r="619">
          <cell r="C619" t="str">
            <v>Meùp ngoaøi</v>
          </cell>
          <cell r="G619">
            <v>1338</v>
          </cell>
          <cell r="I619">
            <v>2614</v>
          </cell>
          <cell r="J619">
            <v>2610</v>
          </cell>
          <cell r="K619">
            <v>4</v>
          </cell>
        </row>
        <row r="620">
          <cell r="C620">
            <v>250</v>
          </cell>
          <cell r="D620">
            <v>4</v>
          </cell>
        </row>
        <row r="621">
          <cell r="C621" t="str">
            <v>Meùp trong</v>
          </cell>
          <cell r="G621">
            <v>1307</v>
          </cell>
          <cell r="I621">
            <v>2645</v>
          </cell>
          <cell r="J621">
            <v>2640</v>
          </cell>
          <cell r="K621">
            <v>5</v>
          </cell>
        </row>
        <row r="622">
          <cell r="C622" t="str">
            <v>Meùp ngoaøi</v>
          </cell>
          <cell r="G622">
            <v>1336</v>
          </cell>
          <cell r="I622">
            <v>2616</v>
          </cell>
          <cell r="J622">
            <v>2610</v>
          </cell>
          <cell r="K622">
            <v>6</v>
          </cell>
        </row>
        <row r="623">
          <cell r="C623">
            <v>286</v>
          </cell>
          <cell r="D623">
            <v>36</v>
          </cell>
        </row>
        <row r="624">
          <cell r="C624" t="str">
            <v>Meùp trong</v>
          </cell>
          <cell r="G624">
            <v>1348</v>
          </cell>
          <cell r="I624">
            <v>2604</v>
          </cell>
          <cell r="J624">
            <v>2600</v>
          </cell>
          <cell r="K624">
            <v>4</v>
          </cell>
        </row>
        <row r="625">
          <cell r="C625" t="str">
            <v>Meùp ngoaøi</v>
          </cell>
          <cell r="G625">
            <v>1377</v>
          </cell>
          <cell r="I625">
            <v>2575</v>
          </cell>
          <cell r="J625">
            <v>2570</v>
          </cell>
          <cell r="K625">
            <v>5</v>
          </cell>
        </row>
        <row r="626">
          <cell r="C626">
            <v>290</v>
          </cell>
          <cell r="D626">
            <v>4</v>
          </cell>
        </row>
        <row r="627">
          <cell r="C627" t="str">
            <v>Meùp trong</v>
          </cell>
          <cell r="G627">
            <v>1291</v>
          </cell>
          <cell r="I627">
            <v>2617</v>
          </cell>
          <cell r="J627">
            <v>2610</v>
          </cell>
          <cell r="K627">
            <v>7</v>
          </cell>
        </row>
        <row r="628">
          <cell r="C628" t="str">
            <v>Meùp ngoaøi</v>
          </cell>
          <cell r="G628">
            <v>1320</v>
          </cell>
          <cell r="I628">
            <v>2588</v>
          </cell>
          <cell r="J628">
            <v>2580</v>
          </cell>
          <cell r="K628">
            <v>8</v>
          </cell>
        </row>
        <row r="629">
          <cell r="C629">
            <v>300</v>
          </cell>
          <cell r="D629">
            <v>50</v>
          </cell>
        </row>
        <row r="630">
          <cell r="B630" t="str">
            <v>KM37+300</v>
          </cell>
          <cell r="C630" t="str">
            <v>Meùp trong</v>
          </cell>
          <cell r="G630">
            <v>1304</v>
          </cell>
          <cell r="I630">
            <v>2604</v>
          </cell>
          <cell r="J630">
            <v>2600</v>
          </cell>
          <cell r="K630">
            <v>4</v>
          </cell>
        </row>
        <row r="631">
          <cell r="C631" t="str">
            <v>Meùp ngoaøi</v>
          </cell>
          <cell r="G631">
            <v>1333</v>
          </cell>
          <cell r="I631">
            <v>2575</v>
          </cell>
          <cell r="J631">
            <v>2570</v>
          </cell>
          <cell r="K631">
            <v>5</v>
          </cell>
        </row>
        <row r="632">
          <cell r="C632">
            <v>340</v>
          </cell>
          <cell r="D632">
            <v>40</v>
          </cell>
          <cell r="F632">
            <v>1413</v>
          </cell>
          <cell r="H632">
            <v>3988</v>
          </cell>
        </row>
        <row r="633">
          <cell r="C633" t="str">
            <v>Meùp trong</v>
          </cell>
          <cell r="G633">
            <v>1192</v>
          </cell>
          <cell r="I633">
            <v>2796</v>
          </cell>
          <cell r="J633">
            <v>2790</v>
          </cell>
          <cell r="K633">
            <v>6</v>
          </cell>
        </row>
        <row r="634">
          <cell r="C634" t="str">
            <v>Meùp ngoaøi</v>
          </cell>
          <cell r="G634">
            <v>1226</v>
          </cell>
          <cell r="I634">
            <v>2762</v>
          </cell>
          <cell r="J634">
            <v>2760</v>
          </cell>
          <cell r="K634">
            <v>2</v>
          </cell>
        </row>
        <row r="635">
          <cell r="C635">
            <v>344</v>
          </cell>
          <cell r="D635">
            <v>4</v>
          </cell>
        </row>
        <row r="636">
          <cell r="C636" t="str">
            <v>Meùp trong</v>
          </cell>
          <cell r="G636">
            <v>1180</v>
          </cell>
          <cell r="I636">
            <v>2808</v>
          </cell>
          <cell r="J636">
            <v>2810</v>
          </cell>
          <cell r="K636">
            <v>-2</v>
          </cell>
        </row>
        <row r="637">
          <cell r="C637" t="str">
            <v>Meùp ngoaøi</v>
          </cell>
          <cell r="G637">
            <v>1213</v>
          </cell>
          <cell r="I637">
            <v>2775</v>
          </cell>
          <cell r="J637">
            <v>2780</v>
          </cell>
          <cell r="K637">
            <v>-5</v>
          </cell>
        </row>
        <row r="638">
          <cell r="C638">
            <v>359</v>
          </cell>
          <cell r="D638">
            <v>16</v>
          </cell>
        </row>
        <row r="639">
          <cell r="C639" t="str">
            <v>Meùp trong</v>
          </cell>
          <cell r="G639">
            <v>1112</v>
          </cell>
          <cell r="I639">
            <v>2876</v>
          </cell>
          <cell r="J639">
            <v>2880</v>
          </cell>
          <cell r="K639">
            <v>-4</v>
          </cell>
        </row>
        <row r="640">
          <cell r="C640" t="str">
            <v>Meùp ngoaøi</v>
          </cell>
          <cell r="G640">
            <v>1145</v>
          </cell>
          <cell r="I640">
            <v>2843</v>
          </cell>
          <cell r="J640">
            <v>2850</v>
          </cell>
          <cell r="K640">
            <v>-7</v>
          </cell>
        </row>
        <row r="641">
          <cell r="C641">
            <v>374</v>
          </cell>
          <cell r="D641">
            <v>15</v>
          </cell>
        </row>
        <row r="642">
          <cell r="C642" t="str">
            <v>Meùp trong</v>
          </cell>
          <cell r="G642">
            <v>1019</v>
          </cell>
          <cell r="I642">
            <v>2969</v>
          </cell>
          <cell r="J642">
            <v>2960</v>
          </cell>
          <cell r="K642">
            <v>9</v>
          </cell>
        </row>
        <row r="643">
          <cell r="C643" t="str">
            <v>Meùp ngoaøi</v>
          </cell>
          <cell r="G643">
            <v>1053</v>
          </cell>
          <cell r="I643">
            <v>2935</v>
          </cell>
          <cell r="J643">
            <v>2930</v>
          </cell>
          <cell r="K643">
            <v>5</v>
          </cell>
        </row>
        <row r="644">
          <cell r="C644">
            <v>378</v>
          </cell>
          <cell r="D644">
            <v>4</v>
          </cell>
        </row>
        <row r="645">
          <cell r="C645" t="str">
            <v>Meùp trong</v>
          </cell>
          <cell r="G645">
            <v>1032</v>
          </cell>
          <cell r="I645">
            <v>2956</v>
          </cell>
          <cell r="J645">
            <v>2950</v>
          </cell>
          <cell r="K645">
            <v>6</v>
          </cell>
        </row>
        <row r="646">
          <cell r="C646" t="str">
            <v>Meùp ngoaøi</v>
          </cell>
          <cell r="G646">
            <v>1064</v>
          </cell>
          <cell r="I646">
            <v>2924</v>
          </cell>
          <cell r="J646">
            <v>2920</v>
          </cell>
          <cell r="K646">
            <v>4</v>
          </cell>
        </row>
        <row r="647">
          <cell r="C647">
            <v>400</v>
          </cell>
          <cell r="D647">
            <v>22</v>
          </cell>
          <cell r="F647">
            <v>1162</v>
          </cell>
          <cell r="H647">
            <v>4086</v>
          </cell>
        </row>
        <row r="648">
          <cell r="B648" t="str">
            <v>KM37+400</v>
          </cell>
          <cell r="C648" t="str">
            <v>Meùp trong</v>
          </cell>
          <cell r="G648">
            <v>1181</v>
          </cell>
          <cell r="I648">
            <v>2905</v>
          </cell>
          <cell r="J648">
            <v>2900</v>
          </cell>
          <cell r="K648">
            <v>5</v>
          </cell>
        </row>
        <row r="649">
          <cell r="C649" t="str">
            <v>Meùp ngoaøi</v>
          </cell>
          <cell r="G649">
            <v>1209</v>
          </cell>
          <cell r="I649">
            <v>2877</v>
          </cell>
          <cell r="J649">
            <v>2870</v>
          </cell>
          <cell r="K649">
            <v>7</v>
          </cell>
        </row>
        <row r="650">
          <cell r="C650">
            <v>450</v>
          </cell>
          <cell r="D650">
            <v>50</v>
          </cell>
        </row>
        <row r="651">
          <cell r="C651" t="str">
            <v>Meùp trong</v>
          </cell>
          <cell r="G651">
            <v>1188</v>
          </cell>
          <cell r="I651">
            <v>2898</v>
          </cell>
          <cell r="J651">
            <v>2900</v>
          </cell>
          <cell r="K651">
            <v>-2</v>
          </cell>
        </row>
        <row r="652">
          <cell r="C652" t="str">
            <v>Meùp ngoaøi</v>
          </cell>
          <cell r="G652">
            <v>1221</v>
          </cell>
          <cell r="I652">
            <v>2865</v>
          </cell>
          <cell r="J652">
            <v>2870</v>
          </cell>
          <cell r="K652">
            <v>-5</v>
          </cell>
        </row>
        <row r="653">
          <cell r="C653">
            <v>500</v>
          </cell>
          <cell r="D653">
            <v>50</v>
          </cell>
        </row>
        <row r="654">
          <cell r="B654" t="str">
            <v>KM37+500</v>
          </cell>
          <cell r="C654" t="str">
            <v>Meùp trong</v>
          </cell>
          <cell r="G654">
            <v>1409</v>
          </cell>
          <cell r="I654">
            <v>2677</v>
          </cell>
          <cell r="J654">
            <v>2670</v>
          </cell>
          <cell r="K654">
            <v>7</v>
          </cell>
        </row>
        <row r="655">
          <cell r="C655" t="str">
            <v>Meùp ngoaøi</v>
          </cell>
          <cell r="G655">
            <v>1442</v>
          </cell>
          <cell r="I655">
            <v>2644</v>
          </cell>
          <cell r="J655">
            <v>2640</v>
          </cell>
          <cell r="K655">
            <v>4</v>
          </cell>
        </row>
        <row r="656">
          <cell r="C656">
            <v>550</v>
          </cell>
          <cell r="D656">
            <v>50</v>
          </cell>
        </row>
        <row r="657">
          <cell r="C657" t="str">
            <v>Meùp trong</v>
          </cell>
          <cell r="G657">
            <v>1353</v>
          </cell>
          <cell r="I657">
            <v>2555</v>
          </cell>
          <cell r="J657">
            <v>2550</v>
          </cell>
          <cell r="K657">
            <v>5</v>
          </cell>
        </row>
        <row r="658">
          <cell r="C658" t="str">
            <v>Meùp ngoaøi</v>
          </cell>
          <cell r="G658">
            <v>1386</v>
          </cell>
          <cell r="I658">
            <v>2522</v>
          </cell>
          <cell r="J658">
            <v>2520</v>
          </cell>
          <cell r="K658">
            <v>2</v>
          </cell>
        </row>
        <row r="659">
          <cell r="C659">
            <v>587</v>
          </cell>
          <cell r="D659">
            <v>37</v>
          </cell>
          <cell r="F659">
            <v>1423</v>
          </cell>
          <cell r="H659">
            <v>3945</v>
          </cell>
        </row>
        <row r="660">
          <cell r="C660" t="str">
            <v>Meùp trong</v>
          </cell>
          <cell r="G660">
            <v>1319</v>
          </cell>
          <cell r="I660">
            <v>2626</v>
          </cell>
          <cell r="J660">
            <v>2620</v>
          </cell>
          <cell r="K660">
            <v>6</v>
          </cell>
        </row>
        <row r="661">
          <cell r="C661" t="str">
            <v>Meùp ngoaøi</v>
          </cell>
          <cell r="G661">
            <v>1348</v>
          </cell>
          <cell r="I661">
            <v>2597</v>
          </cell>
          <cell r="J661">
            <v>2590</v>
          </cell>
          <cell r="K661">
            <v>7</v>
          </cell>
        </row>
        <row r="662">
          <cell r="C662">
            <v>599</v>
          </cell>
          <cell r="D662">
            <v>12</v>
          </cell>
        </row>
        <row r="663">
          <cell r="C663" t="str">
            <v>Meùp trong</v>
          </cell>
          <cell r="G663">
            <v>1447</v>
          </cell>
          <cell r="I663">
            <v>2498</v>
          </cell>
          <cell r="J663">
            <v>2490</v>
          </cell>
          <cell r="K663">
            <v>8</v>
          </cell>
        </row>
        <row r="664">
          <cell r="C664" t="str">
            <v>Meùp ngoaøi</v>
          </cell>
          <cell r="G664">
            <v>1480</v>
          </cell>
          <cell r="I664">
            <v>2465</v>
          </cell>
          <cell r="J664">
            <v>2460</v>
          </cell>
          <cell r="K664">
            <v>5</v>
          </cell>
        </row>
        <row r="665">
          <cell r="C665">
            <v>614</v>
          </cell>
          <cell r="D665">
            <v>15</v>
          </cell>
        </row>
        <row r="666">
          <cell r="C666" t="str">
            <v>Meùp trong</v>
          </cell>
          <cell r="G666">
            <v>1421</v>
          </cell>
          <cell r="I666">
            <v>2524</v>
          </cell>
          <cell r="J666">
            <v>2520</v>
          </cell>
          <cell r="K666">
            <v>4</v>
          </cell>
        </row>
        <row r="667">
          <cell r="C667" t="str">
            <v>Meùp ngoaøi</v>
          </cell>
          <cell r="G667">
            <v>1448</v>
          </cell>
          <cell r="I667">
            <v>2497</v>
          </cell>
          <cell r="J667">
            <v>2490</v>
          </cell>
          <cell r="K667">
            <v>7</v>
          </cell>
        </row>
        <row r="668">
          <cell r="C668">
            <v>629</v>
          </cell>
          <cell r="D668">
            <v>15</v>
          </cell>
        </row>
        <row r="669">
          <cell r="C669" t="str">
            <v>Meùp trong</v>
          </cell>
          <cell r="G669">
            <v>1413</v>
          </cell>
          <cell r="I669">
            <v>2532</v>
          </cell>
          <cell r="J669">
            <v>2540</v>
          </cell>
          <cell r="K669">
            <v>-8</v>
          </cell>
        </row>
        <row r="670">
          <cell r="C670" t="str">
            <v>Meùp ngoaøi</v>
          </cell>
          <cell r="G670">
            <v>1439</v>
          </cell>
          <cell r="I670">
            <v>2506</v>
          </cell>
          <cell r="J670">
            <v>2510</v>
          </cell>
          <cell r="K670">
            <v>-4</v>
          </cell>
        </row>
        <row r="671">
          <cell r="C671">
            <v>641</v>
          </cell>
          <cell r="D671">
            <v>12</v>
          </cell>
        </row>
        <row r="672">
          <cell r="C672" t="str">
            <v>Meùp trong</v>
          </cell>
          <cell r="G672">
            <v>1237</v>
          </cell>
          <cell r="I672">
            <v>2708</v>
          </cell>
          <cell r="J672">
            <v>2700</v>
          </cell>
          <cell r="K672">
            <v>8</v>
          </cell>
        </row>
        <row r="673">
          <cell r="C673" t="str">
            <v>Meùp ngoaøi</v>
          </cell>
          <cell r="G673">
            <v>1268</v>
          </cell>
          <cell r="I673">
            <v>2677</v>
          </cell>
          <cell r="J673">
            <v>2670</v>
          </cell>
          <cell r="K673">
            <v>7</v>
          </cell>
        </row>
        <row r="674">
          <cell r="C674">
            <v>650</v>
          </cell>
          <cell r="D674">
            <v>9</v>
          </cell>
        </row>
        <row r="675">
          <cell r="C675" t="str">
            <v>Meùp trong</v>
          </cell>
          <cell r="G675">
            <v>1181</v>
          </cell>
          <cell r="I675">
            <v>2727</v>
          </cell>
          <cell r="J675">
            <v>2720</v>
          </cell>
          <cell r="K675">
            <v>7</v>
          </cell>
        </row>
        <row r="676">
          <cell r="C676" t="str">
            <v>Meùp ngoaøi</v>
          </cell>
          <cell r="G676">
            <v>1209</v>
          </cell>
          <cell r="I676">
            <v>2699</v>
          </cell>
          <cell r="J676">
            <v>2690</v>
          </cell>
          <cell r="K676">
            <v>9</v>
          </cell>
        </row>
        <row r="677">
          <cell r="C677">
            <v>672</v>
          </cell>
          <cell r="D677">
            <v>22</v>
          </cell>
          <cell r="F677">
            <v>1310</v>
          </cell>
          <cell r="H677">
            <v>4009</v>
          </cell>
        </row>
        <row r="678">
          <cell r="C678" t="str">
            <v>Meùp trong</v>
          </cell>
          <cell r="G678">
            <v>1256</v>
          </cell>
          <cell r="I678">
            <v>2753</v>
          </cell>
          <cell r="J678">
            <v>2750</v>
          </cell>
          <cell r="K678">
            <v>3</v>
          </cell>
        </row>
        <row r="679">
          <cell r="C679" t="str">
            <v>Meùp ngoaøi</v>
          </cell>
          <cell r="G679">
            <v>1285</v>
          </cell>
          <cell r="I679">
            <v>2724</v>
          </cell>
          <cell r="J679">
            <v>2720</v>
          </cell>
          <cell r="K679">
            <v>4</v>
          </cell>
        </row>
        <row r="680">
          <cell r="C680">
            <v>684</v>
          </cell>
          <cell r="D680">
            <v>12</v>
          </cell>
        </row>
        <row r="681">
          <cell r="C681" t="str">
            <v>Meùp trong</v>
          </cell>
          <cell r="G681">
            <v>1091</v>
          </cell>
          <cell r="I681">
            <v>2918</v>
          </cell>
          <cell r="J681">
            <v>2910</v>
          </cell>
          <cell r="K681">
            <v>8</v>
          </cell>
        </row>
        <row r="682">
          <cell r="C682" t="str">
            <v>Meùp ngoaøi</v>
          </cell>
          <cell r="G682">
            <v>1125</v>
          </cell>
          <cell r="I682">
            <v>2884</v>
          </cell>
          <cell r="J682">
            <v>2880</v>
          </cell>
          <cell r="K682">
            <v>4</v>
          </cell>
        </row>
        <row r="683">
          <cell r="C683">
            <v>697</v>
          </cell>
          <cell r="D683">
            <v>13</v>
          </cell>
        </row>
        <row r="684">
          <cell r="C684" t="str">
            <v>Meùp trong</v>
          </cell>
          <cell r="G684">
            <v>1073</v>
          </cell>
          <cell r="I684">
            <v>2936</v>
          </cell>
          <cell r="J684">
            <v>2930</v>
          </cell>
          <cell r="K684">
            <v>6</v>
          </cell>
        </row>
        <row r="685">
          <cell r="C685" t="str">
            <v>Meùp ngoaøi</v>
          </cell>
          <cell r="G685">
            <v>1108</v>
          </cell>
          <cell r="I685">
            <v>2901</v>
          </cell>
          <cell r="J685">
            <v>2900</v>
          </cell>
          <cell r="K685">
            <v>1</v>
          </cell>
        </row>
        <row r="686">
          <cell r="C686">
            <v>700</v>
          </cell>
          <cell r="D686">
            <v>3</v>
          </cell>
        </row>
        <row r="687">
          <cell r="B687" t="str">
            <v>KM37+700</v>
          </cell>
          <cell r="C687" t="str">
            <v>Meùp trong</v>
          </cell>
          <cell r="G687">
            <v>1073</v>
          </cell>
          <cell r="I687">
            <v>2936</v>
          </cell>
          <cell r="J687">
            <v>2930</v>
          </cell>
          <cell r="K687">
            <v>6</v>
          </cell>
        </row>
        <row r="688">
          <cell r="C688" t="str">
            <v>Meùp ngoaøi</v>
          </cell>
          <cell r="G688">
            <v>1105</v>
          </cell>
          <cell r="I688">
            <v>2904</v>
          </cell>
          <cell r="J688">
            <v>2900</v>
          </cell>
          <cell r="K688">
            <v>4</v>
          </cell>
        </row>
        <row r="689">
          <cell r="C689">
            <v>710</v>
          </cell>
          <cell r="D689">
            <v>10</v>
          </cell>
        </row>
        <row r="690">
          <cell r="C690" t="str">
            <v>Meùp trong</v>
          </cell>
          <cell r="G690">
            <v>1086</v>
          </cell>
          <cell r="I690">
            <v>2923</v>
          </cell>
          <cell r="J690">
            <v>2920</v>
          </cell>
          <cell r="K690">
            <v>3</v>
          </cell>
        </row>
        <row r="691">
          <cell r="C691" t="str">
            <v>Meùp ngoaøi</v>
          </cell>
          <cell r="G691">
            <v>1111</v>
          </cell>
          <cell r="I691">
            <v>2898</v>
          </cell>
          <cell r="J691">
            <v>2890</v>
          </cell>
          <cell r="K691">
            <v>8</v>
          </cell>
        </row>
        <row r="692">
          <cell r="C692">
            <v>722</v>
          </cell>
          <cell r="D692">
            <v>12</v>
          </cell>
        </row>
        <row r="693">
          <cell r="C693" t="str">
            <v>Meùp trong</v>
          </cell>
          <cell r="G693">
            <v>1236</v>
          </cell>
          <cell r="I693">
            <v>2773</v>
          </cell>
          <cell r="J693">
            <v>2770</v>
          </cell>
          <cell r="K693">
            <v>3</v>
          </cell>
        </row>
        <row r="694">
          <cell r="C694" t="str">
            <v>Meùp ngoaøi</v>
          </cell>
          <cell r="G694">
            <v>1262</v>
          </cell>
          <cell r="I694">
            <v>2747</v>
          </cell>
          <cell r="J694">
            <v>2740</v>
          </cell>
          <cell r="K694">
            <v>7</v>
          </cell>
        </row>
        <row r="695">
          <cell r="C695">
            <v>750</v>
          </cell>
          <cell r="D695">
            <v>28</v>
          </cell>
          <cell r="F695">
            <v>1256</v>
          </cell>
          <cell r="H695">
            <v>4003</v>
          </cell>
        </row>
        <row r="696">
          <cell r="C696" t="str">
            <v>Meùp trong</v>
          </cell>
          <cell r="G696">
            <v>1254</v>
          </cell>
          <cell r="I696">
            <v>2755</v>
          </cell>
          <cell r="J696">
            <v>2750</v>
          </cell>
          <cell r="K696">
            <v>5</v>
          </cell>
        </row>
        <row r="697">
          <cell r="C697" t="str">
            <v>Meùp ngoaøi</v>
          </cell>
          <cell r="G697">
            <v>1285</v>
          </cell>
          <cell r="I697">
            <v>2724</v>
          </cell>
          <cell r="J697">
            <v>2720</v>
          </cell>
          <cell r="K697">
            <v>4</v>
          </cell>
        </row>
        <row r="698">
          <cell r="C698">
            <v>800</v>
          </cell>
          <cell r="D698">
            <v>50</v>
          </cell>
        </row>
        <row r="699">
          <cell r="B699" t="str">
            <v>KM37+800</v>
          </cell>
          <cell r="C699" t="str">
            <v>Meùp trong</v>
          </cell>
          <cell r="G699">
            <v>1264</v>
          </cell>
          <cell r="I699">
            <v>2745</v>
          </cell>
          <cell r="J699">
            <v>2740</v>
          </cell>
          <cell r="K699">
            <v>5</v>
          </cell>
        </row>
        <row r="700">
          <cell r="C700" t="str">
            <v>Meùp ngoaøi</v>
          </cell>
          <cell r="G700">
            <v>1297</v>
          </cell>
          <cell r="I700">
            <v>2712</v>
          </cell>
          <cell r="J700">
            <v>2710</v>
          </cell>
          <cell r="K700">
            <v>2</v>
          </cell>
        </row>
        <row r="701">
          <cell r="C701">
            <v>850</v>
          </cell>
          <cell r="D701">
            <v>50</v>
          </cell>
        </row>
        <row r="702">
          <cell r="C702" t="str">
            <v>Meùp trong</v>
          </cell>
          <cell r="G702">
            <v>1266</v>
          </cell>
          <cell r="I702">
            <v>2743</v>
          </cell>
          <cell r="J702">
            <v>2740</v>
          </cell>
          <cell r="K702">
            <v>3</v>
          </cell>
        </row>
        <row r="703">
          <cell r="C703" t="str">
            <v>Meùp ngoaøi</v>
          </cell>
          <cell r="G703">
            <v>1295</v>
          </cell>
          <cell r="I703">
            <v>2714</v>
          </cell>
          <cell r="J703">
            <v>2710</v>
          </cell>
          <cell r="K703">
            <v>4</v>
          </cell>
        </row>
        <row r="704">
          <cell r="C704">
            <v>900</v>
          </cell>
          <cell r="D704">
            <v>50</v>
          </cell>
        </row>
        <row r="705">
          <cell r="B705" t="str">
            <v>KM37+900</v>
          </cell>
          <cell r="C705" t="str">
            <v>Meùp trong</v>
          </cell>
          <cell r="G705">
            <v>1265</v>
          </cell>
          <cell r="I705">
            <v>2744</v>
          </cell>
          <cell r="J705">
            <v>2740</v>
          </cell>
          <cell r="K705">
            <v>4</v>
          </cell>
        </row>
        <row r="706">
          <cell r="C706" t="str">
            <v>Meùp ngoaøi</v>
          </cell>
          <cell r="G706">
            <v>1292</v>
          </cell>
          <cell r="I706">
            <v>2717</v>
          </cell>
          <cell r="J706">
            <v>2710</v>
          </cell>
          <cell r="K706">
            <v>7</v>
          </cell>
        </row>
        <row r="707">
          <cell r="C707">
            <v>950</v>
          </cell>
          <cell r="D707">
            <v>50</v>
          </cell>
          <cell r="F707">
            <v>1278</v>
          </cell>
          <cell r="H707">
            <v>3995</v>
          </cell>
        </row>
        <row r="708">
          <cell r="C708" t="str">
            <v>Meùp trong</v>
          </cell>
          <cell r="G708">
            <v>1250</v>
          </cell>
          <cell r="I708">
            <v>2745</v>
          </cell>
          <cell r="J708">
            <v>2740</v>
          </cell>
          <cell r="K708">
            <v>5</v>
          </cell>
        </row>
        <row r="709">
          <cell r="C709" t="str">
            <v>Meùp ngoaøi</v>
          </cell>
          <cell r="G709">
            <v>1283</v>
          </cell>
          <cell r="I709">
            <v>2712</v>
          </cell>
          <cell r="J709">
            <v>2710</v>
          </cell>
          <cell r="K709">
            <v>2</v>
          </cell>
        </row>
        <row r="710">
          <cell r="C710" t="str">
            <v>Km38+00</v>
          </cell>
          <cell r="D710">
            <v>50</v>
          </cell>
        </row>
        <row r="711">
          <cell r="B711" t="str">
            <v>KM38+000</v>
          </cell>
          <cell r="C711" t="str">
            <v>Meùp trong</v>
          </cell>
          <cell r="G711">
            <v>1250</v>
          </cell>
          <cell r="I711">
            <v>2745</v>
          </cell>
          <cell r="J711">
            <v>2740</v>
          </cell>
          <cell r="K711">
            <v>5</v>
          </cell>
        </row>
        <row r="712">
          <cell r="C712" t="str">
            <v>Meùp ngoaøi</v>
          </cell>
          <cell r="G712">
            <v>1278</v>
          </cell>
          <cell r="I712">
            <v>2717</v>
          </cell>
          <cell r="J712">
            <v>2710</v>
          </cell>
          <cell r="K712">
            <v>7</v>
          </cell>
        </row>
        <row r="713">
          <cell r="C713">
            <v>50</v>
          </cell>
          <cell r="D713">
            <v>50</v>
          </cell>
        </row>
        <row r="714">
          <cell r="C714" t="str">
            <v>Meùp trong</v>
          </cell>
          <cell r="G714">
            <v>1227</v>
          </cell>
          <cell r="I714">
            <v>2768</v>
          </cell>
          <cell r="J714">
            <v>2760</v>
          </cell>
          <cell r="K714">
            <v>8</v>
          </cell>
        </row>
        <row r="715">
          <cell r="C715" t="str">
            <v>Meùp ngoaøi</v>
          </cell>
          <cell r="G715">
            <v>1258</v>
          </cell>
          <cell r="I715">
            <v>2737</v>
          </cell>
          <cell r="J715">
            <v>2730</v>
          </cell>
          <cell r="K715">
            <v>7</v>
          </cell>
        </row>
        <row r="716">
          <cell r="C716">
            <v>100</v>
          </cell>
          <cell r="D716">
            <v>100</v>
          </cell>
        </row>
        <row r="717">
          <cell r="B717" t="str">
            <v>KM38+100</v>
          </cell>
          <cell r="C717" t="str">
            <v>Meùp trong</v>
          </cell>
          <cell r="G717">
            <v>1211</v>
          </cell>
          <cell r="I717">
            <v>2784</v>
          </cell>
          <cell r="J717">
            <v>2780</v>
          </cell>
          <cell r="K717">
            <v>4</v>
          </cell>
        </row>
        <row r="718">
          <cell r="C718" t="str">
            <v>Meùp ngoaøi</v>
          </cell>
          <cell r="G718">
            <v>1238</v>
          </cell>
          <cell r="I718">
            <v>2757</v>
          </cell>
          <cell r="J718">
            <v>2750</v>
          </cell>
          <cell r="K718">
            <v>7</v>
          </cell>
        </row>
        <row r="719">
          <cell r="C719">
            <v>150</v>
          </cell>
          <cell r="D719">
            <v>50</v>
          </cell>
          <cell r="F719">
            <v>1323</v>
          </cell>
          <cell r="H719">
            <v>4080</v>
          </cell>
        </row>
        <row r="720">
          <cell r="C720" t="str">
            <v>Meùp trong</v>
          </cell>
          <cell r="G720">
            <v>1273</v>
          </cell>
          <cell r="I720">
            <v>2807</v>
          </cell>
          <cell r="J720">
            <v>2800</v>
          </cell>
          <cell r="K720">
            <v>7</v>
          </cell>
        </row>
        <row r="721">
          <cell r="C721" t="str">
            <v>Meùp ngoaøi</v>
          </cell>
          <cell r="G721">
            <v>1305</v>
          </cell>
          <cell r="I721">
            <v>2775</v>
          </cell>
          <cell r="J721">
            <v>2770</v>
          </cell>
          <cell r="K721">
            <v>5</v>
          </cell>
        </row>
        <row r="722">
          <cell r="C722">
            <v>200</v>
          </cell>
          <cell r="D722">
            <v>50</v>
          </cell>
        </row>
        <row r="723">
          <cell r="B723" t="str">
            <v>KM38+200</v>
          </cell>
          <cell r="C723" t="str">
            <v>Meùp trong</v>
          </cell>
          <cell r="G723">
            <v>1252</v>
          </cell>
          <cell r="I723">
            <v>2828</v>
          </cell>
          <cell r="J723">
            <v>2820</v>
          </cell>
          <cell r="K723">
            <v>8</v>
          </cell>
        </row>
        <row r="724">
          <cell r="C724" t="str">
            <v>Meùp ngoaøi</v>
          </cell>
          <cell r="G724">
            <v>1287</v>
          </cell>
          <cell r="I724">
            <v>2793</v>
          </cell>
          <cell r="J724">
            <v>2790</v>
          </cell>
          <cell r="K724">
            <v>3</v>
          </cell>
        </row>
        <row r="725">
          <cell r="C725">
            <v>250</v>
          </cell>
          <cell r="D725">
            <v>50</v>
          </cell>
        </row>
        <row r="726">
          <cell r="C726" t="str">
            <v>Meùp trong</v>
          </cell>
          <cell r="G726">
            <v>1285</v>
          </cell>
          <cell r="I726">
            <v>2795</v>
          </cell>
          <cell r="J726">
            <v>2790</v>
          </cell>
          <cell r="K726">
            <v>5</v>
          </cell>
        </row>
        <row r="727">
          <cell r="C727" t="str">
            <v>Meùp ngoaøi</v>
          </cell>
          <cell r="G727">
            <v>1316</v>
          </cell>
          <cell r="I727">
            <v>2764</v>
          </cell>
          <cell r="J727">
            <v>2760</v>
          </cell>
          <cell r="K727">
            <v>4</v>
          </cell>
        </row>
        <row r="728">
          <cell r="C728">
            <v>300</v>
          </cell>
          <cell r="D728">
            <v>50</v>
          </cell>
        </row>
        <row r="729">
          <cell r="B729" t="str">
            <v>KM38+300</v>
          </cell>
          <cell r="C729" t="str">
            <v>Meùp trong</v>
          </cell>
          <cell r="G729">
            <v>1327</v>
          </cell>
          <cell r="I729">
            <v>2753</v>
          </cell>
          <cell r="J729">
            <v>2750</v>
          </cell>
          <cell r="K729">
            <v>3</v>
          </cell>
        </row>
        <row r="730">
          <cell r="C730" t="str">
            <v>Meùp ngoaøi</v>
          </cell>
          <cell r="G730">
            <v>1354</v>
          </cell>
          <cell r="I730">
            <v>2726</v>
          </cell>
          <cell r="J730">
            <v>2720</v>
          </cell>
          <cell r="K730">
            <v>6</v>
          </cell>
        </row>
        <row r="731">
          <cell r="C731">
            <v>350</v>
          </cell>
          <cell r="D731">
            <v>50</v>
          </cell>
          <cell r="F731">
            <v>1324</v>
          </cell>
          <cell r="H731">
            <v>4050</v>
          </cell>
        </row>
        <row r="732">
          <cell r="C732" t="str">
            <v>Meùp trong</v>
          </cell>
          <cell r="G732">
            <v>1338</v>
          </cell>
          <cell r="I732">
            <v>2712</v>
          </cell>
          <cell r="J732">
            <v>2710</v>
          </cell>
          <cell r="K732">
            <v>2</v>
          </cell>
        </row>
        <row r="733">
          <cell r="C733" t="str">
            <v>Meùp ngoaøi</v>
          </cell>
          <cell r="G733">
            <v>1367</v>
          </cell>
          <cell r="I733">
            <v>2683</v>
          </cell>
          <cell r="J733">
            <v>2680</v>
          </cell>
          <cell r="K733">
            <v>3</v>
          </cell>
        </row>
        <row r="734">
          <cell r="C734">
            <v>375</v>
          </cell>
          <cell r="D734">
            <v>25</v>
          </cell>
        </row>
        <row r="735">
          <cell r="C735" t="str">
            <v>Meùp trong</v>
          </cell>
          <cell r="G735">
            <v>1357</v>
          </cell>
          <cell r="I735">
            <v>2693</v>
          </cell>
          <cell r="J735">
            <v>2690</v>
          </cell>
          <cell r="K735">
            <v>3</v>
          </cell>
        </row>
        <row r="736">
          <cell r="C736" t="str">
            <v>Meùp ngoaøi</v>
          </cell>
          <cell r="G736">
            <v>1382</v>
          </cell>
          <cell r="I736">
            <v>2668</v>
          </cell>
          <cell r="J736">
            <v>2660</v>
          </cell>
          <cell r="K736">
            <v>8</v>
          </cell>
        </row>
        <row r="737">
          <cell r="C737">
            <v>400</v>
          </cell>
          <cell r="D737">
            <v>25</v>
          </cell>
        </row>
        <row r="738">
          <cell r="B738" t="str">
            <v>KM38+400</v>
          </cell>
          <cell r="C738" t="str">
            <v>Meùp trong</v>
          </cell>
          <cell r="G738">
            <v>1335</v>
          </cell>
          <cell r="I738">
            <v>2715</v>
          </cell>
          <cell r="J738">
            <v>2710</v>
          </cell>
          <cell r="K738">
            <v>5</v>
          </cell>
        </row>
        <row r="739">
          <cell r="C739" t="str">
            <v>Meùp ngoaøi</v>
          </cell>
          <cell r="G739">
            <v>1361</v>
          </cell>
          <cell r="I739">
            <v>2689</v>
          </cell>
          <cell r="J739">
            <v>2680</v>
          </cell>
          <cell r="K739">
            <v>9</v>
          </cell>
        </row>
        <row r="740">
          <cell r="C740">
            <v>450</v>
          </cell>
          <cell r="D740">
            <v>50</v>
          </cell>
        </row>
        <row r="741">
          <cell r="C741" t="str">
            <v>Meùp trong</v>
          </cell>
          <cell r="G741">
            <v>1303</v>
          </cell>
          <cell r="I741">
            <v>2747</v>
          </cell>
          <cell r="J741">
            <v>2740</v>
          </cell>
          <cell r="K741">
            <v>7</v>
          </cell>
        </row>
        <row r="742">
          <cell r="C742" t="str">
            <v>Meùp ngoaøi</v>
          </cell>
          <cell r="G742">
            <v>1332</v>
          </cell>
          <cell r="I742">
            <v>2718</v>
          </cell>
          <cell r="J742">
            <v>2710</v>
          </cell>
          <cell r="K742">
            <v>8</v>
          </cell>
        </row>
        <row r="743">
          <cell r="C743">
            <v>500</v>
          </cell>
          <cell r="D743">
            <v>50</v>
          </cell>
          <cell r="F743">
            <v>1250</v>
          </cell>
          <cell r="H743">
            <v>3968</v>
          </cell>
        </row>
        <row r="744">
          <cell r="B744" t="str">
            <v>KM38+500</v>
          </cell>
          <cell r="C744" t="str">
            <v>Meùp trong</v>
          </cell>
          <cell r="G744">
            <v>1183</v>
          </cell>
          <cell r="I744">
            <v>2785</v>
          </cell>
          <cell r="J744">
            <v>2780</v>
          </cell>
          <cell r="K744">
            <v>5</v>
          </cell>
        </row>
        <row r="745">
          <cell r="C745" t="str">
            <v>Meùp ngoaøi</v>
          </cell>
          <cell r="G745">
            <v>1210</v>
          </cell>
          <cell r="I745">
            <v>2758</v>
          </cell>
          <cell r="J745">
            <v>2750</v>
          </cell>
          <cell r="K745">
            <v>8</v>
          </cell>
        </row>
        <row r="746">
          <cell r="C746">
            <v>550</v>
          </cell>
          <cell r="D746">
            <v>50</v>
          </cell>
        </row>
        <row r="747">
          <cell r="C747" t="str">
            <v>Meùp trong</v>
          </cell>
          <cell r="G747">
            <v>1135</v>
          </cell>
          <cell r="I747">
            <v>2833</v>
          </cell>
          <cell r="J747">
            <v>2840</v>
          </cell>
          <cell r="K747">
            <v>-7</v>
          </cell>
        </row>
        <row r="748">
          <cell r="C748" t="str">
            <v>Meùp ngoaøi</v>
          </cell>
          <cell r="G748">
            <v>1163</v>
          </cell>
          <cell r="I748">
            <v>2805</v>
          </cell>
          <cell r="J748">
            <v>2810</v>
          </cell>
          <cell r="K748">
            <v>-5</v>
          </cell>
        </row>
        <row r="749">
          <cell r="C749">
            <v>600</v>
          </cell>
          <cell r="D749">
            <v>50</v>
          </cell>
        </row>
        <row r="750">
          <cell r="B750" t="str">
            <v>KM38+600</v>
          </cell>
          <cell r="C750" t="str">
            <v>Meùp trong</v>
          </cell>
          <cell r="G750">
            <v>1123</v>
          </cell>
          <cell r="I750">
            <v>2845</v>
          </cell>
          <cell r="J750">
            <v>2840</v>
          </cell>
          <cell r="K750">
            <v>5</v>
          </cell>
        </row>
        <row r="751">
          <cell r="C751" t="str">
            <v>Meùp ngoaøi</v>
          </cell>
          <cell r="G751">
            <v>1152</v>
          </cell>
          <cell r="I751">
            <v>2816</v>
          </cell>
          <cell r="J751">
            <v>2810</v>
          </cell>
          <cell r="K751">
            <v>6</v>
          </cell>
        </row>
        <row r="752">
          <cell r="C752">
            <v>650</v>
          </cell>
          <cell r="D752">
            <v>50</v>
          </cell>
        </row>
        <row r="753">
          <cell r="C753" t="str">
            <v>Meùp trong</v>
          </cell>
          <cell r="G753">
            <v>1360</v>
          </cell>
          <cell r="I753">
            <v>2608</v>
          </cell>
          <cell r="J753">
            <v>2600</v>
          </cell>
          <cell r="K753">
            <v>8</v>
          </cell>
        </row>
        <row r="754">
          <cell r="C754" t="str">
            <v>Meùp ngoaøi</v>
          </cell>
          <cell r="G754">
            <v>1391</v>
          </cell>
          <cell r="I754">
            <v>2577</v>
          </cell>
          <cell r="J754">
            <v>2570</v>
          </cell>
          <cell r="K754">
            <v>7</v>
          </cell>
        </row>
        <row r="755">
          <cell r="C755">
            <v>700</v>
          </cell>
          <cell r="D755">
            <v>50</v>
          </cell>
          <cell r="F755">
            <v>1245</v>
          </cell>
          <cell r="H755">
            <v>3822</v>
          </cell>
        </row>
        <row r="756">
          <cell r="B756" t="str">
            <v>KM38+700</v>
          </cell>
          <cell r="C756" t="str">
            <v>Meùp trong</v>
          </cell>
          <cell r="G756">
            <v>1456</v>
          </cell>
          <cell r="I756">
            <v>2366</v>
          </cell>
          <cell r="J756">
            <v>2360</v>
          </cell>
          <cell r="K756">
            <v>6</v>
          </cell>
        </row>
        <row r="757">
          <cell r="C757" t="str">
            <v>Meùp ngoaøi</v>
          </cell>
          <cell r="G757">
            <v>1485</v>
          </cell>
          <cell r="I757">
            <v>2337</v>
          </cell>
          <cell r="J757">
            <v>2330</v>
          </cell>
          <cell r="K757">
            <v>7</v>
          </cell>
        </row>
        <row r="758">
          <cell r="C758">
            <v>750</v>
          </cell>
          <cell r="D758">
            <v>50</v>
          </cell>
        </row>
        <row r="759">
          <cell r="C759" t="str">
            <v>Meùp trong</v>
          </cell>
          <cell r="G759">
            <v>1235</v>
          </cell>
          <cell r="I759">
            <v>2587</v>
          </cell>
          <cell r="J759">
            <v>2580</v>
          </cell>
          <cell r="K759">
            <v>7</v>
          </cell>
        </row>
        <row r="760">
          <cell r="C760" t="str">
            <v>Meùp ngoaøi</v>
          </cell>
          <cell r="G760">
            <v>1264</v>
          </cell>
          <cell r="I760">
            <v>2558</v>
          </cell>
          <cell r="J760">
            <v>2550</v>
          </cell>
          <cell r="K760">
            <v>8</v>
          </cell>
        </row>
        <row r="761">
          <cell r="C761">
            <v>800</v>
          </cell>
          <cell r="D761">
            <v>50</v>
          </cell>
        </row>
        <row r="762">
          <cell r="B762" t="str">
            <v>KM38+800</v>
          </cell>
          <cell r="C762" t="str">
            <v>Meùp trong</v>
          </cell>
          <cell r="G762">
            <v>1026</v>
          </cell>
          <cell r="I762">
            <v>2796</v>
          </cell>
          <cell r="J762">
            <v>2790</v>
          </cell>
          <cell r="K762">
            <v>6</v>
          </cell>
        </row>
        <row r="763">
          <cell r="C763" t="str">
            <v>Meùp ngoaøi</v>
          </cell>
          <cell r="G763">
            <v>1060</v>
          </cell>
          <cell r="I763">
            <v>2762</v>
          </cell>
          <cell r="J763">
            <v>2760</v>
          </cell>
          <cell r="K763">
            <v>2</v>
          </cell>
        </row>
        <row r="764">
          <cell r="C764">
            <v>850</v>
          </cell>
          <cell r="D764">
            <v>50</v>
          </cell>
        </row>
        <row r="765">
          <cell r="C765" t="str">
            <v>Meùp trong</v>
          </cell>
          <cell r="G765">
            <v>1017</v>
          </cell>
          <cell r="I765">
            <v>2805</v>
          </cell>
          <cell r="J765">
            <v>2800</v>
          </cell>
          <cell r="K765">
            <v>5</v>
          </cell>
        </row>
        <row r="766">
          <cell r="C766" t="str">
            <v>Meùp ngoaøi</v>
          </cell>
          <cell r="G766">
            <v>1046</v>
          </cell>
          <cell r="I766">
            <v>2776</v>
          </cell>
          <cell r="J766">
            <v>2770</v>
          </cell>
          <cell r="K766">
            <v>6</v>
          </cell>
        </row>
        <row r="767">
          <cell r="C767">
            <v>874</v>
          </cell>
          <cell r="D767">
            <v>25</v>
          </cell>
        </row>
        <row r="768">
          <cell r="C768" t="str">
            <v>Meùp trong</v>
          </cell>
          <cell r="G768">
            <v>1019</v>
          </cell>
          <cell r="I768">
            <v>2803</v>
          </cell>
          <cell r="J768">
            <v>2800</v>
          </cell>
          <cell r="K768">
            <v>3</v>
          </cell>
        </row>
        <row r="769">
          <cell r="C769" t="str">
            <v>Meùp ngoaøi</v>
          </cell>
          <cell r="G769">
            <v>1045</v>
          </cell>
          <cell r="I769">
            <v>2777</v>
          </cell>
          <cell r="J769">
            <v>2770</v>
          </cell>
          <cell r="K769">
            <v>7</v>
          </cell>
        </row>
        <row r="770">
          <cell r="C770">
            <v>899</v>
          </cell>
          <cell r="D770">
            <v>25</v>
          </cell>
          <cell r="F770">
            <v>1253</v>
          </cell>
          <cell r="H770">
            <v>4030</v>
          </cell>
        </row>
        <row r="771">
          <cell r="C771" t="str">
            <v>Meùp trong</v>
          </cell>
          <cell r="G771">
            <v>1456</v>
          </cell>
          <cell r="I771">
            <v>2574</v>
          </cell>
          <cell r="J771">
            <v>2570</v>
          </cell>
          <cell r="K771">
            <v>4</v>
          </cell>
        </row>
        <row r="772">
          <cell r="C772" t="str">
            <v>Meùp ngoaøi</v>
          </cell>
          <cell r="G772">
            <v>1487</v>
          </cell>
          <cell r="I772">
            <v>2543</v>
          </cell>
          <cell r="J772">
            <v>2540</v>
          </cell>
          <cell r="K772">
            <v>3</v>
          </cell>
        </row>
        <row r="773">
          <cell r="C773">
            <v>918</v>
          </cell>
          <cell r="D773">
            <v>19</v>
          </cell>
        </row>
        <row r="774">
          <cell r="C774" t="str">
            <v>Meùp trong</v>
          </cell>
          <cell r="G774">
            <v>1454</v>
          </cell>
          <cell r="I774">
            <v>2576</v>
          </cell>
          <cell r="J774">
            <v>2570</v>
          </cell>
          <cell r="K774">
            <v>6</v>
          </cell>
        </row>
        <row r="775">
          <cell r="C775" t="str">
            <v>Meùp ngoaøi</v>
          </cell>
          <cell r="G775">
            <v>1488</v>
          </cell>
          <cell r="I775">
            <v>2542</v>
          </cell>
          <cell r="J775">
            <v>2540</v>
          </cell>
          <cell r="K775">
            <v>2</v>
          </cell>
        </row>
        <row r="776">
          <cell r="C776">
            <v>937</v>
          </cell>
          <cell r="D776">
            <v>29</v>
          </cell>
        </row>
        <row r="777">
          <cell r="C777" t="str">
            <v>Meùp trong</v>
          </cell>
          <cell r="G777">
            <v>1453</v>
          </cell>
          <cell r="I777">
            <v>2577</v>
          </cell>
          <cell r="J777">
            <v>2570</v>
          </cell>
          <cell r="K777">
            <v>7</v>
          </cell>
        </row>
        <row r="778">
          <cell r="C778" t="str">
            <v>Meùp ngoaøi</v>
          </cell>
          <cell r="G778">
            <v>1488</v>
          </cell>
          <cell r="I778">
            <v>2542</v>
          </cell>
          <cell r="J778">
            <v>2540</v>
          </cell>
          <cell r="K778">
            <v>2</v>
          </cell>
        </row>
        <row r="779">
          <cell r="C779">
            <v>950</v>
          </cell>
          <cell r="D779">
            <v>13</v>
          </cell>
        </row>
        <row r="780">
          <cell r="C780" t="str">
            <v>Meùp trong</v>
          </cell>
          <cell r="G780">
            <v>1225</v>
          </cell>
          <cell r="I780">
            <v>2805</v>
          </cell>
          <cell r="J780">
            <v>2800</v>
          </cell>
          <cell r="K780">
            <v>5</v>
          </cell>
        </row>
        <row r="781">
          <cell r="C781" t="str">
            <v>Meùp ngoaøi</v>
          </cell>
          <cell r="G781">
            <v>1256</v>
          </cell>
          <cell r="I781">
            <v>2774</v>
          </cell>
          <cell r="J781">
            <v>2770</v>
          </cell>
          <cell r="K781">
            <v>4</v>
          </cell>
        </row>
        <row r="782">
          <cell r="C782">
            <v>962</v>
          </cell>
          <cell r="D782">
            <v>12</v>
          </cell>
        </row>
        <row r="783">
          <cell r="C783" t="str">
            <v>Meùp trong</v>
          </cell>
          <cell r="G783">
            <v>1248</v>
          </cell>
          <cell r="I783">
            <v>2782</v>
          </cell>
          <cell r="J783">
            <v>2780</v>
          </cell>
          <cell r="K783">
            <v>2</v>
          </cell>
        </row>
        <row r="784">
          <cell r="C784" t="str">
            <v>Meùp ngoaøi</v>
          </cell>
          <cell r="G784">
            <v>1276</v>
          </cell>
          <cell r="I784">
            <v>2754</v>
          </cell>
          <cell r="J784">
            <v>2750</v>
          </cell>
          <cell r="K784">
            <v>4</v>
          </cell>
        </row>
        <row r="785">
          <cell r="B785" t="str">
            <v>KM39+000</v>
          </cell>
          <cell r="C785" t="str">
            <v>Km39+00</v>
          </cell>
          <cell r="D785">
            <v>38</v>
          </cell>
        </row>
        <row r="786">
          <cell r="C786" t="str">
            <v>Meùp trong</v>
          </cell>
          <cell r="G786">
            <v>1287</v>
          </cell>
          <cell r="I786">
            <v>2743</v>
          </cell>
          <cell r="J786">
            <v>2740</v>
          </cell>
          <cell r="K786">
            <v>3</v>
          </cell>
        </row>
        <row r="787">
          <cell r="C787" t="str">
            <v>Meùp ngoaøi</v>
          </cell>
          <cell r="G787">
            <v>1312</v>
          </cell>
          <cell r="I787">
            <v>2718</v>
          </cell>
          <cell r="J787">
            <v>2710</v>
          </cell>
          <cell r="K787">
            <v>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1.2002"/>
      <sheetName val="d1.2002"/>
      <sheetName val="PTL"/>
      <sheetName val="BL1.2002"/>
      <sheetName val="BL1.2002 (2)"/>
      <sheetName val="SL1.2002"/>
      <sheetName val="cong#1.2002"/>
      <sheetName val="kt4"/>
      <sheetName val="kt5"/>
    </sheetNames>
    <sheetDataSet>
      <sheetData sheetId="0"/>
      <sheetData sheetId="1"/>
      <sheetData sheetId="2"/>
      <sheetData sheetId="3">
        <row r="9">
          <cell r="T9">
            <v>0</v>
          </cell>
          <cell r="V9">
            <v>34246.153846153844</v>
          </cell>
        </row>
        <row r="10">
          <cell r="T10">
            <v>0</v>
          </cell>
          <cell r="V10">
            <v>34246.153846153844</v>
          </cell>
        </row>
        <row r="11">
          <cell r="T11">
            <v>0</v>
          </cell>
          <cell r="V11">
            <v>34246.153846153844</v>
          </cell>
        </row>
        <row r="12">
          <cell r="T12">
            <v>0</v>
          </cell>
          <cell r="V12">
            <v>28915.384615384617</v>
          </cell>
        </row>
        <row r="13">
          <cell r="T13">
            <v>0</v>
          </cell>
          <cell r="V13">
            <v>24311.538461538461</v>
          </cell>
        </row>
        <row r="14">
          <cell r="T14">
            <v>0</v>
          </cell>
          <cell r="V14">
            <v>24311.538461538461</v>
          </cell>
        </row>
        <row r="15">
          <cell r="T15">
            <v>0</v>
          </cell>
          <cell r="V15">
            <v>28915.384615384617</v>
          </cell>
        </row>
        <row r="16">
          <cell r="T16">
            <v>0</v>
          </cell>
          <cell r="V16">
            <v>0</v>
          </cell>
        </row>
        <row r="17">
          <cell r="T17">
            <v>55246.153846153844</v>
          </cell>
          <cell r="V17">
            <v>250223.07692307694</v>
          </cell>
        </row>
        <row r="18">
          <cell r="T18">
            <v>0</v>
          </cell>
          <cell r="V18">
            <v>12842.307692307691</v>
          </cell>
        </row>
        <row r="19">
          <cell r="T19">
            <v>0</v>
          </cell>
          <cell r="V19">
            <v>24311.538461538461</v>
          </cell>
        </row>
        <row r="20">
          <cell r="T20">
            <v>0</v>
          </cell>
          <cell r="V20">
            <v>24311.538461538461</v>
          </cell>
        </row>
        <row r="21">
          <cell r="T21">
            <v>0</v>
          </cell>
          <cell r="V21">
            <v>24311.538461538461</v>
          </cell>
        </row>
        <row r="22">
          <cell r="T22">
            <v>0</v>
          </cell>
          <cell r="V22">
            <v>24311.538461538461</v>
          </cell>
        </row>
        <row r="23">
          <cell r="T23">
            <v>0</v>
          </cell>
          <cell r="V23">
            <v>34246.153846153844</v>
          </cell>
        </row>
        <row r="24">
          <cell r="T24">
            <v>0</v>
          </cell>
          <cell r="V24">
            <v>28915.384615384617</v>
          </cell>
        </row>
        <row r="25">
          <cell r="T25">
            <v>55246.153846153844</v>
          </cell>
          <cell r="V25">
            <v>18415.384615384613</v>
          </cell>
        </row>
        <row r="26">
          <cell r="T26">
            <v>0</v>
          </cell>
          <cell r="V26">
            <v>24311.538461538461</v>
          </cell>
        </row>
        <row r="27">
          <cell r="T27">
            <v>0</v>
          </cell>
          <cell r="V27">
            <v>34246.153846153844</v>
          </cell>
        </row>
        <row r="28">
          <cell r="T28">
            <v>0</v>
          </cell>
          <cell r="V28">
            <v>24311.538461538461</v>
          </cell>
        </row>
        <row r="29">
          <cell r="T29">
            <v>0</v>
          </cell>
          <cell r="V29">
            <v>24311.538461538461</v>
          </cell>
        </row>
        <row r="30">
          <cell r="T30">
            <v>0</v>
          </cell>
          <cell r="V30">
            <v>425976.92307692312</v>
          </cell>
        </row>
        <row r="31">
          <cell r="T31">
            <v>0</v>
          </cell>
          <cell r="V31">
            <v>20111.538461538465</v>
          </cell>
        </row>
        <row r="32">
          <cell r="T32">
            <v>0</v>
          </cell>
          <cell r="V32">
            <v>14780.76923076923</v>
          </cell>
        </row>
        <row r="33">
          <cell r="T33">
            <v>0</v>
          </cell>
          <cell r="V33">
            <v>14780.76923076923</v>
          </cell>
        </row>
        <row r="34">
          <cell r="T34">
            <v>0</v>
          </cell>
          <cell r="V34">
            <v>14780.76923076923</v>
          </cell>
        </row>
        <row r="35">
          <cell r="T35">
            <v>55246.153846153844</v>
          </cell>
          <cell r="V35">
            <v>548180.76923076925</v>
          </cell>
        </row>
        <row r="36">
          <cell r="T36">
            <v>55246.153846153844</v>
          </cell>
          <cell r="V36">
            <v>548180.76923076925</v>
          </cell>
        </row>
        <row r="37">
          <cell r="T37">
            <v>0</v>
          </cell>
          <cell r="V37">
            <v>16476.923076923078</v>
          </cell>
        </row>
        <row r="38">
          <cell r="T38">
            <v>0</v>
          </cell>
          <cell r="V38">
            <v>16476.923076923078</v>
          </cell>
        </row>
        <row r="39">
          <cell r="T39">
            <v>0</v>
          </cell>
          <cell r="V39">
            <v>0</v>
          </cell>
        </row>
        <row r="40">
          <cell r="T40">
            <v>0</v>
          </cell>
          <cell r="V40">
            <v>16476.923076923078</v>
          </cell>
        </row>
        <row r="41">
          <cell r="T41">
            <v>0</v>
          </cell>
          <cell r="V41">
            <v>16476.923076923078</v>
          </cell>
        </row>
        <row r="42">
          <cell r="T42">
            <v>0</v>
          </cell>
          <cell r="V42">
            <v>14780.76923076923</v>
          </cell>
        </row>
        <row r="43">
          <cell r="T43">
            <v>0</v>
          </cell>
          <cell r="V43">
            <v>14780.76923076923</v>
          </cell>
        </row>
        <row r="44">
          <cell r="T44">
            <v>0</v>
          </cell>
          <cell r="V44">
            <v>14780.76923076923</v>
          </cell>
        </row>
        <row r="45">
          <cell r="T45">
            <v>0</v>
          </cell>
          <cell r="V45">
            <v>14780.76923076923</v>
          </cell>
        </row>
        <row r="46">
          <cell r="T46">
            <v>0</v>
          </cell>
          <cell r="V46">
            <v>14780.76923076923</v>
          </cell>
        </row>
        <row r="47">
          <cell r="T47">
            <v>0</v>
          </cell>
          <cell r="V47">
            <v>14780.76923076923</v>
          </cell>
        </row>
        <row r="48">
          <cell r="T48">
            <v>0</v>
          </cell>
          <cell r="V48">
            <v>14780.76923076923</v>
          </cell>
        </row>
        <row r="49">
          <cell r="T49">
            <v>0</v>
          </cell>
          <cell r="V49">
            <v>14780.76923076923</v>
          </cell>
        </row>
        <row r="50">
          <cell r="T50">
            <v>0</v>
          </cell>
          <cell r="V50">
            <v>14780.76923076923</v>
          </cell>
        </row>
        <row r="51">
          <cell r="T51">
            <v>0</v>
          </cell>
          <cell r="V51">
            <v>14780.76923076923</v>
          </cell>
        </row>
        <row r="52">
          <cell r="T52">
            <v>0</v>
          </cell>
          <cell r="V52">
            <v>14780.76923076923</v>
          </cell>
        </row>
        <row r="53">
          <cell r="T53">
            <v>0</v>
          </cell>
          <cell r="V53">
            <v>14780.76923076923</v>
          </cell>
        </row>
        <row r="54">
          <cell r="T54">
            <v>0</v>
          </cell>
          <cell r="V54">
            <v>14780.76923076923</v>
          </cell>
        </row>
        <row r="55">
          <cell r="T55">
            <v>0</v>
          </cell>
          <cell r="V55">
            <v>14780.76923076923</v>
          </cell>
        </row>
        <row r="56">
          <cell r="T56">
            <v>0</v>
          </cell>
          <cell r="V56">
            <v>14780.76923076923</v>
          </cell>
        </row>
        <row r="57">
          <cell r="T57">
            <v>0</v>
          </cell>
          <cell r="V57">
            <v>14780.76923076923</v>
          </cell>
        </row>
        <row r="58">
          <cell r="T58">
            <v>0</v>
          </cell>
          <cell r="V58">
            <v>14780.76923076923</v>
          </cell>
        </row>
        <row r="59">
          <cell r="T59">
            <v>0</v>
          </cell>
          <cell r="V59">
            <v>14780.76923076923</v>
          </cell>
        </row>
        <row r="60">
          <cell r="T60">
            <v>0</v>
          </cell>
          <cell r="V60">
            <v>14780.76923076923</v>
          </cell>
        </row>
        <row r="61">
          <cell r="T61">
            <v>0</v>
          </cell>
          <cell r="V61">
            <v>14780.76923076923</v>
          </cell>
        </row>
        <row r="62">
          <cell r="T62">
            <v>55246.153846153844</v>
          </cell>
          <cell r="V62">
            <v>2605211.538461539</v>
          </cell>
        </row>
        <row r="63">
          <cell r="T63">
            <v>0</v>
          </cell>
          <cell r="V63">
            <v>28915.384615384617</v>
          </cell>
        </row>
        <row r="64">
          <cell r="T64">
            <v>0</v>
          </cell>
          <cell r="V64">
            <v>18415.384615384613</v>
          </cell>
        </row>
        <row r="65">
          <cell r="T65">
            <v>0</v>
          </cell>
          <cell r="V65">
            <v>24311.538461538461</v>
          </cell>
        </row>
        <row r="66">
          <cell r="T66">
            <v>0</v>
          </cell>
          <cell r="V66">
            <v>24311.538461538461</v>
          </cell>
        </row>
        <row r="67">
          <cell r="T67">
            <v>0</v>
          </cell>
          <cell r="V67">
            <v>28915.384615384617</v>
          </cell>
        </row>
        <row r="68">
          <cell r="T68">
            <v>55246.153846153844</v>
          </cell>
          <cell r="V68">
            <v>1034573.0769230775</v>
          </cell>
        </row>
        <row r="69">
          <cell r="T69">
            <v>55246.153846153844</v>
          </cell>
          <cell r="V69">
            <v>1034573.0769230775</v>
          </cell>
        </row>
        <row r="70">
          <cell r="T70">
            <v>0</v>
          </cell>
          <cell r="V70">
            <v>24311.538461538461</v>
          </cell>
        </row>
        <row r="71">
          <cell r="T71">
            <v>0</v>
          </cell>
          <cell r="V71">
            <v>28915.384615384617</v>
          </cell>
        </row>
        <row r="72">
          <cell r="T72">
            <v>0</v>
          </cell>
          <cell r="V72">
            <v>28915.384615384617</v>
          </cell>
        </row>
        <row r="73">
          <cell r="T73">
            <v>0</v>
          </cell>
          <cell r="V73">
            <v>18415.384615384613</v>
          </cell>
        </row>
        <row r="74">
          <cell r="T74">
            <v>0</v>
          </cell>
          <cell r="V74">
            <v>24311.538461538461</v>
          </cell>
        </row>
        <row r="75">
          <cell r="T75">
            <v>0</v>
          </cell>
          <cell r="V75">
            <v>28915.384615384617</v>
          </cell>
        </row>
        <row r="76">
          <cell r="T76">
            <v>0</v>
          </cell>
          <cell r="V76">
            <v>24311.538461538461</v>
          </cell>
        </row>
        <row r="77">
          <cell r="T77">
            <v>0</v>
          </cell>
          <cell r="V77">
            <v>24311.538461538461</v>
          </cell>
        </row>
        <row r="78">
          <cell r="T78">
            <v>0</v>
          </cell>
          <cell r="V78">
            <v>24311.538461538461</v>
          </cell>
        </row>
        <row r="79">
          <cell r="T79">
            <v>0</v>
          </cell>
          <cell r="V79">
            <v>24311.538461538461</v>
          </cell>
        </row>
        <row r="80">
          <cell r="T80">
            <v>0</v>
          </cell>
          <cell r="V80">
            <v>24311.538461538461</v>
          </cell>
        </row>
        <row r="81">
          <cell r="T81">
            <v>0</v>
          </cell>
          <cell r="V81">
            <v>24311.538461538461</v>
          </cell>
        </row>
        <row r="82">
          <cell r="T82">
            <v>0</v>
          </cell>
          <cell r="V82">
            <v>24311.538461538461</v>
          </cell>
        </row>
        <row r="83">
          <cell r="T83">
            <v>0</v>
          </cell>
          <cell r="V83">
            <v>28915.384615384617</v>
          </cell>
        </row>
        <row r="84">
          <cell r="T84">
            <v>0</v>
          </cell>
          <cell r="V84">
            <v>24311.538461538461</v>
          </cell>
        </row>
        <row r="85">
          <cell r="T85">
            <v>0</v>
          </cell>
          <cell r="V85">
            <v>24311.538461538461</v>
          </cell>
        </row>
        <row r="86">
          <cell r="T86">
            <v>0</v>
          </cell>
          <cell r="V86">
            <v>24311.538461538461</v>
          </cell>
        </row>
        <row r="87">
          <cell r="T87">
            <v>0</v>
          </cell>
          <cell r="V87">
            <v>18415.384615384613</v>
          </cell>
        </row>
        <row r="88">
          <cell r="T88">
            <v>0</v>
          </cell>
          <cell r="V88">
            <v>24311.538461538461</v>
          </cell>
        </row>
        <row r="89">
          <cell r="T89">
            <v>0</v>
          </cell>
          <cell r="V89">
            <v>24311.538461538461</v>
          </cell>
        </row>
        <row r="90">
          <cell r="T90">
            <v>0</v>
          </cell>
          <cell r="V90">
            <v>24311.538461538461</v>
          </cell>
        </row>
        <row r="91">
          <cell r="T91">
            <v>0</v>
          </cell>
          <cell r="V91">
            <v>24311.538461538461</v>
          </cell>
        </row>
        <row r="92">
          <cell r="T92">
            <v>0</v>
          </cell>
          <cell r="V92">
            <v>24311.538461538461</v>
          </cell>
        </row>
        <row r="93">
          <cell r="T93">
            <v>0</v>
          </cell>
          <cell r="V93">
            <v>24311.538461538461</v>
          </cell>
        </row>
        <row r="94">
          <cell r="T94">
            <v>0</v>
          </cell>
          <cell r="V94">
            <v>24311.538461538461</v>
          </cell>
        </row>
        <row r="95">
          <cell r="T95">
            <v>0</v>
          </cell>
          <cell r="V95">
            <v>24311.538461538461</v>
          </cell>
        </row>
        <row r="96">
          <cell r="T96">
            <v>0</v>
          </cell>
          <cell r="V96">
            <v>24311.538461538461</v>
          </cell>
        </row>
        <row r="97">
          <cell r="T97">
            <v>0</v>
          </cell>
          <cell r="V97">
            <v>24311.538461538461</v>
          </cell>
        </row>
        <row r="98">
          <cell r="T98">
            <v>0</v>
          </cell>
          <cell r="V98">
            <v>18415.384615384613</v>
          </cell>
        </row>
        <row r="99">
          <cell r="T99">
            <v>55246.153846153844</v>
          </cell>
          <cell r="V99">
            <v>1740334.615384616</v>
          </cell>
        </row>
        <row r="100">
          <cell r="T100">
            <v>55246.153846153844</v>
          </cell>
          <cell r="V100">
            <v>1740334.615384616</v>
          </cell>
        </row>
        <row r="101">
          <cell r="T101">
            <v>0</v>
          </cell>
          <cell r="V101">
            <v>24311.538461538461</v>
          </cell>
        </row>
        <row r="102">
          <cell r="T102">
            <v>0</v>
          </cell>
          <cell r="V102">
            <v>24311.538461538461</v>
          </cell>
        </row>
        <row r="103">
          <cell r="T103">
            <v>0</v>
          </cell>
          <cell r="V103">
            <v>24311.538461538461</v>
          </cell>
        </row>
        <row r="104">
          <cell r="T104">
            <v>0</v>
          </cell>
          <cell r="V104">
            <v>34246.153846153844</v>
          </cell>
        </row>
        <row r="105">
          <cell r="T105">
            <v>0</v>
          </cell>
          <cell r="V105">
            <v>18415.384615384613</v>
          </cell>
        </row>
        <row r="106">
          <cell r="T106">
            <v>0</v>
          </cell>
          <cell r="V106">
            <v>24311.538461538461</v>
          </cell>
        </row>
        <row r="107">
          <cell r="T107">
            <v>0</v>
          </cell>
          <cell r="V107">
            <v>24311.538461538461</v>
          </cell>
        </row>
        <row r="108">
          <cell r="T108">
            <v>0</v>
          </cell>
          <cell r="V108">
            <v>24311.538461538461</v>
          </cell>
        </row>
        <row r="109">
          <cell r="T109">
            <v>0</v>
          </cell>
          <cell r="V109">
            <v>24311.538461538461</v>
          </cell>
        </row>
        <row r="110">
          <cell r="T110">
            <v>0</v>
          </cell>
          <cell r="V110">
            <v>24311.538461538461</v>
          </cell>
        </row>
        <row r="111">
          <cell r="T111">
            <v>0</v>
          </cell>
          <cell r="V111">
            <v>24311.538461538461</v>
          </cell>
        </row>
        <row r="112">
          <cell r="T112">
            <v>0</v>
          </cell>
          <cell r="V112">
            <v>24311.538461538461</v>
          </cell>
        </row>
        <row r="113">
          <cell r="T113">
            <v>0</v>
          </cell>
          <cell r="V113">
            <v>24311.538461538461</v>
          </cell>
        </row>
        <row r="114">
          <cell r="T114">
            <v>0</v>
          </cell>
          <cell r="V114">
            <v>24311.538461538461</v>
          </cell>
        </row>
        <row r="115">
          <cell r="T115">
            <v>0</v>
          </cell>
          <cell r="V115">
            <v>24311.538461538461</v>
          </cell>
        </row>
        <row r="116">
          <cell r="T116">
            <v>0</v>
          </cell>
          <cell r="V116">
            <v>24311.538461538461</v>
          </cell>
        </row>
        <row r="117">
          <cell r="T117">
            <v>0</v>
          </cell>
          <cell r="V117">
            <v>24311.538461538461</v>
          </cell>
        </row>
        <row r="118">
          <cell r="T118">
            <v>0</v>
          </cell>
          <cell r="V118">
            <v>24311.538461538461</v>
          </cell>
        </row>
        <row r="119">
          <cell r="T119">
            <v>0</v>
          </cell>
          <cell r="V119">
            <v>18415.384615384613</v>
          </cell>
        </row>
        <row r="120">
          <cell r="T120">
            <v>0</v>
          </cell>
          <cell r="V120">
            <v>24311.538461538461</v>
          </cell>
        </row>
        <row r="121">
          <cell r="T121">
            <v>0</v>
          </cell>
          <cell r="V121">
            <v>24311.538461538461</v>
          </cell>
        </row>
        <row r="122">
          <cell r="T122">
            <v>0</v>
          </cell>
          <cell r="V122">
            <v>18415.384615384613</v>
          </cell>
        </row>
        <row r="123">
          <cell r="T123">
            <v>0</v>
          </cell>
          <cell r="V123">
            <v>24311.538461538461</v>
          </cell>
        </row>
        <row r="124">
          <cell r="T124">
            <v>0</v>
          </cell>
          <cell r="V124">
            <v>24311.538461538461</v>
          </cell>
        </row>
        <row r="125">
          <cell r="T125">
            <v>0</v>
          </cell>
          <cell r="V125">
            <v>15507.692307692309</v>
          </cell>
        </row>
        <row r="126">
          <cell r="T126">
            <v>0</v>
          </cell>
          <cell r="V126">
            <v>24311.538461538461</v>
          </cell>
        </row>
        <row r="127">
          <cell r="T127">
            <v>0</v>
          </cell>
          <cell r="V127">
            <v>24311.538461538461</v>
          </cell>
        </row>
        <row r="128">
          <cell r="T128">
            <v>0</v>
          </cell>
          <cell r="V128">
            <v>28915.384615384617</v>
          </cell>
        </row>
        <row r="129">
          <cell r="T129">
            <v>0</v>
          </cell>
          <cell r="V129">
            <v>24311.538461538461</v>
          </cell>
        </row>
        <row r="130">
          <cell r="T130">
            <v>0</v>
          </cell>
          <cell r="V130">
            <v>18415.384615384613</v>
          </cell>
        </row>
        <row r="131">
          <cell r="T131">
            <v>0</v>
          </cell>
          <cell r="V131">
            <v>24311.538461538461</v>
          </cell>
        </row>
        <row r="132">
          <cell r="T132">
            <v>55246.153846153844</v>
          </cell>
          <cell r="V132">
            <v>2476142.3076923084</v>
          </cell>
        </row>
        <row r="133">
          <cell r="T133">
            <v>55246.153846153844</v>
          </cell>
          <cell r="V133">
            <v>2476142.3076923084</v>
          </cell>
        </row>
        <row r="134">
          <cell r="T134">
            <v>0</v>
          </cell>
          <cell r="V134">
            <v>24311.538461538461</v>
          </cell>
        </row>
        <row r="135">
          <cell r="T135">
            <v>0</v>
          </cell>
          <cell r="V135">
            <v>24311.538461538461</v>
          </cell>
        </row>
        <row r="136">
          <cell r="T136">
            <v>0</v>
          </cell>
          <cell r="V136">
            <v>24311.538461538461</v>
          </cell>
        </row>
        <row r="137">
          <cell r="T137">
            <v>0</v>
          </cell>
          <cell r="V137">
            <v>24311.538461538461</v>
          </cell>
        </row>
        <row r="138">
          <cell r="T138">
            <v>0</v>
          </cell>
          <cell r="V138">
            <v>24311.538461538461</v>
          </cell>
        </row>
        <row r="139">
          <cell r="T139">
            <v>0</v>
          </cell>
          <cell r="V139">
            <v>24311.538461538461</v>
          </cell>
        </row>
        <row r="140">
          <cell r="T140">
            <v>0</v>
          </cell>
          <cell r="V140">
            <v>24311.538461538461</v>
          </cell>
        </row>
        <row r="141">
          <cell r="T141">
            <v>0</v>
          </cell>
          <cell r="V141">
            <v>24311.538461538461</v>
          </cell>
        </row>
        <row r="142">
          <cell r="T142">
            <v>0</v>
          </cell>
          <cell r="V142">
            <v>18415.384615384613</v>
          </cell>
        </row>
        <row r="143">
          <cell r="T143">
            <v>0</v>
          </cell>
          <cell r="V143">
            <v>24311.538461538461</v>
          </cell>
        </row>
        <row r="144">
          <cell r="T144">
            <v>0</v>
          </cell>
          <cell r="V144">
            <v>24311.538461538461</v>
          </cell>
        </row>
        <row r="145">
          <cell r="T145">
            <v>0</v>
          </cell>
          <cell r="V145">
            <v>24311.538461538461</v>
          </cell>
        </row>
        <row r="146">
          <cell r="T146">
            <v>0</v>
          </cell>
          <cell r="V146">
            <v>24311.538461538461</v>
          </cell>
        </row>
        <row r="147">
          <cell r="T147">
            <v>0</v>
          </cell>
          <cell r="V147">
            <v>24311.538461538461</v>
          </cell>
        </row>
        <row r="148">
          <cell r="T148">
            <v>0</v>
          </cell>
          <cell r="V148">
            <v>28915.384615384617</v>
          </cell>
        </row>
        <row r="149">
          <cell r="T149">
            <v>0</v>
          </cell>
          <cell r="V149">
            <v>24311.538461538461</v>
          </cell>
        </row>
        <row r="150">
          <cell r="T150">
            <v>0</v>
          </cell>
          <cell r="V150">
            <v>18415.384615384613</v>
          </cell>
        </row>
        <row r="151">
          <cell r="T151">
            <v>0</v>
          </cell>
          <cell r="V151">
            <v>34246.153846153844</v>
          </cell>
        </row>
        <row r="152">
          <cell r="T152">
            <v>0</v>
          </cell>
          <cell r="V152">
            <v>18415.384615384613</v>
          </cell>
        </row>
        <row r="153">
          <cell r="T153">
            <v>0</v>
          </cell>
          <cell r="V153">
            <v>24311.538461538461</v>
          </cell>
        </row>
        <row r="154">
          <cell r="T154">
            <v>0</v>
          </cell>
          <cell r="V154">
            <v>24311.538461538461</v>
          </cell>
        </row>
        <row r="155">
          <cell r="T155">
            <v>0</v>
          </cell>
          <cell r="V155">
            <v>24311.538461538461</v>
          </cell>
        </row>
        <row r="156">
          <cell r="T156">
            <v>0</v>
          </cell>
          <cell r="V156">
            <v>24311.538461538461</v>
          </cell>
        </row>
        <row r="157">
          <cell r="T157">
            <v>0</v>
          </cell>
          <cell r="V157">
            <v>28915.384615384617</v>
          </cell>
        </row>
        <row r="158">
          <cell r="T158">
            <v>0</v>
          </cell>
          <cell r="V158">
            <v>24311.538461538461</v>
          </cell>
        </row>
        <row r="159">
          <cell r="T159">
            <v>0</v>
          </cell>
          <cell r="V159">
            <v>24311.538461538461</v>
          </cell>
        </row>
        <row r="160">
          <cell r="T160">
            <v>0</v>
          </cell>
          <cell r="V160">
            <v>24311.538461538461</v>
          </cell>
        </row>
        <row r="161">
          <cell r="T161">
            <v>0</v>
          </cell>
          <cell r="V161">
            <v>24311.538461538461</v>
          </cell>
        </row>
        <row r="162">
          <cell r="T162">
            <v>55246.153846153844</v>
          </cell>
          <cell r="V162">
            <v>3158319.2307692319</v>
          </cell>
        </row>
        <row r="163">
          <cell r="T163">
            <v>55246.153846153844</v>
          </cell>
          <cell r="V163">
            <v>3158319.2307692319</v>
          </cell>
        </row>
        <row r="164">
          <cell r="T164">
            <v>0</v>
          </cell>
          <cell r="V164">
            <v>18415.384615384613</v>
          </cell>
        </row>
        <row r="165">
          <cell r="T165">
            <v>0</v>
          </cell>
          <cell r="V165">
            <v>24311.538461538461</v>
          </cell>
        </row>
        <row r="166">
          <cell r="T166">
            <v>0</v>
          </cell>
          <cell r="V166">
            <v>24311.538461538461</v>
          </cell>
        </row>
        <row r="167">
          <cell r="T167">
            <v>55246.153846153844</v>
          </cell>
          <cell r="V167">
            <v>18415.384615384613</v>
          </cell>
        </row>
        <row r="168">
          <cell r="T168">
            <v>0</v>
          </cell>
          <cell r="V168">
            <v>15507.692307692309</v>
          </cell>
        </row>
        <row r="169">
          <cell r="T169">
            <v>0</v>
          </cell>
          <cell r="V169">
            <v>24311.538461538461</v>
          </cell>
        </row>
        <row r="170">
          <cell r="T170">
            <v>0</v>
          </cell>
          <cell r="V170">
            <v>24311.538461538461</v>
          </cell>
        </row>
        <row r="171">
          <cell r="T171">
            <v>0</v>
          </cell>
          <cell r="V171">
            <v>18415.384615384613</v>
          </cell>
        </row>
        <row r="172">
          <cell r="T172">
            <v>0</v>
          </cell>
          <cell r="V172">
            <v>24311.538461538461</v>
          </cell>
        </row>
        <row r="173">
          <cell r="T173">
            <v>0</v>
          </cell>
          <cell r="V173">
            <v>24311.538461538461</v>
          </cell>
        </row>
        <row r="174">
          <cell r="T174">
            <v>0</v>
          </cell>
          <cell r="V174">
            <v>24311.538461538461</v>
          </cell>
        </row>
        <row r="175">
          <cell r="T175">
            <v>0</v>
          </cell>
          <cell r="V175">
            <v>24311.538461538461</v>
          </cell>
        </row>
        <row r="176">
          <cell r="T176">
            <v>0</v>
          </cell>
          <cell r="V176">
            <v>24311.538461538461</v>
          </cell>
        </row>
        <row r="177">
          <cell r="T177">
            <v>0</v>
          </cell>
          <cell r="V177">
            <v>24311.538461538461</v>
          </cell>
        </row>
        <row r="178">
          <cell r="T178">
            <v>0</v>
          </cell>
          <cell r="V178">
            <v>24311.538461538461</v>
          </cell>
        </row>
        <row r="179">
          <cell r="T179">
            <v>0</v>
          </cell>
          <cell r="V179">
            <v>18415.384615384613</v>
          </cell>
        </row>
        <row r="182">
          <cell r="T182">
            <v>110492.30769230769</v>
          </cell>
          <cell r="V182">
            <v>3514915.3846153859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¸VËtT­ (2)"/>
      <sheetName val="TL"/>
      <sheetName val="§Gchi tiÕt"/>
      <sheetName val="Gi¸VËtT­"/>
      <sheetName val="§Gchi tiÕt (3)"/>
      <sheetName val="§GTængHîp"/>
      <sheetName val="KL thõa ,thiÕu"/>
      <sheetName val="Gi¸ChiTiÕtCN"/>
      <sheetName val="PhÇnC«ngNghÖ"/>
      <sheetName val="TH"/>
      <sheetName val="Sheet2"/>
      <sheetName val="XL4Poppy"/>
    </sheetNames>
    <sheetDataSet>
      <sheetData sheetId="0"/>
      <sheetData sheetId="1"/>
      <sheetData sheetId="2"/>
      <sheetData sheetId="3">
        <row r="2">
          <cell r="A2" t="str">
            <v>TT</v>
          </cell>
          <cell r="B2" t="str">
            <v>Tªn vËt t­</v>
          </cell>
          <cell r="C2" t="str">
            <v xml:space="preserve">§¬n vÞ </v>
          </cell>
          <cell r="D2" t="str">
            <v>®¬n gi¸</v>
          </cell>
        </row>
        <row r="3">
          <cell r="A3" t="str">
            <v>001</v>
          </cell>
          <cell r="B3" t="str">
            <v>ThÐp tÊm</v>
          </cell>
          <cell r="C3" t="str">
            <v>TÊn</v>
          </cell>
          <cell r="D3">
            <v>5008500</v>
          </cell>
        </row>
        <row r="4">
          <cell r="A4" t="str">
            <v>002</v>
          </cell>
          <cell r="B4" t="str">
            <v>ThÐp U</v>
          </cell>
          <cell r="C4" t="str">
            <v>TÊn</v>
          </cell>
          <cell r="D4">
            <v>5231100</v>
          </cell>
        </row>
        <row r="5">
          <cell r="A5" t="str">
            <v>003</v>
          </cell>
          <cell r="B5" t="str">
            <v>M¸y hµn 23 KW</v>
          </cell>
          <cell r="C5" t="str">
            <v>Ca</v>
          </cell>
          <cell r="D5">
            <v>77338</v>
          </cell>
        </row>
        <row r="6">
          <cell r="A6" t="str">
            <v>004</v>
          </cell>
          <cell r="B6" t="str">
            <v>Que hµn N46</v>
          </cell>
          <cell r="C6" t="str">
            <v>Kg</v>
          </cell>
          <cell r="D6">
            <v>8000</v>
          </cell>
        </row>
        <row r="7">
          <cell r="A7" t="str">
            <v>0051</v>
          </cell>
          <cell r="B7" t="str">
            <v>ThÐp L&lt;100</v>
          </cell>
          <cell r="C7" t="str">
            <v>TÊn</v>
          </cell>
          <cell r="D7">
            <v>5008500</v>
          </cell>
        </row>
        <row r="8">
          <cell r="A8" t="str">
            <v>0052</v>
          </cell>
          <cell r="B8" t="str">
            <v>ThÐp L=100</v>
          </cell>
          <cell r="C8" t="str">
            <v>TÊn</v>
          </cell>
          <cell r="D8">
            <v>6121500</v>
          </cell>
        </row>
        <row r="9">
          <cell r="A9" t="str">
            <v>005</v>
          </cell>
          <cell r="B9" t="str">
            <v>ThÐp L&gt;100</v>
          </cell>
          <cell r="C9" t="str">
            <v>TÊn</v>
          </cell>
          <cell r="D9">
            <v>6900600</v>
          </cell>
        </row>
        <row r="10">
          <cell r="A10" t="str">
            <v>006</v>
          </cell>
          <cell r="B10" t="str">
            <v>ThÐp I</v>
          </cell>
          <cell r="C10" t="str">
            <v>TÊn</v>
          </cell>
          <cell r="D10">
            <v>5342400</v>
          </cell>
        </row>
        <row r="11">
          <cell r="A11" t="str">
            <v>007</v>
          </cell>
          <cell r="B11" t="str">
            <v>Que hµn E7015</v>
          </cell>
          <cell r="C11" t="str">
            <v>Kg</v>
          </cell>
          <cell r="D11">
            <v>21000</v>
          </cell>
        </row>
        <row r="12">
          <cell r="A12" t="str">
            <v>008</v>
          </cell>
          <cell r="B12" t="str">
            <v>¤ xy</v>
          </cell>
          <cell r="C12" t="str">
            <v>Chai</v>
          </cell>
          <cell r="D12">
            <v>30000</v>
          </cell>
        </row>
        <row r="13">
          <cell r="A13" t="str">
            <v>009</v>
          </cell>
          <cell r="B13" t="str">
            <v>§Êt ®Ìn</v>
          </cell>
          <cell r="C13" t="str">
            <v>kg</v>
          </cell>
          <cell r="D13">
            <v>7500</v>
          </cell>
        </row>
        <row r="14">
          <cell r="A14" t="str">
            <v>010</v>
          </cell>
          <cell r="B14" t="str">
            <v>Bi tum</v>
          </cell>
          <cell r="C14" t="str">
            <v>kg</v>
          </cell>
          <cell r="D14">
            <v>3500</v>
          </cell>
        </row>
        <row r="15">
          <cell r="A15" t="str">
            <v>011</v>
          </cell>
          <cell r="B15" t="str">
            <v>X¨ng</v>
          </cell>
          <cell r="C15" t="str">
            <v>kg</v>
          </cell>
          <cell r="D15">
            <v>6200</v>
          </cell>
        </row>
        <row r="16">
          <cell r="A16" t="str">
            <v>012</v>
          </cell>
          <cell r="B16" t="str">
            <v>Gç nhãm 4</v>
          </cell>
          <cell r="C16" t="str">
            <v>m3</v>
          </cell>
          <cell r="D16">
            <v>2700000</v>
          </cell>
        </row>
        <row r="17">
          <cell r="A17" t="str">
            <v>013</v>
          </cell>
          <cell r="B17" t="str">
            <v>ThÐp tÊm, thÐp h×nh</v>
          </cell>
          <cell r="C17" t="str">
            <v>Kg</v>
          </cell>
          <cell r="D17">
            <v>3900</v>
          </cell>
        </row>
        <row r="18">
          <cell r="A18" t="str">
            <v>014</v>
          </cell>
          <cell r="B18" t="str">
            <v>S¬n chèng gØ</v>
          </cell>
          <cell r="C18" t="str">
            <v>Kg</v>
          </cell>
          <cell r="D18">
            <v>22000</v>
          </cell>
        </row>
        <row r="19">
          <cell r="A19" t="str">
            <v>015</v>
          </cell>
          <cell r="B19" t="str">
            <v>S¬n Ep«xi</v>
          </cell>
          <cell r="C19" t="str">
            <v>Kg</v>
          </cell>
          <cell r="D19">
            <v>80000</v>
          </cell>
        </row>
        <row r="20">
          <cell r="A20" t="str">
            <v>016</v>
          </cell>
          <cell r="B20" t="str">
            <v>DÇu pha s¬n</v>
          </cell>
          <cell r="C20" t="str">
            <v>Kg</v>
          </cell>
          <cell r="D20">
            <v>16000</v>
          </cell>
        </row>
        <row r="21">
          <cell r="A21" t="str">
            <v>017</v>
          </cell>
          <cell r="B21" t="str">
            <v>ThÐp èng Fi 323.6x12,7</v>
          </cell>
          <cell r="C21" t="str">
            <v>TÊn</v>
          </cell>
          <cell r="D21">
            <v>8904000</v>
          </cell>
        </row>
        <row r="22">
          <cell r="A22" t="str">
            <v>018</v>
          </cell>
          <cell r="B22" t="str">
            <v>Bu l«ng M22x80</v>
          </cell>
          <cell r="C22" t="str">
            <v>Bé</v>
          </cell>
          <cell r="D22">
            <v>7800</v>
          </cell>
        </row>
        <row r="23">
          <cell r="A23" t="str">
            <v>019</v>
          </cell>
          <cell r="B23" t="str">
            <v>D©y thÐp</v>
          </cell>
          <cell r="C23" t="str">
            <v>Kg</v>
          </cell>
          <cell r="D23">
            <v>7000</v>
          </cell>
        </row>
        <row r="24">
          <cell r="A24" t="str">
            <v>020</v>
          </cell>
          <cell r="B24" t="str">
            <v>Bu l«ng M20x80</v>
          </cell>
          <cell r="C24" t="str">
            <v>Bé</v>
          </cell>
          <cell r="D24">
            <v>3500</v>
          </cell>
        </row>
        <row r="25">
          <cell r="A25" t="str">
            <v>021</v>
          </cell>
          <cell r="B25" t="str">
            <v>GiÎ lau</v>
          </cell>
          <cell r="C25" t="str">
            <v>Kg</v>
          </cell>
          <cell r="D25">
            <v>5000</v>
          </cell>
        </row>
        <row r="26">
          <cell r="A26" t="str">
            <v>022</v>
          </cell>
          <cell r="B26" t="str">
            <v>S¬n ph¶n nhiÖt Polyrethan</v>
          </cell>
          <cell r="C26" t="str">
            <v>Kg</v>
          </cell>
          <cell r="D26">
            <v>70000</v>
          </cell>
        </row>
        <row r="27">
          <cell r="A27" t="str">
            <v>023</v>
          </cell>
          <cell r="B27" t="str">
            <v>S¾t trßn</v>
          </cell>
          <cell r="C27" t="str">
            <v>Kg</v>
          </cell>
          <cell r="D27">
            <v>4000</v>
          </cell>
        </row>
        <row r="28">
          <cell r="A28" t="str">
            <v>024</v>
          </cell>
          <cell r="B28" t="str">
            <v>Gç chÌn</v>
          </cell>
          <cell r="C28" t="str">
            <v>M3</v>
          </cell>
          <cell r="D28">
            <v>2700000</v>
          </cell>
        </row>
        <row r="29">
          <cell r="A29" t="str">
            <v>025</v>
          </cell>
          <cell r="B29" t="str">
            <v xml:space="preserve">Bét ®¸ </v>
          </cell>
          <cell r="C29" t="str">
            <v>Kg</v>
          </cell>
          <cell r="D29">
            <v>182</v>
          </cell>
        </row>
        <row r="30">
          <cell r="A30" t="str">
            <v>026</v>
          </cell>
          <cell r="B30" t="str">
            <v>Cñi ®un</v>
          </cell>
          <cell r="C30" t="str">
            <v>Kg</v>
          </cell>
          <cell r="D30">
            <v>2000</v>
          </cell>
        </row>
        <row r="31">
          <cell r="A31" t="str">
            <v>027</v>
          </cell>
          <cell r="B31" t="str">
            <v>VËt liÖu kh¸c</v>
          </cell>
          <cell r="C31" t="str">
            <v>%</v>
          </cell>
        </row>
        <row r="32">
          <cell r="A32" t="str">
            <v>028</v>
          </cell>
          <cell r="B32" t="str">
            <v>C¸t chuÈn</v>
          </cell>
          <cell r="C32" t="str">
            <v>m3</v>
          </cell>
          <cell r="D32">
            <v>65000</v>
          </cell>
        </row>
        <row r="33">
          <cell r="A33" t="str">
            <v>029</v>
          </cell>
          <cell r="B33" t="str">
            <v>N­íc s¹ch</v>
          </cell>
          <cell r="C33" t="str">
            <v>m3</v>
          </cell>
          <cell r="D33">
            <v>2000</v>
          </cell>
        </row>
        <row r="34">
          <cell r="A34" t="str">
            <v>n01</v>
          </cell>
          <cell r="B34" t="str">
            <v>Thî 3,5/7</v>
          </cell>
          <cell r="C34" t="str">
            <v>C«ng</v>
          </cell>
          <cell r="D34">
            <v>13808</v>
          </cell>
        </row>
        <row r="35">
          <cell r="A35" t="str">
            <v>n02</v>
          </cell>
          <cell r="B35" t="str">
            <v>Thî 4/7</v>
          </cell>
          <cell r="C35" t="str">
            <v>C«ng</v>
          </cell>
          <cell r="D35">
            <v>13529</v>
          </cell>
        </row>
        <row r="36">
          <cell r="A36" t="str">
            <v>n03</v>
          </cell>
          <cell r="B36" t="str">
            <v>Thî 3,5/7</v>
          </cell>
          <cell r="C36" t="str">
            <v>C«ng</v>
          </cell>
          <cell r="D36">
            <v>12971</v>
          </cell>
        </row>
        <row r="37">
          <cell r="A37" t="str">
            <v>n04</v>
          </cell>
          <cell r="B37" t="str">
            <v>Thî 4,5/7</v>
          </cell>
          <cell r="C37" t="str">
            <v>C«ng</v>
          </cell>
          <cell r="D37">
            <v>14925</v>
          </cell>
        </row>
        <row r="38">
          <cell r="A38" t="str">
            <v>m01</v>
          </cell>
          <cell r="B38" t="str">
            <v>CÈu b¸nh h¬i 10T</v>
          </cell>
          <cell r="C38" t="str">
            <v>Ca</v>
          </cell>
          <cell r="D38">
            <v>615511</v>
          </cell>
        </row>
        <row r="39">
          <cell r="A39" t="str">
            <v>m02</v>
          </cell>
          <cell r="B39" t="str">
            <v>CÈu b¸nh h¬i 16T</v>
          </cell>
          <cell r="C39" t="str">
            <v>Ca</v>
          </cell>
          <cell r="D39">
            <v>823425</v>
          </cell>
        </row>
        <row r="40">
          <cell r="A40" t="str">
            <v>m03</v>
          </cell>
          <cell r="B40" t="str">
            <v>M¸y hµn 15W</v>
          </cell>
          <cell r="C40" t="str">
            <v>Ca</v>
          </cell>
          <cell r="D40">
            <v>77338</v>
          </cell>
        </row>
        <row r="41">
          <cell r="A41" t="str">
            <v>m04</v>
          </cell>
          <cell r="B41" t="str">
            <v>M¸y hót ch©n kh«ng thö ®­êng hµn</v>
          </cell>
          <cell r="C41" t="str">
            <v>Ca</v>
          </cell>
          <cell r="D41">
            <v>620000</v>
          </cell>
        </row>
        <row r="42">
          <cell r="A42" t="str">
            <v>m05</v>
          </cell>
          <cell r="B42" t="str">
            <v>M¸y siªu ©m</v>
          </cell>
          <cell r="C42" t="str">
            <v>Ca</v>
          </cell>
          <cell r="D42">
            <v>620000</v>
          </cell>
        </row>
        <row r="43">
          <cell r="A43" t="str">
            <v>m06</v>
          </cell>
          <cell r="B43" t="str">
            <v>M¸y uèn t«n 15KW</v>
          </cell>
          <cell r="C43" t="str">
            <v>Ca</v>
          </cell>
          <cell r="D43">
            <v>164332</v>
          </cell>
        </row>
        <row r="44">
          <cell r="A44" t="str">
            <v>m07</v>
          </cell>
          <cell r="B44" t="str">
            <v>M¸y khoan 4,5KW</v>
          </cell>
          <cell r="C44" t="str">
            <v>Ca</v>
          </cell>
          <cell r="D44">
            <v>72334</v>
          </cell>
        </row>
        <row r="45">
          <cell r="A45" t="str">
            <v>m08</v>
          </cell>
          <cell r="B45" t="str">
            <v>CÇn cÈu 10 TÊn</v>
          </cell>
          <cell r="C45" t="str">
            <v>Ca</v>
          </cell>
          <cell r="D45">
            <v>615511</v>
          </cell>
        </row>
        <row r="46">
          <cell r="A46" t="str">
            <v>m09</v>
          </cell>
          <cell r="B46" t="str">
            <v>M¸y kh¸c</v>
          </cell>
          <cell r="C46" t="str">
            <v>%</v>
          </cell>
        </row>
        <row r="47">
          <cell r="A47" t="str">
            <v>m10</v>
          </cell>
          <cell r="B47" t="str">
            <v>M¸y mµi</v>
          </cell>
          <cell r="C47" t="str">
            <v>Ca</v>
          </cell>
          <cell r="D47">
            <v>500000</v>
          </cell>
        </row>
        <row r="48">
          <cell r="A48" t="str">
            <v>m11</v>
          </cell>
          <cell r="B48" t="str">
            <v>M¸y nÐn khÝ 56 m3/h</v>
          </cell>
          <cell r="C48" t="str">
            <v>Ca</v>
          </cell>
          <cell r="D48">
            <v>74457</v>
          </cell>
        </row>
        <row r="49">
          <cell r="A49" t="str">
            <v>m12</v>
          </cell>
          <cell r="B49" t="str">
            <v>M¸y phun s¬n</v>
          </cell>
          <cell r="C49" t="str">
            <v>Ca</v>
          </cell>
          <cell r="D49">
            <v>28832</v>
          </cell>
        </row>
        <row r="50">
          <cell r="A50" t="str">
            <v>m13</v>
          </cell>
          <cell r="B50" t="str">
            <v>CÈu 16 tÊn</v>
          </cell>
          <cell r="C50" t="str">
            <v>Ca</v>
          </cell>
          <cell r="D50">
            <v>823425</v>
          </cell>
        </row>
        <row r="51">
          <cell r="A51" t="str">
            <v>m14</v>
          </cell>
          <cell r="B51" t="str">
            <v>M¸y nÐn khÝ 10m3/ph</v>
          </cell>
          <cell r="C51" t="str">
            <v>Ca</v>
          </cell>
          <cell r="D51">
            <v>387267</v>
          </cell>
        </row>
        <row r="52">
          <cell r="A52" t="str">
            <v>m15</v>
          </cell>
          <cell r="B52" t="str">
            <v>ThiÕt bÞ phun c¸t</v>
          </cell>
          <cell r="C52" t="str">
            <v>Ca</v>
          </cell>
          <cell r="D52">
            <v>31000</v>
          </cell>
        </row>
        <row r="53">
          <cell r="A53" t="str">
            <v>m16</v>
          </cell>
          <cell r="B53" t="str">
            <v>M¸y b¬m n­íc 40KW</v>
          </cell>
          <cell r="C53" t="str">
            <v>Ca</v>
          </cell>
          <cell r="D53">
            <v>195704</v>
          </cell>
        </row>
        <row r="54">
          <cell r="A54" t="str">
            <v>I</v>
          </cell>
          <cell r="B54" t="str">
            <v>Chi phÝ trùc tiÕp</v>
          </cell>
        </row>
        <row r="55">
          <cell r="A55" t="str">
            <v>1</v>
          </cell>
          <cell r="B55" t="str">
            <v>VËt liÖu</v>
          </cell>
        </row>
        <row r="56">
          <cell r="A56" t="str">
            <v>030</v>
          </cell>
          <cell r="B56" t="str">
            <v>ThÐp èng Fi 219x8</v>
          </cell>
          <cell r="C56" t="str">
            <v>TÊn</v>
          </cell>
          <cell r="D56">
            <v>8904000</v>
          </cell>
        </row>
        <row r="57">
          <cell r="A57" t="str">
            <v>A1</v>
          </cell>
          <cell r="B57" t="str">
            <v>VËt liÖu chÝnh sö dông</v>
          </cell>
        </row>
        <row r="58">
          <cell r="A58" t="str">
            <v>m17</v>
          </cell>
          <cell r="B58" t="str">
            <v>M¸y nÐn khÝ 6m3/ph</v>
          </cell>
          <cell r="C58" t="str">
            <v>Ca</v>
          </cell>
          <cell r="D58">
            <v>315177</v>
          </cell>
        </row>
        <row r="59">
          <cell r="A59" t="str">
            <v>B1</v>
          </cell>
          <cell r="B59" t="str">
            <v>VËt liÖu phô sö dông</v>
          </cell>
        </row>
        <row r="60">
          <cell r="A60" t="str">
            <v>h1</v>
          </cell>
          <cell r="B60" t="str">
            <v>HÖ sè sö dông</v>
          </cell>
        </row>
        <row r="61">
          <cell r="A61" t="str">
            <v>2</v>
          </cell>
          <cell r="B61" t="str">
            <v>Nh©n c«ng</v>
          </cell>
        </row>
        <row r="62">
          <cell r="A62" t="str">
            <v>3</v>
          </cell>
          <cell r="B62" t="str">
            <v>M¸y thi c«ng</v>
          </cell>
          <cell r="D62">
            <v>11</v>
          </cell>
        </row>
        <row r="63">
          <cell r="A63" t="str">
            <v>II</v>
          </cell>
          <cell r="B63" t="str">
            <v xml:space="preserve">Chi phÝ chung </v>
          </cell>
        </row>
        <row r="64">
          <cell r="A64" t="str">
            <v>III</v>
          </cell>
          <cell r="B64" t="str">
            <v>Thu nhËp chÞu thuÕ tÝnh tr­íc</v>
          </cell>
        </row>
        <row r="65">
          <cell r="A65" t="str">
            <v>g1</v>
          </cell>
          <cell r="B65" t="str">
            <v>Gi¸ trÞ x©y l¾p tr­íc thuÕ</v>
          </cell>
        </row>
        <row r="66">
          <cell r="A66" t="str">
            <v>IV</v>
          </cell>
          <cell r="B66" t="str">
            <v>ThuÕ gi¸ trÞ gia t¨ng ®Çu ra</v>
          </cell>
        </row>
        <row r="67">
          <cell r="A67" t="str">
            <v>g2</v>
          </cell>
          <cell r="B67" t="str">
            <v>Gi¸ trÞ dù to¸n x©y l¾p sau thuÕ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OGIATHANG"/>
      <sheetName val="vanchuyen TC"/>
      <sheetName val="DAODAT"/>
      <sheetName val="so lieu"/>
      <sheetName val="cong trinh tam"/>
      <sheetName val="TONGVONCONGTRINH"/>
      <sheetName val="Sheet11"/>
      <sheetName val="th_kinhphi XD"/>
      <sheetName val="haapdirieng"/>
      <sheetName val="tuyen re t2"/>
      <sheetName val="trung ha ap"/>
      <sheetName val="trung ap"/>
      <sheetName val="chitietmong"/>
      <sheetName val="DUTRUVATLIEU"/>
      <sheetName val="phanxa"/>
      <sheetName val="phandien"/>
      <sheetName val="gia thanh 1m3 be tong "/>
      <sheetName val="vatlieu"/>
      <sheetName val="giaden HTXL"/>
      <sheetName val="bu vat lieu"/>
      <sheetName val="dgduongdai"/>
      <sheetName val="vanchuyen"/>
      <sheetName val="Sheet1"/>
      <sheetName val="khaosat"/>
      <sheetName val="THOP THI NGHIEM"/>
      <sheetName val="THI NGHIEM"/>
      <sheetName val="vankhuon"/>
      <sheetName val="THIET KE"/>
      <sheetName val="th_ke_khao_sat"/>
      <sheetName val="den bu"/>
      <sheetName val="vanchuyentram"/>
      <sheetName val="THIETBI"/>
      <sheetName val="TH LAPDAT"/>
      <sheetName val="LD TR 100 3pha"/>
      <sheetName val="LD TR50 3pha"/>
      <sheetName val="LD TRAM 50 2pha"/>
      <sheetName val="LD TRAM25"/>
      <sheetName val="LD TRAM 31,5"/>
      <sheetName val="Sheet4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Gia thanh"/>
      <sheetName val="gia thanh 1m3۽_x0000_e tong "/>
      <sheetName val="gia thanh 1m3۽?e tong "/>
      <sheetName val="gia thanh 1m3?_x0000_e tong "/>
      <sheetName val="gia thanh 1m3۽"/>
      <sheetName val="Gia vat tu"/>
      <sheetName val="gia thanh 1m3۽_e tong "/>
      <sheetName val="vanchuyen۽_x0000_C"/>
      <sheetName val="Gi¸VËtT­"/>
      <sheetName val="gia thanh 1m3_"/>
      <sheetName val="vanchuyen۽"/>
      <sheetName val="gia thanh 1m3_e tong "/>
      <sheetName val="CD-LETRAI29+200-39"/>
      <sheetName val="gia thanh 1m3۽e tong "/>
      <sheetName val="gia thanh 1m3?e tong "/>
      <sheetName val="vanchuyen۽C"/>
    </sheetNames>
    <sheetDataSet>
      <sheetData sheetId="0" refreshError="1">
        <row r="3">
          <cell r="B3" t="str">
            <v>maõ hieäu</v>
          </cell>
          <cell r="C3" t="str">
            <v>GIAÙ ÑAÕ COÙ THUEÁ</v>
          </cell>
          <cell r="D3" t="str">
            <v>VAÄT LIEÄU</v>
          </cell>
          <cell r="E3" t="str">
            <v>VAÄT LIEÄU CHÍNH</v>
          </cell>
        </row>
        <row r="4">
          <cell r="D4" t="str">
            <v>CHÖA THUEÁ</v>
          </cell>
        </row>
        <row r="5">
          <cell r="B5" t="str">
            <v>LT10,5A</v>
          </cell>
          <cell r="D5">
            <v>1000000</v>
          </cell>
        </row>
        <row r="6">
          <cell r="B6" t="str">
            <v>LT10,5B</v>
          </cell>
          <cell r="D6">
            <v>1200000</v>
          </cell>
        </row>
        <row r="7">
          <cell r="B7" t="str">
            <v>LT10,5C</v>
          </cell>
          <cell r="D7">
            <v>1200000</v>
          </cell>
        </row>
        <row r="8">
          <cell r="B8" t="str">
            <v>LT12A</v>
          </cell>
          <cell r="D8">
            <v>1500000</v>
          </cell>
        </row>
        <row r="9">
          <cell r="B9" t="str">
            <v>LT12B</v>
          </cell>
          <cell r="D9">
            <v>1636364</v>
          </cell>
        </row>
        <row r="10">
          <cell r="B10" t="str">
            <v>LT12C</v>
          </cell>
          <cell r="D10">
            <v>1636364</v>
          </cell>
        </row>
        <row r="11">
          <cell r="B11" t="str">
            <v>LT14A</v>
          </cell>
          <cell r="D11">
            <v>2363636</v>
          </cell>
        </row>
        <row r="12">
          <cell r="B12" t="str">
            <v>LT14B</v>
          </cell>
          <cell r="D12">
            <v>2454545</v>
          </cell>
        </row>
        <row r="13">
          <cell r="B13" t="str">
            <v>LT14C</v>
          </cell>
          <cell r="D13">
            <v>2454545</v>
          </cell>
        </row>
        <row r="14">
          <cell r="B14" t="str">
            <v>LT20B</v>
          </cell>
          <cell r="D14">
            <v>6590000</v>
          </cell>
          <cell r="E14" t="str">
            <v>( Giaù Qui Nhôn )</v>
          </cell>
        </row>
        <row r="15">
          <cell r="B15" t="str">
            <v>LT20C</v>
          </cell>
          <cell r="D15">
            <v>6590000</v>
          </cell>
          <cell r="E15" t="str">
            <v>( Giaù Qui Nhôn )</v>
          </cell>
        </row>
        <row r="16">
          <cell r="B16" t="str">
            <v>LT20D</v>
          </cell>
          <cell r="D16">
            <v>6590000</v>
          </cell>
          <cell r="E16" t="str">
            <v>( Giaù Qui Nhôn )</v>
          </cell>
        </row>
        <row r="17">
          <cell r="B17" t="str">
            <v>LT8,4A</v>
          </cell>
          <cell r="D17">
            <v>763636</v>
          </cell>
        </row>
        <row r="18">
          <cell r="B18" t="str">
            <v>LT8,4B</v>
          </cell>
          <cell r="D18">
            <v>790909</v>
          </cell>
        </row>
        <row r="19">
          <cell r="B19" t="str">
            <v>LT8,4C</v>
          </cell>
          <cell r="D19">
            <v>790909</v>
          </cell>
        </row>
        <row r="21">
          <cell r="B21" t="str">
            <v>3 - 25A</v>
          </cell>
          <cell r="D21">
            <v>14623000</v>
          </cell>
        </row>
        <row r="22">
          <cell r="B22" t="str">
            <v>3 -50A</v>
          </cell>
          <cell r="D22">
            <v>19750000</v>
          </cell>
        </row>
        <row r="23">
          <cell r="B23" t="str">
            <v>3 -75A</v>
          </cell>
          <cell r="D23">
            <v>22494000</v>
          </cell>
        </row>
        <row r="24">
          <cell r="B24" t="str">
            <v>3 -100A</v>
          </cell>
          <cell r="D24">
            <v>25237000</v>
          </cell>
        </row>
        <row r="25">
          <cell r="B25" t="str">
            <v>3 -160A</v>
          </cell>
          <cell r="D25">
            <v>30175000</v>
          </cell>
        </row>
        <row r="26">
          <cell r="B26" t="str">
            <v>3 -180A</v>
          </cell>
          <cell r="D26">
            <v>31820000</v>
          </cell>
        </row>
        <row r="27">
          <cell r="B27" t="str">
            <v>3 -250A</v>
          </cell>
          <cell r="D27">
            <v>37855000</v>
          </cell>
        </row>
        <row r="29">
          <cell r="B29" t="str">
            <v>1 -15A</v>
          </cell>
          <cell r="D29">
            <v>6810000</v>
          </cell>
        </row>
        <row r="30">
          <cell r="B30" t="str">
            <v>1 -25A</v>
          </cell>
          <cell r="D30">
            <v>8640000</v>
          </cell>
        </row>
        <row r="31">
          <cell r="B31" t="str">
            <v>1 -37,5A</v>
          </cell>
          <cell r="D31">
            <v>10820000</v>
          </cell>
        </row>
        <row r="32">
          <cell r="B32" t="str">
            <v>1 -50A</v>
          </cell>
          <cell r="D32">
            <v>12830000</v>
          </cell>
        </row>
        <row r="33">
          <cell r="B33" t="str">
            <v>1 -75A</v>
          </cell>
          <cell r="D33">
            <v>16910000</v>
          </cell>
        </row>
        <row r="34">
          <cell r="B34" t="str">
            <v>1 -100A</v>
          </cell>
          <cell r="D34">
            <v>20012000</v>
          </cell>
        </row>
        <row r="35">
          <cell r="B35" t="str">
            <v>DCL 22kV-400A</v>
          </cell>
          <cell r="E35">
            <v>107800000</v>
          </cell>
        </row>
        <row r="36">
          <cell r="B36" t="str">
            <v>FCO - 27KV 100A</v>
          </cell>
          <cell r="D36">
            <v>910000</v>
          </cell>
          <cell r="E36">
            <v>2730000</v>
          </cell>
        </row>
        <row r="37">
          <cell r="B37" t="str">
            <v>LA-15KV</v>
          </cell>
          <cell r="D37">
            <v>700000</v>
          </cell>
          <cell r="E37">
            <v>2100000</v>
          </cell>
        </row>
        <row r="38">
          <cell r="B38" t="str">
            <v>LA-22KV</v>
          </cell>
          <cell r="D38">
            <v>770000</v>
          </cell>
          <cell r="E38">
            <v>2310000</v>
          </cell>
        </row>
        <row r="39">
          <cell r="B39" t="str">
            <v>SÑ-0,4</v>
          </cell>
          <cell r="C39">
            <v>2700</v>
          </cell>
          <cell r="E39">
            <v>2571.4285714285711</v>
          </cell>
        </row>
        <row r="40">
          <cell r="B40" t="str">
            <v>SÑ-22</v>
          </cell>
          <cell r="C40">
            <v>60000</v>
          </cell>
          <cell r="E40">
            <v>60000</v>
          </cell>
        </row>
        <row r="41">
          <cell r="B41" t="str">
            <v>TI 380V 250/5A ID-WT</v>
          </cell>
          <cell r="C41">
            <v>101000</v>
          </cell>
          <cell r="D41">
            <v>96190.476190476184</v>
          </cell>
        </row>
        <row r="42">
          <cell r="B42" t="str">
            <v>CV-35</v>
          </cell>
          <cell r="C42">
            <v>14300</v>
          </cell>
          <cell r="E42">
            <v>13619.047619047618</v>
          </cell>
        </row>
        <row r="43">
          <cell r="B43" t="str">
            <v>CV-50</v>
          </cell>
          <cell r="C43">
            <v>19500</v>
          </cell>
          <cell r="E43">
            <v>18571.428571428569</v>
          </cell>
        </row>
        <row r="44">
          <cell r="B44" t="str">
            <v>CV-70</v>
          </cell>
          <cell r="C44">
            <v>27700</v>
          </cell>
          <cell r="E44">
            <v>26380.952380952382</v>
          </cell>
        </row>
        <row r="45">
          <cell r="B45" t="str">
            <v>M</v>
          </cell>
          <cell r="C45">
            <v>37700</v>
          </cell>
          <cell r="E45">
            <v>35904.761904761901</v>
          </cell>
        </row>
        <row r="46">
          <cell r="B46" t="str">
            <v>CN-35-4</v>
          </cell>
          <cell r="C46" t="str">
            <v xml:space="preserve"> Chuoâæ neoù caùch ñieän CN-35 4 baùt</v>
          </cell>
          <cell r="E46">
            <v>392000</v>
          </cell>
        </row>
        <row r="47">
          <cell r="B47" t="str">
            <v>CN-22-3</v>
          </cell>
          <cell r="C47" t="str">
            <v xml:space="preserve"> Chuoâæ neoù caùch ñieän CN-22 3 baùt</v>
          </cell>
          <cell r="E47">
            <v>312000</v>
          </cell>
        </row>
        <row r="48">
          <cell r="B48" t="str">
            <v>CN-22-2</v>
          </cell>
          <cell r="C48" t="str">
            <v xml:space="preserve"> Chuoâæ neoù caùch ñieän CN-22 2 baùt</v>
          </cell>
          <cell r="E48">
            <v>232000</v>
          </cell>
        </row>
        <row r="49">
          <cell r="B49" t="str">
            <v>AC35</v>
          </cell>
          <cell r="C49" t="str">
            <v>AC35/8</v>
          </cell>
          <cell r="E49">
            <v>24800</v>
          </cell>
        </row>
        <row r="50">
          <cell r="B50" t="str">
            <v>AC50</v>
          </cell>
          <cell r="C50" t="str">
            <v>AC50/8</v>
          </cell>
          <cell r="E50">
            <v>24800</v>
          </cell>
        </row>
        <row r="51">
          <cell r="B51" t="str">
            <v>AC70</v>
          </cell>
          <cell r="C51" t="str">
            <v>AC70/11</v>
          </cell>
          <cell r="E51">
            <v>24700</v>
          </cell>
        </row>
        <row r="52">
          <cell r="B52" t="str">
            <v>AC95</v>
          </cell>
          <cell r="C52" t="str">
            <v>AC95/16</v>
          </cell>
          <cell r="E52">
            <v>24500</v>
          </cell>
        </row>
        <row r="53">
          <cell r="B53" t="str">
            <v>AC120</v>
          </cell>
          <cell r="C53" t="str">
            <v>AC120/19</v>
          </cell>
          <cell r="E53">
            <v>25500</v>
          </cell>
        </row>
        <row r="54">
          <cell r="B54" t="str">
            <v>A</v>
          </cell>
        </row>
        <row r="55">
          <cell r="B55" t="str">
            <v>AV-120</v>
          </cell>
          <cell r="E55">
            <v>12320</v>
          </cell>
        </row>
        <row r="56">
          <cell r="B56" t="str">
            <v>AV-35</v>
          </cell>
          <cell r="E56">
            <v>5600</v>
          </cell>
        </row>
        <row r="57">
          <cell r="B57" t="str">
            <v>AV-50</v>
          </cell>
          <cell r="E57">
            <v>5600</v>
          </cell>
        </row>
        <row r="58">
          <cell r="B58" t="str">
            <v>AV-70</v>
          </cell>
          <cell r="E58">
            <v>7420</v>
          </cell>
        </row>
        <row r="59">
          <cell r="B59" t="str">
            <v>AV-95</v>
          </cell>
          <cell r="E59">
            <v>9800</v>
          </cell>
        </row>
        <row r="60">
          <cell r="B60" t="str">
            <v xml:space="preserve"> Daây theùp buoäc  f 1 </v>
          </cell>
          <cell r="D60">
            <v>6364000</v>
          </cell>
          <cell r="E60">
            <v>6364</v>
          </cell>
        </row>
        <row r="61">
          <cell r="B61" t="str">
            <v xml:space="preserve"> Theùp troøn  f  10 CI</v>
          </cell>
          <cell r="D61">
            <v>4015000</v>
          </cell>
          <cell r="E61">
            <v>4015</v>
          </cell>
        </row>
        <row r="62">
          <cell r="B62" t="str">
            <v xml:space="preserve"> Theùp troøn  f  10 CII</v>
          </cell>
          <cell r="D62">
            <v>4184000</v>
          </cell>
          <cell r="E62">
            <v>4184</v>
          </cell>
        </row>
        <row r="63">
          <cell r="B63" t="str">
            <v xml:space="preserve"> Theùp troøn  f  12 CI</v>
          </cell>
          <cell r="D63">
            <v>3971000</v>
          </cell>
          <cell r="E63">
            <v>3971</v>
          </cell>
        </row>
        <row r="64">
          <cell r="B64" t="str">
            <v xml:space="preserve"> Theùp troøn  f  12 CII</v>
          </cell>
          <cell r="D64">
            <v>4184000</v>
          </cell>
          <cell r="E64">
            <v>4184</v>
          </cell>
        </row>
        <row r="65">
          <cell r="B65" t="str">
            <v xml:space="preserve"> Theùp troøn  f  14 CII</v>
          </cell>
          <cell r="D65">
            <v>4184000</v>
          </cell>
          <cell r="E65">
            <v>4184</v>
          </cell>
        </row>
        <row r="66">
          <cell r="B66" t="str">
            <v xml:space="preserve"> Theùp troøn  f  8 CI</v>
          </cell>
          <cell r="D66">
            <v>4015000</v>
          </cell>
          <cell r="E66">
            <v>4015</v>
          </cell>
        </row>
        <row r="67">
          <cell r="B67" t="str">
            <v xml:space="preserve">Caùt vaøng </v>
          </cell>
          <cell r="D67">
            <v>59817.5</v>
          </cell>
        </row>
        <row r="68">
          <cell r="B68" t="str">
            <v>Goã cofa</v>
          </cell>
          <cell r="D68">
            <v>2139000</v>
          </cell>
        </row>
        <row r="69">
          <cell r="B69" t="str">
            <v>Goã vaùn caàu coâng taùc</v>
          </cell>
          <cell r="D69">
            <v>2139000</v>
          </cell>
        </row>
        <row r="70">
          <cell r="B70" t="str">
            <v>Ñaù daêm 0,5 x 1</v>
          </cell>
          <cell r="D70">
            <v>65000</v>
          </cell>
        </row>
        <row r="71">
          <cell r="B71" t="str">
            <v>Ñaù daêm 1x2</v>
          </cell>
          <cell r="D71">
            <v>81800</v>
          </cell>
        </row>
        <row r="72">
          <cell r="B72" t="str">
            <v>Ñaù daêm 2x4</v>
          </cell>
          <cell r="D72">
            <v>70000</v>
          </cell>
        </row>
        <row r="73">
          <cell r="B73" t="str">
            <v>Ñaù daêm 4x6</v>
          </cell>
          <cell r="D73">
            <v>62400</v>
          </cell>
        </row>
        <row r="74">
          <cell r="B74" t="str">
            <v>Ñinh caùc loaïi</v>
          </cell>
          <cell r="D74">
            <v>6000000</v>
          </cell>
        </row>
        <row r="75">
          <cell r="B75" t="str">
            <v>Que haøn</v>
          </cell>
          <cell r="D75">
            <v>6800000</v>
          </cell>
        </row>
        <row r="76">
          <cell r="B76" t="str">
            <v>Theùp 50x5</v>
          </cell>
          <cell r="D76">
            <v>4359000</v>
          </cell>
          <cell r="E76">
            <v>4359</v>
          </cell>
        </row>
        <row r="77">
          <cell r="B77" t="str">
            <v>Theùp L65x6</v>
          </cell>
          <cell r="D77">
            <v>4359000</v>
          </cell>
          <cell r="E77">
            <v>4359</v>
          </cell>
        </row>
        <row r="78">
          <cell r="B78" t="str">
            <v>Theùp troøn   f  6  CI</v>
          </cell>
          <cell r="D78">
            <v>4476000</v>
          </cell>
          <cell r="E78">
            <v>4476</v>
          </cell>
        </row>
        <row r="79">
          <cell r="B79" t="str">
            <v>Tre caây</v>
          </cell>
        </row>
        <row r="80">
          <cell r="B80" t="str">
            <v>Xi maêng PC30</v>
          </cell>
          <cell r="D80">
            <v>813630</v>
          </cell>
        </row>
        <row r="81">
          <cell r="B81" t="str">
            <v>Tuû 3-37,5kVA</v>
          </cell>
          <cell r="D81">
            <v>28677600</v>
          </cell>
        </row>
        <row r="82">
          <cell r="B82" t="str">
            <v>Tuû 3-50kVA</v>
          </cell>
          <cell r="D82">
            <v>28677600</v>
          </cell>
        </row>
        <row r="83">
          <cell r="B83" t="str">
            <v>Tuû 3-75kVA</v>
          </cell>
          <cell r="D83">
            <v>29744400</v>
          </cell>
        </row>
        <row r="84">
          <cell r="B84" t="str">
            <v>Tuû 3-100kVA</v>
          </cell>
          <cell r="D84">
            <v>29744400</v>
          </cell>
        </row>
        <row r="85">
          <cell r="B85" t="str">
            <v>Tuû 3-125kVA</v>
          </cell>
          <cell r="D85">
            <v>34633200</v>
          </cell>
        </row>
        <row r="86">
          <cell r="B86" t="str">
            <v>Tuû 3-160kVA</v>
          </cell>
          <cell r="D86">
            <v>34633200</v>
          </cell>
        </row>
        <row r="87">
          <cell r="B87" t="str">
            <v>Tuû 3-250kVA</v>
          </cell>
          <cell r="D87">
            <v>42907200</v>
          </cell>
        </row>
        <row r="88">
          <cell r="B88" t="str">
            <v>Tuû 1-10kVA</v>
          </cell>
          <cell r="D88">
            <v>15000000</v>
          </cell>
        </row>
        <row r="89">
          <cell r="B89" t="str">
            <v>Tuû 1-15kVA</v>
          </cell>
          <cell r="D89">
            <v>15000000</v>
          </cell>
        </row>
        <row r="90">
          <cell r="B90" t="str">
            <v>Tuû 1-20kVA</v>
          </cell>
          <cell r="D90">
            <v>18000000</v>
          </cell>
        </row>
        <row r="91">
          <cell r="B91" t="str">
            <v>Tuû 1-25kVA</v>
          </cell>
          <cell r="D91">
            <v>20000000</v>
          </cell>
        </row>
        <row r="92">
          <cell r="B92" t="str">
            <v>Tuû 1-31,5kVA</v>
          </cell>
          <cell r="D92">
            <v>25000000</v>
          </cell>
        </row>
        <row r="93">
          <cell r="B93" t="str">
            <v>Tuû 1-40kVA</v>
          </cell>
          <cell r="D93">
            <v>25000000</v>
          </cell>
        </row>
        <row r="94">
          <cell r="B94" t="str">
            <v>Tuû 1-50kVA</v>
          </cell>
          <cell r="D94">
            <v>28000000</v>
          </cell>
        </row>
      </sheetData>
      <sheetData sheetId="1" refreshError="1">
        <row r="5">
          <cell r="F5" t="str">
            <v>CÖÏ LY</v>
          </cell>
          <cell r="G5" t="str">
            <v>ÑÔN GIAÙ ( Ñoàng )</v>
          </cell>
          <cell r="I5" t="str">
            <v>THAØNH</v>
          </cell>
        </row>
        <row r="6">
          <cell r="B6" t="str">
            <v xml:space="preserve">SOÁ HIEÄU </v>
          </cell>
          <cell r="D6" t="str">
            <v>TEÂN VAÄT LIEÄU</v>
          </cell>
          <cell r="E6" t="str">
            <v xml:space="preserve">ÑÔN </v>
          </cell>
          <cell r="F6" t="str">
            <v>V/CH</v>
          </cell>
          <cell r="G6" t="str">
            <v>CÖÏ LY</v>
          </cell>
          <cell r="I6" t="str">
            <v>TIEÀN</v>
          </cell>
        </row>
        <row r="7">
          <cell r="B7" t="str">
            <v xml:space="preserve">VAÄN </v>
          </cell>
          <cell r="C7" t="str">
            <v xml:space="preserve">BOÁC </v>
          </cell>
          <cell r="D7" t="str">
            <v>PHUÏ KIEÄN VAÄN CHUYEÅN</v>
          </cell>
          <cell r="E7" t="str">
            <v>VÒ</v>
          </cell>
          <cell r="F7" t="str">
            <v>(km)</v>
          </cell>
          <cell r="G7" t="str">
            <v>65 m</v>
          </cell>
          <cell r="H7" t="str">
            <v>BOÁC DÔÕ</v>
          </cell>
          <cell r="I7" t="str">
            <v>(ñoàng)</v>
          </cell>
        </row>
        <row r="8">
          <cell r="B8" t="str">
            <v>CHUYEÅN</v>
          </cell>
          <cell r="C8" t="str">
            <v>DÔÕ</v>
          </cell>
        </row>
        <row r="9">
          <cell r="B9" t="str">
            <v>02.1231</v>
          </cell>
          <cell r="C9" t="str">
            <v>02.1103</v>
          </cell>
          <cell r="D9" t="str">
            <v>Caùt vaøng</v>
          </cell>
          <cell r="E9" t="str">
            <v>m3</v>
          </cell>
          <cell r="F9">
            <v>6.5000000000000002E-2</v>
          </cell>
          <cell r="G9">
            <v>67251</v>
          </cell>
          <cell r="H9">
            <v>2207</v>
          </cell>
          <cell r="I9">
            <v>6578.3150000000005</v>
          </cell>
        </row>
        <row r="10">
          <cell r="B10" t="str">
            <v>02.1221</v>
          </cell>
          <cell r="C10" t="str">
            <v>02.1102</v>
          </cell>
          <cell r="D10" t="str">
            <v xml:space="preserve">Caùt ñen </v>
          </cell>
          <cell r="E10" t="str">
            <v>m3</v>
          </cell>
          <cell r="F10">
            <v>6.5000000000000002E-2</v>
          </cell>
          <cell r="G10">
            <v>64749</v>
          </cell>
          <cell r="H10">
            <v>2060</v>
          </cell>
          <cell r="I10">
            <v>6268.6850000000004</v>
          </cell>
        </row>
        <row r="11">
          <cell r="B11" t="str">
            <v>02.1241</v>
          </cell>
          <cell r="C11" t="str">
            <v>02.1104</v>
          </cell>
          <cell r="D11" t="str">
            <v>Ñaù daêm caùc loïai</v>
          </cell>
          <cell r="E11" t="str">
            <v>m3</v>
          </cell>
          <cell r="F11">
            <v>6.5000000000000002E-2</v>
          </cell>
          <cell r="G11">
            <v>70635</v>
          </cell>
          <cell r="H11">
            <v>3090</v>
          </cell>
          <cell r="I11">
            <v>7681.2750000000005</v>
          </cell>
        </row>
        <row r="12">
          <cell r="B12" t="str">
            <v>02.1321</v>
          </cell>
          <cell r="C12" t="str">
            <v>02.1111</v>
          </cell>
          <cell r="D12" t="str">
            <v>Nöôùc thi coâng</v>
          </cell>
          <cell r="E12" t="str">
            <v>m3</v>
          </cell>
          <cell r="F12">
            <v>6.5000000000000002E-2</v>
          </cell>
          <cell r="G12">
            <v>57833</v>
          </cell>
          <cell r="H12">
            <v>4268</v>
          </cell>
          <cell r="I12">
            <v>8027.1450000000004</v>
          </cell>
        </row>
        <row r="13">
          <cell r="B13" t="str">
            <v>02.1331</v>
          </cell>
          <cell r="C13" t="str">
            <v>02.1112</v>
          </cell>
          <cell r="D13" t="str">
            <v>Vaùn khuoân , goã caùc loïai</v>
          </cell>
          <cell r="E13" t="str">
            <v>m3</v>
          </cell>
          <cell r="F13">
            <v>6.5000000000000002E-2</v>
          </cell>
          <cell r="G13">
            <v>57391</v>
          </cell>
          <cell r="H13">
            <v>2649</v>
          </cell>
          <cell r="I13">
            <v>6379.415</v>
          </cell>
        </row>
        <row r="14">
          <cell r="B14" t="str">
            <v>02.1411</v>
          </cell>
          <cell r="C14" t="str">
            <v>02.1119</v>
          </cell>
          <cell r="D14" t="str">
            <v>Tre caây</v>
          </cell>
          <cell r="E14" t="str">
            <v>caây</v>
          </cell>
          <cell r="F14">
            <v>6.5000000000000002E-2</v>
          </cell>
          <cell r="G14">
            <v>1321</v>
          </cell>
          <cell r="H14">
            <v>91.24</v>
          </cell>
          <cell r="I14">
            <v>177.10500000000002</v>
          </cell>
        </row>
        <row r="15">
          <cell r="B15" t="str">
            <v>02.1211</v>
          </cell>
          <cell r="C15" t="str">
            <v>02.1101</v>
          </cell>
          <cell r="D15" t="str">
            <v>Xi maêng</v>
          </cell>
          <cell r="E15" t="str">
            <v>taán</v>
          </cell>
          <cell r="F15">
            <v>6.5000000000000002E-2</v>
          </cell>
          <cell r="G15">
            <v>71813</v>
          </cell>
          <cell r="H15">
            <v>2943</v>
          </cell>
          <cell r="I15">
            <v>7610.8450000000003</v>
          </cell>
        </row>
        <row r="16">
          <cell r="B16" t="str">
            <v>02.1451</v>
          </cell>
          <cell r="C16" t="str">
            <v>02.1123</v>
          </cell>
          <cell r="D16" t="str">
            <v>Caáu kieän beâ toâng ñuùc saün</v>
          </cell>
          <cell r="E16" t="str">
            <v>-</v>
          </cell>
          <cell r="F16">
            <v>6.5000000000000002E-2</v>
          </cell>
          <cell r="G16">
            <v>90207</v>
          </cell>
          <cell r="H16">
            <v>6033</v>
          </cell>
          <cell r="I16">
            <v>11896.455</v>
          </cell>
        </row>
        <row r="17">
          <cell r="B17" t="str">
            <v>02.1461</v>
          </cell>
          <cell r="C17" t="str">
            <v>02.1124</v>
          </cell>
          <cell r="D17" t="str">
            <v>Coät beâ toâng caùc loïai</v>
          </cell>
          <cell r="E17" t="str">
            <v>-</v>
          </cell>
          <cell r="F17">
            <v>6.5000000000000002E-2</v>
          </cell>
          <cell r="G17">
            <v>140241</v>
          </cell>
          <cell r="H17">
            <v>7358</v>
          </cell>
          <cell r="I17">
            <v>16473.665000000001</v>
          </cell>
        </row>
        <row r="18">
          <cell r="B18" t="str">
            <v>02.1351</v>
          </cell>
          <cell r="C18" t="str">
            <v>02.1114</v>
          </cell>
          <cell r="D18" t="str">
            <v>Bu loâng, tieáp ñòa, coát theùp, daây neo</v>
          </cell>
          <cell r="E18" t="str">
            <v>-</v>
          </cell>
          <cell r="F18">
            <v>6.5000000000000002E-2</v>
          </cell>
          <cell r="G18">
            <v>110221</v>
          </cell>
          <cell r="H18">
            <v>6033</v>
          </cell>
          <cell r="I18">
            <v>13197.365000000002</v>
          </cell>
        </row>
        <row r="19">
          <cell r="B19" t="str">
            <v>02.1361</v>
          </cell>
          <cell r="C19" t="str">
            <v>02.1115</v>
          </cell>
          <cell r="D19" t="str">
            <v>Coät theùp v/chuyeån töøng thanh, xaø theùp</v>
          </cell>
          <cell r="E19" t="str">
            <v>-</v>
          </cell>
          <cell r="F19">
            <v>6.5000000000000002E-2</v>
          </cell>
          <cell r="G19">
            <v>100214</v>
          </cell>
          <cell r="H19">
            <v>5592</v>
          </cell>
          <cell r="I19">
            <v>12105.91</v>
          </cell>
        </row>
        <row r="20">
          <cell r="B20" t="str">
            <v>02.1421</v>
          </cell>
          <cell r="C20" t="str">
            <v>02.1120</v>
          </cell>
          <cell r="D20" t="str">
            <v>Phuï kieän caùc loïai</v>
          </cell>
          <cell r="E20" t="str">
            <v>taán</v>
          </cell>
          <cell r="F20">
            <v>6.5000000000000002E-2</v>
          </cell>
          <cell r="G20">
            <v>99184</v>
          </cell>
          <cell r="H20">
            <v>6181</v>
          </cell>
          <cell r="I20">
            <v>12627.96</v>
          </cell>
        </row>
        <row r="21">
          <cell r="B21" t="str">
            <v>02.1441</v>
          </cell>
          <cell r="C21" t="str">
            <v>02.1122</v>
          </cell>
          <cell r="D21" t="str">
            <v>Daây daãn, daây choáng seùt caùc loïai</v>
          </cell>
          <cell r="E21" t="str">
            <v>-</v>
          </cell>
          <cell r="F21">
            <v>6.5000000000000002E-2</v>
          </cell>
          <cell r="G21">
            <v>100214</v>
          </cell>
          <cell r="H21">
            <v>7064</v>
          </cell>
          <cell r="I21">
            <v>13577.91</v>
          </cell>
        </row>
        <row r="22">
          <cell r="B22" t="str">
            <v>02.1431</v>
          </cell>
          <cell r="C22" t="str">
            <v>02.1121</v>
          </cell>
          <cell r="D22" t="str">
            <v>Söù caùc loïai</v>
          </cell>
          <cell r="E22" t="str">
            <v>-</v>
          </cell>
          <cell r="F22">
            <v>6.5000000000000002E-2</v>
          </cell>
          <cell r="G22">
            <v>130234</v>
          </cell>
          <cell r="H22">
            <v>12214</v>
          </cell>
          <cell r="I22">
            <v>20679.21</v>
          </cell>
        </row>
        <row r="23">
          <cell r="B23" t="str">
            <v>02.1481</v>
          </cell>
          <cell r="C23" t="str">
            <v>02.1126</v>
          </cell>
          <cell r="D23" t="str">
            <v>Duïng cuï thi coâng</v>
          </cell>
          <cell r="E23" t="str">
            <v>-</v>
          </cell>
          <cell r="F23">
            <v>6.5000000000000002E-2</v>
          </cell>
          <cell r="G23">
            <v>91090</v>
          </cell>
          <cell r="H23">
            <v>4856</v>
          </cell>
          <cell r="I23">
            <v>10776.85</v>
          </cell>
        </row>
      </sheetData>
      <sheetData sheetId="2" refreshError="1">
        <row r="2">
          <cell r="A2" t="str">
            <v xml:space="preserve">Khoái löôïng ñaøo ñaát caùc loaïi moùng </v>
          </cell>
          <cell r="N2">
            <v>4</v>
          </cell>
          <cell r="O2">
            <v>3</v>
          </cell>
          <cell r="P2">
            <v>2</v>
          </cell>
          <cell r="Q2">
            <v>1</v>
          </cell>
        </row>
        <row r="4">
          <cell r="A4" t="str">
            <v xml:space="preserve">Teân </v>
          </cell>
          <cell r="B4" t="str">
            <v>a</v>
          </cell>
          <cell r="C4" t="str">
            <v>b</v>
          </cell>
          <cell r="D4" t="str">
            <v>H</v>
          </cell>
          <cell r="E4" t="str">
            <v>a1</v>
          </cell>
          <cell r="F4" t="str">
            <v>b 1</v>
          </cell>
          <cell r="G4" t="str">
            <v>m1</v>
          </cell>
          <cell r="H4" t="str">
            <v>m2</v>
          </cell>
          <cell r="I4" t="str">
            <v>m3</v>
          </cell>
          <cell r="J4" t="str">
            <v>m4</v>
          </cell>
          <cell r="K4" t="str">
            <v>m5</v>
          </cell>
          <cell r="L4" t="str">
            <v>m6</v>
          </cell>
          <cell r="M4" t="str">
            <v>m7</v>
          </cell>
          <cell r="N4" t="str">
            <v>Vm1</v>
          </cell>
          <cell r="O4" t="str">
            <v>Vm2</v>
          </cell>
          <cell r="P4" t="str">
            <v>Vm3</v>
          </cell>
          <cell r="Q4" t="str">
            <v>Vm4</v>
          </cell>
        </row>
        <row r="5">
          <cell r="A5" t="str">
            <v>moùng</v>
          </cell>
          <cell r="B5" t="str">
            <v>(m)</v>
          </cell>
          <cell r="C5" t="str">
            <v>(m)</v>
          </cell>
          <cell r="D5" t="str">
            <v>(m)</v>
          </cell>
          <cell r="E5" t="str">
            <v>(m)</v>
          </cell>
          <cell r="F5" t="str">
            <v>(m)</v>
          </cell>
          <cell r="G5" t="str">
            <v>c.4</v>
          </cell>
          <cell r="H5" t="str">
            <v>c.3</v>
          </cell>
          <cell r="I5" t="str">
            <v>c.2</v>
          </cell>
          <cell r="J5" t="str">
            <v>c.1</v>
          </cell>
        </row>
        <row r="6">
          <cell r="A6" t="str">
            <v>TN-1.2</v>
          </cell>
          <cell r="O6">
            <v>0.68599999999999994</v>
          </cell>
          <cell r="P6">
            <v>0.68599999999999994</v>
          </cell>
        </row>
        <row r="7">
          <cell r="A7" t="str">
            <v>TN-1.8</v>
          </cell>
          <cell r="O7">
            <v>1.115</v>
          </cell>
          <cell r="P7">
            <v>1.115</v>
          </cell>
        </row>
        <row r="8">
          <cell r="A8" t="str">
            <v>MN9-3</v>
          </cell>
          <cell r="B8">
            <v>0.5</v>
          </cell>
          <cell r="C8">
            <v>0.9</v>
          </cell>
          <cell r="D8">
            <v>1.8</v>
          </cell>
          <cell r="E8">
            <v>0.5</v>
          </cell>
          <cell r="F8">
            <v>0.9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</v>
          </cell>
          <cell r="L8">
            <v>1</v>
          </cell>
          <cell r="M8">
            <v>1.25</v>
          </cell>
          <cell r="N8">
            <v>0.81</v>
          </cell>
          <cell r="O8">
            <v>0.81</v>
          </cell>
          <cell r="P8">
            <v>0.81</v>
          </cell>
          <cell r="Q8">
            <v>0.81</v>
          </cell>
        </row>
        <row r="9">
          <cell r="A9" t="str">
            <v>MN12-4</v>
          </cell>
          <cell r="B9">
            <v>0.5</v>
          </cell>
          <cell r="C9">
            <v>1.2</v>
          </cell>
          <cell r="D9">
            <v>1.8</v>
          </cell>
          <cell r="E9">
            <v>0.5</v>
          </cell>
          <cell r="F9">
            <v>1.2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0.85</v>
          </cell>
          <cell r="L9">
            <v>1</v>
          </cell>
          <cell r="M9">
            <v>1.25</v>
          </cell>
          <cell r="N9">
            <v>1.08</v>
          </cell>
          <cell r="O9">
            <v>1.08</v>
          </cell>
          <cell r="P9">
            <v>1.08</v>
          </cell>
          <cell r="Q9">
            <v>1.08</v>
          </cell>
        </row>
        <row r="10">
          <cell r="A10" t="str">
            <v>MN15-5</v>
          </cell>
          <cell r="B10">
            <v>0.5</v>
          </cell>
          <cell r="C10">
            <v>1.5</v>
          </cell>
          <cell r="D10">
            <v>1.8</v>
          </cell>
          <cell r="E10">
            <v>0.5</v>
          </cell>
          <cell r="F10">
            <v>1.5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0.85</v>
          </cell>
          <cell r="L10">
            <v>1</v>
          </cell>
          <cell r="M10">
            <v>1.25</v>
          </cell>
          <cell r="N10">
            <v>1.35</v>
          </cell>
          <cell r="O10">
            <v>1.35</v>
          </cell>
          <cell r="P10">
            <v>1.35</v>
          </cell>
          <cell r="Q10">
            <v>1.35</v>
          </cell>
        </row>
        <row r="11">
          <cell r="A11" t="str">
            <v>MN18-6</v>
          </cell>
          <cell r="B11">
            <v>0.6</v>
          </cell>
          <cell r="C11">
            <v>1.8</v>
          </cell>
          <cell r="D11">
            <v>1.8</v>
          </cell>
          <cell r="E11">
            <v>0.6</v>
          </cell>
          <cell r="F11">
            <v>1.8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0.85</v>
          </cell>
          <cell r="L11">
            <v>1</v>
          </cell>
          <cell r="M11">
            <v>1.25</v>
          </cell>
          <cell r="N11">
            <v>1.9440000000000002</v>
          </cell>
          <cell r="O11">
            <v>1.9440000000000002</v>
          </cell>
          <cell r="P11">
            <v>1.9440000000000002</v>
          </cell>
          <cell r="Q11">
            <v>1.9440000000000002</v>
          </cell>
        </row>
        <row r="12">
          <cell r="A12" t="str">
            <v>MT-1</v>
          </cell>
          <cell r="B12">
            <v>1</v>
          </cell>
          <cell r="C12">
            <v>1.5</v>
          </cell>
          <cell r="D12">
            <v>1.8</v>
          </cell>
          <cell r="E12">
            <v>1</v>
          </cell>
          <cell r="F12">
            <v>1.5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0.85</v>
          </cell>
          <cell r="L12">
            <v>1</v>
          </cell>
          <cell r="M12">
            <v>1.25</v>
          </cell>
          <cell r="N12">
            <v>2.7</v>
          </cell>
          <cell r="O12">
            <v>2.7</v>
          </cell>
          <cell r="P12">
            <v>2.7</v>
          </cell>
          <cell r="Q12">
            <v>2.7</v>
          </cell>
        </row>
        <row r="13">
          <cell r="A13" t="str">
            <v>MT-2</v>
          </cell>
          <cell r="B13">
            <v>1.2</v>
          </cell>
          <cell r="C13">
            <v>1.8</v>
          </cell>
          <cell r="D13">
            <v>1.8</v>
          </cell>
          <cell r="E13">
            <v>1.2</v>
          </cell>
          <cell r="F13">
            <v>1.8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0.85</v>
          </cell>
          <cell r="L13">
            <v>1</v>
          </cell>
          <cell r="M13">
            <v>1.25</v>
          </cell>
          <cell r="N13">
            <v>3.8880000000000003</v>
          </cell>
          <cell r="O13">
            <v>3.8880000000000003</v>
          </cell>
          <cell r="P13">
            <v>3.8880000000000003</v>
          </cell>
          <cell r="Q13">
            <v>3.8880000000000003</v>
          </cell>
        </row>
        <row r="14">
          <cell r="A14" t="str">
            <v>MT-3</v>
          </cell>
          <cell r="B14">
            <v>1.4</v>
          </cell>
          <cell r="C14">
            <v>1.8</v>
          </cell>
          <cell r="D14">
            <v>1.8</v>
          </cell>
          <cell r="E14">
            <v>1.4</v>
          </cell>
          <cell r="F14">
            <v>1.8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0.85</v>
          </cell>
          <cell r="L14">
            <v>1</v>
          </cell>
          <cell r="M14">
            <v>1.25</v>
          </cell>
          <cell r="N14">
            <v>4.5360000000000005</v>
          </cell>
          <cell r="O14">
            <v>4.5360000000000005</v>
          </cell>
          <cell r="P14">
            <v>4.5360000000000005</v>
          </cell>
          <cell r="Q14">
            <v>4.5360000000000005</v>
          </cell>
        </row>
        <row r="15">
          <cell r="A15" t="str">
            <v>MT-4</v>
          </cell>
          <cell r="B15">
            <v>2</v>
          </cell>
          <cell r="C15">
            <v>1.4</v>
          </cell>
          <cell r="D15">
            <v>1.8</v>
          </cell>
          <cell r="E15">
            <v>2</v>
          </cell>
          <cell r="F15">
            <v>1.4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0.85</v>
          </cell>
          <cell r="L15">
            <v>1</v>
          </cell>
          <cell r="M15">
            <v>1.25</v>
          </cell>
          <cell r="N15">
            <v>5.04</v>
          </cell>
          <cell r="O15">
            <v>5.04</v>
          </cell>
          <cell r="P15">
            <v>5.04</v>
          </cell>
          <cell r="Q15">
            <v>5.04</v>
          </cell>
        </row>
        <row r="16">
          <cell r="A16" t="str">
            <v>MT-5</v>
          </cell>
          <cell r="B16">
            <v>2.2000000000000002</v>
          </cell>
          <cell r="C16">
            <v>1.6</v>
          </cell>
          <cell r="D16">
            <v>1.8</v>
          </cell>
          <cell r="E16">
            <v>2.2000000000000002</v>
          </cell>
          <cell r="F16">
            <v>1.6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0.85</v>
          </cell>
          <cell r="L16">
            <v>1</v>
          </cell>
          <cell r="M16">
            <v>1.25</v>
          </cell>
          <cell r="N16">
            <v>6.3360000000000012</v>
          </cell>
          <cell r="O16">
            <v>6.3360000000000012</v>
          </cell>
          <cell r="P16">
            <v>6.3360000000000012</v>
          </cell>
          <cell r="Q16">
            <v>6.3360000000000012</v>
          </cell>
        </row>
        <row r="17">
          <cell r="A17" t="str">
            <v>MT-6</v>
          </cell>
          <cell r="B17">
            <v>2.2000000000000002</v>
          </cell>
          <cell r="C17">
            <v>1.8</v>
          </cell>
          <cell r="D17">
            <v>2.2999999999999998</v>
          </cell>
          <cell r="E17">
            <v>2.2000000000000002</v>
          </cell>
          <cell r="F17">
            <v>1.8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0.85</v>
          </cell>
          <cell r="L17">
            <v>1</v>
          </cell>
          <cell r="M17">
            <v>1.25</v>
          </cell>
          <cell r="N17">
            <v>9.1079999999999988</v>
          </cell>
          <cell r="O17">
            <v>9.1079999999999988</v>
          </cell>
          <cell r="P17">
            <v>9.1079999999999988</v>
          </cell>
          <cell r="Q17">
            <v>9.1079999999999988</v>
          </cell>
        </row>
        <row r="18">
          <cell r="A18" t="str">
            <v>MG-1</v>
          </cell>
          <cell r="B18">
            <v>2.8</v>
          </cell>
          <cell r="C18">
            <v>1.2</v>
          </cell>
          <cell r="D18">
            <v>1.8</v>
          </cell>
          <cell r="E18">
            <v>2.8</v>
          </cell>
          <cell r="F18">
            <v>1.2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0.85</v>
          </cell>
          <cell r="L18">
            <v>1</v>
          </cell>
          <cell r="M18">
            <v>1.25</v>
          </cell>
          <cell r="N18">
            <v>6.048</v>
          </cell>
          <cell r="O18">
            <v>6.048</v>
          </cell>
          <cell r="P18">
            <v>6.048</v>
          </cell>
          <cell r="Q18">
            <v>6.048</v>
          </cell>
        </row>
        <row r="19">
          <cell r="A19" t="str">
            <v>MG-2</v>
          </cell>
          <cell r="B19">
            <v>2.4</v>
          </cell>
          <cell r="C19">
            <v>1.8</v>
          </cell>
          <cell r="D19">
            <v>1.8</v>
          </cell>
          <cell r="E19">
            <v>2.4</v>
          </cell>
          <cell r="F19">
            <v>1.8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0.85</v>
          </cell>
          <cell r="L19">
            <v>1</v>
          </cell>
          <cell r="M19">
            <v>1.25</v>
          </cell>
          <cell r="N19">
            <v>7.7760000000000007</v>
          </cell>
          <cell r="O19">
            <v>7.7760000000000007</v>
          </cell>
          <cell r="P19">
            <v>7.7760000000000007</v>
          </cell>
          <cell r="Q19">
            <v>7.7760000000000007</v>
          </cell>
        </row>
        <row r="20">
          <cell r="A20" t="str">
            <v>T32-29</v>
          </cell>
          <cell r="B20">
            <v>2.9</v>
          </cell>
          <cell r="C20">
            <v>2.9</v>
          </cell>
          <cell r="D20">
            <v>3.2</v>
          </cell>
          <cell r="E20">
            <v>2.9</v>
          </cell>
          <cell r="F20">
            <v>2.9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0.85</v>
          </cell>
          <cell r="L20">
            <v>1</v>
          </cell>
          <cell r="M20">
            <v>1.25</v>
          </cell>
          <cell r="N20">
            <v>26.911999999999999</v>
          </cell>
          <cell r="O20">
            <v>26.911999999999999</v>
          </cell>
          <cell r="P20">
            <v>26.911999999999999</v>
          </cell>
          <cell r="Q20">
            <v>26.911999999999999</v>
          </cell>
        </row>
        <row r="22">
          <cell r="A22" t="str">
            <v>GHI CHUÙ:</v>
          </cell>
          <cell r="C22" t="str">
            <v>Khoái löôïng ñaát ñaøo moùng tính theo cong thöùc sau :</v>
          </cell>
        </row>
        <row r="23">
          <cell r="D23" t="str">
            <v>V = ha1ùb1+mh^2(a1ù+b1) + 4/3m^2xh^3</v>
          </cell>
        </row>
        <row r="24">
          <cell r="A24" t="str">
            <v>Trong ñoù : a &amp; b chieàu daøi vaø roäng ñaùy moùng</v>
          </cell>
        </row>
        <row r="25">
          <cell r="C25" t="str">
            <v>* a 1 = a + 2a0</v>
          </cell>
          <cell r="F25" t="str">
            <v xml:space="preserve"> b 1 = b + 2a0</v>
          </cell>
        </row>
        <row r="26">
          <cell r="C26" t="str">
            <v xml:space="preserve">* H ñoä saâu choân moùng </v>
          </cell>
        </row>
        <row r="27">
          <cell r="C27" t="str">
            <v>* m  ñoä doác maùi môû moùng tuøy thuoäc caáp ñaát ñaù &amp; ñoä saâu choân moùng H theo QP 4487-87</v>
          </cell>
        </row>
        <row r="28">
          <cell r="C28" t="str">
            <v>m1 = 0 ñaù &amp; ñaát c.IV</v>
          </cell>
          <cell r="G28" t="str">
            <v>m2=0,25(0,5)ñaát c.III</v>
          </cell>
          <cell r="K28" t="str">
            <v>m3 = 0,5(0,75) ñaát c.II</v>
          </cell>
        </row>
        <row r="29">
          <cell r="C29" t="str">
            <v xml:space="preserve">  m4 = 0,67(1,0) ñaát c.I</v>
          </cell>
          <cell r="G29" t="str">
            <v xml:space="preserve">  m5 = 1,0(1,25) ñaát c.I ( caùt,ñaát möôïn )</v>
          </cell>
        </row>
        <row r="30">
          <cell r="C30" t="str">
            <v>Chæ soá m ngoaøi ngoaëc öùng vôùi H &lt;=3m</v>
          </cell>
          <cell r="J30" t="str">
            <v>Chæ soá trong ngoaëc öùng vôùi H =3-5 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B-B"/>
      <sheetName val="C-C"/>
      <sheetName val="D-D"/>
      <sheetName val="E-E"/>
      <sheetName val="F-F(2)"/>
      <sheetName val="F-F(3)"/>
      <sheetName val="G-G(3)"/>
      <sheetName val="B_B"/>
      <sheetName val="C_C"/>
      <sheetName val="D_D"/>
      <sheetName val="_Abutment.XLS_x001d_G-G(3)"/>
      <sheetName val="Sheet1"/>
      <sheetName val="THDT"/>
      <sheetName val="DTHMCT"/>
      <sheetName val="dpd"/>
      <sheetName val="DGXD_dg"/>
      <sheetName val="Cau CAMAU"/>
      <sheetName val="Cau DINHHOA"/>
      <sheetName val="Cau KIMMY"/>
      <sheetName val="DGvua"/>
      <sheetName val="DGdg"/>
      <sheetName val="DGcau.cong"/>
      <sheetName val="VL"/>
      <sheetName val="NC"/>
      <sheetName val="May"/>
      <sheetName val="Data"/>
      <sheetName val="KLcau"/>
      <sheetName val="00000000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Ge"/>
      <sheetName val="ComA-A"/>
      <sheetName val="A-A"/>
      <sheetName val="So lieu chung"/>
      <sheetName val="Xuly Data"/>
      <sheetName val="FD"/>
      <sheetName val="GI"/>
      <sheetName val="EE (3)"/>
      <sheetName val="PAVEMENT"/>
      <sheetName val="TRAFFIC"/>
      <sheetName val="Load1"/>
      <sheetName val="DO AM DT"/>
      <sheetName val="BAOGIATHANG"/>
      <sheetName val="DAODAT"/>
      <sheetName val="vanchuyen TC"/>
      <sheetName val="Lç khoan LK1"/>
      <sheetName val="THPDMoi  (2)"/>
      <sheetName val="gtrinh"/>
      <sheetName val="TONG HOP VL-NC"/>
      <sheetName val="lam-moi"/>
      <sheetName val="dongia (2)"/>
      <sheetName val="chitiet"/>
      <sheetName val="TONGKE3p "/>
      <sheetName val="TH VL, NC, DDHT Thanhphuoc"/>
      <sheetName val="#REF"/>
      <sheetName val="DONGIA"/>
      <sheetName val="Don gia"/>
      <sheetName val="DG"/>
      <sheetName val="giathanh1"/>
      <sheetName val="t-h HA THE"/>
      <sheetName val="TNHCHINH"/>
      <sheetName val="CHITIET VL-NC"/>
      <sheetName val="thao-go"/>
      <sheetName val="TH XL"/>
      <sheetName val="CHITIET VL-NC-TT -1p"/>
      <sheetName val="Tiepdia"/>
      <sheetName val="TONGKE-HT"/>
      <sheetName val="TDTKP"/>
      <sheetName val="VCV-BE-TONG"/>
      <sheetName val="Loading"/>
      <sheetName val="Check C"/>
      <sheetName val="Reference"/>
      <sheetName val="Input"/>
      <sheetName val="_Abutment_XLSG-G(3)"/>
      <sheetName val="IBASE"/>
      <sheetName val="Cau_CAMAU"/>
      <sheetName val="Cau_DINHHOA"/>
      <sheetName val="Cau_KIMMY"/>
      <sheetName val="DGcau_cong"/>
      <sheetName val="BDON"/>
      <sheetName val="GiaVL"/>
      <sheetName val="Solieu"/>
      <sheetName val="gvl"/>
      <sheetName val="#REF!#REF!-B"/>
      <sheetName val="F-F(Ȳ)"/>
      <sheetName val="Abutment"/>
      <sheetName val="UP"/>
      <sheetName val="jobhist"/>
      <sheetName val="BOQ건축"/>
      <sheetName val="공사진행"/>
      <sheetName val="VL,NC"/>
      <sheetName val="MTL$-INTER"/>
      <sheetName val="luong06"/>
      <sheetName val="VCV-BE-TONE"/>
      <sheetName val="Sum of Cost"/>
      <sheetName val=""/>
      <sheetName val="congtronD75 (tc-tc)"/>
      <sheetName val="M 67"/>
      <sheetName val="General2"/>
      <sheetName val="CVT"/>
      <sheetName val="L� khoan LK1"/>
      <sheetName val="XL4Poppy"/>
      <sheetName val="Staff Chart"/>
      <sheetName val="Furnitures"/>
      <sheetName val="Project Management"/>
      <sheetName val="2 NSl_ĥ_________x0009____⛬Ė___x0009__瀐_x0004__x001f__"/>
      <sheetName val="B-C"/>
      <sheetName val="Analy3is"/>
      <sheetName val="VLXDHA"/>
      <sheetName val="VLXDT"/>
      <sheetName val="VLXDTA"/>
      <sheetName val="_Abutment.XLS_x005f_x001d_G-G(3)"/>
      <sheetName val="Names"/>
      <sheetName val="control"/>
      <sheetName val="F-F(_)"/>
      <sheetName val="NEW-PANEL"/>
      <sheetName val="LoaiDay"/>
      <sheetName val="NGUON"/>
      <sheetName val="Reference Data"/>
      <sheetName val="Sheet2"/>
      <sheetName val="Bảng giá"/>
      <sheetName val="_Abutment.XLS_x005f_x005f_x005f_x001d_G-G(3"/>
      <sheetName val="SPL4-TOTAL"/>
      <sheetName val="Temp"/>
      <sheetName val="2 NSl_ĥ________ ___⛬Ė__ _瀐_x0004__x001f__"/>
      <sheetName val="Options"/>
      <sheetName val="BOQ__"/>
      <sheetName val="____"/>
      <sheetName val="Tro giup"/>
      <sheetName val="L_ khoan LK1"/>
      <sheetName val="So_lieu_chung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Xuly_Data"/>
      <sheetName val="EE_(3)"/>
      <sheetName val="DO_AM_DT"/>
      <sheetName val="32.9-(419)"/>
      <sheetName val="CT35"/>
      <sheetName val="Cuoc 89"/>
      <sheetName val="[Abutment.XLS_x001d_G-G(3)"/>
      <sheetName val="[Abutment_XLSG-G(3)"/>
      <sheetName val="2 NSl_x0000_ĥ_x0000__x0000__x0000__x0000__x0000__x0000__x0000__x0000__x0009__x0000__x0000__x0000_⛬Ė_x0000__x0000__x0009__x0000_瀐_x0004__x001f_["/>
      <sheetName val="2 NSl?ĥ????????_x0009_???⛬Ė??_x0009_?瀐_x0004__x001f_["/>
      <sheetName val="2 NSl_x0000_ĥ_x0000__x0000__x0000__x0000__x0000__x0000__x0000__x0000_ _x0000__x0000__x0000_⛬Ė_x0000__x0000_ _x0000_瀐_x0004__x001f_["/>
      <sheetName val="[Abutment.XLS_x005f_x001d_G-G(3)"/>
      <sheetName val="F-F(?)"/>
      <sheetName val="2 NSl?ĥ???????? ???⛬Ė?? ?瀐_x0004__x001f_["/>
      <sheetName val="BOQ??"/>
      <sheetName val="????"/>
      <sheetName val="2 NSl_x0000_h_x0000__x0000__x0000__x0000__x0000__x0000__x0000__x0000__x0009__x0000__x0000__x0000_?E_x0000__x0000__x0009__x0000_?_x0004__x001f_["/>
      <sheetName val="_x0000_?h_x0000__x0000__x0000__x0000__x0000__x0000__x0000__x0000_?h_x0000__x0000_-_x0000__x0000__x0000__x0000__x0000__x0000__x0000__x0000__x0000__x0000__x0000__x0000__x0000__x0000__x0000_"/>
      <sheetName val="L? khoan LK1"/>
      <sheetName val="2 NSlh ?E ?_x0004__x001f_["/>
      <sheetName val="?h?h-"/>
      <sheetName val="2_NSl_________________________2"/>
      <sheetName val="2_NSl_________________________3"/>
      <sheetName val="17.US CHW tho a_`"/>
      <sheetName val="共機計算"/>
      <sheetName val="共機J"/>
      <sheetName val="Cau_CAMAU1"/>
      <sheetName val="Cau_DINHHOA1"/>
      <sheetName val="Cau_KIMMY1"/>
      <sheetName val="DGcau_cong1"/>
      <sheetName val="THPDMoi__(2)"/>
      <sheetName val="TONG_HOP_VL-NC"/>
      <sheetName val="dongia_(2)"/>
      <sheetName val="TONGKE3p_"/>
      <sheetName val="TH_VL,_NC,_DDHT_Thanhphuoc"/>
      <sheetName val="Don_gia"/>
      <sheetName val="t-h_HA_THE"/>
      <sheetName val="CHITIET_VL-NC"/>
      <sheetName val="TH_XL"/>
      <sheetName val="CHITIET_VL-NC-TT_-1p"/>
      <sheetName val="Lç_khoan_LK1"/>
      <sheetName val="2 NSl_x0000_h_x0000__x0000__x0000__x0000__x0000__x0000__x0000__x0000_ _x0000__x0000__x0000_?E_x0000__x0000_ _x0000_?_x0004__x001f_["/>
    </sheetNames>
    <sheetDataSet>
      <sheetData sheetId="0" refreshError="1">
        <row r="45">
          <cell r="I45">
            <v>7.0000000000000007E-2</v>
          </cell>
        </row>
      </sheetData>
      <sheetData sheetId="1" refreshError="1">
        <row r="59">
          <cell r="F59">
            <v>2167.9638256212133</v>
          </cell>
        </row>
        <row r="65">
          <cell r="B65">
            <v>10</v>
          </cell>
          <cell r="C65">
            <v>13</v>
          </cell>
          <cell r="D65">
            <v>16</v>
          </cell>
          <cell r="E65">
            <v>19</v>
          </cell>
          <cell r="F65">
            <v>22</v>
          </cell>
          <cell r="G65">
            <v>25</v>
          </cell>
          <cell r="H65">
            <v>29</v>
          </cell>
          <cell r="I65">
            <v>32</v>
          </cell>
          <cell r="J65">
            <v>35</v>
          </cell>
        </row>
        <row r="66">
          <cell r="B66">
            <v>71</v>
          </cell>
          <cell r="C66">
            <v>127</v>
          </cell>
          <cell r="D66">
            <v>198</v>
          </cell>
          <cell r="E66">
            <v>285</v>
          </cell>
          <cell r="F66">
            <v>388</v>
          </cell>
          <cell r="G66">
            <v>507</v>
          </cell>
          <cell r="H66">
            <v>641</v>
          </cell>
          <cell r="I66">
            <v>792</v>
          </cell>
          <cell r="J66">
            <v>985</v>
          </cell>
        </row>
      </sheetData>
      <sheetData sheetId="2" refreshError="1">
        <row r="11">
          <cell r="J11">
            <v>1</v>
          </cell>
        </row>
      </sheetData>
      <sheetData sheetId="3" refreshError="1">
        <row r="11">
          <cell r="J11">
            <v>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GioiThieuBanTinh"/>
      <sheetName val="DuLieuBanDau"/>
      <sheetName val="DacTrungHinhHoc"/>
      <sheetName val="He so phan bo ngang"/>
      <sheetName val="HoatTai-Tinhtai"/>
      <sheetName val="TongHopNoiLuc"/>
      <sheetName val="KiemToan"/>
      <sheetName val="KiemToanBan"/>
      <sheetName val="Tung do DAH"/>
      <sheetName val="TinhDTHH"/>
      <sheetName val="TinhToanKhac-1"/>
      <sheetName val="TinhToanKhac-2"/>
      <sheetName val="TinhToanKhac-3"/>
      <sheetName val="TinhToanKhac-4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Bchi phi"/>
      <sheetName val="BCDTK "/>
      <sheetName val="THONG TIN"/>
      <sheetName val="NHAP"/>
      <sheetName val="DMKH-HMXD"/>
      <sheetName val="CHI TIET NO"/>
      <sheetName val="NKC"/>
      <sheetName val="THOP CONG NO"/>
      <sheetName val="SOCAI"/>
      <sheetName val="THOP CPXDCB"/>
      <sheetName val="CTIET -XDCB_SXKD"/>
      <sheetName val="CDSPS"/>
      <sheetName val="CAN DOI KT"/>
      <sheetName val="KQKD"/>
      <sheetName val="LCTT"/>
      <sheetName val="NV NGAN SACH"/>
      <sheetName val="THUE GTGT"/>
      <sheetName val="CTIET SXKD"/>
      <sheetName val="NKC (Old)"/>
      <sheetName val="KQHDKD CHI TIET"/>
      <sheetName val="KQHDKD"/>
      <sheetName val="BTKTS"/>
      <sheetName val="SC"/>
      <sheetName val="BK No 111-K"/>
      <sheetName val="BK Co 111-T"/>
      <sheetName val="BK No 112-K"/>
      <sheetName val="BK Co 112-K"/>
      <sheetName val="BK Co 141-K"/>
      <sheetName val="BK Co 331-T"/>
      <sheetName val="BK No 131-K"/>
      <sheetName val="Dau vao 3% co HD"/>
      <sheetName val="Dau Vao"/>
      <sheetName val="Dau vao 2% ttiep"/>
      <sheetName val="Dau Vao bo sung"/>
      <sheetName val="Dau Ra"/>
      <sheetName val="To Khai"/>
      <sheetName val="Tokhai2"/>
      <sheetName val="Theo doi thanh toan SOS"/>
      <sheetName val="BPB CCDC"/>
      <sheetName val="Chi phi Xe may Co Dong"/>
      <sheetName val="The tinh gia thanh SOS"/>
      <sheetName val="The tinh gia thanh Vthai"/>
      <sheetName val="The tinh gia thanh SBanh"/>
      <sheetName val="The tinh gia thanh VinhPhuong"/>
      <sheetName val="Bang KHTSCD"/>
    </sheetNames>
    <sheetDataSet>
      <sheetData sheetId="0" refreshError="1">
        <row r="6">
          <cell r="C6" t="str">
            <v>DV cho thueâ thieát bò</v>
          </cell>
          <cell r="D6" t="str">
            <v>DV vaän chuyeån</v>
          </cell>
          <cell r="E6" t="str">
            <v>Coâng trình SOS</v>
          </cell>
          <cell r="F6" t="str">
            <v>Baùn vaät lieäu</v>
          </cell>
          <cell r="G6" t="str">
            <v>Vónh Thaùi</v>
          </cell>
          <cell r="H6" t="str">
            <v>Saân Banh</v>
          </cell>
          <cell r="I6" t="str">
            <v>Vónh Phöông</v>
          </cell>
        </row>
        <row r="7">
          <cell r="C7">
            <v>9.4470863212133854E-2</v>
          </cell>
          <cell r="D7">
            <v>0.10466532674474528</v>
          </cell>
          <cell r="E7">
            <v>0.16974080717690809</v>
          </cell>
          <cell r="F7">
            <v>1.189342834977204E-2</v>
          </cell>
          <cell r="G7">
            <v>5.6108602990080782E-2</v>
          </cell>
          <cell r="H7">
            <v>0.33220124356806691</v>
          </cell>
          <cell r="I7">
            <v>0.23091972795829308</v>
          </cell>
        </row>
        <row r="8">
          <cell r="C8">
            <v>44840910</v>
          </cell>
          <cell r="D8">
            <v>58282858</v>
          </cell>
          <cell r="E8">
            <v>368357143</v>
          </cell>
          <cell r="F8">
            <v>3525695</v>
          </cell>
          <cell r="G8">
            <v>159799000</v>
          </cell>
          <cell r="H8">
            <v>0</v>
          </cell>
        </row>
        <row r="9">
          <cell r="C9">
            <v>0</v>
          </cell>
          <cell r="D9">
            <v>0</v>
          </cell>
          <cell r="E9">
            <v>27337627</v>
          </cell>
          <cell r="F9">
            <v>3173322</v>
          </cell>
          <cell r="G9">
            <v>0</v>
          </cell>
          <cell r="H9">
            <v>12250000</v>
          </cell>
          <cell r="I9">
            <v>32620847</v>
          </cell>
        </row>
        <row r="10">
          <cell r="C10">
            <v>0</v>
          </cell>
          <cell r="D10">
            <v>0</v>
          </cell>
          <cell r="E10">
            <v>27337627</v>
          </cell>
          <cell r="F10">
            <v>3173322</v>
          </cell>
          <cell r="G10">
            <v>0</v>
          </cell>
          <cell r="H10">
            <v>12250000</v>
          </cell>
          <cell r="I10">
            <v>32620847</v>
          </cell>
        </row>
        <row r="12">
          <cell r="C12">
            <v>0</v>
          </cell>
          <cell r="D12">
            <v>3000000</v>
          </cell>
          <cell r="E12">
            <v>6812462</v>
          </cell>
          <cell r="F12">
            <v>0</v>
          </cell>
          <cell r="G12">
            <v>11826500</v>
          </cell>
          <cell r="H12">
            <v>5913769</v>
          </cell>
          <cell r="I12">
            <v>7397308</v>
          </cell>
        </row>
        <row r="13">
          <cell r="C13">
            <v>0</v>
          </cell>
          <cell r="D13">
            <v>3000000</v>
          </cell>
          <cell r="E13">
            <v>6812462</v>
          </cell>
          <cell r="G13">
            <v>11826500</v>
          </cell>
          <cell r="H13">
            <v>5913769</v>
          </cell>
          <cell r="I13">
            <v>7397308</v>
          </cell>
        </row>
        <row r="15">
          <cell r="C15">
            <v>22405892</v>
          </cell>
          <cell r="D15">
            <v>22157013</v>
          </cell>
          <cell r="E15">
            <v>4543723</v>
          </cell>
          <cell r="F15">
            <v>0</v>
          </cell>
          <cell r="G15">
            <v>597172</v>
          </cell>
          <cell r="H15">
            <v>55757788</v>
          </cell>
          <cell r="I15">
            <v>13129821</v>
          </cell>
        </row>
        <row r="16">
          <cell r="C16">
            <v>22405892</v>
          </cell>
          <cell r="D16">
            <v>22157013</v>
          </cell>
          <cell r="E16">
            <v>4543723</v>
          </cell>
          <cell r="F16">
            <v>0</v>
          </cell>
          <cell r="G16">
            <v>597172</v>
          </cell>
          <cell r="H16">
            <v>55757788</v>
          </cell>
          <cell r="I16">
            <v>13129821</v>
          </cell>
        </row>
        <row r="17">
          <cell r="C17">
            <v>11236322</v>
          </cell>
          <cell r="D17">
            <v>7356599</v>
          </cell>
          <cell r="E17">
            <v>1865643</v>
          </cell>
          <cell r="G17">
            <v>0</v>
          </cell>
          <cell r="H17">
            <v>23225585</v>
          </cell>
          <cell r="I17">
            <v>0</v>
          </cell>
        </row>
        <row r="18">
          <cell r="C18">
            <v>6536247</v>
          </cell>
          <cell r="D18">
            <v>7291667</v>
          </cell>
          <cell r="E18">
            <v>1266977</v>
          </cell>
          <cell r="G18">
            <v>583333</v>
          </cell>
          <cell r="H18">
            <v>11814090</v>
          </cell>
          <cell r="I18">
            <v>2508532</v>
          </cell>
        </row>
        <row r="19">
          <cell r="C19">
            <v>4050896</v>
          </cell>
          <cell r="D19">
            <v>0</v>
          </cell>
          <cell r="E19">
            <v>687848</v>
          </cell>
          <cell r="G19">
            <v>0</v>
          </cell>
          <cell r="H19">
            <v>5290770</v>
          </cell>
          <cell r="I19">
            <v>0</v>
          </cell>
        </row>
        <row r="20">
          <cell r="C20">
            <v>582427</v>
          </cell>
          <cell r="D20">
            <v>7508747</v>
          </cell>
          <cell r="E20">
            <v>723255</v>
          </cell>
          <cell r="G20">
            <v>13839</v>
          </cell>
          <cell r="H20">
            <v>264343</v>
          </cell>
          <cell r="I20">
            <v>10621289</v>
          </cell>
        </row>
        <row r="21"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6111000</v>
          </cell>
          <cell r="I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9052000</v>
          </cell>
          <cell r="I22">
            <v>0</v>
          </cell>
        </row>
        <row r="24">
          <cell r="C24">
            <v>2800168</v>
          </cell>
          <cell r="D24">
            <v>2769063</v>
          </cell>
          <cell r="E24">
            <v>6595252</v>
          </cell>
          <cell r="F24">
            <v>0</v>
          </cell>
          <cell r="G24">
            <v>2546836</v>
          </cell>
          <cell r="H24">
            <v>14714073</v>
          </cell>
          <cell r="I24">
            <v>8464423</v>
          </cell>
        </row>
        <row r="25">
          <cell r="C25">
            <v>1397766</v>
          </cell>
          <cell r="D25">
            <v>1382239</v>
          </cell>
          <cell r="E25">
            <v>6310857</v>
          </cell>
          <cell r="G25">
            <v>2509459</v>
          </cell>
          <cell r="H25">
            <v>11224150</v>
          </cell>
          <cell r="I25">
            <v>7642617</v>
          </cell>
        </row>
        <row r="26">
          <cell r="C26">
            <v>1402402</v>
          </cell>
          <cell r="D26">
            <v>1386824</v>
          </cell>
          <cell r="E26">
            <v>284395</v>
          </cell>
          <cell r="F26">
            <v>0</v>
          </cell>
          <cell r="G26">
            <v>37377</v>
          </cell>
          <cell r="H26">
            <v>3489923</v>
          </cell>
          <cell r="I26">
            <v>821806</v>
          </cell>
        </row>
        <row r="27">
          <cell r="C27">
            <v>1402402</v>
          </cell>
          <cell r="D27">
            <v>1386824</v>
          </cell>
          <cell r="E27">
            <v>284395</v>
          </cell>
          <cell r="F27">
            <v>0</v>
          </cell>
          <cell r="G27">
            <v>37377</v>
          </cell>
          <cell r="H27">
            <v>3489923</v>
          </cell>
          <cell r="I27">
            <v>821806</v>
          </cell>
        </row>
        <row r="28">
          <cell r="C28">
            <v>25206060</v>
          </cell>
          <cell r="D28">
            <v>27926076</v>
          </cell>
          <cell r="E28">
            <v>45289064</v>
          </cell>
          <cell r="F28">
            <v>3173322</v>
          </cell>
          <cell r="G28">
            <v>14970508</v>
          </cell>
          <cell r="H28">
            <v>88635630</v>
          </cell>
          <cell r="I28">
            <v>61612399</v>
          </cell>
        </row>
        <row r="29">
          <cell r="C29">
            <v>1423635</v>
          </cell>
          <cell r="D29">
            <v>1577261</v>
          </cell>
          <cell r="E29">
            <v>2557920</v>
          </cell>
          <cell r="F29">
            <v>179229</v>
          </cell>
          <cell r="G29">
            <v>845532</v>
          </cell>
          <cell r="H29">
            <v>5006129</v>
          </cell>
          <cell r="I29">
            <v>3479860</v>
          </cell>
        </row>
        <row r="31">
          <cell r="C31">
            <v>1423635</v>
          </cell>
          <cell r="D31">
            <v>1577261</v>
          </cell>
          <cell r="E31">
            <v>2557920</v>
          </cell>
          <cell r="F31">
            <v>179229</v>
          </cell>
          <cell r="G31">
            <v>845532</v>
          </cell>
          <cell r="H31">
            <v>5006129</v>
          </cell>
          <cell r="I31">
            <v>3479860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1423635</v>
          </cell>
          <cell r="D35">
            <v>1577261</v>
          </cell>
          <cell r="E35">
            <v>2557920</v>
          </cell>
          <cell r="F35">
            <v>179229</v>
          </cell>
          <cell r="G35">
            <v>845532</v>
          </cell>
          <cell r="H35">
            <v>5006129</v>
          </cell>
          <cell r="I35">
            <v>3479860</v>
          </cell>
        </row>
      </sheetData>
      <sheetData sheetId="1" refreshError="1">
        <row r="6">
          <cell r="B6" t="str">
            <v>TK111</v>
          </cell>
          <cell r="C6" t="str">
            <v>Tieàn maët</v>
          </cell>
          <cell r="D6">
            <v>52250762</v>
          </cell>
          <cell r="E6">
            <v>0</v>
          </cell>
          <cell r="F6">
            <v>486971700</v>
          </cell>
          <cell r="G6">
            <v>515881898</v>
          </cell>
          <cell r="H6">
            <v>23340564</v>
          </cell>
          <cell r="I6">
            <v>0</v>
          </cell>
        </row>
        <row r="7">
          <cell r="B7" t="str">
            <v>TK112</v>
          </cell>
          <cell r="C7" t="str">
            <v>Tieàn göûi Ngaân haøng</v>
          </cell>
          <cell r="D7">
            <v>675382</v>
          </cell>
          <cell r="E7">
            <v>0</v>
          </cell>
          <cell r="F7">
            <v>654281400</v>
          </cell>
          <cell r="G7">
            <v>553216680</v>
          </cell>
          <cell r="H7">
            <v>101740102</v>
          </cell>
          <cell r="I7">
            <v>0</v>
          </cell>
        </row>
        <row r="8">
          <cell r="B8" t="str">
            <v>TK1311</v>
          </cell>
          <cell r="C8" t="str">
            <v>Phaûi thu cuûa khaùch haøng (chi tieát)</v>
          </cell>
          <cell r="D8">
            <v>357105638</v>
          </cell>
          <cell r="E8">
            <v>0</v>
          </cell>
          <cell r="F8">
            <v>609640980</v>
          </cell>
          <cell r="G8">
            <v>490067330</v>
          </cell>
          <cell r="H8">
            <v>476679288</v>
          </cell>
          <cell r="I8">
            <v>0</v>
          </cell>
        </row>
        <row r="9">
          <cell r="B9" t="str">
            <v>TK1312</v>
          </cell>
          <cell r="C9" t="str">
            <v>Ngöôøi mua traû tieàn tröôùc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 t="str">
            <v>TK133</v>
          </cell>
          <cell r="C10" t="str">
            <v>Thueá VAT ñöôïc khaáu tröø</v>
          </cell>
          <cell r="D10">
            <v>0</v>
          </cell>
          <cell r="E10">
            <v>0</v>
          </cell>
          <cell r="F10">
            <v>15573632</v>
          </cell>
          <cell r="G10">
            <v>15573632</v>
          </cell>
          <cell r="H10">
            <v>0</v>
          </cell>
          <cell r="I10">
            <v>0</v>
          </cell>
        </row>
        <row r="11">
          <cell r="B11" t="str">
            <v>TK1362</v>
          </cell>
          <cell r="C11" t="str">
            <v>Phaûi thu taïm öùng giaù trò khoái löôïng xaây laép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TK138</v>
          </cell>
          <cell r="C12" t="str">
            <v>Phaûi thu khaùc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TK141</v>
          </cell>
          <cell r="C13" t="str">
            <v>Taïm öùng</v>
          </cell>
          <cell r="D13">
            <v>17889962</v>
          </cell>
          <cell r="E13">
            <v>0</v>
          </cell>
          <cell r="F13">
            <v>50062500</v>
          </cell>
          <cell r="G13">
            <v>32715600</v>
          </cell>
          <cell r="H13">
            <v>35236862</v>
          </cell>
          <cell r="I13">
            <v>0</v>
          </cell>
        </row>
        <row r="14">
          <cell r="B14" t="str">
            <v>TK1421</v>
          </cell>
          <cell r="C14" t="str">
            <v>Chi phí traû tröôùc</v>
          </cell>
          <cell r="D14">
            <v>114385243</v>
          </cell>
          <cell r="E14">
            <v>0</v>
          </cell>
          <cell r="F14">
            <v>5821001</v>
          </cell>
          <cell r="G14">
            <v>20969988</v>
          </cell>
          <cell r="H14">
            <v>99236256</v>
          </cell>
          <cell r="I14">
            <v>0</v>
          </cell>
        </row>
        <row r="15">
          <cell r="B15" t="str">
            <v>TK1422</v>
          </cell>
          <cell r="C15" t="str">
            <v>Chi phí chôø keát chuyeån (CPQL &amp; CPBH caùc CT dôû dang)</v>
          </cell>
          <cell r="D15">
            <v>70676388</v>
          </cell>
          <cell r="E15">
            <v>0</v>
          </cell>
          <cell r="F15">
            <v>11889441</v>
          </cell>
          <cell r="G15">
            <v>59663368</v>
          </cell>
          <cell r="H15">
            <v>22902461</v>
          </cell>
          <cell r="I15">
            <v>0</v>
          </cell>
        </row>
        <row r="16">
          <cell r="B16" t="str">
            <v>TK144</v>
          </cell>
          <cell r="C16" t="str">
            <v>Caàm coá, kyù cöôïc, kyù quyõ ngaén haïn</v>
          </cell>
          <cell r="D16">
            <v>75000000</v>
          </cell>
          <cell r="E16">
            <v>0</v>
          </cell>
          <cell r="F16">
            <v>85000000</v>
          </cell>
          <cell r="G16">
            <v>93000000</v>
          </cell>
          <cell r="H16">
            <v>67000000</v>
          </cell>
          <cell r="I16">
            <v>0</v>
          </cell>
        </row>
        <row r="17">
          <cell r="B17" t="str">
            <v>TK151</v>
          </cell>
          <cell r="C17" t="str">
            <v>Haøng mua ñang ñi treân ñöôøng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TK1521</v>
          </cell>
          <cell r="C18" t="str">
            <v>Nguyeân lieäu, vaät lieäu chính</v>
          </cell>
          <cell r="D18">
            <v>2497726</v>
          </cell>
          <cell r="E18">
            <v>0</v>
          </cell>
          <cell r="F18">
            <v>61850899</v>
          </cell>
          <cell r="G18">
            <v>52435293</v>
          </cell>
          <cell r="H18">
            <v>11913332</v>
          </cell>
          <cell r="I18">
            <v>0</v>
          </cell>
        </row>
        <row r="19">
          <cell r="B19" t="str">
            <v>TK1521VP</v>
          </cell>
          <cell r="C19" t="str">
            <v>Nguyeân lieäu, vaät lieäu chính Vónh Phöông</v>
          </cell>
          <cell r="D19">
            <v>0</v>
          </cell>
          <cell r="E19">
            <v>0</v>
          </cell>
          <cell r="F19">
            <v>33300867</v>
          </cell>
          <cell r="G19">
            <v>33300867</v>
          </cell>
          <cell r="H19">
            <v>0</v>
          </cell>
          <cell r="I19">
            <v>0</v>
          </cell>
        </row>
        <row r="20">
          <cell r="B20" t="str">
            <v>TK1522</v>
          </cell>
          <cell r="C20" t="str">
            <v>Vaät lieäu phuï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 t="str">
            <v>TK1523</v>
          </cell>
          <cell r="C21" t="str">
            <v>Nhieân lieäu</v>
          </cell>
          <cell r="D21">
            <v>10889110</v>
          </cell>
          <cell r="E21">
            <v>0</v>
          </cell>
          <cell r="F21">
            <v>33248778</v>
          </cell>
          <cell r="G21">
            <v>39159289</v>
          </cell>
          <cell r="H21">
            <v>4978599</v>
          </cell>
          <cell r="I21">
            <v>0</v>
          </cell>
        </row>
        <row r="22">
          <cell r="B22" t="str">
            <v>TK1524</v>
          </cell>
          <cell r="C22" t="str">
            <v>Phuï tuøng thay theá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TK1526</v>
          </cell>
          <cell r="C23" t="str">
            <v>Thieát bò XDCB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TK1528</v>
          </cell>
          <cell r="C24" t="str">
            <v>Vaät lieäu khaùc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TK153</v>
          </cell>
          <cell r="C25" t="str">
            <v>Coâng cuï, duïng cuï</v>
          </cell>
          <cell r="D25">
            <v>2619000</v>
          </cell>
          <cell r="E25">
            <v>0</v>
          </cell>
          <cell r="F25">
            <v>5821000</v>
          </cell>
          <cell r="G25">
            <v>5821000</v>
          </cell>
          <cell r="H25">
            <v>2619000</v>
          </cell>
          <cell r="I25">
            <v>0</v>
          </cell>
        </row>
        <row r="26">
          <cell r="B26" t="str">
            <v>TK15411</v>
          </cell>
          <cell r="C26" t="str">
            <v>Chi phí SX dôû dang (Xaây laép) coâng trình SOS</v>
          </cell>
          <cell r="D26">
            <v>420728101</v>
          </cell>
          <cell r="E26">
            <v>0</v>
          </cell>
          <cell r="F26">
            <v>45004669</v>
          </cell>
          <cell r="G26">
            <v>372586216</v>
          </cell>
          <cell r="H26">
            <v>93146554</v>
          </cell>
          <cell r="I26">
            <v>0</v>
          </cell>
        </row>
        <row r="27">
          <cell r="B27" t="str">
            <v>TK15412</v>
          </cell>
          <cell r="C27" t="str">
            <v>Chi phí SX dôû dang (Xaây laép) Vónh Thaùi</v>
          </cell>
          <cell r="D27">
            <v>90315331</v>
          </cell>
          <cell r="E27">
            <v>0</v>
          </cell>
          <cell r="F27">
            <v>14933131</v>
          </cell>
          <cell r="G27">
            <v>105248462</v>
          </cell>
          <cell r="H27">
            <v>0</v>
          </cell>
          <cell r="I27">
            <v>0</v>
          </cell>
        </row>
        <row r="28">
          <cell r="B28" t="str">
            <v>TK15413</v>
          </cell>
          <cell r="C28" t="str">
            <v>Chi phí SX dôû dang (Xaây laép) Saân Banh</v>
          </cell>
          <cell r="D28">
            <v>18230668</v>
          </cell>
          <cell r="E28">
            <v>0</v>
          </cell>
          <cell r="F28">
            <v>85145707</v>
          </cell>
          <cell r="G28">
            <v>0</v>
          </cell>
          <cell r="H28">
            <v>103376375</v>
          </cell>
          <cell r="I28">
            <v>0</v>
          </cell>
        </row>
        <row r="29">
          <cell r="B29" t="str">
            <v>TK15414</v>
          </cell>
          <cell r="C29" t="str">
            <v>Chi phí SX dôû dang (Xaây laép) Vónh Phöông</v>
          </cell>
          <cell r="D29">
            <v>0</v>
          </cell>
          <cell r="E29">
            <v>0</v>
          </cell>
          <cell r="F29">
            <v>60790593</v>
          </cell>
          <cell r="G29">
            <v>0</v>
          </cell>
          <cell r="H29">
            <v>60790593</v>
          </cell>
          <cell r="I29">
            <v>0</v>
          </cell>
        </row>
        <row r="30">
          <cell r="B30" t="str">
            <v>TK1542</v>
          </cell>
          <cell r="C30" t="str">
            <v>Chi phí SX dôû dang khaùc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TK1543</v>
          </cell>
          <cell r="C31" t="str">
            <v>Chi phí SX dôû dang (Dòch vuï, chi phí baûo haønh)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 t="str">
            <v>TK211</v>
          </cell>
          <cell r="C32" t="str">
            <v>Taøi saûn coá ñònh höõu hình</v>
          </cell>
          <cell r="D32">
            <v>1257057898</v>
          </cell>
          <cell r="E32">
            <v>0</v>
          </cell>
          <cell r="F32">
            <v>165239619</v>
          </cell>
          <cell r="G32">
            <v>0</v>
          </cell>
          <cell r="H32">
            <v>1422297517</v>
          </cell>
          <cell r="I32">
            <v>0</v>
          </cell>
        </row>
        <row r="33">
          <cell r="B33" t="str">
            <v>TK212</v>
          </cell>
          <cell r="C33" t="str">
            <v>Taøi saûn coá ñònh thueâ taøi chính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TK214</v>
          </cell>
          <cell r="C34" t="str">
            <v>Hao moøn taøi saûn coá ñònh</v>
          </cell>
          <cell r="D34">
            <v>0</v>
          </cell>
          <cell r="E34">
            <v>343461468</v>
          </cell>
          <cell r="F34">
            <v>0</v>
          </cell>
          <cell r="G34">
            <v>31273207</v>
          </cell>
          <cell r="H34">
            <v>0</v>
          </cell>
          <cell r="I34">
            <v>374734675</v>
          </cell>
        </row>
        <row r="35">
          <cell r="B35" t="str">
            <v>TK222</v>
          </cell>
          <cell r="C35" t="str">
            <v>Goùp voán lieân doanh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TK228</v>
          </cell>
          <cell r="C36" t="str">
            <v>Ñaàu tö daøi haïn khaùc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TK241</v>
          </cell>
          <cell r="C37" t="str">
            <v>Xaây döïng cô baûn dôû dang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 t="str">
            <v>TK244</v>
          </cell>
          <cell r="C38" t="str">
            <v>Kyù quyõ, kyù cöôïc daøi haïn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TK311</v>
          </cell>
          <cell r="C39" t="str">
            <v>Vay ngaén haïn</v>
          </cell>
          <cell r="D39">
            <v>0</v>
          </cell>
          <cell r="E39">
            <v>350000000</v>
          </cell>
          <cell r="F39">
            <v>0</v>
          </cell>
          <cell r="G39">
            <v>0</v>
          </cell>
          <cell r="H39">
            <v>0</v>
          </cell>
          <cell r="I39">
            <v>350000000</v>
          </cell>
        </row>
        <row r="40">
          <cell r="B40" t="str">
            <v>TK3311</v>
          </cell>
          <cell r="C40" t="str">
            <v>Phaûi traû cho ngöôøi baùn (chi tieát)</v>
          </cell>
          <cell r="D40">
            <v>0</v>
          </cell>
          <cell r="E40">
            <v>143630102</v>
          </cell>
          <cell r="F40">
            <v>137073396</v>
          </cell>
          <cell r="G40">
            <v>90530649</v>
          </cell>
          <cell r="H40">
            <v>0</v>
          </cell>
          <cell r="I40">
            <v>97087355</v>
          </cell>
        </row>
        <row r="41">
          <cell r="B41" t="str">
            <v>TK3312</v>
          </cell>
          <cell r="C41" t="str">
            <v>Phaûi traû cho beân nhaän thaàu, thaàu phuï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TK3331</v>
          </cell>
          <cell r="C42" t="str">
            <v>Thueá VAT phaûi noäp</v>
          </cell>
          <cell r="D42">
            <v>0</v>
          </cell>
          <cell r="E42">
            <v>-10154022</v>
          </cell>
          <cell r="F42">
            <v>15573632</v>
          </cell>
          <cell r="G42">
            <v>25992374</v>
          </cell>
          <cell r="H42">
            <v>0</v>
          </cell>
          <cell r="I42">
            <v>264720</v>
          </cell>
        </row>
        <row r="43">
          <cell r="B43" t="str">
            <v>TK3334</v>
          </cell>
          <cell r="C43" t="str">
            <v>Thueá lôïi töùc</v>
          </cell>
          <cell r="D43">
            <v>0</v>
          </cell>
          <cell r="E43">
            <v>-4800001</v>
          </cell>
          <cell r="F43">
            <v>0</v>
          </cell>
          <cell r="G43">
            <v>0</v>
          </cell>
          <cell r="H43">
            <v>4800001</v>
          </cell>
          <cell r="I43">
            <v>0</v>
          </cell>
        </row>
        <row r="44">
          <cell r="B44" t="str">
            <v>TK3338</v>
          </cell>
          <cell r="C44" t="str">
            <v>Caùc loaïi thueá khaùc (moân baøi, ñaát ñai . . .)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TK334</v>
          </cell>
          <cell r="C45" t="str">
            <v>Phaûi traû coâng nhaân vieân</v>
          </cell>
          <cell r="D45">
            <v>0</v>
          </cell>
          <cell r="E45">
            <v>0</v>
          </cell>
          <cell r="F45">
            <v>48584168</v>
          </cell>
          <cell r="G45">
            <v>48584168</v>
          </cell>
          <cell r="H45">
            <v>0</v>
          </cell>
          <cell r="I45">
            <v>0</v>
          </cell>
        </row>
        <row r="46">
          <cell r="B46" t="str">
            <v>TK335</v>
          </cell>
          <cell r="C46" t="str">
            <v>Chi phí traû tröôùc</v>
          </cell>
          <cell r="D46">
            <v>0</v>
          </cell>
          <cell r="E46">
            <v>92143477</v>
          </cell>
          <cell r="F46">
            <v>0</v>
          </cell>
          <cell r="G46">
            <v>0</v>
          </cell>
          <cell r="H46">
            <v>0</v>
          </cell>
          <cell r="I46">
            <v>92143477</v>
          </cell>
        </row>
        <row r="47">
          <cell r="B47" t="str">
            <v>TK336</v>
          </cell>
          <cell r="C47" t="str">
            <v xml:space="preserve">Phaûi traû noäi boä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 t="str">
            <v>TK338</v>
          </cell>
          <cell r="C48" t="str">
            <v>Phaûi traû phaûi noäp khaùc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TK3387</v>
          </cell>
          <cell r="C49" t="str">
            <v>Doanh thu nhaän tröôùc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TK411</v>
          </cell>
          <cell r="C50" t="str">
            <v>Nguoàn voán kinh doanh</v>
          </cell>
          <cell r="D50">
            <v>0</v>
          </cell>
          <cell r="E50">
            <v>1620000000</v>
          </cell>
          <cell r="F50">
            <v>0</v>
          </cell>
          <cell r="G50">
            <v>0</v>
          </cell>
          <cell r="H50">
            <v>0</v>
          </cell>
          <cell r="I50">
            <v>1620000000</v>
          </cell>
        </row>
        <row r="51">
          <cell r="B51" t="str">
            <v>TK412</v>
          </cell>
          <cell r="C51" t="str">
            <v>Cheânh leäch ñaùnh giaù laïi taøi saûn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TK413</v>
          </cell>
          <cell r="C52" t="str">
            <v>Cheânh leäch tyû giaù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TK4211</v>
          </cell>
          <cell r="C53" t="str">
            <v>Lôïi nhuaän chöa phaân phoái (naêm tröôùc)</v>
          </cell>
          <cell r="D53">
            <v>0</v>
          </cell>
          <cell r="E53">
            <v>-99521233</v>
          </cell>
          <cell r="F53">
            <v>0</v>
          </cell>
          <cell r="G53">
            <v>0</v>
          </cell>
          <cell r="H53">
            <v>99521233</v>
          </cell>
          <cell r="I53">
            <v>0</v>
          </cell>
        </row>
        <row r="54">
          <cell r="B54" t="str">
            <v>TK4212</v>
          </cell>
          <cell r="C54" t="str">
            <v>Lôïi nhuaän chöa phaân phoái (naêm nay)</v>
          </cell>
          <cell r="D54">
            <v>0</v>
          </cell>
          <cell r="E54">
            <v>54926968</v>
          </cell>
          <cell r="F54">
            <v>58048905</v>
          </cell>
          <cell r="G54">
            <v>97835997</v>
          </cell>
          <cell r="H54">
            <v>0</v>
          </cell>
          <cell r="I54">
            <v>94714060</v>
          </cell>
        </row>
        <row r="55">
          <cell r="B55" t="str">
            <v>TK431</v>
          </cell>
          <cell r="C55" t="str">
            <v>Quyõ khen thöôûng - phuùc lôïi</v>
          </cell>
          <cell r="D55">
            <v>0</v>
          </cell>
          <cell r="E55">
            <v>634450</v>
          </cell>
          <cell r="F55">
            <v>0</v>
          </cell>
          <cell r="G55">
            <v>0</v>
          </cell>
          <cell r="H55">
            <v>0</v>
          </cell>
          <cell r="I55">
            <v>634450</v>
          </cell>
        </row>
        <row r="56">
          <cell r="B56" t="str">
            <v>TK5111</v>
          </cell>
          <cell r="C56" t="str">
            <v>Doanh thu baùn haøng hoùa</v>
          </cell>
          <cell r="D56">
            <v>0</v>
          </cell>
          <cell r="E56">
            <v>0</v>
          </cell>
          <cell r="F56">
            <v>3525695</v>
          </cell>
          <cell r="G56">
            <v>3525695</v>
          </cell>
          <cell r="H56">
            <v>0</v>
          </cell>
          <cell r="I56">
            <v>0</v>
          </cell>
        </row>
        <row r="57">
          <cell r="B57" t="str">
            <v>TK51121</v>
          </cell>
          <cell r="C57" t="str">
            <v>Doanh thu baùn saûn phaåm xaây laép (SOS)</v>
          </cell>
          <cell r="D57">
            <v>0</v>
          </cell>
          <cell r="E57">
            <v>0</v>
          </cell>
          <cell r="F57">
            <v>368357143</v>
          </cell>
          <cell r="G57">
            <v>368357143</v>
          </cell>
          <cell r="H57">
            <v>0</v>
          </cell>
          <cell r="I57">
            <v>0</v>
          </cell>
        </row>
        <row r="58">
          <cell r="B58" t="str">
            <v>TK51122</v>
          </cell>
          <cell r="C58" t="str">
            <v>Doanh thu baùn saûn phaåm xaây laép Vónh Thaùi</v>
          </cell>
          <cell r="D58">
            <v>0</v>
          </cell>
          <cell r="E58">
            <v>0</v>
          </cell>
          <cell r="F58">
            <v>159799000</v>
          </cell>
          <cell r="G58">
            <v>159799000</v>
          </cell>
          <cell r="H58">
            <v>0</v>
          </cell>
          <cell r="I58">
            <v>0</v>
          </cell>
        </row>
        <row r="59">
          <cell r="B59" t="str">
            <v>TK51123</v>
          </cell>
          <cell r="C59" t="str">
            <v>Doanh thu baùn saûn phaåm xaây laép Saân Banh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TK51124</v>
          </cell>
          <cell r="C60" t="str">
            <v>Doanh thu baùn saûn phaåm xaây laép Vónh Phöông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TK51131</v>
          </cell>
          <cell r="C61" t="str">
            <v>Doanh thu cung caáp dòch vuï vaän chuyeån</v>
          </cell>
          <cell r="D61">
            <v>0</v>
          </cell>
          <cell r="E61">
            <v>0</v>
          </cell>
          <cell r="F61">
            <v>58282858</v>
          </cell>
          <cell r="G61">
            <v>58282858</v>
          </cell>
          <cell r="H61">
            <v>0</v>
          </cell>
          <cell r="I61">
            <v>0</v>
          </cell>
        </row>
        <row r="62">
          <cell r="B62" t="str">
            <v>TK51132</v>
          </cell>
          <cell r="C62" t="str">
            <v>Doanh thu cung caáp dòch vuï cho möôùn thieát bò</v>
          </cell>
          <cell r="D62">
            <v>0</v>
          </cell>
          <cell r="E62">
            <v>0</v>
          </cell>
          <cell r="F62">
            <v>44840910</v>
          </cell>
          <cell r="G62">
            <v>44840910</v>
          </cell>
          <cell r="H62">
            <v>0</v>
          </cell>
          <cell r="I62">
            <v>0</v>
          </cell>
        </row>
        <row r="63">
          <cell r="B63" t="str">
            <v>TK51138</v>
          </cell>
          <cell r="C63" t="str">
            <v>Doanh thu cung caáp dòch vuï khaùc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TK532</v>
          </cell>
          <cell r="C64" t="str">
            <v>Haøng baùn bò traû laïi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TK6211</v>
          </cell>
          <cell r="C65" t="str">
            <v>Chi phí nguyeân lieäu, vaät lieäu tröïc tieáp coâng trình SOS</v>
          </cell>
          <cell r="D65">
            <v>0</v>
          </cell>
          <cell r="E65">
            <v>0</v>
          </cell>
          <cell r="F65">
            <v>27337627</v>
          </cell>
          <cell r="G65">
            <v>27337627</v>
          </cell>
          <cell r="H65">
            <v>0</v>
          </cell>
          <cell r="I65">
            <v>0</v>
          </cell>
        </row>
        <row r="66">
          <cell r="B66" t="str">
            <v>TK6212</v>
          </cell>
          <cell r="C66" t="str">
            <v>Chi phí nguyeân lieäu, vaät lieäu tröïc tieáp Vónh Thaùi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TK6213</v>
          </cell>
          <cell r="C67" t="str">
            <v>Chi phí nguyeân lieäu, vaät lieäu tröïc tieáp Saân Banh</v>
          </cell>
          <cell r="D67">
            <v>0</v>
          </cell>
          <cell r="E67">
            <v>0</v>
          </cell>
          <cell r="F67">
            <v>12250000</v>
          </cell>
          <cell r="G67">
            <v>12250000</v>
          </cell>
          <cell r="H67">
            <v>0</v>
          </cell>
          <cell r="I67">
            <v>0</v>
          </cell>
        </row>
        <row r="68">
          <cell r="B68" t="str">
            <v>TK6214</v>
          </cell>
          <cell r="C68" t="str">
            <v>Chi phí nguyeân lieäu, vaät lieäu tröïc tieáp vaän chuyeån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TK6215</v>
          </cell>
          <cell r="C69" t="str">
            <v>Chi phí nguyeân lieäu, vaät lieäu tröïc tieáp möôùn TB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TK6216</v>
          </cell>
          <cell r="C70" t="str">
            <v>Chi phí nguyeân lieäu, vaät lieäu tröïc tieáp Vónh Phöông</v>
          </cell>
          <cell r="D70">
            <v>0</v>
          </cell>
          <cell r="E70">
            <v>0</v>
          </cell>
          <cell r="F70">
            <v>32620847</v>
          </cell>
          <cell r="G70">
            <v>32620847</v>
          </cell>
          <cell r="H70">
            <v>0</v>
          </cell>
          <cell r="I70">
            <v>0</v>
          </cell>
        </row>
        <row r="71">
          <cell r="B71" t="str">
            <v>TK6218</v>
          </cell>
          <cell r="C71" t="str">
            <v>Chi phí nguyeân lieäu, vaät lieäu tröïc tieáp HÑ khaùc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TK6221</v>
          </cell>
          <cell r="C72" t="str">
            <v>Chi phí nhaân coâng tröïc tieáp coâng trình SOS</v>
          </cell>
          <cell r="D72">
            <v>0</v>
          </cell>
          <cell r="E72">
            <v>0</v>
          </cell>
          <cell r="F72">
            <v>6812462</v>
          </cell>
          <cell r="G72">
            <v>6812462</v>
          </cell>
          <cell r="H72">
            <v>0</v>
          </cell>
          <cell r="I72">
            <v>0</v>
          </cell>
        </row>
        <row r="73">
          <cell r="B73" t="str">
            <v>TK6222</v>
          </cell>
          <cell r="C73" t="str">
            <v>Chi phí nhaân coâng tröïc tieáp Vónh Thaùi</v>
          </cell>
          <cell r="D73">
            <v>0</v>
          </cell>
          <cell r="E73">
            <v>0</v>
          </cell>
          <cell r="F73">
            <v>11826500</v>
          </cell>
          <cell r="G73">
            <v>11826500</v>
          </cell>
          <cell r="H73">
            <v>0</v>
          </cell>
          <cell r="I73">
            <v>0</v>
          </cell>
        </row>
        <row r="74">
          <cell r="B74" t="str">
            <v>TK6223</v>
          </cell>
          <cell r="C74" t="str">
            <v>Chi phí nhaân coâng tröïc tieáp Saân Banh</v>
          </cell>
          <cell r="D74">
            <v>0</v>
          </cell>
          <cell r="E74">
            <v>0</v>
          </cell>
          <cell r="F74">
            <v>5913769</v>
          </cell>
          <cell r="G74">
            <v>5913769</v>
          </cell>
          <cell r="H74">
            <v>0</v>
          </cell>
          <cell r="I74">
            <v>0</v>
          </cell>
        </row>
        <row r="75">
          <cell r="B75" t="str">
            <v>TK6224</v>
          </cell>
          <cell r="C75" t="str">
            <v>Chi phí nhaân coâng tröïc tieáp dòch vuï vaän chuyeån</v>
          </cell>
          <cell r="D75">
            <v>0</v>
          </cell>
          <cell r="E75">
            <v>0</v>
          </cell>
          <cell r="F75">
            <v>3000000</v>
          </cell>
          <cell r="G75">
            <v>3000000</v>
          </cell>
          <cell r="H75">
            <v>0</v>
          </cell>
          <cell r="I75">
            <v>0</v>
          </cell>
        </row>
        <row r="76">
          <cell r="B76" t="str">
            <v>TK6225</v>
          </cell>
          <cell r="C76" t="str">
            <v>Chi phí nhaân coâng tröïc tieáp dòch vuï möôùn thieát bò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TK6226</v>
          </cell>
          <cell r="C77" t="str">
            <v>Chi phí nhaân coâng tröïc tieáp Vónh Phöông</v>
          </cell>
          <cell r="D77">
            <v>0</v>
          </cell>
          <cell r="E77">
            <v>0</v>
          </cell>
          <cell r="F77">
            <v>7397308</v>
          </cell>
          <cell r="G77">
            <v>7397308</v>
          </cell>
          <cell r="H77">
            <v>0</v>
          </cell>
          <cell r="I77">
            <v>0</v>
          </cell>
        </row>
        <row r="78">
          <cell r="B78" t="str">
            <v>TK6228</v>
          </cell>
          <cell r="C78" t="str">
            <v>Chi phí nhaân coâng tröïc tieáp HÑ khaùc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B79" t="str">
            <v>TK6231</v>
          </cell>
          <cell r="C79" t="str">
            <v>Chi phí söû duïng maùy thi coâng (nhaân coâng) SOS</v>
          </cell>
          <cell r="D79">
            <v>0</v>
          </cell>
          <cell r="E79">
            <v>0</v>
          </cell>
          <cell r="F79">
            <v>687848</v>
          </cell>
          <cell r="G79">
            <v>687848</v>
          </cell>
          <cell r="H79">
            <v>0</v>
          </cell>
          <cell r="I79">
            <v>0</v>
          </cell>
        </row>
        <row r="80">
          <cell r="B80" t="str">
            <v>TK6232</v>
          </cell>
          <cell r="C80" t="str">
            <v>Chi phí söû duïng maùy thi coâng (nhaân coâng) Vónh Thaùi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TK6233</v>
          </cell>
          <cell r="C81" t="str">
            <v>Chi phí söû duïng maùy thi coâng (nhaân coâng) Saân Banh</v>
          </cell>
          <cell r="D81">
            <v>0</v>
          </cell>
          <cell r="E81">
            <v>0</v>
          </cell>
          <cell r="F81">
            <v>5290770</v>
          </cell>
          <cell r="G81">
            <v>5290770</v>
          </cell>
          <cell r="H81">
            <v>0</v>
          </cell>
          <cell r="I81">
            <v>0</v>
          </cell>
        </row>
        <row r="82">
          <cell r="B82" t="str">
            <v>TK6234</v>
          </cell>
          <cell r="C82" t="str">
            <v>Chi phí söû duïng maùy thi coâng (nhaân coâng) Vchuyeån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TK6235</v>
          </cell>
          <cell r="C83" t="str">
            <v>Chi phí söû duïng maùy thi coâng (nhaân coâng) möôùn TB</v>
          </cell>
          <cell r="D83">
            <v>0</v>
          </cell>
          <cell r="E83">
            <v>0</v>
          </cell>
          <cell r="F83">
            <v>4050896</v>
          </cell>
          <cell r="G83">
            <v>4050896</v>
          </cell>
          <cell r="H83">
            <v>0</v>
          </cell>
          <cell r="I83">
            <v>0</v>
          </cell>
        </row>
        <row r="84">
          <cell r="B84" t="str">
            <v>TK6236</v>
          </cell>
          <cell r="C84" t="str">
            <v>Chi phí söû duïng maùy thi coâng (nhaân coâng) Vónh Phöông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TK62321</v>
          </cell>
          <cell r="C85" t="str">
            <v>Chi phí söû duïng maùy thi coâng (vaät tö, nhieân lieäu) SOS</v>
          </cell>
          <cell r="D85">
            <v>0</v>
          </cell>
          <cell r="E85">
            <v>0</v>
          </cell>
          <cell r="F85">
            <v>1865643</v>
          </cell>
          <cell r="G85">
            <v>1865643</v>
          </cell>
          <cell r="H85">
            <v>0</v>
          </cell>
          <cell r="I85">
            <v>0</v>
          </cell>
        </row>
        <row r="86">
          <cell r="B86" t="str">
            <v>TK62322</v>
          </cell>
          <cell r="C86" t="str">
            <v>Chi phí söû duïng maùy thi coâng (vaät tö, nhieân lieäu) Vónh Thaùi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TK62323</v>
          </cell>
          <cell r="C87" t="str">
            <v>Chi phí söû duïng maùy thi coâng (vtö, nhieân lieäu) Saân Banh</v>
          </cell>
          <cell r="D87">
            <v>0</v>
          </cell>
          <cell r="E87">
            <v>0</v>
          </cell>
          <cell r="F87">
            <v>23225585</v>
          </cell>
          <cell r="G87">
            <v>23225585</v>
          </cell>
          <cell r="H87">
            <v>0</v>
          </cell>
          <cell r="I87">
            <v>0</v>
          </cell>
        </row>
        <row r="88">
          <cell r="B88" t="str">
            <v>TK62324</v>
          </cell>
          <cell r="C88" t="str">
            <v>Chi phí söû duïng maùy thi coâng (vaät tö, nhieân lieäu) vaän chuyeån</v>
          </cell>
          <cell r="D88">
            <v>0</v>
          </cell>
          <cell r="E88">
            <v>0</v>
          </cell>
          <cell r="F88">
            <v>7356599</v>
          </cell>
          <cell r="G88">
            <v>7356599</v>
          </cell>
          <cell r="H88">
            <v>0</v>
          </cell>
          <cell r="I88">
            <v>0</v>
          </cell>
        </row>
        <row r="89">
          <cell r="B89" t="str">
            <v>TK62325</v>
          </cell>
          <cell r="C89" t="str">
            <v>Chi phí söû duïng maùy thi coâng (vtö, nhieân lieäu) möôùn TB</v>
          </cell>
          <cell r="D89">
            <v>0</v>
          </cell>
          <cell r="E89">
            <v>0</v>
          </cell>
          <cell r="F89">
            <v>11236322</v>
          </cell>
          <cell r="G89">
            <v>11236322</v>
          </cell>
          <cell r="H89">
            <v>0</v>
          </cell>
          <cell r="I89">
            <v>0</v>
          </cell>
        </row>
        <row r="90">
          <cell r="B90" t="str">
            <v>TK62326</v>
          </cell>
          <cell r="C90" t="str">
            <v>Chi phí söû duïng maùy thi coâng (vaät tö, nhieân lieäu) Vónh Phöông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TK62331</v>
          </cell>
          <cell r="C91" t="str">
            <v>Chi phí söû duïng maùy thi coâng (duïng cuï) SOS</v>
          </cell>
          <cell r="D91">
            <v>0</v>
          </cell>
          <cell r="E91">
            <v>0</v>
          </cell>
          <cell r="F91">
            <v>723255</v>
          </cell>
          <cell r="G91">
            <v>723255</v>
          </cell>
          <cell r="H91">
            <v>0</v>
          </cell>
          <cell r="I91">
            <v>0</v>
          </cell>
        </row>
        <row r="92">
          <cell r="B92" t="str">
            <v>TK62332</v>
          </cell>
          <cell r="C92" t="str">
            <v>Chi phí söû duïng maùy thi coâng (duïng cuï) Vónh Thaùi</v>
          </cell>
          <cell r="D92">
            <v>0</v>
          </cell>
          <cell r="E92">
            <v>0</v>
          </cell>
          <cell r="F92">
            <v>13839</v>
          </cell>
          <cell r="G92">
            <v>13839</v>
          </cell>
          <cell r="H92">
            <v>0</v>
          </cell>
          <cell r="I92">
            <v>0</v>
          </cell>
        </row>
        <row r="93">
          <cell r="B93" t="str">
            <v>TK62333</v>
          </cell>
          <cell r="C93" t="str">
            <v>Chi phí söû duïng maùy thi coâng (duïng cuï) Saân Banh</v>
          </cell>
          <cell r="D93">
            <v>0</v>
          </cell>
          <cell r="E93">
            <v>0</v>
          </cell>
          <cell r="F93">
            <v>264343</v>
          </cell>
          <cell r="G93">
            <v>264343</v>
          </cell>
          <cell r="H93">
            <v>0</v>
          </cell>
          <cell r="I93">
            <v>0</v>
          </cell>
        </row>
        <row r="94">
          <cell r="B94" t="str">
            <v>TK62334</v>
          </cell>
          <cell r="C94" t="str">
            <v>Chi phí söû duïng maùy thi coâng (duïng cuï) vaän chuyeån</v>
          </cell>
          <cell r="D94">
            <v>0</v>
          </cell>
          <cell r="E94">
            <v>0</v>
          </cell>
          <cell r="F94">
            <v>7508747</v>
          </cell>
          <cell r="G94">
            <v>7508747</v>
          </cell>
          <cell r="H94">
            <v>0</v>
          </cell>
          <cell r="I94">
            <v>0</v>
          </cell>
        </row>
        <row r="95">
          <cell r="B95" t="str">
            <v>TK62335</v>
          </cell>
          <cell r="C95" t="str">
            <v>Chi phí söû duïng maùy thi coâng (duïng cuï) möôùn thieát bò</v>
          </cell>
          <cell r="D95">
            <v>0</v>
          </cell>
          <cell r="E95">
            <v>0</v>
          </cell>
          <cell r="F95">
            <v>582427</v>
          </cell>
          <cell r="G95">
            <v>582427</v>
          </cell>
          <cell r="H95">
            <v>0</v>
          </cell>
          <cell r="I95">
            <v>0</v>
          </cell>
        </row>
        <row r="96">
          <cell r="B96" t="str">
            <v>TK62336</v>
          </cell>
          <cell r="C96" t="str">
            <v>Chi phí söû duïng maùy thi coâng (duïng cuï) Vónh Phöông</v>
          </cell>
          <cell r="D96">
            <v>0</v>
          </cell>
          <cell r="E96">
            <v>0</v>
          </cell>
          <cell r="F96">
            <v>10621289</v>
          </cell>
          <cell r="G96">
            <v>10621289</v>
          </cell>
          <cell r="H96">
            <v>0</v>
          </cell>
          <cell r="I96">
            <v>0</v>
          </cell>
        </row>
        <row r="97">
          <cell r="B97" t="str">
            <v>TK62341</v>
          </cell>
          <cell r="C97" t="str">
            <v>Chi phí söû duïng maùy thi coâng (khaáu hao maùy) SOS</v>
          </cell>
          <cell r="D97">
            <v>0</v>
          </cell>
          <cell r="E97">
            <v>0</v>
          </cell>
          <cell r="F97">
            <v>1266977</v>
          </cell>
          <cell r="G97">
            <v>1266977</v>
          </cell>
          <cell r="H97">
            <v>0</v>
          </cell>
          <cell r="I97">
            <v>0</v>
          </cell>
        </row>
        <row r="98">
          <cell r="B98" t="str">
            <v>TK62342</v>
          </cell>
          <cell r="C98" t="str">
            <v>Chi phí söû duïng maùy thi coâng (khaáu hao maùy) Vónh Thaùi</v>
          </cell>
          <cell r="D98">
            <v>0</v>
          </cell>
          <cell r="E98">
            <v>0</v>
          </cell>
          <cell r="F98">
            <v>583333</v>
          </cell>
          <cell r="G98">
            <v>583333</v>
          </cell>
          <cell r="H98">
            <v>0</v>
          </cell>
          <cell r="I98">
            <v>0</v>
          </cell>
        </row>
        <row r="99">
          <cell r="B99" t="str">
            <v>TK62343</v>
          </cell>
          <cell r="C99" t="str">
            <v>Chi phí söû duïng maùy thi coâng (khaáu hao maùy) Saân Banh</v>
          </cell>
          <cell r="D99">
            <v>0</v>
          </cell>
          <cell r="E99">
            <v>0</v>
          </cell>
          <cell r="F99">
            <v>11814090</v>
          </cell>
          <cell r="G99">
            <v>11814090</v>
          </cell>
          <cell r="H99">
            <v>0</v>
          </cell>
          <cell r="I99">
            <v>0</v>
          </cell>
        </row>
        <row r="100">
          <cell r="B100" t="str">
            <v>TK62344</v>
          </cell>
          <cell r="C100" t="str">
            <v>Chi phí söû duïng maùy thi coâng (khaáu hao maùy) vaän chuyeån</v>
          </cell>
          <cell r="D100">
            <v>0</v>
          </cell>
          <cell r="E100">
            <v>0</v>
          </cell>
          <cell r="F100">
            <v>7291667</v>
          </cell>
          <cell r="G100">
            <v>7291667</v>
          </cell>
          <cell r="H100">
            <v>0</v>
          </cell>
          <cell r="I100">
            <v>0</v>
          </cell>
        </row>
        <row r="101">
          <cell r="B101" t="str">
            <v>TK62345</v>
          </cell>
          <cell r="C101" t="str">
            <v>Chi phí söû duïng maùy thi coâng (khaáu hao maùy) möôùn TB</v>
          </cell>
          <cell r="D101">
            <v>0</v>
          </cell>
          <cell r="E101">
            <v>0</v>
          </cell>
          <cell r="F101">
            <v>6536247</v>
          </cell>
          <cell r="G101">
            <v>6536247</v>
          </cell>
          <cell r="H101">
            <v>0</v>
          </cell>
          <cell r="I101">
            <v>0</v>
          </cell>
        </row>
        <row r="102">
          <cell r="B102" t="str">
            <v>TK62346</v>
          </cell>
          <cell r="C102" t="str">
            <v>Chi phí söû duïng maùy thi coâng (khaáu hao maùy) Vónh Phöông</v>
          </cell>
          <cell r="D102">
            <v>0</v>
          </cell>
          <cell r="E102">
            <v>0</v>
          </cell>
          <cell r="F102">
            <v>2508532</v>
          </cell>
          <cell r="G102">
            <v>2508532</v>
          </cell>
          <cell r="H102">
            <v>0</v>
          </cell>
          <cell r="I102">
            <v>0</v>
          </cell>
        </row>
        <row r="103">
          <cell r="B103" t="str">
            <v>TK62371</v>
          </cell>
          <cell r="C103" t="str">
            <v>Chi phí söû duïng maùy thi coâng (dòch vuï mua ngoaøi) SOS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TK62372</v>
          </cell>
          <cell r="C104" t="str">
            <v>Chi phí söû duïng maùy thi coâng (dòch vuï mua ngoaøi)  Vónh Thaùi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B105" t="str">
            <v>TK62373</v>
          </cell>
          <cell r="C105" t="str">
            <v>Chi phí söû duïng maùy thi coâng (dòch vuï mua ngoaøi) Saân Banh</v>
          </cell>
          <cell r="D105">
            <v>0</v>
          </cell>
          <cell r="E105">
            <v>0</v>
          </cell>
          <cell r="F105">
            <v>6111000</v>
          </cell>
          <cell r="G105">
            <v>6111000</v>
          </cell>
          <cell r="H105">
            <v>0</v>
          </cell>
          <cell r="I105">
            <v>0</v>
          </cell>
        </row>
        <row r="106">
          <cell r="B106" t="str">
            <v>TK62374</v>
          </cell>
          <cell r="C106" t="str">
            <v>Chi phí söû duïng maùy thi coâng (dòch vuï mua ngoaøi) vaän chuyeån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TK62375</v>
          </cell>
          <cell r="C107" t="str">
            <v>Chi phí söû duïng maùy thi coâng (dòch vuï mua ngoaøi) möôùn TB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TK62376</v>
          </cell>
          <cell r="C108" t="str">
            <v>Chi phí söû duïng maùy thi coâng (dòch vuï mua ngoaøi)  Vónh Phöông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TK62381</v>
          </cell>
          <cell r="C109" t="str">
            <v>Chi phí söû duïng maùy thi coâng (baèng tieàn khaùc) SOS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TK62382</v>
          </cell>
          <cell r="C110" t="str">
            <v>Chi phí söû duïng maùy thi coâng (baèng tieàn khaùc) Vónh Thaùi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TK62383</v>
          </cell>
          <cell r="C111" t="str">
            <v>Chi phí söû duïng maùy thi coâng (baèng tieàn khaùc) Saân Banh</v>
          </cell>
          <cell r="D111">
            <v>0</v>
          </cell>
          <cell r="E111">
            <v>0</v>
          </cell>
          <cell r="F111">
            <v>9052000</v>
          </cell>
          <cell r="G111">
            <v>9052000</v>
          </cell>
          <cell r="H111">
            <v>0</v>
          </cell>
          <cell r="I111">
            <v>0</v>
          </cell>
        </row>
        <row r="112">
          <cell r="B112" t="str">
            <v>TK62384</v>
          </cell>
          <cell r="C112" t="str">
            <v>Chi phí söû duïng maùy thi coâng (baèng tieàn khaùc) vaän chuyeån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TK62385</v>
          </cell>
          <cell r="C113" t="str">
            <v>Chi phí söû duïng maùy thi coâng (baèng tieàn khaùc) möôùn thieát bò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 t="str">
            <v>TK62386</v>
          </cell>
          <cell r="C114" t="str">
            <v>Chi phí söû duïng maùy thi coâng (baèng tieàn khaùc) Vónh Phöông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TK6271</v>
          </cell>
          <cell r="C115" t="str">
            <v>Chi phí saûn xuaát chung coâng trình SOS</v>
          </cell>
          <cell r="D115">
            <v>0</v>
          </cell>
          <cell r="E115">
            <v>0</v>
          </cell>
          <cell r="F115">
            <v>6310857</v>
          </cell>
          <cell r="G115">
            <v>6310857</v>
          </cell>
          <cell r="H115">
            <v>0</v>
          </cell>
          <cell r="I115">
            <v>0</v>
          </cell>
        </row>
        <row r="116">
          <cell r="B116" t="str">
            <v>TK6272</v>
          </cell>
          <cell r="C116" t="str">
            <v>Chi phí saûn xuaát chung Vónh Thaùi</v>
          </cell>
          <cell r="D116">
            <v>0</v>
          </cell>
          <cell r="E116">
            <v>0</v>
          </cell>
          <cell r="F116">
            <v>2509459</v>
          </cell>
          <cell r="G116">
            <v>2509459</v>
          </cell>
          <cell r="H116">
            <v>0</v>
          </cell>
          <cell r="I116">
            <v>0</v>
          </cell>
        </row>
        <row r="117">
          <cell r="B117" t="str">
            <v>TK6273</v>
          </cell>
          <cell r="C117" t="str">
            <v>Chi phí saûn xuaát chung Saân Banh</v>
          </cell>
          <cell r="D117">
            <v>0</v>
          </cell>
          <cell r="E117">
            <v>0</v>
          </cell>
          <cell r="F117">
            <v>11224150</v>
          </cell>
          <cell r="G117">
            <v>11224150</v>
          </cell>
          <cell r="H117">
            <v>0</v>
          </cell>
          <cell r="I117">
            <v>0</v>
          </cell>
        </row>
        <row r="118">
          <cell r="B118" t="str">
            <v>TK6274</v>
          </cell>
          <cell r="C118" t="str">
            <v>Chi phí saûn xuaát chung dòch vuï vaän chuyeån</v>
          </cell>
          <cell r="D118">
            <v>0</v>
          </cell>
          <cell r="E118">
            <v>0</v>
          </cell>
          <cell r="F118">
            <v>1382239</v>
          </cell>
          <cell r="G118">
            <v>1382239</v>
          </cell>
          <cell r="H118">
            <v>0</v>
          </cell>
          <cell r="I118">
            <v>0</v>
          </cell>
        </row>
        <row r="119">
          <cell r="B119" t="str">
            <v>TK6275</v>
          </cell>
          <cell r="C119" t="str">
            <v>Chi phí saûn xuaát chung dòch vuï möôùn thieát bò</v>
          </cell>
          <cell r="D119">
            <v>0</v>
          </cell>
          <cell r="E119">
            <v>0</v>
          </cell>
          <cell r="F119">
            <v>1397766</v>
          </cell>
          <cell r="G119">
            <v>1397766</v>
          </cell>
          <cell r="H119">
            <v>0</v>
          </cell>
          <cell r="I119">
            <v>0</v>
          </cell>
        </row>
        <row r="120">
          <cell r="B120" t="str">
            <v>TK6276</v>
          </cell>
          <cell r="C120" t="str">
            <v>Chi phí saûn xuaát chung Vónh Phöông</v>
          </cell>
          <cell r="D120">
            <v>0</v>
          </cell>
          <cell r="E120">
            <v>0</v>
          </cell>
          <cell r="F120">
            <v>7642617</v>
          </cell>
          <cell r="G120">
            <v>7642617</v>
          </cell>
          <cell r="H120">
            <v>0</v>
          </cell>
          <cell r="I120">
            <v>0</v>
          </cell>
        </row>
        <row r="121">
          <cell r="B121" t="str">
            <v>TK6278</v>
          </cell>
          <cell r="C121" t="str">
            <v>Chi phí saûn xuaát chung khaùc (phaân boå)</v>
          </cell>
          <cell r="D121">
            <v>0</v>
          </cell>
          <cell r="E121">
            <v>0</v>
          </cell>
          <cell r="F121">
            <v>7422727</v>
          </cell>
          <cell r="G121">
            <v>7422727</v>
          </cell>
          <cell r="H121">
            <v>0</v>
          </cell>
          <cell r="I121">
            <v>0</v>
          </cell>
        </row>
        <row r="122">
          <cell r="B122" t="str">
            <v>TK6321</v>
          </cell>
          <cell r="C122" t="str">
            <v>Giaù voán haøng baùn haøng hoùa</v>
          </cell>
          <cell r="D122">
            <v>0</v>
          </cell>
          <cell r="E122">
            <v>0</v>
          </cell>
          <cell r="F122">
            <v>3173322</v>
          </cell>
          <cell r="G122">
            <v>3173322</v>
          </cell>
          <cell r="H122">
            <v>0</v>
          </cell>
          <cell r="I122">
            <v>0</v>
          </cell>
        </row>
        <row r="123">
          <cell r="B123" t="str">
            <v>TK6322</v>
          </cell>
          <cell r="C123" t="str">
            <v>Giaù voán haøng baùn Vónh Thaùi</v>
          </cell>
          <cell r="D123">
            <v>0</v>
          </cell>
          <cell r="E123">
            <v>0</v>
          </cell>
          <cell r="F123">
            <v>105248462</v>
          </cell>
          <cell r="G123">
            <v>105248462</v>
          </cell>
          <cell r="H123">
            <v>0</v>
          </cell>
          <cell r="I123">
            <v>0</v>
          </cell>
        </row>
        <row r="124">
          <cell r="B124" t="str">
            <v>TK6323</v>
          </cell>
          <cell r="C124" t="str">
            <v>Giaù voán haøng baùn Saân Banh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TK6324</v>
          </cell>
          <cell r="C125" t="str">
            <v>Giaù voán haøng baùn DV vaän chuyeån</v>
          </cell>
          <cell r="D125">
            <v>0</v>
          </cell>
          <cell r="E125">
            <v>0</v>
          </cell>
          <cell r="F125">
            <v>26539252</v>
          </cell>
          <cell r="G125">
            <v>26539252</v>
          </cell>
          <cell r="H125">
            <v>0</v>
          </cell>
          <cell r="I125">
            <v>0</v>
          </cell>
        </row>
        <row r="126">
          <cell r="B126" t="str">
            <v>TK6325</v>
          </cell>
          <cell r="C126" t="str">
            <v>Giaù voán haøng baùn DV cho möôùn thieát bò</v>
          </cell>
          <cell r="D126">
            <v>0</v>
          </cell>
          <cell r="E126">
            <v>0</v>
          </cell>
          <cell r="F126">
            <v>23803658</v>
          </cell>
          <cell r="G126">
            <v>23803658</v>
          </cell>
          <cell r="H126">
            <v>0</v>
          </cell>
          <cell r="I126">
            <v>0</v>
          </cell>
        </row>
        <row r="127">
          <cell r="B127" t="str">
            <v>TK6326</v>
          </cell>
          <cell r="C127" t="str">
            <v>Giaù voán haøng baùn Vónh Phöông</v>
          </cell>
          <cell r="D127">
            <v>0</v>
          </cell>
          <cell r="E127">
            <v>0</v>
          </cell>
          <cell r="F127">
            <v>372586216</v>
          </cell>
          <cell r="G127">
            <v>372586216</v>
          </cell>
          <cell r="H127">
            <v>0</v>
          </cell>
          <cell r="I127">
            <v>0</v>
          </cell>
        </row>
        <row r="128">
          <cell r="B128" t="str">
            <v>TK641</v>
          </cell>
          <cell r="C128" t="str">
            <v>Chi phí baùn haøng (phaân boå)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TK642</v>
          </cell>
          <cell r="C129" t="str">
            <v>Chi phí quaûn lyù doanh nghieäp (phaân boå)</v>
          </cell>
          <cell r="D129">
            <v>0</v>
          </cell>
          <cell r="E129">
            <v>0</v>
          </cell>
          <cell r="F129">
            <v>15069566</v>
          </cell>
          <cell r="G129">
            <v>15069566</v>
          </cell>
          <cell r="H129">
            <v>0</v>
          </cell>
          <cell r="I129">
            <v>0</v>
          </cell>
        </row>
        <row r="130">
          <cell r="B130" t="str">
            <v>TK711</v>
          </cell>
          <cell r="C130" t="str">
            <v>Thu nhaäp hoaït ñoäng taøi chính</v>
          </cell>
          <cell r="D130">
            <v>0</v>
          </cell>
          <cell r="E130">
            <v>0</v>
          </cell>
          <cell r="F130">
            <v>274070</v>
          </cell>
          <cell r="G130">
            <v>274070</v>
          </cell>
          <cell r="H130">
            <v>0</v>
          </cell>
          <cell r="I130">
            <v>0</v>
          </cell>
        </row>
        <row r="131">
          <cell r="B131" t="str">
            <v>TK721</v>
          </cell>
          <cell r="C131" t="str">
            <v>Caùc khoaûn thu nhaäp baát thöôøng</v>
          </cell>
          <cell r="D131">
            <v>0</v>
          </cell>
          <cell r="E131">
            <v>0</v>
          </cell>
          <cell r="F131">
            <v>1</v>
          </cell>
          <cell r="G131">
            <v>1</v>
          </cell>
          <cell r="H131">
            <v>0</v>
          </cell>
          <cell r="I131">
            <v>0</v>
          </cell>
        </row>
        <row r="132">
          <cell r="B132" t="str">
            <v>TK811</v>
          </cell>
          <cell r="C132" t="str">
            <v>Chi phí hoaït ñoäng taøi chính</v>
          </cell>
          <cell r="D132">
            <v>0</v>
          </cell>
          <cell r="E132">
            <v>0</v>
          </cell>
          <cell r="F132">
            <v>1098182</v>
          </cell>
          <cell r="G132">
            <v>1098182</v>
          </cell>
          <cell r="H132">
            <v>0</v>
          </cell>
          <cell r="I132">
            <v>0</v>
          </cell>
        </row>
        <row r="133">
          <cell r="B133" t="str">
            <v>TK821</v>
          </cell>
          <cell r="C133" t="str">
            <v>Chi phí baát thöôøng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TK911</v>
          </cell>
          <cell r="C134" t="str">
            <v>Xaùc ñònh keát quaû kinh doanh</v>
          </cell>
          <cell r="D134">
            <v>0</v>
          </cell>
          <cell r="E134">
            <v>0</v>
          </cell>
          <cell r="F134">
            <v>693128582</v>
          </cell>
          <cell r="G134">
            <v>693128582</v>
          </cell>
          <cell r="H134">
            <v>0</v>
          </cell>
          <cell r="I1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TICH VAT TU NGANG"/>
      <sheetName val="BANG DU TOAN DRC"/>
      <sheetName val="DIEN GIAI TIEN LUONG"/>
      <sheetName val="CHIET TINH DON GIA"/>
      <sheetName val="PHAN TICH KHOI LUONG"/>
      <sheetName val="PHAN TICH VAT TU THEO NHOM"/>
      <sheetName val="DON GIA TONG HOP"/>
      <sheetName val="DIEN GIAI CPSX"/>
      <sheetName val="BANG GIA DU TOAN THUY LOI"/>
      <sheetName val="DON GIA TONG HOP THUY LOI"/>
      <sheetName val="Tong hop-2"/>
      <sheetName val="Tong hop"/>
      <sheetName val="Don gia"/>
      <sheetName val="Khu xu ly nuoc THiep-XD"/>
      <sheetName val="TONS1500"/>
      <sheetName val="Khu xu ly nuoc THiep-Dien"/>
      <sheetName val="TONS-Cong tac ong 1500"/>
      <sheetName val="Khu xu ly nuoc THiep-Cong nghe"/>
      <sheetName val="Tram bom Hoa Phu-Schtxd"/>
      <sheetName val="Tram bom Hoa Phu-Cong nghe"/>
      <sheetName val="Tram bom Hoa Phu-Dien"/>
      <sheetName val="Tram cap nuoc thi cong"/>
      <sheetName val="Tuyen ong nuoc tho (O cau xang)"/>
      <sheetName val="Chi phi khoan gon"/>
      <sheetName val="Chi phi gian tiep"/>
      <sheetName val="Danh muc vat tu"/>
      <sheetName val="Danh muc vat tu (2)"/>
      <sheetName val="DUONGNOIBOCAYXANH"/>
      <sheetName val="CTN-HTBVCD"/>
      <sheetName val="CTN-MDOKT"/>
      <sheetName val="HOCHUANUOCTHAI"/>
      <sheetName val="ONGDAYDAUTUYEN"/>
      <sheetName val="THOATNUOCTNM"/>
      <sheetName val="NHAODOICANHSATBV"/>
      <sheetName val="PHONGDKTT"/>
      <sheetName val="NHAHANHCHINH"/>
      <sheetName val="NHAHOACHAT"/>
      <sheetName val="THAPCHONGVA"/>
      <sheetName val="TRAMBOMNUOCSACH"/>
      <sheetName val="BECHUANUOCSACH"/>
      <sheetName val="TRMBOMRUALOC"/>
      <sheetName val="BELOC"/>
      <sheetName val="BELANG"/>
      <sheetName val="BETRON"/>
      <sheetName val="BEPHANCHIALL"/>
      <sheetName val="DIEN GIAI TIEN LUONG DRC"/>
      <sheetName val="BANG GIA DEN CHAN CT"/>
      <sheetName val="BANG BU VAN CHUYEN"/>
      <sheetName val="CHI PHI CA MAY"/>
      <sheetName val="CHI PHI NHAN CONG"/>
      <sheetName val="PHAN TICH DGCT TP"/>
      <sheetName val="XL4Poppy"/>
      <sheetName val="DON GIA_x0003_"/>
      <sheetName val="Khu xu ly nuoc THiep_XD"/>
      <sheetName val="DON GIA_x0003__x0000_ONG HOP"/>
      <sheetName val="DON GIA_x0003_ONG H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</sheetNames>
    <sheetDataSet>
      <sheetData sheetId="0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DE 3"/>
      <sheetName val="Z "/>
      <sheetName val="TONG HOP QT"/>
      <sheetName val="TH-TBA"/>
      <sheetName val="MSAM-TB"/>
      <sheetName val="tba"/>
      <sheetName val="CTTBA"/>
      <sheetName val="CUOC 36 TBA"/>
      <sheetName val="TH-DZ35"/>
      <sheetName val="dz35kV"/>
      <sheetName val="Ct- DZ35kV"/>
      <sheetName val="CP VC35"/>
      <sheetName val="TH-DZ04"/>
      <sheetName val="dz 0,4"/>
      <sheetName val="CT DZ0,4"/>
      <sheetName val="CPVC 0,4"/>
      <sheetName val="TH-CTO"/>
      <sheetName val="cto"/>
      <sheetName val="CPVC 0,4 (2)"/>
      <sheetName val="CT CCTo"/>
      <sheetName val="CUOC 89 CCT"/>
      <sheetName val="00000000"/>
      <sheetName val="10000000"/>
      <sheetName val="Ct_ DZ35k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PEDESB"/>
    </sheetNames>
    <sheetDataSet>
      <sheetData sheetId="0" refreshError="1">
        <row r="48">
          <cell r="H48">
            <v>0.76322041482417358</v>
          </cell>
        </row>
      </sheetData>
      <sheetData sheetId="1" refreshError="1"/>
      <sheetData sheetId="2" refreshError="1">
        <row r="5">
          <cell r="D5">
            <v>24.7</v>
          </cell>
        </row>
        <row r="6">
          <cell r="H6">
            <v>4</v>
          </cell>
        </row>
        <row r="7">
          <cell r="D7">
            <v>24</v>
          </cell>
        </row>
        <row r="11">
          <cell r="D11">
            <v>15</v>
          </cell>
        </row>
        <row r="12">
          <cell r="D12">
            <v>90</v>
          </cell>
        </row>
        <row r="15">
          <cell r="D15">
            <v>50</v>
          </cell>
        </row>
        <row r="16">
          <cell r="D16">
            <v>90</v>
          </cell>
        </row>
        <row r="54">
          <cell r="G54">
            <v>40</v>
          </cell>
        </row>
        <row r="55">
          <cell r="G55">
            <v>34</v>
          </cell>
        </row>
        <row r="56">
          <cell r="G56">
            <v>2400</v>
          </cell>
        </row>
        <row r="57">
          <cell r="G57">
            <v>2500</v>
          </cell>
        </row>
        <row r="59">
          <cell r="E59">
            <v>31975.350506288472</v>
          </cell>
        </row>
        <row r="61">
          <cell r="E61">
            <v>3.9844698518121584</v>
          </cell>
        </row>
        <row r="62">
          <cell r="E62">
            <v>0.2</v>
          </cell>
        </row>
        <row r="67">
          <cell r="E67">
            <v>27691.465833357426</v>
          </cell>
        </row>
        <row r="74">
          <cell r="F74">
            <v>200000</v>
          </cell>
        </row>
        <row r="79">
          <cell r="E79">
            <v>1860</v>
          </cell>
        </row>
        <row r="80">
          <cell r="E80">
            <v>1674</v>
          </cell>
        </row>
        <row r="81">
          <cell r="E81">
            <v>197000</v>
          </cell>
        </row>
        <row r="94">
          <cell r="B94">
            <v>1200</v>
          </cell>
        </row>
        <row r="103">
          <cell r="D103">
            <v>180</v>
          </cell>
        </row>
        <row r="113">
          <cell r="D113">
            <v>2300</v>
          </cell>
        </row>
        <row r="138">
          <cell r="D138">
            <v>0.11303383637077102</v>
          </cell>
        </row>
        <row r="142">
          <cell r="D142">
            <v>0.14810116995731976</v>
          </cell>
        </row>
        <row r="302">
          <cell r="F302">
            <v>15.529230000000004</v>
          </cell>
        </row>
        <row r="304">
          <cell r="F304">
            <v>4.2918750000000001</v>
          </cell>
        </row>
        <row r="305">
          <cell r="F305">
            <v>0.39240000000000003</v>
          </cell>
        </row>
        <row r="306">
          <cell r="F306">
            <v>3.9730500000000002</v>
          </cell>
        </row>
        <row r="307">
          <cell r="F307">
            <v>5.0766750000000007</v>
          </cell>
        </row>
        <row r="308">
          <cell r="F308">
            <v>1.9440000000000002</v>
          </cell>
        </row>
        <row r="309">
          <cell r="F309">
            <v>2.484</v>
          </cell>
        </row>
        <row r="310">
          <cell r="F310">
            <v>0</v>
          </cell>
        </row>
        <row r="311">
          <cell r="F311">
            <v>0</v>
          </cell>
        </row>
        <row r="466">
          <cell r="B466">
            <v>1118.1045600000002</v>
          </cell>
        </row>
        <row r="527">
          <cell r="F527">
            <v>29479.816553024917</v>
          </cell>
        </row>
        <row r="633">
          <cell r="E633">
            <v>442.17325874967139</v>
          </cell>
        </row>
        <row r="639">
          <cell r="D639">
            <v>26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TICH VAT TU NGANG"/>
      <sheetName val="BANG DU TOAN DRC"/>
      <sheetName val="DIEN GIAI TIEN LUONG"/>
      <sheetName val="CHIET TINH DON GIA"/>
      <sheetName val="PHAN TICH KHOI LUONG"/>
      <sheetName val="PHAN TICH VAT TU THEO NHOM"/>
      <sheetName val="DON GIA TONG HOP"/>
      <sheetName val="DIEN GIAI CPSX"/>
      <sheetName val="BANG GIA DU TOAN THUY LOI"/>
      <sheetName val="DON GIA TONG HOP THUY LOI"/>
      <sheetName val="Tong hop"/>
      <sheetName val="Tong hop-2"/>
      <sheetName val="Don gia"/>
      <sheetName val="TanHiep-XD"/>
      <sheetName val="TanHiep-CN"/>
      <sheetName val="TanHiep-Dien"/>
      <sheetName val="TanHiep-TCNTC"/>
      <sheetName val="HoaPhu-XD"/>
      <sheetName val="HoaPhu-CN"/>
      <sheetName val="HoaPhu-Dien"/>
      <sheetName val="Tram cap nuoc thi cong"/>
      <sheetName val="TONT"/>
      <sheetName val="TONS"/>
      <sheetName val="Don gia (in)"/>
      <sheetName val="Chi phi phat sinh"/>
      <sheetName val="DUONGNOIBOCAYXANH"/>
      <sheetName val="CTN-HTBVCD"/>
      <sheetName val="CTN-MDOKT"/>
      <sheetName val="HOCHUANUOCTHAI"/>
      <sheetName val="ONGDAYDAUTUYEN"/>
      <sheetName val="THOATNUOCTNM"/>
      <sheetName val="NHAODOICANHSATBV"/>
      <sheetName val="PHONGDKTT"/>
      <sheetName val="NHAHANHCHINH"/>
      <sheetName val="NHAHOACHAT"/>
      <sheetName val="THAPCHONGVA"/>
      <sheetName val="TRAMBOMNUOCSACH"/>
      <sheetName val="BECHUANUOCSACH"/>
      <sheetName val="TRMBOMRUALOC"/>
      <sheetName val="BELOC"/>
      <sheetName val="BELANG"/>
      <sheetName val="BETRON"/>
      <sheetName val="BEPHANCHIALL"/>
      <sheetName val="DIEN GIAI TIEN LUONG DRC"/>
      <sheetName val="BANG GIA DEN CHAN CT"/>
      <sheetName val="BANG BU VAN CHUYEN"/>
      <sheetName val="CHI PHI CA MAY"/>
      <sheetName val="CHI PHI NHAN CONG"/>
      <sheetName val="PHAN TICH DGCT TP"/>
      <sheetName val="XL4Poppy"/>
      <sheetName val="TanHiep_X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ill G (General Items)"/>
      <sheetName val="Bill D (Drainage)"/>
      <sheetName val="Bill R (RoadWorks)"/>
      <sheetName val="Daywork"/>
      <sheetName val="Names"/>
      <sheetName val="Sheet1"/>
      <sheetName val="Bill E (Earth &amp; SiteWorks)"/>
      <sheetName val="R&amp;P"/>
      <sheetName val="DUPA (Road)"/>
      <sheetName val="DUPA (Bridge)"/>
      <sheetName val="Bill B (BridgeWorks)"/>
      <sheetName val="Temporary Facilities"/>
      <sheetName val="Detailed for Breakdown"/>
      <sheetName val="CKN"/>
      <sheetName val="long thi cong"/>
      <sheetName val="Sonic"/>
      <sheetName val="Be+Than+xamu"/>
      <sheetName val="SuperT-N1"/>
      <sheetName val="SuperT-N2"/>
      <sheetName val="SuperT-N3"/>
      <sheetName val="Da thi cong"/>
      <sheetName val="Tong hop"/>
      <sheetName val="Khoi K"/>
      <sheetName val="Thuong bo"/>
      <sheetName val="Viec khac"/>
      <sheetName val="Cty cap"/>
      <sheetName val="a      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XL4Poppy"/>
      <sheetName val="Xuly Data"/>
      <sheetName val="X"/>
      <sheetName val="Detailed for Breakdown"/>
      <sheetName val="X_4_oppy"/>
      <sheetName val="DG 285"/>
      <sheetName val="DG  286"/>
      <sheetName val="DG 85"/>
      <sheetName val="DG 89"/>
      <sheetName val="DG THIET BI"/>
      <sheetName val="DGVCTC 285"/>
      <sheetName val="Checksection1"/>
      <sheetName val="Solieu"/>
      <sheetName val="X_x0000_4_x0000_oppy"/>
      <sheetName val="X?4?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DGchitiet "/>
      <sheetName val="XL4Poppy"/>
      <sheetName val="Sum"/>
      <sheetName val="dtxl"/>
      <sheetName val="Chi tiet"/>
      <sheetName val="_Sec_tq.xls࡝Bansua"/>
      <sheetName val="[Sec_tq.xls࡝Bansua"/>
    </sheetNames>
    <sheetDataSet>
      <sheetData sheetId="0" refreshError="1">
        <row r="26">
          <cell r="P26">
            <v>233591.30900000001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H chi phi`dz+chi phi cong to"/>
      <sheetName val="TT35"/>
      <sheetName val="Gia vat tu"/>
      <sheetName val="XL4Poppy"/>
      <sheetName val="gtrinh"/>
      <sheetName val="gVL"/>
      <sheetName val="CHITIET VL-NC-TT-3p"/>
      <sheetName val="chiet0tinh"/>
      <sheetName val="Ctinh 10kV"/>
      <sheetName val="Quantity"/>
      <sheetName val="Dù to¸n Ng¹n son"/>
      <sheetName val="Pgal2004"/>
      <sheetName val="VL"/>
      <sheetName val="MTC"/>
      <sheetName val="ctBT"/>
      <sheetName val="tong_hop_chi_phi"/>
      <sheetName val="TH_chi_phi_dz+chi_phi_cong_to"/>
      <sheetName val="chiet_tinh"/>
      <sheetName val="phan_giao_tien"/>
      <sheetName val="phan_giao_v_tu"/>
      <sheetName val="Sheet2"/>
      <sheetName val="Sheet3"/>
      <sheetName val="CD2000"/>
      <sheetName val="phan_giam_tien"/>
      <sheetName val="MAILEGUH"/>
      <sheetName val="Giai trinh"/>
      <sheetName val="터파기및재료"/>
      <sheetName val="Xuly Data"/>
      <sheetName val="bluong"/>
      <sheetName val="TH chi phi dz+chi phi aong to"/>
      <sheetName val="Gia VL"/>
      <sheetName val="DgiaCT"/>
      <sheetName val="Bill2000"/>
      <sheetName val="Bill30200"/>
      <sheetName val="PLV"/>
      <sheetName val="CT -THVLNC"/>
      <sheetName val="phan giao v vu"/>
      <sheetName val="KPVC-BD "/>
      <sheetName val="THPDMoi  (2)"/>
      <sheetName val="Dinh Muc VT"/>
      <sheetName val="Tong hop vat tu"/>
      <sheetName val="Phan tich ca may"/>
      <sheetName val="Config"/>
      <sheetName val="Chi phi van chuyen"/>
      <sheetName val="Chenh lech ca may"/>
      <sheetName val="TLg CN&amp;Laixe"/>
      <sheetName val="TLg CN&amp;Laixe (2)"/>
      <sheetName val="TLg Laitau"/>
      <sheetName val="TLg Laitau (2)"/>
      <sheetName val="_x0000__x0000__x0000__x0000__x0000__x0000__x0000__x0000_"/>
      <sheetName val="KKKKKKKK"/>
      <sheetName val="2.CTDGCV-HO"/>
      <sheetName val="TT_35KV_TBA"/>
      <sheetName val="Thongso"/>
      <sheetName val="CTTDD"/>
      <sheetName val="DH_chi_phi_dz+chi_phi_cong_to"/>
      <sheetName val="??????"/>
      <sheetName val="M-GTKH"/>
      <sheetName val="VL-GTKH"/>
      <sheetName val="VT nha"/>
      <sheetName val="CT nha"/>
      <sheetName val="DT nha"/>
      <sheetName val="THKP957"/>
      <sheetName val="Tính giá NC"/>
      <sheetName val="Đầu vào"/>
      <sheetName val="Tiên lượng"/>
      <sheetName val="SL cước"/>
      <sheetName val="SILICATE"/>
      <sheetName val="______"/>
      <sheetName val="????????"/>
    </sheetNames>
    <sheetDataSet>
      <sheetData sheetId="0"/>
      <sheetData sheetId="1"/>
      <sheetData sheetId="2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o"/>
      <sheetName val="TH"/>
      <sheetName val="Du toan"/>
      <sheetName val="Sheet1"/>
      <sheetName val="CT 35KV"/>
      <sheetName val="CT 6,10,22KV"/>
      <sheetName val="Ct ha the"/>
      <sheetName val="CT TBA 6,10,22KV"/>
      <sheetName val="CT TBA 35KV"/>
      <sheetName val="VLNC35"/>
      <sheetName val="VLNCTBA"/>
      <sheetName val="VLNC0,4"/>
      <sheetName val="Sheet2"/>
      <sheetName val="THTN"/>
      <sheetName val="TN"/>
      <sheetName val="BK04"/>
      <sheetName val="BKCT"/>
      <sheetName val="TM2"/>
      <sheetName val="TM1"/>
      <sheetName val="TL"/>
      <sheetName val="BKC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eneral"/>
      <sheetName val="Main Road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DE "/>
      <sheetName val="Đoàn Vay Tiền"/>
      <sheetName val="Nợ Đoàn"/>
      <sheetName val="tra-vat-lieu"/>
      <sheetName val="Congty"/>
      <sheetName val="VPPN"/>
      <sheetName val="XN74"/>
      <sheetName val="XN54"/>
      <sheetName val="XN33"/>
      <sheetName val="NK96"/>
      <sheetName val="Sum"/>
      <sheetName val="MTO REV.0"/>
      <sheetName val="DO AM DT"/>
      <sheetName val="Chart1"/>
      <sheetName val="phùn tich DG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hieuchinh30.11"/>
      <sheetName val="Bcaonhanh"/>
      <sheetName val="chitieth.chinh"/>
      <sheetName val="trinhEVN29.8"/>
      <sheetName val="BANGTRA"/>
      <sheetName val="QMC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k490_x000d_491(PAI_x0009_"/>
      <sheetName val="QTNugc"/>
      <sheetName val="10000_x0010_00"/>
      <sheetName val="Ðoàn Vay Ti_n"/>
      <sheetName val="N_ Ðoàn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Input"/>
      <sheetName val="gia vat"/>
      <sheetName val="dtk490_491(PAI_x0009_"/>
      <sheetName val="Qheet1"/>
      <sheetName val="cong"/>
      <sheetName val="dtk490_x000d_491(PAI "/>
      <sheetName val="dtk490_491(PAI "/>
      <sheetName val="Tinh truoc VAT"/>
      <sheetName val="CP khaosat(Congtinh)"/>
      <sheetName val="CP khaosat(tuyettinh)"/>
      <sheetName val="Bia"/>
      <sheetName val="Tai trong"/>
      <sheetName val="Pile-Br-Capacity"/>
      <sheetName val="BanTinh"/>
      <sheetName val="CN kho doi"/>
      <sheetName val="CTHTchua TTn_ib_"/>
      <sheetName val="CN2004 N_p TCT"/>
      <sheetName val="dudoan"/>
      <sheetName val="CD2000"/>
      <sheetName val="Ðoàn Vay Ti?n"/>
      <sheetName val="N? Ðoàn"/>
      <sheetName val="gia vat_x0000_lieu"/>
      <sheetName val="dtk490_x000a_491(PAI_x0009_"/>
      <sheetName val="dtk490_x000a_491(PAI "/>
      <sheetName val="CTHTchua TTn?ib?"/>
      <sheetName val="CN2004 N?p TCT"/>
      <sheetName val="gia vat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/>
      <sheetData sheetId="170"/>
      <sheetData sheetId="171" refreshError="1"/>
      <sheetData sheetId="172" refreshError="1"/>
      <sheetData sheetId="173" refreshError="1"/>
      <sheetData sheetId="174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.Tan"/>
      <sheetName val="S.Luong1 (2)"/>
      <sheetName val="dscl"/>
      <sheetName val="CONGOM"/>
      <sheetName val="CLSP"/>
      <sheetName val="PTL"/>
      <sheetName val="B.Luong1"/>
      <sheetName val="CD#"/>
      <sheetName val="CD# (2)"/>
      <sheetName val="S.Luong1"/>
      <sheetName val="QVHTT"/>
      <sheetName val="dcA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sl"/>
      <sheetName val="Result"/>
      <sheetName val="Shape"/>
      <sheetName val="dah"/>
      <sheetName val="tt+hs"/>
      <sheetName val="cot_chu"/>
      <sheetName val="Nut"/>
      <sheetName val="uskc+t"/>
      <sheetName val="Vong1"/>
      <sheetName val="vong2"/>
      <sheetName val="ban"/>
      <sheetName val="bao_VL"/>
      <sheetName val="ep_mat"/>
      <sheetName val="Bangtra"/>
      <sheetName val="tt_hs"/>
    </sheetNames>
    <sheetDataSet>
      <sheetData sheetId="0"/>
      <sheetData sheetId="1">
        <row r="4">
          <cell r="F4">
            <v>5.0999999999999996</v>
          </cell>
        </row>
        <row r="10">
          <cell r="F10">
            <v>0.27</v>
          </cell>
        </row>
        <row r="11">
          <cell r="F11">
            <v>0.15</v>
          </cell>
        </row>
        <row r="12">
          <cell r="F12">
            <v>0.2</v>
          </cell>
        </row>
        <row r="15">
          <cell r="F15">
            <v>0.7</v>
          </cell>
        </row>
        <row r="19">
          <cell r="F19">
            <v>0.2</v>
          </cell>
        </row>
        <row r="20">
          <cell r="F20">
            <v>0.8</v>
          </cell>
        </row>
        <row r="21">
          <cell r="F21">
            <v>0.2</v>
          </cell>
        </row>
        <row r="22">
          <cell r="F22">
            <v>3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u dan"/>
      <sheetName val="TLSONG"/>
      <sheetName val="TL Dap"/>
      <sheetName val="Tieu nang"/>
      <sheetName val="Ham"/>
      <sheetName val="On dinh"/>
      <sheetName val="Tuyen ong"/>
      <sheetName val="Bang TLTO"/>
      <sheetName val="TH Ket qua"/>
      <sheetName val="DD thi cong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>
        <row r="973">
          <cell r="BA973">
            <v>1</v>
          </cell>
          <cell r="BB973">
            <v>3</v>
          </cell>
          <cell r="BC973">
            <v>4</v>
          </cell>
          <cell r="BD973">
            <v>4.5</v>
          </cell>
          <cell r="BE973">
            <v>4.7</v>
          </cell>
          <cell r="BF973">
            <v>4.8</v>
          </cell>
          <cell r="BG973">
            <v>4.9000000000000004</v>
          </cell>
        </row>
        <row r="974">
          <cell r="BA974">
            <v>1.01</v>
          </cell>
          <cell r="BB974">
            <v>3.012</v>
          </cell>
          <cell r="BC974">
            <v>4.0199999999999996</v>
          </cell>
          <cell r="BD974">
            <v>4.53</v>
          </cell>
          <cell r="BE974">
            <v>4.7370000000000001</v>
          </cell>
          <cell r="BF974">
            <v>4.84</v>
          </cell>
          <cell r="BG974">
            <v>4.9400000000000004</v>
          </cell>
        </row>
        <row r="975">
          <cell r="BA975">
            <v>1.02</v>
          </cell>
          <cell r="BB975">
            <v>3.024</v>
          </cell>
          <cell r="BC975">
            <v>4.0399999999999991</v>
          </cell>
          <cell r="BD975">
            <v>4.5600000000000005</v>
          </cell>
          <cell r="BE975">
            <v>4.774</v>
          </cell>
          <cell r="BF975">
            <v>4.88</v>
          </cell>
          <cell r="BG975">
            <v>4.9800000000000004</v>
          </cell>
        </row>
        <row r="976">
          <cell r="BA976">
            <v>1.03</v>
          </cell>
          <cell r="BB976">
            <v>3.036</v>
          </cell>
          <cell r="BC976">
            <v>4.0599999999999987</v>
          </cell>
          <cell r="BD976">
            <v>4.5900000000000007</v>
          </cell>
          <cell r="BE976">
            <v>4.8109999999999999</v>
          </cell>
          <cell r="BF976">
            <v>4.92</v>
          </cell>
          <cell r="BG976">
            <v>5.0200000000000005</v>
          </cell>
        </row>
        <row r="977">
          <cell r="BA977">
            <v>1.04</v>
          </cell>
          <cell r="BB977">
            <v>3.048</v>
          </cell>
          <cell r="BC977">
            <v>4.0799999999999983</v>
          </cell>
          <cell r="BD977">
            <v>4.620000000000001</v>
          </cell>
          <cell r="BE977">
            <v>4.8479999999999999</v>
          </cell>
          <cell r="BF977">
            <v>4.96</v>
          </cell>
          <cell r="BG977">
            <v>5.0600000000000005</v>
          </cell>
        </row>
        <row r="978">
          <cell r="BA978">
            <v>1.05</v>
          </cell>
          <cell r="BB978">
            <v>3.06</v>
          </cell>
          <cell r="BC978">
            <v>4.0999999999999979</v>
          </cell>
          <cell r="BD978">
            <v>4.6500000000000012</v>
          </cell>
          <cell r="BE978">
            <v>4.8849999999999998</v>
          </cell>
          <cell r="BF978">
            <v>5</v>
          </cell>
          <cell r="BG978">
            <v>5.1000000000000005</v>
          </cell>
        </row>
        <row r="979">
          <cell r="BA979">
            <v>1.06</v>
          </cell>
          <cell r="BB979">
            <v>3.0720000000000001</v>
          </cell>
          <cell r="BC979">
            <v>4.1199999999999974</v>
          </cell>
          <cell r="BD979">
            <v>4.6800000000000015</v>
          </cell>
          <cell r="BE979">
            <v>4.9219999999999997</v>
          </cell>
          <cell r="BF979">
            <v>5.04</v>
          </cell>
          <cell r="BG979">
            <v>5.1400000000000006</v>
          </cell>
        </row>
        <row r="980">
          <cell r="BA980">
            <v>1.07</v>
          </cell>
          <cell r="BB980">
            <v>3.0840000000000001</v>
          </cell>
          <cell r="BC980">
            <v>4.139999999999997</v>
          </cell>
          <cell r="BD980">
            <v>4.7100000000000017</v>
          </cell>
          <cell r="BE980">
            <v>4.9589999999999996</v>
          </cell>
          <cell r="BF980">
            <v>5.08</v>
          </cell>
          <cell r="BG980">
            <v>5.1800000000000006</v>
          </cell>
        </row>
        <row r="981">
          <cell r="BA981">
            <v>1.08</v>
          </cell>
          <cell r="BB981">
            <v>3.0960000000000001</v>
          </cell>
          <cell r="BC981">
            <v>4.1599999999999966</v>
          </cell>
          <cell r="BD981">
            <v>4.740000000000002</v>
          </cell>
          <cell r="BE981">
            <v>4.9959999999999996</v>
          </cell>
          <cell r="BF981">
            <v>5.12</v>
          </cell>
          <cell r="BG981">
            <v>5.2200000000000006</v>
          </cell>
        </row>
        <row r="982">
          <cell r="BA982">
            <v>1.0900000000000001</v>
          </cell>
          <cell r="BB982">
            <v>3.1080000000000001</v>
          </cell>
          <cell r="BC982">
            <v>4.1799999999999962</v>
          </cell>
          <cell r="BD982">
            <v>4.7700000000000022</v>
          </cell>
          <cell r="BE982">
            <v>5.0329999999999995</v>
          </cell>
          <cell r="BF982">
            <v>5.16</v>
          </cell>
          <cell r="BG982">
            <v>5.2600000000000007</v>
          </cell>
        </row>
        <row r="983">
          <cell r="BA983">
            <v>1.1000000000000001</v>
          </cell>
          <cell r="BB983">
            <v>3.12</v>
          </cell>
          <cell r="BC983">
            <v>4.1999999999999957</v>
          </cell>
          <cell r="BD983">
            <v>4.8000000000000025</v>
          </cell>
          <cell r="BE983">
            <v>5.0699999999999994</v>
          </cell>
          <cell r="BF983">
            <v>5.2</v>
          </cell>
          <cell r="BG983">
            <v>5.3000000000000007</v>
          </cell>
        </row>
        <row r="984">
          <cell r="BA984">
            <v>1.1100000000000001</v>
          </cell>
          <cell r="BB984">
            <v>3.1320000000000001</v>
          </cell>
          <cell r="BC984">
            <v>4.2199999999999953</v>
          </cell>
          <cell r="BD984">
            <v>4.8300000000000027</v>
          </cell>
          <cell r="BE984">
            <v>5.1069999999999993</v>
          </cell>
          <cell r="BF984">
            <v>5.24</v>
          </cell>
          <cell r="BG984">
            <v>5.3400000000000007</v>
          </cell>
        </row>
        <row r="985">
          <cell r="BA985">
            <v>1.1200000000000001</v>
          </cell>
          <cell r="BB985">
            <v>3.1440000000000001</v>
          </cell>
          <cell r="BC985">
            <v>4.2399999999999949</v>
          </cell>
          <cell r="BD985">
            <v>4.860000000000003</v>
          </cell>
          <cell r="BE985">
            <v>5.1439999999999992</v>
          </cell>
          <cell r="BF985">
            <v>5.28</v>
          </cell>
          <cell r="BG985">
            <v>5.3800000000000008</v>
          </cell>
        </row>
        <row r="986">
          <cell r="BA986">
            <v>1.1299999999999999</v>
          </cell>
          <cell r="BB986">
            <v>3.1560000000000001</v>
          </cell>
          <cell r="BC986">
            <v>4.2599999999999945</v>
          </cell>
          <cell r="BD986">
            <v>4.8900000000000032</v>
          </cell>
          <cell r="BE986">
            <v>5.1809999999999992</v>
          </cell>
          <cell r="BF986">
            <v>5.32</v>
          </cell>
          <cell r="BG986">
            <v>5.4200000000000008</v>
          </cell>
        </row>
        <row r="987">
          <cell r="BA987">
            <v>1.1399999999999999</v>
          </cell>
          <cell r="BB987">
            <v>3.1680000000000001</v>
          </cell>
          <cell r="BC987">
            <v>4.279999999999994</v>
          </cell>
          <cell r="BD987">
            <v>4.9200000000000035</v>
          </cell>
          <cell r="BE987">
            <v>5.2179999999999991</v>
          </cell>
          <cell r="BF987">
            <v>5.36</v>
          </cell>
          <cell r="BG987">
            <v>5.4600000000000009</v>
          </cell>
        </row>
        <row r="988">
          <cell r="BA988">
            <v>1.1499999999999999</v>
          </cell>
          <cell r="BB988">
            <v>3.18</v>
          </cell>
          <cell r="BC988">
            <v>4.2999999999999936</v>
          </cell>
          <cell r="BD988">
            <v>4.9500000000000037</v>
          </cell>
          <cell r="BE988">
            <v>5.254999999999999</v>
          </cell>
          <cell r="BF988">
            <v>5.4</v>
          </cell>
          <cell r="BG988">
            <v>5.5000000000000009</v>
          </cell>
        </row>
        <row r="989">
          <cell r="BA989">
            <v>1.1599999999999999</v>
          </cell>
          <cell r="BB989">
            <v>3.1920000000000002</v>
          </cell>
          <cell r="BC989">
            <v>4.3199999999999932</v>
          </cell>
          <cell r="BD989">
            <v>4.980000000000004</v>
          </cell>
          <cell r="BE989">
            <v>5.2919999999999989</v>
          </cell>
          <cell r="BF989">
            <v>5.44</v>
          </cell>
          <cell r="BG989">
            <v>5.5400000000000009</v>
          </cell>
        </row>
        <row r="990">
          <cell r="BA990">
            <v>1.17</v>
          </cell>
          <cell r="BB990">
            <v>3.2040000000000002</v>
          </cell>
          <cell r="BC990">
            <v>4.3399999999999928</v>
          </cell>
          <cell r="BD990">
            <v>5.0100000000000042</v>
          </cell>
          <cell r="BE990">
            <v>5.3289999999999988</v>
          </cell>
          <cell r="BF990">
            <v>5.48</v>
          </cell>
          <cell r="BG990">
            <v>5.580000000000001</v>
          </cell>
        </row>
        <row r="991">
          <cell r="BA991">
            <v>1.18</v>
          </cell>
          <cell r="BB991">
            <v>3.2160000000000002</v>
          </cell>
          <cell r="BC991">
            <v>4.3599999999999923</v>
          </cell>
          <cell r="BD991">
            <v>5.0400000000000045</v>
          </cell>
          <cell r="BE991">
            <v>5.3659999999999988</v>
          </cell>
          <cell r="BF991">
            <v>5.5200000000000005</v>
          </cell>
          <cell r="BG991">
            <v>5.620000000000001</v>
          </cell>
        </row>
        <row r="992">
          <cell r="BA992">
            <v>1.19</v>
          </cell>
          <cell r="BB992">
            <v>3.2280000000000002</v>
          </cell>
          <cell r="BC992">
            <v>4.3799999999999919</v>
          </cell>
          <cell r="BD992">
            <v>5.0700000000000047</v>
          </cell>
          <cell r="BE992">
            <v>5.4029999999999987</v>
          </cell>
          <cell r="BF992">
            <v>5.5600000000000005</v>
          </cell>
          <cell r="BG992">
            <v>5.660000000000001</v>
          </cell>
        </row>
        <row r="993">
          <cell r="BA993">
            <v>1.2</v>
          </cell>
          <cell r="BB993">
            <v>3.24</v>
          </cell>
          <cell r="BC993">
            <v>4.3999999999999915</v>
          </cell>
          <cell r="BD993">
            <v>5.100000000000005</v>
          </cell>
          <cell r="BE993">
            <v>5.4399999999999986</v>
          </cell>
          <cell r="BF993">
            <v>5.6000000000000005</v>
          </cell>
          <cell r="BG993">
            <v>5.7000000000000011</v>
          </cell>
        </row>
        <row r="994">
          <cell r="BA994">
            <v>1.21</v>
          </cell>
          <cell r="BB994">
            <v>3.2520000000000002</v>
          </cell>
          <cell r="BC994">
            <v>4.419999999999991</v>
          </cell>
          <cell r="BD994">
            <v>5.1300000000000052</v>
          </cell>
          <cell r="BE994">
            <v>5.4769999999999985</v>
          </cell>
          <cell r="BF994">
            <v>5.6400000000000006</v>
          </cell>
          <cell r="BG994">
            <v>5.7400000000000011</v>
          </cell>
        </row>
        <row r="995">
          <cell r="BA995">
            <v>1.22</v>
          </cell>
          <cell r="BB995">
            <v>3.2640000000000002</v>
          </cell>
          <cell r="BC995">
            <v>4.4399999999999906</v>
          </cell>
          <cell r="BD995">
            <v>5.1600000000000055</v>
          </cell>
          <cell r="BE995">
            <v>5.5139999999999985</v>
          </cell>
          <cell r="BF995">
            <v>5.6800000000000006</v>
          </cell>
          <cell r="BG995">
            <v>5.7800000000000011</v>
          </cell>
        </row>
        <row r="996">
          <cell r="BA996">
            <v>1.23</v>
          </cell>
          <cell r="BB996">
            <v>3.2760000000000002</v>
          </cell>
          <cell r="BC996">
            <v>4.4599999999999902</v>
          </cell>
          <cell r="BD996">
            <v>5.1900000000000057</v>
          </cell>
          <cell r="BE996">
            <v>5.5509999999999984</v>
          </cell>
          <cell r="BF996">
            <v>5.7200000000000006</v>
          </cell>
          <cell r="BG996">
            <v>5.8200000000000012</v>
          </cell>
        </row>
        <row r="997">
          <cell r="BA997">
            <v>1.24</v>
          </cell>
          <cell r="BB997">
            <v>3.2880000000000003</v>
          </cell>
          <cell r="BC997">
            <v>4.4799999999999898</v>
          </cell>
          <cell r="BD997">
            <v>5.220000000000006</v>
          </cell>
          <cell r="BE997">
            <v>5.5879999999999983</v>
          </cell>
          <cell r="BF997">
            <v>5.7600000000000007</v>
          </cell>
          <cell r="BG997">
            <v>5.8600000000000012</v>
          </cell>
        </row>
        <row r="998">
          <cell r="BA998">
            <v>1.25</v>
          </cell>
          <cell r="BB998">
            <v>3.3000000000000003</v>
          </cell>
          <cell r="BC998">
            <v>4.4999999999999893</v>
          </cell>
          <cell r="BD998">
            <v>5.2500000000000062</v>
          </cell>
          <cell r="BE998">
            <v>5.6249999999999982</v>
          </cell>
          <cell r="BF998">
            <v>5.8000000000000007</v>
          </cell>
          <cell r="BG998">
            <v>5.9000000000000012</v>
          </cell>
        </row>
        <row r="999">
          <cell r="BA999">
            <v>1.26</v>
          </cell>
          <cell r="BB999">
            <v>3.3120000000000003</v>
          </cell>
          <cell r="BC999">
            <v>4.5199999999999889</v>
          </cell>
          <cell r="BD999">
            <v>5.2800000000000065</v>
          </cell>
          <cell r="BE999">
            <v>5.6619999999999981</v>
          </cell>
          <cell r="BF999">
            <v>5.8400000000000007</v>
          </cell>
          <cell r="BG999">
            <v>5.9400000000000013</v>
          </cell>
        </row>
        <row r="1000">
          <cell r="BA1000">
            <v>1.27</v>
          </cell>
          <cell r="BB1000">
            <v>3.3240000000000003</v>
          </cell>
          <cell r="BC1000">
            <v>4.5399999999999885</v>
          </cell>
          <cell r="BD1000">
            <v>5.3100000000000067</v>
          </cell>
          <cell r="BE1000">
            <v>5.6989999999999981</v>
          </cell>
          <cell r="BF1000">
            <v>5.8800000000000008</v>
          </cell>
          <cell r="BG1000">
            <v>5.9800000000000013</v>
          </cell>
        </row>
        <row r="1001">
          <cell r="BA1001">
            <v>1.28</v>
          </cell>
          <cell r="BB1001">
            <v>3.3360000000000003</v>
          </cell>
          <cell r="BC1001">
            <v>4.5599999999999881</v>
          </cell>
          <cell r="BD1001">
            <v>5.340000000000007</v>
          </cell>
          <cell r="BE1001">
            <v>5.735999999999998</v>
          </cell>
          <cell r="BF1001">
            <v>5.9200000000000008</v>
          </cell>
          <cell r="BG1001">
            <v>6.0200000000000014</v>
          </cell>
        </row>
        <row r="1002">
          <cell r="BA1002">
            <v>1.29</v>
          </cell>
          <cell r="BB1002">
            <v>3.3480000000000003</v>
          </cell>
          <cell r="BC1002">
            <v>4.5799999999999876</v>
          </cell>
          <cell r="BD1002">
            <v>5.3700000000000072</v>
          </cell>
          <cell r="BE1002">
            <v>5.7729999999999979</v>
          </cell>
          <cell r="BF1002">
            <v>5.9600000000000009</v>
          </cell>
          <cell r="BG1002">
            <v>6.0600000000000014</v>
          </cell>
        </row>
        <row r="1003">
          <cell r="BA1003">
            <v>1.3</v>
          </cell>
          <cell r="BB1003">
            <v>3.3600000000000003</v>
          </cell>
          <cell r="BC1003">
            <v>4.5999999999999872</v>
          </cell>
          <cell r="BD1003">
            <v>5.4000000000000075</v>
          </cell>
          <cell r="BE1003">
            <v>5.8099999999999978</v>
          </cell>
          <cell r="BF1003">
            <v>6.0000000000000009</v>
          </cell>
          <cell r="BG1003">
            <v>6.1000000000000014</v>
          </cell>
        </row>
        <row r="1004">
          <cell r="BA1004">
            <v>1.31</v>
          </cell>
          <cell r="BB1004">
            <v>3.3720000000000003</v>
          </cell>
          <cell r="BC1004">
            <v>4.6199999999999868</v>
          </cell>
          <cell r="BD1004">
            <v>5.4300000000000077</v>
          </cell>
          <cell r="BE1004">
            <v>5.8469999999999978</v>
          </cell>
          <cell r="BF1004">
            <v>6.0400000000000009</v>
          </cell>
          <cell r="BG1004">
            <v>6.1400000000000015</v>
          </cell>
        </row>
        <row r="1005">
          <cell r="BA1005">
            <v>1.32</v>
          </cell>
          <cell r="BB1005">
            <v>3.3840000000000003</v>
          </cell>
          <cell r="BC1005">
            <v>4.6399999999999864</v>
          </cell>
          <cell r="BD1005">
            <v>5.460000000000008</v>
          </cell>
          <cell r="BE1005">
            <v>5.8839999999999977</v>
          </cell>
          <cell r="BF1005">
            <v>6.080000000000001</v>
          </cell>
          <cell r="BG1005">
            <v>6.1800000000000015</v>
          </cell>
        </row>
        <row r="1006">
          <cell r="BA1006">
            <v>1.33</v>
          </cell>
          <cell r="BB1006">
            <v>3.3960000000000004</v>
          </cell>
          <cell r="BC1006">
            <v>4.6599999999999859</v>
          </cell>
          <cell r="BD1006">
            <v>5.4900000000000082</v>
          </cell>
          <cell r="BE1006">
            <v>5.9209999999999976</v>
          </cell>
          <cell r="BF1006">
            <v>6.120000000000001</v>
          </cell>
          <cell r="BG1006">
            <v>6.2200000000000015</v>
          </cell>
        </row>
        <row r="1007">
          <cell r="BA1007">
            <v>1.34</v>
          </cell>
          <cell r="BB1007">
            <v>3.4080000000000004</v>
          </cell>
          <cell r="BC1007">
            <v>4.6799999999999855</v>
          </cell>
          <cell r="BD1007">
            <v>5.5200000000000085</v>
          </cell>
          <cell r="BE1007">
            <v>5.9579999999999975</v>
          </cell>
          <cell r="BF1007">
            <v>6.160000000000001</v>
          </cell>
          <cell r="BG1007">
            <v>6.2600000000000016</v>
          </cell>
        </row>
        <row r="1008">
          <cell r="BA1008">
            <v>1.35</v>
          </cell>
          <cell r="BB1008">
            <v>3.4200000000000004</v>
          </cell>
          <cell r="BC1008">
            <v>4.6999999999999851</v>
          </cell>
          <cell r="BD1008">
            <v>5.5500000000000087</v>
          </cell>
          <cell r="BE1008">
            <v>5.9949999999999974</v>
          </cell>
          <cell r="BF1008">
            <v>6.2000000000000011</v>
          </cell>
          <cell r="BG1008">
            <v>6.3000000000000016</v>
          </cell>
        </row>
        <row r="1009">
          <cell r="BA1009">
            <v>1.36</v>
          </cell>
          <cell r="BB1009">
            <v>3.4320000000000004</v>
          </cell>
          <cell r="BC1009">
            <v>4.7199999999999847</v>
          </cell>
          <cell r="BD1009">
            <v>5.580000000000009</v>
          </cell>
          <cell r="BE1009">
            <v>6.0319999999999974</v>
          </cell>
          <cell r="BF1009">
            <v>6.2400000000000011</v>
          </cell>
          <cell r="BG1009">
            <v>6.3400000000000016</v>
          </cell>
        </row>
        <row r="1010">
          <cell r="BA1010">
            <v>1.37</v>
          </cell>
          <cell r="BB1010">
            <v>3.4440000000000004</v>
          </cell>
          <cell r="BC1010">
            <v>4.7399999999999842</v>
          </cell>
          <cell r="BD1010">
            <v>5.6100000000000092</v>
          </cell>
          <cell r="BE1010">
            <v>6.0689999999999973</v>
          </cell>
          <cell r="BF1010">
            <v>6.2800000000000011</v>
          </cell>
          <cell r="BG1010">
            <v>6.3800000000000017</v>
          </cell>
        </row>
        <row r="1011">
          <cell r="BA1011">
            <v>1.38</v>
          </cell>
          <cell r="BB1011">
            <v>3.4560000000000004</v>
          </cell>
          <cell r="BC1011">
            <v>4.7599999999999838</v>
          </cell>
          <cell r="BD1011">
            <v>5.6400000000000095</v>
          </cell>
          <cell r="BE1011">
            <v>6.1059999999999972</v>
          </cell>
          <cell r="BF1011">
            <v>6.3200000000000012</v>
          </cell>
          <cell r="BG1011">
            <v>6.4200000000000017</v>
          </cell>
        </row>
        <row r="1012">
          <cell r="BA1012">
            <v>1.39</v>
          </cell>
          <cell r="BB1012">
            <v>3.4680000000000004</v>
          </cell>
          <cell r="BC1012">
            <v>4.7799999999999834</v>
          </cell>
          <cell r="BD1012">
            <v>5.6700000000000097</v>
          </cell>
          <cell r="BE1012">
            <v>6.1429999999999971</v>
          </cell>
          <cell r="BF1012">
            <v>6.3600000000000012</v>
          </cell>
          <cell r="BG1012">
            <v>6.4600000000000017</v>
          </cell>
        </row>
        <row r="1013">
          <cell r="BA1013">
            <v>1.4</v>
          </cell>
          <cell r="BB1013">
            <v>3.4800000000000004</v>
          </cell>
          <cell r="BC1013">
            <v>4.7999999999999829</v>
          </cell>
          <cell r="BD1013">
            <v>5.7000000000000099</v>
          </cell>
          <cell r="BE1013">
            <v>6.1799999999999971</v>
          </cell>
          <cell r="BF1013">
            <v>6.4000000000000012</v>
          </cell>
          <cell r="BG1013">
            <v>6.5000000000000018</v>
          </cell>
        </row>
        <row r="1014">
          <cell r="BA1014">
            <v>1.41</v>
          </cell>
          <cell r="BB1014">
            <v>3.4920000000000004</v>
          </cell>
          <cell r="BC1014">
            <v>4.8199999999999825</v>
          </cell>
          <cell r="BD1014">
            <v>5.7300000000000102</v>
          </cell>
          <cell r="BE1014">
            <v>6.216999999999997</v>
          </cell>
          <cell r="BF1014">
            <v>6.4400000000000013</v>
          </cell>
          <cell r="BG1014">
            <v>6.5400000000000018</v>
          </cell>
        </row>
        <row r="1015">
          <cell r="BA1015">
            <v>1.42</v>
          </cell>
          <cell r="BB1015">
            <v>3.5040000000000004</v>
          </cell>
          <cell r="BC1015">
            <v>4.8399999999999821</v>
          </cell>
          <cell r="BD1015">
            <v>5.7600000000000104</v>
          </cell>
          <cell r="BE1015">
            <v>6.2539999999999969</v>
          </cell>
          <cell r="BF1015">
            <v>6.4800000000000013</v>
          </cell>
          <cell r="BG1015">
            <v>6.5800000000000018</v>
          </cell>
        </row>
        <row r="1016">
          <cell r="BA1016">
            <v>1.43</v>
          </cell>
          <cell r="BB1016">
            <v>3.5160000000000005</v>
          </cell>
          <cell r="BC1016">
            <v>4.8599999999999817</v>
          </cell>
          <cell r="BD1016">
            <v>5.7900000000000107</v>
          </cell>
          <cell r="BE1016">
            <v>6.2909999999999968</v>
          </cell>
          <cell r="BF1016">
            <v>6.5200000000000014</v>
          </cell>
          <cell r="BG1016">
            <v>6.6200000000000019</v>
          </cell>
        </row>
        <row r="1017">
          <cell r="BA1017">
            <v>1.44</v>
          </cell>
          <cell r="BB1017">
            <v>3.5280000000000005</v>
          </cell>
          <cell r="BC1017">
            <v>4.8799999999999812</v>
          </cell>
          <cell r="BD1017">
            <v>5.8200000000000109</v>
          </cell>
          <cell r="BE1017">
            <v>6.3279999999999967</v>
          </cell>
          <cell r="BF1017">
            <v>6.5600000000000014</v>
          </cell>
          <cell r="BG1017">
            <v>6.6600000000000019</v>
          </cell>
        </row>
        <row r="1018">
          <cell r="BA1018">
            <v>1.45</v>
          </cell>
          <cell r="BB1018">
            <v>3.5400000000000005</v>
          </cell>
          <cell r="BC1018">
            <v>4.8999999999999808</v>
          </cell>
          <cell r="BD1018">
            <v>5.8500000000000112</v>
          </cell>
          <cell r="BE1018">
            <v>6.3649999999999967</v>
          </cell>
          <cell r="BF1018">
            <v>6.6000000000000014</v>
          </cell>
          <cell r="BG1018">
            <v>6.700000000000002</v>
          </cell>
        </row>
        <row r="1019">
          <cell r="BA1019">
            <v>1.46</v>
          </cell>
          <cell r="BB1019">
            <v>3.5520000000000005</v>
          </cell>
          <cell r="BC1019">
            <v>4.9199999999999804</v>
          </cell>
          <cell r="BD1019">
            <v>5.8800000000000114</v>
          </cell>
          <cell r="BE1019">
            <v>6.4019999999999966</v>
          </cell>
          <cell r="BF1019">
            <v>6.6400000000000015</v>
          </cell>
          <cell r="BG1019">
            <v>6.740000000000002</v>
          </cell>
        </row>
        <row r="1020">
          <cell r="BA1020">
            <v>1.47</v>
          </cell>
          <cell r="BB1020">
            <v>3.5640000000000005</v>
          </cell>
          <cell r="BC1020">
            <v>4.93999999999998</v>
          </cell>
          <cell r="BD1020">
            <v>5.9100000000000117</v>
          </cell>
          <cell r="BE1020">
            <v>6.4389999999999965</v>
          </cell>
          <cell r="BF1020">
            <v>6.6800000000000015</v>
          </cell>
          <cell r="BG1020">
            <v>6.780000000000002</v>
          </cell>
        </row>
        <row r="1021">
          <cell r="BA1021">
            <v>1.48</v>
          </cell>
          <cell r="BB1021">
            <v>3.5760000000000005</v>
          </cell>
          <cell r="BC1021">
            <v>4.9599999999999795</v>
          </cell>
          <cell r="BD1021">
            <v>5.9400000000000119</v>
          </cell>
          <cell r="BE1021">
            <v>6.4759999999999964</v>
          </cell>
          <cell r="BF1021">
            <v>6.7200000000000015</v>
          </cell>
          <cell r="BG1021">
            <v>6.8200000000000021</v>
          </cell>
        </row>
        <row r="1022">
          <cell r="BA1022">
            <v>1.49</v>
          </cell>
          <cell r="BB1022">
            <v>3.5880000000000005</v>
          </cell>
          <cell r="BC1022">
            <v>4.9799999999999791</v>
          </cell>
          <cell r="BD1022">
            <v>5.9700000000000122</v>
          </cell>
          <cell r="BE1022">
            <v>6.5129999999999963</v>
          </cell>
          <cell r="BF1022">
            <v>6.7600000000000016</v>
          </cell>
          <cell r="BG1022">
            <v>6.8600000000000021</v>
          </cell>
        </row>
        <row r="1023">
          <cell r="BA1023">
            <v>1.5</v>
          </cell>
          <cell r="BB1023">
            <v>3.6000000000000005</v>
          </cell>
          <cell r="BC1023">
            <v>4.9999999999999787</v>
          </cell>
          <cell r="BD1023">
            <v>6.0000000000000124</v>
          </cell>
          <cell r="BE1023">
            <v>6.5499999999999963</v>
          </cell>
          <cell r="BF1023">
            <v>6.8000000000000016</v>
          </cell>
          <cell r="BG1023">
            <v>6.9000000000000021</v>
          </cell>
        </row>
        <row r="1024">
          <cell r="BA1024">
            <v>1.51</v>
          </cell>
          <cell r="BB1024">
            <v>3.6120000000000005</v>
          </cell>
          <cell r="BC1024">
            <v>5.0199999999999783</v>
          </cell>
          <cell r="BD1024">
            <v>6.0300000000000127</v>
          </cell>
          <cell r="BE1024">
            <v>6.5869999999999962</v>
          </cell>
          <cell r="BF1024">
            <v>6.8400000000000016</v>
          </cell>
          <cell r="BG1024">
            <v>6.9400000000000022</v>
          </cell>
        </row>
        <row r="1025">
          <cell r="BA1025">
            <v>1.52</v>
          </cell>
          <cell r="BB1025">
            <v>3.6240000000000006</v>
          </cell>
          <cell r="BC1025">
            <v>5.0399999999999778</v>
          </cell>
          <cell r="BD1025">
            <v>6.0600000000000129</v>
          </cell>
          <cell r="BE1025">
            <v>6.6239999999999961</v>
          </cell>
          <cell r="BF1025">
            <v>6.8800000000000017</v>
          </cell>
          <cell r="BG1025">
            <v>6.9800000000000022</v>
          </cell>
        </row>
        <row r="1026">
          <cell r="BA1026">
            <v>1.53</v>
          </cell>
          <cell r="BB1026">
            <v>3.6360000000000006</v>
          </cell>
          <cell r="BC1026">
            <v>5.0599999999999774</v>
          </cell>
          <cell r="BD1026">
            <v>6.0900000000000132</v>
          </cell>
          <cell r="BE1026">
            <v>6.660999999999996</v>
          </cell>
          <cell r="BF1026">
            <v>6.9200000000000017</v>
          </cell>
          <cell r="BG1026">
            <v>7.0200000000000022</v>
          </cell>
        </row>
        <row r="1027">
          <cell r="BA1027">
            <v>1.54</v>
          </cell>
          <cell r="BB1027">
            <v>3.6480000000000006</v>
          </cell>
          <cell r="BC1027">
            <v>5.079999999999977</v>
          </cell>
          <cell r="BD1027">
            <v>6.1200000000000134</v>
          </cell>
          <cell r="BE1027">
            <v>6.697999999999996</v>
          </cell>
          <cell r="BF1027">
            <v>6.9600000000000017</v>
          </cell>
          <cell r="BG1027">
            <v>7.0600000000000023</v>
          </cell>
        </row>
        <row r="1028">
          <cell r="BA1028">
            <v>1.55</v>
          </cell>
          <cell r="BB1028">
            <v>3.6600000000000006</v>
          </cell>
          <cell r="BC1028">
            <v>5.0999999999999766</v>
          </cell>
          <cell r="BD1028">
            <v>6.1500000000000137</v>
          </cell>
          <cell r="BE1028">
            <v>6.7349999999999959</v>
          </cell>
          <cell r="BF1028">
            <v>7.0000000000000018</v>
          </cell>
          <cell r="BG1028">
            <v>7.1000000000000023</v>
          </cell>
        </row>
        <row r="1029">
          <cell r="BA1029">
            <v>1.56</v>
          </cell>
          <cell r="BB1029">
            <v>3.6720000000000006</v>
          </cell>
          <cell r="BC1029">
            <v>5.1199999999999761</v>
          </cell>
          <cell r="BD1029">
            <v>6.1800000000000139</v>
          </cell>
          <cell r="BE1029">
            <v>6.7719999999999958</v>
          </cell>
          <cell r="BF1029">
            <v>7.0400000000000018</v>
          </cell>
          <cell r="BG1029">
            <v>7.1400000000000023</v>
          </cell>
        </row>
        <row r="1030">
          <cell r="BA1030">
            <v>1.57</v>
          </cell>
          <cell r="BB1030">
            <v>3.6840000000000006</v>
          </cell>
          <cell r="BC1030">
            <v>5.1399999999999757</v>
          </cell>
          <cell r="BD1030">
            <v>6.2100000000000142</v>
          </cell>
          <cell r="BE1030">
            <v>6.8089999999999957</v>
          </cell>
          <cell r="BF1030">
            <v>7.0800000000000018</v>
          </cell>
          <cell r="BG1030">
            <v>7.1800000000000024</v>
          </cell>
        </row>
        <row r="1031">
          <cell r="BA1031">
            <v>1.58</v>
          </cell>
          <cell r="BB1031">
            <v>3.6960000000000006</v>
          </cell>
          <cell r="BC1031">
            <v>5.1599999999999753</v>
          </cell>
          <cell r="BD1031">
            <v>6.2400000000000144</v>
          </cell>
          <cell r="BE1031">
            <v>6.8459999999999956</v>
          </cell>
          <cell r="BF1031">
            <v>7.1200000000000019</v>
          </cell>
          <cell r="BG1031">
            <v>7.2200000000000024</v>
          </cell>
        </row>
        <row r="1032">
          <cell r="BA1032">
            <v>1.59</v>
          </cell>
          <cell r="BB1032">
            <v>3.7080000000000006</v>
          </cell>
          <cell r="BC1032">
            <v>5.1799999999999748</v>
          </cell>
          <cell r="BD1032">
            <v>6.2700000000000147</v>
          </cell>
          <cell r="BE1032">
            <v>6.8829999999999956</v>
          </cell>
          <cell r="BF1032">
            <v>7.1600000000000019</v>
          </cell>
          <cell r="BG1032">
            <v>7.2600000000000025</v>
          </cell>
        </row>
        <row r="1033">
          <cell r="BA1033">
            <v>1.6</v>
          </cell>
          <cell r="BB1033">
            <v>3.7200000000000006</v>
          </cell>
          <cell r="BC1033">
            <v>5.1999999999999744</v>
          </cell>
          <cell r="BD1033">
            <v>6.3000000000000149</v>
          </cell>
          <cell r="BE1033">
            <v>6.9199999999999955</v>
          </cell>
          <cell r="BF1033">
            <v>7.200000000000002</v>
          </cell>
          <cell r="BG1033">
            <v>7.3000000000000025</v>
          </cell>
        </row>
        <row r="1034">
          <cell r="BA1034">
            <v>1.61</v>
          </cell>
          <cell r="BB1034">
            <v>3.7320000000000007</v>
          </cell>
          <cell r="BC1034">
            <v>5.219999999999974</v>
          </cell>
          <cell r="BD1034">
            <v>6.3300000000000152</v>
          </cell>
          <cell r="BE1034">
            <v>6.9569999999999954</v>
          </cell>
          <cell r="BF1034">
            <v>7.240000000000002</v>
          </cell>
          <cell r="BG1034">
            <v>7.3400000000000025</v>
          </cell>
        </row>
        <row r="1035">
          <cell r="BA1035">
            <v>1.62</v>
          </cell>
          <cell r="BB1035">
            <v>3.7440000000000007</v>
          </cell>
          <cell r="BC1035">
            <v>5.2399999999999736</v>
          </cell>
          <cell r="BD1035">
            <v>6.3600000000000154</v>
          </cell>
          <cell r="BE1035">
            <v>6.9939999999999953</v>
          </cell>
          <cell r="BF1035">
            <v>7.280000000000002</v>
          </cell>
          <cell r="BG1035">
            <v>7.3800000000000026</v>
          </cell>
        </row>
        <row r="1036">
          <cell r="BA1036">
            <v>1.63</v>
          </cell>
          <cell r="BB1036">
            <v>3.7560000000000007</v>
          </cell>
          <cell r="BC1036">
            <v>5.2599999999999731</v>
          </cell>
          <cell r="BD1036">
            <v>6.3900000000000157</v>
          </cell>
          <cell r="BE1036">
            <v>7.0309999999999953</v>
          </cell>
          <cell r="BF1036">
            <v>7.3200000000000021</v>
          </cell>
          <cell r="BG1036">
            <v>7.4200000000000026</v>
          </cell>
        </row>
        <row r="1037">
          <cell r="BA1037">
            <v>1.64</v>
          </cell>
          <cell r="BB1037">
            <v>3.7680000000000007</v>
          </cell>
          <cell r="BC1037">
            <v>5.2799999999999727</v>
          </cell>
          <cell r="BD1037">
            <v>6.4200000000000159</v>
          </cell>
          <cell r="BE1037">
            <v>7.0679999999999952</v>
          </cell>
          <cell r="BF1037">
            <v>7.3600000000000021</v>
          </cell>
          <cell r="BG1037">
            <v>7.4600000000000026</v>
          </cell>
        </row>
        <row r="1038">
          <cell r="BA1038">
            <v>1.65</v>
          </cell>
          <cell r="BB1038">
            <v>3.7800000000000007</v>
          </cell>
          <cell r="BC1038">
            <v>5.2999999999999723</v>
          </cell>
          <cell r="BD1038">
            <v>6.4500000000000162</v>
          </cell>
          <cell r="BE1038">
            <v>7.1049999999999951</v>
          </cell>
          <cell r="BF1038">
            <v>7.4000000000000021</v>
          </cell>
          <cell r="BG1038">
            <v>7.5000000000000027</v>
          </cell>
        </row>
        <row r="1039">
          <cell r="BA1039">
            <v>1.66</v>
          </cell>
          <cell r="BB1039">
            <v>3.7920000000000007</v>
          </cell>
          <cell r="BC1039">
            <v>5.3199999999999719</v>
          </cell>
          <cell r="BD1039">
            <v>6.4800000000000164</v>
          </cell>
          <cell r="BE1039">
            <v>7.141999999999995</v>
          </cell>
          <cell r="BF1039">
            <v>7.4400000000000022</v>
          </cell>
          <cell r="BG1039">
            <v>7.5400000000000027</v>
          </cell>
        </row>
        <row r="1040">
          <cell r="BA1040">
            <v>1.67</v>
          </cell>
          <cell r="BB1040">
            <v>3.8040000000000007</v>
          </cell>
          <cell r="BC1040">
            <v>5.3399999999999714</v>
          </cell>
          <cell r="BD1040">
            <v>6.5100000000000167</v>
          </cell>
          <cell r="BE1040">
            <v>7.1789999999999949</v>
          </cell>
          <cell r="BF1040">
            <v>7.4800000000000022</v>
          </cell>
          <cell r="BG1040">
            <v>7.5800000000000027</v>
          </cell>
        </row>
        <row r="1041">
          <cell r="BA1041">
            <v>1.68</v>
          </cell>
          <cell r="BB1041">
            <v>3.8160000000000007</v>
          </cell>
          <cell r="BC1041">
            <v>5.359999999999971</v>
          </cell>
          <cell r="BD1041">
            <v>6.5400000000000169</v>
          </cell>
          <cell r="BE1041">
            <v>7.2159999999999949</v>
          </cell>
          <cell r="BF1041">
            <v>7.5200000000000022</v>
          </cell>
          <cell r="BG1041">
            <v>7.6200000000000028</v>
          </cell>
        </row>
        <row r="1042">
          <cell r="BA1042">
            <v>1.69</v>
          </cell>
          <cell r="BB1042">
            <v>3.8280000000000007</v>
          </cell>
          <cell r="BC1042">
            <v>5.3799999999999706</v>
          </cell>
          <cell r="BD1042">
            <v>6.5700000000000172</v>
          </cell>
          <cell r="BE1042">
            <v>7.2529999999999948</v>
          </cell>
          <cell r="BF1042">
            <v>7.5600000000000023</v>
          </cell>
          <cell r="BG1042">
            <v>7.6600000000000028</v>
          </cell>
        </row>
        <row r="1043">
          <cell r="BA1043">
            <v>1.7</v>
          </cell>
          <cell r="BB1043">
            <v>3.8400000000000007</v>
          </cell>
          <cell r="BC1043">
            <v>5.3999999999999702</v>
          </cell>
          <cell r="BD1043">
            <v>6.6000000000000174</v>
          </cell>
          <cell r="BE1043">
            <v>7.2899999999999947</v>
          </cell>
          <cell r="BF1043">
            <v>7.6000000000000023</v>
          </cell>
          <cell r="BG1043">
            <v>7.7000000000000028</v>
          </cell>
        </row>
        <row r="1044">
          <cell r="BA1044">
            <v>1.71</v>
          </cell>
          <cell r="BB1044">
            <v>3.8520000000000008</v>
          </cell>
          <cell r="BC1044">
            <v>5.4199999999999697</v>
          </cell>
          <cell r="BD1044">
            <v>6.6300000000000177</v>
          </cell>
          <cell r="BE1044">
            <v>7.3269999999999946</v>
          </cell>
          <cell r="BF1044">
            <v>7.6400000000000023</v>
          </cell>
          <cell r="BG1044">
            <v>7.7400000000000029</v>
          </cell>
        </row>
        <row r="1045">
          <cell r="BA1045">
            <v>1.72</v>
          </cell>
          <cell r="BB1045">
            <v>3.8640000000000008</v>
          </cell>
          <cell r="BC1045">
            <v>5.4399999999999693</v>
          </cell>
          <cell r="BD1045">
            <v>6.6600000000000179</v>
          </cell>
          <cell r="BE1045">
            <v>7.3639999999999946</v>
          </cell>
          <cell r="BF1045">
            <v>7.6800000000000024</v>
          </cell>
          <cell r="BG1045">
            <v>7.7800000000000029</v>
          </cell>
        </row>
        <row r="1046">
          <cell r="BA1046">
            <v>1.73</v>
          </cell>
          <cell r="BB1046">
            <v>3.8760000000000008</v>
          </cell>
          <cell r="BC1046">
            <v>5.4599999999999689</v>
          </cell>
          <cell r="BD1046">
            <v>6.6900000000000182</v>
          </cell>
          <cell r="BE1046">
            <v>7.4009999999999945</v>
          </cell>
          <cell r="BF1046">
            <v>7.7200000000000024</v>
          </cell>
          <cell r="BG1046">
            <v>7.8200000000000029</v>
          </cell>
        </row>
        <row r="1047">
          <cell r="BA1047">
            <v>1.74</v>
          </cell>
          <cell r="BB1047">
            <v>3.8880000000000008</v>
          </cell>
          <cell r="BC1047">
            <v>5.4799999999999685</v>
          </cell>
          <cell r="BD1047">
            <v>6.7200000000000184</v>
          </cell>
          <cell r="BE1047">
            <v>7.4379999999999944</v>
          </cell>
          <cell r="BF1047">
            <v>7.7600000000000025</v>
          </cell>
          <cell r="BG1047">
            <v>7.860000000000003</v>
          </cell>
        </row>
        <row r="1048">
          <cell r="BA1048">
            <v>1.75</v>
          </cell>
          <cell r="BB1048">
            <v>3.9000000000000008</v>
          </cell>
          <cell r="BC1048">
            <v>5.499999999999968</v>
          </cell>
          <cell r="BD1048">
            <v>6.7500000000000187</v>
          </cell>
          <cell r="BE1048">
            <v>7.4749999999999943</v>
          </cell>
          <cell r="BF1048">
            <v>7.8000000000000025</v>
          </cell>
          <cell r="BG1048">
            <v>7.900000000000003</v>
          </cell>
        </row>
        <row r="1049">
          <cell r="BA1049">
            <v>1.76</v>
          </cell>
          <cell r="BB1049">
            <v>3.9120000000000008</v>
          </cell>
          <cell r="BC1049">
            <v>5.5199999999999676</v>
          </cell>
          <cell r="BD1049">
            <v>6.7800000000000189</v>
          </cell>
          <cell r="BE1049">
            <v>7.5119999999999942</v>
          </cell>
          <cell r="BF1049">
            <v>7.8400000000000025</v>
          </cell>
          <cell r="BG1049">
            <v>7.9400000000000031</v>
          </cell>
        </row>
        <row r="1050">
          <cell r="BA1050">
            <v>1.77</v>
          </cell>
          <cell r="BB1050">
            <v>3.9240000000000008</v>
          </cell>
          <cell r="BC1050">
            <v>5.5399999999999672</v>
          </cell>
          <cell r="BD1050">
            <v>6.8100000000000191</v>
          </cell>
          <cell r="BE1050">
            <v>7.5489999999999942</v>
          </cell>
          <cell r="BF1050">
            <v>7.8800000000000026</v>
          </cell>
          <cell r="BG1050">
            <v>7.9800000000000031</v>
          </cell>
        </row>
        <row r="1051">
          <cell r="BA1051">
            <v>1.78</v>
          </cell>
          <cell r="BB1051">
            <v>3.9360000000000008</v>
          </cell>
          <cell r="BC1051">
            <v>5.5599999999999667</v>
          </cell>
          <cell r="BD1051">
            <v>6.8400000000000194</v>
          </cell>
          <cell r="BE1051">
            <v>7.5859999999999941</v>
          </cell>
          <cell r="BF1051">
            <v>7.9200000000000026</v>
          </cell>
          <cell r="BG1051">
            <v>8.0200000000000031</v>
          </cell>
        </row>
        <row r="1052">
          <cell r="BA1052">
            <v>1.79</v>
          </cell>
          <cell r="BB1052">
            <v>3.9480000000000008</v>
          </cell>
          <cell r="BC1052">
            <v>5.5799999999999663</v>
          </cell>
          <cell r="BD1052">
            <v>6.8700000000000196</v>
          </cell>
          <cell r="BE1052">
            <v>7.622999999999994</v>
          </cell>
          <cell r="BF1052">
            <v>7.9600000000000026</v>
          </cell>
          <cell r="BG1052">
            <v>8.0600000000000023</v>
          </cell>
        </row>
        <row r="1053">
          <cell r="BA1053">
            <v>1.8</v>
          </cell>
          <cell r="BB1053">
            <v>3.9600000000000009</v>
          </cell>
          <cell r="BC1053">
            <v>5.5999999999999659</v>
          </cell>
          <cell r="BD1053">
            <v>6.9000000000000199</v>
          </cell>
          <cell r="BE1053">
            <v>7.6599999999999939</v>
          </cell>
          <cell r="BF1053">
            <v>8.0000000000000018</v>
          </cell>
          <cell r="BG1053">
            <v>8.1000000000000014</v>
          </cell>
        </row>
        <row r="1054">
          <cell r="BA1054">
            <v>1.81</v>
          </cell>
          <cell r="BB1054">
            <v>3.9720000000000009</v>
          </cell>
          <cell r="BC1054">
            <v>5.6199999999999655</v>
          </cell>
          <cell r="BD1054">
            <v>6.9300000000000201</v>
          </cell>
          <cell r="BE1054">
            <v>7.6969999999999938</v>
          </cell>
          <cell r="BF1054">
            <v>8.0400000000000009</v>
          </cell>
          <cell r="BG1054">
            <v>8.14</v>
          </cell>
        </row>
        <row r="1055">
          <cell r="BA1055">
            <v>1.82</v>
          </cell>
          <cell r="BB1055">
            <v>3.9840000000000009</v>
          </cell>
          <cell r="BC1055">
            <v>5.639999999999965</v>
          </cell>
          <cell r="BD1055">
            <v>6.9600000000000204</v>
          </cell>
          <cell r="BE1055">
            <v>7.7339999999999938</v>
          </cell>
          <cell r="BF1055">
            <v>8.08</v>
          </cell>
          <cell r="BG1055">
            <v>8.18</v>
          </cell>
        </row>
        <row r="1056">
          <cell r="BA1056">
            <v>1.83</v>
          </cell>
          <cell r="BB1056">
            <v>3.9960000000000009</v>
          </cell>
          <cell r="BC1056">
            <v>5.6599999999999646</v>
          </cell>
          <cell r="BD1056">
            <v>6.9900000000000206</v>
          </cell>
          <cell r="BE1056">
            <v>7.7709999999999937</v>
          </cell>
          <cell r="BF1056">
            <v>8.1199999999999992</v>
          </cell>
          <cell r="BG1056">
            <v>8.2199999999999989</v>
          </cell>
        </row>
        <row r="1057">
          <cell r="BA1057">
            <v>1.84</v>
          </cell>
          <cell r="BB1057">
            <v>4.0080000000000009</v>
          </cell>
          <cell r="BC1057">
            <v>5.6799999999999642</v>
          </cell>
          <cell r="BD1057">
            <v>7.0200000000000209</v>
          </cell>
          <cell r="BE1057">
            <v>7.8079999999999936</v>
          </cell>
          <cell r="BF1057">
            <v>8.1599999999999984</v>
          </cell>
          <cell r="BG1057">
            <v>8.259999999999998</v>
          </cell>
        </row>
        <row r="1058">
          <cell r="BA1058">
            <v>1.85</v>
          </cell>
          <cell r="BB1058">
            <v>4.0200000000000005</v>
          </cell>
          <cell r="BC1058">
            <v>5.6999999999999638</v>
          </cell>
          <cell r="BD1058">
            <v>7.0500000000000211</v>
          </cell>
          <cell r="BE1058">
            <v>7.8449999999999935</v>
          </cell>
          <cell r="BF1058">
            <v>8.1999999999999975</v>
          </cell>
          <cell r="BG1058">
            <v>8.2999999999999972</v>
          </cell>
        </row>
        <row r="1059">
          <cell r="BA1059">
            <v>1.86</v>
          </cell>
          <cell r="BB1059">
            <v>4.032</v>
          </cell>
          <cell r="BC1059">
            <v>5.7199999999999633</v>
          </cell>
          <cell r="BD1059">
            <v>7.0800000000000214</v>
          </cell>
          <cell r="BE1059">
            <v>7.8819999999999935</v>
          </cell>
          <cell r="BF1059">
            <v>8.2399999999999967</v>
          </cell>
          <cell r="BG1059">
            <v>8.3399999999999963</v>
          </cell>
        </row>
        <row r="1060">
          <cell r="BA1060">
            <v>1.87</v>
          </cell>
          <cell r="BB1060">
            <v>4.0439999999999996</v>
          </cell>
          <cell r="BC1060">
            <v>5.7399999999999629</v>
          </cell>
          <cell r="BD1060">
            <v>7.1100000000000216</v>
          </cell>
          <cell r="BE1060">
            <v>7.9189999999999934</v>
          </cell>
          <cell r="BF1060">
            <v>8.2799999999999958</v>
          </cell>
          <cell r="BG1060">
            <v>8.3799999999999955</v>
          </cell>
        </row>
        <row r="1061">
          <cell r="BA1061">
            <v>1.88</v>
          </cell>
          <cell r="BB1061">
            <v>4.0559999999999992</v>
          </cell>
          <cell r="BC1061">
            <v>5.7599999999999625</v>
          </cell>
          <cell r="BD1061">
            <v>7.1400000000000219</v>
          </cell>
          <cell r="BE1061">
            <v>7.9559999999999933</v>
          </cell>
          <cell r="BF1061">
            <v>8.319999999999995</v>
          </cell>
          <cell r="BG1061">
            <v>8.4199999999999946</v>
          </cell>
        </row>
        <row r="1062">
          <cell r="BA1062">
            <v>1.89</v>
          </cell>
          <cell r="BB1062">
            <v>4.0679999999999987</v>
          </cell>
          <cell r="BC1062">
            <v>5.7799999999999621</v>
          </cell>
          <cell r="BD1062">
            <v>7.1700000000000221</v>
          </cell>
          <cell r="BE1062">
            <v>7.9929999999999932</v>
          </cell>
          <cell r="BF1062">
            <v>8.3599999999999941</v>
          </cell>
          <cell r="BG1062">
            <v>8.4599999999999937</v>
          </cell>
        </row>
        <row r="1063">
          <cell r="BA1063">
            <v>1.9</v>
          </cell>
          <cell r="BB1063">
            <v>4.0799999999999983</v>
          </cell>
          <cell r="BC1063">
            <v>5.7999999999999616</v>
          </cell>
          <cell r="BD1063">
            <v>7.2000000000000224</v>
          </cell>
          <cell r="BE1063">
            <v>8.029999999999994</v>
          </cell>
          <cell r="BF1063">
            <v>8.3999999999999932</v>
          </cell>
          <cell r="BG1063">
            <v>8.4999999999999929</v>
          </cell>
        </row>
        <row r="1064">
          <cell r="BA1064">
            <v>1.91</v>
          </cell>
          <cell r="BB1064">
            <v>4.0919999999999979</v>
          </cell>
          <cell r="BC1064">
            <v>5.8199999999999612</v>
          </cell>
          <cell r="BD1064">
            <v>7.2300000000000226</v>
          </cell>
          <cell r="BE1064">
            <v>8.0669999999999948</v>
          </cell>
          <cell r="BF1064">
            <v>8.4399999999999924</v>
          </cell>
          <cell r="BG1064">
            <v>8.539999999999992</v>
          </cell>
        </row>
        <row r="1065">
          <cell r="BA1065">
            <v>1.92</v>
          </cell>
          <cell r="BB1065">
            <v>4.1039999999999974</v>
          </cell>
          <cell r="BC1065">
            <v>5.8399999999999608</v>
          </cell>
          <cell r="BD1065">
            <v>7.2600000000000229</v>
          </cell>
          <cell r="BE1065">
            <v>8.1039999999999957</v>
          </cell>
          <cell r="BF1065">
            <v>8.4799999999999915</v>
          </cell>
          <cell r="BG1065">
            <v>8.5799999999999912</v>
          </cell>
        </row>
        <row r="1066">
          <cell r="BA1066">
            <v>1.93</v>
          </cell>
          <cell r="BB1066">
            <v>4.115999999999997</v>
          </cell>
          <cell r="BC1066">
            <v>5.8599999999999604</v>
          </cell>
          <cell r="BD1066">
            <v>7.2900000000000231</v>
          </cell>
          <cell r="BE1066">
            <v>8.1409999999999965</v>
          </cell>
          <cell r="BF1066">
            <v>8.5199999999999907</v>
          </cell>
          <cell r="BG1066">
            <v>8.6199999999999903</v>
          </cell>
        </row>
        <row r="1067">
          <cell r="BA1067">
            <v>1.94</v>
          </cell>
          <cell r="BB1067">
            <v>4.1279999999999966</v>
          </cell>
          <cell r="BC1067">
            <v>5.8799999999999599</v>
          </cell>
          <cell r="BD1067">
            <v>7.3200000000000234</v>
          </cell>
          <cell r="BE1067">
            <v>8.1779999999999973</v>
          </cell>
          <cell r="BF1067">
            <v>8.5599999999999898</v>
          </cell>
          <cell r="BG1067">
            <v>8.6599999999999895</v>
          </cell>
        </row>
        <row r="1068">
          <cell r="BA1068">
            <v>1.95</v>
          </cell>
          <cell r="BB1068">
            <v>4.1399999999999961</v>
          </cell>
          <cell r="BC1068">
            <v>5.8999999999999595</v>
          </cell>
          <cell r="BD1068">
            <v>7.3500000000000236</v>
          </cell>
          <cell r="BE1068">
            <v>8.2149999999999981</v>
          </cell>
          <cell r="BF1068">
            <v>8.599999999999989</v>
          </cell>
          <cell r="BG1068">
            <v>8.6999999999999886</v>
          </cell>
        </row>
        <row r="1069">
          <cell r="BA1069">
            <v>1.96</v>
          </cell>
          <cell r="BB1069">
            <v>4.1519999999999957</v>
          </cell>
          <cell r="BC1069">
            <v>5.9199999999999591</v>
          </cell>
          <cell r="BD1069">
            <v>7.3800000000000239</v>
          </cell>
          <cell r="BE1069">
            <v>8.2519999999999989</v>
          </cell>
          <cell r="BF1069">
            <v>8.6399999999999881</v>
          </cell>
          <cell r="BG1069">
            <v>8.7399999999999878</v>
          </cell>
        </row>
        <row r="1070">
          <cell r="BA1070">
            <v>1.97</v>
          </cell>
          <cell r="BB1070">
            <v>4.1639999999999953</v>
          </cell>
          <cell r="BC1070">
            <v>5.9399999999999586</v>
          </cell>
          <cell r="BD1070">
            <v>7.4100000000000241</v>
          </cell>
          <cell r="BE1070">
            <v>8.2889999999999997</v>
          </cell>
          <cell r="BF1070">
            <v>8.6799999999999873</v>
          </cell>
          <cell r="BG1070">
            <v>8.7799999999999869</v>
          </cell>
        </row>
        <row r="1071">
          <cell r="BA1071">
            <v>1.98</v>
          </cell>
          <cell r="BB1071">
            <v>4.1759999999999948</v>
          </cell>
          <cell r="BC1071">
            <v>5.9599999999999582</v>
          </cell>
          <cell r="BD1071">
            <v>7.4400000000000244</v>
          </cell>
          <cell r="BE1071">
            <v>8.3260000000000005</v>
          </cell>
          <cell r="BF1071">
            <v>8.7199999999999864</v>
          </cell>
          <cell r="BG1071">
            <v>8.8199999999999861</v>
          </cell>
        </row>
        <row r="1072">
          <cell r="BA1072">
            <v>1.99</v>
          </cell>
          <cell r="BB1072">
            <v>4.1879999999999944</v>
          </cell>
          <cell r="BC1072">
            <v>5.9799999999999578</v>
          </cell>
          <cell r="BD1072">
            <v>7.4700000000000246</v>
          </cell>
          <cell r="BE1072">
            <v>8.3630000000000013</v>
          </cell>
          <cell r="BF1072">
            <v>8.7599999999999856</v>
          </cell>
          <cell r="BG1072">
            <v>8.8599999999999852</v>
          </cell>
        </row>
        <row r="1073">
          <cell r="BA1073">
            <v>2</v>
          </cell>
          <cell r="BB1073">
            <v>4.2</v>
          </cell>
          <cell r="BC1073">
            <v>6</v>
          </cell>
          <cell r="BD1073">
            <v>7.5</v>
          </cell>
          <cell r="BE1073">
            <v>8.4</v>
          </cell>
          <cell r="BF1073">
            <v>8.8000000000000007</v>
          </cell>
          <cell r="BG1073">
            <v>8.9</v>
          </cell>
        </row>
        <row r="1074">
          <cell r="BA1074">
            <v>2.0099999999999998</v>
          </cell>
          <cell r="BB1074">
            <v>4.2119999999999997</v>
          </cell>
          <cell r="BC1074">
            <v>6.0179999999999998</v>
          </cell>
          <cell r="BD1074">
            <v>7.5220000000000002</v>
          </cell>
          <cell r="BE1074">
            <v>8.4260000000000002</v>
          </cell>
          <cell r="BF1074">
            <v>8.8340000000000014</v>
          </cell>
          <cell r="BG1074">
            <v>8.9410000000000007</v>
          </cell>
        </row>
        <row r="1075">
          <cell r="BA1075">
            <v>2.02</v>
          </cell>
          <cell r="BB1075">
            <v>4.2239999999999993</v>
          </cell>
          <cell r="BC1075">
            <v>6.0359999999999996</v>
          </cell>
          <cell r="BD1075">
            <v>7.5440000000000005</v>
          </cell>
          <cell r="BE1075">
            <v>8.452</v>
          </cell>
          <cell r="BF1075">
            <v>8.8680000000000021</v>
          </cell>
          <cell r="BG1075">
            <v>8.9820000000000011</v>
          </cell>
        </row>
        <row r="1076">
          <cell r="BA1076">
            <v>2.0299999999999998</v>
          </cell>
          <cell r="BB1076">
            <v>4.2359999999999989</v>
          </cell>
          <cell r="BC1076">
            <v>6.0539999999999994</v>
          </cell>
          <cell r="BD1076">
            <v>7.5660000000000007</v>
          </cell>
          <cell r="BE1076">
            <v>8.4779999999999998</v>
          </cell>
          <cell r="BF1076">
            <v>8.9020000000000028</v>
          </cell>
          <cell r="BG1076">
            <v>9.0230000000000015</v>
          </cell>
        </row>
        <row r="1077">
          <cell r="BA1077">
            <v>2.04</v>
          </cell>
          <cell r="BB1077">
            <v>4.2479999999999984</v>
          </cell>
          <cell r="BC1077">
            <v>6.0719999999999992</v>
          </cell>
          <cell r="BD1077">
            <v>7.588000000000001</v>
          </cell>
          <cell r="BE1077">
            <v>8.5039999999999996</v>
          </cell>
          <cell r="BF1077">
            <v>8.9360000000000035</v>
          </cell>
          <cell r="BG1077">
            <v>9.0640000000000018</v>
          </cell>
        </row>
        <row r="1078">
          <cell r="BA1078">
            <v>2.0499999999999998</v>
          </cell>
          <cell r="BB1078">
            <v>4.259999999999998</v>
          </cell>
          <cell r="BC1078">
            <v>6.089999999999999</v>
          </cell>
          <cell r="BD1078">
            <v>7.6100000000000012</v>
          </cell>
          <cell r="BE1078">
            <v>8.5299999999999994</v>
          </cell>
          <cell r="BF1078">
            <v>8.9700000000000042</v>
          </cell>
          <cell r="BG1078">
            <v>9.1050000000000022</v>
          </cell>
        </row>
        <row r="1079">
          <cell r="BA1079">
            <v>2.06</v>
          </cell>
          <cell r="BB1079">
            <v>4.2719999999999976</v>
          </cell>
          <cell r="BC1079">
            <v>6.1079999999999988</v>
          </cell>
          <cell r="BD1079">
            <v>7.6320000000000014</v>
          </cell>
          <cell r="BE1079">
            <v>8.5559999999999992</v>
          </cell>
          <cell r="BF1079">
            <v>9.0040000000000049</v>
          </cell>
          <cell r="BG1079">
            <v>9.1460000000000026</v>
          </cell>
        </row>
        <row r="1080">
          <cell r="BA1080">
            <v>2.0699999999999998</v>
          </cell>
          <cell r="BB1080">
            <v>4.2839999999999971</v>
          </cell>
          <cell r="BC1080">
            <v>6.1259999999999986</v>
          </cell>
          <cell r="BD1080">
            <v>7.6540000000000017</v>
          </cell>
          <cell r="BE1080">
            <v>8.581999999999999</v>
          </cell>
          <cell r="BF1080">
            <v>9.0380000000000056</v>
          </cell>
          <cell r="BG1080">
            <v>9.1870000000000029</v>
          </cell>
        </row>
        <row r="1081">
          <cell r="BA1081">
            <v>2.08</v>
          </cell>
          <cell r="BB1081">
            <v>4.2959999999999967</v>
          </cell>
          <cell r="BC1081">
            <v>6.1439999999999984</v>
          </cell>
          <cell r="BD1081">
            <v>7.6760000000000019</v>
          </cell>
          <cell r="BE1081">
            <v>8.6079999999999988</v>
          </cell>
          <cell r="BF1081">
            <v>9.0720000000000063</v>
          </cell>
          <cell r="BG1081">
            <v>9.2280000000000033</v>
          </cell>
        </row>
        <row r="1082">
          <cell r="BA1082">
            <v>2.09</v>
          </cell>
          <cell r="BB1082">
            <v>4.3079999999999963</v>
          </cell>
          <cell r="BC1082">
            <v>6.1619999999999981</v>
          </cell>
          <cell r="BD1082">
            <v>7.6980000000000022</v>
          </cell>
          <cell r="BE1082">
            <v>8.6339999999999986</v>
          </cell>
          <cell r="BF1082">
            <v>9.106000000000007</v>
          </cell>
          <cell r="BG1082">
            <v>9.2690000000000037</v>
          </cell>
        </row>
        <row r="1083">
          <cell r="BA1083">
            <v>2.1</v>
          </cell>
          <cell r="BB1083">
            <v>4.3199999999999958</v>
          </cell>
          <cell r="BC1083">
            <v>6.1799999999999979</v>
          </cell>
          <cell r="BD1083">
            <v>7.7200000000000024</v>
          </cell>
          <cell r="BE1083">
            <v>8.6599999999999984</v>
          </cell>
          <cell r="BF1083">
            <v>9.1400000000000077</v>
          </cell>
          <cell r="BG1083">
            <v>9.3100000000000041</v>
          </cell>
        </row>
        <row r="1084">
          <cell r="BA1084">
            <v>2.11</v>
          </cell>
          <cell r="BB1084">
            <v>4.3319999999999954</v>
          </cell>
          <cell r="BC1084">
            <v>6.1979999999999977</v>
          </cell>
          <cell r="BD1084">
            <v>7.7420000000000027</v>
          </cell>
          <cell r="BE1084">
            <v>8.6859999999999982</v>
          </cell>
          <cell r="BF1084">
            <v>9.1740000000000084</v>
          </cell>
          <cell r="BG1084">
            <v>9.3510000000000044</v>
          </cell>
        </row>
        <row r="1085">
          <cell r="BA1085">
            <v>2.12</v>
          </cell>
          <cell r="BB1085">
            <v>4.343999999999995</v>
          </cell>
          <cell r="BC1085">
            <v>6.2159999999999975</v>
          </cell>
          <cell r="BD1085">
            <v>7.7640000000000029</v>
          </cell>
          <cell r="BE1085">
            <v>8.711999999999998</v>
          </cell>
          <cell r="BF1085">
            <v>9.2080000000000091</v>
          </cell>
          <cell r="BG1085">
            <v>9.3920000000000048</v>
          </cell>
        </row>
        <row r="1086">
          <cell r="BA1086">
            <v>2.13</v>
          </cell>
          <cell r="BB1086">
            <v>4.3559999999999945</v>
          </cell>
          <cell r="BC1086">
            <v>6.2339999999999973</v>
          </cell>
          <cell r="BD1086">
            <v>7.7860000000000031</v>
          </cell>
          <cell r="BE1086">
            <v>8.7379999999999978</v>
          </cell>
          <cell r="BF1086">
            <v>9.2420000000000098</v>
          </cell>
          <cell r="BG1086">
            <v>9.4330000000000052</v>
          </cell>
        </row>
        <row r="1087">
          <cell r="BA1087">
            <v>2.14</v>
          </cell>
          <cell r="BB1087">
            <v>4.3679999999999941</v>
          </cell>
          <cell r="BC1087">
            <v>6.2519999999999971</v>
          </cell>
          <cell r="BD1087">
            <v>7.8080000000000034</v>
          </cell>
          <cell r="BE1087">
            <v>8.7639999999999976</v>
          </cell>
          <cell r="BF1087">
            <v>9.2760000000000105</v>
          </cell>
          <cell r="BG1087">
            <v>9.4740000000000055</v>
          </cell>
        </row>
        <row r="1088">
          <cell r="BA1088">
            <v>2.15</v>
          </cell>
          <cell r="BB1088">
            <v>4.3799999999999937</v>
          </cell>
          <cell r="BC1088">
            <v>6.2699999999999969</v>
          </cell>
          <cell r="BD1088">
            <v>7.8300000000000036</v>
          </cell>
          <cell r="BE1088">
            <v>8.7899999999999974</v>
          </cell>
          <cell r="BF1088">
            <v>9.3100000000000112</v>
          </cell>
          <cell r="BG1088">
            <v>9.5150000000000059</v>
          </cell>
        </row>
        <row r="1089">
          <cell r="BA1089">
            <v>2.16</v>
          </cell>
          <cell r="BB1089">
            <v>4.3919999999999932</v>
          </cell>
          <cell r="BC1089">
            <v>6.2879999999999967</v>
          </cell>
          <cell r="BD1089">
            <v>7.8520000000000039</v>
          </cell>
          <cell r="BE1089">
            <v>8.8159999999999972</v>
          </cell>
          <cell r="BF1089">
            <v>9.3440000000000119</v>
          </cell>
          <cell r="BG1089">
            <v>9.5560000000000063</v>
          </cell>
        </row>
        <row r="1090">
          <cell r="BA1090">
            <v>2.17</v>
          </cell>
          <cell r="BB1090">
            <v>4.4039999999999928</v>
          </cell>
          <cell r="BC1090">
            <v>6.3059999999999965</v>
          </cell>
          <cell r="BD1090">
            <v>7.8740000000000041</v>
          </cell>
          <cell r="BE1090">
            <v>8.841999999999997</v>
          </cell>
          <cell r="BF1090">
            <v>9.3780000000000125</v>
          </cell>
          <cell r="BG1090">
            <v>9.5970000000000066</v>
          </cell>
        </row>
        <row r="1091">
          <cell r="BA1091">
            <v>2.1800000000000002</v>
          </cell>
          <cell r="BB1091">
            <v>4.4159999999999924</v>
          </cell>
          <cell r="BC1091">
            <v>6.3239999999999963</v>
          </cell>
          <cell r="BD1091">
            <v>7.8960000000000043</v>
          </cell>
          <cell r="BE1091">
            <v>8.8679999999999968</v>
          </cell>
          <cell r="BF1091">
            <v>9.4120000000000132</v>
          </cell>
          <cell r="BG1091">
            <v>9.638000000000007</v>
          </cell>
        </row>
        <row r="1092">
          <cell r="BA1092">
            <v>2.19</v>
          </cell>
          <cell r="BB1092">
            <v>4.4279999999999919</v>
          </cell>
          <cell r="BC1092">
            <v>6.3419999999999961</v>
          </cell>
          <cell r="BD1092">
            <v>7.9180000000000046</v>
          </cell>
          <cell r="BE1092">
            <v>8.8939999999999966</v>
          </cell>
          <cell r="BF1092">
            <v>9.4460000000000139</v>
          </cell>
          <cell r="BG1092">
            <v>9.6790000000000074</v>
          </cell>
        </row>
        <row r="1093">
          <cell r="BA1093">
            <v>2.2000000000000002</v>
          </cell>
          <cell r="BB1093">
            <v>4.4399999999999915</v>
          </cell>
          <cell r="BC1093">
            <v>6.3599999999999959</v>
          </cell>
          <cell r="BD1093">
            <v>7.9400000000000048</v>
          </cell>
          <cell r="BE1093">
            <v>8.9199999999999964</v>
          </cell>
          <cell r="BF1093">
            <v>9.4800000000000146</v>
          </cell>
          <cell r="BG1093">
            <v>9.7200000000000077</v>
          </cell>
        </row>
        <row r="1094">
          <cell r="BA1094">
            <v>2.21</v>
          </cell>
          <cell r="BB1094">
            <v>4.4519999999999911</v>
          </cell>
          <cell r="BC1094">
            <v>6.3779999999999957</v>
          </cell>
          <cell r="BD1094">
            <v>7.9620000000000051</v>
          </cell>
          <cell r="BE1094">
            <v>8.9459999999999962</v>
          </cell>
          <cell r="BF1094">
            <v>9.5140000000000153</v>
          </cell>
          <cell r="BG1094">
            <v>9.7610000000000081</v>
          </cell>
        </row>
        <row r="1095">
          <cell r="BA1095">
            <v>2.2200000000000002</v>
          </cell>
          <cell r="BB1095">
            <v>4.4639999999999906</v>
          </cell>
          <cell r="BC1095">
            <v>6.3959999999999955</v>
          </cell>
          <cell r="BD1095">
            <v>7.9840000000000053</v>
          </cell>
          <cell r="BE1095">
            <v>8.971999999999996</v>
          </cell>
          <cell r="BF1095">
            <v>9.548000000000016</v>
          </cell>
          <cell r="BG1095">
            <v>9.8020000000000085</v>
          </cell>
        </row>
        <row r="1096">
          <cell r="BA1096">
            <v>2.23</v>
          </cell>
          <cell r="BB1096">
            <v>4.4759999999999902</v>
          </cell>
          <cell r="BC1096">
            <v>6.4139999999999953</v>
          </cell>
          <cell r="BD1096">
            <v>8.0060000000000056</v>
          </cell>
          <cell r="BE1096">
            <v>8.9979999999999958</v>
          </cell>
          <cell r="BF1096">
            <v>9.5820000000000167</v>
          </cell>
          <cell r="BG1096">
            <v>9.8430000000000089</v>
          </cell>
        </row>
        <row r="1097">
          <cell r="BA1097">
            <v>2.2400000000000002</v>
          </cell>
          <cell r="BB1097">
            <v>4.4879999999999898</v>
          </cell>
          <cell r="BC1097">
            <v>6.4319999999999951</v>
          </cell>
          <cell r="BD1097">
            <v>8.0280000000000058</v>
          </cell>
          <cell r="BE1097">
            <v>9.0239999999999956</v>
          </cell>
          <cell r="BF1097">
            <v>9.6160000000000174</v>
          </cell>
          <cell r="BG1097">
            <v>9.8840000000000092</v>
          </cell>
        </row>
        <row r="1098">
          <cell r="BA1098">
            <v>2.25</v>
          </cell>
          <cell r="BB1098">
            <v>4.4999999999999893</v>
          </cell>
          <cell r="BC1098">
            <v>6.4499999999999948</v>
          </cell>
          <cell r="BD1098">
            <v>8.050000000000006</v>
          </cell>
          <cell r="BE1098">
            <v>9.0499999999999954</v>
          </cell>
          <cell r="BF1098">
            <v>9.6500000000000181</v>
          </cell>
          <cell r="BG1098">
            <v>9.9250000000000096</v>
          </cell>
        </row>
        <row r="1099">
          <cell r="BA1099">
            <v>2.2599999999999998</v>
          </cell>
          <cell r="BB1099">
            <v>4.5119999999999889</v>
          </cell>
          <cell r="BC1099">
            <v>6.4679999999999946</v>
          </cell>
          <cell r="BD1099">
            <v>8.0720000000000063</v>
          </cell>
          <cell r="BE1099">
            <v>9.0759999999999952</v>
          </cell>
          <cell r="BF1099">
            <v>9.6840000000000188</v>
          </cell>
          <cell r="BG1099">
            <v>9.96600000000001</v>
          </cell>
        </row>
        <row r="1100">
          <cell r="BA1100">
            <v>2.27</v>
          </cell>
          <cell r="BB1100">
            <v>4.5239999999999885</v>
          </cell>
          <cell r="BC1100">
            <v>6.4859999999999944</v>
          </cell>
          <cell r="BD1100">
            <v>8.0940000000000065</v>
          </cell>
          <cell r="BE1100">
            <v>9.101999999999995</v>
          </cell>
          <cell r="BF1100">
            <v>9.7180000000000195</v>
          </cell>
          <cell r="BG1100">
            <v>10.00700000000001</v>
          </cell>
        </row>
        <row r="1101">
          <cell r="BA1101">
            <v>2.2799999999999998</v>
          </cell>
          <cell r="BB1101">
            <v>4.535999999999988</v>
          </cell>
          <cell r="BC1101">
            <v>6.5039999999999942</v>
          </cell>
          <cell r="BD1101">
            <v>8.1160000000000068</v>
          </cell>
          <cell r="BE1101">
            <v>9.1279999999999948</v>
          </cell>
          <cell r="BF1101">
            <v>9.7520000000000202</v>
          </cell>
          <cell r="BG1101">
            <v>10.048000000000011</v>
          </cell>
        </row>
        <row r="1102">
          <cell r="BA1102">
            <v>2.29</v>
          </cell>
          <cell r="BB1102">
            <v>4.5479999999999876</v>
          </cell>
          <cell r="BC1102">
            <v>6.521999999999994</v>
          </cell>
          <cell r="BD1102">
            <v>8.138000000000007</v>
          </cell>
          <cell r="BE1102">
            <v>9.1539999999999946</v>
          </cell>
          <cell r="BF1102">
            <v>9.7860000000000209</v>
          </cell>
          <cell r="BG1102">
            <v>10.089000000000011</v>
          </cell>
        </row>
        <row r="1103">
          <cell r="BA1103">
            <v>2.2999999999999998</v>
          </cell>
          <cell r="BB1103">
            <v>4.5599999999999872</v>
          </cell>
          <cell r="BC1103">
            <v>6.5399999999999938</v>
          </cell>
          <cell r="BD1103">
            <v>8.1600000000000072</v>
          </cell>
          <cell r="BE1103">
            <v>9.1799999999999944</v>
          </cell>
          <cell r="BF1103">
            <v>9.8200000000000216</v>
          </cell>
          <cell r="BG1103">
            <v>10.130000000000011</v>
          </cell>
        </row>
        <row r="1104">
          <cell r="BA1104">
            <v>2.31</v>
          </cell>
          <cell r="BB1104">
            <v>4.5719999999999867</v>
          </cell>
          <cell r="BC1104">
            <v>6.5579999999999936</v>
          </cell>
          <cell r="BD1104">
            <v>8.1820000000000075</v>
          </cell>
          <cell r="BE1104">
            <v>9.2059999999999942</v>
          </cell>
          <cell r="BF1104">
            <v>9.8540000000000223</v>
          </cell>
          <cell r="BG1104">
            <v>10.171000000000012</v>
          </cell>
        </row>
        <row r="1105">
          <cell r="BA1105">
            <v>2.3199999999999998</v>
          </cell>
          <cell r="BB1105">
            <v>4.5839999999999863</v>
          </cell>
          <cell r="BC1105">
            <v>6.5759999999999934</v>
          </cell>
          <cell r="BD1105">
            <v>8.2040000000000077</v>
          </cell>
          <cell r="BE1105">
            <v>9.231999999999994</v>
          </cell>
          <cell r="BF1105">
            <v>9.888000000000023</v>
          </cell>
          <cell r="BG1105">
            <v>10.212000000000012</v>
          </cell>
        </row>
        <row r="1106">
          <cell r="BA1106">
            <v>2.33</v>
          </cell>
          <cell r="BB1106">
            <v>4.5959999999999859</v>
          </cell>
          <cell r="BC1106">
            <v>6.5939999999999932</v>
          </cell>
          <cell r="BD1106">
            <v>8.226000000000008</v>
          </cell>
          <cell r="BE1106">
            <v>9.2579999999999938</v>
          </cell>
          <cell r="BF1106">
            <v>9.9220000000000237</v>
          </cell>
          <cell r="BG1106">
            <v>10.253000000000013</v>
          </cell>
        </row>
        <row r="1107">
          <cell r="BA1107">
            <v>2.34</v>
          </cell>
          <cell r="BB1107">
            <v>4.6079999999999854</v>
          </cell>
          <cell r="BC1107">
            <v>6.611999999999993</v>
          </cell>
          <cell r="BD1107">
            <v>8.2480000000000082</v>
          </cell>
          <cell r="BE1107">
            <v>9.2839999999999936</v>
          </cell>
          <cell r="BF1107">
            <v>9.9560000000000244</v>
          </cell>
          <cell r="BG1107">
            <v>10.294000000000013</v>
          </cell>
        </row>
        <row r="1108">
          <cell r="BA1108">
            <v>2.35</v>
          </cell>
          <cell r="BB1108">
            <v>4.619999999999985</v>
          </cell>
          <cell r="BC1108">
            <v>6.6299999999999928</v>
          </cell>
          <cell r="BD1108">
            <v>8.2700000000000085</v>
          </cell>
          <cell r="BE1108">
            <v>9.3099999999999934</v>
          </cell>
          <cell r="BF1108">
            <v>9.9900000000000251</v>
          </cell>
          <cell r="BG1108">
            <v>10.335000000000013</v>
          </cell>
        </row>
        <row r="1109">
          <cell r="BA1109">
            <v>2.36</v>
          </cell>
          <cell r="BB1109">
            <v>4.6319999999999846</v>
          </cell>
          <cell r="BC1109">
            <v>6.6479999999999926</v>
          </cell>
          <cell r="BD1109">
            <v>8.2920000000000087</v>
          </cell>
          <cell r="BE1109">
            <v>9.3359999999999932</v>
          </cell>
          <cell r="BF1109">
            <v>10.024000000000026</v>
          </cell>
          <cell r="BG1109">
            <v>10.376000000000014</v>
          </cell>
        </row>
        <row r="1110">
          <cell r="BA1110">
            <v>2.37</v>
          </cell>
          <cell r="BB1110">
            <v>4.6439999999999841</v>
          </cell>
          <cell r="BC1110">
            <v>6.6659999999999924</v>
          </cell>
          <cell r="BD1110">
            <v>8.3140000000000089</v>
          </cell>
          <cell r="BE1110">
            <v>9.361999999999993</v>
          </cell>
          <cell r="BF1110">
            <v>10.058000000000026</v>
          </cell>
          <cell r="BG1110">
            <v>10.417000000000014</v>
          </cell>
        </row>
        <row r="1111">
          <cell r="BA1111">
            <v>2.38</v>
          </cell>
          <cell r="BB1111">
            <v>4.6559999999999837</v>
          </cell>
          <cell r="BC1111">
            <v>6.6839999999999922</v>
          </cell>
          <cell r="BD1111">
            <v>8.3360000000000092</v>
          </cell>
          <cell r="BE1111">
            <v>9.3879999999999928</v>
          </cell>
          <cell r="BF1111">
            <v>10.092000000000027</v>
          </cell>
          <cell r="BG1111">
            <v>10.458000000000014</v>
          </cell>
        </row>
        <row r="1112">
          <cell r="BA1112">
            <v>2.39</v>
          </cell>
          <cell r="BB1112">
            <v>4.6679999999999833</v>
          </cell>
          <cell r="BC1112">
            <v>6.701999999999992</v>
          </cell>
          <cell r="BD1112">
            <v>8.3580000000000094</v>
          </cell>
          <cell r="BE1112">
            <v>9.4139999999999926</v>
          </cell>
          <cell r="BF1112">
            <v>10.126000000000028</v>
          </cell>
          <cell r="BG1112">
            <v>10.499000000000015</v>
          </cell>
        </row>
        <row r="1113">
          <cell r="BA1113">
            <v>2.4</v>
          </cell>
          <cell r="BB1113">
            <v>4.6799999999999828</v>
          </cell>
          <cell r="BC1113">
            <v>6.7199999999999918</v>
          </cell>
          <cell r="BD1113">
            <v>8.3800000000000097</v>
          </cell>
          <cell r="BE1113">
            <v>9.4399999999999924</v>
          </cell>
          <cell r="BF1113">
            <v>10.160000000000029</v>
          </cell>
          <cell r="BG1113">
            <v>10.540000000000015</v>
          </cell>
        </row>
        <row r="1114">
          <cell r="BA1114">
            <v>2.41</v>
          </cell>
          <cell r="BB1114">
            <v>4.6919999999999824</v>
          </cell>
          <cell r="BC1114">
            <v>6.7379999999999916</v>
          </cell>
          <cell r="BD1114">
            <v>8.4020000000000099</v>
          </cell>
          <cell r="BE1114">
            <v>9.4659999999999922</v>
          </cell>
          <cell r="BF1114">
            <v>10.194000000000029</v>
          </cell>
          <cell r="BG1114">
            <v>10.581000000000016</v>
          </cell>
        </row>
        <row r="1115">
          <cell r="BA1115">
            <v>2.42</v>
          </cell>
          <cell r="BB1115">
            <v>4.703999999999982</v>
          </cell>
          <cell r="BC1115">
            <v>6.7559999999999913</v>
          </cell>
          <cell r="BD1115">
            <v>8.4240000000000101</v>
          </cell>
          <cell r="BE1115">
            <v>9.491999999999992</v>
          </cell>
          <cell r="BF1115">
            <v>10.22800000000003</v>
          </cell>
          <cell r="BG1115">
            <v>10.622000000000016</v>
          </cell>
        </row>
        <row r="1116">
          <cell r="BA1116">
            <v>2.4300000000000002</v>
          </cell>
          <cell r="BB1116">
            <v>4.7159999999999815</v>
          </cell>
          <cell r="BC1116">
            <v>6.7739999999999911</v>
          </cell>
          <cell r="BD1116">
            <v>8.4460000000000104</v>
          </cell>
          <cell r="BE1116">
            <v>9.5179999999999918</v>
          </cell>
          <cell r="BF1116">
            <v>10.262000000000031</v>
          </cell>
          <cell r="BG1116">
            <v>10.663000000000016</v>
          </cell>
        </row>
        <row r="1117">
          <cell r="BA1117">
            <v>2.44</v>
          </cell>
          <cell r="BB1117">
            <v>4.7279999999999811</v>
          </cell>
          <cell r="BC1117">
            <v>6.7919999999999909</v>
          </cell>
          <cell r="BD1117">
            <v>8.4680000000000106</v>
          </cell>
          <cell r="BE1117">
            <v>9.5439999999999916</v>
          </cell>
          <cell r="BF1117">
            <v>10.296000000000031</v>
          </cell>
          <cell r="BG1117">
            <v>10.704000000000017</v>
          </cell>
        </row>
        <row r="1118">
          <cell r="BA1118">
            <v>2.4500000000000002</v>
          </cell>
          <cell r="BB1118">
            <v>4.7399999999999807</v>
          </cell>
          <cell r="BC1118">
            <v>6.8099999999999907</v>
          </cell>
          <cell r="BD1118">
            <v>8.4900000000000109</v>
          </cell>
          <cell r="BE1118">
            <v>9.5699999999999914</v>
          </cell>
          <cell r="BF1118">
            <v>10.330000000000032</v>
          </cell>
          <cell r="BG1118">
            <v>10.745000000000017</v>
          </cell>
        </row>
        <row r="1119">
          <cell r="BA1119">
            <v>2.46</v>
          </cell>
          <cell r="BB1119">
            <v>4.7519999999999802</v>
          </cell>
          <cell r="BC1119">
            <v>6.8279999999999905</v>
          </cell>
          <cell r="BD1119">
            <v>8.5120000000000111</v>
          </cell>
          <cell r="BE1119">
            <v>9.5959999999999912</v>
          </cell>
          <cell r="BF1119">
            <v>10.364000000000033</v>
          </cell>
          <cell r="BG1119">
            <v>10.786000000000017</v>
          </cell>
        </row>
        <row r="1120">
          <cell r="BA1120">
            <v>2.4700000000000002</v>
          </cell>
          <cell r="BB1120">
            <v>4.7639999999999798</v>
          </cell>
          <cell r="BC1120">
            <v>6.8459999999999903</v>
          </cell>
          <cell r="BD1120">
            <v>8.5340000000000114</v>
          </cell>
          <cell r="BE1120">
            <v>9.621999999999991</v>
          </cell>
          <cell r="BF1120">
            <v>10.398000000000033</v>
          </cell>
          <cell r="BG1120">
            <v>10.827000000000018</v>
          </cell>
        </row>
        <row r="1121">
          <cell r="BA1121">
            <v>2.48</v>
          </cell>
          <cell r="BB1121">
            <v>4.7759999999999794</v>
          </cell>
          <cell r="BC1121">
            <v>6.8639999999999901</v>
          </cell>
          <cell r="BD1121">
            <v>8.5560000000000116</v>
          </cell>
          <cell r="BE1121">
            <v>9.6479999999999908</v>
          </cell>
          <cell r="BF1121">
            <v>10.432000000000034</v>
          </cell>
          <cell r="BG1121">
            <v>10.868000000000018</v>
          </cell>
        </row>
        <row r="1122">
          <cell r="BA1122">
            <v>2.4900000000000002</v>
          </cell>
          <cell r="BB1122">
            <v>4.7879999999999789</v>
          </cell>
          <cell r="BC1122">
            <v>6.8819999999999899</v>
          </cell>
          <cell r="BD1122">
            <v>8.5780000000000118</v>
          </cell>
          <cell r="BE1122">
            <v>9.6739999999999906</v>
          </cell>
          <cell r="BF1122">
            <v>10.466000000000035</v>
          </cell>
          <cell r="BG1122">
            <v>10.909000000000018</v>
          </cell>
        </row>
        <row r="1123">
          <cell r="BA1123">
            <v>2.5</v>
          </cell>
          <cell r="BB1123">
            <v>4.7999999999999785</v>
          </cell>
          <cell r="BC1123">
            <v>6.8999999999999897</v>
          </cell>
          <cell r="BD1123">
            <v>8.6000000000000121</v>
          </cell>
          <cell r="BE1123">
            <v>9.6999999999999904</v>
          </cell>
          <cell r="BF1123">
            <v>10.500000000000036</v>
          </cell>
          <cell r="BG1123">
            <v>10.950000000000019</v>
          </cell>
        </row>
        <row r="1124">
          <cell r="BA1124">
            <v>2.5099999999999998</v>
          </cell>
          <cell r="BB1124">
            <v>4.8119999999999781</v>
          </cell>
          <cell r="BC1124">
            <v>6.9179999999999895</v>
          </cell>
          <cell r="BD1124">
            <v>8.6220000000000123</v>
          </cell>
          <cell r="BE1124">
            <v>9.7259999999999902</v>
          </cell>
          <cell r="BF1124">
            <v>10.534000000000036</v>
          </cell>
          <cell r="BG1124">
            <v>10.991000000000019</v>
          </cell>
        </row>
        <row r="1125">
          <cell r="BA1125">
            <v>2.52</v>
          </cell>
          <cell r="BB1125">
            <v>4.8239999999999776</v>
          </cell>
          <cell r="BC1125">
            <v>6.9359999999999893</v>
          </cell>
          <cell r="BD1125">
            <v>8.6440000000000126</v>
          </cell>
          <cell r="BE1125">
            <v>9.75199999999999</v>
          </cell>
          <cell r="BF1125">
            <v>10.568000000000037</v>
          </cell>
          <cell r="BG1125">
            <v>11.03200000000002</v>
          </cell>
        </row>
        <row r="1126">
          <cell r="BA1126">
            <v>2.5299999999999998</v>
          </cell>
          <cell r="BB1126">
            <v>4.8359999999999772</v>
          </cell>
          <cell r="BC1126">
            <v>6.9539999999999891</v>
          </cell>
          <cell r="BD1126">
            <v>8.6660000000000128</v>
          </cell>
          <cell r="BE1126">
            <v>9.7779999999999898</v>
          </cell>
          <cell r="BF1126">
            <v>10.602000000000038</v>
          </cell>
          <cell r="BG1126">
            <v>11.07300000000002</v>
          </cell>
        </row>
        <row r="1127">
          <cell r="BA1127">
            <v>2.54</v>
          </cell>
          <cell r="BB1127">
            <v>4.8479999999999768</v>
          </cell>
          <cell r="BC1127">
            <v>6.9719999999999889</v>
          </cell>
          <cell r="BD1127">
            <v>8.688000000000013</v>
          </cell>
          <cell r="BE1127">
            <v>9.8039999999999896</v>
          </cell>
          <cell r="BF1127">
            <v>10.636000000000038</v>
          </cell>
          <cell r="BG1127">
            <v>11.11400000000002</v>
          </cell>
        </row>
        <row r="1128">
          <cell r="BA1128">
            <v>2.5499999999999998</v>
          </cell>
          <cell r="BB1128">
            <v>4.8599999999999763</v>
          </cell>
          <cell r="BC1128">
            <v>6.9899999999999887</v>
          </cell>
          <cell r="BD1128">
            <v>8.7100000000000133</v>
          </cell>
          <cell r="BE1128">
            <v>9.8299999999999894</v>
          </cell>
          <cell r="BF1128">
            <v>10.670000000000039</v>
          </cell>
          <cell r="BG1128">
            <v>11.155000000000021</v>
          </cell>
        </row>
        <row r="1129">
          <cell r="BA1129">
            <v>2.56</v>
          </cell>
          <cell r="BB1129">
            <v>4.8719999999999759</v>
          </cell>
          <cell r="BC1129">
            <v>7.0079999999999885</v>
          </cell>
          <cell r="BD1129">
            <v>8.7320000000000135</v>
          </cell>
          <cell r="BE1129">
            <v>9.8559999999999892</v>
          </cell>
          <cell r="BF1129">
            <v>10.70400000000004</v>
          </cell>
          <cell r="BG1129">
            <v>11.196000000000021</v>
          </cell>
        </row>
        <row r="1130">
          <cell r="BA1130">
            <v>2.57</v>
          </cell>
          <cell r="BB1130">
            <v>4.8839999999999755</v>
          </cell>
          <cell r="BC1130">
            <v>7.0259999999999883</v>
          </cell>
          <cell r="BD1130">
            <v>8.7540000000000138</v>
          </cell>
          <cell r="BE1130">
            <v>9.881999999999989</v>
          </cell>
          <cell r="BF1130">
            <v>10.73800000000004</v>
          </cell>
          <cell r="BG1130">
            <v>11.237000000000021</v>
          </cell>
        </row>
        <row r="1131">
          <cell r="BA1131">
            <v>2.58</v>
          </cell>
          <cell r="BB1131">
            <v>4.895999999999975</v>
          </cell>
          <cell r="BC1131">
            <v>7.043999999999988</v>
          </cell>
          <cell r="BD1131">
            <v>8.776000000000014</v>
          </cell>
          <cell r="BE1131">
            <v>9.9079999999999888</v>
          </cell>
          <cell r="BF1131">
            <v>10.772000000000041</v>
          </cell>
          <cell r="BG1131">
            <v>11.278000000000022</v>
          </cell>
        </row>
        <row r="1132">
          <cell r="BA1132">
            <v>2.59</v>
          </cell>
          <cell r="BB1132">
            <v>4.9079999999999746</v>
          </cell>
          <cell r="BC1132">
            <v>7.0619999999999878</v>
          </cell>
          <cell r="BD1132">
            <v>8.7980000000000143</v>
          </cell>
          <cell r="BE1132">
            <v>9.9339999999999886</v>
          </cell>
          <cell r="BF1132">
            <v>10.806000000000042</v>
          </cell>
          <cell r="BG1132">
            <v>11.319000000000022</v>
          </cell>
        </row>
        <row r="1133">
          <cell r="BA1133">
            <v>2.6</v>
          </cell>
          <cell r="BB1133">
            <v>4.9199999999999742</v>
          </cell>
          <cell r="BC1133">
            <v>7.0799999999999876</v>
          </cell>
          <cell r="BD1133">
            <v>8.8200000000000145</v>
          </cell>
          <cell r="BE1133">
            <v>9.9599999999999884</v>
          </cell>
          <cell r="BF1133">
            <v>10.840000000000042</v>
          </cell>
          <cell r="BG1133">
            <v>11.360000000000023</v>
          </cell>
        </row>
        <row r="1134">
          <cell r="BA1134">
            <v>2.61</v>
          </cell>
          <cell r="BB1134">
            <v>4.9319999999999737</v>
          </cell>
          <cell r="BC1134">
            <v>7.0979999999999874</v>
          </cell>
          <cell r="BD1134">
            <v>8.8420000000000147</v>
          </cell>
          <cell r="BE1134">
            <v>9.9859999999999882</v>
          </cell>
          <cell r="BF1134">
            <v>10.874000000000043</v>
          </cell>
          <cell r="BG1134">
            <v>11.401000000000023</v>
          </cell>
        </row>
        <row r="1135">
          <cell r="BA1135">
            <v>2.62</v>
          </cell>
          <cell r="BB1135">
            <v>4.9439999999999733</v>
          </cell>
          <cell r="BC1135">
            <v>7.1159999999999872</v>
          </cell>
          <cell r="BD1135">
            <v>8.864000000000015</v>
          </cell>
          <cell r="BE1135">
            <v>10.011999999999988</v>
          </cell>
          <cell r="BF1135">
            <v>10.908000000000044</v>
          </cell>
          <cell r="BG1135">
            <v>11.442000000000023</v>
          </cell>
        </row>
        <row r="1136">
          <cell r="BA1136">
            <v>2.63</v>
          </cell>
          <cell r="BB1136">
            <v>4.9559999999999729</v>
          </cell>
          <cell r="BC1136">
            <v>7.133999999999987</v>
          </cell>
          <cell r="BD1136">
            <v>8.8860000000000152</v>
          </cell>
          <cell r="BE1136">
            <v>10.037999999999988</v>
          </cell>
          <cell r="BF1136">
            <v>10.942000000000045</v>
          </cell>
          <cell r="BG1136">
            <v>11.483000000000024</v>
          </cell>
        </row>
        <row r="1137">
          <cell r="BA1137">
            <v>2.64</v>
          </cell>
          <cell r="BB1137">
            <v>4.9679999999999724</v>
          </cell>
          <cell r="BC1137">
            <v>7.1519999999999868</v>
          </cell>
          <cell r="BD1137">
            <v>8.9080000000000155</v>
          </cell>
          <cell r="BE1137">
            <v>10.063999999999988</v>
          </cell>
          <cell r="BF1137">
            <v>10.976000000000045</v>
          </cell>
          <cell r="BG1137">
            <v>11.524000000000024</v>
          </cell>
        </row>
        <row r="1138">
          <cell r="BA1138">
            <v>2.65</v>
          </cell>
          <cell r="BB1138">
            <v>4.979999999999972</v>
          </cell>
          <cell r="BC1138">
            <v>7.1699999999999866</v>
          </cell>
          <cell r="BD1138">
            <v>8.9300000000000157</v>
          </cell>
          <cell r="BE1138">
            <v>10.089999999999987</v>
          </cell>
          <cell r="BF1138">
            <v>11.010000000000046</v>
          </cell>
          <cell r="BG1138">
            <v>11.565000000000024</v>
          </cell>
        </row>
        <row r="1139">
          <cell r="BA1139">
            <v>2.66</v>
          </cell>
          <cell r="BB1139">
            <v>4.9919999999999716</v>
          </cell>
          <cell r="BC1139">
            <v>7.1879999999999864</v>
          </cell>
          <cell r="BD1139">
            <v>8.9520000000000159</v>
          </cell>
          <cell r="BE1139">
            <v>10.115999999999987</v>
          </cell>
          <cell r="BF1139">
            <v>11.044000000000047</v>
          </cell>
          <cell r="BG1139">
            <v>11.606000000000025</v>
          </cell>
        </row>
        <row r="1140">
          <cell r="BA1140">
            <v>2.67</v>
          </cell>
          <cell r="BB1140">
            <v>5.0039999999999711</v>
          </cell>
          <cell r="BC1140">
            <v>7.2059999999999862</v>
          </cell>
          <cell r="BD1140">
            <v>8.9740000000000162</v>
          </cell>
          <cell r="BE1140">
            <v>10.141999999999987</v>
          </cell>
          <cell r="BF1140">
            <v>11.078000000000047</v>
          </cell>
          <cell r="BG1140">
            <v>11.647000000000025</v>
          </cell>
        </row>
        <row r="1141">
          <cell r="BA1141">
            <v>2.68</v>
          </cell>
          <cell r="BB1141">
            <v>5.0159999999999707</v>
          </cell>
          <cell r="BC1141">
            <v>7.223999999999986</v>
          </cell>
          <cell r="BD1141">
            <v>8.9960000000000164</v>
          </cell>
          <cell r="BE1141">
            <v>10.167999999999987</v>
          </cell>
          <cell r="BF1141">
            <v>11.112000000000048</v>
          </cell>
          <cell r="BG1141">
            <v>11.688000000000025</v>
          </cell>
        </row>
        <row r="1142">
          <cell r="BA1142">
            <v>2.69</v>
          </cell>
          <cell r="BB1142">
            <v>5.0279999999999703</v>
          </cell>
          <cell r="BC1142">
            <v>7.2419999999999858</v>
          </cell>
          <cell r="BD1142">
            <v>9.0180000000000167</v>
          </cell>
          <cell r="BE1142">
            <v>10.193999999999987</v>
          </cell>
          <cell r="BF1142">
            <v>11.146000000000049</v>
          </cell>
          <cell r="BG1142">
            <v>11.729000000000026</v>
          </cell>
        </row>
        <row r="1143">
          <cell r="BA1143">
            <v>2.7</v>
          </cell>
          <cell r="BB1143">
            <v>5.0399999999999698</v>
          </cell>
          <cell r="BC1143">
            <v>7.2599999999999856</v>
          </cell>
          <cell r="BD1143">
            <v>9.0400000000000169</v>
          </cell>
          <cell r="BE1143">
            <v>10.219999999999986</v>
          </cell>
          <cell r="BF1143">
            <v>11.180000000000049</v>
          </cell>
          <cell r="BG1143">
            <v>11.770000000000026</v>
          </cell>
        </row>
        <row r="1144">
          <cell r="BA1144">
            <v>2.71</v>
          </cell>
          <cell r="BB1144">
            <v>5.0519999999999694</v>
          </cell>
          <cell r="BC1144">
            <v>7.2779999999999854</v>
          </cell>
          <cell r="BD1144">
            <v>9.0620000000000172</v>
          </cell>
          <cell r="BE1144">
            <v>10.245999999999986</v>
          </cell>
          <cell r="BF1144">
            <v>11.21400000000005</v>
          </cell>
          <cell r="BG1144">
            <v>11.811000000000027</v>
          </cell>
        </row>
        <row r="1145">
          <cell r="BA1145">
            <v>2.72</v>
          </cell>
          <cell r="BB1145">
            <v>5.063999999999969</v>
          </cell>
          <cell r="BC1145">
            <v>7.2959999999999852</v>
          </cell>
          <cell r="BD1145">
            <v>9.0840000000000174</v>
          </cell>
          <cell r="BE1145">
            <v>10.271999999999986</v>
          </cell>
          <cell r="BF1145">
            <v>11.248000000000051</v>
          </cell>
          <cell r="BG1145">
            <v>11.852000000000027</v>
          </cell>
        </row>
        <row r="1146">
          <cell r="BA1146">
            <v>2.73</v>
          </cell>
          <cell r="BB1146">
            <v>5.0759999999999685</v>
          </cell>
          <cell r="BC1146">
            <v>7.313999999999985</v>
          </cell>
          <cell r="BD1146">
            <v>9.1060000000000176</v>
          </cell>
          <cell r="BE1146">
            <v>10.297999999999986</v>
          </cell>
          <cell r="BF1146">
            <v>11.282000000000052</v>
          </cell>
          <cell r="BG1146">
            <v>11.893000000000027</v>
          </cell>
        </row>
        <row r="1147">
          <cell r="BA1147">
            <v>2.74</v>
          </cell>
          <cell r="BB1147">
            <v>5.0879999999999681</v>
          </cell>
          <cell r="BC1147">
            <v>7.3319999999999848</v>
          </cell>
          <cell r="BD1147">
            <v>9.1280000000000179</v>
          </cell>
          <cell r="BE1147">
            <v>10.323999999999986</v>
          </cell>
          <cell r="BF1147">
            <v>11.316000000000052</v>
          </cell>
          <cell r="BG1147">
            <v>11.934000000000028</v>
          </cell>
        </row>
        <row r="1148">
          <cell r="BA1148">
            <v>2.75</v>
          </cell>
          <cell r="BB1148">
            <v>5.0999999999999677</v>
          </cell>
          <cell r="BC1148">
            <v>7.3499999999999845</v>
          </cell>
          <cell r="BD1148">
            <v>9.1500000000000181</v>
          </cell>
          <cell r="BE1148">
            <v>10.349999999999985</v>
          </cell>
          <cell r="BF1148">
            <v>11.350000000000053</v>
          </cell>
          <cell r="BG1148">
            <v>11.975000000000028</v>
          </cell>
        </row>
        <row r="1149">
          <cell r="BA1149">
            <v>2.76</v>
          </cell>
          <cell r="BB1149">
            <v>5.1119999999999672</v>
          </cell>
          <cell r="BC1149">
            <v>7.3679999999999843</v>
          </cell>
          <cell r="BD1149">
            <v>9.1720000000000184</v>
          </cell>
          <cell r="BE1149">
            <v>10.375999999999985</v>
          </cell>
          <cell r="BF1149">
            <v>11.384000000000054</v>
          </cell>
          <cell r="BG1149">
            <v>12.016000000000028</v>
          </cell>
        </row>
        <row r="1150">
          <cell r="BA1150">
            <v>2.77</v>
          </cell>
          <cell r="BB1150">
            <v>5.1239999999999668</v>
          </cell>
          <cell r="BC1150">
            <v>7.3859999999999841</v>
          </cell>
          <cell r="BD1150">
            <v>9.1940000000000186</v>
          </cell>
          <cell r="BE1150">
            <v>10.401999999999985</v>
          </cell>
          <cell r="BF1150">
            <v>11.418000000000054</v>
          </cell>
          <cell r="BG1150">
            <v>12.057000000000029</v>
          </cell>
        </row>
        <row r="1151">
          <cell r="BA1151">
            <v>2.78</v>
          </cell>
          <cell r="BB1151">
            <v>5.1359999999999664</v>
          </cell>
          <cell r="BC1151">
            <v>7.4039999999999839</v>
          </cell>
          <cell r="BD1151">
            <v>9.2160000000000188</v>
          </cell>
          <cell r="BE1151">
            <v>10.427999999999985</v>
          </cell>
          <cell r="BF1151">
            <v>11.452000000000055</v>
          </cell>
          <cell r="BG1151">
            <v>12.098000000000029</v>
          </cell>
        </row>
        <row r="1152">
          <cell r="BA1152">
            <v>2.79</v>
          </cell>
          <cell r="BB1152">
            <v>5.1479999999999659</v>
          </cell>
          <cell r="BC1152">
            <v>7.4219999999999837</v>
          </cell>
          <cell r="BD1152">
            <v>9.2380000000000191</v>
          </cell>
          <cell r="BE1152">
            <v>10.453999999999985</v>
          </cell>
          <cell r="BF1152">
            <v>11.486000000000056</v>
          </cell>
          <cell r="BG1152">
            <v>12.13900000000003</v>
          </cell>
        </row>
        <row r="1153">
          <cell r="BA1153">
            <v>2.8</v>
          </cell>
          <cell r="BB1153">
            <v>5.1599999999999655</v>
          </cell>
          <cell r="BC1153">
            <v>7.4399999999999835</v>
          </cell>
          <cell r="BD1153">
            <v>9.2600000000000193</v>
          </cell>
          <cell r="BE1153">
            <v>10.479999999999984</v>
          </cell>
          <cell r="BF1153">
            <v>11.520000000000056</v>
          </cell>
          <cell r="BG1153">
            <v>12.18000000000003</v>
          </cell>
        </row>
        <row r="1154">
          <cell r="BA1154">
            <v>2.81</v>
          </cell>
          <cell r="BB1154">
            <v>5.1719999999999651</v>
          </cell>
          <cell r="BC1154">
            <v>7.4579999999999833</v>
          </cell>
          <cell r="BD1154">
            <v>9.2820000000000196</v>
          </cell>
          <cell r="BE1154">
            <v>10.505999999999984</v>
          </cell>
          <cell r="BF1154">
            <v>11.554000000000057</v>
          </cell>
          <cell r="BG1154">
            <v>12.22100000000003</v>
          </cell>
        </row>
        <row r="1155">
          <cell r="BA1155">
            <v>2.82</v>
          </cell>
          <cell r="BB1155">
            <v>5.1839999999999646</v>
          </cell>
          <cell r="BC1155">
            <v>7.4759999999999831</v>
          </cell>
          <cell r="BD1155">
            <v>9.3040000000000198</v>
          </cell>
          <cell r="BE1155">
            <v>10.531999999999984</v>
          </cell>
          <cell r="BF1155">
            <v>11.588000000000058</v>
          </cell>
          <cell r="BG1155">
            <v>12.262000000000031</v>
          </cell>
        </row>
        <row r="1156">
          <cell r="BA1156">
            <v>2.83</v>
          </cell>
          <cell r="BB1156">
            <v>5.1959999999999642</v>
          </cell>
          <cell r="BC1156">
            <v>7.4939999999999829</v>
          </cell>
          <cell r="BD1156">
            <v>9.3260000000000201</v>
          </cell>
          <cell r="BE1156">
            <v>10.557999999999984</v>
          </cell>
          <cell r="BF1156">
            <v>11.622000000000059</v>
          </cell>
          <cell r="BG1156">
            <v>12.303000000000031</v>
          </cell>
        </row>
        <row r="1157">
          <cell r="BA1157">
            <v>2.84</v>
          </cell>
          <cell r="BB1157">
            <v>5.2079999999999638</v>
          </cell>
          <cell r="BC1157">
            <v>7.5119999999999827</v>
          </cell>
          <cell r="BD1157">
            <v>9.3480000000000203</v>
          </cell>
          <cell r="BE1157">
            <v>10.583999999999984</v>
          </cell>
          <cell r="BF1157">
            <v>11.656000000000059</v>
          </cell>
          <cell r="BG1157">
            <v>12.344000000000031</v>
          </cell>
        </row>
        <row r="1158">
          <cell r="BA1158">
            <v>2.85</v>
          </cell>
          <cell r="BB1158">
            <v>5.2199999999999633</v>
          </cell>
          <cell r="BC1158">
            <v>7.5299999999999825</v>
          </cell>
          <cell r="BD1158">
            <v>9.3700000000000205</v>
          </cell>
          <cell r="BE1158">
            <v>10.609999999999983</v>
          </cell>
          <cell r="BF1158">
            <v>11.69000000000006</v>
          </cell>
          <cell r="BG1158">
            <v>12.385000000000032</v>
          </cell>
        </row>
        <row r="1159">
          <cell r="BA1159">
            <v>2.86</v>
          </cell>
          <cell r="BB1159">
            <v>5.2319999999999629</v>
          </cell>
          <cell r="BC1159">
            <v>7.5479999999999823</v>
          </cell>
          <cell r="BD1159">
            <v>9.3920000000000208</v>
          </cell>
          <cell r="BE1159">
            <v>10.635999999999983</v>
          </cell>
          <cell r="BF1159">
            <v>11.724000000000061</v>
          </cell>
          <cell r="BG1159">
            <v>12.426000000000032</v>
          </cell>
        </row>
        <row r="1160">
          <cell r="BA1160">
            <v>2.87</v>
          </cell>
          <cell r="BB1160">
            <v>5.2439999999999625</v>
          </cell>
          <cell r="BC1160">
            <v>7.5659999999999821</v>
          </cell>
          <cell r="BD1160">
            <v>9.414000000000021</v>
          </cell>
          <cell r="BE1160">
            <v>10.661999999999983</v>
          </cell>
          <cell r="BF1160">
            <v>11.758000000000061</v>
          </cell>
          <cell r="BG1160">
            <v>12.467000000000033</v>
          </cell>
        </row>
        <row r="1161">
          <cell r="BA1161">
            <v>2.88</v>
          </cell>
          <cell r="BB1161">
            <v>5.255999999999962</v>
          </cell>
          <cell r="BC1161">
            <v>7.5839999999999819</v>
          </cell>
          <cell r="BD1161">
            <v>9.4360000000000213</v>
          </cell>
          <cell r="BE1161">
            <v>10.687999999999983</v>
          </cell>
          <cell r="BF1161">
            <v>11.792000000000062</v>
          </cell>
          <cell r="BG1161">
            <v>12.508000000000033</v>
          </cell>
        </row>
        <row r="1162">
          <cell r="BA1162">
            <v>2.89</v>
          </cell>
          <cell r="BB1162">
            <v>5.2679999999999616</v>
          </cell>
          <cell r="BC1162">
            <v>7.6019999999999817</v>
          </cell>
          <cell r="BD1162">
            <v>9.4580000000000215</v>
          </cell>
          <cell r="BE1162">
            <v>10.713999999999983</v>
          </cell>
          <cell r="BF1162">
            <v>11.826000000000063</v>
          </cell>
          <cell r="BG1162">
            <v>12.549000000000033</v>
          </cell>
        </row>
        <row r="1163">
          <cell r="BA1163">
            <v>2.9</v>
          </cell>
          <cell r="BB1163">
            <v>5.2799999999999612</v>
          </cell>
          <cell r="BC1163">
            <v>7.6199999999999815</v>
          </cell>
          <cell r="BD1163">
            <v>9.4800000000000217</v>
          </cell>
          <cell r="BE1163">
            <v>10.739999999999982</v>
          </cell>
          <cell r="BF1163">
            <v>11.860000000000063</v>
          </cell>
          <cell r="BG1163">
            <v>12.590000000000034</v>
          </cell>
        </row>
        <row r="1164">
          <cell r="BA1164">
            <v>2.91</v>
          </cell>
          <cell r="BB1164">
            <v>5.2919999999999607</v>
          </cell>
          <cell r="BC1164">
            <v>7.6379999999999812</v>
          </cell>
          <cell r="BD1164">
            <v>9.502000000000022</v>
          </cell>
          <cell r="BE1164">
            <v>10.765999999999982</v>
          </cell>
          <cell r="BF1164">
            <v>11.894000000000064</v>
          </cell>
          <cell r="BG1164">
            <v>12.631000000000034</v>
          </cell>
        </row>
        <row r="1165">
          <cell r="BA1165">
            <v>2.92</v>
          </cell>
          <cell r="BB1165">
            <v>5.3039999999999603</v>
          </cell>
          <cell r="BC1165">
            <v>7.655999999999981</v>
          </cell>
          <cell r="BD1165">
            <v>9.5240000000000222</v>
          </cell>
          <cell r="BE1165">
            <v>10.791999999999982</v>
          </cell>
          <cell r="BF1165">
            <v>11.928000000000065</v>
          </cell>
          <cell r="BG1165">
            <v>12.672000000000034</v>
          </cell>
        </row>
        <row r="1166">
          <cell r="BA1166">
            <v>2.93</v>
          </cell>
          <cell r="BB1166">
            <v>5.3159999999999599</v>
          </cell>
          <cell r="BC1166">
            <v>7.6739999999999808</v>
          </cell>
          <cell r="BD1166">
            <v>9.5460000000000225</v>
          </cell>
          <cell r="BE1166">
            <v>10.817999999999982</v>
          </cell>
          <cell r="BF1166">
            <v>11.962000000000065</v>
          </cell>
          <cell r="BG1166">
            <v>12.713000000000035</v>
          </cell>
        </row>
        <row r="1167">
          <cell r="BA1167">
            <v>2.94</v>
          </cell>
          <cell r="BB1167">
            <v>5.3279999999999594</v>
          </cell>
          <cell r="BC1167">
            <v>7.6919999999999806</v>
          </cell>
          <cell r="BD1167">
            <v>9.5680000000000227</v>
          </cell>
          <cell r="BE1167">
            <v>10.843999999999982</v>
          </cell>
          <cell r="BF1167">
            <v>11.996000000000066</v>
          </cell>
          <cell r="BG1167">
            <v>12.754000000000035</v>
          </cell>
        </row>
        <row r="1168">
          <cell r="BA1168">
            <v>2.95</v>
          </cell>
          <cell r="BB1168">
            <v>5.339999999999959</v>
          </cell>
          <cell r="BC1168">
            <v>7.7099999999999804</v>
          </cell>
          <cell r="BD1168">
            <v>9.590000000000023</v>
          </cell>
          <cell r="BE1168">
            <v>10.869999999999981</v>
          </cell>
          <cell r="BF1168">
            <v>12.030000000000067</v>
          </cell>
          <cell r="BG1168">
            <v>12.795000000000035</v>
          </cell>
        </row>
        <row r="1169">
          <cell r="BA1169">
            <v>2.96</v>
          </cell>
          <cell r="BB1169">
            <v>5.3519999999999586</v>
          </cell>
          <cell r="BC1169">
            <v>7.7279999999999802</v>
          </cell>
          <cell r="BD1169">
            <v>9.6120000000000232</v>
          </cell>
          <cell r="BE1169">
            <v>10.895999999999981</v>
          </cell>
          <cell r="BF1169">
            <v>12.064000000000068</v>
          </cell>
          <cell r="BG1169">
            <v>12.836000000000036</v>
          </cell>
        </row>
        <row r="1170">
          <cell r="BA1170">
            <v>2.97</v>
          </cell>
          <cell r="BB1170">
            <v>5.3639999999999581</v>
          </cell>
          <cell r="BC1170">
            <v>7.74599999999998</v>
          </cell>
          <cell r="BD1170">
            <v>9.6340000000000234</v>
          </cell>
          <cell r="BE1170">
            <v>10.921999999999981</v>
          </cell>
          <cell r="BF1170">
            <v>12.098000000000068</v>
          </cell>
          <cell r="BG1170">
            <v>12.877000000000036</v>
          </cell>
        </row>
        <row r="1171">
          <cell r="BA1171">
            <v>2.98</v>
          </cell>
          <cell r="BB1171">
            <v>5.3759999999999577</v>
          </cell>
          <cell r="BC1171">
            <v>7.7639999999999798</v>
          </cell>
          <cell r="BD1171">
            <v>9.6560000000000237</v>
          </cell>
          <cell r="BE1171">
            <v>10.947999999999981</v>
          </cell>
          <cell r="BF1171">
            <v>12.132000000000069</v>
          </cell>
          <cell r="BG1171">
            <v>12.918000000000037</v>
          </cell>
        </row>
        <row r="1172">
          <cell r="BA1172">
            <v>2.99</v>
          </cell>
          <cell r="BB1172">
            <v>5.3879999999999573</v>
          </cell>
          <cell r="BC1172">
            <v>7.7819999999999796</v>
          </cell>
          <cell r="BD1172">
            <v>9.6780000000000239</v>
          </cell>
          <cell r="BE1172">
            <v>10.973999999999981</v>
          </cell>
          <cell r="BF1172">
            <v>12.16600000000007</v>
          </cell>
          <cell r="BG1172">
            <v>12.959000000000037</v>
          </cell>
        </row>
        <row r="1173">
          <cell r="BA1173">
            <v>3</v>
          </cell>
          <cell r="BB1173">
            <v>5.4</v>
          </cell>
          <cell r="BC1173">
            <v>7.8</v>
          </cell>
          <cell r="BD1173">
            <v>9.6999999999999993</v>
          </cell>
          <cell r="BE1173">
            <v>11</v>
          </cell>
          <cell r="BF1173">
            <v>12.2</v>
          </cell>
          <cell r="BG1173">
            <v>13</v>
          </cell>
        </row>
        <row r="1174">
          <cell r="BA1174">
            <v>3.01</v>
          </cell>
          <cell r="BB1174">
            <v>5.4110000000000005</v>
          </cell>
          <cell r="BC1174">
            <v>7.8109999999999999</v>
          </cell>
          <cell r="BD1174">
            <v>9.7129999999999992</v>
          </cell>
          <cell r="BE1174">
            <v>11.02</v>
          </cell>
          <cell r="BF1174">
            <v>12.222999999999999</v>
          </cell>
          <cell r="BG1174">
            <v>13.025</v>
          </cell>
        </row>
        <row r="1175">
          <cell r="BA1175">
            <v>3.02</v>
          </cell>
          <cell r="BB1175">
            <v>5.4220000000000006</v>
          </cell>
          <cell r="BC1175">
            <v>7.8220000000000001</v>
          </cell>
          <cell r="BD1175">
            <v>9.7259999999999991</v>
          </cell>
          <cell r="BE1175">
            <v>11.04</v>
          </cell>
          <cell r="BF1175">
            <v>12.245999999999999</v>
          </cell>
          <cell r="BG1175">
            <v>13.05</v>
          </cell>
        </row>
        <row r="1176">
          <cell r="BA1176">
            <v>3.03</v>
          </cell>
          <cell r="BB1176">
            <v>5.4330000000000007</v>
          </cell>
          <cell r="BC1176">
            <v>7.8330000000000002</v>
          </cell>
          <cell r="BD1176">
            <v>9.738999999999999</v>
          </cell>
          <cell r="BE1176">
            <v>11.059999999999999</v>
          </cell>
          <cell r="BF1176">
            <v>12.268999999999998</v>
          </cell>
          <cell r="BG1176">
            <v>13.075000000000001</v>
          </cell>
        </row>
        <row r="1177">
          <cell r="BA1177">
            <v>3.04</v>
          </cell>
          <cell r="BB1177">
            <v>5.4440000000000008</v>
          </cell>
          <cell r="BC1177">
            <v>7.8440000000000003</v>
          </cell>
          <cell r="BD1177">
            <v>9.7519999999999989</v>
          </cell>
          <cell r="BE1177">
            <v>11.079999999999998</v>
          </cell>
          <cell r="BF1177">
            <v>12.291999999999998</v>
          </cell>
          <cell r="BG1177">
            <v>13.100000000000001</v>
          </cell>
        </row>
        <row r="1178">
          <cell r="BA1178">
            <v>3.05</v>
          </cell>
          <cell r="BB1178">
            <v>5.455000000000001</v>
          </cell>
          <cell r="BC1178">
            <v>7.8550000000000004</v>
          </cell>
          <cell r="BD1178">
            <v>9.7649999999999988</v>
          </cell>
          <cell r="BE1178">
            <v>11.099999999999998</v>
          </cell>
          <cell r="BF1178">
            <v>12.314999999999998</v>
          </cell>
          <cell r="BG1178">
            <v>13.125000000000002</v>
          </cell>
        </row>
        <row r="1179">
          <cell r="BA1179">
            <v>3.06</v>
          </cell>
          <cell r="BB1179">
            <v>5.4660000000000011</v>
          </cell>
          <cell r="BC1179">
            <v>7.8660000000000005</v>
          </cell>
          <cell r="BD1179">
            <v>9.7779999999999987</v>
          </cell>
          <cell r="BE1179">
            <v>11.119999999999997</v>
          </cell>
          <cell r="BF1179">
            <v>12.337999999999997</v>
          </cell>
          <cell r="BG1179">
            <v>13.150000000000002</v>
          </cell>
        </row>
        <row r="1180">
          <cell r="BA1180">
            <v>3.07</v>
          </cell>
          <cell r="BB1180">
            <v>5.4770000000000012</v>
          </cell>
          <cell r="BC1180">
            <v>7.8770000000000007</v>
          </cell>
          <cell r="BD1180">
            <v>9.7909999999999986</v>
          </cell>
          <cell r="BE1180">
            <v>11.139999999999997</v>
          </cell>
          <cell r="BF1180">
            <v>12.360999999999997</v>
          </cell>
          <cell r="BG1180">
            <v>13.175000000000002</v>
          </cell>
        </row>
        <row r="1181">
          <cell r="BA1181">
            <v>3.08</v>
          </cell>
          <cell r="BB1181">
            <v>5.4880000000000013</v>
          </cell>
          <cell r="BC1181">
            <v>7.8880000000000008</v>
          </cell>
          <cell r="BD1181">
            <v>9.8039999999999985</v>
          </cell>
          <cell r="BE1181">
            <v>11.159999999999997</v>
          </cell>
          <cell r="BF1181">
            <v>12.383999999999997</v>
          </cell>
          <cell r="BG1181">
            <v>13.200000000000003</v>
          </cell>
        </row>
        <row r="1182">
          <cell r="BA1182">
            <v>3.09</v>
          </cell>
          <cell r="BB1182">
            <v>5.4990000000000014</v>
          </cell>
          <cell r="BC1182">
            <v>7.8990000000000009</v>
          </cell>
          <cell r="BD1182">
            <v>9.8169999999999984</v>
          </cell>
          <cell r="BE1182">
            <v>11.179999999999996</v>
          </cell>
          <cell r="BF1182">
            <v>12.406999999999996</v>
          </cell>
          <cell r="BG1182">
            <v>13.225000000000003</v>
          </cell>
        </row>
        <row r="1183">
          <cell r="BA1183">
            <v>3.1</v>
          </cell>
          <cell r="BB1183">
            <v>5.5100000000000016</v>
          </cell>
          <cell r="BC1183">
            <v>7.910000000000001</v>
          </cell>
          <cell r="BD1183">
            <v>9.8299999999999983</v>
          </cell>
          <cell r="BE1183">
            <v>11.199999999999996</v>
          </cell>
          <cell r="BF1183">
            <v>12.429999999999996</v>
          </cell>
          <cell r="BG1183">
            <v>13.250000000000004</v>
          </cell>
        </row>
        <row r="1184">
          <cell r="BA1184">
            <v>3.11</v>
          </cell>
          <cell r="BB1184">
            <v>5.5210000000000017</v>
          </cell>
          <cell r="BC1184">
            <v>7.9210000000000012</v>
          </cell>
          <cell r="BD1184">
            <v>9.8429999999999982</v>
          </cell>
          <cell r="BE1184">
            <v>11.219999999999995</v>
          </cell>
          <cell r="BF1184">
            <v>12.452999999999996</v>
          </cell>
          <cell r="BG1184">
            <v>13.275000000000004</v>
          </cell>
        </row>
        <row r="1185">
          <cell r="BA1185">
            <v>3.12</v>
          </cell>
          <cell r="BB1185">
            <v>5.5320000000000018</v>
          </cell>
          <cell r="BC1185">
            <v>7.9320000000000013</v>
          </cell>
          <cell r="BD1185">
            <v>9.8559999999999981</v>
          </cell>
          <cell r="BE1185">
            <v>11.239999999999995</v>
          </cell>
          <cell r="BF1185">
            <v>12.475999999999996</v>
          </cell>
          <cell r="BG1185">
            <v>13.300000000000004</v>
          </cell>
        </row>
        <row r="1186">
          <cell r="BA1186">
            <v>3.13</v>
          </cell>
          <cell r="BB1186">
            <v>5.5430000000000019</v>
          </cell>
          <cell r="BC1186">
            <v>7.9430000000000014</v>
          </cell>
          <cell r="BD1186">
            <v>9.868999999999998</v>
          </cell>
          <cell r="BE1186">
            <v>11.259999999999994</v>
          </cell>
          <cell r="BF1186">
            <v>12.498999999999995</v>
          </cell>
          <cell r="BG1186">
            <v>13.325000000000005</v>
          </cell>
        </row>
        <row r="1187">
          <cell r="BA1187">
            <v>3.14</v>
          </cell>
          <cell r="BB1187">
            <v>5.554000000000002</v>
          </cell>
          <cell r="BC1187">
            <v>7.9540000000000015</v>
          </cell>
          <cell r="BD1187">
            <v>9.8819999999999979</v>
          </cell>
          <cell r="BE1187">
            <v>11.279999999999994</v>
          </cell>
          <cell r="BF1187">
            <v>12.521999999999995</v>
          </cell>
          <cell r="BG1187">
            <v>13.350000000000005</v>
          </cell>
        </row>
        <row r="1188">
          <cell r="BA1188">
            <v>3.15</v>
          </cell>
          <cell r="BB1188">
            <v>5.5650000000000022</v>
          </cell>
          <cell r="BC1188">
            <v>7.9650000000000016</v>
          </cell>
          <cell r="BD1188">
            <v>9.8949999999999978</v>
          </cell>
          <cell r="BE1188">
            <v>11.299999999999994</v>
          </cell>
          <cell r="BF1188">
            <v>12.544999999999995</v>
          </cell>
          <cell r="BG1188">
            <v>13.375000000000005</v>
          </cell>
        </row>
        <row r="1189">
          <cell r="BA1189">
            <v>3.16</v>
          </cell>
          <cell r="BB1189">
            <v>5.5760000000000023</v>
          </cell>
          <cell r="BC1189">
            <v>7.9760000000000018</v>
          </cell>
          <cell r="BD1189">
            <v>9.9079999999999977</v>
          </cell>
          <cell r="BE1189">
            <v>11.319999999999993</v>
          </cell>
          <cell r="BF1189">
            <v>12.567999999999994</v>
          </cell>
          <cell r="BG1189">
            <v>13.400000000000006</v>
          </cell>
        </row>
        <row r="1190">
          <cell r="BA1190">
            <v>3.17</v>
          </cell>
          <cell r="BB1190">
            <v>5.5870000000000024</v>
          </cell>
          <cell r="BC1190">
            <v>7.9870000000000019</v>
          </cell>
          <cell r="BD1190">
            <v>9.9209999999999976</v>
          </cell>
          <cell r="BE1190">
            <v>11.339999999999993</v>
          </cell>
          <cell r="BF1190">
            <v>12.590999999999994</v>
          </cell>
          <cell r="BG1190">
            <v>13.425000000000006</v>
          </cell>
        </row>
        <row r="1191">
          <cell r="BA1191">
            <v>3.18</v>
          </cell>
          <cell r="BB1191">
            <v>5.5980000000000025</v>
          </cell>
          <cell r="BC1191">
            <v>7.998000000000002</v>
          </cell>
          <cell r="BD1191">
            <v>9.9339999999999975</v>
          </cell>
          <cell r="BE1191">
            <v>11.359999999999992</v>
          </cell>
          <cell r="BF1191">
            <v>12.613999999999994</v>
          </cell>
          <cell r="BG1191">
            <v>13.450000000000006</v>
          </cell>
        </row>
        <row r="1192">
          <cell r="BA1192">
            <v>3.19</v>
          </cell>
          <cell r="BB1192">
            <v>5.6090000000000027</v>
          </cell>
          <cell r="BC1192">
            <v>8.0090000000000021</v>
          </cell>
          <cell r="BD1192">
            <v>9.9469999999999974</v>
          </cell>
          <cell r="BE1192">
            <v>11.379999999999992</v>
          </cell>
          <cell r="BF1192">
            <v>12.636999999999993</v>
          </cell>
          <cell r="BG1192">
            <v>13.475000000000007</v>
          </cell>
        </row>
        <row r="1193">
          <cell r="BA1193">
            <v>3.2</v>
          </cell>
          <cell r="BB1193">
            <v>5.6200000000000028</v>
          </cell>
          <cell r="BC1193">
            <v>8.0200000000000014</v>
          </cell>
          <cell r="BD1193">
            <v>9.9599999999999973</v>
          </cell>
          <cell r="BE1193">
            <v>11.399999999999991</v>
          </cell>
          <cell r="BF1193">
            <v>12.659999999999993</v>
          </cell>
          <cell r="BG1193">
            <v>13.500000000000007</v>
          </cell>
        </row>
        <row r="1194">
          <cell r="BA1194">
            <v>3.21</v>
          </cell>
          <cell r="BB1194">
            <v>5.6310000000000029</v>
          </cell>
          <cell r="BC1194">
            <v>8.0310000000000006</v>
          </cell>
          <cell r="BD1194">
            <v>9.9729999999999972</v>
          </cell>
          <cell r="BE1194">
            <v>11.419999999999991</v>
          </cell>
          <cell r="BF1194">
            <v>12.682999999999993</v>
          </cell>
          <cell r="BG1194">
            <v>13.525000000000007</v>
          </cell>
        </row>
        <row r="1195">
          <cell r="BA1195">
            <v>3.22</v>
          </cell>
          <cell r="BB1195">
            <v>5.642000000000003</v>
          </cell>
          <cell r="BC1195">
            <v>8.0419999999999998</v>
          </cell>
          <cell r="BD1195">
            <v>9.9859999999999971</v>
          </cell>
          <cell r="BE1195">
            <v>11.439999999999991</v>
          </cell>
          <cell r="BF1195">
            <v>12.705999999999992</v>
          </cell>
          <cell r="BG1195">
            <v>13.550000000000008</v>
          </cell>
        </row>
        <row r="1196">
          <cell r="BA1196">
            <v>3.23</v>
          </cell>
          <cell r="BB1196">
            <v>5.6530000000000031</v>
          </cell>
          <cell r="BC1196">
            <v>8.052999999999999</v>
          </cell>
          <cell r="BD1196">
            <v>9.998999999999997</v>
          </cell>
          <cell r="BE1196">
            <v>11.45999999999999</v>
          </cell>
          <cell r="BF1196">
            <v>12.728999999999992</v>
          </cell>
          <cell r="BG1196">
            <v>13.575000000000008</v>
          </cell>
        </row>
        <row r="1197">
          <cell r="BA1197">
            <v>3.24</v>
          </cell>
          <cell r="BB1197">
            <v>5.6640000000000033</v>
          </cell>
          <cell r="BC1197">
            <v>8.0639999999999983</v>
          </cell>
          <cell r="BD1197">
            <v>10.011999999999997</v>
          </cell>
          <cell r="BE1197">
            <v>11.47999999999999</v>
          </cell>
          <cell r="BF1197">
            <v>12.751999999999992</v>
          </cell>
          <cell r="BG1197">
            <v>13.600000000000009</v>
          </cell>
        </row>
        <row r="1198">
          <cell r="BA1198">
            <v>3.25</v>
          </cell>
          <cell r="BB1198">
            <v>5.6750000000000034</v>
          </cell>
          <cell r="BC1198">
            <v>8.0749999999999975</v>
          </cell>
          <cell r="BD1198">
            <v>10.024999999999997</v>
          </cell>
          <cell r="BE1198">
            <v>11.499999999999989</v>
          </cell>
          <cell r="BF1198">
            <v>12.774999999999991</v>
          </cell>
          <cell r="BG1198">
            <v>13.625000000000009</v>
          </cell>
        </row>
        <row r="1199">
          <cell r="BA1199">
            <v>3.26</v>
          </cell>
          <cell r="BB1199">
            <v>5.6860000000000035</v>
          </cell>
          <cell r="BC1199">
            <v>8.0859999999999967</v>
          </cell>
          <cell r="BD1199">
            <v>10.037999999999997</v>
          </cell>
          <cell r="BE1199">
            <v>11.519999999999989</v>
          </cell>
          <cell r="BF1199">
            <v>12.797999999999991</v>
          </cell>
          <cell r="BG1199">
            <v>13.650000000000009</v>
          </cell>
        </row>
        <row r="1200">
          <cell r="BA1200">
            <v>3.27</v>
          </cell>
          <cell r="BB1200">
            <v>5.6970000000000036</v>
          </cell>
          <cell r="BC1200">
            <v>8.096999999999996</v>
          </cell>
          <cell r="BD1200">
            <v>10.050999999999997</v>
          </cell>
          <cell r="BE1200">
            <v>11.539999999999988</v>
          </cell>
          <cell r="BF1200">
            <v>12.820999999999991</v>
          </cell>
          <cell r="BG1200">
            <v>13.67500000000001</v>
          </cell>
        </row>
        <row r="1201">
          <cell r="BA1201">
            <v>3.28</v>
          </cell>
          <cell r="BB1201">
            <v>5.7080000000000037</v>
          </cell>
          <cell r="BC1201">
            <v>8.1079999999999952</v>
          </cell>
          <cell r="BD1201">
            <v>10.063999999999997</v>
          </cell>
          <cell r="BE1201">
            <v>11.559999999999988</v>
          </cell>
          <cell r="BF1201">
            <v>12.843999999999991</v>
          </cell>
          <cell r="BG1201">
            <v>13.70000000000001</v>
          </cell>
        </row>
        <row r="1202">
          <cell r="BA1202">
            <v>3.29</v>
          </cell>
          <cell r="BB1202">
            <v>5.7190000000000039</v>
          </cell>
          <cell r="BC1202">
            <v>8.1189999999999944</v>
          </cell>
          <cell r="BD1202">
            <v>10.076999999999996</v>
          </cell>
          <cell r="BE1202">
            <v>11.579999999999988</v>
          </cell>
          <cell r="BF1202">
            <v>12.86699999999999</v>
          </cell>
          <cell r="BG1202">
            <v>13.72500000000001</v>
          </cell>
        </row>
        <row r="1203">
          <cell r="BA1203">
            <v>3.3</v>
          </cell>
          <cell r="BB1203">
            <v>5.730000000000004</v>
          </cell>
          <cell r="BC1203">
            <v>8.1299999999999937</v>
          </cell>
          <cell r="BD1203">
            <v>10.089999999999996</v>
          </cell>
          <cell r="BE1203">
            <v>11.599999999999987</v>
          </cell>
          <cell r="BF1203">
            <v>12.88999999999999</v>
          </cell>
          <cell r="BG1203">
            <v>13.750000000000011</v>
          </cell>
        </row>
        <row r="1204">
          <cell r="BA1204">
            <v>3.31</v>
          </cell>
          <cell r="BB1204">
            <v>5.7410000000000041</v>
          </cell>
          <cell r="BC1204">
            <v>8.1409999999999929</v>
          </cell>
          <cell r="BD1204">
            <v>10.102999999999996</v>
          </cell>
          <cell r="BE1204">
            <v>11.619999999999987</v>
          </cell>
          <cell r="BF1204">
            <v>12.91299999999999</v>
          </cell>
          <cell r="BG1204">
            <v>13.775000000000011</v>
          </cell>
        </row>
        <row r="1205">
          <cell r="BA1205">
            <v>3.32</v>
          </cell>
          <cell r="BB1205">
            <v>5.7520000000000042</v>
          </cell>
          <cell r="BC1205">
            <v>8.1519999999999921</v>
          </cell>
          <cell r="BD1205">
            <v>10.115999999999996</v>
          </cell>
          <cell r="BE1205">
            <v>11.639999999999986</v>
          </cell>
          <cell r="BF1205">
            <v>12.935999999999989</v>
          </cell>
          <cell r="BG1205">
            <v>13.800000000000011</v>
          </cell>
        </row>
        <row r="1206">
          <cell r="BA1206">
            <v>3.33</v>
          </cell>
          <cell r="BB1206">
            <v>5.7630000000000043</v>
          </cell>
          <cell r="BC1206">
            <v>8.1629999999999914</v>
          </cell>
          <cell r="BD1206">
            <v>10.128999999999996</v>
          </cell>
          <cell r="BE1206">
            <v>11.659999999999986</v>
          </cell>
          <cell r="BF1206">
            <v>12.958999999999989</v>
          </cell>
          <cell r="BG1206">
            <v>13.825000000000012</v>
          </cell>
        </row>
        <row r="1207">
          <cell r="BA1207">
            <v>3.34</v>
          </cell>
          <cell r="BB1207">
            <v>5.7740000000000045</v>
          </cell>
          <cell r="BC1207">
            <v>8.1739999999999906</v>
          </cell>
          <cell r="BD1207">
            <v>10.141999999999996</v>
          </cell>
          <cell r="BE1207">
            <v>11.679999999999986</v>
          </cell>
          <cell r="BF1207">
            <v>12.981999999999989</v>
          </cell>
          <cell r="BG1207">
            <v>13.850000000000012</v>
          </cell>
        </row>
        <row r="1208">
          <cell r="BA1208">
            <v>3.35</v>
          </cell>
          <cell r="BB1208">
            <v>5.7850000000000046</v>
          </cell>
          <cell r="BC1208">
            <v>8.1849999999999898</v>
          </cell>
          <cell r="BD1208">
            <v>10.154999999999996</v>
          </cell>
          <cell r="BE1208">
            <v>11.699999999999985</v>
          </cell>
          <cell r="BF1208">
            <v>13.004999999999988</v>
          </cell>
          <cell r="BG1208">
            <v>13.875000000000012</v>
          </cell>
        </row>
        <row r="1209">
          <cell r="BA1209">
            <v>3.36</v>
          </cell>
          <cell r="BB1209">
            <v>5.7960000000000047</v>
          </cell>
          <cell r="BC1209">
            <v>8.1959999999999891</v>
          </cell>
          <cell r="BD1209">
            <v>10.167999999999996</v>
          </cell>
          <cell r="BE1209">
            <v>11.719999999999985</v>
          </cell>
          <cell r="BF1209">
            <v>13.027999999999988</v>
          </cell>
          <cell r="BG1209">
            <v>13.900000000000013</v>
          </cell>
        </row>
        <row r="1210">
          <cell r="BA1210">
            <v>3.37</v>
          </cell>
          <cell r="BB1210">
            <v>5.8070000000000048</v>
          </cell>
          <cell r="BC1210">
            <v>8.2069999999999883</v>
          </cell>
          <cell r="BD1210">
            <v>10.180999999999996</v>
          </cell>
          <cell r="BE1210">
            <v>11.739999999999984</v>
          </cell>
          <cell r="BF1210">
            <v>13.050999999999988</v>
          </cell>
          <cell r="BG1210">
            <v>13.925000000000013</v>
          </cell>
        </row>
        <row r="1211">
          <cell r="BA1211">
            <v>3.38</v>
          </cell>
          <cell r="BB1211">
            <v>5.8180000000000049</v>
          </cell>
          <cell r="BC1211">
            <v>8.2179999999999875</v>
          </cell>
          <cell r="BD1211">
            <v>10.193999999999996</v>
          </cell>
          <cell r="BE1211">
            <v>11.759999999999984</v>
          </cell>
          <cell r="BF1211">
            <v>13.073999999999987</v>
          </cell>
          <cell r="BG1211">
            <v>13.950000000000014</v>
          </cell>
        </row>
        <row r="1212">
          <cell r="BA1212">
            <v>3.39</v>
          </cell>
          <cell r="BB1212">
            <v>5.8290000000000051</v>
          </cell>
          <cell r="BC1212">
            <v>8.2289999999999868</v>
          </cell>
          <cell r="BD1212">
            <v>10.206999999999995</v>
          </cell>
          <cell r="BE1212">
            <v>11.779999999999983</v>
          </cell>
          <cell r="BF1212">
            <v>13.096999999999987</v>
          </cell>
          <cell r="BG1212">
            <v>13.975000000000014</v>
          </cell>
        </row>
        <row r="1213">
          <cell r="BA1213">
            <v>3.4</v>
          </cell>
          <cell r="BB1213">
            <v>5.8400000000000052</v>
          </cell>
          <cell r="BC1213">
            <v>8.239999999999986</v>
          </cell>
          <cell r="BD1213">
            <v>10.219999999999995</v>
          </cell>
          <cell r="BE1213">
            <v>11.799999999999983</v>
          </cell>
          <cell r="BF1213">
            <v>13.119999999999987</v>
          </cell>
          <cell r="BG1213">
            <v>14.000000000000014</v>
          </cell>
        </row>
        <row r="1214">
          <cell r="BA1214">
            <v>3.41</v>
          </cell>
          <cell r="BB1214">
            <v>5.8510000000000053</v>
          </cell>
          <cell r="BC1214">
            <v>8.2509999999999852</v>
          </cell>
          <cell r="BD1214">
            <v>10.232999999999995</v>
          </cell>
          <cell r="BE1214">
            <v>11.819999999999983</v>
          </cell>
          <cell r="BF1214">
            <v>13.142999999999986</v>
          </cell>
          <cell r="BG1214">
            <v>14.025000000000015</v>
          </cell>
        </row>
        <row r="1215">
          <cell r="BA1215">
            <v>3.42</v>
          </cell>
          <cell r="BB1215">
            <v>5.8620000000000054</v>
          </cell>
          <cell r="BC1215">
            <v>8.2619999999999845</v>
          </cell>
          <cell r="BD1215">
            <v>10.245999999999995</v>
          </cell>
          <cell r="BE1215">
            <v>11.839999999999982</v>
          </cell>
          <cell r="BF1215">
            <v>13.165999999999986</v>
          </cell>
          <cell r="BG1215">
            <v>14.050000000000015</v>
          </cell>
        </row>
        <row r="1216">
          <cell r="BA1216">
            <v>3.43</v>
          </cell>
          <cell r="BB1216">
            <v>5.8730000000000055</v>
          </cell>
          <cell r="BC1216">
            <v>8.2729999999999837</v>
          </cell>
          <cell r="BD1216">
            <v>10.258999999999995</v>
          </cell>
          <cell r="BE1216">
            <v>11.859999999999982</v>
          </cell>
          <cell r="BF1216">
            <v>13.188999999999986</v>
          </cell>
          <cell r="BG1216">
            <v>14.075000000000015</v>
          </cell>
        </row>
        <row r="1217">
          <cell r="BA1217">
            <v>3.44</v>
          </cell>
          <cell r="BB1217">
            <v>5.8840000000000057</v>
          </cell>
          <cell r="BC1217">
            <v>8.2839999999999829</v>
          </cell>
          <cell r="BD1217">
            <v>10.271999999999995</v>
          </cell>
          <cell r="BE1217">
            <v>11.879999999999981</v>
          </cell>
          <cell r="BF1217">
            <v>13.211999999999986</v>
          </cell>
          <cell r="BG1217">
            <v>14.100000000000016</v>
          </cell>
        </row>
        <row r="1218">
          <cell r="BA1218">
            <v>3.45</v>
          </cell>
          <cell r="BB1218">
            <v>5.8950000000000058</v>
          </cell>
          <cell r="BC1218">
            <v>8.2949999999999822</v>
          </cell>
          <cell r="BD1218">
            <v>10.284999999999995</v>
          </cell>
          <cell r="BE1218">
            <v>11.899999999999981</v>
          </cell>
          <cell r="BF1218">
            <v>13.234999999999985</v>
          </cell>
          <cell r="BG1218">
            <v>14.125000000000016</v>
          </cell>
        </row>
        <row r="1219">
          <cell r="BA1219">
            <v>3.46</v>
          </cell>
          <cell r="BB1219">
            <v>5.9060000000000059</v>
          </cell>
          <cell r="BC1219">
            <v>8.3059999999999814</v>
          </cell>
          <cell r="BD1219">
            <v>10.297999999999995</v>
          </cell>
          <cell r="BE1219">
            <v>11.91999999999998</v>
          </cell>
          <cell r="BF1219">
            <v>13.257999999999985</v>
          </cell>
          <cell r="BG1219">
            <v>14.150000000000016</v>
          </cell>
        </row>
        <row r="1220">
          <cell r="BA1220">
            <v>3.47</v>
          </cell>
          <cell r="BB1220">
            <v>5.917000000000006</v>
          </cell>
          <cell r="BC1220">
            <v>8.3169999999999806</v>
          </cell>
          <cell r="BD1220">
            <v>10.310999999999995</v>
          </cell>
          <cell r="BE1220">
            <v>11.93999999999998</v>
          </cell>
          <cell r="BF1220">
            <v>13.280999999999985</v>
          </cell>
          <cell r="BG1220">
            <v>14.175000000000017</v>
          </cell>
        </row>
        <row r="1221">
          <cell r="BA1221">
            <v>3.48</v>
          </cell>
          <cell r="BB1221">
            <v>5.9280000000000062</v>
          </cell>
          <cell r="BC1221">
            <v>8.3279999999999799</v>
          </cell>
          <cell r="BD1221">
            <v>10.323999999999995</v>
          </cell>
          <cell r="BE1221">
            <v>11.95999999999998</v>
          </cell>
          <cell r="BF1221">
            <v>13.303999999999984</v>
          </cell>
          <cell r="BG1221">
            <v>14.200000000000017</v>
          </cell>
        </row>
        <row r="1222">
          <cell r="BA1222">
            <v>3.49</v>
          </cell>
          <cell r="BB1222">
            <v>5.9390000000000063</v>
          </cell>
          <cell r="BC1222">
            <v>8.3389999999999791</v>
          </cell>
          <cell r="BD1222">
            <v>10.336999999999994</v>
          </cell>
          <cell r="BE1222">
            <v>11.979999999999979</v>
          </cell>
          <cell r="BF1222">
            <v>13.326999999999984</v>
          </cell>
          <cell r="BG1222">
            <v>14.225000000000017</v>
          </cell>
        </row>
        <row r="1223">
          <cell r="BA1223">
            <v>3.5</v>
          </cell>
          <cell r="BB1223">
            <v>5.9500000000000064</v>
          </cell>
          <cell r="BC1223">
            <v>8.3499999999999783</v>
          </cell>
          <cell r="BD1223">
            <v>10.349999999999994</v>
          </cell>
          <cell r="BE1223">
            <v>11.999999999999979</v>
          </cell>
          <cell r="BF1223">
            <v>13.349999999999984</v>
          </cell>
          <cell r="BG1223">
            <v>14.250000000000018</v>
          </cell>
        </row>
        <row r="1224">
          <cell r="BA1224">
            <v>3.51</v>
          </cell>
          <cell r="BB1224">
            <v>5.9610000000000065</v>
          </cell>
          <cell r="BC1224">
            <v>8.3609999999999776</v>
          </cell>
          <cell r="BD1224">
            <v>10.362999999999994</v>
          </cell>
          <cell r="BE1224">
            <v>12.019999999999978</v>
          </cell>
          <cell r="BF1224">
            <v>13.372999999999983</v>
          </cell>
          <cell r="BG1224">
            <v>14.275000000000018</v>
          </cell>
        </row>
        <row r="1225">
          <cell r="BA1225">
            <v>3.52</v>
          </cell>
          <cell r="BB1225">
            <v>5.9720000000000066</v>
          </cell>
          <cell r="BC1225">
            <v>8.3719999999999768</v>
          </cell>
          <cell r="BD1225">
            <v>10.375999999999994</v>
          </cell>
          <cell r="BE1225">
            <v>12.039999999999978</v>
          </cell>
          <cell r="BF1225">
            <v>13.395999999999983</v>
          </cell>
          <cell r="BG1225">
            <v>14.300000000000018</v>
          </cell>
        </row>
        <row r="1226">
          <cell r="BA1226">
            <v>3.53</v>
          </cell>
          <cell r="BB1226">
            <v>5.9830000000000068</v>
          </cell>
          <cell r="BC1226">
            <v>8.382999999999976</v>
          </cell>
          <cell r="BD1226">
            <v>10.388999999999994</v>
          </cell>
          <cell r="BE1226">
            <v>12.059999999999977</v>
          </cell>
          <cell r="BF1226">
            <v>13.418999999999983</v>
          </cell>
          <cell r="BG1226">
            <v>14.325000000000019</v>
          </cell>
        </row>
        <row r="1227">
          <cell r="BA1227">
            <v>3.54</v>
          </cell>
          <cell r="BB1227">
            <v>5.9940000000000069</v>
          </cell>
          <cell r="BC1227">
            <v>8.3939999999999753</v>
          </cell>
          <cell r="BD1227">
            <v>10.401999999999994</v>
          </cell>
          <cell r="BE1227">
            <v>12.079999999999977</v>
          </cell>
          <cell r="BF1227">
            <v>13.441999999999982</v>
          </cell>
          <cell r="BG1227">
            <v>14.350000000000019</v>
          </cell>
        </row>
        <row r="1228">
          <cell r="BA1228">
            <v>3.55</v>
          </cell>
          <cell r="BB1228">
            <v>6.005000000000007</v>
          </cell>
          <cell r="BC1228">
            <v>8.4049999999999745</v>
          </cell>
          <cell r="BD1228">
            <v>10.414999999999994</v>
          </cell>
          <cell r="BE1228">
            <v>12.099999999999977</v>
          </cell>
          <cell r="BF1228">
            <v>13.464999999999982</v>
          </cell>
          <cell r="BG1228">
            <v>14.37500000000002</v>
          </cell>
        </row>
        <row r="1229">
          <cell r="BA1229">
            <v>3.56</v>
          </cell>
          <cell r="BB1229">
            <v>6.0160000000000071</v>
          </cell>
          <cell r="BC1229">
            <v>8.4159999999999737</v>
          </cell>
          <cell r="BD1229">
            <v>10.427999999999994</v>
          </cell>
          <cell r="BE1229">
            <v>12.119999999999976</v>
          </cell>
          <cell r="BF1229">
            <v>13.487999999999982</v>
          </cell>
          <cell r="BG1229">
            <v>14.40000000000002</v>
          </cell>
        </row>
        <row r="1230">
          <cell r="BA1230">
            <v>3.57</v>
          </cell>
          <cell r="BB1230">
            <v>6.0270000000000072</v>
          </cell>
          <cell r="BC1230">
            <v>8.426999999999973</v>
          </cell>
          <cell r="BD1230">
            <v>10.440999999999994</v>
          </cell>
          <cell r="BE1230">
            <v>12.139999999999976</v>
          </cell>
          <cell r="BF1230">
            <v>13.510999999999981</v>
          </cell>
          <cell r="BG1230">
            <v>14.42500000000002</v>
          </cell>
        </row>
        <row r="1231">
          <cell r="BA1231">
            <v>3.58</v>
          </cell>
          <cell r="BB1231">
            <v>6.0380000000000074</v>
          </cell>
          <cell r="BC1231">
            <v>8.4379999999999722</v>
          </cell>
          <cell r="BD1231">
            <v>10.453999999999994</v>
          </cell>
          <cell r="BE1231">
            <v>12.159999999999975</v>
          </cell>
          <cell r="BF1231">
            <v>13.533999999999981</v>
          </cell>
          <cell r="BG1231">
            <v>14.450000000000021</v>
          </cell>
        </row>
        <row r="1232">
          <cell r="BA1232">
            <v>3.59</v>
          </cell>
          <cell r="BB1232">
            <v>6.0490000000000075</v>
          </cell>
          <cell r="BC1232">
            <v>8.4489999999999714</v>
          </cell>
          <cell r="BD1232">
            <v>10.466999999999993</v>
          </cell>
          <cell r="BE1232">
            <v>12.179999999999975</v>
          </cell>
          <cell r="BF1232">
            <v>13.556999999999981</v>
          </cell>
          <cell r="BG1232">
            <v>14.475000000000021</v>
          </cell>
        </row>
        <row r="1233">
          <cell r="BA1233">
            <v>3.6</v>
          </cell>
          <cell r="BB1233">
            <v>6.0600000000000076</v>
          </cell>
          <cell r="BC1233">
            <v>8.4599999999999707</v>
          </cell>
          <cell r="BD1233">
            <v>10.479999999999993</v>
          </cell>
          <cell r="BE1233">
            <v>12.199999999999974</v>
          </cell>
          <cell r="BF1233">
            <v>13.579999999999981</v>
          </cell>
          <cell r="BG1233">
            <v>14.500000000000021</v>
          </cell>
        </row>
        <row r="1234">
          <cell r="BA1234">
            <v>3.61</v>
          </cell>
          <cell r="BB1234">
            <v>6.0710000000000077</v>
          </cell>
          <cell r="BC1234">
            <v>8.4709999999999699</v>
          </cell>
          <cell r="BD1234">
            <v>10.492999999999993</v>
          </cell>
          <cell r="BE1234">
            <v>12.219999999999974</v>
          </cell>
          <cell r="BF1234">
            <v>13.60299999999998</v>
          </cell>
          <cell r="BG1234">
            <v>14.525000000000022</v>
          </cell>
        </row>
        <row r="1235">
          <cell r="BA1235">
            <v>3.62</v>
          </cell>
          <cell r="BB1235">
            <v>6.0820000000000078</v>
          </cell>
          <cell r="BC1235">
            <v>8.4819999999999691</v>
          </cell>
          <cell r="BD1235">
            <v>10.505999999999993</v>
          </cell>
          <cell r="BE1235">
            <v>12.239999999999974</v>
          </cell>
          <cell r="BF1235">
            <v>13.62599999999998</v>
          </cell>
          <cell r="BG1235">
            <v>14.550000000000022</v>
          </cell>
        </row>
        <row r="1236">
          <cell r="BA1236">
            <v>3.63</v>
          </cell>
          <cell r="BB1236">
            <v>6.093000000000008</v>
          </cell>
          <cell r="BC1236">
            <v>8.4929999999999684</v>
          </cell>
          <cell r="BD1236">
            <v>10.518999999999993</v>
          </cell>
          <cell r="BE1236">
            <v>12.259999999999973</v>
          </cell>
          <cell r="BF1236">
            <v>13.64899999999998</v>
          </cell>
          <cell r="BG1236">
            <v>14.575000000000022</v>
          </cell>
        </row>
        <row r="1237">
          <cell r="BA1237">
            <v>3.64</v>
          </cell>
          <cell r="BB1237">
            <v>6.1040000000000081</v>
          </cell>
          <cell r="BC1237">
            <v>8.5039999999999676</v>
          </cell>
          <cell r="BD1237">
            <v>10.531999999999993</v>
          </cell>
          <cell r="BE1237">
            <v>12.279999999999973</v>
          </cell>
          <cell r="BF1237">
            <v>13.671999999999979</v>
          </cell>
          <cell r="BG1237">
            <v>14.600000000000023</v>
          </cell>
        </row>
        <row r="1238">
          <cell r="BA1238">
            <v>3.65</v>
          </cell>
          <cell r="BB1238">
            <v>6.1150000000000082</v>
          </cell>
          <cell r="BC1238">
            <v>8.5149999999999668</v>
          </cell>
          <cell r="BD1238">
            <v>10.544999999999993</v>
          </cell>
          <cell r="BE1238">
            <v>12.299999999999972</v>
          </cell>
          <cell r="BF1238">
            <v>13.694999999999979</v>
          </cell>
          <cell r="BG1238">
            <v>14.625000000000023</v>
          </cell>
        </row>
        <row r="1239">
          <cell r="BA1239">
            <v>3.66</v>
          </cell>
          <cell r="BB1239">
            <v>6.1260000000000083</v>
          </cell>
          <cell r="BC1239">
            <v>8.5259999999999661</v>
          </cell>
          <cell r="BD1239">
            <v>10.557999999999993</v>
          </cell>
          <cell r="BE1239">
            <v>12.319999999999972</v>
          </cell>
          <cell r="BF1239">
            <v>13.717999999999979</v>
          </cell>
          <cell r="BG1239">
            <v>14.650000000000023</v>
          </cell>
        </row>
        <row r="1240">
          <cell r="BA1240">
            <v>3.67</v>
          </cell>
          <cell r="BB1240">
            <v>6.1370000000000084</v>
          </cell>
          <cell r="BC1240">
            <v>8.5369999999999653</v>
          </cell>
          <cell r="BD1240">
            <v>10.570999999999993</v>
          </cell>
          <cell r="BE1240">
            <v>12.339999999999971</v>
          </cell>
          <cell r="BF1240">
            <v>13.740999999999978</v>
          </cell>
          <cell r="BG1240">
            <v>14.675000000000024</v>
          </cell>
        </row>
        <row r="1241">
          <cell r="BA1241">
            <v>3.68</v>
          </cell>
          <cell r="BB1241">
            <v>6.1480000000000086</v>
          </cell>
          <cell r="BC1241">
            <v>8.5479999999999645</v>
          </cell>
          <cell r="BD1241">
            <v>10.583999999999993</v>
          </cell>
          <cell r="BE1241">
            <v>12.359999999999971</v>
          </cell>
          <cell r="BF1241">
            <v>13.763999999999978</v>
          </cell>
          <cell r="BG1241">
            <v>14.700000000000024</v>
          </cell>
        </row>
        <row r="1242">
          <cell r="BA1242">
            <v>3.69</v>
          </cell>
          <cell r="BB1242">
            <v>6.1590000000000087</v>
          </cell>
          <cell r="BC1242">
            <v>8.5589999999999637</v>
          </cell>
          <cell r="BD1242">
            <v>10.596999999999992</v>
          </cell>
          <cell r="BE1242">
            <v>12.379999999999971</v>
          </cell>
          <cell r="BF1242">
            <v>13.786999999999978</v>
          </cell>
          <cell r="BG1242">
            <v>14.725000000000025</v>
          </cell>
        </row>
        <row r="1243">
          <cell r="BA1243">
            <v>3.7</v>
          </cell>
          <cell r="BB1243">
            <v>6.1700000000000088</v>
          </cell>
          <cell r="BC1243">
            <v>8.569999999999963</v>
          </cell>
          <cell r="BD1243">
            <v>10.609999999999992</v>
          </cell>
          <cell r="BE1243">
            <v>12.39999999999997</v>
          </cell>
          <cell r="BF1243">
            <v>13.809999999999977</v>
          </cell>
          <cell r="BG1243">
            <v>14.750000000000025</v>
          </cell>
        </row>
        <row r="1244">
          <cell r="BA1244">
            <v>3.71</v>
          </cell>
          <cell r="BB1244">
            <v>6.1810000000000089</v>
          </cell>
          <cell r="BC1244">
            <v>8.5809999999999622</v>
          </cell>
          <cell r="BD1244">
            <v>10.622999999999992</v>
          </cell>
          <cell r="BE1244">
            <v>12.41999999999997</v>
          </cell>
          <cell r="BF1244">
            <v>13.832999999999977</v>
          </cell>
          <cell r="BG1244">
            <v>14.775000000000025</v>
          </cell>
        </row>
        <row r="1245">
          <cell r="BA1245">
            <v>3.72</v>
          </cell>
          <cell r="BB1245">
            <v>6.1920000000000091</v>
          </cell>
          <cell r="BC1245">
            <v>8.5919999999999614</v>
          </cell>
          <cell r="BD1245">
            <v>10.635999999999992</v>
          </cell>
          <cell r="BE1245">
            <v>12.439999999999969</v>
          </cell>
          <cell r="BF1245">
            <v>13.855999999999977</v>
          </cell>
          <cell r="BG1245">
            <v>14.800000000000026</v>
          </cell>
        </row>
        <row r="1246">
          <cell r="BA1246">
            <v>3.73</v>
          </cell>
          <cell r="BB1246">
            <v>6.2030000000000092</v>
          </cell>
          <cell r="BC1246">
            <v>8.6029999999999607</v>
          </cell>
          <cell r="BD1246">
            <v>10.648999999999992</v>
          </cell>
          <cell r="BE1246">
            <v>12.459999999999969</v>
          </cell>
          <cell r="BF1246">
            <v>13.878999999999976</v>
          </cell>
          <cell r="BG1246">
            <v>14.825000000000026</v>
          </cell>
        </row>
        <row r="1247">
          <cell r="BA1247">
            <v>3.74</v>
          </cell>
          <cell r="BB1247">
            <v>6.2140000000000093</v>
          </cell>
          <cell r="BC1247">
            <v>8.6139999999999599</v>
          </cell>
          <cell r="BD1247">
            <v>10.661999999999992</v>
          </cell>
          <cell r="BE1247">
            <v>12.479999999999968</v>
          </cell>
          <cell r="BF1247">
            <v>13.901999999999976</v>
          </cell>
          <cell r="BG1247">
            <v>14.850000000000026</v>
          </cell>
        </row>
        <row r="1248">
          <cell r="BA1248">
            <v>3.75</v>
          </cell>
          <cell r="BB1248">
            <v>6.2250000000000094</v>
          </cell>
          <cell r="BC1248">
            <v>8.6249999999999591</v>
          </cell>
          <cell r="BD1248">
            <v>10.674999999999992</v>
          </cell>
          <cell r="BE1248">
            <v>12.499999999999968</v>
          </cell>
          <cell r="BF1248">
            <v>13.924999999999976</v>
          </cell>
          <cell r="BG1248">
            <v>14.875000000000027</v>
          </cell>
        </row>
        <row r="1249">
          <cell r="BA1249">
            <v>3.76</v>
          </cell>
          <cell r="BB1249">
            <v>6.2360000000000095</v>
          </cell>
          <cell r="BC1249">
            <v>8.6359999999999584</v>
          </cell>
          <cell r="BD1249">
            <v>10.687999999999992</v>
          </cell>
          <cell r="BE1249">
            <v>12.519999999999968</v>
          </cell>
          <cell r="BF1249">
            <v>13.947999999999976</v>
          </cell>
          <cell r="BG1249">
            <v>14.900000000000027</v>
          </cell>
        </row>
        <row r="1250">
          <cell r="BA1250">
            <v>3.77</v>
          </cell>
          <cell r="BB1250">
            <v>6.2470000000000097</v>
          </cell>
          <cell r="BC1250">
            <v>8.6469999999999576</v>
          </cell>
          <cell r="BD1250">
            <v>10.700999999999992</v>
          </cell>
          <cell r="BE1250">
            <v>12.539999999999967</v>
          </cell>
          <cell r="BF1250">
            <v>13.970999999999975</v>
          </cell>
          <cell r="BG1250">
            <v>14.925000000000027</v>
          </cell>
        </row>
        <row r="1251">
          <cell r="BA1251">
            <v>3.78</v>
          </cell>
          <cell r="BB1251">
            <v>6.2580000000000098</v>
          </cell>
          <cell r="BC1251">
            <v>8.6579999999999568</v>
          </cell>
          <cell r="BD1251">
            <v>10.713999999999992</v>
          </cell>
          <cell r="BE1251">
            <v>12.559999999999967</v>
          </cell>
          <cell r="BF1251">
            <v>13.993999999999975</v>
          </cell>
          <cell r="BG1251">
            <v>14.950000000000028</v>
          </cell>
        </row>
        <row r="1252">
          <cell r="BA1252">
            <v>3.79</v>
          </cell>
          <cell r="BB1252">
            <v>6.2690000000000099</v>
          </cell>
          <cell r="BC1252">
            <v>8.6689999999999561</v>
          </cell>
          <cell r="BD1252">
            <v>10.726999999999991</v>
          </cell>
          <cell r="BE1252">
            <v>12.579999999999966</v>
          </cell>
          <cell r="BF1252">
            <v>14.016999999999975</v>
          </cell>
          <cell r="BG1252">
            <v>14.975000000000028</v>
          </cell>
        </row>
        <row r="1253">
          <cell r="BA1253">
            <v>3.8</v>
          </cell>
          <cell r="BB1253">
            <v>6.28000000000001</v>
          </cell>
          <cell r="BC1253">
            <v>8.6799999999999553</v>
          </cell>
          <cell r="BD1253">
            <v>10.739999999999991</v>
          </cell>
          <cell r="BE1253">
            <v>12.599999999999966</v>
          </cell>
          <cell r="BF1253">
            <v>14.039999999999974</v>
          </cell>
          <cell r="BG1253">
            <v>15.000000000000028</v>
          </cell>
        </row>
        <row r="1254">
          <cell r="BA1254">
            <v>3.81</v>
          </cell>
          <cell r="BB1254">
            <v>6.2910000000000101</v>
          </cell>
          <cell r="BC1254">
            <v>8.6909999999999545</v>
          </cell>
          <cell r="BD1254">
            <v>10.752999999999991</v>
          </cell>
          <cell r="BE1254">
            <v>12.619999999999965</v>
          </cell>
          <cell r="BF1254">
            <v>14.062999999999974</v>
          </cell>
          <cell r="BG1254">
            <v>15.025000000000029</v>
          </cell>
        </row>
        <row r="1255">
          <cell r="BA1255">
            <v>3.82</v>
          </cell>
          <cell r="BB1255">
            <v>6.3020000000000103</v>
          </cell>
          <cell r="BC1255">
            <v>8.7019999999999538</v>
          </cell>
          <cell r="BD1255">
            <v>10.765999999999991</v>
          </cell>
          <cell r="BE1255">
            <v>12.639999999999965</v>
          </cell>
          <cell r="BF1255">
            <v>14.085999999999974</v>
          </cell>
          <cell r="BG1255">
            <v>15.050000000000029</v>
          </cell>
        </row>
        <row r="1256">
          <cell r="BA1256">
            <v>3.83</v>
          </cell>
          <cell r="BB1256">
            <v>6.3130000000000104</v>
          </cell>
          <cell r="BC1256">
            <v>8.712999999999953</v>
          </cell>
          <cell r="BD1256">
            <v>10.778999999999991</v>
          </cell>
          <cell r="BE1256">
            <v>12.659999999999965</v>
          </cell>
          <cell r="BF1256">
            <v>14.108999999999973</v>
          </cell>
          <cell r="BG1256">
            <v>15.075000000000029</v>
          </cell>
        </row>
        <row r="1257">
          <cell r="BA1257">
            <v>3.84</v>
          </cell>
          <cell r="BB1257">
            <v>6.3240000000000105</v>
          </cell>
          <cell r="BC1257">
            <v>8.7239999999999522</v>
          </cell>
          <cell r="BD1257">
            <v>10.791999999999991</v>
          </cell>
          <cell r="BE1257">
            <v>12.679999999999964</v>
          </cell>
          <cell r="BF1257">
            <v>14.131999999999973</v>
          </cell>
          <cell r="BG1257">
            <v>15.10000000000003</v>
          </cell>
        </row>
        <row r="1258">
          <cell r="BA1258">
            <v>3.85</v>
          </cell>
          <cell r="BB1258">
            <v>6.3350000000000106</v>
          </cell>
          <cell r="BC1258">
            <v>8.7349999999999515</v>
          </cell>
          <cell r="BD1258">
            <v>10.804999999999991</v>
          </cell>
          <cell r="BE1258">
            <v>12.699999999999964</v>
          </cell>
          <cell r="BF1258">
            <v>14.154999999999973</v>
          </cell>
          <cell r="BG1258">
            <v>15.12500000000003</v>
          </cell>
        </row>
        <row r="1259">
          <cell r="BA1259">
            <v>3.86</v>
          </cell>
          <cell r="BB1259">
            <v>6.3460000000000107</v>
          </cell>
          <cell r="BC1259">
            <v>8.7459999999999507</v>
          </cell>
          <cell r="BD1259">
            <v>10.817999999999991</v>
          </cell>
          <cell r="BE1259">
            <v>12.719999999999963</v>
          </cell>
          <cell r="BF1259">
            <v>14.177999999999972</v>
          </cell>
          <cell r="BG1259">
            <v>15.150000000000031</v>
          </cell>
        </row>
        <row r="1260">
          <cell r="BA1260">
            <v>3.87</v>
          </cell>
          <cell r="BB1260">
            <v>6.3570000000000109</v>
          </cell>
          <cell r="BC1260">
            <v>8.7569999999999499</v>
          </cell>
          <cell r="BD1260">
            <v>10.830999999999991</v>
          </cell>
          <cell r="BE1260">
            <v>12.739999999999963</v>
          </cell>
          <cell r="BF1260">
            <v>14.200999999999972</v>
          </cell>
          <cell r="BG1260">
            <v>15.175000000000031</v>
          </cell>
        </row>
        <row r="1261">
          <cell r="BA1261">
            <v>3.88</v>
          </cell>
          <cell r="BB1261">
            <v>6.368000000000011</v>
          </cell>
          <cell r="BC1261">
            <v>8.7679999999999492</v>
          </cell>
          <cell r="BD1261">
            <v>10.843999999999991</v>
          </cell>
          <cell r="BE1261">
            <v>12.759999999999962</v>
          </cell>
          <cell r="BF1261">
            <v>14.223999999999972</v>
          </cell>
          <cell r="BG1261">
            <v>15.200000000000031</v>
          </cell>
        </row>
        <row r="1262">
          <cell r="BA1262">
            <v>3.89</v>
          </cell>
          <cell r="BB1262">
            <v>6.3790000000000111</v>
          </cell>
          <cell r="BC1262">
            <v>8.7789999999999484</v>
          </cell>
          <cell r="BD1262">
            <v>10.85699999999999</v>
          </cell>
          <cell r="BE1262">
            <v>12.779999999999962</v>
          </cell>
          <cell r="BF1262">
            <v>14.246999999999971</v>
          </cell>
          <cell r="BG1262">
            <v>15.225000000000032</v>
          </cell>
        </row>
        <row r="1263">
          <cell r="BA1263">
            <v>3.9</v>
          </cell>
          <cell r="BB1263">
            <v>6.3900000000000112</v>
          </cell>
          <cell r="BC1263">
            <v>8.7899999999999476</v>
          </cell>
          <cell r="BD1263">
            <v>10.86999999999999</v>
          </cell>
          <cell r="BE1263">
            <v>12.799999999999962</v>
          </cell>
          <cell r="BF1263">
            <v>14.269999999999971</v>
          </cell>
          <cell r="BG1263">
            <v>15.250000000000032</v>
          </cell>
        </row>
        <row r="1264">
          <cell r="BA1264">
            <v>3.91</v>
          </cell>
          <cell r="BB1264">
            <v>6.4010000000000113</v>
          </cell>
          <cell r="BC1264">
            <v>8.8009999999999469</v>
          </cell>
          <cell r="BD1264">
            <v>10.88299999999999</v>
          </cell>
          <cell r="BE1264">
            <v>12.819999999999961</v>
          </cell>
          <cell r="BF1264">
            <v>14.292999999999971</v>
          </cell>
          <cell r="BG1264">
            <v>15.275000000000032</v>
          </cell>
        </row>
        <row r="1265">
          <cell r="BA1265">
            <v>3.92</v>
          </cell>
          <cell r="BB1265">
            <v>6.4120000000000115</v>
          </cell>
          <cell r="BC1265">
            <v>8.8119999999999461</v>
          </cell>
          <cell r="BD1265">
            <v>10.89599999999999</v>
          </cell>
          <cell r="BE1265">
            <v>12.839999999999961</v>
          </cell>
          <cell r="BF1265">
            <v>14.315999999999971</v>
          </cell>
          <cell r="BG1265">
            <v>15.300000000000033</v>
          </cell>
        </row>
        <row r="1266">
          <cell r="BA1266">
            <v>3.93</v>
          </cell>
          <cell r="BB1266">
            <v>6.4230000000000116</v>
          </cell>
          <cell r="BC1266">
            <v>8.8229999999999453</v>
          </cell>
          <cell r="BD1266">
            <v>10.90899999999999</v>
          </cell>
          <cell r="BE1266">
            <v>12.85999999999996</v>
          </cell>
          <cell r="BF1266">
            <v>14.33899999999997</v>
          </cell>
          <cell r="BG1266">
            <v>15.325000000000033</v>
          </cell>
        </row>
        <row r="1267">
          <cell r="BA1267">
            <v>3.94</v>
          </cell>
          <cell r="BB1267">
            <v>6.4340000000000117</v>
          </cell>
          <cell r="BC1267">
            <v>8.8339999999999446</v>
          </cell>
          <cell r="BD1267">
            <v>10.92199999999999</v>
          </cell>
          <cell r="BE1267">
            <v>12.87999999999996</v>
          </cell>
          <cell r="BF1267">
            <v>14.36199999999997</v>
          </cell>
          <cell r="BG1267">
            <v>15.350000000000033</v>
          </cell>
        </row>
        <row r="1268">
          <cell r="BA1268">
            <v>3.95</v>
          </cell>
          <cell r="BB1268">
            <v>6.4450000000000118</v>
          </cell>
          <cell r="BC1268">
            <v>8.8449999999999438</v>
          </cell>
          <cell r="BD1268">
            <v>10.93499999999999</v>
          </cell>
          <cell r="BE1268">
            <v>12.899999999999959</v>
          </cell>
          <cell r="BF1268">
            <v>14.38499999999997</v>
          </cell>
          <cell r="BG1268">
            <v>15.375000000000034</v>
          </cell>
        </row>
        <row r="1269">
          <cell r="BA1269">
            <v>3.96</v>
          </cell>
          <cell r="BB1269">
            <v>6.456000000000012</v>
          </cell>
          <cell r="BC1269">
            <v>8.855999999999943</v>
          </cell>
          <cell r="BD1269">
            <v>10.94799999999999</v>
          </cell>
          <cell r="BE1269">
            <v>12.919999999999959</v>
          </cell>
          <cell r="BF1269">
            <v>14.407999999999969</v>
          </cell>
          <cell r="BG1269">
            <v>15.400000000000034</v>
          </cell>
        </row>
        <row r="1270">
          <cell r="BA1270">
            <v>3.97</v>
          </cell>
          <cell r="BB1270">
            <v>6.4670000000000121</v>
          </cell>
          <cell r="BC1270">
            <v>8.8669999999999423</v>
          </cell>
          <cell r="BD1270">
            <v>10.96099999999999</v>
          </cell>
          <cell r="BE1270">
            <v>12.939999999999959</v>
          </cell>
          <cell r="BF1270">
            <v>14.430999999999969</v>
          </cell>
          <cell r="BG1270">
            <v>15.425000000000034</v>
          </cell>
        </row>
        <row r="1271">
          <cell r="BA1271">
            <v>3.98</v>
          </cell>
          <cell r="BB1271">
            <v>6.4780000000000122</v>
          </cell>
          <cell r="BC1271">
            <v>8.8779999999999415</v>
          </cell>
          <cell r="BD1271">
            <v>10.97399999999999</v>
          </cell>
          <cell r="BE1271">
            <v>12.959999999999958</v>
          </cell>
          <cell r="BF1271">
            <v>14.453999999999969</v>
          </cell>
          <cell r="BG1271">
            <v>15.450000000000035</v>
          </cell>
        </row>
        <row r="1272">
          <cell r="BA1272">
            <v>3.99</v>
          </cell>
          <cell r="BB1272">
            <v>6.4890000000000123</v>
          </cell>
          <cell r="BC1272">
            <v>8.8889999999999407</v>
          </cell>
          <cell r="BD1272">
            <v>10.986999999999989</v>
          </cell>
          <cell r="BE1272">
            <v>12.979999999999958</v>
          </cell>
          <cell r="BF1272">
            <v>14.476999999999968</v>
          </cell>
          <cell r="BG1272">
            <v>15.475000000000035</v>
          </cell>
        </row>
        <row r="1273">
          <cell r="BA1273">
            <v>4</v>
          </cell>
          <cell r="BB1273">
            <v>6.5</v>
          </cell>
          <cell r="BC1273">
            <v>8.9</v>
          </cell>
          <cell r="BD1273">
            <v>11</v>
          </cell>
          <cell r="BE1273">
            <v>13</v>
          </cell>
          <cell r="BF1273">
            <v>14.5</v>
          </cell>
          <cell r="BG1273">
            <v>15.5</v>
          </cell>
        </row>
        <row r="1274">
          <cell r="BA1274">
            <v>4.01</v>
          </cell>
          <cell r="BB1274">
            <v>6.51</v>
          </cell>
          <cell r="BC1274">
            <v>8.9109999999999996</v>
          </cell>
          <cell r="BD1274">
            <v>11.013999999999999</v>
          </cell>
          <cell r="BE1274">
            <v>13.015000000000001</v>
          </cell>
          <cell r="BF1274">
            <v>14.52</v>
          </cell>
          <cell r="BG1274">
            <v>15.525</v>
          </cell>
        </row>
        <row r="1275">
          <cell r="BA1275">
            <v>4.0199999999999996</v>
          </cell>
          <cell r="BB1275">
            <v>6.52</v>
          </cell>
          <cell r="BC1275">
            <v>8.9219999999999988</v>
          </cell>
          <cell r="BD1275">
            <v>11.027999999999999</v>
          </cell>
          <cell r="BE1275">
            <v>13.030000000000001</v>
          </cell>
          <cell r="BF1275">
            <v>14.54</v>
          </cell>
          <cell r="BG1275">
            <v>15.55</v>
          </cell>
        </row>
        <row r="1276">
          <cell r="BA1276">
            <v>4.03</v>
          </cell>
          <cell r="BB1276">
            <v>6.5299999999999994</v>
          </cell>
          <cell r="BC1276">
            <v>8.9329999999999981</v>
          </cell>
          <cell r="BD1276">
            <v>11.041999999999998</v>
          </cell>
          <cell r="BE1276">
            <v>13.045000000000002</v>
          </cell>
          <cell r="BF1276">
            <v>14.559999999999999</v>
          </cell>
          <cell r="BG1276">
            <v>15.575000000000001</v>
          </cell>
        </row>
        <row r="1277">
          <cell r="BA1277">
            <v>4.04</v>
          </cell>
          <cell r="BB1277">
            <v>6.5399999999999991</v>
          </cell>
          <cell r="BC1277">
            <v>8.9439999999999973</v>
          </cell>
          <cell r="BD1277">
            <v>11.055999999999997</v>
          </cell>
          <cell r="BE1277">
            <v>13.060000000000002</v>
          </cell>
          <cell r="BF1277">
            <v>14.579999999999998</v>
          </cell>
          <cell r="BG1277">
            <v>15.600000000000001</v>
          </cell>
        </row>
        <row r="1278">
          <cell r="BA1278">
            <v>4.05</v>
          </cell>
          <cell r="BB1278">
            <v>6.5499999999999989</v>
          </cell>
          <cell r="BC1278">
            <v>8.9549999999999965</v>
          </cell>
          <cell r="BD1278">
            <v>11.069999999999997</v>
          </cell>
          <cell r="BE1278">
            <v>13.075000000000003</v>
          </cell>
          <cell r="BF1278">
            <v>14.599999999999998</v>
          </cell>
          <cell r="BG1278">
            <v>15.625000000000002</v>
          </cell>
        </row>
        <row r="1279">
          <cell r="BA1279">
            <v>4.0599999999999996</v>
          </cell>
          <cell r="BB1279">
            <v>6.5599999999999987</v>
          </cell>
          <cell r="BC1279">
            <v>8.9659999999999958</v>
          </cell>
          <cell r="BD1279">
            <v>11.083999999999996</v>
          </cell>
          <cell r="BE1279">
            <v>13.090000000000003</v>
          </cell>
          <cell r="BF1279">
            <v>14.619999999999997</v>
          </cell>
          <cell r="BG1279">
            <v>15.650000000000002</v>
          </cell>
        </row>
        <row r="1280">
          <cell r="BA1280">
            <v>4.07</v>
          </cell>
          <cell r="BB1280">
            <v>6.5699999999999985</v>
          </cell>
          <cell r="BC1280">
            <v>8.976999999999995</v>
          </cell>
          <cell r="BD1280">
            <v>11.097999999999995</v>
          </cell>
          <cell r="BE1280">
            <v>13.105000000000004</v>
          </cell>
          <cell r="BF1280">
            <v>14.639999999999997</v>
          </cell>
          <cell r="BG1280">
            <v>15.675000000000002</v>
          </cell>
        </row>
        <row r="1281">
          <cell r="BA1281">
            <v>4.08</v>
          </cell>
          <cell r="BB1281">
            <v>6.5799999999999983</v>
          </cell>
          <cell r="BC1281">
            <v>8.9879999999999942</v>
          </cell>
          <cell r="BD1281">
            <v>11.111999999999995</v>
          </cell>
          <cell r="BE1281">
            <v>13.120000000000005</v>
          </cell>
          <cell r="BF1281">
            <v>14.659999999999997</v>
          </cell>
          <cell r="BG1281">
            <v>15.700000000000003</v>
          </cell>
        </row>
        <row r="1282">
          <cell r="BA1282">
            <v>4.09</v>
          </cell>
          <cell r="BB1282">
            <v>6.5899999999999981</v>
          </cell>
          <cell r="BC1282">
            <v>8.9989999999999934</v>
          </cell>
          <cell r="BD1282">
            <v>11.125999999999994</v>
          </cell>
          <cell r="BE1282">
            <v>13.135000000000005</v>
          </cell>
          <cell r="BF1282">
            <v>14.679999999999996</v>
          </cell>
          <cell r="BG1282">
            <v>15.725000000000003</v>
          </cell>
        </row>
        <row r="1283">
          <cell r="BA1283">
            <v>4.0999999999999996</v>
          </cell>
          <cell r="BB1283">
            <v>6.5999999999999979</v>
          </cell>
          <cell r="BC1283">
            <v>9.0099999999999927</v>
          </cell>
          <cell r="BD1283">
            <v>11.139999999999993</v>
          </cell>
          <cell r="BE1283">
            <v>13.150000000000006</v>
          </cell>
          <cell r="BF1283">
            <v>14.699999999999996</v>
          </cell>
          <cell r="BG1283">
            <v>15.750000000000004</v>
          </cell>
        </row>
        <row r="1284">
          <cell r="BA1284">
            <v>4.1100000000000003</v>
          </cell>
          <cell r="BB1284">
            <v>6.6099999999999977</v>
          </cell>
          <cell r="BC1284">
            <v>9.0209999999999919</v>
          </cell>
          <cell r="BD1284">
            <v>11.153999999999993</v>
          </cell>
          <cell r="BE1284">
            <v>13.165000000000006</v>
          </cell>
          <cell r="BF1284">
            <v>14.719999999999995</v>
          </cell>
          <cell r="BG1284">
            <v>15.775000000000004</v>
          </cell>
        </row>
        <row r="1285">
          <cell r="BA1285">
            <v>4.12</v>
          </cell>
          <cell r="BB1285">
            <v>6.6199999999999974</v>
          </cell>
          <cell r="BC1285">
            <v>9.0319999999999911</v>
          </cell>
          <cell r="BD1285">
            <v>11.167999999999992</v>
          </cell>
          <cell r="BE1285">
            <v>13.180000000000007</v>
          </cell>
          <cell r="BF1285">
            <v>14.739999999999995</v>
          </cell>
          <cell r="BG1285">
            <v>15.800000000000004</v>
          </cell>
        </row>
        <row r="1286">
          <cell r="BA1286">
            <v>4.13</v>
          </cell>
          <cell r="BB1286">
            <v>6.6299999999999972</v>
          </cell>
          <cell r="BC1286">
            <v>9.0429999999999904</v>
          </cell>
          <cell r="BD1286">
            <v>11.181999999999992</v>
          </cell>
          <cell r="BE1286">
            <v>13.195000000000007</v>
          </cell>
          <cell r="BF1286">
            <v>14.759999999999994</v>
          </cell>
          <cell r="BG1286">
            <v>15.825000000000005</v>
          </cell>
        </row>
        <row r="1287">
          <cell r="BA1287">
            <v>4.1399999999999997</v>
          </cell>
          <cell r="BB1287">
            <v>6.639999999999997</v>
          </cell>
          <cell r="BC1287">
            <v>9.0539999999999896</v>
          </cell>
          <cell r="BD1287">
            <v>11.195999999999991</v>
          </cell>
          <cell r="BE1287">
            <v>13.210000000000008</v>
          </cell>
          <cell r="BF1287">
            <v>14.779999999999994</v>
          </cell>
          <cell r="BG1287">
            <v>15.850000000000005</v>
          </cell>
        </row>
        <row r="1288">
          <cell r="BA1288">
            <v>4.1500000000000004</v>
          </cell>
          <cell r="BB1288">
            <v>6.6499999999999968</v>
          </cell>
          <cell r="BC1288">
            <v>9.0649999999999888</v>
          </cell>
          <cell r="BD1288">
            <v>11.20999999999999</v>
          </cell>
          <cell r="BE1288">
            <v>13.225000000000009</v>
          </cell>
          <cell r="BF1288">
            <v>14.799999999999994</v>
          </cell>
          <cell r="BG1288">
            <v>15.875000000000005</v>
          </cell>
        </row>
        <row r="1289">
          <cell r="BA1289">
            <v>4.16</v>
          </cell>
          <cell r="BB1289">
            <v>6.6599999999999966</v>
          </cell>
          <cell r="BC1289">
            <v>9.0759999999999881</v>
          </cell>
          <cell r="BD1289">
            <v>11.22399999999999</v>
          </cell>
          <cell r="BE1289">
            <v>13.240000000000009</v>
          </cell>
          <cell r="BF1289">
            <v>14.819999999999993</v>
          </cell>
          <cell r="BG1289">
            <v>15.900000000000006</v>
          </cell>
        </row>
        <row r="1290">
          <cell r="BA1290">
            <v>4.17</v>
          </cell>
          <cell r="BB1290">
            <v>6.6699999999999964</v>
          </cell>
          <cell r="BC1290">
            <v>9.0869999999999873</v>
          </cell>
          <cell r="BD1290">
            <v>11.237999999999989</v>
          </cell>
          <cell r="BE1290">
            <v>13.25500000000001</v>
          </cell>
          <cell r="BF1290">
            <v>14.839999999999993</v>
          </cell>
          <cell r="BG1290">
            <v>15.925000000000006</v>
          </cell>
        </row>
        <row r="1291">
          <cell r="BA1291">
            <v>4.18</v>
          </cell>
          <cell r="BB1291">
            <v>6.6799999999999962</v>
          </cell>
          <cell r="BC1291">
            <v>9.0979999999999865</v>
          </cell>
          <cell r="BD1291">
            <v>11.251999999999988</v>
          </cell>
          <cell r="BE1291">
            <v>13.27000000000001</v>
          </cell>
          <cell r="BF1291">
            <v>14.859999999999992</v>
          </cell>
          <cell r="BG1291">
            <v>15.950000000000006</v>
          </cell>
        </row>
        <row r="1292">
          <cell r="BA1292">
            <v>4.1900000000000004</v>
          </cell>
          <cell r="BB1292">
            <v>6.6899999999999959</v>
          </cell>
          <cell r="BC1292">
            <v>9.1089999999999858</v>
          </cell>
          <cell r="BD1292">
            <v>11.265999999999988</v>
          </cell>
          <cell r="BE1292">
            <v>13.285000000000011</v>
          </cell>
          <cell r="BF1292">
            <v>14.879999999999992</v>
          </cell>
          <cell r="BG1292">
            <v>15.975000000000007</v>
          </cell>
        </row>
        <row r="1293">
          <cell r="BA1293">
            <v>4.2</v>
          </cell>
          <cell r="BB1293">
            <v>6.6999999999999957</v>
          </cell>
          <cell r="BC1293">
            <v>9.119999999999985</v>
          </cell>
          <cell r="BD1293">
            <v>11.279999999999987</v>
          </cell>
          <cell r="BE1293">
            <v>13.300000000000011</v>
          </cell>
          <cell r="BF1293">
            <v>14.899999999999991</v>
          </cell>
          <cell r="BG1293">
            <v>16.000000000000007</v>
          </cell>
        </row>
        <row r="1294">
          <cell r="BA1294">
            <v>4.21</v>
          </cell>
          <cell r="BB1294">
            <v>6.7099999999999955</v>
          </cell>
          <cell r="BC1294">
            <v>9.1309999999999842</v>
          </cell>
          <cell r="BD1294">
            <v>11.293999999999986</v>
          </cell>
          <cell r="BE1294">
            <v>13.315000000000012</v>
          </cell>
          <cell r="BF1294">
            <v>14.919999999999991</v>
          </cell>
          <cell r="BG1294">
            <v>16.025000000000006</v>
          </cell>
        </row>
        <row r="1295">
          <cell r="BA1295">
            <v>4.22</v>
          </cell>
          <cell r="BB1295">
            <v>6.7199999999999953</v>
          </cell>
          <cell r="BC1295">
            <v>9.1419999999999835</v>
          </cell>
          <cell r="BD1295">
            <v>11.307999999999986</v>
          </cell>
          <cell r="BE1295">
            <v>13.330000000000013</v>
          </cell>
          <cell r="BF1295">
            <v>14.939999999999991</v>
          </cell>
          <cell r="BG1295">
            <v>16.050000000000004</v>
          </cell>
        </row>
        <row r="1296">
          <cell r="BA1296">
            <v>4.2300000000000004</v>
          </cell>
          <cell r="BB1296">
            <v>6.7299999999999951</v>
          </cell>
          <cell r="BC1296">
            <v>9.1529999999999827</v>
          </cell>
          <cell r="BD1296">
            <v>11.321999999999985</v>
          </cell>
          <cell r="BE1296">
            <v>13.345000000000013</v>
          </cell>
          <cell r="BF1296">
            <v>14.95999999999999</v>
          </cell>
          <cell r="BG1296">
            <v>16.075000000000003</v>
          </cell>
        </row>
        <row r="1297">
          <cell r="BA1297">
            <v>4.24</v>
          </cell>
          <cell r="BB1297">
            <v>6.7399999999999949</v>
          </cell>
          <cell r="BC1297">
            <v>9.1639999999999819</v>
          </cell>
          <cell r="BD1297">
            <v>11.335999999999984</v>
          </cell>
          <cell r="BE1297">
            <v>13.360000000000014</v>
          </cell>
          <cell r="BF1297">
            <v>14.97999999999999</v>
          </cell>
          <cell r="BG1297">
            <v>16.100000000000001</v>
          </cell>
        </row>
        <row r="1298">
          <cell r="BA1298">
            <v>4.25</v>
          </cell>
          <cell r="BB1298">
            <v>6.7499999999999947</v>
          </cell>
          <cell r="BC1298">
            <v>9.1749999999999812</v>
          </cell>
          <cell r="BD1298">
            <v>11.349999999999984</v>
          </cell>
          <cell r="BE1298">
            <v>13.375000000000014</v>
          </cell>
          <cell r="BF1298">
            <v>14.999999999999989</v>
          </cell>
          <cell r="BG1298">
            <v>16.125</v>
          </cell>
        </row>
        <row r="1299">
          <cell r="BA1299">
            <v>4.26</v>
          </cell>
          <cell r="BB1299">
            <v>6.7599999999999945</v>
          </cell>
          <cell r="BC1299">
            <v>9.1859999999999804</v>
          </cell>
          <cell r="BD1299">
            <v>11.363999999999983</v>
          </cell>
          <cell r="BE1299">
            <v>13.390000000000015</v>
          </cell>
          <cell r="BF1299">
            <v>15.019999999999989</v>
          </cell>
          <cell r="BG1299">
            <v>16.149999999999999</v>
          </cell>
        </row>
        <row r="1300">
          <cell r="BA1300">
            <v>4.2699999999999996</v>
          </cell>
          <cell r="BB1300">
            <v>6.7699999999999942</v>
          </cell>
          <cell r="BC1300">
            <v>9.1969999999999796</v>
          </cell>
          <cell r="BD1300">
            <v>11.377999999999982</v>
          </cell>
          <cell r="BE1300">
            <v>13.405000000000015</v>
          </cell>
          <cell r="BF1300">
            <v>15.039999999999988</v>
          </cell>
          <cell r="BG1300">
            <v>16.174999999999997</v>
          </cell>
        </row>
        <row r="1301">
          <cell r="BA1301">
            <v>4.28</v>
          </cell>
          <cell r="BB1301">
            <v>6.779999999999994</v>
          </cell>
          <cell r="BC1301">
            <v>9.2079999999999789</v>
          </cell>
          <cell r="BD1301">
            <v>11.391999999999982</v>
          </cell>
          <cell r="BE1301">
            <v>13.420000000000016</v>
          </cell>
          <cell r="BF1301">
            <v>15.059999999999988</v>
          </cell>
          <cell r="BG1301">
            <v>16.199999999999996</v>
          </cell>
        </row>
        <row r="1302">
          <cell r="BA1302">
            <v>4.29</v>
          </cell>
          <cell r="BB1302">
            <v>6.7899999999999938</v>
          </cell>
          <cell r="BC1302">
            <v>9.2189999999999781</v>
          </cell>
          <cell r="BD1302">
            <v>11.405999999999981</v>
          </cell>
          <cell r="BE1302">
            <v>13.435000000000016</v>
          </cell>
          <cell r="BF1302">
            <v>15.079999999999988</v>
          </cell>
          <cell r="BG1302">
            <v>16.224999999999994</v>
          </cell>
        </row>
        <row r="1303">
          <cell r="BA1303">
            <v>4.3</v>
          </cell>
          <cell r="BB1303">
            <v>6.7999999999999936</v>
          </cell>
          <cell r="BC1303">
            <v>9.2299999999999773</v>
          </cell>
          <cell r="BD1303">
            <v>11.41999999999998</v>
          </cell>
          <cell r="BE1303">
            <v>13.450000000000017</v>
          </cell>
          <cell r="BF1303">
            <v>15.099999999999987</v>
          </cell>
          <cell r="BG1303">
            <v>16.249999999999993</v>
          </cell>
        </row>
        <row r="1304">
          <cell r="BA1304">
            <v>4.3099999999999996</v>
          </cell>
          <cell r="BB1304">
            <v>6.8099999999999934</v>
          </cell>
          <cell r="BC1304">
            <v>9.2409999999999766</v>
          </cell>
          <cell r="BD1304">
            <v>11.43399999999998</v>
          </cell>
          <cell r="BE1304">
            <v>13.465000000000018</v>
          </cell>
          <cell r="BF1304">
            <v>15.119999999999987</v>
          </cell>
          <cell r="BG1304">
            <v>16.274999999999991</v>
          </cell>
        </row>
        <row r="1305">
          <cell r="BA1305">
            <v>4.32</v>
          </cell>
          <cell r="BB1305">
            <v>6.8199999999999932</v>
          </cell>
          <cell r="BC1305">
            <v>9.2519999999999758</v>
          </cell>
          <cell r="BD1305">
            <v>11.447999999999979</v>
          </cell>
          <cell r="BE1305">
            <v>13.480000000000018</v>
          </cell>
          <cell r="BF1305">
            <v>15.139999999999986</v>
          </cell>
          <cell r="BG1305">
            <v>16.29999999999999</v>
          </cell>
        </row>
        <row r="1306">
          <cell r="BA1306">
            <v>4.33</v>
          </cell>
          <cell r="BB1306">
            <v>6.829999999999993</v>
          </cell>
          <cell r="BC1306">
            <v>9.262999999999975</v>
          </cell>
          <cell r="BD1306">
            <v>11.461999999999978</v>
          </cell>
          <cell r="BE1306">
            <v>13.495000000000019</v>
          </cell>
          <cell r="BF1306">
            <v>15.159999999999986</v>
          </cell>
          <cell r="BG1306">
            <v>16.324999999999989</v>
          </cell>
        </row>
        <row r="1307">
          <cell r="BA1307">
            <v>4.34</v>
          </cell>
          <cell r="BB1307">
            <v>6.8399999999999928</v>
          </cell>
          <cell r="BC1307">
            <v>9.2739999999999743</v>
          </cell>
          <cell r="BD1307">
            <v>11.475999999999978</v>
          </cell>
          <cell r="BE1307">
            <v>13.510000000000019</v>
          </cell>
          <cell r="BF1307">
            <v>15.179999999999986</v>
          </cell>
          <cell r="BG1307">
            <v>16.349999999999987</v>
          </cell>
        </row>
        <row r="1308">
          <cell r="BA1308">
            <v>4.3499999999999996</v>
          </cell>
          <cell r="BB1308">
            <v>6.8499999999999925</v>
          </cell>
          <cell r="BC1308">
            <v>9.2849999999999735</v>
          </cell>
          <cell r="BD1308">
            <v>11.489999999999977</v>
          </cell>
          <cell r="BE1308">
            <v>13.52500000000002</v>
          </cell>
          <cell r="BF1308">
            <v>15.199999999999985</v>
          </cell>
          <cell r="BG1308">
            <v>16.374999999999986</v>
          </cell>
        </row>
        <row r="1309">
          <cell r="BA1309">
            <v>4.3600000000000003</v>
          </cell>
          <cell r="BB1309">
            <v>6.8599999999999923</v>
          </cell>
          <cell r="BC1309">
            <v>9.2959999999999727</v>
          </cell>
          <cell r="BD1309">
            <v>11.503999999999976</v>
          </cell>
          <cell r="BE1309">
            <v>13.54000000000002</v>
          </cell>
          <cell r="BF1309">
            <v>15.219999999999985</v>
          </cell>
          <cell r="BG1309">
            <v>16.399999999999984</v>
          </cell>
        </row>
        <row r="1310">
          <cell r="BA1310">
            <v>4.37</v>
          </cell>
          <cell r="BB1310">
            <v>6.8699999999999921</v>
          </cell>
          <cell r="BC1310">
            <v>9.306999999999972</v>
          </cell>
          <cell r="BD1310">
            <v>11.517999999999976</v>
          </cell>
          <cell r="BE1310">
            <v>13.555000000000021</v>
          </cell>
          <cell r="BF1310">
            <v>15.239999999999984</v>
          </cell>
          <cell r="BG1310">
            <v>16.424999999999983</v>
          </cell>
        </row>
        <row r="1311">
          <cell r="BA1311">
            <v>4.38</v>
          </cell>
          <cell r="BB1311">
            <v>6.8799999999999919</v>
          </cell>
          <cell r="BC1311">
            <v>9.3179999999999712</v>
          </cell>
          <cell r="BD1311">
            <v>11.531999999999975</v>
          </cell>
          <cell r="BE1311">
            <v>13.570000000000022</v>
          </cell>
          <cell r="BF1311">
            <v>15.259999999999984</v>
          </cell>
          <cell r="BG1311">
            <v>16.449999999999982</v>
          </cell>
        </row>
        <row r="1312">
          <cell r="BA1312">
            <v>4.3899999999999997</v>
          </cell>
          <cell r="BB1312">
            <v>6.8899999999999917</v>
          </cell>
          <cell r="BC1312">
            <v>9.3289999999999704</v>
          </cell>
          <cell r="BD1312">
            <v>11.545999999999975</v>
          </cell>
          <cell r="BE1312">
            <v>13.585000000000022</v>
          </cell>
          <cell r="BF1312">
            <v>15.279999999999983</v>
          </cell>
          <cell r="BG1312">
            <v>16.47499999999998</v>
          </cell>
        </row>
        <row r="1313">
          <cell r="BA1313">
            <v>4.4000000000000004</v>
          </cell>
          <cell r="BB1313">
            <v>6.8999999999999915</v>
          </cell>
          <cell r="BC1313">
            <v>9.3399999999999697</v>
          </cell>
          <cell r="BD1313">
            <v>11.559999999999974</v>
          </cell>
          <cell r="BE1313">
            <v>13.600000000000023</v>
          </cell>
          <cell r="BF1313">
            <v>15.299999999999983</v>
          </cell>
          <cell r="BG1313">
            <v>16.499999999999979</v>
          </cell>
        </row>
        <row r="1314">
          <cell r="BA1314">
            <v>4.41</v>
          </cell>
          <cell r="BB1314">
            <v>6.9099999999999913</v>
          </cell>
          <cell r="BC1314">
            <v>9.3509999999999689</v>
          </cell>
          <cell r="BD1314">
            <v>11.573999999999973</v>
          </cell>
          <cell r="BE1314">
            <v>13.615000000000023</v>
          </cell>
          <cell r="BF1314">
            <v>15.319999999999983</v>
          </cell>
          <cell r="BG1314">
            <v>16.524999999999977</v>
          </cell>
        </row>
        <row r="1315">
          <cell r="BA1315">
            <v>4.42</v>
          </cell>
          <cell r="BB1315">
            <v>6.919999999999991</v>
          </cell>
          <cell r="BC1315">
            <v>9.3619999999999681</v>
          </cell>
          <cell r="BD1315">
            <v>11.587999999999973</v>
          </cell>
          <cell r="BE1315">
            <v>13.630000000000024</v>
          </cell>
          <cell r="BF1315">
            <v>15.339999999999982</v>
          </cell>
          <cell r="BG1315">
            <v>16.549999999999976</v>
          </cell>
        </row>
        <row r="1316">
          <cell r="BA1316">
            <v>4.43</v>
          </cell>
          <cell r="BB1316">
            <v>6.9299999999999908</v>
          </cell>
          <cell r="BC1316">
            <v>9.3729999999999674</v>
          </cell>
          <cell r="BD1316">
            <v>11.601999999999972</v>
          </cell>
          <cell r="BE1316">
            <v>13.645000000000024</v>
          </cell>
          <cell r="BF1316">
            <v>15.359999999999982</v>
          </cell>
          <cell r="BG1316">
            <v>16.574999999999974</v>
          </cell>
        </row>
        <row r="1317">
          <cell r="BA1317">
            <v>4.4400000000000004</v>
          </cell>
          <cell r="BB1317">
            <v>6.9399999999999906</v>
          </cell>
          <cell r="BC1317">
            <v>9.3839999999999666</v>
          </cell>
          <cell r="BD1317">
            <v>11.615999999999971</v>
          </cell>
          <cell r="BE1317">
            <v>13.660000000000025</v>
          </cell>
          <cell r="BF1317">
            <v>15.379999999999981</v>
          </cell>
          <cell r="BG1317">
            <v>16.599999999999973</v>
          </cell>
        </row>
        <row r="1318">
          <cell r="BA1318">
            <v>4.45</v>
          </cell>
          <cell r="BB1318">
            <v>6.9499999999999904</v>
          </cell>
          <cell r="BC1318">
            <v>9.3949999999999658</v>
          </cell>
          <cell r="BD1318">
            <v>11.629999999999971</v>
          </cell>
          <cell r="BE1318">
            <v>13.675000000000026</v>
          </cell>
          <cell r="BF1318">
            <v>15.399999999999981</v>
          </cell>
          <cell r="BG1318">
            <v>16.624999999999972</v>
          </cell>
        </row>
        <row r="1319">
          <cell r="BA1319">
            <v>4.46</v>
          </cell>
          <cell r="BB1319">
            <v>6.9599999999999902</v>
          </cell>
          <cell r="BC1319">
            <v>9.4059999999999651</v>
          </cell>
          <cell r="BD1319">
            <v>11.64399999999997</v>
          </cell>
          <cell r="BE1319">
            <v>13.690000000000026</v>
          </cell>
          <cell r="BF1319">
            <v>15.41999999999998</v>
          </cell>
          <cell r="BG1319">
            <v>16.64999999999997</v>
          </cell>
        </row>
        <row r="1320">
          <cell r="BA1320">
            <v>4.47</v>
          </cell>
          <cell r="BB1320">
            <v>6.96999999999999</v>
          </cell>
          <cell r="BC1320">
            <v>9.4169999999999643</v>
          </cell>
          <cell r="BD1320">
            <v>11.657999999999969</v>
          </cell>
          <cell r="BE1320">
            <v>13.705000000000027</v>
          </cell>
          <cell r="BF1320">
            <v>15.43999999999998</v>
          </cell>
          <cell r="BG1320">
            <v>16.674999999999969</v>
          </cell>
        </row>
        <row r="1321">
          <cell r="BA1321">
            <v>4.4800000000000004</v>
          </cell>
          <cell r="BB1321">
            <v>6.9799999999999898</v>
          </cell>
          <cell r="BC1321">
            <v>9.4279999999999635</v>
          </cell>
          <cell r="BD1321">
            <v>11.671999999999969</v>
          </cell>
          <cell r="BE1321">
            <v>13.720000000000027</v>
          </cell>
          <cell r="BF1321">
            <v>15.45999999999998</v>
          </cell>
          <cell r="BG1321">
            <v>16.699999999999967</v>
          </cell>
        </row>
        <row r="1322">
          <cell r="BA1322">
            <v>4.49</v>
          </cell>
          <cell r="BB1322">
            <v>6.9899999999999896</v>
          </cell>
          <cell r="BC1322">
            <v>9.4389999999999628</v>
          </cell>
          <cell r="BD1322">
            <v>11.685999999999968</v>
          </cell>
          <cell r="BE1322">
            <v>13.735000000000028</v>
          </cell>
          <cell r="BF1322">
            <v>15.479999999999979</v>
          </cell>
          <cell r="BG1322">
            <v>16.724999999999966</v>
          </cell>
        </row>
        <row r="1323">
          <cell r="BA1323">
            <v>4.5</v>
          </cell>
          <cell r="BB1323">
            <v>6.9999999999999893</v>
          </cell>
          <cell r="BC1323">
            <v>9.449999999999962</v>
          </cell>
          <cell r="BD1323">
            <v>11.699999999999967</v>
          </cell>
          <cell r="BE1323">
            <v>13.750000000000028</v>
          </cell>
          <cell r="BF1323">
            <v>15.499999999999979</v>
          </cell>
          <cell r="BG1323">
            <v>16.749999999999964</v>
          </cell>
        </row>
        <row r="1324">
          <cell r="BA1324">
            <v>4.51</v>
          </cell>
          <cell r="BB1324">
            <v>7.0099999999999891</v>
          </cell>
          <cell r="BC1324">
            <v>9.4609999999999612</v>
          </cell>
          <cell r="BD1324">
            <v>11.713999999999967</v>
          </cell>
          <cell r="BE1324">
            <v>13.765000000000029</v>
          </cell>
          <cell r="BF1324">
            <v>15.519999999999978</v>
          </cell>
          <cell r="BG1324">
            <v>16.774999999999963</v>
          </cell>
        </row>
        <row r="1325">
          <cell r="BA1325">
            <v>4.5199999999999996</v>
          </cell>
          <cell r="BB1325">
            <v>7.0199999999999889</v>
          </cell>
          <cell r="BC1325">
            <v>9.4719999999999605</v>
          </cell>
          <cell r="BD1325">
            <v>11.727999999999966</v>
          </cell>
          <cell r="BE1325">
            <v>13.78000000000003</v>
          </cell>
          <cell r="BF1325">
            <v>15.539999999999978</v>
          </cell>
          <cell r="BG1325">
            <v>16.799999999999962</v>
          </cell>
        </row>
        <row r="1326">
          <cell r="BA1326">
            <v>4.53</v>
          </cell>
          <cell r="BB1326">
            <v>7.0299999999999887</v>
          </cell>
          <cell r="BC1326">
            <v>9.4829999999999597</v>
          </cell>
          <cell r="BD1326">
            <v>11.741999999999965</v>
          </cell>
          <cell r="BE1326">
            <v>13.79500000000003</v>
          </cell>
          <cell r="BF1326">
            <v>15.559999999999977</v>
          </cell>
          <cell r="BG1326">
            <v>16.82499999999996</v>
          </cell>
        </row>
        <row r="1327">
          <cell r="BA1327">
            <v>4.54</v>
          </cell>
          <cell r="BB1327">
            <v>7.0399999999999885</v>
          </cell>
          <cell r="BC1327">
            <v>9.4939999999999589</v>
          </cell>
          <cell r="BD1327">
            <v>11.755999999999965</v>
          </cell>
          <cell r="BE1327">
            <v>13.810000000000031</v>
          </cell>
          <cell r="BF1327">
            <v>15.579999999999977</v>
          </cell>
          <cell r="BG1327">
            <v>16.849999999999959</v>
          </cell>
        </row>
        <row r="1328">
          <cell r="BA1328">
            <v>4.55</v>
          </cell>
          <cell r="BB1328">
            <v>7.0499999999999883</v>
          </cell>
          <cell r="BC1328">
            <v>9.5049999999999581</v>
          </cell>
          <cell r="BD1328">
            <v>11.769999999999964</v>
          </cell>
          <cell r="BE1328">
            <v>13.825000000000031</v>
          </cell>
          <cell r="BF1328">
            <v>15.599999999999977</v>
          </cell>
          <cell r="BG1328">
            <v>16.874999999999957</v>
          </cell>
        </row>
        <row r="1329">
          <cell r="BA1329">
            <v>4.5599999999999996</v>
          </cell>
          <cell r="BB1329">
            <v>7.0599999999999881</v>
          </cell>
          <cell r="BC1329">
            <v>9.5159999999999574</v>
          </cell>
          <cell r="BD1329">
            <v>11.783999999999963</v>
          </cell>
          <cell r="BE1329">
            <v>13.840000000000032</v>
          </cell>
          <cell r="BF1329">
            <v>15.619999999999976</v>
          </cell>
          <cell r="BG1329">
            <v>16.899999999999956</v>
          </cell>
        </row>
        <row r="1330">
          <cell r="BA1330">
            <v>4.57</v>
          </cell>
          <cell r="BB1330">
            <v>7.0699999999999878</v>
          </cell>
          <cell r="BC1330">
            <v>9.5269999999999566</v>
          </cell>
          <cell r="BD1330">
            <v>11.797999999999963</v>
          </cell>
          <cell r="BE1330">
            <v>13.855000000000032</v>
          </cell>
          <cell r="BF1330">
            <v>15.639999999999976</v>
          </cell>
          <cell r="BG1330">
            <v>16.924999999999955</v>
          </cell>
        </row>
        <row r="1331">
          <cell r="BA1331">
            <v>4.58</v>
          </cell>
          <cell r="BB1331">
            <v>7.0799999999999876</v>
          </cell>
          <cell r="BC1331">
            <v>9.5379999999999558</v>
          </cell>
          <cell r="BD1331">
            <v>11.811999999999962</v>
          </cell>
          <cell r="BE1331">
            <v>13.870000000000033</v>
          </cell>
          <cell r="BF1331">
            <v>15.659999999999975</v>
          </cell>
          <cell r="BG1331">
            <v>16.949999999999953</v>
          </cell>
        </row>
        <row r="1332">
          <cell r="BA1332">
            <v>4.59</v>
          </cell>
          <cell r="BB1332">
            <v>7.0899999999999874</v>
          </cell>
          <cell r="BC1332">
            <v>9.5489999999999551</v>
          </cell>
          <cell r="BD1332">
            <v>11.825999999999961</v>
          </cell>
          <cell r="BE1332">
            <v>13.885000000000034</v>
          </cell>
          <cell r="BF1332">
            <v>15.679999999999975</v>
          </cell>
          <cell r="BG1332">
            <v>16.974999999999952</v>
          </cell>
        </row>
        <row r="1333">
          <cell r="BA1333">
            <v>4.5999999999999996</v>
          </cell>
          <cell r="BB1333">
            <v>7.0999999999999872</v>
          </cell>
          <cell r="BC1333">
            <v>9.5599999999999543</v>
          </cell>
          <cell r="BD1333">
            <v>11.839999999999961</v>
          </cell>
          <cell r="BE1333">
            <v>13.900000000000034</v>
          </cell>
          <cell r="BF1333">
            <v>15.699999999999974</v>
          </cell>
          <cell r="BG1333">
            <v>16.99999999999995</v>
          </cell>
        </row>
        <row r="1334">
          <cell r="BA1334">
            <v>4.6100000000000003</v>
          </cell>
          <cell r="BB1334">
            <v>7.109999999999987</v>
          </cell>
          <cell r="BC1334">
            <v>9.5709999999999535</v>
          </cell>
          <cell r="BD1334">
            <v>11.85399999999996</v>
          </cell>
          <cell r="BE1334">
            <v>13.915000000000035</v>
          </cell>
          <cell r="BF1334">
            <v>15.719999999999974</v>
          </cell>
          <cell r="BG1334">
            <v>17.024999999999949</v>
          </cell>
        </row>
        <row r="1335">
          <cell r="BA1335">
            <v>4.62</v>
          </cell>
          <cell r="BB1335">
            <v>7.1199999999999868</v>
          </cell>
          <cell r="BC1335">
            <v>9.5819999999999528</v>
          </cell>
          <cell r="BD1335">
            <v>11.867999999999959</v>
          </cell>
          <cell r="BE1335">
            <v>13.930000000000035</v>
          </cell>
          <cell r="BF1335">
            <v>15.739999999999974</v>
          </cell>
          <cell r="BG1335">
            <v>17.049999999999947</v>
          </cell>
        </row>
        <row r="1336">
          <cell r="BA1336">
            <v>4.63</v>
          </cell>
          <cell r="BB1336">
            <v>7.1299999999999866</v>
          </cell>
          <cell r="BC1336">
            <v>9.592999999999952</v>
          </cell>
          <cell r="BD1336">
            <v>11.881999999999959</v>
          </cell>
          <cell r="BE1336">
            <v>13.945000000000036</v>
          </cell>
          <cell r="BF1336">
            <v>15.759999999999973</v>
          </cell>
          <cell r="BG1336">
            <v>17.074999999999946</v>
          </cell>
        </row>
        <row r="1337">
          <cell r="BA1337">
            <v>4.6399999999999997</v>
          </cell>
          <cell r="BB1337">
            <v>7.1399999999999864</v>
          </cell>
          <cell r="BC1337">
            <v>9.6039999999999512</v>
          </cell>
          <cell r="BD1337">
            <v>11.895999999999958</v>
          </cell>
          <cell r="BE1337">
            <v>13.960000000000036</v>
          </cell>
          <cell r="BF1337">
            <v>15.779999999999973</v>
          </cell>
          <cell r="BG1337">
            <v>17.099999999999945</v>
          </cell>
        </row>
        <row r="1338">
          <cell r="BA1338">
            <v>4.6500000000000004</v>
          </cell>
          <cell r="BB1338">
            <v>7.1499999999999861</v>
          </cell>
          <cell r="BC1338">
            <v>9.6149999999999505</v>
          </cell>
          <cell r="BD1338">
            <v>11.909999999999958</v>
          </cell>
          <cell r="BE1338">
            <v>13.975000000000037</v>
          </cell>
          <cell r="BF1338">
            <v>15.799999999999972</v>
          </cell>
          <cell r="BG1338">
            <v>17.124999999999943</v>
          </cell>
        </row>
        <row r="1339">
          <cell r="BA1339">
            <v>4.66</v>
          </cell>
          <cell r="BB1339">
            <v>7.1599999999999859</v>
          </cell>
          <cell r="BC1339">
            <v>9.6259999999999497</v>
          </cell>
          <cell r="BD1339">
            <v>11.923999999999957</v>
          </cell>
          <cell r="BE1339">
            <v>13.990000000000038</v>
          </cell>
          <cell r="BF1339">
            <v>15.819999999999972</v>
          </cell>
          <cell r="BG1339">
            <v>17.149999999999942</v>
          </cell>
        </row>
        <row r="1340">
          <cell r="BA1340">
            <v>4.67</v>
          </cell>
          <cell r="BB1340">
            <v>7.1699999999999857</v>
          </cell>
          <cell r="BC1340">
            <v>9.6369999999999489</v>
          </cell>
          <cell r="BD1340">
            <v>11.937999999999956</v>
          </cell>
          <cell r="BE1340">
            <v>14.005000000000038</v>
          </cell>
          <cell r="BF1340">
            <v>15.839999999999971</v>
          </cell>
          <cell r="BG1340">
            <v>17.17499999999994</v>
          </cell>
        </row>
        <row r="1341">
          <cell r="BA1341">
            <v>4.68</v>
          </cell>
          <cell r="BB1341">
            <v>7.1799999999999855</v>
          </cell>
          <cell r="BC1341">
            <v>9.6479999999999482</v>
          </cell>
          <cell r="BD1341">
            <v>11.951999999999956</v>
          </cell>
          <cell r="BE1341">
            <v>14.020000000000039</v>
          </cell>
          <cell r="BF1341">
            <v>15.859999999999971</v>
          </cell>
          <cell r="BG1341">
            <v>17.199999999999939</v>
          </cell>
        </row>
        <row r="1342">
          <cell r="BA1342">
            <v>4.6900000000000004</v>
          </cell>
          <cell r="BB1342">
            <v>7.1899999999999853</v>
          </cell>
          <cell r="BC1342">
            <v>9.6589999999999474</v>
          </cell>
          <cell r="BD1342">
            <v>11.965999999999955</v>
          </cell>
          <cell r="BE1342">
            <v>14.035000000000039</v>
          </cell>
          <cell r="BF1342">
            <v>15.879999999999971</v>
          </cell>
          <cell r="BG1342">
            <v>17.224999999999937</v>
          </cell>
        </row>
        <row r="1343">
          <cell r="BA1343">
            <v>4.7</v>
          </cell>
          <cell r="BB1343">
            <v>7.1999999999999851</v>
          </cell>
          <cell r="BC1343">
            <v>9.6699999999999466</v>
          </cell>
          <cell r="BD1343">
            <v>11.979999999999954</v>
          </cell>
          <cell r="BE1343">
            <v>14.05000000000004</v>
          </cell>
          <cell r="BF1343">
            <v>15.89999999999997</v>
          </cell>
          <cell r="BG1343">
            <v>17.249999999999936</v>
          </cell>
        </row>
        <row r="1344">
          <cell r="BA1344">
            <v>4.71</v>
          </cell>
          <cell r="BB1344">
            <v>7.2099999999999849</v>
          </cell>
          <cell r="BC1344">
            <v>9.6809999999999459</v>
          </cell>
          <cell r="BD1344">
            <v>11.993999999999954</v>
          </cell>
          <cell r="BE1344">
            <v>14.06500000000004</v>
          </cell>
          <cell r="BF1344">
            <v>15.91999999999997</v>
          </cell>
          <cell r="BG1344">
            <v>17.274999999999935</v>
          </cell>
        </row>
        <row r="1345">
          <cell r="BA1345">
            <v>4.72</v>
          </cell>
          <cell r="BB1345">
            <v>7.2199999999999847</v>
          </cell>
          <cell r="BC1345">
            <v>9.6919999999999451</v>
          </cell>
          <cell r="BD1345">
            <v>12.007999999999953</v>
          </cell>
          <cell r="BE1345">
            <v>14.080000000000041</v>
          </cell>
          <cell r="BF1345">
            <v>15.939999999999969</v>
          </cell>
          <cell r="BG1345">
            <v>17.299999999999933</v>
          </cell>
        </row>
        <row r="1346">
          <cell r="BA1346">
            <v>4.7300000000000004</v>
          </cell>
          <cell r="BB1346">
            <v>7.2299999999999844</v>
          </cell>
          <cell r="BC1346">
            <v>9.7029999999999443</v>
          </cell>
          <cell r="BD1346">
            <v>12.021999999999952</v>
          </cell>
          <cell r="BE1346">
            <v>14.095000000000041</v>
          </cell>
          <cell r="BF1346">
            <v>15.959999999999969</v>
          </cell>
          <cell r="BG1346">
            <v>17.324999999999932</v>
          </cell>
        </row>
        <row r="1347">
          <cell r="BA1347">
            <v>4.74</v>
          </cell>
          <cell r="BB1347">
            <v>7.2399999999999842</v>
          </cell>
          <cell r="BC1347">
            <v>9.7139999999999436</v>
          </cell>
          <cell r="BD1347">
            <v>12.035999999999952</v>
          </cell>
          <cell r="BE1347">
            <v>14.110000000000042</v>
          </cell>
          <cell r="BF1347">
            <v>15.979999999999968</v>
          </cell>
          <cell r="BG1347">
            <v>17.34999999999993</v>
          </cell>
        </row>
        <row r="1348">
          <cell r="BA1348">
            <v>4.75</v>
          </cell>
          <cell r="BB1348">
            <v>7.249999999999984</v>
          </cell>
          <cell r="BC1348">
            <v>9.7249999999999428</v>
          </cell>
          <cell r="BD1348">
            <v>12.049999999999951</v>
          </cell>
          <cell r="BE1348">
            <v>14.125000000000043</v>
          </cell>
          <cell r="BF1348">
            <v>15.999999999999968</v>
          </cell>
          <cell r="BG1348">
            <v>17.374999999999929</v>
          </cell>
        </row>
        <row r="1349">
          <cell r="BA1349">
            <v>4.76</v>
          </cell>
          <cell r="BB1349">
            <v>7.2599999999999838</v>
          </cell>
          <cell r="BC1349">
            <v>9.735999999999942</v>
          </cell>
          <cell r="BD1349">
            <v>12.06399999999995</v>
          </cell>
          <cell r="BE1349">
            <v>14.140000000000043</v>
          </cell>
          <cell r="BF1349">
            <v>16.019999999999968</v>
          </cell>
          <cell r="BG1349">
            <v>17.399999999999928</v>
          </cell>
        </row>
        <row r="1350">
          <cell r="BA1350">
            <v>4.7699999999999996</v>
          </cell>
          <cell r="BB1350">
            <v>7.2699999999999836</v>
          </cell>
          <cell r="BC1350">
            <v>9.7469999999999413</v>
          </cell>
          <cell r="BD1350">
            <v>12.07799999999995</v>
          </cell>
          <cell r="BE1350">
            <v>14.155000000000044</v>
          </cell>
          <cell r="BF1350">
            <v>16.039999999999967</v>
          </cell>
          <cell r="BG1350">
            <v>17.424999999999926</v>
          </cell>
        </row>
        <row r="1351">
          <cell r="BA1351">
            <v>4.78</v>
          </cell>
          <cell r="BB1351">
            <v>7.2799999999999834</v>
          </cell>
          <cell r="BC1351">
            <v>9.7579999999999405</v>
          </cell>
          <cell r="BD1351">
            <v>12.091999999999949</v>
          </cell>
          <cell r="BE1351">
            <v>14.170000000000044</v>
          </cell>
          <cell r="BF1351">
            <v>16.059999999999967</v>
          </cell>
          <cell r="BG1351">
            <v>17.449999999999925</v>
          </cell>
        </row>
        <row r="1352">
          <cell r="BA1352">
            <v>4.79</v>
          </cell>
          <cell r="BB1352">
            <v>7.2899999999999832</v>
          </cell>
          <cell r="BC1352">
            <v>9.7689999999999397</v>
          </cell>
          <cell r="BD1352">
            <v>12.105999999999948</v>
          </cell>
          <cell r="BE1352">
            <v>14.185000000000045</v>
          </cell>
          <cell r="BF1352">
            <v>16.079999999999966</v>
          </cell>
          <cell r="BG1352">
            <v>17.474999999999923</v>
          </cell>
        </row>
        <row r="1353">
          <cell r="BA1353">
            <v>4.8</v>
          </cell>
          <cell r="BB1353">
            <v>7.2999999999999829</v>
          </cell>
          <cell r="BC1353">
            <v>9.779999999999939</v>
          </cell>
          <cell r="BD1353">
            <v>12.119999999999948</v>
          </cell>
          <cell r="BE1353">
            <v>14.200000000000045</v>
          </cell>
          <cell r="BF1353">
            <v>16.099999999999966</v>
          </cell>
          <cell r="BG1353">
            <v>17.499999999999922</v>
          </cell>
        </row>
        <row r="1354">
          <cell r="BA1354">
            <v>4.8099999999999996</v>
          </cell>
          <cell r="BB1354">
            <v>7.3099999999999827</v>
          </cell>
          <cell r="BC1354">
            <v>9.7909999999999382</v>
          </cell>
          <cell r="BD1354">
            <v>12.133999999999947</v>
          </cell>
          <cell r="BE1354">
            <v>14.215000000000046</v>
          </cell>
          <cell r="BF1354">
            <v>16.119999999999965</v>
          </cell>
          <cell r="BG1354">
            <v>17.52499999999992</v>
          </cell>
        </row>
        <row r="1355">
          <cell r="BA1355">
            <v>4.82</v>
          </cell>
          <cell r="BB1355">
            <v>7.3199999999999825</v>
          </cell>
          <cell r="BC1355">
            <v>9.8019999999999374</v>
          </cell>
          <cell r="BD1355">
            <v>12.147999999999946</v>
          </cell>
          <cell r="BE1355">
            <v>14.230000000000047</v>
          </cell>
          <cell r="BF1355">
            <v>16.139999999999965</v>
          </cell>
          <cell r="BG1355">
            <v>17.549999999999919</v>
          </cell>
        </row>
        <row r="1356">
          <cell r="BA1356">
            <v>4.83</v>
          </cell>
          <cell r="BB1356">
            <v>7.3299999999999823</v>
          </cell>
          <cell r="BC1356">
            <v>9.8129999999999367</v>
          </cell>
          <cell r="BD1356">
            <v>12.161999999999946</v>
          </cell>
          <cell r="BE1356">
            <v>14.245000000000047</v>
          </cell>
          <cell r="BF1356">
            <v>16.159999999999965</v>
          </cell>
          <cell r="BG1356">
            <v>17.574999999999918</v>
          </cell>
        </row>
        <row r="1357">
          <cell r="BA1357">
            <v>4.84</v>
          </cell>
          <cell r="BB1357">
            <v>7.3399999999999821</v>
          </cell>
          <cell r="BC1357">
            <v>9.8239999999999359</v>
          </cell>
          <cell r="BD1357">
            <v>12.175999999999945</v>
          </cell>
          <cell r="BE1357">
            <v>14.260000000000048</v>
          </cell>
          <cell r="BF1357">
            <v>16.179999999999964</v>
          </cell>
          <cell r="BG1357">
            <v>17.599999999999916</v>
          </cell>
        </row>
        <row r="1358">
          <cell r="BA1358">
            <v>4.8499999999999996</v>
          </cell>
          <cell r="BB1358">
            <v>7.3499999999999819</v>
          </cell>
          <cell r="BC1358">
            <v>9.8349999999999351</v>
          </cell>
          <cell r="BD1358">
            <v>12.189999999999944</v>
          </cell>
          <cell r="BE1358">
            <v>14.275000000000048</v>
          </cell>
          <cell r="BF1358">
            <v>16.199999999999964</v>
          </cell>
          <cell r="BG1358">
            <v>17.624999999999915</v>
          </cell>
        </row>
        <row r="1359">
          <cell r="BA1359">
            <v>4.8600000000000003</v>
          </cell>
          <cell r="BB1359">
            <v>7.3599999999999817</v>
          </cell>
          <cell r="BC1359">
            <v>9.8459999999999344</v>
          </cell>
          <cell r="BD1359">
            <v>12.203999999999944</v>
          </cell>
          <cell r="BE1359">
            <v>14.290000000000049</v>
          </cell>
          <cell r="BF1359">
            <v>16.219999999999963</v>
          </cell>
          <cell r="BG1359">
            <v>17.649999999999913</v>
          </cell>
        </row>
        <row r="1360">
          <cell r="BA1360">
            <v>4.87</v>
          </cell>
          <cell r="BB1360">
            <v>7.3699999999999815</v>
          </cell>
          <cell r="BC1360">
            <v>9.8569999999999336</v>
          </cell>
          <cell r="BD1360">
            <v>12.217999999999943</v>
          </cell>
          <cell r="BE1360">
            <v>14.305000000000049</v>
          </cell>
          <cell r="BF1360">
            <v>16.239999999999963</v>
          </cell>
          <cell r="BG1360">
            <v>17.674999999999912</v>
          </cell>
        </row>
        <row r="1361">
          <cell r="BA1361">
            <v>4.88</v>
          </cell>
          <cell r="BB1361">
            <v>7.3799999999999812</v>
          </cell>
          <cell r="BC1361">
            <v>9.8679999999999328</v>
          </cell>
          <cell r="BD1361">
            <v>12.231999999999942</v>
          </cell>
          <cell r="BE1361">
            <v>14.32000000000005</v>
          </cell>
          <cell r="BF1361">
            <v>16.259999999999962</v>
          </cell>
          <cell r="BG1361">
            <v>17.69999999999991</v>
          </cell>
        </row>
        <row r="1362">
          <cell r="BA1362">
            <v>4.8899999999999997</v>
          </cell>
          <cell r="BB1362">
            <v>7.389999999999981</v>
          </cell>
          <cell r="BC1362">
            <v>9.8789999999999321</v>
          </cell>
          <cell r="BD1362">
            <v>12.245999999999942</v>
          </cell>
          <cell r="BE1362">
            <v>14.335000000000051</v>
          </cell>
          <cell r="BF1362">
            <v>16.279999999999962</v>
          </cell>
          <cell r="BG1362">
            <v>17.724999999999909</v>
          </cell>
        </row>
        <row r="1363">
          <cell r="BA1363">
            <v>4.9000000000000004</v>
          </cell>
          <cell r="BB1363">
            <v>7.3999999999999808</v>
          </cell>
          <cell r="BC1363">
            <v>9.8899999999999313</v>
          </cell>
          <cell r="BD1363">
            <v>12.259999999999941</v>
          </cell>
          <cell r="BE1363">
            <v>14.350000000000051</v>
          </cell>
          <cell r="BF1363">
            <v>16.299999999999962</v>
          </cell>
          <cell r="BG1363">
            <v>17.749999999999908</v>
          </cell>
        </row>
        <row r="1364">
          <cell r="BA1364">
            <v>4.91</v>
          </cell>
          <cell r="BB1364">
            <v>7.4099999999999806</v>
          </cell>
          <cell r="BC1364">
            <v>9.9009999999999305</v>
          </cell>
          <cell r="BD1364">
            <v>12.273999999999941</v>
          </cell>
          <cell r="BE1364">
            <v>14.365000000000052</v>
          </cell>
          <cell r="BF1364">
            <v>16.319999999999961</v>
          </cell>
          <cell r="BG1364">
            <v>17.774999999999906</v>
          </cell>
        </row>
        <row r="1365">
          <cell r="BA1365">
            <v>4.92</v>
          </cell>
          <cell r="BB1365">
            <v>7.4199999999999804</v>
          </cell>
          <cell r="BC1365">
            <v>9.9119999999999298</v>
          </cell>
          <cell r="BD1365">
            <v>12.28799999999994</v>
          </cell>
          <cell r="BE1365">
            <v>14.380000000000052</v>
          </cell>
          <cell r="BF1365">
            <v>16.339999999999961</v>
          </cell>
          <cell r="BG1365">
            <v>17.799999999999905</v>
          </cell>
        </row>
        <row r="1366">
          <cell r="BA1366">
            <v>4.93</v>
          </cell>
          <cell r="BB1366">
            <v>7.4299999999999802</v>
          </cell>
          <cell r="BC1366">
            <v>9.922999999999929</v>
          </cell>
          <cell r="BD1366">
            <v>12.301999999999939</v>
          </cell>
          <cell r="BE1366">
            <v>14.395000000000053</v>
          </cell>
          <cell r="BF1366">
            <v>16.35999999999996</v>
          </cell>
          <cell r="BG1366">
            <v>17.824999999999903</v>
          </cell>
        </row>
        <row r="1367">
          <cell r="BA1367">
            <v>4.9400000000000004</v>
          </cell>
          <cell r="BB1367">
            <v>7.43999999999998</v>
          </cell>
          <cell r="BC1367">
            <v>9.9339999999999282</v>
          </cell>
          <cell r="BD1367">
            <v>12.315999999999939</v>
          </cell>
          <cell r="BE1367">
            <v>14.410000000000053</v>
          </cell>
          <cell r="BF1367">
            <v>16.37999999999996</v>
          </cell>
          <cell r="BG1367">
            <v>17.849999999999902</v>
          </cell>
        </row>
        <row r="1368">
          <cell r="BA1368">
            <v>4.95</v>
          </cell>
          <cell r="BB1368">
            <v>7.4499999999999797</v>
          </cell>
          <cell r="BC1368">
            <v>9.9449999999999275</v>
          </cell>
          <cell r="BD1368">
            <v>12.329999999999938</v>
          </cell>
          <cell r="BE1368">
            <v>14.425000000000054</v>
          </cell>
          <cell r="BF1368">
            <v>16.399999999999959</v>
          </cell>
          <cell r="BG1368">
            <v>17.874999999999901</v>
          </cell>
        </row>
        <row r="1369">
          <cell r="BA1369">
            <v>4.96</v>
          </cell>
          <cell r="BB1369">
            <v>7.4599999999999795</v>
          </cell>
          <cell r="BC1369">
            <v>9.9559999999999267</v>
          </cell>
          <cell r="BD1369">
            <v>12.343999999999937</v>
          </cell>
          <cell r="BE1369">
            <v>14.440000000000055</v>
          </cell>
          <cell r="BF1369">
            <v>16.419999999999959</v>
          </cell>
          <cell r="BG1369">
            <v>17.899999999999899</v>
          </cell>
        </row>
        <row r="1370">
          <cell r="BA1370">
            <v>4.97</v>
          </cell>
          <cell r="BB1370">
            <v>7.4699999999999793</v>
          </cell>
          <cell r="BC1370">
            <v>9.9669999999999259</v>
          </cell>
          <cell r="BD1370">
            <v>12.357999999999937</v>
          </cell>
          <cell r="BE1370">
            <v>14.455000000000055</v>
          </cell>
          <cell r="BF1370">
            <v>16.439999999999959</v>
          </cell>
          <cell r="BG1370">
            <v>17.924999999999898</v>
          </cell>
        </row>
        <row r="1371">
          <cell r="BA1371">
            <v>4.9800000000000004</v>
          </cell>
          <cell r="BB1371">
            <v>7.4799999999999791</v>
          </cell>
          <cell r="BC1371">
            <v>9.9779999999999252</v>
          </cell>
          <cell r="BD1371">
            <v>12.371999999999936</v>
          </cell>
          <cell r="BE1371">
            <v>14.470000000000056</v>
          </cell>
          <cell r="BF1371">
            <v>16.459999999999958</v>
          </cell>
          <cell r="BG1371">
            <v>17.949999999999896</v>
          </cell>
        </row>
        <row r="1372">
          <cell r="BA1372">
            <v>4.99</v>
          </cell>
          <cell r="BB1372">
            <v>7.4899999999999789</v>
          </cell>
          <cell r="BC1372">
            <v>9.9889999999999244</v>
          </cell>
          <cell r="BD1372">
            <v>12.385999999999935</v>
          </cell>
          <cell r="BE1372">
            <v>14.485000000000056</v>
          </cell>
          <cell r="BF1372">
            <v>16.479999999999958</v>
          </cell>
          <cell r="BG1372">
            <v>17.974999999999895</v>
          </cell>
        </row>
        <row r="1373">
          <cell r="BA1373">
            <v>5</v>
          </cell>
          <cell r="BB1373">
            <v>7.5</v>
          </cell>
          <cell r="BC1373">
            <v>10</v>
          </cell>
          <cell r="BD1373">
            <v>12.4</v>
          </cell>
          <cell r="BE1373">
            <v>14.5</v>
          </cell>
          <cell r="BF1373">
            <v>16.5</v>
          </cell>
          <cell r="BG1373">
            <v>18</v>
          </cell>
        </row>
        <row r="1374">
          <cell r="BA1374">
            <v>5.01</v>
          </cell>
          <cell r="BB1374">
            <v>7.51</v>
          </cell>
          <cell r="BC1374">
            <v>10.01</v>
          </cell>
          <cell r="BD1374">
            <v>12.411</v>
          </cell>
          <cell r="BE1374">
            <v>14.513</v>
          </cell>
          <cell r="BF1374">
            <v>16.515000000000001</v>
          </cell>
          <cell r="BG1374">
            <v>18.02</v>
          </cell>
        </row>
        <row r="1375">
          <cell r="BA1375">
            <v>5.0199999999999996</v>
          </cell>
          <cell r="BB1375">
            <v>7.52</v>
          </cell>
          <cell r="BC1375">
            <v>10.02</v>
          </cell>
          <cell r="BD1375">
            <v>12.421999999999999</v>
          </cell>
          <cell r="BE1375">
            <v>14.526</v>
          </cell>
          <cell r="BF1375">
            <v>16.53</v>
          </cell>
          <cell r="BG1375">
            <v>18.04</v>
          </cell>
        </row>
        <row r="1376">
          <cell r="BA1376">
            <v>5.03</v>
          </cell>
          <cell r="BB1376">
            <v>7.5299999999999994</v>
          </cell>
          <cell r="BC1376">
            <v>10.029999999999999</v>
          </cell>
          <cell r="BD1376">
            <v>12.432999999999998</v>
          </cell>
          <cell r="BE1376">
            <v>14.539</v>
          </cell>
          <cell r="BF1376">
            <v>16.545000000000002</v>
          </cell>
          <cell r="BG1376">
            <v>18.059999999999999</v>
          </cell>
        </row>
        <row r="1377">
          <cell r="BA1377">
            <v>5.04</v>
          </cell>
          <cell r="BB1377">
            <v>7.5399999999999991</v>
          </cell>
          <cell r="BC1377">
            <v>10.039999999999999</v>
          </cell>
          <cell r="BD1377">
            <v>12.443999999999997</v>
          </cell>
          <cell r="BE1377">
            <v>14.552</v>
          </cell>
          <cell r="BF1377">
            <v>16.560000000000002</v>
          </cell>
          <cell r="BG1377">
            <v>18.079999999999998</v>
          </cell>
        </row>
        <row r="1378">
          <cell r="BA1378">
            <v>5.05</v>
          </cell>
          <cell r="BB1378">
            <v>7.5499999999999989</v>
          </cell>
          <cell r="BC1378">
            <v>10.049999999999999</v>
          </cell>
          <cell r="BD1378">
            <v>12.454999999999997</v>
          </cell>
          <cell r="BE1378">
            <v>14.565</v>
          </cell>
          <cell r="BF1378">
            <v>16.575000000000003</v>
          </cell>
          <cell r="BG1378">
            <v>18.099999999999998</v>
          </cell>
        </row>
        <row r="1379">
          <cell r="BA1379">
            <v>5.0599999999999996</v>
          </cell>
          <cell r="BB1379">
            <v>7.5599999999999987</v>
          </cell>
          <cell r="BC1379">
            <v>10.059999999999999</v>
          </cell>
          <cell r="BD1379">
            <v>12.465999999999996</v>
          </cell>
          <cell r="BE1379">
            <v>14.577999999999999</v>
          </cell>
          <cell r="BF1379">
            <v>16.590000000000003</v>
          </cell>
          <cell r="BG1379">
            <v>18.119999999999997</v>
          </cell>
        </row>
        <row r="1380">
          <cell r="BA1380">
            <v>5.07</v>
          </cell>
          <cell r="BB1380">
            <v>7.5699999999999985</v>
          </cell>
          <cell r="BC1380">
            <v>10.069999999999999</v>
          </cell>
          <cell r="BD1380">
            <v>12.476999999999995</v>
          </cell>
          <cell r="BE1380">
            <v>14.590999999999999</v>
          </cell>
          <cell r="BF1380">
            <v>16.605000000000004</v>
          </cell>
          <cell r="BG1380">
            <v>18.139999999999997</v>
          </cell>
        </row>
        <row r="1381">
          <cell r="BA1381">
            <v>5.08</v>
          </cell>
          <cell r="BB1381">
            <v>7.5799999999999983</v>
          </cell>
          <cell r="BC1381">
            <v>10.079999999999998</v>
          </cell>
          <cell r="BD1381">
            <v>12.487999999999994</v>
          </cell>
          <cell r="BE1381">
            <v>14.603999999999999</v>
          </cell>
          <cell r="BF1381">
            <v>16.620000000000005</v>
          </cell>
          <cell r="BG1381">
            <v>18.159999999999997</v>
          </cell>
        </row>
        <row r="1382">
          <cell r="BA1382">
            <v>5.09</v>
          </cell>
          <cell r="BB1382">
            <v>7.5899999999999981</v>
          </cell>
          <cell r="BC1382">
            <v>10.089999999999998</v>
          </cell>
          <cell r="BD1382">
            <v>12.498999999999993</v>
          </cell>
          <cell r="BE1382">
            <v>14.616999999999999</v>
          </cell>
          <cell r="BF1382">
            <v>16.635000000000005</v>
          </cell>
          <cell r="BG1382">
            <v>18.179999999999996</v>
          </cell>
        </row>
        <row r="1383">
          <cell r="BA1383">
            <v>5.0999999999999996</v>
          </cell>
          <cell r="BB1383">
            <v>7.5999999999999979</v>
          </cell>
          <cell r="BC1383">
            <v>10.099999999999998</v>
          </cell>
          <cell r="BD1383">
            <v>12.509999999999993</v>
          </cell>
          <cell r="BE1383">
            <v>14.629999999999999</v>
          </cell>
          <cell r="BF1383">
            <v>16.650000000000006</v>
          </cell>
          <cell r="BG1383">
            <v>18.199999999999996</v>
          </cell>
        </row>
        <row r="1384">
          <cell r="BA1384">
            <v>5.1100000000000003</v>
          </cell>
          <cell r="BB1384">
            <v>7.6099999999999977</v>
          </cell>
          <cell r="BC1384">
            <v>10.109999999999998</v>
          </cell>
          <cell r="BD1384">
            <v>12.520999999999992</v>
          </cell>
          <cell r="BE1384">
            <v>14.642999999999999</v>
          </cell>
          <cell r="BF1384">
            <v>16.665000000000006</v>
          </cell>
          <cell r="BG1384">
            <v>18.219999999999995</v>
          </cell>
        </row>
        <row r="1385">
          <cell r="BA1385">
            <v>5.12</v>
          </cell>
          <cell r="BB1385">
            <v>7.6199999999999974</v>
          </cell>
          <cell r="BC1385">
            <v>10.119999999999997</v>
          </cell>
          <cell r="BD1385">
            <v>12.531999999999991</v>
          </cell>
          <cell r="BE1385">
            <v>14.655999999999999</v>
          </cell>
          <cell r="BF1385">
            <v>16.680000000000007</v>
          </cell>
          <cell r="BG1385">
            <v>18.239999999999995</v>
          </cell>
        </row>
        <row r="1386">
          <cell r="BA1386">
            <v>5.13</v>
          </cell>
          <cell r="BB1386">
            <v>7.6299999999999972</v>
          </cell>
          <cell r="BC1386">
            <v>10.129999999999997</v>
          </cell>
          <cell r="BD1386">
            <v>12.54299999999999</v>
          </cell>
          <cell r="BE1386">
            <v>14.668999999999999</v>
          </cell>
          <cell r="BF1386">
            <v>16.695000000000007</v>
          </cell>
          <cell r="BG1386">
            <v>18.259999999999994</v>
          </cell>
        </row>
        <row r="1387">
          <cell r="BA1387">
            <v>5.14</v>
          </cell>
          <cell r="BB1387">
            <v>7.639999999999997</v>
          </cell>
          <cell r="BC1387">
            <v>10.139999999999997</v>
          </cell>
          <cell r="BD1387">
            <v>12.55399999999999</v>
          </cell>
          <cell r="BE1387">
            <v>14.681999999999999</v>
          </cell>
          <cell r="BF1387">
            <v>16.710000000000008</v>
          </cell>
          <cell r="BG1387">
            <v>18.279999999999994</v>
          </cell>
        </row>
        <row r="1388">
          <cell r="BA1388">
            <v>5.15</v>
          </cell>
          <cell r="BB1388">
            <v>7.6499999999999968</v>
          </cell>
          <cell r="BC1388">
            <v>10.149999999999997</v>
          </cell>
          <cell r="BD1388">
            <v>12.564999999999989</v>
          </cell>
          <cell r="BE1388">
            <v>14.694999999999999</v>
          </cell>
          <cell r="BF1388">
            <v>16.725000000000009</v>
          </cell>
          <cell r="BG1388">
            <v>18.299999999999994</v>
          </cell>
        </row>
        <row r="1389">
          <cell r="BA1389">
            <v>5.16</v>
          </cell>
          <cell r="BB1389">
            <v>7.6599999999999966</v>
          </cell>
          <cell r="BC1389">
            <v>10.159999999999997</v>
          </cell>
          <cell r="BD1389">
            <v>12.575999999999988</v>
          </cell>
          <cell r="BE1389">
            <v>14.707999999999998</v>
          </cell>
          <cell r="BF1389">
            <v>16.740000000000009</v>
          </cell>
          <cell r="BG1389">
            <v>18.319999999999993</v>
          </cell>
        </row>
        <row r="1390">
          <cell r="BA1390">
            <v>5.17</v>
          </cell>
          <cell r="BB1390">
            <v>7.6699999999999964</v>
          </cell>
          <cell r="BC1390">
            <v>10.169999999999996</v>
          </cell>
          <cell r="BD1390">
            <v>12.586999999999987</v>
          </cell>
          <cell r="BE1390">
            <v>14.720999999999998</v>
          </cell>
          <cell r="BF1390">
            <v>16.75500000000001</v>
          </cell>
          <cell r="BG1390">
            <v>18.339999999999993</v>
          </cell>
        </row>
        <row r="1391">
          <cell r="BA1391">
            <v>5.18</v>
          </cell>
          <cell r="BB1391">
            <v>7.6799999999999962</v>
          </cell>
          <cell r="BC1391">
            <v>10.179999999999996</v>
          </cell>
          <cell r="BD1391">
            <v>12.597999999999987</v>
          </cell>
          <cell r="BE1391">
            <v>14.733999999999998</v>
          </cell>
          <cell r="BF1391">
            <v>16.77000000000001</v>
          </cell>
          <cell r="BG1391">
            <v>18.359999999999992</v>
          </cell>
        </row>
        <row r="1392">
          <cell r="BA1392">
            <v>5.19</v>
          </cell>
          <cell r="BB1392">
            <v>7.6899999999999959</v>
          </cell>
          <cell r="BC1392">
            <v>10.189999999999996</v>
          </cell>
          <cell r="BD1392">
            <v>12.608999999999986</v>
          </cell>
          <cell r="BE1392">
            <v>14.746999999999998</v>
          </cell>
          <cell r="BF1392">
            <v>16.785000000000011</v>
          </cell>
          <cell r="BG1392">
            <v>18.379999999999992</v>
          </cell>
        </row>
        <row r="1393">
          <cell r="BA1393">
            <v>5.2</v>
          </cell>
          <cell r="BB1393">
            <v>7.6999999999999957</v>
          </cell>
          <cell r="BC1393">
            <v>10.199999999999996</v>
          </cell>
          <cell r="BD1393">
            <v>12.619999999999985</v>
          </cell>
          <cell r="BE1393">
            <v>14.759999999999998</v>
          </cell>
          <cell r="BF1393">
            <v>16.800000000000011</v>
          </cell>
          <cell r="BG1393">
            <v>18.399999999999991</v>
          </cell>
        </row>
        <row r="1394">
          <cell r="BA1394">
            <v>5.21</v>
          </cell>
          <cell r="BB1394">
            <v>7.7099999999999955</v>
          </cell>
          <cell r="BC1394">
            <v>10.209999999999996</v>
          </cell>
          <cell r="BD1394">
            <v>12.630999999999984</v>
          </cell>
          <cell r="BE1394">
            <v>14.772999999999998</v>
          </cell>
          <cell r="BF1394">
            <v>16.815000000000012</v>
          </cell>
          <cell r="BG1394">
            <v>18.419999999999991</v>
          </cell>
        </row>
        <row r="1395">
          <cell r="BA1395">
            <v>5.22</v>
          </cell>
          <cell r="BB1395">
            <v>7.7199999999999953</v>
          </cell>
          <cell r="BC1395">
            <v>10.219999999999995</v>
          </cell>
          <cell r="BD1395">
            <v>12.641999999999983</v>
          </cell>
          <cell r="BE1395">
            <v>14.785999999999998</v>
          </cell>
          <cell r="BF1395">
            <v>16.830000000000013</v>
          </cell>
          <cell r="BG1395">
            <v>18.439999999999991</v>
          </cell>
        </row>
        <row r="1396">
          <cell r="BA1396">
            <v>5.23</v>
          </cell>
          <cell r="BB1396">
            <v>7.7299999999999951</v>
          </cell>
          <cell r="BC1396">
            <v>10.229999999999995</v>
          </cell>
          <cell r="BD1396">
            <v>12.652999999999983</v>
          </cell>
          <cell r="BE1396">
            <v>14.798999999999998</v>
          </cell>
          <cell r="BF1396">
            <v>16.845000000000013</v>
          </cell>
          <cell r="BG1396">
            <v>18.45999999999999</v>
          </cell>
        </row>
        <row r="1397">
          <cell r="BA1397">
            <v>5.24</v>
          </cell>
          <cell r="BB1397">
            <v>7.7399999999999949</v>
          </cell>
          <cell r="BC1397">
            <v>10.239999999999995</v>
          </cell>
          <cell r="BD1397">
            <v>12.663999999999982</v>
          </cell>
          <cell r="BE1397">
            <v>14.811999999999998</v>
          </cell>
          <cell r="BF1397">
            <v>16.860000000000014</v>
          </cell>
          <cell r="BG1397">
            <v>18.47999999999999</v>
          </cell>
        </row>
        <row r="1398">
          <cell r="BA1398">
            <v>5.25</v>
          </cell>
          <cell r="BB1398">
            <v>7.7499999999999947</v>
          </cell>
          <cell r="BC1398">
            <v>10.249999999999995</v>
          </cell>
          <cell r="BD1398">
            <v>12.674999999999981</v>
          </cell>
          <cell r="BE1398">
            <v>14.824999999999998</v>
          </cell>
          <cell r="BF1398">
            <v>16.875000000000014</v>
          </cell>
          <cell r="BG1398">
            <v>18.499999999999989</v>
          </cell>
        </row>
        <row r="1399">
          <cell r="BA1399">
            <v>5.26</v>
          </cell>
          <cell r="BB1399">
            <v>7.7599999999999945</v>
          </cell>
          <cell r="BC1399">
            <v>10.259999999999994</v>
          </cell>
          <cell r="BD1399">
            <v>12.68599999999998</v>
          </cell>
          <cell r="BE1399">
            <v>14.837999999999997</v>
          </cell>
          <cell r="BF1399">
            <v>16.890000000000015</v>
          </cell>
          <cell r="BG1399">
            <v>18.519999999999989</v>
          </cell>
        </row>
        <row r="1400">
          <cell r="BA1400">
            <v>5.27</v>
          </cell>
          <cell r="BB1400">
            <v>7.7699999999999942</v>
          </cell>
          <cell r="BC1400">
            <v>10.269999999999994</v>
          </cell>
          <cell r="BD1400">
            <v>12.69699999999998</v>
          </cell>
          <cell r="BE1400">
            <v>14.850999999999997</v>
          </cell>
          <cell r="BF1400">
            <v>16.905000000000015</v>
          </cell>
          <cell r="BG1400">
            <v>18.539999999999988</v>
          </cell>
        </row>
        <row r="1401">
          <cell r="BA1401">
            <v>5.28</v>
          </cell>
          <cell r="BB1401">
            <v>7.779999999999994</v>
          </cell>
          <cell r="BC1401">
            <v>10.279999999999994</v>
          </cell>
          <cell r="BD1401">
            <v>12.707999999999979</v>
          </cell>
          <cell r="BE1401">
            <v>14.863999999999997</v>
          </cell>
          <cell r="BF1401">
            <v>16.920000000000016</v>
          </cell>
          <cell r="BG1401">
            <v>18.559999999999988</v>
          </cell>
        </row>
        <row r="1402">
          <cell r="BA1402">
            <v>5.29</v>
          </cell>
          <cell r="BB1402">
            <v>7.7899999999999938</v>
          </cell>
          <cell r="BC1402">
            <v>10.289999999999994</v>
          </cell>
          <cell r="BD1402">
            <v>12.718999999999978</v>
          </cell>
          <cell r="BE1402">
            <v>14.876999999999997</v>
          </cell>
          <cell r="BF1402">
            <v>16.935000000000016</v>
          </cell>
          <cell r="BG1402">
            <v>18.579999999999988</v>
          </cell>
        </row>
        <row r="1403">
          <cell r="BA1403">
            <v>5.3</v>
          </cell>
          <cell r="BB1403">
            <v>7.7999999999999936</v>
          </cell>
          <cell r="BC1403">
            <v>10.299999999999994</v>
          </cell>
          <cell r="BD1403">
            <v>12.729999999999977</v>
          </cell>
          <cell r="BE1403">
            <v>14.889999999999997</v>
          </cell>
          <cell r="BF1403">
            <v>16.950000000000017</v>
          </cell>
          <cell r="BG1403">
            <v>18.599999999999987</v>
          </cell>
        </row>
        <row r="1404">
          <cell r="BA1404">
            <v>5.31</v>
          </cell>
          <cell r="BB1404">
            <v>7.8099999999999934</v>
          </cell>
          <cell r="BC1404">
            <v>10.309999999999993</v>
          </cell>
          <cell r="BD1404">
            <v>12.740999999999977</v>
          </cell>
          <cell r="BE1404">
            <v>14.902999999999997</v>
          </cell>
          <cell r="BF1404">
            <v>16.965000000000018</v>
          </cell>
          <cell r="BG1404">
            <v>18.619999999999987</v>
          </cell>
        </row>
        <row r="1405">
          <cell r="BA1405">
            <v>5.32</v>
          </cell>
          <cell r="BB1405">
            <v>7.8199999999999932</v>
          </cell>
          <cell r="BC1405">
            <v>10.319999999999993</v>
          </cell>
          <cell r="BD1405">
            <v>12.751999999999976</v>
          </cell>
          <cell r="BE1405">
            <v>14.915999999999997</v>
          </cell>
          <cell r="BF1405">
            <v>16.980000000000018</v>
          </cell>
          <cell r="BG1405">
            <v>18.639999999999986</v>
          </cell>
        </row>
        <row r="1406">
          <cell r="BA1406">
            <v>5.33</v>
          </cell>
          <cell r="BB1406">
            <v>7.829999999999993</v>
          </cell>
          <cell r="BC1406">
            <v>10.329999999999993</v>
          </cell>
          <cell r="BD1406">
            <v>12.762999999999975</v>
          </cell>
          <cell r="BE1406">
            <v>14.928999999999997</v>
          </cell>
          <cell r="BF1406">
            <v>16.995000000000019</v>
          </cell>
          <cell r="BG1406">
            <v>18.659999999999986</v>
          </cell>
        </row>
        <row r="1407">
          <cell r="BA1407">
            <v>5.34</v>
          </cell>
          <cell r="BB1407">
            <v>7.8399999999999928</v>
          </cell>
          <cell r="BC1407">
            <v>10.339999999999993</v>
          </cell>
          <cell r="BD1407">
            <v>12.773999999999974</v>
          </cell>
          <cell r="BE1407">
            <v>14.941999999999997</v>
          </cell>
          <cell r="BF1407">
            <v>17.010000000000019</v>
          </cell>
          <cell r="BG1407">
            <v>18.679999999999986</v>
          </cell>
        </row>
        <row r="1408">
          <cell r="BA1408">
            <v>5.35</v>
          </cell>
          <cell r="BB1408">
            <v>7.8499999999999925</v>
          </cell>
          <cell r="BC1408">
            <v>10.349999999999993</v>
          </cell>
          <cell r="BD1408">
            <v>12.784999999999973</v>
          </cell>
          <cell r="BE1408">
            <v>14.954999999999997</v>
          </cell>
          <cell r="BF1408">
            <v>17.02500000000002</v>
          </cell>
          <cell r="BG1408">
            <v>18.699999999999985</v>
          </cell>
        </row>
        <row r="1409">
          <cell r="BA1409">
            <v>5.36</v>
          </cell>
          <cell r="BB1409">
            <v>7.8599999999999923</v>
          </cell>
          <cell r="BC1409">
            <v>10.359999999999992</v>
          </cell>
          <cell r="BD1409">
            <v>12.795999999999973</v>
          </cell>
          <cell r="BE1409">
            <v>14.967999999999996</v>
          </cell>
          <cell r="BF1409">
            <v>17.04000000000002</v>
          </cell>
          <cell r="BG1409">
            <v>18.719999999999985</v>
          </cell>
        </row>
        <row r="1410">
          <cell r="BA1410">
            <v>5.37</v>
          </cell>
          <cell r="BB1410">
            <v>7.8699999999999921</v>
          </cell>
          <cell r="BC1410">
            <v>10.369999999999992</v>
          </cell>
          <cell r="BD1410">
            <v>12.806999999999972</v>
          </cell>
          <cell r="BE1410">
            <v>14.980999999999996</v>
          </cell>
          <cell r="BF1410">
            <v>17.055000000000021</v>
          </cell>
          <cell r="BG1410">
            <v>18.739999999999984</v>
          </cell>
        </row>
        <row r="1411">
          <cell r="BA1411">
            <v>5.38</v>
          </cell>
          <cell r="BB1411">
            <v>7.8799999999999919</v>
          </cell>
          <cell r="BC1411">
            <v>10.379999999999992</v>
          </cell>
          <cell r="BD1411">
            <v>12.817999999999971</v>
          </cell>
          <cell r="BE1411">
            <v>14.993999999999996</v>
          </cell>
          <cell r="BF1411">
            <v>17.070000000000022</v>
          </cell>
          <cell r="BG1411">
            <v>18.759999999999984</v>
          </cell>
        </row>
        <row r="1412">
          <cell r="BA1412">
            <v>5.39</v>
          </cell>
          <cell r="BB1412">
            <v>7.8899999999999917</v>
          </cell>
          <cell r="BC1412">
            <v>10.389999999999992</v>
          </cell>
          <cell r="BD1412">
            <v>12.82899999999997</v>
          </cell>
          <cell r="BE1412">
            <v>15.006999999999996</v>
          </cell>
          <cell r="BF1412">
            <v>17.085000000000022</v>
          </cell>
          <cell r="BG1412">
            <v>18.779999999999983</v>
          </cell>
        </row>
        <row r="1413">
          <cell r="BA1413">
            <v>5.4</v>
          </cell>
          <cell r="BB1413">
            <v>7.8999999999999915</v>
          </cell>
          <cell r="BC1413">
            <v>10.399999999999991</v>
          </cell>
          <cell r="BD1413">
            <v>12.83999999999997</v>
          </cell>
          <cell r="BE1413">
            <v>15.019999999999996</v>
          </cell>
          <cell r="BF1413">
            <v>17.100000000000023</v>
          </cell>
          <cell r="BG1413">
            <v>18.799999999999983</v>
          </cell>
        </row>
        <row r="1414">
          <cell r="BA1414">
            <v>5.41</v>
          </cell>
          <cell r="BB1414">
            <v>7.9099999999999913</v>
          </cell>
          <cell r="BC1414">
            <v>10.409999999999991</v>
          </cell>
          <cell r="BD1414">
            <v>12.850999999999969</v>
          </cell>
          <cell r="BE1414">
            <v>15.032999999999996</v>
          </cell>
          <cell r="BF1414">
            <v>17.115000000000023</v>
          </cell>
          <cell r="BG1414">
            <v>18.819999999999983</v>
          </cell>
        </row>
        <row r="1415">
          <cell r="BA1415">
            <v>5.42</v>
          </cell>
          <cell r="BB1415">
            <v>7.919999999999991</v>
          </cell>
          <cell r="BC1415">
            <v>10.419999999999991</v>
          </cell>
          <cell r="BD1415">
            <v>12.861999999999968</v>
          </cell>
          <cell r="BE1415">
            <v>15.045999999999996</v>
          </cell>
          <cell r="BF1415">
            <v>17.130000000000024</v>
          </cell>
          <cell r="BG1415">
            <v>18.839999999999982</v>
          </cell>
        </row>
        <row r="1416">
          <cell r="BA1416">
            <v>5.43</v>
          </cell>
          <cell r="BB1416">
            <v>7.9299999999999908</v>
          </cell>
          <cell r="BC1416">
            <v>10.429999999999991</v>
          </cell>
          <cell r="BD1416">
            <v>12.872999999999967</v>
          </cell>
          <cell r="BE1416">
            <v>15.058999999999996</v>
          </cell>
          <cell r="BF1416">
            <v>17.145000000000024</v>
          </cell>
          <cell r="BG1416">
            <v>18.859999999999982</v>
          </cell>
        </row>
        <row r="1417">
          <cell r="BA1417">
            <v>5.44</v>
          </cell>
          <cell r="BB1417">
            <v>7.9399999999999906</v>
          </cell>
          <cell r="BC1417">
            <v>10.439999999999991</v>
          </cell>
          <cell r="BD1417">
            <v>12.883999999999967</v>
          </cell>
          <cell r="BE1417">
            <v>15.071999999999996</v>
          </cell>
          <cell r="BF1417">
            <v>17.160000000000025</v>
          </cell>
          <cell r="BG1417">
            <v>18.879999999999981</v>
          </cell>
        </row>
        <row r="1418">
          <cell r="BA1418">
            <v>5.45</v>
          </cell>
          <cell r="BB1418">
            <v>7.9499999999999904</v>
          </cell>
          <cell r="BC1418">
            <v>10.44999999999999</v>
          </cell>
          <cell r="BD1418">
            <v>12.894999999999966</v>
          </cell>
          <cell r="BE1418">
            <v>15.084999999999996</v>
          </cell>
          <cell r="BF1418">
            <v>17.175000000000026</v>
          </cell>
          <cell r="BG1418">
            <v>18.899999999999981</v>
          </cell>
        </row>
        <row r="1419">
          <cell r="BA1419">
            <v>5.46</v>
          </cell>
          <cell r="BB1419">
            <v>7.9599999999999902</v>
          </cell>
          <cell r="BC1419">
            <v>10.45999999999999</v>
          </cell>
          <cell r="BD1419">
            <v>12.905999999999965</v>
          </cell>
          <cell r="BE1419">
            <v>15.097999999999995</v>
          </cell>
          <cell r="BF1419">
            <v>17.190000000000026</v>
          </cell>
          <cell r="BG1419">
            <v>18.91999999999998</v>
          </cell>
        </row>
        <row r="1420">
          <cell r="BA1420">
            <v>5.47</v>
          </cell>
          <cell r="BB1420">
            <v>7.96999999999999</v>
          </cell>
          <cell r="BC1420">
            <v>10.46999999999999</v>
          </cell>
          <cell r="BD1420">
            <v>12.916999999999964</v>
          </cell>
          <cell r="BE1420">
            <v>15.110999999999995</v>
          </cell>
          <cell r="BF1420">
            <v>17.205000000000027</v>
          </cell>
          <cell r="BG1420">
            <v>18.93999999999998</v>
          </cell>
        </row>
        <row r="1421">
          <cell r="BA1421">
            <v>5.48</v>
          </cell>
          <cell r="BB1421">
            <v>7.9799999999999898</v>
          </cell>
          <cell r="BC1421">
            <v>10.47999999999999</v>
          </cell>
          <cell r="BD1421">
            <v>12.927999999999964</v>
          </cell>
          <cell r="BE1421">
            <v>15.123999999999995</v>
          </cell>
          <cell r="BF1421">
            <v>17.220000000000027</v>
          </cell>
          <cell r="BG1421">
            <v>18.95999999999998</v>
          </cell>
        </row>
        <row r="1422">
          <cell r="BA1422">
            <v>5.49</v>
          </cell>
          <cell r="BB1422">
            <v>7.9899999999999896</v>
          </cell>
          <cell r="BC1422">
            <v>10.48999999999999</v>
          </cell>
          <cell r="BD1422">
            <v>12.938999999999963</v>
          </cell>
          <cell r="BE1422">
            <v>15.136999999999995</v>
          </cell>
          <cell r="BF1422">
            <v>17.235000000000028</v>
          </cell>
          <cell r="BG1422">
            <v>18.979999999999979</v>
          </cell>
        </row>
        <row r="1423">
          <cell r="BA1423">
            <v>5.5</v>
          </cell>
          <cell r="BB1423">
            <v>7.9999999999999893</v>
          </cell>
          <cell r="BC1423">
            <v>10.499999999999989</v>
          </cell>
          <cell r="BD1423">
            <v>12.949999999999962</v>
          </cell>
          <cell r="BE1423">
            <v>15.149999999999995</v>
          </cell>
          <cell r="BF1423">
            <v>17.250000000000028</v>
          </cell>
          <cell r="BG1423">
            <v>18.999999999999979</v>
          </cell>
        </row>
        <row r="1424">
          <cell r="BA1424">
            <v>5.51</v>
          </cell>
          <cell r="BB1424">
            <v>8.0099999999999891</v>
          </cell>
          <cell r="BC1424">
            <v>10.509999999999989</v>
          </cell>
          <cell r="BD1424">
            <v>12.960999999999961</v>
          </cell>
          <cell r="BE1424">
            <v>15.162999999999995</v>
          </cell>
          <cell r="BF1424">
            <v>17.265000000000029</v>
          </cell>
          <cell r="BG1424">
            <v>19.019999999999978</v>
          </cell>
        </row>
        <row r="1425">
          <cell r="BA1425">
            <v>5.52</v>
          </cell>
          <cell r="BB1425">
            <v>8.0199999999999889</v>
          </cell>
          <cell r="BC1425">
            <v>10.519999999999989</v>
          </cell>
          <cell r="BD1425">
            <v>12.97199999999996</v>
          </cell>
          <cell r="BE1425">
            <v>15.175999999999995</v>
          </cell>
          <cell r="BF1425">
            <v>17.28000000000003</v>
          </cell>
          <cell r="BG1425">
            <v>19.039999999999978</v>
          </cell>
        </row>
        <row r="1426">
          <cell r="BA1426">
            <v>5.53</v>
          </cell>
          <cell r="BB1426">
            <v>8.0299999999999887</v>
          </cell>
          <cell r="BC1426">
            <v>10.529999999999989</v>
          </cell>
          <cell r="BD1426">
            <v>12.98299999999996</v>
          </cell>
          <cell r="BE1426">
            <v>15.188999999999995</v>
          </cell>
          <cell r="BF1426">
            <v>17.29500000000003</v>
          </cell>
          <cell r="BG1426">
            <v>19.059999999999977</v>
          </cell>
        </row>
        <row r="1427">
          <cell r="BA1427">
            <v>5.54</v>
          </cell>
          <cell r="BB1427">
            <v>8.0399999999999885</v>
          </cell>
          <cell r="BC1427">
            <v>10.539999999999988</v>
          </cell>
          <cell r="BD1427">
            <v>12.993999999999959</v>
          </cell>
          <cell r="BE1427">
            <v>15.201999999999995</v>
          </cell>
          <cell r="BF1427">
            <v>17.310000000000031</v>
          </cell>
          <cell r="BG1427">
            <v>19.079999999999977</v>
          </cell>
        </row>
        <row r="1428">
          <cell r="BA1428">
            <v>5.55</v>
          </cell>
          <cell r="BB1428">
            <v>8.0499999999999883</v>
          </cell>
          <cell r="BC1428">
            <v>10.549999999999988</v>
          </cell>
          <cell r="BD1428">
            <v>13.004999999999958</v>
          </cell>
          <cell r="BE1428">
            <v>15.214999999999995</v>
          </cell>
          <cell r="BF1428">
            <v>17.325000000000031</v>
          </cell>
          <cell r="BG1428">
            <v>19.099999999999977</v>
          </cell>
        </row>
        <row r="1429">
          <cell r="BA1429">
            <v>5.56</v>
          </cell>
          <cell r="BB1429">
            <v>8.0599999999999881</v>
          </cell>
          <cell r="BC1429">
            <v>10.559999999999988</v>
          </cell>
          <cell r="BD1429">
            <v>13.015999999999957</v>
          </cell>
          <cell r="BE1429">
            <v>15.227999999999994</v>
          </cell>
          <cell r="BF1429">
            <v>17.340000000000032</v>
          </cell>
          <cell r="BG1429">
            <v>19.119999999999976</v>
          </cell>
        </row>
        <row r="1430">
          <cell r="BA1430">
            <v>5.57</v>
          </cell>
          <cell r="BB1430">
            <v>8.0699999999999878</v>
          </cell>
          <cell r="BC1430">
            <v>10.569999999999988</v>
          </cell>
          <cell r="BD1430">
            <v>13.026999999999957</v>
          </cell>
          <cell r="BE1430">
            <v>15.240999999999994</v>
          </cell>
          <cell r="BF1430">
            <v>17.355000000000032</v>
          </cell>
          <cell r="BG1430">
            <v>19.139999999999976</v>
          </cell>
        </row>
        <row r="1431">
          <cell r="BA1431">
            <v>5.58</v>
          </cell>
          <cell r="BB1431">
            <v>8.0799999999999876</v>
          </cell>
          <cell r="BC1431">
            <v>10.579999999999988</v>
          </cell>
          <cell r="BD1431">
            <v>13.037999999999956</v>
          </cell>
          <cell r="BE1431">
            <v>15.253999999999994</v>
          </cell>
          <cell r="BF1431">
            <v>17.370000000000033</v>
          </cell>
          <cell r="BG1431">
            <v>19.159999999999975</v>
          </cell>
        </row>
        <row r="1432">
          <cell r="BA1432">
            <v>5.59</v>
          </cell>
          <cell r="BB1432">
            <v>8.0899999999999874</v>
          </cell>
          <cell r="BC1432">
            <v>10.589999999999987</v>
          </cell>
          <cell r="BD1432">
            <v>13.048999999999955</v>
          </cell>
          <cell r="BE1432">
            <v>15.266999999999994</v>
          </cell>
          <cell r="BF1432">
            <v>17.385000000000034</v>
          </cell>
          <cell r="BG1432">
            <v>19.179999999999975</v>
          </cell>
        </row>
        <row r="1433">
          <cell r="BA1433">
            <v>5.6</v>
          </cell>
          <cell r="BB1433">
            <v>8.0999999999999872</v>
          </cell>
          <cell r="BC1433">
            <v>10.599999999999987</v>
          </cell>
          <cell r="BD1433">
            <v>13.059999999999954</v>
          </cell>
          <cell r="BE1433">
            <v>15.279999999999994</v>
          </cell>
          <cell r="BF1433">
            <v>17.400000000000034</v>
          </cell>
          <cell r="BG1433">
            <v>19.199999999999974</v>
          </cell>
        </row>
        <row r="1434">
          <cell r="BA1434">
            <v>5.61</v>
          </cell>
          <cell r="BB1434">
            <v>8.109999999999987</v>
          </cell>
          <cell r="BC1434">
            <v>10.609999999999987</v>
          </cell>
          <cell r="BD1434">
            <v>13.070999999999954</v>
          </cell>
          <cell r="BE1434">
            <v>15.292999999999994</v>
          </cell>
          <cell r="BF1434">
            <v>17.415000000000035</v>
          </cell>
          <cell r="BG1434">
            <v>19.219999999999974</v>
          </cell>
        </row>
        <row r="1435">
          <cell r="BA1435">
            <v>5.62</v>
          </cell>
          <cell r="BB1435">
            <v>8.1199999999999868</v>
          </cell>
          <cell r="BC1435">
            <v>10.619999999999987</v>
          </cell>
          <cell r="BD1435">
            <v>13.081999999999953</v>
          </cell>
          <cell r="BE1435">
            <v>15.305999999999994</v>
          </cell>
          <cell r="BF1435">
            <v>17.430000000000035</v>
          </cell>
          <cell r="BG1435">
            <v>19.239999999999974</v>
          </cell>
        </row>
        <row r="1436">
          <cell r="BA1436">
            <v>5.63</v>
          </cell>
          <cell r="BB1436">
            <v>8.1299999999999866</v>
          </cell>
          <cell r="BC1436">
            <v>10.629999999999987</v>
          </cell>
          <cell r="BD1436">
            <v>13.092999999999952</v>
          </cell>
          <cell r="BE1436">
            <v>15.318999999999994</v>
          </cell>
          <cell r="BF1436">
            <v>17.445000000000036</v>
          </cell>
          <cell r="BG1436">
            <v>19.259999999999973</v>
          </cell>
        </row>
        <row r="1437">
          <cell r="BA1437">
            <v>5.64</v>
          </cell>
          <cell r="BB1437">
            <v>8.1399999999999864</v>
          </cell>
          <cell r="BC1437">
            <v>10.639999999999986</v>
          </cell>
          <cell r="BD1437">
            <v>13.103999999999951</v>
          </cell>
          <cell r="BE1437">
            <v>15.331999999999994</v>
          </cell>
          <cell r="BF1437">
            <v>17.460000000000036</v>
          </cell>
          <cell r="BG1437">
            <v>19.279999999999973</v>
          </cell>
        </row>
        <row r="1438">
          <cell r="BA1438">
            <v>5.65</v>
          </cell>
          <cell r="BB1438">
            <v>8.1499999999999861</v>
          </cell>
          <cell r="BC1438">
            <v>10.649999999999986</v>
          </cell>
          <cell r="BD1438">
            <v>13.11499999999995</v>
          </cell>
          <cell r="BE1438">
            <v>15.344999999999994</v>
          </cell>
          <cell r="BF1438">
            <v>17.475000000000037</v>
          </cell>
          <cell r="BG1438">
            <v>19.299999999999972</v>
          </cell>
        </row>
        <row r="1439">
          <cell r="BA1439">
            <v>5.66</v>
          </cell>
          <cell r="BB1439">
            <v>8.1599999999999859</v>
          </cell>
          <cell r="BC1439">
            <v>10.659999999999986</v>
          </cell>
          <cell r="BD1439">
            <v>13.12599999999995</v>
          </cell>
          <cell r="BE1439">
            <v>15.357999999999993</v>
          </cell>
          <cell r="BF1439">
            <v>17.490000000000038</v>
          </cell>
          <cell r="BG1439">
            <v>19.319999999999972</v>
          </cell>
        </row>
        <row r="1440">
          <cell r="BA1440">
            <v>5.67</v>
          </cell>
          <cell r="BB1440">
            <v>8.1699999999999857</v>
          </cell>
          <cell r="BC1440">
            <v>10.669999999999986</v>
          </cell>
          <cell r="BD1440">
            <v>13.136999999999949</v>
          </cell>
          <cell r="BE1440">
            <v>15.370999999999993</v>
          </cell>
          <cell r="BF1440">
            <v>17.505000000000038</v>
          </cell>
          <cell r="BG1440">
            <v>19.339999999999971</v>
          </cell>
        </row>
        <row r="1441">
          <cell r="BA1441">
            <v>5.68</v>
          </cell>
          <cell r="BB1441">
            <v>8.1799999999999855</v>
          </cell>
          <cell r="BC1441">
            <v>10.679999999999986</v>
          </cell>
          <cell r="BD1441">
            <v>13.147999999999948</v>
          </cell>
          <cell r="BE1441">
            <v>15.383999999999993</v>
          </cell>
          <cell r="BF1441">
            <v>17.520000000000039</v>
          </cell>
          <cell r="BG1441">
            <v>19.359999999999971</v>
          </cell>
        </row>
        <row r="1442">
          <cell r="BA1442">
            <v>5.69</v>
          </cell>
          <cell r="BB1442">
            <v>8.1899999999999853</v>
          </cell>
          <cell r="BC1442">
            <v>10.689999999999985</v>
          </cell>
          <cell r="BD1442">
            <v>13.158999999999947</v>
          </cell>
          <cell r="BE1442">
            <v>15.396999999999993</v>
          </cell>
          <cell r="BF1442">
            <v>17.535000000000039</v>
          </cell>
          <cell r="BG1442">
            <v>19.379999999999971</v>
          </cell>
        </row>
        <row r="1443">
          <cell r="BA1443">
            <v>5.7</v>
          </cell>
          <cell r="BB1443">
            <v>8.1999999999999851</v>
          </cell>
          <cell r="BC1443">
            <v>10.699999999999985</v>
          </cell>
          <cell r="BD1443">
            <v>13.169999999999947</v>
          </cell>
          <cell r="BE1443">
            <v>15.409999999999993</v>
          </cell>
          <cell r="BF1443">
            <v>17.55000000000004</v>
          </cell>
          <cell r="BG1443">
            <v>19.39999999999997</v>
          </cell>
        </row>
        <row r="1444">
          <cell r="BA1444">
            <v>5.71</v>
          </cell>
          <cell r="BB1444">
            <v>8.2099999999999849</v>
          </cell>
          <cell r="BC1444">
            <v>10.709999999999985</v>
          </cell>
          <cell r="BD1444">
            <v>13.180999999999946</v>
          </cell>
          <cell r="BE1444">
            <v>15.422999999999993</v>
          </cell>
          <cell r="BF1444">
            <v>17.56500000000004</v>
          </cell>
          <cell r="BG1444">
            <v>19.41999999999997</v>
          </cell>
        </row>
        <row r="1445">
          <cell r="BA1445">
            <v>5.72</v>
          </cell>
          <cell r="BB1445">
            <v>8.2199999999999847</v>
          </cell>
          <cell r="BC1445">
            <v>10.719999999999985</v>
          </cell>
          <cell r="BD1445">
            <v>13.191999999999945</v>
          </cell>
          <cell r="BE1445">
            <v>15.435999999999993</v>
          </cell>
          <cell r="BF1445">
            <v>17.580000000000041</v>
          </cell>
          <cell r="BG1445">
            <v>19.439999999999969</v>
          </cell>
        </row>
        <row r="1446">
          <cell r="BA1446">
            <v>5.73</v>
          </cell>
          <cell r="BB1446">
            <v>8.2299999999999844</v>
          </cell>
          <cell r="BC1446">
            <v>10.729999999999984</v>
          </cell>
          <cell r="BD1446">
            <v>13.202999999999944</v>
          </cell>
          <cell r="BE1446">
            <v>15.448999999999993</v>
          </cell>
          <cell r="BF1446">
            <v>17.595000000000041</v>
          </cell>
          <cell r="BG1446">
            <v>19.459999999999969</v>
          </cell>
        </row>
        <row r="1447">
          <cell r="BA1447">
            <v>5.74</v>
          </cell>
          <cell r="BB1447">
            <v>8.2399999999999842</v>
          </cell>
          <cell r="BC1447">
            <v>10.739999999999984</v>
          </cell>
          <cell r="BD1447">
            <v>13.213999999999944</v>
          </cell>
          <cell r="BE1447">
            <v>15.461999999999993</v>
          </cell>
          <cell r="BF1447">
            <v>17.610000000000042</v>
          </cell>
          <cell r="BG1447">
            <v>19.479999999999968</v>
          </cell>
        </row>
        <row r="1448">
          <cell r="BA1448">
            <v>5.75</v>
          </cell>
          <cell r="BB1448">
            <v>8.249999999999984</v>
          </cell>
          <cell r="BC1448">
            <v>10.749999999999984</v>
          </cell>
          <cell r="BD1448">
            <v>13.224999999999943</v>
          </cell>
          <cell r="BE1448">
            <v>15.474999999999993</v>
          </cell>
          <cell r="BF1448">
            <v>17.625000000000043</v>
          </cell>
          <cell r="BG1448">
            <v>19.499999999999968</v>
          </cell>
        </row>
        <row r="1449">
          <cell r="BA1449">
            <v>5.76</v>
          </cell>
          <cell r="BB1449">
            <v>8.2599999999999838</v>
          </cell>
          <cell r="BC1449">
            <v>10.759999999999984</v>
          </cell>
          <cell r="BD1449">
            <v>13.235999999999942</v>
          </cell>
          <cell r="BE1449">
            <v>15.487999999999992</v>
          </cell>
          <cell r="BF1449">
            <v>17.640000000000043</v>
          </cell>
          <cell r="BG1449">
            <v>19.519999999999968</v>
          </cell>
        </row>
        <row r="1450">
          <cell r="BA1450">
            <v>5.77</v>
          </cell>
          <cell r="BB1450">
            <v>8.2699999999999836</v>
          </cell>
          <cell r="BC1450">
            <v>10.769999999999984</v>
          </cell>
          <cell r="BD1450">
            <v>13.246999999999941</v>
          </cell>
          <cell r="BE1450">
            <v>15.500999999999992</v>
          </cell>
          <cell r="BF1450">
            <v>17.655000000000044</v>
          </cell>
          <cell r="BG1450">
            <v>19.539999999999967</v>
          </cell>
        </row>
        <row r="1451">
          <cell r="BA1451">
            <v>5.78</v>
          </cell>
          <cell r="BB1451">
            <v>8.2799999999999834</v>
          </cell>
          <cell r="BC1451">
            <v>10.779999999999983</v>
          </cell>
          <cell r="BD1451">
            <v>13.25799999999994</v>
          </cell>
          <cell r="BE1451">
            <v>15.513999999999992</v>
          </cell>
          <cell r="BF1451">
            <v>17.670000000000044</v>
          </cell>
          <cell r="BG1451">
            <v>19.559999999999967</v>
          </cell>
        </row>
        <row r="1452">
          <cell r="BA1452">
            <v>5.79</v>
          </cell>
          <cell r="BB1452">
            <v>8.2899999999999832</v>
          </cell>
          <cell r="BC1452">
            <v>10.789999999999983</v>
          </cell>
          <cell r="BD1452">
            <v>13.26899999999994</v>
          </cell>
          <cell r="BE1452">
            <v>15.526999999999992</v>
          </cell>
          <cell r="BF1452">
            <v>17.685000000000045</v>
          </cell>
          <cell r="BG1452">
            <v>19.579999999999966</v>
          </cell>
        </row>
        <row r="1453">
          <cell r="BA1453">
            <v>5.8</v>
          </cell>
          <cell r="BB1453">
            <v>8.2999999999999829</v>
          </cell>
          <cell r="BC1453">
            <v>10.799999999999983</v>
          </cell>
          <cell r="BD1453">
            <v>13.279999999999939</v>
          </cell>
          <cell r="BE1453">
            <v>15.539999999999992</v>
          </cell>
          <cell r="BF1453">
            <v>17.700000000000045</v>
          </cell>
          <cell r="BG1453">
            <v>19.599999999999966</v>
          </cell>
        </row>
        <row r="1454">
          <cell r="BA1454">
            <v>5.81</v>
          </cell>
          <cell r="BB1454">
            <v>8.3099999999999827</v>
          </cell>
          <cell r="BC1454">
            <v>10.809999999999983</v>
          </cell>
          <cell r="BD1454">
            <v>13.290999999999938</v>
          </cell>
          <cell r="BE1454">
            <v>15.552999999999992</v>
          </cell>
          <cell r="BF1454">
            <v>17.715000000000046</v>
          </cell>
          <cell r="BG1454">
            <v>19.619999999999965</v>
          </cell>
        </row>
        <row r="1455">
          <cell r="BA1455">
            <v>5.82</v>
          </cell>
          <cell r="BB1455">
            <v>8.3199999999999825</v>
          </cell>
          <cell r="BC1455">
            <v>10.819999999999983</v>
          </cell>
          <cell r="BD1455">
            <v>13.301999999999937</v>
          </cell>
          <cell r="BE1455">
            <v>15.565999999999992</v>
          </cell>
          <cell r="BF1455">
            <v>17.730000000000047</v>
          </cell>
          <cell r="BG1455">
            <v>19.639999999999965</v>
          </cell>
        </row>
        <row r="1456">
          <cell r="BA1456">
            <v>5.83</v>
          </cell>
          <cell r="BB1456">
            <v>8.3299999999999823</v>
          </cell>
          <cell r="BC1456">
            <v>10.829999999999982</v>
          </cell>
          <cell r="BD1456">
            <v>13.312999999999937</v>
          </cell>
          <cell r="BE1456">
            <v>15.578999999999992</v>
          </cell>
          <cell r="BF1456">
            <v>17.745000000000047</v>
          </cell>
          <cell r="BG1456">
            <v>19.659999999999965</v>
          </cell>
        </row>
        <row r="1457">
          <cell r="BA1457">
            <v>5.84</v>
          </cell>
          <cell r="BB1457">
            <v>8.3399999999999821</v>
          </cell>
          <cell r="BC1457">
            <v>10.839999999999982</v>
          </cell>
          <cell r="BD1457">
            <v>13.323999999999936</v>
          </cell>
          <cell r="BE1457">
            <v>15.591999999999992</v>
          </cell>
          <cell r="BF1457">
            <v>17.760000000000048</v>
          </cell>
          <cell r="BG1457">
            <v>19.679999999999964</v>
          </cell>
        </row>
        <row r="1458">
          <cell r="BA1458">
            <v>5.85</v>
          </cell>
          <cell r="BB1458">
            <v>8.3499999999999819</v>
          </cell>
          <cell r="BC1458">
            <v>10.849999999999982</v>
          </cell>
          <cell r="BD1458">
            <v>13.334999999999935</v>
          </cell>
          <cell r="BE1458">
            <v>15.604999999999992</v>
          </cell>
          <cell r="BF1458">
            <v>17.775000000000048</v>
          </cell>
          <cell r="BG1458">
            <v>19.699999999999964</v>
          </cell>
        </row>
        <row r="1459">
          <cell r="BA1459">
            <v>5.86</v>
          </cell>
          <cell r="BB1459">
            <v>8.3599999999999817</v>
          </cell>
          <cell r="BC1459">
            <v>10.859999999999982</v>
          </cell>
          <cell r="BD1459">
            <v>13.345999999999934</v>
          </cell>
          <cell r="BE1459">
            <v>15.617999999999991</v>
          </cell>
          <cell r="BF1459">
            <v>17.790000000000049</v>
          </cell>
          <cell r="BG1459">
            <v>19.719999999999963</v>
          </cell>
        </row>
        <row r="1460">
          <cell r="BA1460">
            <v>5.87</v>
          </cell>
          <cell r="BB1460">
            <v>8.3699999999999815</v>
          </cell>
          <cell r="BC1460">
            <v>10.869999999999981</v>
          </cell>
          <cell r="BD1460">
            <v>13.356999999999934</v>
          </cell>
          <cell r="BE1460">
            <v>15.630999999999991</v>
          </cell>
          <cell r="BF1460">
            <v>17.805000000000049</v>
          </cell>
          <cell r="BG1460">
            <v>19.739999999999963</v>
          </cell>
        </row>
        <row r="1461">
          <cell r="BA1461">
            <v>5.88</v>
          </cell>
          <cell r="BB1461">
            <v>8.3799999999999812</v>
          </cell>
          <cell r="BC1461">
            <v>10.879999999999981</v>
          </cell>
          <cell r="BD1461">
            <v>13.367999999999933</v>
          </cell>
          <cell r="BE1461">
            <v>15.643999999999991</v>
          </cell>
          <cell r="BF1461">
            <v>17.82000000000005</v>
          </cell>
          <cell r="BG1461">
            <v>19.759999999999962</v>
          </cell>
        </row>
        <row r="1462">
          <cell r="BA1462">
            <v>5.89</v>
          </cell>
          <cell r="BB1462">
            <v>8.389999999999981</v>
          </cell>
          <cell r="BC1462">
            <v>10.889999999999981</v>
          </cell>
          <cell r="BD1462">
            <v>13.378999999999932</v>
          </cell>
          <cell r="BE1462">
            <v>15.656999999999991</v>
          </cell>
          <cell r="BF1462">
            <v>17.835000000000051</v>
          </cell>
          <cell r="BG1462">
            <v>19.779999999999962</v>
          </cell>
        </row>
        <row r="1463">
          <cell r="BA1463">
            <v>5.9</v>
          </cell>
          <cell r="BB1463">
            <v>8.3999999999999808</v>
          </cell>
          <cell r="BC1463">
            <v>10.899999999999981</v>
          </cell>
          <cell r="BD1463">
            <v>13.389999999999931</v>
          </cell>
          <cell r="BE1463">
            <v>15.669999999999991</v>
          </cell>
          <cell r="BF1463">
            <v>17.850000000000051</v>
          </cell>
          <cell r="BG1463">
            <v>19.799999999999962</v>
          </cell>
        </row>
        <row r="1464">
          <cell r="BA1464">
            <v>5.91</v>
          </cell>
          <cell r="BB1464">
            <v>8.4099999999999806</v>
          </cell>
          <cell r="BC1464">
            <v>10.909999999999981</v>
          </cell>
          <cell r="BD1464">
            <v>13.400999999999931</v>
          </cell>
          <cell r="BE1464">
            <v>15.682999999999991</v>
          </cell>
          <cell r="BF1464">
            <v>17.865000000000052</v>
          </cell>
          <cell r="BG1464">
            <v>19.819999999999961</v>
          </cell>
        </row>
        <row r="1465">
          <cell r="BA1465">
            <v>5.92</v>
          </cell>
          <cell r="BB1465">
            <v>8.4199999999999804</v>
          </cell>
          <cell r="BC1465">
            <v>10.91999999999998</v>
          </cell>
          <cell r="BD1465">
            <v>13.41199999999993</v>
          </cell>
          <cell r="BE1465">
            <v>15.695999999999991</v>
          </cell>
          <cell r="BF1465">
            <v>17.880000000000052</v>
          </cell>
          <cell r="BG1465">
            <v>19.839999999999961</v>
          </cell>
        </row>
        <row r="1466">
          <cell r="BA1466">
            <v>5.93</v>
          </cell>
          <cell r="BB1466">
            <v>8.4299999999999802</v>
          </cell>
          <cell r="BC1466">
            <v>10.92999999999998</v>
          </cell>
          <cell r="BD1466">
            <v>13.422999999999929</v>
          </cell>
          <cell r="BE1466">
            <v>15.708999999999991</v>
          </cell>
          <cell r="BF1466">
            <v>17.895000000000053</v>
          </cell>
          <cell r="BG1466">
            <v>19.85999999999996</v>
          </cell>
        </row>
        <row r="1467">
          <cell r="BA1467">
            <v>5.94</v>
          </cell>
          <cell r="BB1467">
            <v>8.43999999999998</v>
          </cell>
          <cell r="BC1467">
            <v>10.93999999999998</v>
          </cell>
          <cell r="BD1467">
            <v>13.433999999999928</v>
          </cell>
          <cell r="BE1467">
            <v>15.721999999999991</v>
          </cell>
          <cell r="BF1467">
            <v>17.910000000000053</v>
          </cell>
          <cell r="BG1467">
            <v>19.87999999999996</v>
          </cell>
        </row>
        <row r="1468">
          <cell r="BA1468">
            <v>5.95</v>
          </cell>
          <cell r="BB1468">
            <v>8.4499999999999797</v>
          </cell>
          <cell r="BC1468">
            <v>10.94999999999998</v>
          </cell>
          <cell r="BD1468">
            <v>13.444999999999927</v>
          </cell>
          <cell r="BE1468">
            <v>15.734999999999991</v>
          </cell>
          <cell r="BF1468">
            <v>17.925000000000054</v>
          </cell>
          <cell r="BG1468">
            <v>19.899999999999959</v>
          </cell>
        </row>
        <row r="1469">
          <cell r="BA1469">
            <v>5.96</v>
          </cell>
          <cell r="BB1469">
            <v>8.4599999999999795</v>
          </cell>
          <cell r="BC1469">
            <v>10.95999999999998</v>
          </cell>
          <cell r="BD1469">
            <v>13.455999999999927</v>
          </cell>
          <cell r="BE1469">
            <v>15.74799999999999</v>
          </cell>
          <cell r="BF1469">
            <v>17.940000000000055</v>
          </cell>
          <cell r="BG1469">
            <v>19.919999999999959</v>
          </cell>
        </row>
        <row r="1470">
          <cell r="BA1470">
            <v>5.97</v>
          </cell>
          <cell r="BB1470">
            <v>8.4699999999999793</v>
          </cell>
          <cell r="BC1470">
            <v>10.969999999999979</v>
          </cell>
          <cell r="BD1470">
            <v>13.466999999999926</v>
          </cell>
          <cell r="BE1470">
            <v>15.76099999999999</v>
          </cell>
          <cell r="BF1470">
            <v>17.955000000000055</v>
          </cell>
          <cell r="BG1470">
            <v>19.939999999999959</v>
          </cell>
        </row>
        <row r="1471">
          <cell r="BA1471">
            <v>5.98</v>
          </cell>
          <cell r="BB1471">
            <v>8.4799999999999791</v>
          </cell>
          <cell r="BC1471">
            <v>10.979999999999979</v>
          </cell>
          <cell r="BD1471">
            <v>13.477999999999925</v>
          </cell>
          <cell r="BE1471">
            <v>15.77399999999999</v>
          </cell>
          <cell r="BF1471">
            <v>17.970000000000056</v>
          </cell>
          <cell r="BG1471">
            <v>19.959999999999958</v>
          </cell>
        </row>
        <row r="1472">
          <cell r="BA1472">
            <v>5.99</v>
          </cell>
          <cell r="BB1472">
            <v>8.4899999999999789</v>
          </cell>
          <cell r="BC1472">
            <v>10.989999999999979</v>
          </cell>
          <cell r="BD1472">
            <v>13.488999999999924</v>
          </cell>
          <cell r="BE1472">
            <v>15.78699999999999</v>
          </cell>
          <cell r="BF1472">
            <v>17.985000000000056</v>
          </cell>
          <cell r="BG1472">
            <v>19.979999999999958</v>
          </cell>
        </row>
        <row r="1473">
          <cell r="BA1473">
            <v>6</v>
          </cell>
          <cell r="BB1473">
            <v>8.5</v>
          </cell>
          <cell r="BC1473">
            <v>11</v>
          </cell>
          <cell r="BD1473">
            <v>13.5</v>
          </cell>
          <cell r="BE1473">
            <v>15.8</v>
          </cell>
          <cell r="BF1473">
            <v>18</v>
          </cell>
          <cell r="BG1473">
            <v>20</v>
          </cell>
        </row>
        <row r="1474">
          <cell r="BA1474">
            <v>6.01</v>
          </cell>
          <cell r="BB1474">
            <v>8.5109999999999992</v>
          </cell>
          <cell r="BC1474">
            <v>11.012</v>
          </cell>
          <cell r="BD1474">
            <v>13.512</v>
          </cell>
          <cell r="BE1474">
            <v>15.812000000000001</v>
          </cell>
          <cell r="BF1474">
            <v>18.012</v>
          </cell>
          <cell r="BG1474">
            <v>20.012</v>
          </cell>
        </row>
        <row r="1475">
          <cell r="BA1475">
            <v>6.02</v>
          </cell>
          <cell r="BB1475">
            <v>8.5219999999999985</v>
          </cell>
          <cell r="BC1475">
            <v>11.024000000000001</v>
          </cell>
          <cell r="BD1475">
            <v>13.524000000000001</v>
          </cell>
          <cell r="BE1475">
            <v>15.824000000000002</v>
          </cell>
          <cell r="BF1475">
            <v>18.024000000000001</v>
          </cell>
          <cell r="BG1475">
            <v>20.024000000000001</v>
          </cell>
        </row>
        <row r="1476">
          <cell r="BA1476">
            <v>6.03</v>
          </cell>
          <cell r="BB1476">
            <v>8.5329999999999977</v>
          </cell>
          <cell r="BC1476">
            <v>11.036000000000001</v>
          </cell>
          <cell r="BD1476">
            <v>13.536000000000001</v>
          </cell>
          <cell r="BE1476">
            <v>15.836000000000002</v>
          </cell>
          <cell r="BF1476">
            <v>18.036000000000001</v>
          </cell>
          <cell r="BG1476">
            <v>20.036000000000001</v>
          </cell>
        </row>
        <row r="1477">
          <cell r="BA1477">
            <v>6.04</v>
          </cell>
          <cell r="BB1477">
            <v>8.5439999999999969</v>
          </cell>
          <cell r="BC1477">
            <v>11.048000000000002</v>
          </cell>
          <cell r="BD1477">
            <v>13.548000000000002</v>
          </cell>
          <cell r="BE1477">
            <v>15.848000000000003</v>
          </cell>
          <cell r="BF1477">
            <v>18.048000000000002</v>
          </cell>
          <cell r="BG1477">
            <v>20.048000000000002</v>
          </cell>
        </row>
        <row r="1478">
          <cell r="BA1478">
            <v>6.05</v>
          </cell>
          <cell r="BB1478">
            <v>8.5549999999999962</v>
          </cell>
          <cell r="BC1478">
            <v>11.060000000000002</v>
          </cell>
          <cell r="BD1478">
            <v>13.560000000000002</v>
          </cell>
          <cell r="BE1478">
            <v>15.860000000000003</v>
          </cell>
          <cell r="BF1478">
            <v>18.060000000000002</v>
          </cell>
          <cell r="BG1478">
            <v>20.060000000000002</v>
          </cell>
        </row>
        <row r="1479">
          <cell r="BA1479">
            <v>6.06</v>
          </cell>
          <cell r="BB1479">
            <v>8.5659999999999954</v>
          </cell>
          <cell r="BC1479">
            <v>11.072000000000003</v>
          </cell>
          <cell r="BD1479">
            <v>13.572000000000003</v>
          </cell>
          <cell r="BE1479">
            <v>15.872000000000003</v>
          </cell>
          <cell r="BF1479">
            <v>18.072000000000003</v>
          </cell>
          <cell r="BG1479">
            <v>20.072000000000003</v>
          </cell>
        </row>
        <row r="1480">
          <cell r="BA1480">
            <v>6.07</v>
          </cell>
          <cell r="BB1480">
            <v>8.5769999999999946</v>
          </cell>
          <cell r="BC1480">
            <v>11.084000000000003</v>
          </cell>
          <cell r="BD1480">
            <v>13.584000000000003</v>
          </cell>
          <cell r="BE1480">
            <v>15.884000000000004</v>
          </cell>
          <cell r="BF1480">
            <v>18.084000000000003</v>
          </cell>
          <cell r="BG1480">
            <v>20.084000000000003</v>
          </cell>
        </row>
        <row r="1481">
          <cell r="BA1481">
            <v>6.08</v>
          </cell>
          <cell r="BB1481">
            <v>8.5879999999999939</v>
          </cell>
          <cell r="BC1481">
            <v>11.096000000000004</v>
          </cell>
          <cell r="BD1481">
            <v>13.596000000000004</v>
          </cell>
          <cell r="BE1481">
            <v>15.896000000000004</v>
          </cell>
          <cell r="BF1481">
            <v>18.096000000000004</v>
          </cell>
          <cell r="BG1481">
            <v>20.096000000000004</v>
          </cell>
        </row>
        <row r="1482">
          <cell r="BA1482">
            <v>6.09</v>
          </cell>
          <cell r="BB1482">
            <v>8.5989999999999931</v>
          </cell>
          <cell r="BC1482">
            <v>11.108000000000004</v>
          </cell>
          <cell r="BD1482">
            <v>13.608000000000004</v>
          </cell>
          <cell r="BE1482">
            <v>15.908000000000005</v>
          </cell>
          <cell r="BF1482">
            <v>18.108000000000004</v>
          </cell>
          <cell r="BG1482">
            <v>20.108000000000004</v>
          </cell>
        </row>
        <row r="1483">
          <cell r="BA1483">
            <v>6.1</v>
          </cell>
          <cell r="BB1483">
            <v>8.6099999999999923</v>
          </cell>
          <cell r="BC1483">
            <v>11.120000000000005</v>
          </cell>
          <cell r="BD1483">
            <v>13.620000000000005</v>
          </cell>
          <cell r="BE1483">
            <v>15.920000000000005</v>
          </cell>
          <cell r="BF1483">
            <v>18.120000000000005</v>
          </cell>
          <cell r="BG1483">
            <v>20.120000000000005</v>
          </cell>
        </row>
        <row r="1484">
          <cell r="BA1484">
            <v>6.11</v>
          </cell>
          <cell r="BB1484">
            <v>8.6209999999999916</v>
          </cell>
          <cell r="BC1484">
            <v>11.132000000000005</v>
          </cell>
          <cell r="BD1484">
            <v>13.632000000000005</v>
          </cell>
          <cell r="BE1484">
            <v>15.932000000000006</v>
          </cell>
          <cell r="BF1484">
            <v>18.132000000000005</v>
          </cell>
          <cell r="BG1484">
            <v>20.132000000000005</v>
          </cell>
        </row>
        <row r="1485">
          <cell r="BA1485">
            <v>6.12</v>
          </cell>
          <cell r="BB1485">
            <v>8.6319999999999908</v>
          </cell>
          <cell r="BC1485">
            <v>11.144000000000005</v>
          </cell>
          <cell r="BD1485">
            <v>13.644000000000005</v>
          </cell>
          <cell r="BE1485">
            <v>15.944000000000006</v>
          </cell>
          <cell r="BF1485">
            <v>18.144000000000005</v>
          </cell>
          <cell r="BG1485">
            <v>20.144000000000005</v>
          </cell>
        </row>
        <row r="1486">
          <cell r="BA1486">
            <v>6.13</v>
          </cell>
          <cell r="BB1486">
            <v>8.64299999999999</v>
          </cell>
          <cell r="BC1486">
            <v>11.156000000000006</v>
          </cell>
          <cell r="BD1486">
            <v>13.656000000000006</v>
          </cell>
          <cell r="BE1486">
            <v>15.956000000000007</v>
          </cell>
          <cell r="BF1486">
            <v>18.156000000000006</v>
          </cell>
          <cell r="BG1486">
            <v>20.156000000000006</v>
          </cell>
        </row>
        <row r="1487">
          <cell r="BA1487">
            <v>6.14</v>
          </cell>
          <cell r="BB1487">
            <v>8.6539999999999893</v>
          </cell>
          <cell r="BC1487">
            <v>11.168000000000006</v>
          </cell>
          <cell r="BD1487">
            <v>13.668000000000006</v>
          </cell>
          <cell r="BE1487">
            <v>15.968000000000007</v>
          </cell>
          <cell r="BF1487">
            <v>18.168000000000006</v>
          </cell>
          <cell r="BG1487">
            <v>20.168000000000006</v>
          </cell>
        </row>
        <row r="1488">
          <cell r="BA1488">
            <v>6.15</v>
          </cell>
          <cell r="BB1488">
            <v>8.6649999999999885</v>
          </cell>
          <cell r="BC1488">
            <v>11.180000000000007</v>
          </cell>
          <cell r="BD1488">
            <v>13.680000000000007</v>
          </cell>
          <cell r="BE1488">
            <v>15.980000000000008</v>
          </cell>
          <cell r="BF1488">
            <v>18.180000000000007</v>
          </cell>
          <cell r="BG1488">
            <v>20.180000000000007</v>
          </cell>
        </row>
        <row r="1489">
          <cell r="BA1489">
            <v>6.16</v>
          </cell>
          <cell r="BB1489">
            <v>8.6759999999999877</v>
          </cell>
          <cell r="BC1489">
            <v>11.192000000000007</v>
          </cell>
          <cell r="BD1489">
            <v>13.692000000000007</v>
          </cell>
          <cell r="BE1489">
            <v>15.992000000000008</v>
          </cell>
          <cell r="BF1489">
            <v>18.192000000000007</v>
          </cell>
          <cell r="BG1489">
            <v>20.192000000000007</v>
          </cell>
        </row>
        <row r="1490">
          <cell r="BA1490">
            <v>6.17</v>
          </cell>
          <cell r="BB1490">
            <v>8.686999999999987</v>
          </cell>
          <cell r="BC1490">
            <v>11.204000000000008</v>
          </cell>
          <cell r="BD1490">
            <v>13.704000000000008</v>
          </cell>
          <cell r="BE1490">
            <v>16.004000000000008</v>
          </cell>
          <cell r="BF1490">
            <v>18.204000000000008</v>
          </cell>
          <cell r="BG1490">
            <v>20.204000000000008</v>
          </cell>
        </row>
        <row r="1491">
          <cell r="BA1491">
            <v>6.18</v>
          </cell>
          <cell r="BB1491">
            <v>8.6979999999999862</v>
          </cell>
          <cell r="BC1491">
            <v>11.216000000000008</v>
          </cell>
          <cell r="BD1491">
            <v>13.716000000000008</v>
          </cell>
          <cell r="BE1491">
            <v>16.016000000000009</v>
          </cell>
          <cell r="BF1491">
            <v>18.216000000000008</v>
          </cell>
          <cell r="BG1491">
            <v>20.216000000000008</v>
          </cell>
        </row>
        <row r="1492">
          <cell r="BA1492">
            <v>6.19</v>
          </cell>
          <cell r="BB1492">
            <v>8.7089999999999854</v>
          </cell>
          <cell r="BC1492">
            <v>11.228000000000009</v>
          </cell>
          <cell r="BD1492">
            <v>13.728000000000009</v>
          </cell>
          <cell r="BE1492">
            <v>16.028000000000009</v>
          </cell>
          <cell r="BF1492">
            <v>18.228000000000009</v>
          </cell>
          <cell r="BG1492">
            <v>20.228000000000009</v>
          </cell>
        </row>
        <row r="1493">
          <cell r="BA1493">
            <v>6.2</v>
          </cell>
          <cell r="BB1493">
            <v>8.7199999999999847</v>
          </cell>
          <cell r="BC1493">
            <v>11.240000000000009</v>
          </cell>
          <cell r="BD1493">
            <v>13.740000000000009</v>
          </cell>
          <cell r="BE1493">
            <v>16.04000000000001</v>
          </cell>
          <cell r="BF1493">
            <v>18.240000000000009</v>
          </cell>
          <cell r="BG1493">
            <v>20.240000000000009</v>
          </cell>
        </row>
        <row r="1494">
          <cell r="BA1494">
            <v>6.21</v>
          </cell>
          <cell r="BB1494">
            <v>8.7309999999999839</v>
          </cell>
          <cell r="BC1494">
            <v>11.25200000000001</v>
          </cell>
          <cell r="BD1494">
            <v>13.75200000000001</v>
          </cell>
          <cell r="BE1494">
            <v>16.05200000000001</v>
          </cell>
          <cell r="BF1494">
            <v>18.25200000000001</v>
          </cell>
          <cell r="BG1494">
            <v>20.25200000000001</v>
          </cell>
        </row>
        <row r="1495">
          <cell r="BA1495">
            <v>6.22</v>
          </cell>
          <cell r="BB1495">
            <v>8.7419999999999831</v>
          </cell>
          <cell r="BC1495">
            <v>11.26400000000001</v>
          </cell>
          <cell r="BD1495">
            <v>13.76400000000001</v>
          </cell>
          <cell r="BE1495">
            <v>16.064000000000011</v>
          </cell>
          <cell r="BF1495">
            <v>18.26400000000001</v>
          </cell>
          <cell r="BG1495">
            <v>20.26400000000001</v>
          </cell>
        </row>
        <row r="1496">
          <cell r="BA1496">
            <v>6.23</v>
          </cell>
          <cell r="BB1496">
            <v>8.7529999999999824</v>
          </cell>
          <cell r="BC1496">
            <v>11.27600000000001</v>
          </cell>
          <cell r="BD1496">
            <v>13.77600000000001</v>
          </cell>
          <cell r="BE1496">
            <v>16.076000000000011</v>
          </cell>
          <cell r="BF1496">
            <v>18.27600000000001</v>
          </cell>
          <cell r="BG1496">
            <v>20.27600000000001</v>
          </cell>
        </row>
        <row r="1497">
          <cell r="BA1497">
            <v>6.24</v>
          </cell>
          <cell r="BB1497">
            <v>8.7639999999999816</v>
          </cell>
          <cell r="BC1497">
            <v>11.288000000000011</v>
          </cell>
          <cell r="BD1497">
            <v>13.788000000000011</v>
          </cell>
          <cell r="BE1497">
            <v>16.088000000000012</v>
          </cell>
          <cell r="BF1497">
            <v>18.288000000000011</v>
          </cell>
          <cell r="BG1497">
            <v>20.288000000000011</v>
          </cell>
        </row>
        <row r="1498">
          <cell r="BA1498">
            <v>6.25</v>
          </cell>
          <cell r="BB1498">
            <v>8.7749999999999808</v>
          </cell>
          <cell r="BC1498">
            <v>11.300000000000011</v>
          </cell>
          <cell r="BD1498">
            <v>13.800000000000011</v>
          </cell>
          <cell r="BE1498">
            <v>16.100000000000012</v>
          </cell>
          <cell r="BF1498">
            <v>18.300000000000011</v>
          </cell>
          <cell r="BG1498">
            <v>20.300000000000011</v>
          </cell>
        </row>
        <row r="1499">
          <cell r="BA1499">
            <v>6.26</v>
          </cell>
          <cell r="BB1499">
            <v>8.78599999999998</v>
          </cell>
          <cell r="BC1499">
            <v>11.312000000000012</v>
          </cell>
          <cell r="BD1499">
            <v>13.812000000000012</v>
          </cell>
          <cell r="BE1499">
            <v>16.112000000000013</v>
          </cell>
          <cell r="BF1499">
            <v>18.312000000000012</v>
          </cell>
          <cell r="BG1499">
            <v>20.312000000000012</v>
          </cell>
        </row>
        <row r="1500">
          <cell r="BA1500">
            <v>6.27</v>
          </cell>
          <cell r="BB1500">
            <v>8.7969999999999793</v>
          </cell>
          <cell r="BC1500">
            <v>11.324000000000012</v>
          </cell>
          <cell r="BD1500">
            <v>13.824000000000012</v>
          </cell>
          <cell r="BE1500">
            <v>16.124000000000013</v>
          </cell>
          <cell r="BF1500">
            <v>18.324000000000012</v>
          </cell>
          <cell r="BG1500">
            <v>20.324000000000012</v>
          </cell>
        </row>
        <row r="1501">
          <cell r="BA1501">
            <v>6.28</v>
          </cell>
          <cell r="BB1501">
            <v>8.8079999999999785</v>
          </cell>
          <cell r="BC1501">
            <v>11.336000000000013</v>
          </cell>
          <cell r="BD1501">
            <v>13.836000000000013</v>
          </cell>
          <cell r="BE1501">
            <v>16.136000000000013</v>
          </cell>
          <cell r="BF1501">
            <v>18.336000000000013</v>
          </cell>
          <cell r="BG1501">
            <v>20.336000000000013</v>
          </cell>
        </row>
        <row r="1502">
          <cell r="BA1502">
            <v>6.29</v>
          </cell>
          <cell r="BB1502">
            <v>8.8189999999999777</v>
          </cell>
          <cell r="BC1502">
            <v>11.348000000000013</v>
          </cell>
          <cell r="BD1502">
            <v>13.848000000000013</v>
          </cell>
          <cell r="BE1502">
            <v>16.148000000000014</v>
          </cell>
          <cell r="BF1502">
            <v>18.348000000000013</v>
          </cell>
          <cell r="BG1502">
            <v>20.348000000000013</v>
          </cell>
        </row>
        <row r="1503">
          <cell r="BA1503">
            <v>6.3</v>
          </cell>
          <cell r="BB1503">
            <v>8.829999999999977</v>
          </cell>
          <cell r="BC1503">
            <v>11.360000000000014</v>
          </cell>
          <cell r="BD1503">
            <v>13.860000000000014</v>
          </cell>
          <cell r="BE1503">
            <v>16.160000000000014</v>
          </cell>
          <cell r="BF1503">
            <v>18.360000000000014</v>
          </cell>
          <cell r="BG1503">
            <v>20.360000000000014</v>
          </cell>
        </row>
        <row r="1504">
          <cell r="BA1504">
            <v>6.31</v>
          </cell>
          <cell r="BB1504">
            <v>8.8409999999999762</v>
          </cell>
          <cell r="BC1504">
            <v>11.372000000000014</v>
          </cell>
          <cell r="BD1504">
            <v>13.872000000000014</v>
          </cell>
          <cell r="BE1504">
            <v>16.172000000000015</v>
          </cell>
          <cell r="BF1504">
            <v>18.372000000000014</v>
          </cell>
          <cell r="BG1504">
            <v>20.372000000000014</v>
          </cell>
        </row>
        <row r="1505">
          <cell r="BA1505">
            <v>6.32</v>
          </cell>
          <cell r="BB1505">
            <v>8.8519999999999754</v>
          </cell>
          <cell r="BC1505">
            <v>11.384000000000015</v>
          </cell>
          <cell r="BD1505">
            <v>13.884000000000015</v>
          </cell>
          <cell r="BE1505">
            <v>16.184000000000015</v>
          </cell>
          <cell r="BF1505">
            <v>18.384000000000015</v>
          </cell>
          <cell r="BG1505">
            <v>20.384000000000015</v>
          </cell>
        </row>
        <row r="1506">
          <cell r="BA1506">
            <v>6.33</v>
          </cell>
          <cell r="BB1506">
            <v>8.8629999999999747</v>
          </cell>
          <cell r="BC1506">
            <v>11.396000000000015</v>
          </cell>
          <cell r="BD1506">
            <v>13.896000000000015</v>
          </cell>
          <cell r="BE1506">
            <v>16.196000000000016</v>
          </cell>
          <cell r="BF1506">
            <v>18.396000000000015</v>
          </cell>
          <cell r="BG1506">
            <v>20.396000000000015</v>
          </cell>
        </row>
        <row r="1507">
          <cell r="BA1507">
            <v>6.34</v>
          </cell>
          <cell r="BB1507">
            <v>8.8739999999999739</v>
          </cell>
          <cell r="BC1507">
            <v>11.408000000000015</v>
          </cell>
          <cell r="BD1507">
            <v>13.908000000000015</v>
          </cell>
          <cell r="BE1507">
            <v>16.208000000000016</v>
          </cell>
          <cell r="BF1507">
            <v>18.408000000000015</v>
          </cell>
          <cell r="BG1507">
            <v>20.408000000000015</v>
          </cell>
        </row>
        <row r="1508">
          <cell r="BA1508">
            <v>6.35</v>
          </cell>
          <cell r="BB1508">
            <v>8.8849999999999731</v>
          </cell>
          <cell r="BC1508">
            <v>11.420000000000016</v>
          </cell>
          <cell r="BD1508">
            <v>13.920000000000016</v>
          </cell>
          <cell r="BE1508">
            <v>16.220000000000017</v>
          </cell>
          <cell r="BF1508">
            <v>18.420000000000016</v>
          </cell>
          <cell r="BG1508">
            <v>20.420000000000016</v>
          </cell>
        </row>
        <row r="1509">
          <cell r="BA1509">
            <v>6.36</v>
          </cell>
          <cell r="BB1509">
            <v>8.8959999999999724</v>
          </cell>
          <cell r="BC1509">
            <v>11.432000000000016</v>
          </cell>
          <cell r="BD1509">
            <v>13.932000000000016</v>
          </cell>
          <cell r="BE1509">
            <v>16.232000000000017</v>
          </cell>
          <cell r="BF1509">
            <v>18.432000000000016</v>
          </cell>
          <cell r="BG1509">
            <v>20.432000000000016</v>
          </cell>
        </row>
        <row r="1510">
          <cell r="BA1510">
            <v>6.37</v>
          </cell>
          <cell r="BB1510">
            <v>8.9069999999999716</v>
          </cell>
          <cell r="BC1510">
            <v>11.444000000000017</v>
          </cell>
          <cell r="BD1510">
            <v>13.944000000000017</v>
          </cell>
          <cell r="BE1510">
            <v>16.244000000000018</v>
          </cell>
          <cell r="BF1510">
            <v>18.444000000000017</v>
          </cell>
          <cell r="BG1510">
            <v>20.444000000000017</v>
          </cell>
        </row>
        <row r="1511">
          <cell r="BA1511">
            <v>6.38</v>
          </cell>
          <cell r="BB1511">
            <v>8.9179999999999708</v>
          </cell>
          <cell r="BC1511">
            <v>11.456000000000017</v>
          </cell>
          <cell r="BD1511">
            <v>13.956000000000017</v>
          </cell>
          <cell r="BE1511">
            <v>16.256000000000018</v>
          </cell>
          <cell r="BF1511">
            <v>18.456000000000017</v>
          </cell>
          <cell r="BG1511">
            <v>20.456000000000017</v>
          </cell>
        </row>
        <row r="1512">
          <cell r="BA1512">
            <v>6.39</v>
          </cell>
          <cell r="BB1512">
            <v>8.9289999999999701</v>
          </cell>
          <cell r="BC1512">
            <v>11.468000000000018</v>
          </cell>
          <cell r="BD1512">
            <v>13.968000000000018</v>
          </cell>
          <cell r="BE1512">
            <v>16.268000000000018</v>
          </cell>
          <cell r="BF1512">
            <v>18.468000000000018</v>
          </cell>
          <cell r="BG1512">
            <v>20.468000000000018</v>
          </cell>
        </row>
        <row r="1513">
          <cell r="BA1513">
            <v>6.4</v>
          </cell>
          <cell r="BB1513">
            <v>8.9399999999999693</v>
          </cell>
          <cell r="BC1513">
            <v>11.480000000000018</v>
          </cell>
          <cell r="BD1513">
            <v>13.980000000000018</v>
          </cell>
          <cell r="BE1513">
            <v>16.280000000000019</v>
          </cell>
          <cell r="BF1513">
            <v>18.480000000000018</v>
          </cell>
          <cell r="BG1513">
            <v>20.480000000000018</v>
          </cell>
        </row>
        <row r="1514">
          <cell r="BA1514">
            <v>6.41</v>
          </cell>
          <cell r="BB1514">
            <v>8.9509999999999685</v>
          </cell>
          <cell r="BC1514">
            <v>11.492000000000019</v>
          </cell>
          <cell r="BD1514">
            <v>13.992000000000019</v>
          </cell>
          <cell r="BE1514">
            <v>16.292000000000019</v>
          </cell>
          <cell r="BF1514">
            <v>18.492000000000019</v>
          </cell>
          <cell r="BG1514">
            <v>20.492000000000019</v>
          </cell>
        </row>
        <row r="1515">
          <cell r="BA1515">
            <v>6.42</v>
          </cell>
          <cell r="BB1515">
            <v>8.9619999999999678</v>
          </cell>
          <cell r="BC1515">
            <v>11.504000000000019</v>
          </cell>
          <cell r="BD1515">
            <v>14.004000000000019</v>
          </cell>
          <cell r="BE1515">
            <v>16.30400000000002</v>
          </cell>
          <cell r="BF1515">
            <v>18.504000000000019</v>
          </cell>
          <cell r="BG1515">
            <v>20.504000000000019</v>
          </cell>
        </row>
        <row r="1516">
          <cell r="BA1516">
            <v>6.43</v>
          </cell>
          <cell r="BB1516">
            <v>8.972999999999967</v>
          </cell>
          <cell r="BC1516">
            <v>11.51600000000002</v>
          </cell>
          <cell r="BD1516">
            <v>14.01600000000002</v>
          </cell>
          <cell r="BE1516">
            <v>16.31600000000002</v>
          </cell>
          <cell r="BF1516">
            <v>18.51600000000002</v>
          </cell>
          <cell r="BG1516">
            <v>20.51600000000002</v>
          </cell>
        </row>
        <row r="1517">
          <cell r="BA1517">
            <v>6.44</v>
          </cell>
          <cell r="BB1517">
            <v>8.9839999999999662</v>
          </cell>
          <cell r="BC1517">
            <v>11.52800000000002</v>
          </cell>
          <cell r="BD1517">
            <v>14.02800000000002</v>
          </cell>
          <cell r="BE1517">
            <v>16.328000000000021</v>
          </cell>
          <cell r="BF1517">
            <v>18.52800000000002</v>
          </cell>
          <cell r="BG1517">
            <v>20.52800000000002</v>
          </cell>
        </row>
        <row r="1518">
          <cell r="BA1518">
            <v>6.45</v>
          </cell>
          <cell r="BB1518">
            <v>8.9949999999999655</v>
          </cell>
          <cell r="BC1518">
            <v>11.54000000000002</v>
          </cell>
          <cell r="BD1518">
            <v>14.04000000000002</v>
          </cell>
          <cell r="BE1518">
            <v>16.340000000000021</v>
          </cell>
          <cell r="BF1518">
            <v>18.54000000000002</v>
          </cell>
          <cell r="BG1518">
            <v>20.54000000000002</v>
          </cell>
        </row>
        <row r="1519">
          <cell r="BA1519">
            <v>6.46</v>
          </cell>
          <cell r="BB1519">
            <v>9.0059999999999647</v>
          </cell>
          <cell r="BC1519">
            <v>11.552000000000021</v>
          </cell>
          <cell r="BD1519">
            <v>14.052000000000021</v>
          </cell>
          <cell r="BE1519">
            <v>16.352000000000022</v>
          </cell>
          <cell r="BF1519">
            <v>18.552000000000021</v>
          </cell>
          <cell r="BG1519">
            <v>20.552000000000021</v>
          </cell>
        </row>
        <row r="1520">
          <cell r="BA1520">
            <v>6.47</v>
          </cell>
          <cell r="BB1520">
            <v>9.0169999999999639</v>
          </cell>
          <cell r="BC1520">
            <v>11.564000000000021</v>
          </cell>
          <cell r="BD1520">
            <v>14.064000000000021</v>
          </cell>
          <cell r="BE1520">
            <v>16.364000000000022</v>
          </cell>
          <cell r="BF1520">
            <v>18.564000000000021</v>
          </cell>
          <cell r="BG1520">
            <v>20.564000000000021</v>
          </cell>
        </row>
        <row r="1521">
          <cell r="BA1521">
            <v>6.48</v>
          </cell>
          <cell r="BB1521">
            <v>9.0279999999999632</v>
          </cell>
          <cell r="BC1521">
            <v>11.576000000000022</v>
          </cell>
          <cell r="BD1521">
            <v>14.076000000000022</v>
          </cell>
          <cell r="BE1521">
            <v>16.376000000000023</v>
          </cell>
          <cell r="BF1521">
            <v>18.576000000000022</v>
          </cell>
          <cell r="BG1521">
            <v>20.576000000000022</v>
          </cell>
        </row>
        <row r="1522">
          <cell r="BA1522">
            <v>6.49</v>
          </cell>
          <cell r="BB1522">
            <v>9.0389999999999624</v>
          </cell>
          <cell r="BC1522">
            <v>11.588000000000022</v>
          </cell>
          <cell r="BD1522">
            <v>14.088000000000022</v>
          </cell>
          <cell r="BE1522">
            <v>16.388000000000023</v>
          </cell>
          <cell r="BF1522">
            <v>18.588000000000022</v>
          </cell>
          <cell r="BG1522">
            <v>20.588000000000022</v>
          </cell>
        </row>
        <row r="1523">
          <cell r="BA1523">
            <v>6.5</v>
          </cell>
          <cell r="BB1523">
            <v>9.0499999999999616</v>
          </cell>
          <cell r="BC1523">
            <v>11.600000000000023</v>
          </cell>
          <cell r="BD1523">
            <v>14.100000000000023</v>
          </cell>
          <cell r="BE1523">
            <v>16.400000000000023</v>
          </cell>
          <cell r="BF1523">
            <v>18.600000000000023</v>
          </cell>
          <cell r="BG1523">
            <v>20.600000000000023</v>
          </cell>
        </row>
        <row r="1524">
          <cell r="BA1524">
            <v>6.51</v>
          </cell>
          <cell r="BB1524">
            <v>9.0609999999999609</v>
          </cell>
          <cell r="BC1524">
            <v>11.612000000000023</v>
          </cell>
          <cell r="BD1524">
            <v>14.112000000000023</v>
          </cell>
          <cell r="BE1524">
            <v>16.412000000000024</v>
          </cell>
          <cell r="BF1524">
            <v>18.612000000000023</v>
          </cell>
          <cell r="BG1524">
            <v>20.612000000000023</v>
          </cell>
        </row>
        <row r="1525">
          <cell r="BA1525">
            <v>6.52</v>
          </cell>
          <cell r="BB1525">
            <v>9.0719999999999601</v>
          </cell>
          <cell r="BC1525">
            <v>11.624000000000024</v>
          </cell>
          <cell r="BD1525">
            <v>14.124000000000024</v>
          </cell>
          <cell r="BE1525">
            <v>16.424000000000024</v>
          </cell>
          <cell r="BF1525">
            <v>18.624000000000024</v>
          </cell>
          <cell r="BG1525">
            <v>20.624000000000024</v>
          </cell>
        </row>
        <row r="1526">
          <cell r="BA1526">
            <v>6.53</v>
          </cell>
          <cell r="BB1526">
            <v>9.0829999999999593</v>
          </cell>
          <cell r="BC1526">
            <v>11.636000000000024</v>
          </cell>
          <cell r="BD1526">
            <v>14.136000000000024</v>
          </cell>
          <cell r="BE1526">
            <v>16.436000000000025</v>
          </cell>
          <cell r="BF1526">
            <v>18.636000000000024</v>
          </cell>
          <cell r="BG1526">
            <v>20.636000000000024</v>
          </cell>
        </row>
        <row r="1527">
          <cell r="BA1527">
            <v>6.54</v>
          </cell>
          <cell r="BB1527">
            <v>9.0939999999999586</v>
          </cell>
          <cell r="BC1527">
            <v>11.648000000000025</v>
          </cell>
          <cell r="BD1527">
            <v>14.148000000000025</v>
          </cell>
          <cell r="BE1527">
            <v>16.448000000000025</v>
          </cell>
          <cell r="BF1527">
            <v>18.648000000000025</v>
          </cell>
          <cell r="BG1527">
            <v>20.648000000000025</v>
          </cell>
        </row>
        <row r="1528">
          <cell r="BA1528">
            <v>6.55</v>
          </cell>
          <cell r="BB1528">
            <v>9.1049999999999578</v>
          </cell>
          <cell r="BC1528">
            <v>11.660000000000025</v>
          </cell>
          <cell r="BD1528">
            <v>14.160000000000025</v>
          </cell>
          <cell r="BE1528">
            <v>16.460000000000026</v>
          </cell>
          <cell r="BF1528">
            <v>18.660000000000025</v>
          </cell>
          <cell r="BG1528">
            <v>20.660000000000025</v>
          </cell>
        </row>
        <row r="1529">
          <cell r="BA1529">
            <v>6.56</v>
          </cell>
          <cell r="BB1529">
            <v>9.115999999999957</v>
          </cell>
          <cell r="BC1529">
            <v>11.672000000000025</v>
          </cell>
          <cell r="BD1529">
            <v>14.172000000000025</v>
          </cell>
          <cell r="BE1529">
            <v>16.472000000000026</v>
          </cell>
          <cell r="BF1529">
            <v>18.672000000000025</v>
          </cell>
          <cell r="BG1529">
            <v>20.672000000000025</v>
          </cell>
        </row>
        <row r="1530">
          <cell r="BA1530">
            <v>6.57</v>
          </cell>
          <cell r="BB1530">
            <v>9.1269999999999563</v>
          </cell>
          <cell r="BC1530">
            <v>11.684000000000026</v>
          </cell>
          <cell r="BD1530">
            <v>14.184000000000026</v>
          </cell>
          <cell r="BE1530">
            <v>16.484000000000027</v>
          </cell>
          <cell r="BF1530">
            <v>18.684000000000026</v>
          </cell>
          <cell r="BG1530">
            <v>20.684000000000026</v>
          </cell>
        </row>
        <row r="1531">
          <cell r="BA1531">
            <v>6.58</v>
          </cell>
          <cell r="BB1531">
            <v>9.1379999999999555</v>
          </cell>
          <cell r="BC1531">
            <v>11.696000000000026</v>
          </cell>
          <cell r="BD1531">
            <v>14.196000000000026</v>
          </cell>
          <cell r="BE1531">
            <v>16.496000000000027</v>
          </cell>
          <cell r="BF1531">
            <v>18.696000000000026</v>
          </cell>
          <cell r="BG1531">
            <v>20.696000000000026</v>
          </cell>
        </row>
        <row r="1532">
          <cell r="BA1532">
            <v>6.59</v>
          </cell>
          <cell r="BB1532">
            <v>9.1489999999999547</v>
          </cell>
          <cell r="BC1532">
            <v>11.708000000000027</v>
          </cell>
          <cell r="BD1532">
            <v>14.208000000000027</v>
          </cell>
          <cell r="BE1532">
            <v>16.508000000000028</v>
          </cell>
          <cell r="BF1532">
            <v>18.708000000000027</v>
          </cell>
          <cell r="BG1532">
            <v>20.708000000000027</v>
          </cell>
        </row>
        <row r="1533">
          <cell r="BA1533">
            <v>6.6</v>
          </cell>
          <cell r="BB1533">
            <v>9.159999999999954</v>
          </cell>
          <cell r="BC1533">
            <v>11.720000000000027</v>
          </cell>
          <cell r="BD1533">
            <v>14.220000000000027</v>
          </cell>
          <cell r="BE1533">
            <v>16.520000000000028</v>
          </cell>
          <cell r="BF1533">
            <v>18.720000000000027</v>
          </cell>
          <cell r="BG1533">
            <v>20.720000000000027</v>
          </cell>
        </row>
        <row r="1534">
          <cell r="BA1534">
            <v>6.61</v>
          </cell>
          <cell r="BB1534">
            <v>9.1709999999999532</v>
          </cell>
          <cell r="BC1534">
            <v>11.732000000000028</v>
          </cell>
          <cell r="BD1534">
            <v>14.232000000000028</v>
          </cell>
          <cell r="BE1534">
            <v>16.532000000000028</v>
          </cell>
          <cell r="BF1534">
            <v>18.732000000000028</v>
          </cell>
          <cell r="BG1534">
            <v>20.732000000000028</v>
          </cell>
        </row>
        <row r="1535">
          <cell r="BA1535">
            <v>6.62</v>
          </cell>
          <cell r="BB1535">
            <v>9.1819999999999524</v>
          </cell>
          <cell r="BC1535">
            <v>11.744000000000028</v>
          </cell>
          <cell r="BD1535">
            <v>14.244000000000028</v>
          </cell>
          <cell r="BE1535">
            <v>16.544000000000029</v>
          </cell>
          <cell r="BF1535">
            <v>18.744000000000028</v>
          </cell>
          <cell r="BG1535">
            <v>20.744000000000028</v>
          </cell>
        </row>
        <row r="1536">
          <cell r="BA1536">
            <v>6.63</v>
          </cell>
          <cell r="BB1536">
            <v>9.1929999999999517</v>
          </cell>
          <cell r="BC1536">
            <v>11.756000000000029</v>
          </cell>
          <cell r="BD1536">
            <v>14.256000000000029</v>
          </cell>
          <cell r="BE1536">
            <v>16.556000000000029</v>
          </cell>
          <cell r="BF1536">
            <v>18.756000000000029</v>
          </cell>
          <cell r="BG1536">
            <v>20.756000000000029</v>
          </cell>
        </row>
        <row r="1537">
          <cell r="BA1537">
            <v>6.64</v>
          </cell>
          <cell r="BB1537">
            <v>9.2039999999999509</v>
          </cell>
          <cell r="BC1537">
            <v>11.768000000000029</v>
          </cell>
          <cell r="BD1537">
            <v>14.268000000000029</v>
          </cell>
          <cell r="BE1537">
            <v>16.56800000000003</v>
          </cell>
          <cell r="BF1537">
            <v>18.768000000000029</v>
          </cell>
          <cell r="BG1537">
            <v>20.768000000000029</v>
          </cell>
        </row>
        <row r="1538">
          <cell r="BA1538">
            <v>6.65</v>
          </cell>
          <cell r="BB1538">
            <v>9.2149999999999501</v>
          </cell>
          <cell r="BC1538">
            <v>11.78000000000003</v>
          </cell>
          <cell r="BD1538">
            <v>14.28000000000003</v>
          </cell>
          <cell r="BE1538">
            <v>16.58000000000003</v>
          </cell>
          <cell r="BF1538">
            <v>18.78000000000003</v>
          </cell>
          <cell r="BG1538">
            <v>20.78000000000003</v>
          </cell>
        </row>
        <row r="1539">
          <cell r="BA1539">
            <v>6.66</v>
          </cell>
          <cell r="BB1539">
            <v>9.2259999999999494</v>
          </cell>
          <cell r="BC1539">
            <v>11.79200000000003</v>
          </cell>
          <cell r="BD1539">
            <v>14.29200000000003</v>
          </cell>
          <cell r="BE1539">
            <v>16.592000000000031</v>
          </cell>
          <cell r="BF1539">
            <v>18.79200000000003</v>
          </cell>
          <cell r="BG1539">
            <v>20.79200000000003</v>
          </cell>
        </row>
        <row r="1540">
          <cell r="BA1540">
            <v>6.67</v>
          </cell>
          <cell r="BB1540">
            <v>9.2369999999999486</v>
          </cell>
          <cell r="BC1540">
            <v>11.80400000000003</v>
          </cell>
          <cell r="BD1540">
            <v>14.30400000000003</v>
          </cell>
          <cell r="BE1540">
            <v>16.604000000000031</v>
          </cell>
          <cell r="BF1540">
            <v>18.80400000000003</v>
          </cell>
          <cell r="BG1540">
            <v>20.80400000000003</v>
          </cell>
        </row>
        <row r="1541">
          <cell r="BA1541">
            <v>6.68</v>
          </cell>
          <cell r="BB1541">
            <v>9.2479999999999478</v>
          </cell>
          <cell r="BC1541">
            <v>11.816000000000031</v>
          </cell>
          <cell r="BD1541">
            <v>14.316000000000031</v>
          </cell>
          <cell r="BE1541">
            <v>16.616000000000032</v>
          </cell>
          <cell r="BF1541">
            <v>18.816000000000031</v>
          </cell>
          <cell r="BG1541">
            <v>20.816000000000031</v>
          </cell>
        </row>
        <row r="1542">
          <cell r="BA1542">
            <v>6.69</v>
          </cell>
          <cell r="BB1542">
            <v>9.2589999999999471</v>
          </cell>
          <cell r="BC1542">
            <v>11.828000000000031</v>
          </cell>
          <cell r="BD1542">
            <v>14.328000000000031</v>
          </cell>
          <cell r="BE1542">
            <v>16.628000000000032</v>
          </cell>
          <cell r="BF1542">
            <v>18.828000000000031</v>
          </cell>
          <cell r="BG1542">
            <v>20.828000000000031</v>
          </cell>
        </row>
        <row r="1543">
          <cell r="BA1543">
            <v>6.7</v>
          </cell>
          <cell r="BB1543">
            <v>9.2699999999999463</v>
          </cell>
          <cell r="BC1543">
            <v>11.840000000000032</v>
          </cell>
          <cell r="BD1543">
            <v>14.340000000000032</v>
          </cell>
          <cell r="BE1543">
            <v>16.640000000000033</v>
          </cell>
          <cell r="BF1543">
            <v>18.840000000000032</v>
          </cell>
          <cell r="BG1543">
            <v>20.840000000000032</v>
          </cell>
        </row>
        <row r="1544">
          <cell r="BA1544">
            <v>6.71</v>
          </cell>
          <cell r="BB1544">
            <v>9.2809999999999455</v>
          </cell>
          <cell r="BC1544">
            <v>11.852000000000032</v>
          </cell>
          <cell r="BD1544">
            <v>14.352000000000032</v>
          </cell>
          <cell r="BE1544">
            <v>16.652000000000033</v>
          </cell>
          <cell r="BF1544">
            <v>18.852000000000032</v>
          </cell>
          <cell r="BG1544">
            <v>20.852000000000032</v>
          </cell>
        </row>
        <row r="1545">
          <cell r="BA1545">
            <v>6.72</v>
          </cell>
          <cell r="BB1545">
            <v>9.2919999999999447</v>
          </cell>
          <cell r="BC1545">
            <v>11.864000000000033</v>
          </cell>
          <cell r="BD1545">
            <v>14.364000000000033</v>
          </cell>
          <cell r="BE1545">
            <v>16.664000000000033</v>
          </cell>
          <cell r="BF1545">
            <v>18.864000000000033</v>
          </cell>
          <cell r="BG1545">
            <v>20.864000000000033</v>
          </cell>
        </row>
        <row r="1546">
          <cell r="BA1546">
            <v>6.73</v>
          </cell>
          <cell r="BB1546">
            <v>9.302999999999944</v>
          </cell>
          <cell r="BC1546">
            <v>11.876000000000033</v>
          </cell>
          <cell r="BD1546">
            <v>14.376000000000033</v>
          </cell>
          <cell r="BE1546">
            <v>16.676000000000034</v>
          </cell>
          <cell r="BF1546">
            <v>18.876000000000033</v>
          </cell>
          <cell r="BG1546">
            <v>20.876000000000033</v>
          </cell>
        </row>
        <row r="1547">
          <cell r="BA1547">
            <v>6.74</v>
          </cell>
          <cell r="BB1547">
            <v>9.3139999999999432</v>
          </cell>
          <cell r="BC1547">
            <v>11.888000000000034</v>
          </cell>
          <cell r="BD1547">
            <v>14.388000000000034</v>
          </cell>
          <cell r="BE1547">
            <v>16.688000000000034</v>
          </cell>
          <cell r="BF1547">
            <v>18.888000000000034</v>
          </cell>
          <cell r="BG1547">
            <v>20.888000000000034</v>
          </cell>
        </row>
        <row r="1548">
          <cell r="BA1548">
            <v>6.75</v>
          </cell>
          <cell r="BB1548">
            <v>9.3249999999999424</v>
          </cell>
          <cell r="BC1548">
            <v>11.900000000000034</v>
          </cell>
          <cell r="BD1548">
            <v>14.400000000000034</v>
          </cell>
          <cell r="BE1548">
            <v>16.700000000000035</v>
          </cell>
          <cell r="BF1548">
            <v>18.900000000000034</v>
          </cell>
          <cell r="BG1548">
            <v>20.900000000000034</v>
          </cell>
        </row>
        <row r="1549">
          <cell r="BA1549">
            <v>6.76</v>
          </cell>
          <cell r="BB1549">
            <v>9.3359999999999417</v>
          </cell>
          <cell r="BC1549">
            <v>11.912000000000035</v>
          </cell>
          <cell r="BD1549">
            <v>14.412000000000035</v>
          </cell>
          <cell r="BE1549">
            <v>16.712000000000035</v>
          </cell>
          <cell r="BF1549">
            <v>18.912000000000035</v>
          </cell>
          <cell r="BG1549">
            <v>20.912000000000035</v>
          </cell>
        </row>
        <row r="1550">
          <cell r="BA1550">
            <v>6.77</v>
          </cell>
          <cell r="BB1550">
            <v>9.3469999999999409</v>
          </cell>
          <cell r="BC1550">
            <v>11.924000000000035</v>
          </cell>
          <cell r="BD1550">
            <v>14.424000000000035</v>
          </cell>
          <cell r="BE1550">
            <v>16.724000000000036</v>
          </cell>
          <cell r="BF1550">
            <v>18.924000000000035</v>
          </cell>
          <cell r="BG1550">
            <v>20.924000000000035</v>
          </cell>
        </row>
        <row r="1551">
          <cell r="BA1551">
            <v>6.78</v>
          </cell>
          <cell r="BB1551">
            <v>9.3579999999999401</v>
          </cell>
          <cell r="BC1551">
            <v>11.936000000000035</v>
          </cell>
          <cell r="BD1551">
            <v>14.436000000000035</v>
          </cell>
          <cell r="BE1551">
            <v>16.736000000000036</v>
          </cell>
          <cell r="BF1551">
            <v>18.936000000000035</v>
          </cell>
          <cell r="BG1551">
            <v>20.936000000000035</v>
          </cell>
        </row>
        <row r="1552">
          <cell r="BA1552">
            <v>6.79</v>
          </cell>
          <cell r="BB1552">
            <v>9.3689999999999394</v>
          </cell>
          <cell r="BC1552">
            <v>11.948000000000036</v>
          </cell>
          <cell r="BD1552">
            <v>14.448000000000036</v>
          </cell>
          <cell r="BE1552">
            <v>16.748000000000037</v>
          </cell>
          <cell r="BF1552">
            <v>18.948000000000036</v>
          </cell>
          <cell r="BG1552">
            <v>20.948000000000036</v>
          </cell>
        </row>
        <row r="1553">
          <cell r="BA1553">
            <v>6.8</v>
          </cell>
          <cell r="BB1553">
            <v>9.3799999999999386</v>
          </cell>
          <cell r="BC1553">
            <v>11.960000000000036</v>
          </cell>
          <cell r="BD1553">
            <v>14.460000000000036</v>
          </cell>
          <cell r="BE1553">
            <v>16.760000000000037</v>
          </cell>
          <cell r="BF1553">
            <v>18.960000000000036</v>
          </cell>
          <cell r="BG1553">
            <v>20.960000000000036</v>
          </cell>
        </row>
        <row r="1554">
          <cell r="BA1554">
            <v>6.81</v>
          </cell>
          <cell r="BB1554">
            <v>9.3909999999999378</v>
          </cell>
          <cell r="BC1554">
            <v>11.972000000000037</v>
          </cell>
          <cell r="BD1554">
            <v>14.472000000000037</v>
          </cell>
          <cell r="BE1554">
            <v>16.772000000000038</v>
          </cell>
          <cell r="BF1554">
            <v>18.972000000000037</v>
          </cell>
          <cell r="BG1554">
            <v>20.972000000000037</v>
          </cell>
        </row>
        <row r="1555">
          <cell r="BA1555">
            <v>6.82</v>
          </cell>
          <cell r="BB1555">
            <v>9.4019999999999371</v>
          </cell>
          <cell r="BC1555">
            <v>11.984000000000037</v>
          </cell>
          <cell r="BD1555">
            <v>14.484000000000037</v>
          </cell>
          <cell r="BE1555">
            <v>16.784000000000038</v>
          </cell>
          <cell r="BF1555">
            <v>18.984000000000037</v>
          </cell>
          <cell r="BG1555">
            <v>20.984000000000037</v>
          </cell>
        </row>
        <row r="1556">
          <cell r="BA1556">
            <v>6.83</v>
          </cell>
          <cell r="BB1556">
            <v>9.4129999999999363</v>
          </cell>
          <cell r="BC1556">
            <v>11.996000000000038</v>
          </cell>
          <cell r="BD1556">
            <v>14.496000000000038</v>
          </cell>
          <cell r="BE1556">
            <v>16.796000000000038</v>
          </cell>
          <cell r="BF1556">
            <v>18.996000000000038</v>
          </cell>
          <cell r="BG1556">
            <v>20.996000000000038</v>
          </cell>
        </row>
        <row r="1557">
          <cell r="BA1557">
            <v>6.84</v>
          </cell>
          <cell r="BB1557">
            <v>9.4239999999999355</v>
          </cell>
          <cell r="BC1557">
            <v>12.008000000000038</v>
          </cell>
          <cell r="BD1557">
            <v>14.508000000000038</v>
          </cell>
          <cell r="BE1557">
            <v>16.808000000000039</v>
          </cell>
          <cell r="BF1557">
            <v>19.008000000000038</v>
          </cell>
          <cell r="BG1557">
            <v>21.008000000000038</v>
          </cell>
        </row>
        <row r="1558">
          <cell r="BA1558">
            <v>6.85</v>
          </cell>
          <cell r="BB1558">
            <v>9.4349999999999348</v>
          </cell>
          <cell r="BC1558">
            <v>12.020000000000039</v>
          </cell>
          <cell r="BD1558">
            <v>14.520000000000039</v>
          </cell>
          <cell r="BE1558">
            <v>16.820000000000039</v>
          </cell>
          <cell r="BF1558">
            <v>19.020000000000039</v>
          </cell>
          <cell r="BG1558">
            <v>21.020000000000039</v>
          </cell>
        </row>
        <row r="1559">
          <cell r="BA1559">
            <v>6.86</v>
          </cell>
          <cell r="BB1559">
            <v>9.445999999999934</v>
          </cell>
          <cell r="BC1559">
            <v>12.032000000000039</v>
          </cell>
          <cell r="BD1559">
            <v>14.532000000000039</v>
          </cell>
          <cell r="BE1559">
            <v>16.83200000000004</v>
          </cell>
          <cell r="BF1559">
            <v>19.032000000000039</v>
          </cell>
          <cell r="BG1559">
            <v>21.032000000000039</v>
          </cell>
        </row>
        <row r="1560">
          <cell r="BA1560">
            <v>6.87</v>
          </cell>
          <cell r="BB1560">
            <v>9.4569999999999332</v>
          </cell>
          <cell r="BC1560">
            <v>12.04400000000004</v>
          </cell>
          <cell r="BD1560">
            <v>14.54400000000004</v>
          </cell>
          <cell r="BE1560">
            <v>16.84400000000004</v>
          </cell>
          <cell r="BF1560">
            <v>19.04400000000004</v>
          </cell>
          <cell r="BG1560">
            <v>21.04400000000004</v>
          </cell>
        </row>
        <row r="1561">
          <cell r="BA1561">
            <v>6.88</v>
          </cell>
          <cell r="BB1561">
            <v>9.4679999999999325</v>
          </cell>
          <cell r="BC1561">
            <v>12.05600000000004</v>
          </cell>
          <cell r="BD1561">
            <v>14.55600000000004</v>
          </cell>
          <cell r="BE1561">
            <v>16.856000000000041</v>
          </cell>
          <cell r="BF1561">
            <v>19.05600000000004</v>
          </cell>
          <cell r="BG1561">
            <v>21.05600000000004</v>
          </cell>
        </row>
        <row r="1562">
          <cell r="BA1562">
            <v>6.89</v>
          </cell>
          <cell r="BB1562">
            <v>9.4789999999999317</v>
          </cell>
          <cell r="BC1562">
            <v>12.06800000000004</v>
          </cell>
          <cell r="BD1562">
            <v>14.56800000000004</v>
          </cell>
          <cell r="BE1562">
            <v>16.868000000000041</v>
          </cell>
          <cell r="BF1562">
            <v>19.06800000000004</v>
          </cell>
          <cell r="BG1562">
            <v>21.06800000000004</v>
          </cell>
        </row>
        <row r="1563">
          <cell r="BA1563">
            <v>6.9</v>
          </cell>
          <cell r="BB1563">
            <v>9.4899999999999309</v>
          </cell>
          <cell r="BC1563">
            <v>12.080000000000041</v>
          </cell>
          <cell r="BD1563">
            <v>14.580000000000041</v>
          </cell>
          <cell r="BE1563">
            <v>16.880000000000042</v>
          </cell>
          <cell r="BF1563">
            <v>19.080000000000041</v>
          </cell>
          <cell r="BG1563">
            <v>21.080000000000041</v>
          </cell>
        </row>
        <row r="1564">
          <cell r="BA1564">
            <v>6.91</v>
          </cell>
          <cell r="BB1564">
            <v>9.5009999999999302</v>
          </cell>
          <cell r="BC1564">
            <v>12.092000000000041</v>
          </cell>
          <cell r="BD1564">
            <v>14.592000000000041</v>
          </cell>
          <cell r="BE1564">
            <v>16.892000000000042</v>
          </cell>
          <cell r="BF1564">
            <v>19.092000000000041</v>
          </cell>
          <cell r="BG1564">
            <v>21.092000000000041</v>
          </cell>
        </row>
        <row r="1565">
          <cell r="BA1565">
            <v>6.92</v>
          </cell>
          <cell r="BB1565">
            <v>9.5119999999999294</v>
          </cell>
          <cell r="BC1565">
            <v>12.104000000000042</v>
          </cell>
          <cell r="BD1565">
            <v>14.604000000000042</v>
          </cell>
          <cell r="BE1565">
            <v>16.904000000000043</v>
          </cell>
          <cell r="BF1565">
            <v>19.104000000000042</v>
          </cell>
          <cell r="BG1565">
            <v>21.104000000000042</v>
          </cell>
        </row>
        <row r="1566">
          <cell r="BA1566">
            <v>6.93</v>
          </cell>
          <cell r="BB1566">
            <v>9.5229999999999286</v>
          </cell>
          <cell r="BC1566">
            <v>12.116000000000042</v>
          </cell>
          <cell r="BD1566">
            <v>14.616000000000042</v>
          </cell>
          <cell r="BE1566">
            <v>16.916000000000043</v>
          </cell>
          <cell r="BF1566">
            <v>19.116000000000042</v>
          </cell>
          <cell r="BG1566">
            <v>21.116000000000042</v>
          </cell>
        </row>
        <row r="1567">
          <cell r="BA1567">
            <v>6.94</v>
          </cell>
          <cell r="BB1567">
            <v>9.5339999999999279</v>
          </cell>
          <cell r="BC1567">
            <v>12.128000000000043</v>
          </cell>
          <cell r="BD1567">
            <v>14.628000000000043</v>
          </cell>
          <cell r="BE1567">
            <v>16.928000000000043</v>
          </cell>
          <cell r="BF1567">
            <v>19.128000000000043</v>
          </cell>
          <cell r="BG1567">
            <v>21.128000000000043</v>
          </cell>
        </row>
        <row r="1568">
          <cell r="BA1568">
            <v>6.95</v>
          </cell>
          <cell r="BB1568">
            <v>9.5449999999999271</v>
          </cell>
          <cell r="BC1568">
            <v>12.140000000000043</v>
          </cell>
          <cell r="BD1568">
            <v>14.640000000000043</v>
          </cell>
          <cell r="BE1568">
            <v>16.940000000000044</v>
          </cell>
          <cell r="BF1568">
            <v>19.140000000000043</v>
          </cell>
          <cell r="BG1568">
            <v>21.140000000000043</v>
          </cell>
        </row>
        <row r="1569">
          <cell r="BA1569">
            <v>6.96</v>
          </cell>
          <cell r="BB1569">
            <v>9.5559999999999263</v>
          </cell>
          <cell r="BC1569">
            <v>12.152000000000044</v>
          </cell>
          <cell r="BD1569">
            <v>14.652000000000044</v>
          </cell>
          <cell r="BE1569">
            <v>16.952000000000044</v>
          </cell>
          <cell r="BF1569">
            <v>19.152000000000044</v>
          </cell>
          <cell r="BG1569">
            <v>21.152000000000044</v>
          </cell>
        </row>
        <row r="1570">
          <cell r="BA1570">
            <v>6.97</v>
          </cell>
          <cell r="BB1570">
            <v>9.5669999999999256</v>
          </cell>
          <cell r="BC1570">
            <v>12.164000000000044</v>
          </cell>
          <cell r="BD1570">
            <v>14.664000000000044</v>
          </cell>
          <cell r="BE1570">
            <v>16.964000000000045</v>
          </cell>
          <cell r="BF1570">
            <v>19.164000000000044</v>
          </cell>
          <cell r="BG1570">
            <v>21.164000000000044</v>
          </cell>
        </row>
        <row r="1571">
          <cell r="BA1571">
            <v>6.98</v>
          </cell>
          <cell r="BB1571">
            <v>9.5779999999999248</v>
          </cell>
          <cell r="BC1571">
            <v>12.176000000000045</v>
          </cell>
          <cell r="BD1571">
            <v>14.676000000000045</v>
          </cell>
          <cell r="BE1571">
            <v>16.976000000000045</v>
          </cell>
          <cell r="BF1571">
            <v>19.176000000000045</v>
          </cell>
          <cell r="BG1571">
            <v>21.176000000000045</v>
          </cell>
        </row>
        <row r="1572">
          <cell r="BA1572">
            <v>6.99</v>
          </cell>
          <cell r="BB1572">
            <v>9.588999999999924</v>
          </cell>
          <cell r="BC1572">
            <v>12.188000000000045</v>
          </cell>
          <cell r="BD1572">
            <v>14.688000000000045</v>
          </cell>
          <cell r="BE1572">
            <v>16.988000000000046</v>
          </cell>
          <cell r="BF1572">
            <v>19.188000000000045</v>
          </cell>
          <cell r="BG1572">
            <v>21.188000000000045</v>
          </cell>
        </row>
        <row r="1573">
          <cell r="BA1573">
            <v>7</v>
          </cell>
          <cell r="BB1573">
            <v>9.6</v>
          </cell>
          <cell r="BC1573">
            <v>12.2</v>
          </cell>
          <cell r="BD1573">
            <v>14.7</v>
          </cell>
          <cell r="BE1573">
            <v>17</v>
          </cell>
          <cell r="BF1573">
            <v>19.2</v>
          </cell>
          <cell r="BG1573">
            <v>21.2</v>
          </cell>
        </row>
        <row r="1574">
          <cell r="BA1574">
            <v>7.01</v>
          </cell>
          <cell r="BB1574">
            <v>9.61</v>
          </cell>
          <cell r="BC1574">
            <v>12.210999999999999</v>
          </cell>
          <cell r="BD1574">
            <v>14.710999999999999</v>
          </cell>
          <cell r="BE1574">
            <v>17.010000000000002</v>
          </cell>
          <cell r="BF1574">
            <v>19.210999999999999</v>
          </cell>
          <cell r="BG1574">
            <v>21.21</v>
          </cell>
        </row>
        <row r="1575">
          <cell r="BA1575">
            <v>7.02</v>
          </cell>
          <cell r="BB1575">
            <v>9.6199999999999992</v>
          </cell>
          <cell r="BC1575">
            <v>12.221999999999998</v>
          </cell>
          <cell r="BD1575">
            <v>14.721999999999998</v>
          </cell>
          <cell r="BE1575">
            <v>17.020000000000003</v>
          </cell>
          <cell r="BF1575">
            <v>19.221999999999998</v>
          </cell>
          <cell r="BG1575">
            <v>21.220000000000002</v>
          </cell>
        </row>
        <row r="1576">
          <cell r="BA1576">
            <v>7.03</v>
          </cell>
          <cell r="BB1576">
            <v>9.629999999999999</v>
          </cell>
          <cell r="BC1576">
            <v>12.232999999999997</v>
          </cell>
          <cell r="BD1576">
            <v>14.732999999999997</v>
          </cell>
          <cell r="BE1576">
            <v>17.030000000000005</v>
          </cell>
          <cell r="BF1576">
            <v>19.232999999999997</v>
          </cell>
          <cell r="BG1576">
            <v>21.230000000000004</v>
          </cell>
        </row>
        <row r="1577">
          <cell r="BA1577">
            <v>7.04</v>
          </cell>
          <cell r="BB1577">
            <v>9.6399999999999988</v>
          </cell>
          <cell r="BC1577">
            <v>12.243999999999996</v>
          </cell>
          <cell r="BD1577">
            <v>14.743999999999996</v>
          </cell>
          <cell r="BE1577">
            <v>17.040000000000006</v>
          </cell>
          <cell r="BF1577">
            <v>19.243999999999996</v>
          </cell>
          <cell r="BG1577">
            <v>21.240000000000006</v>
          </cell>
        </row>
        <row r="1578">
          <cell r="BA1578">
            <v>7.05</v>
          </cell>
          <cell r="BB1578">
            <v>9.6499999999999986</v>
          </cell>
          <cell r="BC1578">
            <v>12.254999999999995</v>
          </cell>
          <cell r="BD1578">
            <v>14.754999999999995</v>
          </cell>
          <cell r="BE1578">
            <v>17.050000000000008</v>
          </cell>
          <cell r="BF1578">
            <v>19.254999999999995</v>
          </cell>
          <cell r="BG1578">
            <v>21.250000000000007</v>
          </cell>
        </row>
        <row r="1579">
          <cell r="BA1579">
            <v>7.06</v>
          </cell>
          <cell r="BB1579">
            <v>9.6599999999999984</v>
          </cell>
          <cell r="BC1579">
            <v>12.265999999999995</v>
          </cell>
          <cell r="BD1579">
            <v>14.765999999999995</v>
          </cell>
          <cell r="BE1579">
            <v>17.060000000000009</v>
          </cell>
          <cell r="BF1579">
            <v>19.265999999999995</v>
          </cell>
          <cell r="BG1579">
            <v>21.260000000000009</v>
          </cell>
        </row>
        <row r="1580">
          <cell r="BA1580">
            <v>7.07</v>
          </cell>
          <cell r="BB1580">
            <v>9.6699999999999982</v>
          </cell>
          <cell r="BC1580">
            <v>12.276999999999994</v>
          </cell>
          <cell r="BD1580">
            <v>14.776999999999994</v>
          </cell>
          <cell r="BE1580">
            <v>17.070000000000011</v>
          </cell>
          <cell r="BF1580">
            <v>19.276999999999994</v>
          </cell>
          <cell r="BG1580">
            <v>21.27000000000001</v>
          </cell>
        </row>
        <row r="1581">
          <cell r="BA1581">
            <v>7.08</v>
          </cell>
          <cell r="BB1581">
            <v>9.6799999999999979</v>
          </cell>
          <cell r="BC1581">
            <v>12.287999999999993</v>
          </cell>
          <cell r="BD1581">
            <v>14.787999999999993</v>
          </cell>
          <cell r="BE1581">
            <v>17.080000000000013</v>
          </cell>
          <cell r="BF1581">
            <v>19.287999999999993</v>
          </cell>
          <cell r="BG1581">
            <v>21.280000000000012</v>
          </cell>
        </row>
        <row r="1582">
          <cell r="BA1582">
            <v>7.09</v>
          </cell>
          <cell r="BB1582">
            <v>9.6899999999999977</v>
          </cell>
          <cell r="BC1582">
            <v>12.298999999999992</v>
          </cell>
          <cell r="BD1582">
            <v>14.798999999999992</v>
          </cell>
          <cell r="BE1582">
            <v>17.090000000000014</v>
          </cell>
          <cell r="BF1582">
            <v>19.298999999999992</v>
          </cell>
          <cell r="BG1582">
            <v>21.290000000000013</v>
          </cell>
        </row>
        <row r="1583">
          <cell r="BA1583">
            <v>7.1</v>
          </cell>
          <cell r="BB1583">
            <v>9.6999999999999975</v>
          </cell>
          <cell r="BC1583">
            <v>12.309999999999992</v>
          </cell>
          <cell r="BD1583">
            <v>14.809999999999992</v>
          </cell>
          <cell r="BE1583">
            <v>17.100000000000016</v>
          </cell>
          <cell r="BF1583">
            <v>19.309999999999992</v>
          </cell>
          <cell r="BG1583">
            <v>21.300000000000015</v>
          </cell>
        </row>
        <row r="1584">
          <cell r="BA1584">
            <v>7.11</v>
          </cell>
          <cell r="BB1584">
            <v>9.7099999999999973</v>
          </cell>
          <cell r="BC1584">
            <v>12.320999999999991</v>
          </cell>
          <cell r="BD1584">
            <v>14.820999999999991</v>
          </cell>
          <cell r="BE1584">
            <v>17.110000000000017</v>
          </cell>
          <cell r="BF1584">
            <v>19.320999999999991</v>
          </cell>
          <cell r="BG1584">
            <v>21.310000000000016</v>
          </cell>
        </row>
        <row r="1585">
          <cell r="BA1585">
            <v>7.12</v>
          </cell>
          <cell r="BB1585">
            <v>9.7199999999999971</v>
          </cell>
          <cell r="BC1585">
            <v>12.33199999999999</v>
          </cell>
          <cell r="BD1585">
            <v>14.83199999999999</v>
          </cell>
          <cell r="BE1585">
            <v>17.120000000000019</v>
          </cell>
          <cell r="BF1585">
            <v>19.33199999999999</v>
          </cell>
          <cell r="BG1585">
            <v>21.320000000000018</v>
          </cell>
        </row>
        <row r="1586">
          <cell r="BA1586">
            <v>7.13</v>
          </cell>
          <cell r="BB1586">
            <v>9.7299999999999969</v>
          </cell>
          <cell r="BC1586">
            <v>12.342999999999989</v>
          </cell>
          <cell r="BD1586">
            <v>14.842999999999989</v>
          </cell>
          <cell r="BE1586">
            <v>17.13000000000002</v>
          </cell>
          <cell r="BF1586">
            <v>19.342999999999989</v>
          </cell>
          <cell r="BG1586">
            <v>21.33000000000002</v>
          </cell>
        </row>
        <row r="1587">
          <cell r="BA1587">
            <v>7.14</v>
          </cell>
          <cell r="BB1587">
            <v>9.7399999999999967</v>
          </cell>
          <cell r="BC1587">
            <v>12.353999999999989</v>
          </cell>
          <cell r="BD1587">
            <v>14.853999999999989</v>
          </cell>
          <cell r="BE1587">
            <v>17.140000000000022</v>
          </cell>
          <cell r="BF1587">
            <v>19.353999999999989</v>
          </cell>
          <cell r="BG1587">
            <v>21.340000000000021</v>
          </cell>
        </row>
        <row r="1588">
          <cell r="BA1588">
            <v>7.15</v>
          </cell>
          <cell r="BB1588">
            <v>9.7499999999999964</v>
          </cell>
          <cell r="BC1588">
            <v>12.364999999999988</v>
          </cell>
          <cell r="BD1588">
            <v>14.864999999999988</v>
          </cell>
          <cell r="BE1588">
            <v>17.150000000000023</v>
          </cell>
          <cell r="BF1588">
            <v>19.364999999999988</v>
          </cell>
          <cell r="BG1588">
            <v>21.350000000000023</v>
          </cell>
        </row>
        <row r="1589">
          <cell r="BA1589">
            <v>7.16</v>
          </cell>
          <cell r="BB1589">
            <v>9.7599999999999962</v>
          </cell>
          <cell r="BC1589">
            <v>12.375999999999987</v>
          </cell>
          <cell r="BD1589">
            <v>14.875999999999987</v>
          </cell>
          <cell r="BE1589">
            <v>17.160000000000025</v>
          </cell>
          <cell r="BF1589">
            <v>19.375999999999987</v>
          </cell>
          <cell r="BG1589">
            <v>21.360000000000024</v>
          </cell>
        </row>
        <row r="1590">
          <cell r="BA1590">
            <v>7.17</v>
          </cell>
          <cell r="BB1590">
            <v>9.769999999999996</v>
          </cell>
          <cell r="BC1590">
            <v>12.386999999999986</v>
          </cell>
          <cell r="BD1590">
            <v>14.886999999999986</v>
          </cell>
          <cell r="BE1590">
            <v>17.170000000000027</v>
          </cell>
          <cell r="BF1590">
            <v>19.386999999999986</v>
          </cell>
          <cell r="BG1590">
            <v>21.370000000000026</v>
          </cell>
        </row>
        <row r="1591">
          <cell r="BA1591">
            <v>7.18</v>
          </cell>
          <cell r="BB1591">
            <v>9.7799999999999958</v>
          </cell>
          <cell r="BC1591">
            <v>12.397999999999985</v>
          </cell>
          <cell r="BD1591">
            <v>14.897999999999985</v>
          </cell>
          <cell r="BE1591">
            <v>17.180000000000028</v>
          </cell>
          <cell r="BF1591">
            <v>19.397999999999985</v>
          </cell>
          <cell r="BG1591">
            <v>21.380000000000027</v>
          </cell>
        </row>
        <row r="1592">
          <cell r="BA1592">
            <v>7.19</v>
          </cell>
          <cell r="BB1592">
            <v>9.7899999999999956</v>
          </cell>
          <cell r="BC1592">
            <v>12.408999999999985</v>
          </cell>
          <cell r="BD1592">
            <v>14.908999999999985</v>
          </cell>
          <cell r="BE1592">
            <v>17.19000000000003</v>
          </cell>
          <cell r="BF1592">
            <v>19.408999999999985</v>
          </cell>
          <cell r="BG1592">
            <v>21.390000000000029</v>
          </cell>
        </row>
        <row r="1593">
          <cell r="BA1593">
            <v>7.2</v>
          </cell>
          <cell r="BB1593">
            <v>9.7999999999999954</v>
          </cell>
          <cell r="BC1593">
            <v>12.419999999999984</v>
          </cell>
          <cell r="BD1593">
            <v>14.919999999999984</v>
          </cell>
          <cell r="BE1593">
            <v>17.200000000000031</v>
          </cell>
          <cell r="BF1593">
            <v>19.419999999999984</v>
          </cell>
          <cell r="BG1593">
            <v>21.400000000000031</v>
          </cell>
        </row>
        <row r="1594">
          <cell r="BA1594">
            <v>7.21</v>
          </cell>
          <cell r="BB1594">
            <v>9.8099999999999952</v>
          </cell>
          <cell r="BC1594">
            <v>12.430999999999983</v>
          </cell>
          <cell r="BD1594">
            <v>14.930999999999983</v>
          </cell>
          <cell r="BE1594">
            <v>17.210000000000033</v>
          </cell>
          <cell r="BF1594">
            <v>19.430999999999983</v>
          </cell>
          <cell r="BG1594">
            <v>21.410000000000032</v>
          </cell>
        </row>
        <row r="1595">
          <cell r="BA1595">
            <v>7.22</v>
          </cell>
          <cell r="BB1595">
            <v>9.819999999999995</v>
          </cell>
          <cell r="BC1595">
            <v>12.441999999999982</v>
          </cell>
          <cell r="BD1595">
            <v>14.941999999999982</v>
          </cell>
          <cell r="BE1595">
            <v>17.220000000000034</v>
          </cell>
          <cell r="BF1595">
            <v>19.441999999999982</v>
          </cell>
          <cell r="BG1595">
            <v>21.420000000000034</v>
          </cell>
        </row>
        <row r="1596">
          <cell r="BA1596">
            <v>7.23</v>
          </cell>
          <cell r="BB1596">
            <v>9.8299999999999947</v>
          </cell>
          <cell r="BC1596">
            <v>12.452999999999982</v>
          </cell>
          <cell r="BD1596">
            <v>14.952999999999982</v>
          </cell>
          <cell r="BE1596">
            <v>17.230000000000036</v>
          </cell>
          <cell r="BF1596">
            <v>19.452999999999982</v>
          </cell>
          <cell r="BG1596">
            <v>21.430000000000035</v>
          </cell>
        </row>
        <row r="1597">
          <cell r="BA1597">
            <v>7.24</v>
          </cell>
          <cell r="BB1597">
            <v>9.8399999999999945</v>
          </cell>
          <cell r="BC1597">
            <v>12.463999999999981</v>
          </cell>
          <cell r="BD1597">
            <v>14.963999999999981</v>
          </cell>
          <cell r="BE1597">
            <v>17.240000000000038</v>
          </cell>
          <cell r="BF1597">
            <v>19.463999999999981</v>
          </cell>
          <cell r="BG1597">
            <v>21.440000000000037</v>
          </cell>
        </row>
        <row r="1598">
          <cell r="BA1598">
            <v>7.25</v>
          </cell>
          <cell r="BB1598">
            <v>9.8499999999999943</v>
          </cell>
          <cell r="BC1598">
            <v>12.47499999999998</v>
          </cell>
          <cell r="BD1598">
            <v>14.97499999999998</v>
          </cell>
          <cell r="BE1598">
            <v>17.250000000000039</v>
          </cell>
          <cell r="BF1598">
            <v>19.47499999999998</v>
          </cell>
          <cell r="BG1598">
            <v>21.450000000000038</v>
          </cell>
        </row>
        <row r="1599">
          <cell r="BA1599">
            <v>7.26</v>
          </cell>
          <cell r="BB1599">
            <v>9.8599999999999941</v>
          </cell>
          <cell r="BC1599">
            <v>12.485999999999979</v>
          </cell>
          <cell r="BD1599">
            <v>14.985999999999979</v>
          </cell>
          <cell r="BE1599">
            <v>17.260000000000041</v>
          </cell>
          <cell r="BF1599">
            <v>19.485999999999979</v>
          </cell>
          <cell r="BG1599">
            <v>21.46000000000004</v>
          </cell>
        </row>
        <row r="1600">
          <cell r="BA1600">
            <v>7.27</v>
          </cell>
          <cell r="BB1600">
            <v>9.8699999999999939</v>
          </cell>
          <cell r="BC1600">
            <v>12.496999999999979</v>
          </cell>
          <cell r="BD1600">
            <v>14.996999999999979</v>
          </cell>
          <cell r="BE1600">
            <v>17.270000000000042</v>
          </cell>
          <cell r="BF1600">
            <v>19.496999999999979</v>
          </cell>
          <cell r="BG1600">
            <v>21.470000000000041</v>
          </cell>
        </row>
        <row r="1601">
          <cell r="BA1601">
            <v>7.28</v>
          </cell>
          <cell r="BB1601">
            <v>9.8799999999999937</v>
          </cell>
          <cell r="BC1601">
            <v>12.507999999999978</v>
          </cell>
          <cell r="BD1601">
            <v>15.007999999999978</v>
          </cell>
          <cell r="BE1601">
            <v>17.280000000000044</v>
          </cell>
          <cell r="BF1601">
            <v>19.507999999999978</v>
          </cell>
          <cell r="BG1601">
            <v>21.480000000000043</v>
          </cell>
        </row>
        <row r="1602">
          <cell r="BA1602">
            <v>7.29</v>
          </cell>
          <cell r="BB1602">
            <v>9.8899999999999935</v>
          </cell>
          <cell r="BC1602">
            <v>12.518999999999977</v>
          </cell>
          <cell r="BD1602">
            <v>15.018999999999977</v>
          </cell>
          <cell r="BE1602">
            <v>17.290000000000045</v>
          </cell>
          <cell r="BF1602">
            <v>19.518999999999977</v>
          </cell>
          <cell r="BG1602">
            <v>21.490000000000045</v>
          </cell>
        </row>
        <row r="1603">
          <cell r="BA1603">
            <v>7.3</v>
          </cell>
          <cell r="BB1603">
            <v>9.8999999999999932</v>
          </cell>
          <cell r="BC1603">
            <v>12.529999999999976</v>
          </cell>
          <cell r="BD1603">
            <v>15.029999999999976</v>
          </cell>
          <cell r="BE1603">
            <v>17.300000000000047</v>
          </cell>
          <cell r="BF1603">
            <v>19.529999999999976</v>
          </cell>
          <cell r="BG1603">
            <v>21.500000000000046</v>
          </cell>
        </row>
        <row r="1604">
          <cell r="BA1604">
            <v>7.31</v>
          </cell>
          <cell r="BB1604">
            <v>9.909999999999993</v>
          </cell>
          <cell r="BC1604">
            <v>12.540999999999976</v>
          </cell>
          <cell r="BD1604">
            <v>15.040999999999976</v>
          </cell>
          <cell r="BE1604">
            <v>17.310000000000048</v>
          </cell>
          <cell r="BF1604">
            <v>19.540999999999976</v>
          </cell>
          <cell r="BG1604">
            <v>21.510000000000048</v>
          </cell>
        </row>
        <row r="1605">
          <cell r="BA1605">
            <v>7.32</v>
          </cell>
          <cell r="BB1605">
            <v>9.9199999999999928</v>
          </cell>
          <cell r="BC1605">
            <v>12.551999999999975</v>
          </cell>
          <cell r="BD1605">
            <v>15.051999999999975</v>
          </cell>
          <cell r="BE1605">
            <v>17.32000000000005</v>
          </cell>
          <cell r="BF1605">
            <v>19.551999999999975</v>
          </cell>
          <cell r="BG1605">
            <v>21.520000000000049</v>
          </cell>
        </row>
        <row r="1606">
          <cell r="BA1606">
            <v>7.33</v>
          </cell>
          <cell r="BB1606">
            <v>9.9299999999999926</v>
          </cell>
          <cell r="BC1606">
            <v>12.562999999999974</v>
          </cell>
          <cell r="BD1606">
            <v>15.062999999999974</v>
          </cell>
          <cell r="BE1606">
            <v>17.330000000000052</v>
          </cell>
          <cell r="BF1606">
            <v>19.562999999999974</v>
          </cell>
          <cell r="BG1606">
            <v>21.530000000000051</v>
          </cell>
        </row>
        <row r="1607">
          <cell r="BA1607">
            <v>7.34</v>
          </cell>
          <cell r="BB1607">
            <v>9.9399999999999924</v>
          </cell>
          <cell r="BC1607">
            <v>12.573999999999973</v>
          </cell>
          <cell r="BD1607">
            <v>15.073999999999973</v>
          </cell>
          <cell r="BE1607">
            <v>17.340000000000053</v>
          </cell>
          <cell r="BF1607">
            <v>19.573999999999973</v>
          </cell>
          <cell r="BG1607">
            <v>21.540000000000052</v>
          </cell>
        </row>
        <row r="1608">
          <cell r="BA1608">
            <v>7.35</v>
          </cell>
          <cell r="BB1608">
            <v>9.9499999999999922</v>
          </cell>
          <cell r="BC1608">
            <v>12.584999999999972</v>
          </cell>
          <cell r="BD1608">
            <v>15.084999999999972</v>
          </cell>
          <cell r="BE1608">
            <v>17.350000000000055</v>
          </cell>
          <cell r="BF1608">
            <v>19.584999999999972</v>
          </cell>
          <cell r="BG1608">
            <v>21.550000000000054</v>
          </cell>
        </row>
        <row r="1609">
          <cell r="BA1609">
            <v>7.36</v>
          </cell>
          <cell r="BB1609">
            <v>9.959999999999992</v>
          </cell>
          <cell r="BC1609">
            <v>12.595999999999972</v>
          </cell>
          <cell r="BD1609">
            <v>15.095999999999972</v>
          </cell>
          <cell r="BE1609">
            <v>17.360000000000056</v>
          </cell>
          <cell r="BF1609">
            <v>19.595999999999972</v>
          </cell>
          <cell r="BG1609">
            <v>21.560000000000056</v>
          </cell>
        </row>
        <row r="1610">
          <cell r="BA1610">
            <v>7.37</v>
          </cell>
          <cell r="BB1610">
            <v>9.9699999999999918</v>
          </cell>
          <cell r="BC1610">
            <v>12.606999999999971</v>
          </cell>
          <cell r="BD1610">
            <v>15.106999999999971</v>
          </cell>
          <cell r="BE1610">
            <v>17.370000000000058</v>
          </cell>
          <cell r="BF1610">
            <v>19.606999999999971</v>
          </cell>
          <cell r="BG1610">
            <v>21.570000000000057</v>
          </cell>
        </row>
        <row r="1611">
          <cell r="BA1611">
            <v>7.38</v>
          </cell>
          <cell r="BB1611">
            <v>9.9799999999999915</v>
          </cell>
          <cell r="BC1611">
            <v>12.61799999999997</v>
          </cell>
          <cell r="BD1611">
            <v>15.11799999999997</v>
          </cell>
          <cell r="BE1611">
            <v>17.380000000000059</v>
          </cell>
          <cell r="BF1611">
            <v>19.61799999999997</v>
          </cell>
          <cell r="BG1611">
            <v>21.580000000000059</v>
          </cell>
        </row>
        <row r="1612">
          <cell r="BA1612">
            <v>7.39</v>
          </cell>
          <cell r="BB1612">
            <v>9.9899999999999913</v>
          </cell>
          <cell r="BC1612">
            <v>12.628999999999969</v>
          </cell>
          <cell r="BD1612">
            <v>15.128999999999969</v>
          </cell>
          <cell r="BE1612">
            <v>17.390000000000061</v>
          </cell>
          <cell r="BF1612">
            <v>19.628999999999969</v>
          </cell>
          <cell r="BG1612">
            <v>21.59000000000006</v>
          </cell>
        </row>
        <row r="1613">
          <cell r="BA1613">
            <v>7.4</v>
          </cell>
          <cell r="BB1613">
            <v>9.9999999999999911</v>
          </cell>
          <cell r="BC1613">
            <v>12.639999999999969</v>
          </cell>
          <cell r="BD1613">
            <v>15.139999999999969</v>
          </cell>
          <cell r="BE1613">
            <v>17.400000000000063</v>
          </cell>
          <cell r="BF1613">
            <v>19.639999999999969</v>
          </cell>
          <cell r="BG1613">
            <v>21.600000000000062</v>
          </cell>
        </row>
        <row r="1614">
          <cell r="BA1614">
            <v>7.41</v>
          </cell>
          <cell r="BB1614">
            <v>10.009999999999991</v>
          </cell>
          <cell r="BC1614">
            <v>12.650999999999968</v>
          </cell>
          <cell r="BD1614">
            <v>15.150999999999968</v>
          </cell>
          <cell r="BE1614">
            <v>17.410000000000064</v>
          </cell>
          <cell r="BF1614">
            <v>19.650999999999968</v>
          </cell>
          <cell r="BG1614">
            <v>21.610000000000063</v>
          </cell>
        </row>
        <row r="1615">
          <cell r="BA1615">
            <v>7.42</v>
          </cell>
          <cell r="BB1615">
            <v>10.019999999999991</v>
          </cell>
          <cell r="BC1615">
            <v>12.661999999999967</v>
          </cell>
          <cell r="BD1615">
            <v>15.161999999999967</v>
          </cell>
          <cell r="BE1615">
            <v>17.420000000000066</v>
          </cell>
          <cell r="BF1615">
            <v>19.661999999999967</v>
          </cell>
          <cell r="BG1615">
            <v>21.620000000000065</v>
          </cell>
        </row>
        <row r="1616">
          <cell r="BA1616">
            <v>7.43</v>
          </cell>
          <cell r="BB1616">
            <v>10.02999999999999</v>
          </cell>
          <cell r="BC1616">
            <v>12.672999999999966</v>
          </cell>
          <cell r="BD1616">
            <v>15.172999999999966</v>
          </cell>
          <cell r="BE1616">
            <v>17.430000000000067</v>
          </cell>
          <cell r="BF1616">
            <v>19.672999999999966</v>
          </cell>
          <cell r="BG1616">
            <v>21.630000000000067</v>
          </cell>
        </row>
        <row r="1617">
          <cell r="BA1617">
            <v>7.44</v>
          </cell>
          <cell r="BB1617">
            <v>10.03999999999999</v>
          </cell>
          <cell r="BC1617">
            <v>12.683999999999966</v>
          </cell>
          <cell r="BD1617">
            <v>15.183999999999966</v>
          </cell>
          <cell r="BE1617">
            <v>17.440000000000069</v>
          </cell>
          <cell r="BF1617">
            <v>19.683999999999966</v>
          </cell>
          <cell r="BG1617">
            <v>21.640000000000068</v>
          </cell>
        </row>
        <row r="1618">
          <cell r="BA1618">
            <v>7.45</v>
          </cell>
          <cell r="BB1618">
            <v>10.04999999999999</v>
          </cell>
          <cell r="BC1618">
            <v>12.694999999999965</v>
          </cell>
          <cell r="BD1618">
            <v>15.194999999999965</v>
          </cell>
          <cell r="BE1618">
            <v>17.45000000000007</v>
          </cell>
          <cell r="BF1618">
            <v>19.694999999999965</v>
          </cell>
          <cell r="BG1618">
            <v>21.65000000000007</v>
          </cell>
        </row>
        <row r="1619">
          <cell r="BA1619">
            <v>7.46</v>
          </cell>
          <cell r="BB1619">
            <v>10.05999999999999</v>
          </cell>
          <cell r="BC1619">
            <v>12.705999999999964</v>
          </cell>
          <cell r="BD1619">
            <v>15.205999999999964</v>
          </cell>
          <cell r="BE1619">
            <v>17.460000000000072</v>
          </cell>
          <cell r="BF1619">
            <v>19.705999999999964</v>
          </cell>
          <cell r="BG1619">
            <v>21.660000000000071</v>
          </cell>
        </row>
        <row r="1620">
          <cell r="BA1620">
            <v>7.47</v>
          </cell>
          <cell r="BB1620">
            <v>10.06999999999999</v>
          </cell>
          <cell r="BC1620">
            <v>12.716999999999963</v>
          </cell>
          <cell r="BD1620">
            <v>15.216999999999963</v>
          </cell>
          <cell r="BE1620">
            <v>17.470000000000073</v>
          </cell>
          <cell r="BF1620">
            <v>19.716999999999963</v>
          </cell>
          <cell r="BG1620">
            <v>21.670000000000073</v>
          </cell>
        </row>
        <row r="1621">
          <cell r="BA1621">
            <v>7.48</v>
          </cell>
          <cell r="BB1621">
            <v>10.079999999999989</v>
          </cell>
          <cell r="BC1621">
            <v>12.727999999999962</v>
          </cell>
          <cell r="BD1621">
            <v>15.227999999999962</v>
          </cell>
          <cell r="BE1621">
            <v>17.480000000000075</v>
          </cell>
          <cell r="BF1621">
            <v>19.727999999999962</v>
          </cell>
          <cell r="BG1621">
            <v>21.680000000000074</v>
          </cell>
        </row>
        <row r="1622">
          <cell r="BA1622">
            <v>7.49</v>
          </cell>
          <cell r="BB1622">
            <v>10.089999999999989</v>
          </cell>
          <cell r="BC1622">
            <v>12.738999999999962</v>
          </cell>
          <cell r="BD1622">
            <v>15.238999999999962</v>
          </cell>
          <cell r="BE1622">
            <v>17.490000000000077</v>
          </cell>
          <cell r="BF1622">
            <v>19.738999999999962</v>
          </cell>
          <cell r="BG1622">
            <v>21.690000000000076</v>
          </cell>
        </row>
        <row r="1623">
          <cell r="BA1623">
            <v>7.5</v>
          </cell>
          <cell r="BB1623">
            <v>10.099999999999989</v>
          </cell>
          <cell r="BC1623">
            <v>12.749999999999961</v>
          </cell>
          <cell r="BD1623">
            <v>15.249999999999961</v>
          </cell>
          <cell r="BE1623">
            <v>17.500000000000078</v>
          </cell>
          <cell r="BF1623">
            <v>19.749999999999961</v>
          </cell>
          <cell r="BG1623">
            <v>21.700000000000077</v>
          </cell>
        </row>
        <row r="1624">
          <cell r="BA1624">
            <v>7.51</v>
          </cell>
          <cell r="BB1624">
            <v>10.109999999999989</v>
          </cell>
          <cell r="BC1624">
            <v>12.76099999999996</v>
          </cell>
          <cell r="BD1624">
            <v>15.26099999999996</v>
          </cell>
          <cell r="BE1624">
            <v>17.51000000000008</v>
          </cell>
          <cell r="BF1624">
            <v>19.76099999999996</v>
          </cell>
          <cell r="BG1624">
            <v>21.710000000000079</v>
          </cell>
        </row>
        <row r="1625">
          <cell r="BA1625">
            <v>7.52</v>
          </cell>
          <cell r="BB1625">
            <v>10.119999999999989</v>
          </cell>
          <cell r="BC1625">
            <v>12.771999999999959</v>
          </cell>
          <cell r="BD1625">
            <v>15.271999999999959</v>
          </cell>
          <cell r="BE1625">
            <v>17.520000000000081</v>
          </cell>
          <cell r="BF1625">
            <v>19.771999999999959</v>
          </cell>
          <cell r="BG1625">
            <v>21.720000000000081</v>
          </cell>
        </row>
        <row r="1626">
          <cell r="BA1626">
            <v>7.53</v>
          </cell>
          <cell r="BB1626">
            <v>10.129999999999988</v>
          </cell>
          <cell r="BC1626">
            <v>12.782999999999959</v>
          </cell>
          <cell r="BD1626">
            <v>15.282999999999959</v>
          </cell>
          <cell r="BE1626">
            <v>17.530000000000083</v>
          </cell>
          <cell r="BF1626">
            <v>19.782999999999959</v>
          </cell>
          <cell r="BG1626">
            <v>21.730000000000082</v>
          </cell>
        </row>
        <row r="1627">
          <cell r="BA1627">
            <v>7.54</v>
          </cell>
          <cell r="BB1627">
            <v>10.139999999999988</v>
          </cell>
          <cell r="BC1627">
            <v>12.793999999999958</v>
          </cell>
          <cell r="BD1627">
            <v>15.293999999999958</v>
          </cell>
          <cell r="BE1627">
            <v>17.540000000000084</v>
          </cell>
          <cell r="BF1627">
            <v>19.793999999999958</v>
          </cell>
          <cell r="BG1627">
            <v>21.740000000000084</v>
          </cell>
        </row>
        <row r="1628">
          <cell r="BA1628">
            <v>7.55</v>
          </cell>
          <cell r="BB1628">
            <v>10.149999999999988</v>
          </cell>
          <cell r="BC1628">
            <v>12.804999999999957</v>
          </cell>
          <cell r="BD1628">
            <v>15.304999999999957</v>
          </cell>
          <cell r="BE1628">
            <v>17.550000000000086</v>
          </cell>
          <cell r="BF1628">
            <v>19.804999999999957</v>
          </cell>
          <cell r="BG1628">
            <v>21.750000000000085</v>
          </cell>
        </row>
        <row r="1629">
          <cell r="BA1629">
            <v>7.56</v>
          </cell>
          <cell r="BB1629">
            <v>10.159999999999988</v>
          </cell>
          <cell r="BC1629">
            <v>12.815999999999956</v>
          </cell>
          <cell r="BD1629">
            <v>15.315999999999956</v>
          </cell>
          <cell r="BE1629">
            <v>17.560000000000088</v>
          </cell>
          <cell r="BF1629">
            <v>19.815999999999956</v>
          </cell>
          <cell r="BG1629">
            <v>21.760000000000087</v>
          </cell>
        </row>
        <row r="1630">
          <cell r="BA1630">
            <v>7.57</v>
          </cell>
          <cell r="BB1630">
            <v>10.169999999999987</v>
          </cell>
          <cell r="BC1630">
            <v>12.826999999999956</v>
          </cell>
          <cell r="BD1630">
            <v>15.326999999999956</v>
          </cell>
          <cell r="BE1630">
            <v>17.570000000000089</v>
          </cell>
          <cell r="BF1630">
            <v>19.826999999999956</v>
          </cell>
          <cell r="BG1630">
            <v>21.770000000000088</v>
          </cell>
        </row>
        <row r="1631">
          <cell r="BA1631">
            <v>7.58</v>
          </cell>
          <cell r="BB1631">
            <v>10.179999999999987</v>
          </cell>
          <cell r="BC1631">
            <v>12.837999999999955</v>
          </cell>
          <cell r="BD1631">
            <v>15.337999999999955</v>
          </cell>
          <cell r="BE1631">
            <v>17.580000000000091</v>
          </cell>
          <cell r="BF1631">
            <v>19.837999999999955</v>
          </cell>
          <cell r="BG1631">
            <v>21.78000000000009</v>
          </cell>
        </row>
        <row r="1632">
          <cell r="BA1632">
            <v>7.59</v>
          </cell>
          <cell r="BB1632">
            <v>10.189999999999987</v>
          </cell>
          <cell r="BC1632">
            <v>12.848999999999954</v>
          </cell>
          <cell r="BD1632">
            <v>15.348999999999954</v>
          </cell>
          <cell r="BE1632">
            <v>17.590000000000092</v>
          </cell>
          <cell r="BF1632">
            <v>19.848999999999954</v>
          </cell>
          <cell r="BG1632">
            <v>21.790000000000092</v>
          </cell>
        </row>
        <row r="1633">
          <cell r="BA1633">
            <v>7.6</v>
          </cell>
          <cell r="BB1633">
            <v>10.199999999999987</v>
          </cell>
          <cell r="BC1633">
            <v>12.859999999999953</v>
          </cell>
          <cell r="BD1633">
            <v>15.359999999999953</v>
          </cell>
          <cell r="BE1633">
            <v>17.600000000000094</v>
          </cell>
          <cell r="BF1633">
            <v>19.859999999999953</v>
          </cell>
          <cell r="BG1633">
            <v>21.800000000000093</v>
          </cell>
        </row>
        <row r="1634">
          <cell r="BA1634">
            <v>7.61</v>
          </cell>
          <cell r="BB1634">
            <v>10.209999999999987</v>
          </cell>
          <cell r="BC1634">
            <v>12.870999999999952</v>
          </cell>
          <cell r="BD1634">
            <v>15.370999999999952</v>
          </cell>
          <cell r="BE1634">
            <v>17.610000000000095</v>
          </cell>
          <cell r="BF1634">
            <v>19.870999999999952</v>
          </cell>
          <cell r="BG1634">
            <v>21.810000000000095</v>
          </cell>
        </row>
        <row r="1635">
          <cell r="BA1635">
            <v>7.62</v>
          </cell>
          <cell r="BB1635">
            <v>10.219999999999986</v>
          </cell>
          <cell r="BC1635">
            <v>12.881999999999952</v>
          </cell>
          <cell r="BD1635">
            <v>15.381999999999952</v>
          </cell>
          <cell r="BE1635">
            <v>17.620000000000097</v>
          </cell>
          <cell r="BF1635">
            <v>19.881999999999952</v>
          </cell>
          <cell r="BG1635">
            <v>21.820000000000096</v>
          </cell>
        </row>
        <row r="1636">
          <cell r="BA1636">
            <v>7.63</v>
          </cell>
          <cell r="BB1636">
            <v>10.229999999999986</v>
          </cell>
          <cell r="BC1636">
            <v>12.892999999999951</v>
          </cell>
          <cell r="BD1636">
            <v>15.392999999999951</v>
          </cell>
          <cell r="BE1636">
            <v>17.630000000000098</v>
          </cell>
          <cell r="BF1636">
            <v>19.892999999999951</v>
          </cell>
          <cell r="BG1636">
            <v>21.830000000000098</v>
          </cell>
        </row>
        <row r="1637">
          <cell r="BA1637">
            <v>7.64</v>
          </cell>
          <cell r="BB1637">
            <v>10.239999999999986</v>
          </cell>
          <cell r="BC1637">
            <v>12.90399999999995</v>
          </cell>
          <cell r="BD1637">
            <v>15.40399999999995</v>
          </cell>
          <cell r="BE1637">
            <v>17.6400000000001</v>
          </cell>
          <cell r="BF1637">
            <v>19.90399999999995</v>
          </cell>
          <cell r="BG1637">
            <v>21.840000000000099</v>
          </cell>
        </row>
        <row r="1638">
          <cell r="BA1638">
            <v>7.65</v>
          </cell>
          <cell r="BB1638">
            <v>10.249999999999986</v>
          </cell>
          <cell r="BC1638">
            <v>12.914999999999949</v>
          </cell>
          <cell r="BD1638">
            <v>15.414999999999949</v>
          </cell>
          <cell r="BE1638">
            <v>17.650000000000102</v>
          </cell>
          <cell r="BF1638">
            <v>19.914999999999949</v>
          </cell>
          <cell r="BG1638">
            <v>21.850000000000101</v>
          </cell>
        </row>
        <row r="1639">
          <cell r="BA1639">
            <v>7.66</v>
          </cell>
          <cell r="BB1639">
            <v>10.259999999999986</v>
          </cell>
          <cell r="BC1639">
            <v>12.925999999999949</v>
          </cell>
          <cell r="BD1639">
            <v>15.425999999999949</v>
          </cell>
          <cell r="BE1639">
            <v>17.660000000000103</v>
          </cell>
          <cell r="BF1639">
            <v>19.925999999999949</v>
          </cell>
          <cell r="BG1639">
            <v>21.860000000000102</v>
          </cell>
        </row>
        <row r="1640">
          <cell r="BA1640">
            <v>7.67</v>
          </cell>
          <cell r="BB1640">
            <v>10.269999999999985</v>
          </cell>
          <cell r="BC1640">
            <v>12.936999999999948</v>
          </cell>
          <cell r="BD1640">
            <v>15.436999999999948</v>
          </cell>
          <cell r="BE1640">
            <v>17.670000000000105</v>
          </cell>
          <cell r="BF1640">
            <v>19.936999999999948</v>
          </cell>
          <cell r="BG1640">
            <v>21.870000000000104</v>
          </cell>
        </row>
        <row r="1641">
          <cell r="BA1641">
            <v>7.68</v>
          </cell>
          <cell r="BB1641">
            <v>10.279999999999985</v>
          </cell>
          <cell r="BC1641">
            <v>12.947999999999947</v>
          </cell>
          <cell r="BD1641">
            <v>15.447999999999947</v>
          </cell>
          <cell r="BE1641">
            <v>17.680000000000106</v>
          </cell>
          <cell r="BF1641">
            <v>19.947999999999947</v>
          </cell>
          <cell r="BG1641">
            <v>21.880000000000106</v>
          </cell>
        </row>
        <row r="1642">
          <cell r="BA1642">
            <v>7.69</v>
          </cell>
          <cell r="BB1642">
            <v>10.289999999999985</v>
          </cell>
          <cell r="BC1642">
            <v>12.958999999999946</v>
          </cell>
          <cell r="BD1642">
            <v>15.458999999999946</v>
          </cell>
          <cell r="BE1642">
            <v>17.690000000000108</v>
          </cell>
          <cell r="BF1642">
            <v>19.958999999999946</v>
          </cell>
          <cell r="BG1642">
            <v>21.890000000000107</v>
          </cell>
        </row>
        <row r="1643">
          <cell r="BA1643">
            <v>7.7</v>
          </cell>
          <cell r="BB1643">
            <v>10.299999999999985</v>
          </cell>
          <cell r="BC1643">
            <v>12.969999999999946</v>
          </cell>
          <cell r="BD1643">
            <v>15.469999999999946</v>
          </cell>
          <cell r="BE1643">
            <v>17.700000000000109</v>
          </cell>
          <cell r="BF1643">
            <v>19.969999999999946</v>
          </cell>
          <cell r="BG1643">
            <v>21.900000000000109</v>
          </cell>
        </row>
        <row r="1644">
          <cell r="BA1644">
            <v>7.71</v>
          </cell>
          <cell r="BB1644">
            <v>10.309999999999985</v>
          </cell>
          <cell r="BC1644">
            <v>12.980999999999945</v>
          </cell>
          <cell r="BD1644">
            <v>15.480999999999945</v>
          </cell>
          <cell r="BE1644">
            <v>17.710000000000111</v>
          </cell>
          <cell r="BF1644">
            <v>19.980999999999945</v>
          </cell>
          <cell r="BG1644">
            <v>21.91000000000011</v>
          </cell>
        </row>
        <row r="1645">
          <cell r="BA1645">
            <v>7.72</v>
          </cell>
          <cell r="BB1645">
            <v>10.319999999999984</v>
          </cell>
          <cell r="BC1645">
            <v>12.991999999999944</v>
          </cell>
          <cell r="BD1645">
            <v>15.491999999999944</v>
          </cell>
          <cell r="BE1645">
            <v>17.720000000000113</v>
          </cell>
          <cell r="BF1645">
            <v>19.991999999999944</v>
          </cell>
          <cell r="BG1645">
            <v>21.920000000000112</v>
          </cell>
        </row>
        <row r="1646">
          <cell r="BA1646">
            <v>7.73</v>
          </cell>
          <cell r="BB1646">
            <v>10.329999999999984</v>
          </cell>
          <cell r="BC1646">
            <v>13.002999999999943</v>
          </cell>
          <cell r="BD1646">
            <v>15.502999999999943</v>
          </cell>
          <cell r="BE1646">
            <v>17.730000000000114</v>
          </cell>
          <cell r="BF1646">
            <v>20.002999999999943</v>
          </cell>
          <cell r="BG1646">
            <v>21.930000000000113</v>
          </cell>
        </row>
        <row r="1647">
          <cell r="BA1647">
            <v>7.74</v>
          </cell>
          <cell r="BB1647">
            <v>10.339999999999984</v>
          </cell>
          <cell r="BC1647">
            <v>13.013999999999943</v>
          </cell>
          <cell r="BD1647">
            <v>15.513999999999943</v>
          </cell>
          <cell r="BE1647">
            <v>17.740000000000116</v>
          </cell>
          <cell r="BF1647">
            <v>20.013999999999943</v>
          </cell>
          <cell r="BG1647">
            <v>21.940000000000115</v>
          </cell>
        </row>
        <row r="1648">
          <cell r="BA1648">
            <v>7.75</v>
          </cell>
          <cell r="BB1648">
            <v>10.349999999999984</v>
          </cell>
          <cell r="BC1648">
            <v>13.024999999999942</v>
          </cell>
          <cell r="BD1648">
            <v>15.524999999999942</v>
          </cell>
          <cell r="BE1648">
            <v>17.750000000000117</v>
          </cell>
          <cell r="BF1648">
            <v>20.024999999999942</v>
          </cell>
          <cell r="BG1648">
            <v>21.950000000000117</v>
          </cell>
        </row>
        <row r="1649">
          <cell r="BA1649">
            <v>7.76</v>
          </cell>
          <cell r="BB1649">
            <v>10.359999999999983</v>
          </cell>
          <cell r="BC1649">
            <v>13.035999999999941</v>
          </cell>
          <cell r="BD1649">
            <v>15.535999999999941</v>
          </cell>
          <cell r="BE1649">
            <v>17.760000000000119</v>
          </cell>
          <cell r="BF1649">
            <v>20.035999999999941</v>
          </cell>
          <cell r="BG1649">
            <v>21.960000000000118</v>
          </cell>
        </row>
        <row r="1650">
          <cell r="BA1650">
            <v>7.77</v>
          </cell>
          <cell r="BB1650">
            <v>10.369999999999983</v>
          </cell>
          <cell r="BC1650">
            <v>13.04699999999994</v>
          </cell>
          <cell r="BD1650">
            <v>15.54699999999994</v>
          </cell>
          <cell r="BE1650">
            <v>17.77000000000012</v>
          </cell>
          <cell r="BF1650">
            <v>20.04699999999994</v>
          </cell>
          <cell r="BG1650">
            <v>21.97000000000012</v>
          </cell>
        </row>
        <row r="1651">
          <cell r="BA1651">
            <v>7.78</v>
          </cell>
          <cell r="BB1651">
            <v>10.379999999999983</v>
          </cell>
          <cell r="BC1651">
            <v>13.057999999999939</v>
          </cell>
          <cell r="BD1651">
            <v>15.557999999999939</v>
          </cell>
          <cell r="BE1651">
            <v>17.780000000000122</v>
          </cell>
          <cell r="BF1651">
            <v>20.057999999999939</v>
          </cell>
          <cell r="BG1651">
            <v>21.980000000000121</v>
          </cell>
        </row>
        <row r="1652">
          <cell r="BA1652">
            <v>7.79</v>
          </cell>
          <cell r="BB1652">
            <v>10.389999999999983</v>
          </cell>
          <cell r="BC1652">
            <v>13.068999999999939</v>
          </cell>
          <cell r="BD1652">
            <v>15.568999999999939</v>
          </cell>
          <cell r="BE1652">
            <v>17.790000000000123</v>
          </cell>
          <cell r="BF1652">
            <v>20.068999999999939</v>
          </cell>
          <cell r="BG1652">
            <v>21.990000000000123</v>
          </cell>
        </row>
        <row r="1653">
          <cell r="BA1653">
            <v>7.8</v>
          </cell>
          <cell r="BB1653">
            <v>10.399999999999983</v>
          </cell>
          <cell r="BC1653">
            <v>13.079999999999938</v>
          </cell>
          <cell r="BD1653">
            <v>15.579999999999938</v>
          </cell>
          <cell r="BE1653">
            <v>17.800000000000125</v>
          </cell>
          <cell r="BF1653">
            <v>20.079999999999938</v>
          </cell>
          <cell r="BG1653">
            <v>22.000000000000124</v>
          </cell>
        </row>
        <row r="1654">
          <cell r="BA1654">
            <v>7.81</v>
          </cell>
          <cell r="BB1654">
            <v>10.409999999999982</v>
          </cell>
          <cell r="BC1654">
            <v>13.090999999999937</v>
          </cell>
          <cell r="BD1654">
            <v>15.590999999999937</v>
          </cell>
          <cell r="BE1654">
            <v>17.810000000000127</v>
          </cell>
          <cell r="BF1654">
            <v>20.090999999999937</v>
          </cell>
          <cell r="BG1654">
            <v>22.010000000000126</v>
          </cell>
        </row>
        <row r="1655">
          <cell r="BA1655">
            <v>7.82</v>
          </cell>
          <cell r="BB1655">
            <v>10.419999999999982</v>
          </cell>
          <cell r="BC1655">
            <v>13.101999999999936</v>
          </cell>
          <cell r="BD1655">
            <v>15.601999999999936</v>
          </cell>
          <cell r="BE1655">
            <v>17.820000000000128</v>
          </cell>
          <cell r="BF1655">
            <v>20.101999999999936</v>
          </cell>
          <cell r="BG1655">
            <v>22.020000000000127</v>
          </cell>
        </row>
        <row r="1656">
          <cell r="BA1656">
            <v>7.83</v>
          </cell>
          <cell r="BB1656">
            <v>10.429999999999982</v>
          </cell>
          <cell r="BC1656">
            <v>13.112999999999936</v>
          </cell>
          <cell r="BD1656">
            <v>15.612999999999936</v>
          </cell>
          <cell r="BE1656">
            <v>17.83000000000013</v>
          </cell>
          <cell r="BF1656">
            <v>20.112999999999936</v>
          </cell>
          <cell r="BG1656">
            <v>22.030000000000129</v>
          </cell>
        </row>
        <row r="1657">
          <cell r="BA1657">
            <v>7.84</v>
          </cell>
          <cell r="BB1657">
            <v>10.439999999999982</v>
          </cell>
          <cell r="BC1657">
            <v>13.123999999999935</v>
          </cell>
          <cell r="BD1657">
            <v>15.623999999999935</v>
          </cell>
          <cell r="BE1657">
            <v>17.840000000000131</v>
          </cell>
          <cell r="BF1657">
            <v>20.123999999999935</v>
          </cell>
          <cell r="BG1657">
            <v>22.040000000000131</v>
          </cell>
        </row>
        <row r="1658">
          <cell r="BA1658">
            <v>7.85</v>
          </cell>
          <cell r="BB1658">
            <v>10.449999999999982</v>
          </cell>
          <cell r="BC1658">
            <v>13.134999999999934</v>
          </cell>
          <cell r="BD1658">
            <v>15.634999999999934</v>
          </cell>
          <cell r="BE1658">
            <v>17.850000000000133</v>
          </cell>
          <cell r="BF1658">
            <v>20.134999999999934</v>
          </cell>
          <cell r="BG1658">
            <v>22.050000000000132</v>
          </cell>
        </row>
        <row r="1659">
          <cell r="BA1659">
            <v>7.86</v>
          </cell>
          <cell r="BB1659">
            <v>10.459999999999981</v>
          </cell>
          <cell r="BC1659">
            <v>13.145999999999933</v>
          </cell>
          <cell r="BD1659">
            <v>15.645999999999933</v>
          </cell>
          <cell r="BE1659">
            <v>17.860000000000134</v>
          </cell>
          <cell r="BF1659">
            <v>20.145999999999933</v>
          </cell>
          <cell r="BG1659">
            <v>22.060000000000134</v>
          </cell>
        </row>
        <row r="1660">
          <cell r="BA1660">
            <v>7.87</v>
          </cell>
          <cell r="BB1660">
            <v>10.469999999999981</v>
          </cell>
          <cell r="BC1660">
            <v>13.156999999999933</v>
          </cell>
          <cell r="BD1660">
            <v>15.656999999999933</v>
          </cell>
          <cell r="BE1660">
            <v>17.870000000000136</v>
          </cell>
          <cell r="BF1660">
            <v>20.156999999999933</v>
          </cell>
          <cell r="BG1660">
            <v>22.070000000000135</v>
          </cell>
        </row>
        <row r="1661">
          <cell r="BA1661">
            <v>7.88</v>
          </cell>
          <cell r="BB1661">
            <v>10.479999999999981</v>
          </cell>
          <cell r="BC1661">
            <v>13.167999999999932</v>
          </cell>
          <cell r="BD1661">
            <v>15.667999999999932</v>
          </cell>
          <cell r="BE1661">
            <v>17.880000000000138</v>
          </cell>
          <cell r="BF1661">
            <v>20.167999999999932</v>
          </cell>
          <cell r="BG1661">
            <v>22.080000000000137</v>
          </cell>
        </row>
        <row r="1662">
          <cell r="BA1662">
            <v>7.89</v>
          </cell>
          <cell r="BB1662">
            <v>10.489999999999981</v>
          </cell>
          <cell r="BC1662">
            <v>13.178999999999931</v>
          </cell>
          <cell r="BD1662">
            <v>15.678999999999931</v>
          </cell>
          <cell r="BE1662">
            <v>17.890000000000139</v>
          </cell>
          <cell r="BF1662">
            <v>20.178999999999931</v>
          </cell>
          <cell r="BG1662">
            <v>22.090000000000138</v>
          </cell>
        </row>
        <row r="1663">
          <cell r="BA1663">
            <v>7.9</v>
          </cell>
          <cell r="BB1663">
            <v>10.49999999999998</v>
          </cell>
          <cell r="BC1663">
            <v>13.18999999999993</v>
          </cell>
          <cell r="BD1663">
            <v>15.68999999999993</v>
          </cell>
          <cell r="BE1663">
            <v>17.900000000000141</v>
          </cell>
          <cell r="BF1663">
            <v>20.18999999999993</v>
          </cell>
          <cell r="BG1663">
            <v>22.10000000000014</v>
          </cell>
        </row>
        <row r="1664">
          <cell r="BA1664">
            <v>7.91</v>
          </cell>
          <cell r="BB1664">
            <v>10.50999999999998</v>
          </cell>
          <cell r="BC1664">
            <v>13.200999999999929</v>
          </cell>
          <cell r="BD1664">
            <v>15.700999999999929</v>
          </cell>
          <cell r="BE1664">
            <v>17.910000000000142</v>
          </cell>
          <cell r="BF1664">
            <v>20.200999999999929</v>
          </cell>
          <cell r="BG1664">
            <v>22.110000000000142</v>
          </cell>
        </row>
        <row r="1665">
          <cell r="BA1665">
            <v>7.92</v>
          </cell>
          <cell r="BB1665">
            <v>10.51999999999998</v>
          </cell>
          <cell r="BC1665">
            <v>13.211999999999929</v>
          </cell>
          <cell r="BD1665">
            <v>15.711999999999929</v>
          </cell>
          <cell r="BE1665">
            <v>17.920000000000144</v>
          </cell>
          <cell r="BF1665">
            <v>20.211999999999929</v>
          </cell>
          <cell r="BG1665">
            <v>22.120000000000143</v>
          </cell>
        </row>
        <row r="1666">
          <cell r="BA1666">
            <v>7.93</v>
          </cell>
          <cell r="BB1666">
            <v>10.52999999999998</v>
          </cell>
          <cell r="BC1666">
            <v>13.222999999999928</v>
          </cell>
          <cell r="BD1666">
            <v>15.722999999999928</v>
          </cell>
          <cell r="BE1666">
            <v>17.930000000000145</v>
          </cell>
          <cell r="BF1666">
            <v>20.222999999999928</v>
          </cell>
          <cell r="BG1666">
            <v>22.130000000000145</v>
          </cell>
        </row>
        <row r="1667">
          <cell r="BA1667">
            <v>7.94</v>
          </cell>
          <cell r="BB1667">
            <v>10.53999999999998</v>
          </cell>
          <cell r="BC1667">
            <v>13.233999999999927</v>
          </cell>
          <cell r="BD1667">
            <v>15.733999999999927</v>
          </cell>
          <cell r="BE1667">
            <v>17.940000000000147</v>
          </cell>
          <cell r="BF1667">
            <v>20.233999999999927</v>
          </cell>
          <cell r="BG1667">
            <v>22.140000000000146</v>
          </cell>
        </row>
        <row r="1668">
          <cell r="BA1668">
            <v>7.95</v>
          </cell>
          <cell r="BB1668">
            <v>10.549999999999979</v>
          </cell>
          <cell r="BC1668">
            <v>13.244999999999926</v>
          </cell>
          <cell r="BD1668">
            <v>15.744999999999926</v>
          </cell>
          <cell r="BE1668">
            <v>17.950000000000149</v>
          </cell>
          <cell r="BF1668">
            <v>20.244999999999926</v>
          </cell>
          <cell r="BG1668">
            <v>22.150000000000148</v>
          </cell>
        </row>
        <row r="1669">
          <cell r="BA1669">
            <v>7.96</v>
          </cell>
          <cell r="BB1669">
            <v>10.559999999999979</v>
          </cell>
          <cell r="BC1669">
            <v>13.255999999999926</v>
          </cell>
          <cell r="BD1669">
            <v>15.755999999999926</v>
          </cell>
          <cell r="BE1669">
            <v>17.96000000000015</v>
          </cell>
          <cell r="BF1669">
            <v>20.255999999999926</v>
          </cell>
          <cell r="BG1669">
            <v>22.160000000000149</v>
          </cell>
        </row>
        <row r="1670">
          <cell r="BA1670">
            <v>7.97</v>
          </cell>
          <cell r="BB1670">
            <v>10.569999999999979</v>
          </cell>
          <cell r="BC1670">
            <v>13.266999999999925</v>
          </cell>
          <cell r="BD1670">
            <v>15.766999999999925</v>
          </cell>
          <cell r="BE1670">
            <v>17.970000000000152</v>
          </cell>
          <cell r="BF1670">
            <v>20.266999999999925</v>
          </cell>
          <cell r="BG1670">
            <v>22.170000000000151</v>
          </cell>
        </row>
        <row r="1671">
          <cell r="BA1671">
            <v>7.98</v>
          </cell>
          <cell r="BB1671">
            <v>10.579999999999979</v>
          </cell>
          <cell r="BC1671">
            <v>13.277999999999924</v>
          </cell>
          <cell r="BD1671">
            <v>15.777999999999924</v>
          </cell>
          <cell r="BE1671">
            <v>17.980000000000153</v>
          </cell>
          <cell r="BF1671">
            <v>20.277999999999924</v>
          </cell>
          <cell r="BG1671">
            <v>22.180000000000152</v>
          </cell>
        </row>
        <row r="1672">
          <cell r="BA1672">
            <v>7.99</v>
          </cell>
          <cell r="BB1672">
            <v>10.589999999999979</v>
          </cell>
          <cell r="BC1672">
            <v>13.288999999999923</v>
          </cell>
          <cell r="BD1672">
            <v>15.788999999999923</v>
          </cell>
          <cell r="BE1672">
            <v>17.990000000000155</v>
          </cell>
          <cell r="BF1672">
            <v>20.288999999999923</v>
          </cell>
          <cell r="BG1672">
            <v>22.190000000000154</v>
          </cell>
        </row>
        <row r="1673">
          <cell r="BA1673">
            <v>8</v>
          </cell>
          <cell r="BB1673">
            <v>10.6</v>
          </cell>
          <cell r="BC1673">
            <v>13.3</v>
          </cell>
          <cell r="BD1673">
            <v>15.8</v>
          </cell>
          <cell r="BE1673">
            <v>18</v>
          </cell>
          <cell r="BF1673">
            <v>20.3</v>
          </cell>
          <cell r="BG1673">
            <v>22.2</v>
          </cell>
        </row>
        <row r="1674">
          <cell r="BA1674">
            <v>8.01</v>
          </cell>
          <cell r="BB1674">
            <v>10.61</v>
          </cell>
          <cell r="BC1674">
            <v>13.31</v>
          </cell>
          <cell r="BD1674">
            <v>15.81</v>
          </cell>
          <cell r="BE1674">
            <v>18.010000000000002</v>
          </cell>
          <cell r="BF1674">
            <v>20.310000000000002</v>
          </cell>
          <cell r="BG1674">
            <v>22.21</v>
          </cell>
        </row>
        <row r="1675">
          <cell r="BA1675">
            <v>8.02</v>
          </cell>
          <cell r="BB1675">
            <v>10.62</v>
          </cell>
          <cell r="BC1675">
            <v>13.32</v>
          </cell>
          <cell r="BD1675">
            <v>15.82</v>
          </cell>
          <cell r="BE1675">
            <v>18.020000000000003</v>
          </cell>
          <cell r="BF1675">
            <v>20.320000000000004</v>
          </cell>
          <cell r="BG1675">
            <v>22.220000000000002</v>
          </cell>
        </row>
        <row r="1676">
          <cell r="BA1676">
            <v>8.0299999999999994</v>
          </cell>
          <cell r="BB1676">
            <v>10.629999999999999</v>
          </cell>
          <cell r="BC1676">
            <v>13.33</v>
          </cell>
          <cell r="BD1676">
            <v>15.83</v>
          </cell>
          <cell r="BE1676">
            <v>18.030000000000005</v>
          </cell>
          <cell r="BF1676">
            <v>20.330000000000005</v>
          </cell>
          <cell r="BG1676">
            <v>22.230000000000004</v>
          </cell>
        </row>
        <row r="1677">
          <cell r="BA1677">
            <v>8.0399999999999991</v>
          </cell>
          <cell r="BB1677">
            <v>10.639999999999999</v>
          </cell>
          <cell r="BC1677">
            <v>13.34</v>
          </cell>
          <cell r="BD1677">
            <v>15.84</v>
          </cell>
          <cell r="BE1677">
            <v>18.040000000000006</v>
          </cell>
          <cell r="BF1677">
            <v>20.340000000000007</v>
          </cell>
          <cell r="BG1677">
            <v>22.240000000000006</v>
          </cell>
        </row>
        <row r="1678">
          <cell r="BA1678">
            <v>8.0500000000000007</v>
          </cell>
          <cell r="BB1678">
            <v>10.649999999999999</v>
          </cell>
          <cell r="BC1678">
            <v>13.35</v>
          </cell>
          <cell r="BD1678">
            <v>15.85</v>
          </cell>
          <cell r="BE1678">
            <v>18.050000000000008</v>
          </cell>
          <cell r="BF1678">
            <v>20.350000000000009</v>
          </cell>
          <cell r="BG1678">
            <v>22.250000000000007</v>
          </cell>
        </row>
        <row r="1679">
          <cell r="BA1679">
            <v>8.06</v>
          </cell>
          <cell r="BB1679">
            <v>10.659999999999998</v>
          </cell>
          <cell r="BC1679">
            <v>13.36</v>
          </cell>
          <cell r="BD1679">
            <v>15.86</v>
          </cell>
          <cell r="BE1679">
            <v>18.060000000000009</v>
          </cell>
          <cell r="BF1679">
            <v>20.36000000000001</v>
          </cell>
          <cell r="BG1679">
            <v>22.260000000000009</v>
          </cell>
        </row>
        <row r="1680">
          <cell r="BA1680">
            <v>8.07</v>
          </cell>
          <cell r="BB1680">
            <v>10.669999999999998</v>
          </cell>
          <cell r="BC1680">
            <v>13.37</v>
          </cell>
          <cell r="BD1680">
            <v>15.87</v>
          </cell>
          <cell r="BE1680">
            <v>18.070000000000011</v>
          </cell>
          <cell r="BF1680">
            <v>20.370000000000012</v>
          </cell>
          <cell r="BG1680">
            <v>22.27000000000001</v>
          </cell>
        </row>
        <row r="1681">
          <cell r="BA1681">
            <v>8.08</v>
          </cell>
          <cell r="BB1681">
            <v>10.679999999999998</v>
          </cell>
          <cell r="BC1681">
            <v>13.379999999999999</v>
          </cell>
          <cell r="BD1681">
            <v>15.879999999999999</v>
          </cell>
          <cell r="BE1681">
            <v>18.080000000000013</v>
          </cell>
          <cell r="BF1681">
            <v>20.380000000000013</v>
          </cell>
          <cell r="BG1681">
            <v>22.280000000000012</v>
          </cell>
        </row>
        <row r="1682">
          <cell r="BA1682">
            <v>8.09</v>
          </cell>
          <cell r="BB1682">
            <v>10.689999999999998</v>
          </cell>
          <cell r="BC1682">
            <v>13.389999999999999</v>
          </cell>
          <cell r="BD1682">
            <v>15.889999999999999</v>
          </cell>
          <cell r="BE1682">
            <v>18.090000000000014</v>
          </cell>
          <cell r="BF1682">
            <v>20.390000000000015</v>
          </cell>
          <cell r="BG1682">
            <v>22.290000000000013</v>
          </cell>
        </row>
        <row r="1683">
          <cell r="BA1683">
            <v>8.1</v>
          </cell>
          <cell r="BB1683">
            <v>10.699999999999998</v>
          </cell>
          <cell r="BC1683">
            <v>13.399999999999999</v>
          </cell>
          <cell r="BD1683">
            <v>15.899999999999999</v>
          </cell>
          <cell r="BE1683">
            <v>18.100000000000016</v>
          </cell>
          <cell r="BF1683">
            <v>20.400000000000016</v>
          </cell>
          <cell r="BG1683">
            <v>22.300000000000015</v>
          </cell>
        </row>
        <row r="1684">
          <cell r="BA1684">
            <v>8.11</v>
          </cell>
          <cell r="BB1684">
            <v>10.709999999999997</v>
          </cell>
          <cell r="BC1684">
            <v>13.409999999999998</v>
          </cell>
          <cell r="BD1684">
            <v>15.909999999999998</v>
          </cell>
          <cell r="BE1684">
            <v>18.110000000000017</v>
          </cell>
          <cell r="BF1684">
            <v>20.410000000000018</v>
          </cell>
          <cell r="BG1684">
            <v>22.310000000000016</v>
          </cell>
        </row>
        <row r="1685">
          <cell r="BA1685">
            <v>8.1199999999999992</v>
          </cell>
          <cell r="BB1685">
            <v>10.719999999999997</v>
          </cell>
          <cell r="BC1685">
            <v>13.419999999999998</v>
          </cell>
          <cell r="BD1685">
            <v>15.919999999999998</v>
          </cell>
          <cell r="BE1685">
            <v>18.120000000000019</v>
          </cell>
          <cell r="BF1685">
            <v>20.420000000000019</v>
          </cell>
          <cell r="BG1685">
            <v>22.320000000000018</v>
          </cell>
        </row>
        <row r="1686">
          <cell r="BA1686">
            <v>8.1300000000000008</v>
          </cell>
          <cell r="BB1686">
            <v>10.729999999999997</v>
          </cell>
          <cell r="BC1686">
            <v>13.429999999999998</v>
          </cell>
          <cell r="BD1686">
            <v>15.929999999999998</v>
          </cell>
          <cell r="BE1686">
            <v>18.13000000000002</v>
          </cell>
          <cell r="BF1686">
            <v>20.430000000000021</v>
          </cell>
          <cell r="BG1686">
            <v>22.33000000000002</v>
          </cell>
        </row>
        <row r="1687">
          <cell r="BA1687">
            <v>8.14</v>
          </cell>
          <cell r="BB1687">
            <v>10.739999999999997</v>
          </cell>
          <cell r="BC1687">
            <v>13.439999999999998</v>
          </cell>
          <cell r="BD1687">
            <v>15.939999999999998</v>
          </cell>
          <cell r="BE1687">
            <v>18.140000000000022</v>
          </cell>
          <cell r="BF1687">
            <v>20.440000000000023</v>
          </cell>
          <cell r="BG1687">
            <v>22.340000000000021</v>
          </cell>
        </row>
        <row r="1688">
          <cell r="BA1688">
            <v>8.15</v>
          </cell>
          <cell r="BB1688">
            <v>10.749999999999996</v>
          </cell>
          <cell r="BC1688">
            <v>13.449999999999998</v>
          </cell>
          <cell r="BD1688">
            <v>15.949999999999998</v>
          </cell>
          <cell r="BE1688">
            <v>18.150000000000023</v>
          </cell>
          <cell r="BF1688">
            <v>20.450000000000024</v>
          </cell>
          <cell r="BG1688">
            <v>22.350000000000023</v>
          </cell>
        </row>
        <row r="1689">
          <cell r="BA1689">
            <v>8.16</v>
          </cell>
          <cell r="BB1689">
            <v>10.759999999999996</v>
          </cell>
          <cell r="BC1689">
            <v>13.459999999999997</v>
          </cell>
          <cell r="BD1689">
            <v>15.959999999999997</v>
          </cell>
          <cell r="BE1689">
            <v>18.160000000000025</v>
          </cell>
          <cell r="BF1689">
            <v>20.460000000000026</v>
          </cell>
          <cell r="BG1689">
            <v>22.360000000000024</v>
          </cell>
        </row>
        <row r="1690">
          <cell r="BA1690">
            <v>8.17</v>
          </cell>
          <cell r="BB1690">
            <v>10.769999999999996</v>
          </cell>
          <cell r="BC1690">
            <v>13.469999999999997</v>
          </cell>
          <cell r="BD1690">
            <v>15.969999999999997</v>
          </cell>
          <cell r="BE1690">
            <v>18.170000000000027</v>
          </cell>
          <cell r="BF1690">
            <v>20.470000000000027</v>
          </cell>
          <cell r="BG1690">
            <v>22.370000000000026</v>
          </cell>
        </row>
        <row r="1691">
          <cell r="BA1691">
            <v>8.18</v>
          </cell>
          <cell r="BB1691">
            <v>10.779999999999996</v>
          </cell>
          <cell r="BC1691">
            <v>13.479999999999997</v>
          </cell>
          <cell r="BD1691">
            <v>15.979999999999997</v>
          </cell>
          <cell r="BE1691">
            <v>18.180000000000028</v>
          </cell>
          <cell r="BF1691">
            <v>20.480000000000029</v>
          </cell>
          <cell r="BG1691">
            <v>22.380000000000027</v>
          </cell>
        </row>
        <row r="1692">
          <cell r="BA1692">
            <v>8.19</v>
          </cell>
          <cell r="BB1692">
            <v>10.789999999999996</v>
          </cell>
          <cell r="BC1692">
            <v>13.489999999999997</v>
          </cell>
          <cell r="BD1692">
            <v>15.989999999999997</v>
          </cell>
          <cell r="BE1692">
            <v>18.19000000000003</v>
          </cell>
          <cell r="BF1692">
            <v>20.49000000000003</v>
          </cell>
          <cell r="BG1692">
            <v>22.390000000000029</v>
          </cell>
        </row>
        <row r="1693">
          <cell r="BA1693">
            <v>8.1999999999999993</v>
          </cell>
          <cell r="BB1693">
            <v>10.799999999999995</v>
          </cell>
          <cell r="BC1693">
            <v>13.499999999999996</v>
          </cell>
          <cell r="BD1693">
            <v>15.999999999999996</v>
          </cell>
          <cell r="BE1693">
            <v>18.200000000000031</v>
          </cell>
          <cell r="BF1693">
            <v>20.500000000000032</v>
          </cell>
          <cell r="BG1693">
            <v>22.400000000000031</v>
          </cell>
        </row>
        <row r="1694">
          <cell r="BA1694">
            <v>8.2100000000000009</v>
          </cell>
          <cell r="BB1694">
            <v>10.809999999999995</v>
          </cell>
          <cell r="BC1694">
            <v>13.509999999999996</v>
          </cell>
          <cell r="BD1694">
            <v>16.009999999999998</v>
          </cell>
          <cell r="BE1694">
            <v>18.210000000000033</v>
          </cell>
          <cell r="BF1694">
            <v>20.510000000000034</v>
          </cell>
          <cell r="BG1694">
            <v>22.410000000000032</v>
          </cell>
        </row>
        <row r="1695">
          <cell r="BA1695">
            <v>8.2200000000000006</v>
          </cell>
          <cell r="BB1695">
            <v>10.819999999999995</v>
          </cell>
          <cell r="BC1695">
            <v>13.519999999999996</v>
          </cell>
          <cell r="BD1695">
            <v>16.02</v>
          </cell>
          <cell r="BE1695">
            <v>18.220000000000034</v>
          </cell>
          <cell r="BF1695">
            <v>20.520000000000035</v>
          </cell>
          <cell r="BG1695">
            <v>22.420000000000034</v>
          </cell>
        </row>
        <row r="1696">
          <cell r="BA1696">
            <v>8.23</v>
          </cell>
          <cell r="BB1696">
            <v>10.829999999999995</v>
          </cell>
          <cell r="BC1696">
            <v>13.529999999999996</v>
          </cell>
          <cell r="BD1696">
            <v>16.03</v>
          </cell>
          <cell r="BE1696">
            <v>18.230000000000036</v>
          </cell>
          <cell r="BF1696">
            <v>20.530000000000037</v>
          </cell>
          <cell r="BG1696">
            <v>22.430000000000035</v>
          </cell>
        </row>
        <row r="1697">
          <cell r="BA1697">
            <v>8.24</v>
          </cell>
          <cell r="BB1697">
            <v>10.839999999999995</v>
          </cell>
          <cell r="BC1697">
            <v>13.539999999999996</v>
          </cell>
          <cell r="BD1697">
            <v>16.040000000000003</v>
          </cell>
          <cell r="BE1697">
            <v>18.240000000000038</v>
          </cell>
          <cell r="BF1697">
            <v>20.540000000000038</v>
          </cell>
          <cell r="BG1697">
            <v>22.440000000000037</v>
          </cell>
        </row>
        <row r="1698">
          <cell r="BA1698">
            <v>8.25</v>
          </cell>
          <cell r="BB1698">
            <v>10.849999999999994</v>
          </cell>
          <cell r="BC1698">
            <v>13.549999999999995</v>
          </cell>
          <cell r="BD1698">
            <v>16.050000000000004</v>
          </cell>
          <cell r="BE1698">
            <v>18.250000000000039</v>
          </cell>
          <cell r="BF1698">
            <v>20.55000000000004</v>
          </cell>
          <cell r="BG1698">
            <v>22.450000000000038</v>
          </cell>
        </row>
        <row r="1699">
          <cell r="BA1699">
            <v>8.26</v>
          </cell>
          <cell r="BB1699">
            <v>10.859999999999994</v>
          </cell>
          <cell r="BC1699">
            <v>13.559999999999995</v>
          </cell>
          <cell r="BD1699">
            <v>16.060000000000006</v>
          </cell>
          <cell r="BE1699">
            <v>18.260000000000041</v>
          </cell>
          <cell r="BF1699">
            <v>20.560000000000041</v>
          </cell>
          <cell r="BG1699">
            <v>22.46000000000004</v>
          </cell>
        </row>
        <row r="1700">
          <cell r="BA1700">
            <v>8.27</v>
          </cell>
          <cell r="BB1700">
            <v>10.869999999999994</v>
          </cell>
          <cell r="BC1700">
            <v>13.569999999999995</v>
          </cell>
          <cell r="BD1700">
            <v>16.070000000000007</v>
          </cell>
          <cell r="BE1700">
            <v>18.270000000000042</v>
          </cell>
          <cell r="BF1700">
            <v>20.570000000000043</v>
          </cell>
          <cell r="BG1700">
            <v>22.470000000000041</v>
          </cell>
        </row>
        <row r="1701">
          <cell r="BA1701">
            <v>8.2799999999999994</v>
          </cell>
          <cell r="BB1701">
            <v>10.879999999999994</v>
          </cell>
          <cell r="BC1701">
            <v>13.579999999999995</v>
          </cell>
          <cell r="BD1701">
            <v>16.080000000000009</v>
          </cell>
          <cell r="BE1701">
            <v>18.280000000000044</v>
          </cell>
          <cell r="BF1701">
            <v>20.580000000000044</v>
          </cell>
          <cell r="BG1701">
            <v>22.480000000000043</v>
          </cell>
        </row>
        <row r="1702">
          <cell r="BA1702">
            <v>8.2899999999999991</v>
          </cell>
          <cell r="BB1702">
            <v>10.889999999999993</v>
          </cell>
          <cell r="BC1702">
            <v>13.589999999999995</v>
          </cell>
          <cell r="BD1702">
            <v>16.090000000000011</v>
          </cell>
          <cell r="BE1702">
            <v>18.290000000000045</v>
          </cell>
          <cell r="BF1702">
            <v>20.590000000000046</v>
          </cell>
          <cell r="BG1702">
            <v>22.490000000000045</v>
          </cell>
        </row>
        <row r="1703">
          <cell r="BA1703">
            <v>8.3000000000000007</v>
          </cell>
          <cell r="BB1703">
            <v>10.899999999999993</v>
          </cell>
          <cell r="BC1703">
            <v>13.599999999999994</v>
          </cell>
          <cell r="BD1703">
            <v>16.100000000000012</v>
          </cell>
          <cell r="BE1703">
            <v>18.300000000000047</v>
          </cell>
          <cell r="BF1703">
            <v>20.600000000000048</v>
          </cell>
          <cell r="BG1703">
            <v>22.500000000000046</v>
          </cell>
        </row>
        <row r="1704">
          <cell r="BA1704">
            <v>8.31</v>
          </cell>
          <cell r="BB1704">
            <v>10.909999999999993</v>
          </cell>
          <cell r="BC1704">
            <v>13.609999999999994</v>
          </cell>
          <cell r="BD1704">
            <v>16.110000000000014</v>
          </cell>
          <cell r="BE1704">
            <v>18.310000000000048</v>
          </cell>
          <cell r="BF1704">
            <v>20.610000000000049</v>
          </cell>
          <cell r="BG1704">
            <v>22.510000000000048</v>
          </cell>
        </row>
        <row r="1705">
          <cell r="BA1705">
            <v>8.32</v>
          </cell>
          <cell r="BB1705">
            <v>10.919999999999993</v>
          </cell>
          <cell r="BC1705">
            <v>13.619999999999994</v>
          </cell>
          <cell r="BD1705">
            <v>16.120000000000015</v>
          </cell>
          <cell r="BE1705">
            <v>18.32000000000005</v>
          </cell>
          <cell r="BF1705">
            <v>20.620000000000051</v>
          </cell>
          <cell r="BG1705">
            <v>22.520000000000049</v>
          </cell>
        </row>
        <row r="1706">
          <cell r="BA1706">
            <v>8.33</v>
          </cell>
          <cell r="BB1706">
            <v>10.929999999999993</v>
          </cell>
          <cell r="BC1706">
            <v>13.629999999999994</v>
          </cell>
          <cell r="BD1706">
            <v>16.130000000000017</v>
          </cell>
          <cell r="BE1706">
            <v>18.330000000000052</v>
          </cell>
          <cell r="BF1706">
            <v>20.630000000000052</v>
          </cell>
          <cell r="BG1706">
            <v>22.530000000000051</v>
          </cell>
        </row>
        <row r="1707">
          <cell r="BA1707">
            <v>8.34</v>
          </cell>
          <cell r="BB1707">
            <v>10.939999999999992</v>
          </cell>
          <cell r="BC1707">
            <v>13.639999999999993</v>
          </cell>
          <cell r="BD1707">
            <v>16.140000000000018</v>
          </cell>
          <cell r="BE1707">
            <v>18.340000000000053</v>
          </cell>
          <cell r="BF1707">
            <v>20.640000000000054</v>
          </cell>
          <cell r="BG1707">
            <v>22.540000000000052</v>
          </cell>
        </row>
        <row r="1708">
          <cell r="BA1708">
            <v>8.35</v>
          </cell>
          <cell r="BB1708">
            <v>10.949999999999992</v>
          </cell>
          <cell r="BC1708">
            <v>13.649999999999993</v>
          </cell>
          <cell r="BD1708">
            <v>16.15000000000002</v>
          </cell>
          <cell r="BE1708">
            <v>18.350000000000055</v>
          </cell>
          <cell r="BF1708">
            <v>20.650000000000055</v>
          </cell>
          <cell r="BG1708">
            <v>22.550000000000054</v>
          </cell>
        </row>
        <row r="1709">
          <cell r="BA1709">
            <v>8.36</v>
          </cell>
          <cell r="BB1709">
            <v>10.959999999999992</v>
          </cell>
          <cell r="BC1709">
            <v>13.659999999999993</v>
          </cell>
          <cell r="BD1709">
            <v>16.160000000000021</v>
          </cell>
          <cell r="BE1709">
            <v>18.360000000000056</v>
          </cell>
          <cell r="BF1709">
            <v>20.660000000000057</v>
          </cell>
          <cell r="BG1709">
            <v>22.560000000000056</v>
          </cell>
        </row>
        <row r="1710">
          <cell r="BA1710">
            <v>8.3699999999999992</v>
          </cell>
          <cell r="BB1710">
            <v>10.969999999999992</v>
          </cell>
          <cell r="BC1710">
            <v>13.669999999999993</v>
          </cell>
          <cell r="BD1710">
            <v>16.170000000000023</v>
          </cell>
          <cell r="BE1710">
            <v>18.370000000000058</v>
          </cell>
          <cell r="BF1710">
            <v>20.670000000000059</v>
          </cell>
          <cell r="BG1710">
            <v>22.570000000000057</v>
          </cell>
        </row>
        <row r="1711">
          <cell r="BA1711">
            <v>8.3800000000000008</v>
          </cell>
          <cell r="BB1711">
            <v>10.979999999999992</v>
          </cell>
          <cell r="BC1711">
            <v>13.679999999999993</v>
          </cell>
          <cell r="BD1711">
            <v>16.180000000000025</v>
          </cell>
          <cell r="BE1711">
            <v>18.380000000000059</v>
          </cell>
          <cell r="BF1711">
            <v>20.68000000000006</v>
          </cell>
          <cell r="BG1711">
            <v>22.580000000000059</v>
          </cell>
        </row>
        <row r="1712">
          <cell r="BA1712">
            <v>8.39</v>
          </cell>
          <cell r="BB1712">
            <v>10.989999999999991</v>
          </cell>
          <cell r="BC1712">
            <v>13.689999999999992</v>
          </cell>
          <cell r="BD1712">
            <v>16.190000000000026</v>
          </cell>
          <cell r="BE1712">
            <v>18.390000000000061</v>
          </cell>
          <cell r="BF1712">
            <v>20.690000000000062</v>
          </cell>
          <cell r="BG1712">
            <v>22.59000000000006</v>
          </cell>
        </row>
        <row r="1713">
          <cell r="BA1713">
            <v>8.4</v>
          </cell>
          <cell r="BB1713">
            <v>10.999999999999991</v>
          </cell>
          <cell r="BC1713">
            <v>13.699999999999992</v>
          </cell>
          <cell r="BD1713">
            <v>16.200000000000028</v>
          </cell>
          <cell r="BE1713">
            <v>18.400000000000063</v>
          </cell>
          <cell r="BF1713">
            <v>20.700000000000063</v>
          </cell>
          <cell r="BG1713">
            <v>22.600000000000062</v>
          </cell>
        </row>
        <row r="1714">
          <cell r="BA1714">
            <v>8.41</v>
          </cell>
          <cell r="BB1714">
            <v>11.009999999999991</v>
          </cell>
          <cell r="BC1714">
            <v>13.709999999999992</v>
          </cell>
          <cell r="BD1714">
            <v>16.210000000000029</v>
          </cell>
          <cell r="BE1714">
            <v>18.410000000000064</v>
          </cell>
          <cell r="BF1714">
            <v>20.710000000000065</v>
          </cell>
          <cell r="BG1714">
            <v>22.610000000000063</v>
          </cell>
        </row>
        <row r="1715">
          <cell r="BA1715">
            <v>8.42</v>
          </cell>
          <cell r="BB1715">
            <v>11.019999999999991</v>
          </cell>
          <cell r="BC1715">
            <v>13.719999999999992</v>
          </cell>
          <cell r="BD1715">
            <v>16.220000000000031</v>
          </cell>
          <cell r="BE1715">
            <v>18.420000000000066</v>
          </cell>
          <cell r="BF1715">
            <v>20.720000000000066</v>
          </cell>
          <cell r="BG1715">
            <v>22.620000000000065</v>
          </cell>
        </row>
        <row r="1716">
          <cell r="BA1716">
            <v>8.43</v>
          </cell>
          <cell r="BB1716">
            <v>11.02999999999999</v>
          </cell>
          <cell r="BC1716">
            <v>13.729999999999992</v>
          </cell>
          <cell r="BD1716">
            <v>16.230000000000032</v>
          </cell>
          <cell r="BE1716">
            <v>18.430000000000067</v>
          </cell>
          <cell r="BF1716">
            <v>20.730000000000068</v>
          </cell>
          <cell r="BG1716">
            <v>22.630000000000067</v>
          </cell>
        </row>
        <row r="1717">
          <cell r="BA1717">
            <v>8.44</v>
          </cell>
          <cell r="BB1717">
            <v>11.03999999999999</v>
          </cell>
          <cell r="BC1717">
            <v>13.739999999999991</v>
          </cell>
          <cell r="BD1717">
            <v>16.240000000000034</v>
          </cell>
          <cell r="BE1717">
            <v>18.440000000000069</v>
          </cell>
          <cell r="BF1717">
            <v>20.740000000000069</v>
          </cell>
          <cell r="BG1717">
            <v>22.640000000000068</v>
          </cell>
        </row>
        <row r="1718">
          <cell r="BA1718">
            <v>8.4499999999999993</v>
          </cell>
          <cell r="BB1718">
            <v>11.04999999999999</v>
          </cell>
          <cell r="BC1718">
            <v>13.749999999999991</v>
          </cell>
          <cell r="BD1718">
            <v>16.250000000000036</v>
          </cell>
          <cell r="BE1718">
            <v>18.45000000000007</v>
          </cell>
          <cell r="BF1718">
            <v>20.750000000000071</v>
          </cell>
          <cell r="BG1718">
            <v>22.65000000000007</v>
          </cell>
        </row>
        <row r="1719">
          <cell r="BA1719">
            <v>8.4600000000000009</v>
          </cell>
          <cell r="BB1719">
            <v>11.05999999999999</v>
          </cell>
          <cell r="BC1719">
            <v>13.759999999999991</v>
          </cell>
          <cell r="BD1719">
            <v>16.260000000000037</v>
          </cell>
          <cell r="BE1719">
            <v>18.460000000000072</v>
          </cell>
          <cell r="BF1719">
            <v>20.760000000000073</v>
          </cell>
          <cell r="BG1719">
            <v>22.660000000000071</v>
          </cell>
        </row>
        <row r="1720">
          <cell r="BA1720">
            <v>8.4700000000000006</v>
          </cell>
          <cell r="BB1720">
            <v>11.06999999999999</v>
          </cell>
          <cell r="BC1720">
            <v>13.769999999999991</v>
          </cell>
          <cell r="BD1720">
            <v>16.270000000000039</v>
          </cell>
          <cell r="BE1720">
            <v>18.470000000000073</v>
          </cell>
          <cell r="BF1720">
            <v>20.770000000000074</v>
          </cell>
          <cell r="BG1720">
            <v>22.670000000000073</v>
          </cell>
        </row>
        <row r="1721">
          <cell r="BA1721">
            <v>8.48</v>
          </cell>
          <cell r="BB1721">
            <v>11.079999999999989</v>
          </cell>
          <cell r="BC1721">
            <v>13.77999999999999</v>
          </cell>
          <cell r="BD1721">
            <v>16.28000000000004</v>
          </cell>
          <cell r="BE1721">
            <v>18.480000000000075</v>
          </cell>
          <cell r="BF1721">
            <v>20.780000000000076</v>
          </cell>
          <cell r="BG1721">
            <v>22.680000000000074</v>
          </cell>
        </row>
        <row r="1722">
          <cell r="BA1722">
            <v>8.49</v>
          </cell>
          <cell r="BB1722">
            <v>11.089999999999989</v>
          </cell>
          <cell r="BC1722">
            <v>13.78999999999999</v>
          </cell>
          <cell r="BD1722">
            <v>16.290000000000042</v>
          </cell>
          <cell r="BE1722">
            <v>18.490000000000077</v>
          </cell>
          <cell r="BF1722">
            <v>20.790000000000077</v>
          </cell>
          <cell r="BG1722">
            <v>22.690000000000076</v>
          </cell>
        </row>
        <row r="1723">
          <cell r="BA1723">
            <v>8.5</v>
          </cell>
          <cell r="BB1723">
            <v>11.099999999999989</v>
          </cell>
          <cell r="BC1723">
            <v>13.79999999999999</v>
          </cell>
          <cell r="BD1723">
            <v>16.300000000000043</v>
          </cell>
          <cell r="BE1723">
            <v>18.500000000000078</v>
          </cell>
          <cell r="BF1723">
            <v>20.800000000000079</v>
          </cell>
          <cell r="BG1723">
            <v>22.700000000000077</v>
          </cell>
        </row>
        <row r="1724">
          <cell r="BA1724">
            <v>8.51</v>
          </cell>
          <cell r="BB1724">
            <v>11.109999999999989</v>
          </cell>
          <cell r="BC1724">
            <v>13.80999999999999</v>
          </cell>
          <cell r="BD1724">
            <v>16.310000000000045</v>
          </cell>
          <cell r="BE1724">
            <v>18.51000000000008</v>
          </cell>
          <cell r="BF1724">
            <v>20.81000000000008</v>
          </cell>
          <cell r="BG1724">
            <v>22.710000000000079</v>
          </cell>
        </row>
        <row r="1725">
          <cell r="BA1725">
            <v>8.52</v>
          </cell>
          <cell r="BB1725">
            <v>11.119999999999989</v>
          </cell>
          <cell r="BC1725">
            <v>13.81999999999999</v>
          </cell>
          <cell r="BD1725">
            <v>16.320000000000046</v>
          </cell>
          <cell r="BE1725">
            <v>18.520000000000081</v>
          </cell>
          <cell r="BF1725">
            <v>20.820000000000082</v>
          </cell>
          <cell r="BG1725">
            <v>22.720000000000081</v>
          </cell>
        </row>
        <row r="1726">
          <cell r="BA1726">
            <v>8.5299999999999994</v>
          </cell>
          <cell r="BB1726">
            <v>11.129999999999988</v>
          </cell>
          <cell r="BC1726">
            <v>13.829999999999989</v>
          </cell>
          <cell r="BD1726">
            <v>16.330000000000048</v>
          </cell>
          <cell r="BE1726">
            <v>18.530000000000083</v>
          </cell>
          <cell r="BF1726">
            <v>20.830000000000084</v>
          </cell>
          <cell r="BG1726">
            <v>22.730000000000082</v>
          </cell>
        </row>
        <row r="1727">
          <cell r="BA1727">
            <v>8.5399999999999991</v>
          </cell>
          <cell r="BB1727">
            <v>11.139999999999988</v>
          </cell>
          <cell r="BC1727">
            <v>13.839999999999989</v>
          </cell>
          <cell r="BD1727">
            <v>16.34000000000005</v>
          </cell>
          <cell r="BE1727">
            <v>18.540000000000084</v>
          </cell>
          <cell r="BF1727">
            <v>20.840000000000085</v>
          </cell>
          <cell r="BG1727">
            <v>22.740000000000084</v>
          </cell>
        </row>
        <row r="1728">
          <cell r="BA1728">
            <v>8.5500000000000007</v>
          </cell>
          <cell r="BB1728">
            <v>11.149999999999988</v>
          </cell>
          <cell r="BC1728">
            <v>13.849999999999989</v>
          </cell>
          <cell r="BD1728">
            <v>16.350000000000051</v>
          </cell>
          <cell r="BE1728">
            <v>18.550000000000086</v>
          </cell>
          <cell r="BF1728">
            <v>20.850000000000087</v>
          </cell>
          <cell r="BG1728">
            <v>22.750000000000085</v>
          </cell>
        </row>
        <row r="1729">
          <cell r="BA1729">
            <v>8.56</v>
          </cell>
          <cell r="BB1729">
            <v>11.159999999999988</v>
          </cell>
          <cell r="BC1729">
            <v>13.859999999999989</v>
          </cell>
          <cell r="BD1729">
            <v>16.360000000000053</v>
          </cell>
          <cell r="BE1729">
            <v>18.560000000000088</v>
          </cell>
          <cell r="BF1729">
            <v>20.860000000000088</v>
          </cell>
          <cell r="BG1729">
            <v>22.760000000000087</v>
          </cell>
        </row>
        <row r="1730">
          <cell r="BA1730">
            <v>8.57</v>
          </cell>
          <cell r="BB1730">
            <v>11.169999999999987</v>
          </cell>
          <cell r="BC1730">
            <v>13.869999999999989</v>
          </cell>
          <cell r="BD1730">
            <v>16.370000000000054</v>
          </cell>
          <cell r="BE1730">
            <v>18.570000000000089</v>
          </cell>
          <cell r="BF1730">
            <v>20.87000000000009</v>
          </cell>
          <cell r="BG1730">
            <v>22.770000000000088</v>
          </cell>
        </row>
        <row r="1731">
          <cell r="BA1731">
            <v>8.58</v>
          </cell>
          <cell r="BB1731">
            <v>11.179999999999987</v>
          </cell>
          <cell r="BC1731">
            <v>13.879999999999988</v>
          </cell>
          <cell r="BD1731">
            <v>16.380000000000056</v>
          </cell>
          <cell r="BE1731">
            <v>18.580000000000091</v>
          </cell>
          <cell r="BF1731">
            <v>20.880000000000091</v>
          </cell>
          <cell r="BG1731">
            <v>22.78000000000009</v>
          </cell>
        </row>
        <row r="1732">
          <cell r="BA1732">
            <v>8.59</v>
          </cell>
          <cell r="BB1732">
            <v>11.189999999999987</v>
          </cell>
          <cell r="BC1732">
            <v>13.889999999999988</v>
          </cell>
          <cell r="BD1732">
            <v>16.390000000000057</v>
          </cell>
          <cell r="BE1732">
            <v>18.590000000000092</v>
          </cell>
          <cell r="BF1732">
            <v>20.890000000000093</v>
          </cell>
          <cell r="BG1732">
            <v>22.790000000000092</v>
          </cell>
        </row>
        <row r="1733">
          <cell r="BA1733">
            <v>8.6</v>
          </cell>
          <cell r="BB1733">
            <v>11.199999999999987</v>
          </cell>
          <cell r="BC1733">
            <v>13.899999999999988</v>
          </cell>
          <cell r="BD1733">
            <v>16.400000000000059</v>
          </cell>
          <cell r="BE1733">
            <v>18.600000000000094</v>
          </cell>
          <cell r="BF1733">
            <v>20.900000000000095</v>
          </cell>
          <cell r="BG1733">
            <v>22.800000000000093</v>
          </cell>
        </row>
        <row r="1734">
          <cell r="BA1734">
            <v>8.61</v>
          </cell>
          <cell r="BB1734">
            <v>11.209999999999987</v>
          </cell>
          <cell r="BC1734">
            <v>13.909999999999988</v>
          </cell>
          <cell r="BD1734">
            <v>16.410000000000061</v>
          </cell>
          <cell r="BE1734">
            <v>18.610000000000095</v>
          </cell>
          <cell r="BF1734">
            <v>20.910000000000096</v>
          </cell>
          <cell r="BG1734">
            <v>22.810000000000095</v>
          </cell>
        </row>
        <row r="1735">
          <cell r="BA1735">
            <v>8.6199999999999992</v>
          </cell>
          <cell r="BB1735">
            <v>11.219999999999986</v>
          </cell>
          <cell r="BC1735">
            <v>13.919999999999987</v>
          </cell>
          <cell r="BD1735">
            <v>16.420000000000062</v>
          </cell>
          <cell r="BE1735">
            <v>18.620000000000097</v>
          </cell>
          <cell r="BF1735">
            <v>20.920000000000098</v>
          </cell>
          <cell r="BG1735">
            <v>22.820000000000096</v>
          </cell>
        </row>
        <row r="1736">
          <cell r="BA1736">
            <v>8.6300000000000008</v>
          </cell>
          <cell r="BB1736">
            <v>11.229999999999986</v>
          </cell>
          <cell r="BC1736">
            <v>13.929999999999987</v>
          </cell>
          <cell r="BD1736">
            <v>16.430000000000064</v>
          </cell>
          <cell r="BE1736">
            <v>18.630000000000098</v>
          </cell>
          <cell r="BF1736">
            <v>20.930000000000099</v>
          </cell>
          <cell r="BG1736">
            <v>22.830000000000098</v>
          </cell>
        </row>
        <row r="1737">
          <cell r="BA1737">
            <v>8.64</v>
          </cell>
          <cell r="BB1737">
            <v>11.239999999999986</v>
          </cell>
          <cell r="BC1737">
            <v>13.939999999999987</v>
          </cell>
          <cell r="BD1737">
            <v>16.440000000000065</v>
          </cell>
          <cell r="BE1737">
            <v>18.6400000000001</v>
          </cell>
          <cell r="BF1737">
            <v>20.940000000000101</v>
          </cell>
          <cell r="BG1737">
            <v>22.840000000000099</v>
          </cell>
        </row>
        <row r="1738">
          <cell r="BA1738">
            <v>8.65</v>
          </cell>
          <cell r="BB1738">
            <v>11.249999999999986</v>
          </cell>
          <cell r="BC1738">
            <v>13.949999999999987</v>
          </cell>
          <cell r="BD1738">
            <v>16.450000000000067</v>
          </cell>
          <cell r="BE1738">
            <v>18.650000000000102</v>
          </cell>
          <cell r="BF1738">
            <v>20.950000000000102</v>
          </cell>
          <cell r="BG1738">
            <v>22.850000000000101</v>
          </cell>
        </row>
        <row r="1739">
          <cell r="BA1739">
            <v>8.66</v>
          </cell>
          <cell r="BB1739">
            <v>11.259999999999986</v>
          </cell>
          <cell r="BC1739">
            <v>13.959999999999987</v>
          </cell>
          <cell r="BD1739">
            <v>16.460000000000068</v>
          </cell>
          <cell r="BE1739">
            <v>18.660000000000103</v>
          </cell>
          <cell r="BF1739">
            <v>20.960000000000104</v>
          </cell>
          <cell r="BG1739">
            <v>22.860000000000102</v>
          </cell>
        </row>
        <row r="1740">
          <cell r="BA1740">
            <v>8.67</v>
          </cell>
          <cell r="BB1740">
            <v>11.269999999999985</v>
          </cell>
          <cell r="BC1740">
            <v>13.969999999999986</v>
          </cell>
          <cell r="BD1740">
            <v>16.47000000000007</v>
          </cell>
          <cell r="BE1740">
            <v>18.670000000000105</v>
          </cell>
          <cell r="BF1740">
            <v>20.970000000000105</v>
          </cell>
          <cell r="BG1740">
            <v>22.870000000000104</v>
          </cell>
        </row>
        <row r="1741">
          <cell r="BA1741">
            <v>8.68</v>
          </cell>
          <cell r="BB1741">
            <v>11.279999999999985</v>
          </cell>
          <cell r="BC1741">
            <v>13.979999999999986</v>
          </cell>
          <cell r="BD1741">
            <v>16.480000000000071</v>
          </cell>
          <cell r="BE1741">
            <v>18.680000000000106</v>
          </cell>
          <cell r="BF1741">
            <v>20.980000000000107</v>
          </cell>
          <cell r="BG1741">
            <v>22.880000000000106</v>
          </cell>
        </row>
        <row r="1742">
          <cell r="BA1742">
            <v>8.69</v>
          </cell>
          <cell r="BB1742">
            <v>11.289999999999985</v>
          </cell>
          <cell r="BC1742">
            <v>13.989999999999986</v>
          </cell>
          <cell r="BD1742">
            <v>16.490000000000073</v>
          </cell>
          <cell r="BE1742">
            <v>18.690000000000108</v>
          </cell>
          <cell r="BF1742">
            <v>20.990000000000109</v>
          </cell>
          <cell r="BG1742">
            <v>22.890000000000107</v>
          </cell>
        </row>
        <row r="1743">
          <cell r="BA1743">
            <v>8.6999999999999993</v>
          </cell>
          <cell r="BB1743">
            <v>11.299999999999985</v>
          </cell>
          <cell r="BC1743">
            <v>13.999999999999986</v>
          </cell>
          <cell r="BD1743">
            <v>16.500000000000075</v>
          </cell>
          <cell r="BE1743">
            <v>18.700000000000109</v>
          </cell>
          <cell r="BF1743">
            <v>21.00000000000011</v>
          </cell>
          <cell r="BG1743">
            <v>22.900000000000109</v>
          </cell>
        </row>
        <row r="1744">
          <cell r="BA1744">
            <v>8.7100000000000009</v>
          </cell>
          <cell r="BB1744">
            <v>11.309999999999985</v>
          </cell>
          <cell r="BC1744">
            <v>14.009999999999986</v>
          </cell>
          <cell r="BD1744">
            <v>16.510000000000076</v>
          </cell>
          <cell r="BE1744">
            <v>18.710000000000111</v>
          </cell>
          <cell r="BF1744">
            <v>21.010000000000112</v>
          </cell>
          <cell r="BG1744">
            <v>22.91000000000011</v>
          </cell>
        </row>
        <row r="1745">
          <cell r="BA1745">
            <v>8.7200000000000006</v>
          </cell>
          <cell r="BB1745">
            <v>11.319999999999984</v>
          </cell>
          <cell r="BC1745">
            <v>14.019999999999985</v>
          </cell>
          <cell r="BD1745">
            <v>16.520000000000078</v>
          </cell>
          <cell r="BE1745">
            <v>18.720000000000113</v>
          </cell>
          <cell r="BF1745">
            <v>21.020000000000113</v>
          </cell>
          <cell r="BG1745">
            <v>22.920000000000112</v>
          </cell>
        </row>
        <row r="1746">
          <cell r="BA1746">
            <v>8.73</v>
          </cell>
          <cell r="BB1746">
            <v>11.329999999999984</v>
          </cell>
          <cell r="BC1746">
            <v>14.029999999999985</v>
          </cell>
          <cell r="BD1746">
            <v>16.530000000000079</v>
          </cell>
          <cell r="BE1746">
            <v>18.730000000000114</v>
          </cell>
          <cell r="BF1746">
            <v>21.030000000000115</v>
          </cell>
          <cell r="BG1746">
            <v>22.930000000000113</v>
          </cell>
        </row>
        <row r="1747">
          <cell r="BA1747">
            <v>8.74</v>
          </cell>
          <cell r="BB1747">
            <v>11.339999999999984</v>
          </cell>
          <cell r="BC1747">
            <v>14.039999999999985</v>
          </cell>
          <cell r="BD1747">
            <v>16.540000000000081</v>
          </cell>
          <cell r="BE1747">
            <v>18.740000000000116</v>
          </cell>
          <cell r="BF1747">
            <v>21.040000000000116</v>
          </cell>
          <cell r="BG1747">
            <v>22.940000000000115</v>
          </cell>
        </row>
        <row r="1748">
          <cell r="BA1748">
            <v>8.75</v>
          </cell>
          <cell r="BB1748">
            <v>11.349999999999984</v>
          </cell>
          <cell r="BC1748">
            <v>14.049999999999985</v>
          </cell>
          <cell r="BD1748">
            <v>16.550000000000082</v>
          </cell>
          <cell r="BE1748">
            <v>18.750000000000117</v>
          </cell>
          <cell r="BF1748">
            <v>21.050000000000118</v>
          </cell>
          <cell r="BG1748">
            <v>22.950000000000117</v>
          </cell>
        </row>
        <row r="1749">
          <cell r="BA1749">
            <v>8.76</v>
          </cell>
          <cell r="BB1749">
            <v>11.359999999999983</v>
          </cell>
          <cell r="BC1749">
            <v>14.059999999999985</v>
          </cell>
          <cell r="BD1749">
            <v>16.560000000000084</v>
          </cell>
          <cell r="BE1749">
            <v>18.760000000000119</v>
          </cell>
          <cell r="BF1749">
            <v>21.06000000000012</v>
          </cell>
          <cell r="BG1749">
            <v>22.960000000000118</v>
          </cell>
        </row>
        <row r="1750">
          <cell r="BA1750">
            <v>8.77</v>
          </cell>
          <cell r="BB1750">
            <v>11.369999999999983</v>
          </cell>
          <cell r="BC1750">
            <v>14.069999999999984</v>
          </cell>
          <cell r="BD1750">
            <v>16.570000000000086</v>
          </cell>
          <cell r="BE1750">
            <v>18.77000000000012</v>
          </cell>
          <cell r="BF1750">
            <v>21.070000000000121</v>
          </cell>
          <cell r="BG1750">
            <v>22.97000000000012</v>
          </cell>
        </row>
        <row r="1751">
          <cell r="BA1751">
            <v>8.7799999999999994</v>
          </cell>
          <cell r="BB1751">
            <v>11.379999999999983</v>
          </cell>
          <cell r="BC1751">
            <v>14.079999999999984</v>
          </cell>
          <cell r="BD1751">
            <v>16.580000000000087</v>
          </cell>
          <cell r="BE1751">
            <v>18.780000000000122</v>
          </cell>
          <cell r="BF1751">
            <v>21.080000000000123</v>
          </cell>
          <cell r="BG1751">
            <v>22.980000000000121</v>
          </cell>
        </row>
        <row r="1752">
          <cell r="BA1752">
            <v>8.7899999999999991</v>
          </cell>
          <cell r="BB1752">
            <v>11.389999999999983</v>
          </cell>
          <cell r="BC1752">
            <v>14.089999999999984</v>
          </cell>
          <cell r="BD1752">
            <v>16.590000000000089</v>
          </cell>
          <cell r="BE1752">
            <v>18.790000000000123</v>
          </cell>
          <cell r="BF1752">
            <v>21.090000000000124</v>
          </cell>
          <cell r="BG1752">
            <v>22.990000000000123</v>
          </cell>
        </row>
        <row r="1753">
          <cell r="BA1753">
            <v>8.8000000000000007</v>
          </cell>
          <cell r="BB1753">
            <v>11.399999999999983</v>
          </cell>
          <cell r="BC1753">
            <v>14.099999999999984</v>
          </cell>
          <cell r="BD1753">
            <v>16.60000000000009</v>
          </cell>
          <cell r="BE1753">
            <v>18.800000000000125</v>
          </cell>
          <cell r="BF1753">
            <v>21.100000000000126</v>
          </cell>
          <cell r="BG1753">
            <v>23.000000000000124</v>
          </cell>
        </row>
        <row r="1754">
          <cell r="BA1754">
            <v>8.81</v>
          </cell>
          <cell r="BB1754">
            <v>11.409999999999982</v>
          </cell>
          <cell r="BC1754">
            <v>14.109999999999983</v>
          </cell>
          <cell r="BD1754">
            <v>16.610000000000092</v>
          </cell>
          <cell r="BE1754">
            <v>18.810000000000127</v>
          </cell>
          <cell r="BF1754">
            <v>21.110000000000127</v>
          </cell>
          <cell r="BG1754">
            <v>23.010000000000126</v>
          </cell>
        </row>
        <row r="1755">
          <cell r="BA1755">
            <v>8.82</v>
          </cell>
          <cell r="BB1755">
            <v>11.419999999999982</v>
          </cell>
          <cell r="BC1755">
            <v>14.119999999999983</v>
          </cell>
          <cell r="BD1755">
            <v>16.620000000000093</v>
          </cell>
          <cell r="BE1755">
            <v>18.820000000000128</v>
          </cell>
          <cell r="BF1755">
            <v>21.120000000000129</v>
          </cell>
          <cell r="BG1755">
            <v>23.020000000000127</v>
          </cell>
        </row>
        <row r="1756">
          <cell r="BA1756">
            <v>8.83</v>
          </cell>
          <cell r="BB1756">
            <v>11.429999999999982</v>
          </cell>
          <cell r="BC1756">
            <v>14.129999999999983</v>
          </cell>
          <cell r="BD1756">
            <v>16.630000000000095</v>
          </cell>
          <cell r="BE1756">
            <v>18.83000000000013</v>
          </cell>
          <cell r="BF1756">
            <v>21.13000000000013</v>
          </cell>
          <cell r="BG1756">
            <v>23.030000000000129</v>
          </cell>
        </row>
        <row r="1757">
          <cell r="BA1757">
            <v>8.84</v>
          </cell>
          <cell r="BB1757">
            <v>11.439999999999982</v>
          </cell>
          <cell r="BC1757">
            <v>14.139999999999983</v>
          </cell>
          <cell r="BD1757">
            <v>16.640000000000096</v>
          </cell>
          <cell r="BE1757">
            <v>18.840000000000131</v>
          </cell>
          <cell r="BF1757">
            <v>21.140000000000132</v>
          </cell>
          <cell r="BG1757">
            <v>23.040000000000131</v>
          </cell>
        </row>
        <row r="1758">
          <cell r="BA1758">
            <v>8.85</v>
          </cell>
          <cell r="BB1758">
            <v>11.449999999999982</v>
          </cell>
          <cell r="BC1758">
            <v>14.149999999999983</v>
          </cell>
          <cell r="BD1758">
            <v>16.650000000000098</v>
          </cell>
          <cell r="BE1758">
            <v>18.850000000000133</v>
          </cell>
          <cell r="BF1758">
            <v>21.150000000000134</v>
          </cell>
          <cell r="BG1758">
            <v>23.050000000000132</v>
          </cell>
        </row>
        <row r="1759">
          <cell r="BA1759">
            <v>8.86</v>
          </cell>
          <cell r="BB1759">
            <v>11.459999999999981</v>
          </cell>
          <cell r="BC1759">
            <v>14.159999999999982</v>
          </cell>
          <cell r="BD1759">
            <v>16.6600000000001</v>
          </cell>
          <cell r="BE1759">
            <v>18.860000000000134</v>
          </cell>
          <cell r="BF1759">
            <v>21.160000000000135</v>
          </cell>
          <cell r="BG1759">
            <v>23.060000000000134</v>
          </cell>
        </row>
        <row r="1760">
          <cell r="BA1760">
            <v>8.8699999999999992</v>
          </cell>
          <cell r="BB1760">
            <v>11.469999999999981</v>
          </cell>
          <cell r="BC1760">
            <v>14.169999999999982</v>
          </cell>
          <cell r="BD1760">
            <v>16.670000000000101</v>
          </cell>
          <cell r="BE1760">
            <v>18.870000000000136</v>
          </cell>
          <cell r="BF1760">
            <v>21.170000000000137</v>
          </cell>
          <cell r="BG1760">
            <v>23.070000000000135</v>
          </cell>
        </row>
        <row r="1761">
          <cell r="BA1761">
            <v>8.8800000000000008</v>
          </cell>
          <cell r="BB1761">
            <v>11.479999999999981</v>
          </cell>
          <cell r="BC1761">
            <v>14.179999999999982</v>
          </cell>
          <cell r="BD1761">
            <v>16.680000000000103</v>
          </cell>
          <cell r="BE1761">
            <v>18.880000000000138</v>
          </cell>
          <cell r="BF1761">
            <v>21.180000000000138</v>
          </cell>
          <cell r="BG1761">
            <v>23.080000000000137</v>
          </cell>
        </row>
        <row r="1762">
          <cell r="BA1762">
            <v>8.89</v>
          </cell>
          <cell r="BB1762">
            <v>11.489999999999981</v>
          </cell>
          <cell r="BC1762">
            <v>14.189999999999982</v>
          </cell>
          <cell r="BD1762">
            <v>16.690000000000104</v>
          </cell>
          <cell r="BE1762">
            <v>18.890000000000139</v>
          </cell>
          <cell r="BF1762">
            <v>21.19000000000014</v>
          </cell>
          <cell r="BG1762">
            <v>23.090000000000138</v>
          </cell>
        </row>
        <row r="1763">
          <cell r="BA1763">
            <v>8.9</v>
          </cell>
          <cell r="BB1763">
            <v>11.49999999999998</v>
          </cell>
          <cell r="BC1763">
            <v>14.199999999999982</v>
          </cell>
          <cell r="BD1763">
            <v>16.700000000000106</v>
          </cell>
          <cell r="BE1763">
            <v>18.900000000000141</v>
          </cell>
          <cell r="BF1763">
            <v>21.200000000000141</v>
          </cell>
          <cell r="BG1763">
            <v>23.10000000000014</v>
          </cell>
        </row>
        <row r="1764">
          <cell r="BA1764">
            <v>8.91</v>
          </cell>
          <cell r="BB1764">
            <v>11.50999999999998</v>
          </cell>
          <cell r="BC1764">
            <v>14.209999999999981</v>
          </cell>
          <cell r="BD1764">
            <v>16.710000000000107</v>
          </cell>
          <cell r="BE1764">
            <v>18.910000000000142</v>
          </cell>
          <cell r="BF1764">
            <v>21.210000000000143</v>
          </cell>
          <cell r="BG1764">
            <v>23.110000000000142</v>
          </cell>
        </row>
        <row r="1765">
          <cell r="BA1765">
            <v>8.92</v>
          </cell>
          <cell r="BB1765">
            <v>11.51999999999998</v>
          </cell>
          <cell r="BC1765">
            <v>14.219999999999981</v>
          </cell>
          <cell r="BD1765">
            <v>16.720000000000109</v>
          </cell>
          <cell r="BE1765">
            <v>18.920000000000144</v>
          </cell>
          <cell r="BF1765">
            <v>21.220000000000145</v>
          </cell>
          <cell r="BG1765">
            <v>23.120000000000143</v>
          </cell>
        </row>
        <row r="1766">
          <cell r="BA1766">
            <v>8.93</v>
          </cell>
          <cell r="BB1766">
            <v>11.52999999999998</v>
          </cell>
          <cell r="BC1766">
            <v>14.229999999999981</v>
          </cell>
          <cell r="BD1766">
            <v>16.730000000000111</v>
          </cell>
          <cell r="BE1766">
            <v>18.930000000000145</v>
          </cell>
          <cell r="BF1766">
            <v>21.230000000000146</v>
          </cell>
          <cell r="BG1766">
            <v>23.130000000000145</v>
          </cell>
        </row>
        <row r="1767">
          <cell r="BA1767">
            <v>8.94</v>
          </cell>
          <cell r="BB1767">
            <v>11.53999999999998</v>
          </cell>
          <cell r="BC1767">
            <v>14.239999999999981</v>
          </cell>
          <cell r="BD1767">
            <v>16.740000000000112</v>
          </cell>
          <cell r="BE1767">
            <v>18.940000000000147</v>
          </cell>
          <cell r="BF1767">
            <v>21.240000000000148</v>
          </cell>
          <cell r="BG1767">
            <v>23.140000000000146</v>
          </cell>
        </row>
        <row r="1768">
          <cell r="BA1768">
            <v>8.9499999999999993</v>
          </cell>
          <cell r="BB1768">
            <v>11.549999999999979</v>
          </cell>
          <cell r="BC1768">
            <v>14.24999999999998</v>
          </cell>
          <cell r="BD1768">
            <v>16.750000000000114</v>
          </cell>
          <cell r="BE1768">
            <v>18.950000000000149</v>
          </cell>
          <cell r="BF1768">
            <v>21.250000000000149</v>
          </cell>
          <cell r="BG1768">
            <v>23.150000000000148</v>
          </cell>
        </row>
        <row r="1769">
          <cell r="BA1769">
            <v>8.9600000000000009</v>
          </cell>
          <cell r="BB1769">
            <v>11.559999999999979</v>
          </cell>
          <cell r="BC1769">
            <v>14.25999999999998</v>
          </cell>
          <cell r="BD1769">
            <v>16.760000000000115</v>
          </cell>
          <cell r="BE1769">
            <v>18.96000000000015</v>
          </cell>
          <cell r="BF1769">
            <v>21.260000000000151</v>
          </cell>
          <cell r="BG1769">
            <v>23.160000000000149</v>
          </cell>
        </row>
        <row r="1770">
          <cell r="BA1770">
            <v>8.9700000000000006</v>
          </cell>
          <cell r="BB1770">
            <v>11.569999999999979</v>
          </cell>
          <cell r="BC1770">
            <v>14.26999999999998</v>
          </cell>
          <cell r="BD1770">
            <v>16.770000000000117</v>
          </cell>
          <cell r="BE1770">
            <v>18.970000000000152</v>
          </cell>
          <cell r="BF1770">
            <v>21.270000000000152</v>
          </cell>
          <cell r="BG1770">
            <v>23.170000000000151</v>
          </cell>
        </row>
        <row r="1771">
          <cell r="BA1771">
            <v>8.98</v>
          </cell>
          <cell r="BB1771">
            <v>11.579999999999979</v>
          </cell>
          <cell r="BC1771">
            <v>14.27999999999998</v>
          </cell>
          <cell r="BD1771">
            <v>16.780000000000118</v>
          </cell>
          <cell r="BE1771">
            <v>18.980000000000153</v>
          </cell>
          <cell r="BF1771">
            <v>21.280000000000154</v>
          </cell>
          <cell r="BG1771">
            <v>23.180000000000152</v>
          </cell>
        </row>
        <row r="1772">
          <cell r="BA1772">
            <v>8.99</v>
          </cell>
          <cell r="BB1772">
            <v>11.589999999999979</v>
          </cell>
          <cell r="BC1772">
            <v>14.28999999999998</v>
          </cell>
          <cell r="BD1772">
            <v>16.79000000000012</v>
          </cell>
          <cell r="BE1772">
            <v>18.990000000000155</v>
          </cell>
          <cell r="BF1772">
            <v>21.290000000000155</v>
          </cell>
          <cell r="BG1772">
            <v>23.190000000000154</v>
          </cell>
        </row>
        <row r="1773">
          <cell r="BA1773">
            <v>9</v>
          </cell>
          <cell r="BB1773">
            <v>11.6</v>
          </cell>
          <cell r="BC1773">
            <v>14.3</v>
          </cell>
          <cell r="BD1773">
            <v>16.8</v>
          </cell>
          <cell r="BE1773">
            <v>19</v>
          </cell>
          <cell r="BF1773">
            <v>21.3</v>
          </cell>
          <cell r="BG1773">
            <v>23.2</v>
          </cell>
        </row>
      </sheetData>
      <sheetData sheetId="3">
        <row r="939">
          <cell r="AD939">
            <v>0.1</v>
          </cell>
          <cell r="AE939">
            <v>0.92500000000000004</v>
          </cell>
          <cell r="AF939">
            <v>0.91500000000000004</v>
          </cell>
          <cell r="AG939">
            <v>0.91</v>
          </cell>
          <cell r="AH939">
            <v>0.90500000000000003</v>
          </cell>
          <cell r="AI939">
            <v>0.9</v>
          </cell>
          <cell r="AJ939">
            <v>0.89</v>
          </cell>
          <cell r="AK939">
            <v>0.88</v>
          </cell>
          <cell r="AL939">
            <v>0.86</v>
          </cell>
        </row>
        <row r="940">
          <cell r="AD940">
            <v>0.11</v>
          </cell>
          <cell r="AE940">
            <v>0.9205000000000001</v>
          </cell>
          <cell r="AF940">
            <v>0.91050000000000009</v>
          </cell>
          <cell r="AG940">
            <v>0.90549999999999997</v>
          </cell>
          <cell r="AH940">
            <v>0.90050000000000008</v>
          </cell>
          <cell r="AI940">
            <v>0.89500000000000002</v>
          </cell>
          <cell r="AJ940">
            <v>0.88500000000000001</v>
          </cell>
          <cell r="AK940">
            <v>0.874</v>
          </cell>
          <cell r="AL940">
            <v>0.85399999999999998</v>
          </cell>
        </row>
        <row r="941">
          <cell r="AD941">
            <v>0.12</v>
          </cell>
          <cell r="AE941">
            <v>0.91600000000000015</v>
          </cell>
          <cell r="AF941">
            <v>0.90600000000000014</v>
          </cell>
          <cell r="AG941">
            <v>0.90100000000000002</v>
          </cell>
          <cell r="AH941">
            <v>0.89600000000000013</v>
          </cell>
          <cell r="AI941">
            <v>0.89</v>
          </cell>
          <cell r="AJ941">
            <v>0.88</v>
          </cell>
          <cell r="AK941">
            <v>0.86799999999999999</v>
          </cell>
          <cell r="AL941">
            <v>0.84799999999999998</v>
          </cell>
        </row>
        <row r="942">
          <cell r="AD942">
            <v>0.13</v>
          </cell>
          <cell r="AE942">
            <v>0.9115000000000002</v>
          </cell>
          <cell r="AF942">
            <v>0.90150000000000019</v>
          </cell>
          <cell r="AG942">
            <v>0.89650000000000007</v>
          </cell>
          <cell r="AH942">
            <v>0.89150000000000018</v>
          </cell>
          <cell r="AI942">
            <v>0.88500000000000001</v>
          </cell>
          <cell r="AJ942">
            <v>0.875</v>
          </cell>
          <cell r="AK942">
            <v>0.86199999999999999</v>
          </cell>
          <cell r="AL942">
            <v>0.84199999999999997</v>
          </cell>
        </row>
        <row r="943">
          <cell r="AD943">
            <v>0.14000000000000001</v>
          </cell>
          <cell r="AE943">
            <v>0.90700000000000025</v>
          </cell>
          <cell r="AF943">
            <v>0.89700000000000024</v>
          </cell>
          <cell r="AG943">
            <v>0.89200000000000013</v>
          </cell>
          <cell r="AH943">
            <v>0.88700000000000023</v>
          </cell>
          <cell r="AI943">
            <v>0.88</v>
          </cell>
          <cell r="AJ943">
            <v>0.87</v>
          </cell>
          <cell r="AK943">
            <v>0.85599999999999998</v>
          </cell>
          <cell r="AL943">
            <v>0.83599999999999997</v>
          </cell>
        </row>
        <row r="944">
          <cell r="AD944">
            <v>0.15</v>
          </cell>
          <cell r="AE944">
            <v>0.9025000000000003</v>
          </cell>
          <cell r="AF944">
            <v>0.89250000000000029</v>
          </cell>
          <cell r="AG944">
            <v>0.88750000000000018</v>
          </cell>
          <cell r="AH944">
            <v>0.88250000000000028</v>
          </cell>
          <cell r="AI944">
            <v>0.875</v>
          </cell>
          <cell r="AJ944">
            <v>0.86499999999999999</v>
          </cell>
          <cell r="AK944">
            <v>0.85</v>
          </cell>
          <cell r="AL944">
            <v>0.83</v>
          </cell>
        </row>
        <row r="945">
          <cell r="AD945">
            <v>0.16</v>
          </cell>
          <cell r="AE945">
            <v>0.89800000000000035</v>
          </cell>
          <cell r="AF945">
            <v>0.88800000000000034</v>
          </cell>
          <cell r="AG945">
            <v>0.88300000000000023</v>
          </cell>
          <cell r="AH945">
            <v>0.87800000000000034</v>
          </cell>
          <cell r="AI945">
            <v>0.87</v>
          </cell>
          <cell r="AJ945">
            <v>0.86</v>
          </cell>
          <cell r="AK945">
            <v>0.84399999999999997</v>
          </cell>
          <cell r="AL945">
            <v>0.82399999999999995</v>
          </cell>
        </row>
        <row r="946">
          <cell r="AD946">
            <v>0.17</v>
          </cell>
          <cell r="AE946">
            <v>0.89350000000000041</v>
          </cell>
          <cell r="AF946">
            <v>0.8835000000000004</v>
          </cell>
          <cell r="AG946">
            <v>0.87850000000000028</v>
          </cell>
          <cell r="AH946">
            <v>0.87350000000000039</v>
          </cell>
          <cell r="AI946">
            <v>0.86499999999999999</v>
          </cell>
          <cell r="AJ946">
            <v>0.85499999999999998</v>
          </cell>
          <cell r="AK946">
            <v>0.83799999999999997</v>
          </cell>
          <cell r="AL946">
            <v>0.81799999999999995</v>
          </cell>
        </row>
        <row r="947">
          <cell r="AD947">
            <v>0.18</v>
          </cell>
          <cell r="AE947">
            <v>0.88900000000000046</v>
          </cell>
          <cell r="AF947">
            <v>0.87900000000000045</v>
          </cell>
          <cell r="AG947">
            <v>0.87400000000000033</v>
          </cell>
          <cell r="AH947">
            <v>0.86900000000000044</v>
          </cell>
          <cell r="AI947">
            <v>0.86</v>
          </cell>
          <cell r="AJ947">
            <v>0.85</v>
          </cell>
          <cell r="AK947">
            <v>0.83199999999999996</v>
          </cell>
          <cell r="AL947">
            <v>0.81199999999999994</v>
          </cell>
        </row>
        <row r="948">
          <cell r="AD948">
            <v>0.19</v>
          </cell>
          <cell r="AE948">
            <v>0.88450000000000051</v>
          </cell>
          <cell r="AF948">
            <v>0.8745000000000005</v>
          </cell>
          <cell r="AG948">
            <v>0.86950000000000038</v>
          </cell>
          <cell r="AH948">
            <v>0.86450000000000049</v>
          </cell>
          <cell r="AI948">
            <v>0.85499999999999998</v>
          </cell>
          <cell r="AJ948">
            <v>0.84499999999999997</v>
          </cell>
          <cell r="AK948">
            <v>0.82599999999999996</v>
          </cell>
          <cell r="AL948">
            <v>0.80599999999999994</v>
          </cell>
        </row>
        <row r="949">
          <cell r="AD949">
            <v>0.2</v>
          </cell>
          <cell r="AE949">
            <v>0.88</v>
          </cell>
          <cell r="AF949">
            <v>0.87</v>
          </cell>
          <cell r="AG949">
            <v>0.86499999999999999</v>
          </cell>
          <cell r="AH949">
            <v>0.86</v>
          </cell>
          <cell r="AI949">
            <v>0.85</v>
          </cell>
          <cell r="AJ949">
            <v>0.84</v>
          </cell>
          <cell r="AK949">
            <v>0.82</v>
          </cell>
          <cell r="AL949">
            <v>0.8</v>
          </cell>
        </row>
        <row r="950">
          <cell r="AD950">
            <v>0.21</v>
          </cell>
          <cell r="AE950">
            <v>0.877</v>
          </cell>
          <cell r="AF950">
            <v>0.86699999999999999</v>
          </cell>
          <cell r="AG950">
            <v>0.86149999999999993</v>
          </cell>
          <cell r="AH950">
            <v>0.85599999999999998</v>
          </cell>
          <cell r="AI950">
            <v>0.84599999999999997</v>
          </cell>
          <cell r="AJ950">
            <v>0.83599999999999997</v>
          </cell>
          <cell r="AK950">
            <v>0.81599999999999995</v>
          </cell>
          <cell r="AL950">
            <v>0.79600000000000004</v>
          </cell>
        </row>
        <row r="951">
          <cell r="AD951">
            <v>0.22</v>
          </cell>
          <cell r="AE951">
            <v>0.874</v>
          </cell>
          <cell r="AF951">
            <v>0.86399999999999999</v>
          </cell>
          <cell r="AG951">
            <v>0.85799999999999987</v>
          </cell>
          <cell r="AH951">
            <v>0.85199999999999998</v>
          </cell>
          <cell r="AI951">
            <v>0.84199999999999997</v>
          </cell>
          <cell r="AJ951">
            <v>0.83199999999999996</v>
          </cell>
          <cell r="AK951">
            <v>0.81199999999999994</v>
          </cell>
          <cell r="AL951">
            <v>0.79200000000000004</v>
          </cell>
        </row>
        <row r="952">
          <cell r="AD952">
            <v>0.23</v>
          </cell>
          <cell r="AE952">
            <v>0.871</v>
          </cell>
          <cell r="AF952">
            <v>0.86099999999999999</v>
          </cell>
          <cell r="AG952">
            <v>0.85449999999999982</v>
          </cell>
          <cell r="AH952">
            <v>0.84799999999999998</v>
          </cell>
          <cell r="AI952">
            <v>0.83799999999999997</v>
          </cell>
          <cell r="AJ952">
            <v>0.82799999999999996</v>
          </cell>
          <cell r="AK952">
            <v>0.80799999999999994</v>
          </cell>
          <cell r="AL952">
            <v>0.78800000000000003</v>
          </cell>
        </row>
        <row r="953">
          <cell r="AD953">
            <v>0.24</v>
          </cell>
          <cell r="AE953">
            <v>0.86799999999999999</v>
          </cell>
          <cell r="AF953">
            <v>0.85799999999999998</v>
          </cell>
          <cell r="AG953">
            <v>0.85099999999999976</v>
          </cell>
          <cell r="AH953">
            <v>0.84399999999999997</v>
          </cell>
          <cell r="AI953">
            <v>0.83399999999999996</v>
          </cell>
          <cell r="AJ953">
            <v>0.82399999999999995</v>
          </cell>
          <cell r="AK953">
            <v>0.80399999999999994</v>
          </cell>
          <cell r="AL953">
            <v>0.78400000000000003</v>
          </cell>
        </row>
        <row r="954">
          <cell r="AD954">
            <v>0.25</v>
          </cell>
          <cell r="AE954">
            <v>0.86499999999999999</v>
          </cell>
          <cell r="AF954">
            <v>0.85499999999999998</v>
          </cell>
          <cell r="AG954">
            <v>0.8474999999999997</v>
          </cell>
          <cell r="AH954">
            <v>0.84</v>
          </cell>
          <cell r="AI954">
            <v>0.83</v>
          </cell>
          <cell r="AJ954">
            <v>0.82</v>
          </cell>
          <cell r="AK954">
            <v>0.79999999999999993</v>
          </cell>
          <cell r="AL954">
            <v>0.78</v>
          </cell>
        </row>
        <row r="955">
          <cell r="AD955">
            <v>0.26</v>
          </cell>
          <cell r="AE955">
            <v>0.86199999999999999</v>
          </cell>
          <cell r="AF955">
            <v>0.85199999999999998</v>
          </cell>
          <cell r="AG955">
            <v>0.84399999999999964</v>
          </cell>
          <cell r="AH955">
            <v>0.83599999999999997</v>
          </cell>
          <cell r="AI955">
            <v>0.82599999999999996</v>
          </cell>
          <cell r="AJ955">
            <v>0.81599999999999995</v>
          </cell>
          <cell r="AK955">
            <v>0.79599999999999993</v>
          </cell>
          <cell r="AL955">
            <v>0.77600000000000002</v>
          </cell>
        </row>
        <row r="956">
          <cell r="AD956">
            <v>0.27</v>
          </cell>
          <cell r="AE956">
            <v>0.85899999999999999</v>
          </cell>
          <cell r="AF956">
            <v>0.84899999999999998</v>
          </cell>
          <cell r="AG956">
            <v>0.84049999999999958</v>
          </cell>
          <cell r="AH956">
            <v>0.83199999999999996</v>
          </cell>
          <cell r="AI956">
            <v>0.82199999999999995</v>
          </cell>
          <cell r="AJ956">
            <v>0.81199999999999994</v>
          </cell>
          <cell r="AK956">
            <v>0.79199999999999993</v>
          </cell>
          <cell r="AL956">
            <v>0.77200000000000002</v>
          </cell>
        </row>
        <row r="957">
          <cell r="AD957">
            <v>0.28000000000000003</v>
          </cell>
          <cell r="AE957">
            <v>0.85599999999999998</v>
          </cell>
          <cell r="AF957">
            <v>0.84599999999999997</v>
          </cell>
          <cell r="AG957">
            <v>0.83699999999999952</v>
          </cell>
          <cell r="AH957">
            <v>0.82799999999999996</v>
          </cell>
          <cell r="AI957">
            <v>0.81799999999999995</v>
          </cell>
          <cell r="AJ957">
            <v>0.80799999999999994</v>
          </cell>
          <cell r="AK957">
            <v>0.78799999999999992</v>
          </cell>
          <cell r="AL957">
            <v>0.76800000000000002</v>
          </cell>
        </row>
        <row r="958">
          <cell r="AD958">
            <v>0.28999999999999998</v>
          </cell>
          <cell r="AE958">
            <v>0.85299999999999998</v>
          </cell>
          <cell r="AF958">
            <v>0.84299999999999997</v>
          </cell>
          <cell r="AG958">
            <v>0.83349999999999946</v>
          </cell>
          <cell r="AH958">
            <v>0.82399999999999995</v>
          </cell>
          <cell r="AI958">
            <v>0.81399999999999995</v>
          </cell>
          <cell r="AJ958">
            <v>0.80399999999999994</v>
          </cell>
          <cell r="AK958">
            <v>0.78399999999999992</v>
          </cell>
          <cell r="AL958">
            <v>0.76400000000000001</v>
          </cell>
        </row>
        <row r="959">
          <cell r="AD959">
            <v>0.3</v>
          </cell>
          <cell r="AE959">
            <v>0.85</v>
          </cell>
          <cell r="AF959">
            <v>0.84</v>
          </cell>
          <cell r="AG959">
            <v>0.83</v>
          </cell>
          <cell r="AH959">
            <v>0.82</v>
          </cell>
          <cell r="AI959">
            <v>0.81</v>
          </cell>
          <cell r="AJ959">
            <v>0.8</v>
          </cell>
          <cell r="AK959">
            <v>0.78</v>
          </cell>
          <cell r="AL959">
            <v>0.76</v>
          </cell>
        </row>
        <row r="960">
          <cell r="AD960">
            <v>0.31</v>
          </cell>
          <cell r="AE960">
            <v>0.84799999999999998</v>
          </cell>
          <cell r="AF960">
            <v>0.83749999999999991</v>
          </cell>
          <cell r="AG960">
            <v>0.82799999999999996</v>
          </cell>
          <cell r="AH960">
            <v>0.81799999999999995</v>
          </cell>
          <cell r="AI960">
            <v>0.8085</v>
          </cell>
          <cell r="AJ960">
            <v>0.79800000000000004</v>
          </cell>
          <cell r="AK960">
            <v>0.77800000000000002</v>
          </cell>
          <cell r="AL960">
            <v>0.75800000000000001</v>
          </cell>
        </row>
        <row r="961">
          <cell r="AD961">
            <v>0.32</v>
          </cell>
          <cell r="AE961">
            <v>0.84599999999999997</v>
          </cell>
          <cell r="AF961">
            <v>0.83499999999999996</v>
          </cell>
          <cell r="AG961">
            <v>0.82599999999999996</v>
          </cell>
          <cell r="AH961">
            <v>0.81599999999999995</v>
          </cell>
          <cell r="AI961">
            <v>0.80699999999999994</v>
          </cell>
          <cell r="AJ961">
            <v>0.79600000000000004</v>
          </cell>
          <cell r="AK961">
            <v>0.77600000000000002</v>
          </cell>
          <cell r="AL961">
            <v>0.75600000000000001</v>
          </cell>
        </row>
        <row r="962">
          <cell r="AD962">
            <v>0.33</v>
          </cell>
          <cell r="AE962">
            <v>0.84399999999999997</v>
          </cell>
          <cell r="AF962">
            <v>0.83250000000000002</v>
          </cell>
          <cell r="AG962">
            <v>0.82399999999999995</v>
          </cell>
          <cell r="AH962">
            <v>0.81399999999999995</v>
          </cell>
          <cell r="AI962">
            <v>0.80549999999999988</v>
          </cell>
          <cell r="AJ962">
            <v>0.79400000000000004</v>
          </cell>
          <cell r="AK962">
            <v>0.77400000000000002</v>
          </cell>
          <cell r="AL962">
            <v>0.754</v>
          </cell>
        </row>
        <row r="963">
          <cell r="AD963">
            <v>0.34</v>
          </cell>
          <cell r="AE963">
            <v>0.84199999999999997</v>
          </cell>
          <cell r="AF963">
            <v>0.83000000000000007</v>
          </cell>
          <cell r="AG963">
            <v>0.82199999999999995</v>
          </cell>
          <cell r="AH963">
            <v>0.81199999999999994</v>
          </cell>
          <cell r="AI963">
            <v>0.80399999999999983</v>
          </cell>
          <cell r="AJ963">
            <v>0.79200000000000004</v>
          </cell>
          <cell r="AK963">
            <v>0.77200000000000002</v>
          </cell>
          <cell r="AL963">
            <v>0.752</v>
          </cell>
        </row>
        <row r="964">
          <cell r="AD964">
            <v>0.35</v>
          </cell>
          <cell r="AE964">
            <v>0.84</v>
          </cell>
          <cell r="AF964">
            <v>0.82750000000000012</v>
          </cell>
          <cell r="AG964">
            <v>0.82</v>
          </cell>
          <cell r="AH964">
            <v>0.80999999999999994</v>
          </cell>
          <cell r="AI964">
            <v>0.80249999999999977</v>
          </cell>
          <cell r="AJ964">
            <v>0.79</v>
          </cell>
          <cell r="AK964">
            <v>0.77</v>
          </cell>
          <cell r="AL964">
            <v>0.75</v>
          </cell>
        </row>
        <row r="965">
          <cell r="AD965">
            <v>0.36</v>
          </cell>
          <cell r="AE965">
            <v>0.83799999999999997</v>
          </cell>
          <cell r="AF965">
            <v>0.82500000000000018</v>
          </cell>
          <cell r="AG965">
            <v>0.81799999999999995</v>
          </cell>
          <cell r="AH965">
            <v>0.80799999999999994</v>
          </cell>
          <cell r="AI965">
            <v>0.80099999999999971</v>
          </cell>
          <cell r="AJ965">
            <v>0.78800000000000003</v>
          </cell>
          <cell r="AK965">
            <v>0.76800000000000002</v>
          </cell>
          <cell r="AL965">
            <v>0.748</v>
          </cell>
        </row>
        <row r="966">
          <cell r="AD966">
            <v>0.37</v>
          </cell>
          <cell r="AE966">
            <v>0.83599999999999997</v>
          </cell>
          <cell r="AF966">
            <v>0.82250000000000023</v>
          </cell>
          <cell r="AG966">
            <v>0.81599999999999995</v>
          </cell>
          <cell r="AH966">
            <v>0.80599999999999994</v>
          </cell>
          <cell r="AI966">
            <v>0.79949999999999966</v>
          </cell>
          <cell r="AJ966">
            <v>0.78600000000000003</v>
          </cell>
          <cell r="AK966">
            <v>0.76600000000000001</v>
          </cell>
          <cell r="AL966">
            <v>0.746</v>
          </cell>
        </row>
        <row r="967">
          <cell r="AD967">
            <v>0.38</v>
          </cell>
          <cell r="AE967">
            <v>0.83399999999999996</v>
          </cell>
          <cell r="AF967">
            <v>0.82000000000000028</v>
          </cell>
          <cell r="AG967">
            <v>0.81399999999999995</v>
          </cell>
          <cell r="AH967">
            <v>0.80399999999999994</v>
          </cell>
          <cell r="AI967">
            <v>0.7979999999999996</v>
          </cell>
          <cell r="AJ967">
            <v>0.78400000000000003</v>
          </cell>
          <cell r="AK967">
            <v>0.76400000000000001</v>
          </cell>
          <cell r="AL967">
            <v>0.74399999999999999</v>
          </cell>
        </row>
        <row r="968">
          <cell r="AD968">
            <v>0.39</v>
          </cell>
          <cell r="AE968">
            <v>0.83199999999999996</v>
          </cell>
          <cell r="AF968">
            <v>0.81750000000000034</v>
          </cell>
          <cell r="AG968">
            <v>0.81199999999999994</v>
          </cell>
          <cell r="AH968">
            <v>0.80199999999999994</v>
          </cell>
          <cell r="AI968">
            <v>0.79649999999999954</v>
          </cell>
          <cell r="AJ968">
            <v>0.78200000000000003</v>
          </cell>
          <cell r="AK968">
            <v>0.76200000000000001</v>
          </cell>
          <cell r="AL968">
            <v>0.74199999999999999</v>
          </cell>
        </row>
        <row r="969">
          <cell r="AD969">
            <v>0.4</v>
          </cell>
          <cell r="AE969">
            <v>0.83</v>
          </cell>
          <cell r="AF969">
            <v>0.81499999999999995</v>
          </cell>
          <cell r="AG969">
            <v>0.81</v>
          </cell>
          <cell r="AH969">
            <v>0.8</v>
          </cell>
          <cell r="AI969">
            <v>0.79500000000000004</v>
          </cell>
          <cell r="AJ969">
            <v>0.78</v>
          </cell>
          <cell r="AK969">
            <v>0.76</v>
          </cell>
          <cell r="AL969">
            <v>0.74</v>
          </cell>
        </row>
        <row r="970">
          <cell r="AD970">
            <v>0.41</v>
          </cell>
          <cell r="AE970">
            <v>0.8294999999999999</v>
          </cell>
          <cell r="AF970">
            <v>0.8145</v>
          </cell>
          <cell r="AG970">
            <v>0.80900000000000005</v>
          </cell>
          <cell r="AH970">
            <v>0.79900000000000004</v>
          </cell>
          <cell r="AI970">
            <v>0.79350000000000009</v>
          </cell>
          <cell r="AJ970">
            <v>0.77800000000000002</v>
          </cell>
          <cell r="AK970">
            <v>0.75800000000000001</v>
          </cell>
          <cell r="AL970">
            <v>0.73699999999999999</v>
          </cell>
        </row>
        <row r="971">
          <cell r="AD971">
            <v>0.42</v>
          </cell>
          <cell r="AE971">
            <v>0.82899999999999996</v>
          </cell>
          <cell r="AF971">
            <v>0.81400000000000006</v>
          </cell>
          <cell r="AG971">
            <v>0.80800000000000005</v>
          </cell>
          <cell r="AH971">
            <v>0.79800000000000004</v>
          </cell>
          <cell r="AI971">
            <v>0.79200000000000004</v>
          </cell>
          <cell r="AJ971">
            <v>0.77600000000000002</v>
          </cell>
          <cell r="AK971">
            <v>0.75600000000000001</v>
          </cell>
          <cell r="AL971">
            <v>0.73399999999999999</v>
          </cell>
        </row>
        <row r="972">
          <cell r="AD972">
            <v>0.43</v>
          </cell>
          <cell r="AE972">
            <v>0.82850000000000001</v>
          </cell>
          <cell r="AF972">
            <v>0.81350000000000011</v>
          </cell>
          <cell r="AG972">
            <v>0.80700000000000005</v>
          </cell>
          <cell r="AH972">
            <v>0.79700000000000004</v>
          </cell>
          <cell r="AI972">
            <v>0.79049999999999998</v>
          </cell>
          <cell r="AJ972">
            <v>0.77400000000000002</v>
          </cell>
          <cell r="AK972">
            <v>0.754</v>
          </cell>
          <cell r="AL972">
            <v>0.73099999999999998</v>
          </cell>
        </row>
        <row r="973">
          <cell r="AD973">
            <v>0.44</v>
          </cell>
          <cell r="AE973">
            <v>0.82800000000000007</v>
          </cell>
          <cell r="AF973">
            <v>0.81300000000000017</v>
          </cell>
          <cell r="AG973">
            <v>0.80600000000000005</v>
          </cell>
          <cell r="AH973">
            <v>0.79600000000000004</v>
          </cell>
          <cell r="AI973">
            <v>0.78899999999999992</v>
          </cell>
          <cell r="AJ973">
            <v>0.77200000000000002</v>
          </cell>
          <cell r="AK973">
            <v>0.752</v>
          </cell>
          <cell r="AL973">
            <v>0.72799999999999998</v>
          </cell>
        </row>
        <row r="974">
          <cell r="AD974">
            <v>0.45</v>
          </cell>
          <cell r="AE974">
            <v>0.82750000000000012</v>
          </cell>
          <cell r="AF974">
            <v>0.81250000000000022</v>
          </cell>
          <cell r="AG974">
            <v>0.80500000000000005</v>
          </cell>
          <cell r="AH974">
            <v>0.79500000000000004</v>
          </cell>
          <cell r="AI974">
            <v>0.78749999999999987</v>
          </cell>
          <cell r="AJ974">
            <v>0.77</v>
          </cell>
          <cell r="AK974">
            <v>0.75</v>
          </cell>
          <cell r="AL974">
            <v>0.72499999999999998</v>
          </cell>
        </row>
        <row r="975">
          <cell r="AD975">
            <v>0.46</v>
          </cell>
          <cell r="AE975">
            <v>0.82700000000000018</v>
          </cell>
          <cell r="AF975">
            <v>0.81200000000000028</v>
          </cell>
          <cell r="AG975">
            <v>0.80400000000000005</v>
          </cell>
          <cell r="AH975">
            <v>0.79400000000000004</v>
          </cell>
          <cell r="AI975">
            <v>0.78599999999999981</v>
          </cell>
          <cell r="AJ975">
            <v>0.76800000000000002</v>
          </cell>
          <cell r="AK975">
            <v>0.748</v>
          </cell>
          <cell r="AL975">
            <v>0.72199999999999998</v>
          </cell>
        </row>
        <row r="976">
          <cell r="AD976">
            <v>0.47</v>
          </cell>
          <cell r="AE976">
            <v>0.82650000000000023</v>
          </cell>
          <cell r="AF976">
            <v>0.81150000000000033</v>
          </cell>
          <cell r="AG976">
            <v>0.80300000000000005</v>
          </cell>
          <cell r="AH976">
            <v>0.79300000000000004</v>
          </cell>
          <cell r="AI976">
            <v>0.78449999999999975</v>
          </cell>
          <cell r="AJ976">
            <v>0.76600000000000001</v>
          </cell>
          <cell r="AK976">
            <v>0.746</v>
          </cell>
          <cell r="AL976">
            <v>0.71899999999999997</v>
          </cell>
        </row>
        <row r="977">
          <cell r="AD977">
            <v>0.48</v>
          </cell>
          <cell r="AE977">
            <v>0.82600000000000029</v>
          </cell>
          <cell r="AF977">
            <v>0.81100000000000039</v>
          </cell>
          <cell r="AG977">
            <v>0.80200000000000005</v>
          </cell>
          <cell r="AH977">
            <v>0.79200000000000004</v>
          </cell>
          <cell r="AI977">
            <v>0.7829999999999997</v>
          </cell>
          <cell r="AJ977">
            <v>0.76400000000000001</v>
          </cell>
          <cell r="AK977">
            <v>0.74399999999999999</v>
          </cell>
          <cell r="AL977">
            <v>0.71599999999999997</v>
          </cell>
        </row>
        <row r="978">
          <cell r="AD978">
            <v>0.49</v>
          </cell>
          <cell r="AE978">
            <v>0.82550000000000034</v>
          </cell>
          <cell r="AF978">
            <v>0.81050000000000044</v>
          </cell>
          <cell r="AG978">
            <v>0.80100000000000005</v>
          </cell>
          <cell r="AH978">
            <v>0.79100000000000004</v>
          </cell>
          <cell r="AI978">
            <v>0.78149999999999964</v>
          </cell>
          <cell r="AJ978">
            <v>0.76200000000000001</v>
          </cell>
          <cell r="AK978">
            <v>0.74199999999999999</v>
          </cell>
          <cell r="AL978">
            <v>0.71299999999999997</v>
          </cell>
        </row>
        <row r="979">
          <cell r="AD979">
            <v>0.5</v>
          </cell>
          <cell r="AE979">
            <v>0.82499999999999996</v>
          </cell>
          <cell r="AF979">
            <v>0.81</v>
          </cell>
          <cell r="AG979">
            <v>0.8</v>
          </cell>
          <cell r="AH979">
            <v>0.79</v>
          </cell>
          <cell r="AI979">
            <v>0.78</v>
          </cell>
          <cell r="AJ979">
            <v>0.76</v>
          </cell>
          <cell r="AK979">
            <v>0.74</v>
          </cell>
          <cell r="AL979">
            <v>0.71</v>
          </cell>
        </row>
        <row r="980">
          <cell r="AD980">
            <v>0.51</v>
          </cell>
          <cell r="AE980">
            <v>0.82519999999999993</v>
          </cell>
          <cell r="AF980">
            <v>0.81</v>
          </cell>
          <cell r="AG980">
            <v>0.79960000000000009</v>
          </cell>
          <cell r="AH980">
            <v>0.78960000000000008</v>
          </cell>
          <cell r="AI980">
            <v>0.7792</v>
          </cell>
          <cell r="AJ980">
            <v>0.75880000000000003</v>
          </cell>
          <cell r="AK980">
            <v>0.73880000000000001</v>
          </cell>
          <cell r="AL980">
            <v>0.70879999999999999</v>
          </cell>
        </row>
        <row r="981">
          <cell r="AD981">
            <v>0.52</v>
          </cell>
          <cell r="AE981">
            <v>0.82539999999999991</v>
          </cell>
          <cell r="AF981">
            <v>0.81</v>
          </cell>
          <cell r="AG981">
            <v>0.79920000000000013</v>
          </cell>
          <cell r="AH981">
            <v>0.78920000000000012</v>
          </cell>
          <cell r="AI981">
            <v>0.77839999999999998</v>
          </cell>
          <cell r="AJ981">
            <v>0.75760000000000005</v>
          </cell>
          <cell r="AK981">
            <v>0.73760000000000003</v>
          </cell>
          <cell r="AL981">
            <v>0.70760000000000001</v>
          </cell>
        </row>
        <row r="982">
          <cell r="AD982">
            <v>0.53</v>
          </cell>
          <cell r="AE982">
            <v>0.82559999999999989</v>
          </cell>
          <cell r="AF982">
            <v>0.81</v>
          </cell>
          <cell r="AG982">
            <v>0.79880000000000018</v>
          </cell>
          <cell r="AH982">
            <v>0.78880000000000017</v>
          </cell>
          <cell r="AI982">
            <v>0.77759999999999996</v>
          </cell>
          <cell r="AJ982">
            <v>0.75640000000000007</v>
          </cell>
          <cell r="AK982">
            <v>0.73640000000000005</v>
          </cell>
          <cell r="AL982">
            <v>0.70640000000000003</v>
          </cell>
        </row>
        <row r="983">
          <cell r="AD983">
            <v>0.54</v>
          </cell>
          <cell r="AE983">
            <v>0.82579999999999987</v>
          </cell>
          <cell r="AF983">
            <v>0.81</v>
          </cell>
          <cell r="AG983">
            <v>0.79840000000000022</v>
          </cell>
          <cell r="AH983">
            <v>0.78840000000000021</v>
          </cell>
          <cell r="AI983">
            <v>0.77679999999999993</v>
          </cell>
          <cell r="AJ983">
            <v>0.75520000000000009</v>
          </cell>
          <cell r="AK983">
            <v>0.73520000000000008</v>
          </cell>
          <cell r="AL983">
            <v>0.70520000000000005</v>
          </cell>
        </row>
        <row r="984">
          <cell r="AD984">
            <v>0.55000000000000004</v>
          </cell>
          <cell r="AE984">
            <v>0.82599999999999985</v>
          </cell>
          <cell r="AF984">
            <v>0.81</v>
          </cell>
          <cell r="AG984">
            <v>0.79800000000000026</v>
          </cell>
          <cell r="AH984">
            <v>0.78800000000000026</v>
          </cell>
          <cell r="AI984">
            <v>0.77599999999999991</v>
          </cell>
          <cell r="AJ984">
            <v>0.75400000000000011</v>
          </cell>
          <cell r="AK984">
            <v>0.7340000000000001</v>
          </cell>
          <cell r="AL984">
            <v>0.70400000000000007</v>
          </cell>
        </row>
        <row r="985">
          <cell r="AD985">
            <v>0.56000000000000005</v>
          </cell>
          <cell r="AE985">
            <v>0.82619999999999982</v>
          </cell>
          <cell r="AF985">
            <v>0.81</v>
          </cell>
          <cell r="AG985">
            <v>0.79760000000000031</v>
          </cell>
          <cell r="AH985">
            <v>0.7876000000000003</v>
          </cell>
          <cell r="AI985">
            <v>0.77519999999999989</v>
          </cell>
          <cell r="AJ985">
            <v>0.75280000000000014</v>
          </cell>
          <cell r="AK985">
            <v>0.73280000000000012</v>
          </cell>
          <cell r="AL985">
            <v>0.70280000000000009</v>
          </cell>
        </row>
        <row r="986">
          <cell r="AD986">
            <v>0.56999999999999995</v>
          </cell>
          <cell r="AE986">
            <v>0.8263999999999998</v>
          </cell>
          <cell r="AF986">
            <v>0.81</v>
          </cell>
          <cell r="AG986">
            <v>0.79720000000000035</v>
          </cell>
          <cell r="AH986">
            <v>0.78720000000000034</v>
          </cell>
          <cell r="AI986">
            <v>0.77439999999999987</v>
          </cell>
          <cell r="AJ986">
            <v>0.75160000000000016</v>
          </cell>
          <cell r="AK986">
            <v>0.73160000000000014</v>
          </cell>
          <cell r="AL986">
            <v>0.70160000000000011</v>
          </cell>
        </row>
        <row r="987">
          <cell r="AD987">
            <v>0.57999999999999996</v>
          </cell>
          <cell r="AE987">
            <v>0.82659999999999978</v>
          </cell>
          <cell r="AF987">
            <v>0.81</v>
          </cell>
          <cell r="AG987">
            <v>0.7968000000000004</v>
          </cell>
          <cell r="AH987">
            <v>0.78680000000000039</v>
          </cell>
          <cell r="AI987">
            <v>0.77359999999999984</v>
          </cell>
          <cell r="AJ987">
            <v>0.75040000000000018</v>
          </cell>
          <cell r="AK987">
            <v>0.73040000000000016</v>
          </cell>
          <cell r="AL987">
            <v>0.70040000000000013</v>
          </cell>
        </row>
        <row r="988">
          <cell r="AD988">
            <v>0.59</v>
          </cell>
          <cell r="AE988">
            <v>0.82679999999999976</v>
          </cell>
          <cell r="AF988">
            <v>0.81</v>
          </cell>
          <cell r="AG988">
            <v>0.79640000000000044</v>
          </cell>
          <cell r="AH988">
            <v>0.78640000000000043</v>
          </cell>
          <cell r="AI988">
            <v>0.77279999999999982</v>
          </cell>
          <cell r="AJ988">
            <v>0.7492000000000002</v>
          </cell>
          <cell r="AK988">
            <v>0.72920000000000018</v>
          </cell>
          <cell r="AL988">
            <v>0.69920000000000015</v>
          </cell>
        </row>
        <row r="989">
          <cell r="AD989">
            <v>0.6</v>
          </cell>
          <cell r="AE989">
            <v>0.82699999999999974</v>
          </cell>
          <cell r="AF989">
            <v>0.81</v>
          </cell>
          <cell r="AG989">
            <v>0.79600000000000048</v>
          </cell>
          <cell r="AH989">
            <v>0.78600000000000048</v>
          </cell>
          <cell r="AI989">
            <v>0.7719999999999998</v>
          </cell>
          <cell r="AJ989">
            <v>0.74800000000000022</v>
          </cell>
          <cell r="AK989">
            <v>0.7280000000000002</v>
          </cell>
          <cell r="AL989">
            <v>0.69800000000000018</v>
          </cell>
        </row>
        <row r="990">
          <cell r="AD990">
            <v>0.61</v>
          </cell>
          <cell r="AE990">
            <v>0.82719999999999971</v>
          </cell>
          <cell r="AF990">
            <v>0.81</v>
          </cell>
          <cell r="AG990">
            <v>0.79560000000000053</v>
          </cell>
          <cell r="AH990">
            <v>0.78560000000000052</v>
          </cell>
          <cell r="AI990">
            <v>0.77119999999999977</v>
          </cell>
          <cell r="AJ990">
            <v>0.74680000000000024</v>
          </cell>
          <cell r="AK990">
            <v>0.72680000000000022</v>
          </cell>
          <cell r="AL990">
            <v>0.6968000000000002</v>
          </cell>
        </row>
        <row r="991">
          <cell r="AD991">
            <v>0.62</v>
          </cell>
          <cell r="AE991">
            <v>0.82739999999999969</v>
          </cell>
          <cell r="AF991">
            <v>0.81</v>
          </cell>
          <cell r="AG991">
            <v>0.79520000000000057</v>
          </cell>
          <cell r="AH991">
            <v>0.78520000000000056</v>
          </cell>
          <cell r="AI991">
            <v>0.77039999999999975</v>
          </cell>
          <cell r="AJ991">
            <v>0.74560000000000026</v>
          </cell>
          <cell r="AK991">
            <v>0.72560000000000024</v>
          </cell>
          <cell r="AL991">
            <v>0.69560000000000022</v>
          </cell>
        </row>
        <row r="992">
          <cell r="AD992">
            <v>0.63</v>
          </cell>
          <cell r="AE992">
            <v>0.82759999999999967</v>
          </cell>
          <cell r="AF992">
            <v>0.81</v>
          </cell>
          <cell r="AG992">
            <v>0.79480000000000062</v>
          </cell>
          <cell r="AH992">
            <v>0.78480000000000061</v>
          </cell>
          <cell r="AI992">
            <v>0.76959999999999973</v>
          </cell>
          <cell r="AJ992">
            <v>0.74440000000000028</v>
          </cell>
          <cell r="AK992">
            <v>0.72440000000000027</v>
          </cell>
          <cell r="AL992">
            <v>0.69440000000000024</v>
          </cell>
        </row>
        <row r="993">
          <cell r="AD993">
            <v>0.64</v>
          </cell>
          <cell r="AE993">
            <v>0.82779999999999965</v>
          </cell>
          <cell r="AF993">
            <v>0.81</v>
          </cell>
          <cell r="AG993">
            <v>0.79440000000000066</v>
          </cell>
          <cell r="AH993">
            <v>0.78440000000000065</v>
          </cell>
          <cell r="AI993">
            <v>0.76879999999999971</v>
          </cell>
          <cell r="AJ993">
            <v>0.7432000000000003</v>
          </cell>
          <cell r="AK993">
            <v>0.72320000000000029</v>
          </cell>
          <cell r="AL993">
            <v>0.69320000000000026</v>
          </cell>
        </row>
        <row r="994">
          <cell r="AD994">
            <v>0.65</v>
          </cell>
          <cell r="AE994">
            <v>0.82799999999999963</v>
          </cell>
          <cell r="AF994">
            <v>0.81</v>
          </cell>
          <cell r="AG994">
            <v>0.79400000000000071</v>
          </cell>
          <cell r="AH994">
            <v>0.7840000000000007</v>
          </cell>
          <cell r="AI994">
            <v>0.76799999999999968</v>
          </cell>
          <cell r="AJ994">
            <v>0.74200000000000033</v>
          </cell>
          <cell r="AK994">
            <v>0.72200000000000031</v>
          </cell>
          <cell r="AL994">
            <v>0.69200000000000028</v>
          </cell>
        </row>
        <row r="995">
          <cell r="AD995">
            <v>0.66</v>
          </cell>
          <cell r="AE995">
            <v>0.8281999999999996</v>
          </cell>
          <cell r="AF995">
            <v>0.81</v>
          </cell>
          <cell r="AG995">
            <v>0.79360000000000075</v>
          </cell>
          <cell r="AH995">
            <v>0.78360000000000074</v>
          </cell>
          <cell r="AI995">
            <v>0.76719999999999966</v>
          </cell>
          <cell r="AJ995">
            <v>0.74080000000000035</v>
          </cell>
          <cell r="AK995">
            <v>0.72080000000000033</v>
          </cell>
          <cell r="AL995">
            <v>0.6908000000000003</v>
          </cell>
        </row>
        <row r="996">
          <cell r="AD996">
            <v>0.67</v>
          </cell>
          <cell r="AE996">
            <v>0.82839999999999958</v>
          </cell>
          <cell r="AF996">
            <v>0.81</v>
          </cell>
          <cell r="AG996">
            <v>0.79320000000000079</v>
          </cell>
          <cell r="AH996">
            <v>0.78320000000000078</v>
          </cell>
          <cell r="AI996">
            <v>0.76639999999999964</v>
          </cell>
          <cell r="AJ996">
            <v>0.73960000000000037</v>
          </cell>
          <cell r="AK996">
            <v>0.71960000000000035</v>
          </cell>
          <cell r="AL996">
            <v>0.68960000000000032</v>
          </cell>
        </row>
        <row r="997">
          <cell r="AD997">
            <v>0.68</v>
          </cell>
          <cell r="AE997">
            <v>0.82859999999999956</v>
          </cell>
          <cell r="AF997">
            <v>0.81</v>
          </cell>
          <cell r="AG997">
            <v>0.79280000000000084</v>
          </cell>
          <cell r="AH997">
            <v>0.78280000000000083</v>
          </cell>
          <cell r="AI997">
            <v>0.76559999999999961</v>
          </cell>
          <cell r="AJ997">
            <v>0.73840000000000039</v>
          </cell>
          <cell r="AK997">
            <v>0.71840000000000037</v>
          </cell>
          <cell r="AL997">
            <v>0.68840000000000034</v>
          </cell>
        </row>
        <row r="998">
          <cell r="AD998">
            <v>0.69</v>
          </cell>
          <cell r="AE998">
            <v>0.82879999999999954</v>
          </cell>
          <cell r="AF998">
            <v>0.81</v>
          </cell>
          <cell r="AG998">
            <v>0.79240000000000088</v>
          </cell>
          <cell r="AH998">
            <v>0.78240000000000087</v>
          </cell>
          <cell r="AI998">
            <v>0.76479999999999959</v>
          </cell>
          <cell r="AJ998">
            <v>0.73720000000000041</v>
          </cell>
          <cell r="AK998">
            <v>0.71720000000000039</v>
          </cell>
          <cell r="AL998">
            <v>0.68720000000000037</v>
          </cell>
        </row>
        <row r="999">
          <cell r="AD999">
            <v>0.7</v>
          </cell>
          <cell r="AE999">
            <v>0.82899999999999952</v>
          </cell>
          <cell r="AF999">
            <v>0.81</v>
          </cell>
          <cell r="AG999">
            <v>0.79200000000000093</v>
          </cell>
          <cell r="AH999">
            <v>0.78200000000000092</v>
          </cell>
          <cell r="AI999">
            <v>0.76399999999999957</v>
          </cell>
          <cell r="AJ999">
            <v>0.73600000000000043</v>
          </cell>
          <cell r="AK999">
            <v>0.71600000000000041</v>
          </cell>
          <cell r="AL999">
            <v>0.68600000000000039</v>
          </cell>
        </row>
        <row r="1000">
          <cell r="AD1000">
            <v>0.71</v>
          </cell>
          <cell r="AE1000">
            <v>0.82919999999999949</v>
          </cell>
          <cell r="AF1000">
            <v>0.81</v>
          </cell>
          <cell r="AG1000">
            <v>0.79160000000000097</v>
          </cell>
          <cell r="AH1000">
            <v>0.78160000000000096</v>
          </cell>
          <cell r="AI1000">
            <v>0.76319999999999955</v>
          </cell>
          <cell r="AJ1000">
            <v>0.73480000000000045</v>
          </cell>
          <cell r="AK1000">
            <v>0.71480000000000044</v>
          </cell>
          <cell r="AL1000">
            <v>0.68480000000000041</v>
          </cell>
        </row>
        <row r="1001">
          <cell r="AD1001">
            <v>0.72</v>
          </cell>
          <cell r="AE1001">
            <v>0.82939999999999947</v>
          </cell>
          <cell r="AF1001">
            <v>0.81</v>
          </cell>
          <cell r="AG1001">
            <v>0.79120000000000101</v>
          </cell>
          <cell r="AH1001">
            <v>0.781200000000001</v>
          </cell>
          <cell r="AI1001">
            <v>0.76239999999999952</v>
          </cell>
          <cell r="AJ1001">
            <v>0.73360000000000047</v>
          </cell>
          <cell r="AK1001">
            <v>0.71360000000000046</v>
          </cell>
          <cell r="AL1001">
            <v>0.68360000000000043</v>
          </cell>
        </row>
        <row r="1002">
          <cell r="AD1002">
            <v>0.73</v>
          </cell>
          <cell r="AE1002">
            <v>0.82959999999999945</v>
          </cell>
          <cell r="AF1002">
            <v>0.81</v>
          </cell>
          <cell r="AG1002">
            <v>0.79080000000000106</v>
          </cell>
          <cell r="AH1002">
            <v>0.78080000000000105</v>
          </cell>
          <cell r="AI1002">
            <v>0.7615999999999995</v>
          </cell>
          <cell r="AJ1002">
            <v>0.7324000000000005</v>
          </cell>
          <cell r="AK1002">
            <v>0.71240000000000048</v>
          </cell>
          <cell r="AL1002">
            <v>0.68240000000000045</v>
          </cell>
        </row>
        <row r="1003">
          <cell r="AD1003">
            <v>0.74</v>
          </cell>
          <cell r="AE1003">
            <v>0.82979999999999943</v>
          </cell>
          <cell r="AF1003">
            <v>0.81</v>
          </cell>
          <cell r="AG1003">
            <v>0.7904000000000011</v>
          </cell>
          <cell r="AH1003">
            <v>0.78040000000000109</v>
          </cell>
          <cell r="AI1003">
            <v>0.76079999999999948</v>
          </cell>
          <cell r="AJ1003">
            <v>0.73120000000000052</v>
          </cell>
          <cell r="AK1003">
            <v>0.7112000000000005</v>
          </cell>
          <cell r="AL1003">
            <v>0.68120000000000047</v>
          </cell>
        </row>
        <row r="1004">
          <cell r="AD1004">
            <v>0.75</v>
          </cell>
          <cell r="AE1004">
            <v>0.83</v>
          </cell>
          <cell r="AF1004">
            <v>0.81</v>
          </cell>
          <cell r="AG1004">
            <v>0.79</v>
          </cell>
          <cell r="AH1004">
            <v>0.78</v>
          </cell>
          <cell r="AI1004">
            <v>0.76</v>
          </cell>
          <cell r="AJ1004">
            <v>0.73</v>
          </cell>
          <cell r="AK1004">
            <v>0.71</v>
          </cell>
          <cell r="AL1004">
            <v>0.68</v>
          </cell>
        </row>
        <row r="1005">
          <cell r="AD1005">
            <v>0.76</v>
          </cell>
          <cell r="AE1005">
            <v>0.83119999999999994</v>
          </cell>
          <cell r="AF1005">
            <v>0.81040000000000001</v>
          </cell>
          <cell r="AG1005">
            <v>0.79039999999999999</v>
          </cell>
          <cell r="AH1005">
            <v>0.78</v>
          </cell>
          <cell r="AI1005">
            <v>0.76</v>
          </cell>
          <cell r="AJ1005">
            <v>0.73</v>
          </cell>
          <cell r="AK1005">
            <v>0.70960000000000001</v>
          </cell>
          <cell r="AL1005">
            <v>0.67960000000000009</v>
          </cell>
        </row>
        <row r="1006">
          <cell r="AD1006">
            <v>0.77</v>
          </cell>
          <cell r="AE1006">
            <v>0.83239999999999992</v>
          </cell>
          <cell r="AF1006">
            <v>0.81079999999999997</v>
          </cell>
          <cell r="AG1006">
            <v>0.79079999999999995</v>
          </cell>
          <cell r="AH1006">
            <v>0.78</v>
          </cell>
          <cell r="AI1006">
            <v>0.76</v>
          </cell>
          <cell r="AJ1006">
            <v>0.73</v>
          </cell>
          <cell r="AK1006">
            <v>0.70920000000000005</v>
          </cell>
          <cell r="AL1006">
            <v>0.67920000000000014</v>
          </cell>
        </row>
        <row r="1007">
          <cell r="AD1007">
            <v>0.78</v>
          </cell>
          <cell r="AE1007">
            <v>0.8335999999999999</v>
          </cell>
          <cell r="AF1007">
            <v>0.81119999999999992</v>
          </cell>
          <cell r="AG1007">
            <v>0.7911999999999999</v>
          </cell>
          <cell r="AH1007">
            <v>0.78</v>
          </cell>
          <cell r="AI1007">
            <v>0.76</v>
          </cell>
          <cell r="AJ1007">
            <v>0.73</v>
          </cell>
          <cell r="AK1007">
            <v>0.7088000000000001</v>
          </cell>
          <cell r="AL1007">
            <v>0.67880000000000018</v>
          </cell>
        </row>
        <row r="1008">
          <cell r="AD1008">
            <v>0.79</v>
          </cell>
          <cell r="AE1008">
            <v>0.83479999999999988</v>
          </cell>
          <cell r="AF1008">
            <v>0.81159999999999988</v>
          </cell>
          <cell r="AG1008">
            <v>0.79159999999999986</v>
          </cell>
          <cell r="AH1008">
            <v>0.78</v>
          </cell>
          <cell r="AI1008">
            <v>0.76</v>
          </cell>
          <cell r="AJ1008">
            <v>0.73</v>
          </cell>
          <cell r="AK1008">
            <v>0.70840000000000014</v>
          </cell>
          <cell r="AL1008">
            <v>0.67840000000000023</v>
          </cell>
        </row>
        <row r="1009">
          <cell r="AD1009">
            <v>0.8</v>
          </cell>
          <cell r="AE1009">
            <v>0.83599999999999985</v>
          </cell>
          <cell r="AF1009">
            <v>0.81199999999999983</v>
          </cell>
          <cell r="AG1009">
            <v>0.79199999999999982</v>
          </cell>
          <cell r="AH1009">
            <v>0.78</v>
          </cell>
          <cell r="AI1009">
            <v>0.76</v>
          </cell>
          <cell r="AJ1009">
            <v>0.73</v>
          </cell>
          <cell r="AK1009">
            <v>0.70800000000000018</v>
          </cell>
          <cell r="AL1009">
            <v>0.67800000000000027</v>
          </cell>
        </row>
        <row r="1010">
          <cell r="AD1010">
            <v>0.81</v>
          </cell>
          <cell r="AE1010">
            <v>0.83719999999999983</v>
          </cell>
          <cell r="AF1010">
            <v>0.81239999999999979</v>
          </cell>
          <cell r="AG1010">
            <v>0.79239999999999977</v>
          </cell>
          <cell r="AH1010">
            <v>0.78</v>
          </cell>
          <cell r="AI1010">
            <v>0.76</v>
          </cell>
          <cell r="AJ1010">
            <v>0.73</v>
          </cell>
          <cell r="AK1010">
            <v>0.70760000000000023</v>
          </cell>
          <cell r="AL1010">
            <v>0.67760000000000031</v>
          </cell>
        </row>
        <row r="1011">
          <cell r="AD1011">
            <v>0.82</v>
          </cell>
          <cell r="AE1011">
            <v>0.83839999999999981</v>
          </cell>
          <cell r="AF1011">
            <v>0.81279999999999974</v>
          </cell>
          <cell r="AG1011">
            <v>0.79279999999999973</v>
          </cell>
          <cell r="AH1011">
            <v>0.78</v>
          </cell>
          <cell r="AI1011">
            <v>0.76</v>
          </cell>
          <cell r="AJ1011">
            <v>0.73</v>
          </cell>
          <cell r="AK1011">
            <v>0.70720000000000027</v>
          </cell>
          <cell r="AL1011">
            <v>0.67720000000000036</v>
          </cell>
        </row>
        <row r="1012">
          <cell r="AD1012">
            <v>0.83</v>
          </cell>
          <cell r="AE1012">
            <v>0.83959999999999979</v>
          </cell>
          <cell r="AF1012">
            <v>0.8131999999999997</v>
          </cell>
          <cell r="AG1012">
            <v>0.79319999999999968</v>
          </cell>
          <cell r="AH1012">
            <v>0.78</v>
          </cell>
          <cell r="AI1012">
            <v>0.76</v>
          </cell>
          <cell r="AJ1012">
            <v>0.73</v>
          </cell>
          <cell r="AK1012">
            <v>0.70680000000000032</v>
          </cell>
          <cell r="AL1012">
            <v>0.6768000000000004</v>
          </cell>
        </row>
        <row r="1013">
          <cell r="AD1013">
            <v>0.84</v>
          </cell>
          <cell r="AE1013">
            <v>0.84079999999999977</v>
          </cell>
          <cell r="AF1013">
            <v>0.81359999999999966</v>
          </cell>
          <cell r="AG1013">
            <v>0.79359999999999964</v>
          </cell>
          <cell r="AH1013">
            <v>0.78</v>
          </cell>
          <cell r="AI1013">
            <v>0.76</v>
          </cell>
          <cell r="AJ1013">
            <v>0.73</v>
          </cell>
          <cell r="AK1013">
            <v>0.70640000000000036</v>
          </cell>
          <cell r="AL1013">
            <v>0.67640000000000045</v>
          </cell>
        </row>
        <row r="1014">
          <cell r="AD1014">
            <v>0.85</v>
          </cell>
          <cell r="AE1014">
            <v>0.84199999999999975</v>
          </cell>
          <cell r="AF1014">
            <v>0.81399999999999961</v>
          </cell>
          <cell r="AG1014">
            <v>0.79399999999999959</v>
          </cell>
          <cell r="AH1014">
            <v>0.78</v>
          </cell>
          <cell r="AI1014">
            <v>0.76</v>
          </cell>
          <cell r="AJ1014">
            <v>0.73</v>
          </cell>
          <cell r="AK1014">
            <v>0.70600000000000041</v>
          </cell>
          <cell r="AL1014">
            <v>0.67600000000000049</v>
          </cell>
        </row>
        <row r="1015">
          <cell r="AD1015">
            <v>0.86</v>
          </cell>
          <cell r="AE1015">
            <v>0.84319999999999973</v>
          </cell>
          <cell r="AF1015">
            <v>0.81439999999999957</v>
          </cell>
          <cell r="AG1015">
            <v>0.79439999999999955</v>
          </cell>
          <cell r="AH1015">
            <v>0.78</v>
          </cell>
          <cell r="AI1015">
            <v>0.76</v>
          </cell>
          <cell r="AJ1015">
            <v>0.73</v>
          </cell>
          <cell r="AK1015">
            <v>0.70560000000000045</v>
          </cell>
          <cell r="AL1015">
            <v>0.67560000000000053</v>
          </cell>
        </row>
        <row r="1016">
          <cell r="AD1016">
            <v>0.87</v>
          </cell>
          <cell r="AE1016">
            <v>0.84439999999999971</v>
          </cell>
          <cell r="AF1016">
            <v>0.81479999999999952</v>
          </cell>
          <cell r="AG1016">
            <v>0.79479999999999951</v>
          </cell>
          <cell r="AH1016">
            <v>0.78</v>
          </cell>
          <cell r="AI1016">
            <v>0.76</v>
          </cell>
          <cell r="AJ1016">
            <v>0.73</v>
          </cell>
          <cell r="AK1016">
            <v>0.70520000000000049</v>
          </cell>
          <cell r="AL1016">
            <v>0.67520000000000058</v>
          </cell>
        </row>
        <row r="1017">
          <cell r="AD1017">
            <v>0.88</v>
          </cell>
          <cell r="AE1017">
            <v>0.84559999999999969</v>
          </cell>
          <cell r="AF1017">
            <v>0.81519999999999948</v>
          </cell>
          <cell r="AG1017">
            <v>0.79519999999999946</v>
          </cell>
          <cell r="AH1017">
            <v>0.78</v>
          </cell>
          <cell r="AI1017">
            <v>0.76</v>
          </cell>
          <cell r="AJ1017">
            <v>0.73</v>
          </cell>
          <cell r="AK1017">
            <v>0.70480000000000054</v>
          </cell>
          <cell r="AL1017">
            <v>0.67480000000000062</v>
          </cell>
        </row>
        <row r="1018">
          <cell r="AD1018">
            <v>0.89</v>
          </cell>
          <cell r="AE1018">
            <v>0.84679999999999966</v>
          </cell>
          <cell r="AF1018">
            <v>0.81559999999999944</v>
          </cell>
          <cell r="AG1018">
            <v>0.79559999999999942</v>
          </cell>
          <cell r="AH1018">
            <v>0.78</v>
          </cell>
          <cell r="AI1018">
            <v>0.76</v>
          </cell>
          <cell r="AJ1018">
            <v>0.73</v>
          </cell>
          <cell r="AK1018">
            <v>0.70440000000000058</v>
          </cell>
          <cell r="AL1018">
            <v>0.67440000000000067</v>
          </cell>
        </row>
        <row r="1019">
          <cell r="AD1019">
            <v>0.9</v>
          </cell>
          <cell r="AE1019">
            <v>0.84799999999999964</v>
          </cell>
          <cell r="AF1019">
            <v>0.81599999999999939</v>
          </cell>
          <cell r="AG1019">
            <v>0.79599999999999937</v>
          </cell>
          <cell r="AH1019">
            <v>0.78</v>
          </cell>
          <cell r="AI1019">
            <v>0.76</v>
          </cell>
          <cell r="AJ1019">
            <v>0.73</v>
          </cell>
          <cell r="AK1019">
            <v>0.70400000000000063</v>
          </cell>
          <cell r="AL1019">
            <v>0.67400000000000071</v>
          </cell>
        </row>
        <row r="1020">
          <cell r="AD1020">
            <v>0.91</v>
          </cell>
          <cell r="AE1020">
            <v>0.84919999999999962</v>
          </cell>
          <cell r="AF1020">
            <v>0.81639999999999935</v>
          </cell>
          <cell r="AG1020">
            <v>0.79639999999999933</v>
          </cell>
          <cell r="AH1020">
            <v>0.78</v>
          </cell>
          <cell r="AI1020">
            <v>0.76</v>
          </cell>
          <cell r="AJ1020">
            <v>0.73</v>
          </cell>
          <cell r="AK1020">
            <v>0.70360000000000067</v>
          </cell>
          <cell r="AL1020">
            <v>0.67360000000000075</v>
          </cell>
        </row>
        <row r="1021">
          <cell r="AD1021">
            <v>0.92</v>
          </cell>
          <cell r="AE1021">
            <v>0.8503999999999996</v>
          </cell>
          <cell r="AF1021">
            <v>0.8167999999999993</v>
          </cell>
          <cell r="AG1021">
            <v>0.79679999999999929</v>
          </cell>
          <cell r="AH1021">
            <v>0.78</v>
          </cell>
          <cell r="AI1021">
            <v>0.76</v>
          </cell>
          <cell r="AJ1021">
            <v>0.73</v>
          </cell>
          <cell r="AK1021">
            <v>0.70320000000000071</v>
          </cell>
          <cell r="AL1021">
            <v>0.6732000000000008</v>
          </cell>
        </row>
        <row r="1022">
          <cell r="AD1022">
            <v>0.93</v>
          </cell>
          <cell r="AE1022">
            <v>0.85159999999999958</v>
          </cell>
          <cell r="AF1022">
            <v>0.81719999999999926</v>
          </cell>
          <cell r="AG1022">
            <v>0.79719999999999924</v>
          </cell>
          <cell r="AH1022">
            <v>0.78</v>
          </cell>
          <cell r="AI1022">
            <v>0.76</v>
          </cell>
          <cell r="AJ1022">
            <v>0.73</v>
          </cell>
          <cell r="AK1022">
            <v>0.70280000000000076</v>
          </cell>
          <cell r="AL1022">
            <v>0.67280000000000084</v>
          </cell>
        </row>
        <row r="1023">
          <cell r="AD1023">
            <v>0.94</v>
          </cell>
          <cell r="AE1023">
            <v>0.85279999999999956</v>
          </cell>
          <cell r="AF1023">
            <v>0.81759999999999922</v>
          </cell>
          <cell r="AG1023">
            <v>0.7975999999999992</v>
          </cell>
          <cell r="AH1023">
            <v>0.78</v>
          </cell>
          <cell r="AI1023">
            <v>0.76</v>
          </cell>
          <cell r="AJ1023">
            <v>0.73</v>
          </cell>
          <cell r="AK1023">
            <v>0.7024000000000008</v>
          </cell>
          <cell r="AL1023">
            <v>0.67240000000000089</v>
          </cell>
        </row>
        <row r="1024">
          <cell r="AD1024">
            <v>0.95</v>
          </cell>
          <cell r="AE1024">
            <v>0.85399999999999954</v>
          </cell>
          <cell r="AF1024">
            <v>0.81799999999999917</v>
          </cell>
          <cell r="AG1024">
            <v>0.79799999999999915</v>
          </cell>
          <cell r="AH1024">
            <v>0.78</v>
          </cell>
          <cell r="AI1024">
            <v>0.76</v>
          </cell>
          <cell r="AJ1024">
            <v>0.73</v>
          </cell>
          <cell r="AK1024">
            <v>0.70200000000000085</v>
          </cell>
          <cell r="AL1024">
            <v>0.67200000000000093</v>
          </cell>
        </row>
        <row r="1025">
          <cell r="AD1025">
            <v>0.96</v>
          </cell>
          <cell r="AE1025">
            <v>0.85519999999999952</v>
          </cell>
          <cell r="AF1025">
            <v>0.81839999999999913</v>
          </cell>
          <cell r="AG1025">
            <v>0.79839999999999911</v>
          </cell>
          <cell r="AH1025">
            <v>0.78</v>
          </cell>
          <cell r="AI1025">
            <v>0.76</v>
          </cell>
          <cell r="AJ1025">
            <v>0.73</v>
          </cell>
          <cell r="AK1025">
            <v>0.70160000000000089</v>
          </cell>
          <cell r="AL1025">
            <v>0.67160000000000097</v>
          </cell>
        </row>
        <row r="1026">
          <cell r="AD1026">
            <v>0.97</v>
          </cell>
          <cell r="AE1026">
            <v>0.85639999999999949</v>
          </cell>
          <cell r="AF1026">
            <v>0.81879999999999908</v>
          </cell>
          <cell r="AG1026">
            <v>0.79879999999999907</v>
          </cell>
          <cell r="AH1026">
            <v>0.78</v>
          </cell>
          <cell r="AI1026">
            <v>0.76</v>
          </cell>
          <cell r="AJ1026">
            <v>0.73</v>
          </cell>
          <cell r="AK1026">
            <v>0.70120000000000093</v>
          </cell>
          <cell r="AL1026">
            <v>0.67120000000000102</v>
          </cell>
        </row>
        <row r="1027">
          <cell r="AD1027">
            <v>0.98</v>
          </cell>
          <cell r="AE1027">
            <v>0.85759999999999947</v>
          </cell>
          <cell r="AF1027">
            <v>0.81919999999999904</v>
          </cell>
          <cell r="AG1027">
            <v>0.79919999999999902</v>
          </cell>
          <cell r="AH1027">
            <v>0.78</v>
          </cell>
          <cell r="AI1027">
            <v>0.76</v>
          </cell>
          <cell r="AJ1027">
            <v>0.73</v>
          </cell>
          <cell r="AK1027">
            <v>0.70080000000000098</v>
          </cell>
          <cell r="AL1027">
            <v>0.67080000000000106</v>
          </cell>
        </row>
        <row r="1028">
          <cell r="AD1028">
            <v>0.99</v>
          </cell>
          <cell r="AE1028">
            <v>0.85879999999999945</v>
          </cell>
          <cell r="AF1028">
            <v>0.819599999999999</v>
          </cell>
          <cell r="AG1028">
            <v>0.79959999999999898</v>
          </cell>
          <cell r="AH1028">
            <v>0.78</v>
          </cell>
          <cell r="AI1028">
            <v>0.76</v>
          </cell>
          <cell r="AJ1028">
            <v>0.73</v>
          </cell>
          <cell r="AK1028">
            <v>0.70040000000000102</v>
          </cell>
          <cell r="AL1028">
            <v>0.67040000000000111</v>
          </cell>
        </row>
        <row r="1029">
          <cell r="AD1029">
            <v>1</v>
          </cell>
          <cell r="AE1029">
            <v>0.86</v>
          </cell>
          <cell r="AF1029">
            <v>0.82</v>
          </cell>
          <cell r="AG1029">
            <v>0.8</v>
          </cell>
          <cell r="AH1029">
            <v>0.78</v>
          </cell>
          <cell r="AI1029">
            <v>0.76</v>
          </cell>
          <cell r="AJ1029">
            <v>0.73</v>
          </cell>
          <cell r="AK1029">
            <v>0.7</v>
          </cell>
          <cell r="AL1029">
            <v>0.67</v>
          </cell>
        </row>
        <row r="1030">
          <cell r="AD1030">
            <v>1.01</v>
          </cell>
          <cell r="AE1030">
            <v>0.86180000000000001</v>
          </cell>
          <cell r="AF1030">
            <v>0.8216</v>
          </cell>
          <cell r="AG1030">
            <v>0.8014</v>
          </cell>
          <cell r="AH1030">
            <v>0.78120000000000001</v>
          </cell>
          <cell r="AI1030">
            <v>0.76100000000000001</v>
          </cell>
          <cell r="AJ1030">
            <v>0.73060000000000003</v>
          </cell>
          <cell r="AK1030">
            <v>0.7006</v>
          </cell>
          <cell r="AL1030">
            <v>0.67060000000000008</v>
          </cell>
        </row>
        <row r="1031">
          <cell r="AD1031">
            <v>1.02</v>
          </cell>
          <cell r="AE1031">
            <v>0.86360000000000003</v>
          </cell>
          <cell r="AF1031">
            <v>0.82320000000000004</v>
          </cell>
          <cell r="AG1031">
            <v>0.80279999999999996</v>
          </cell>
          <cell r="AH1031">
            <v>0.78239999999999998</v>
          </cell>
          <cell r="AI1031">
            <v>0.76200000000000001</v>
          </cell>
          <cell r="AJ1031">
            <v>0.73120000000000007</v>
          </cell>
          <cell r="AK1031">
            <v>0.70120000000000005</v>
          </cell>
          <cell r="AL1031">
            <v>0.67120000000000013</v>
          </cell>
        </row>
        <row r="1032">
          <cell r="AD1032">
            <v>1.03</v>
          </cell>
          <cell r="AE1032">
            <v>0.86540000000000006</v>
          </cell>
          <cell r="AF1032">
            <v>0.82480000000000009</v>
          </cell>
          <cell r="AG1032">
            <v>0.80419999999999991</v>
          </cell>
          <cell r="AH1032">
            <v>0.78359999999999996</v>
          </cell>
          <cell r="AI1032">
            <v>0.76300000000000001</v>
          </cell>
          <cell r="AJ1032">
            <v>0.73180000000000012</v>
          </cell>
          <cell r="AK1032">
            <v>0.70180000000000009</v>
          </cell>
          <cell r="AL1032">
            <v>0.67180000000000017</v>
          </cell>
        </row>
        <row r="1033">
          <cell r="AD1033">
            <v>1.04</v>
          </cell>
          <cell r="AE1033">
            <v>0.86720000000000008</v>
          </cell>
          <cell r="AF1033">
            <v>0.82640000000000013</v>
          </cell>
          <cell r="AG1033">
            <v>0.80559999999999987</v>
          </cell>
          <cell r="AH1033">
            <v>0.78479999999999994</v>
          </cell>
          <cell r="AI1033">
            <v>0.76400000000000001</v>
          </cell>
          <cell r="AJ1033">
            <v>0.73240000000000016</v>
          </cell>
          <cell r="AK1033">
            <v>0.70240000000000014</v>
          </cell>
          <cell r="AL1033">
            <v>0.67240000000000022</v>
          </cell>
        </row>
        <row r="1034">
          <cell r="AD1034">
            <v>1.05</v>
          </cell>
          <cell r="AE1034">
            <v>0.86900000000000011</v>
          </cell>
          <cell r="AF1034">
            <v>0.82800000000000018</v>
          </cell>
          <cell r="AG1034">
            <v>0.80699999999999983</v>
          </cell>
          <cell r="AH1034">
            <v>0.78599999999999992</v>
          </cell>
          <cell r="AI1034">
            <v>0.76500000000000001</v>
          </cell>
          <cell r="AJ1034">
            <v>0.73300000000000021</v>
          </cell>
          <cell r="AK1034">
            <v>0.70300000000000018</v>
          </cell>
          <cell r="AL1034">
            <v>0.67300000000000026</v>
          </cell>
        </row>
        <row r="1035">
          <cell r="AD1035">
            <v>1.06</v>
          </cell>
          <cell r="AE1035">
            <v>0.87080000000000013</v>
          </cell>
          <cell r="AF1035">
            <v>0.82960000000000023</v>
          </cell>
          <cell r="AG1035">
            <v>0.80839999999999979</v>
          </cell>
          <cell r="AH1035">
            <v>0.7871999999999999</v>
          </cell>
          <cell r="AI1035">
            <v>0.76600000000000001</v>
          </cell>
          <cell r="AJ1035">
            <v>0.73360000000000025</v>
          </cell>
          <cell r="AK1035">
            <v>0.70360000000000023</v>
          </cell>
          <cell r="AL1035">
            <v>0.67360000000000031</v>
          </cell>
        </row>
        <row r="1036">
          <cell r="AD1036">
            <v>1.07</v>
          </cell>
          <cell r="AE1036">
            <v>0.87260000000000015</v>
          </cell>
          <cell r="AF1036">
            <v>0.83120000000000027</v>
          </cell>
          <cell r="AG1036">
            <v>0.80979999999999974</v>
          </cell>
          <cell r="AH1036">
            <v>0.78839999999999988</v>
          </cell>
          <cell r="AI1036">
            <v>0.76700000000000002</v>
          </cell>
          <cell r="AJ1036">
            <v>0.7342000000000003</v>
          </cell>
          <cell r="AK1036">
            <v>0.70420000000000027</v>
          </cell>
          <cell r="AL1036">
            <v>0.67420000000000035</v>
          </cell>
        </row>
        <row r="1037">
          <cell r="AD1037">
            <v>1.08</v>
          </cell>
          <cell r="AE1037">
            <v>0.87440000000000018</v>
          </cell>
          <cell r="AF1037">
            <v>0.83280000000000032</v>
          </cell>
          <cell r="AG1037">
            <v>0.8111999999999997</v>
          </cell>
          <cell r="AH1037">
            <v>0.78959999999999986</v>
          </cell>
          <cell r="AI1037">
            <v>0.76800000000000002</v>
          </cell>
          <cell r="AJ1037">
            <v>0.73480000000000034</v>
          </cell>
          <cell r="AK1037">
            <v>0.70480000000000032</v>
          </cell>
          <cell r="AL1037">
            <v>0.6748000000000004</v>
          </cell>
        </row>
        <row r="1038">
          <cell r="AD1038">
            <v>1.0900000000000001</v>
          </cell>
          <cell r="AE1038">
            <v>0.8762000000000002</v>
          </cell>
          <cell r="AF1038">
            <v>0.83440000000000036</v>
          </cell>
          <cell r="AG1038">
            <v>0.81259999999999966</v>
          </cell>
          <cell r="AH1038">
            <v>0.79079999999999984</v>
          </cell>
          <cell r="AI1038">
            <v>0.76900000000000002</v>
          </cell>
          <cell r="AJ1038">
            <v>0.73540000000000039</v>
          </cell>
          <cell r="AK1038">
            <v>0.70540000000000036</v>
          </cell>
          <cell r="AL1038">
            <v>0.67540000000000044</v>
          </cell>
        </row>
        <row r="1039">
          <cell r="AD1039">
            <v>1.1000000000000001</v>
          </cell>
          <cell r="AE1039">
            <v>0.87800000000000022</v>
          </cell>
          <cell r="AF1039">
            <v>0.83600000000000041</v>
          </cell>
          <cell r="AG1039">
            <v>0.81399999999999961</v>
          </cell>
          <cell r="AH1039">
            <v>0.79199999999999982</v>
          </cell>
          <cell r="AI1039">
            <v>0.77</v>
          </cell>
          <cell r="AJ1039">
            <v>0.73600000000000043</v>
          </cell>
          <cell r="AK1039">
            <v>0.70600000000000041</v>
          </cell>
          <cell r="AL1039">
            <v>0.67600000000000049</v>
          </cell>
        </row>
        <row r="1040">
          <cell r="AD1040">
            <v>1.1100000000000001</v>
          </cell>
          <cell r="AE1040">
            <v>0.87980000000000025</v>
          </cell>
          <cell r="AF1040">
            <v>0.83760000000000046</v>
          </cell>
          <cell r="AG1040">
            <v>0.81539999999999957</v>
          </cell>
          <cell r="AH1040">
            <v>0.79319999999999979</v>
          </cell>
          <cell r="AI1040">
            <v>0.77100000000000002</v>
          </cell>
          <cell r="AJ1040">
            <v>0.73660000000000048</v>
          </cell>
          <cell r="AK1040">
            <v>0.70660000000000045</v>
          </cell>
          <cell r="AL1040">
            <v>0.67660000000000053</v>
          </cell>
        </row>
        <row r="1041">
          <cell r="AD1041">
            <v>1.1200000000000001</v>
          </cell>
          <cell r="AE1041">
            <v>0.88160000000000027</v>
          </cell>
          <cell r="AF1041">
            <v>0.8392000000000005</v>
          </cell>
          <cell r="AG1041">
            <v>0.81679999999999953</v>
          </cell>
          <cell r="AH1041">
            <v>0.79439999999999977</v>
          </cell>
          <cell r="AI1041">
            <v>0.77200000000000002</v>
          </cell>
          <cell r="AJ1041">
            <v>0.73720000000000052</v>
          </cell>
          <cell r="AK1041">
            <v>0.70720000000000049</v>
          </cell>
          <cell r="AL1041">
            <v>0.67720000000000058</v>
          </cell>
        </row>
        <row r="1042">
          <cell r="AD1042">
            <v>1.1299999999999999</v>
          </cell>
          <cell r="AE1042">
            <v>0.8834000000000003</v>
          </cell>
          <cell r="AF1042">
            <v>0.84080000000000055</v>
          </cell>
          <cell r="AG1042">
            <v>0.81819999999999948</v>
          </cell>
          <cell r="AH1042">
            <v>0.79559999999999975</v>
          </cell>
          <cell r="AI1042">
            <v>0.77300000000000002</v>
          </cell>
          <cell r="AJ1042">
            <v>0.73780000000000057</v>
          </cell>
          <cell r="AK1042">
            <v>0.70780000000000054</v>
          </cell>
          <cell r="AL1042">
            <v>0.67780000000000062</v>
          </cell>
        </row>
        <row r="1043">
          <cell r="AD1043">
            <v>1.1399999999999999</v>
          </cell>
          <cell r="AE1043">
            <v>0.88520000000000032</v>
          </cell>
          <cell r="AF1043">
            <v>0.84240000000000059</v>
          </cell>
          <cell r="AG1043">
            <v>0.81959999999999944</v>
          </cell>
          <cell r="AH1043">
            <v>0.79679999999999973</v>
          </cell>
          <cell r="AI1043">
            <v>0.77400000000000002</v>
          </cell>
          <cell r="AJ1043">
            <v>0.73840000000000061</v>
          </cell>
          <cell r="AK1043">
            <v>0.70840000000000058</v>
          </cell>
          <cell r="AL1043">
            <v>0.67840000000000067</v>
          </cell>
        </row>
        <row r="1044">
          <cell r="AD1044">
            <v>1.1499999999999999</v>
          </cell>
          <cell r="AE1044">
            <v>0.88700000000000034</v>
          </cell>
          <cell r="AF1044">
            <v>0.84400000000000064</v>
          </cell>
          <cell r="AG1044">
            <v>0.8209999999999994</v>
          </cell>
          <cell r="AH1044">
            <v>0.79799999999999971</v>
          </cell>
          <cell r="AI1044">
            <v>0.77500000000000002</v>
          </cell>
          <cell r="AJ1044">
            <v>0.73900000000000066</v>
          </cell>
          <cell r="AK1044">
            <v>0.70900000000000063</v>
          </cell>
          <cell r="AL1044">
            <v>0.67900000000000071</v>
          </cell>
        </row>
        <row r="1045">
          <cell r="AD1045">
            <v>1.1599999999999999</v>
          </cell>
          <cell r="AE1045">
            <v>0.88880000000000037</v>
          </cell>
          <cell r="AF1045">
            <v>0.84560000000000068</v>
          </cell>
          <cell r="AG1045">
            <v>0.82239999999999935</v>
          </cell>
          <cell r="AH1045">
            <v>0.79919999999999969</v>
          </cell>
          <cell r="AI1045">
            <v>0.77600000000000002</v>
          </cell>
          <cell r="AJ1045">
            <v>0.7396000000000007</v>
          </cell>
          <cell r="AK1045">
            <v>0.70960000000000067</v>
          </cell>
          <cell r="AL1045">
            <v>0.67960000000000076</v>
          </cell>
        </row>
        <row r="1046">
          <cell r="AD1046">
            <v>1.17</v>
          </cell>
          <cell r="AE1046">
            <v>0.89060000000000039</v>
          </cell>
          <cell r="AF1046">
            <v>0.84720000000000073</v>
          </cell>
          <cell r="AG1046">
            <v>0.82379999999999931</v>
          </cell>
          <cell r="AH1046">
            <v>0.80039999999999967</v>
          </cell>
          <cell r="AI1046">
            <v>0.77700000000000002</v>
          </cell>
          <cell r="AJ1046">
            <v>0.74020000000000075</v>
          </cell>
          <cell r="AK1046">
            <v>0.71020000000000072</v>
          </cell>
          <cell r="AL1046">
            <v>0.6802000000000008</v>
          </cell>
        </row>
        <row r="1047">
          <cell r="AD1047">
            <v>1.18</v>
          </cell>
          <cell r="AE1047">
            <v>0.89240000000000042</v>
          </cell>
          <cell r="AF1047">
            <v>0.84880000000000078</v>
          </cell>
          <cell r="AG1047">
            <v>0.82519999999999927</v>
          </cell>
          <cell r="AH1047">
            <v>0.80159999999999965</v>
          </cell>
          <cell r="AI1047">
            <v>0.77800000000000002</v>
          </cell>
          <cell r="AJ1047">
            <v>0.74080000000000079</v>
          </cell>
          <cell r="AK1047">
            <v>0.71080000000000076</v>
          </cell>
          <cell r="AL1047">
            <v>0.68080000000000085</v>
          </cell>
        </row>
        <row r="1048">
          <cell r="AD1048">
            <v>1.19</v>
          </cell>
          <cell r="AE1048">
            <v>0.89420000000000044</v>
          </cell>
          <cell r="AF1048">
            <v>0.85040000000000082</v>
          </cell>
          <cell r="AG1048">
            <v>0.82659999999999922</v>
          </cell>
          <cell r="AH1048">
            <v>0.80279999999999963</v>
          </cell>
          <cell r="AI1048">
            <v>0.77900000000000003</v>
          </cell>
          <cell r="AJ1048">
            <v>0.74140000000000084</v>
          </cell>
          <cell r="AK1048">
            <v>0.71140000000000081</v>
          </cell>
          <cell r="AL1048">
            <v>0.68140000000000089</v>
          </cell>
        </row>
        <row r="1049">
          <cell r="AD1049">
            <v>1.2</v>
          </cell>
          <cell r="AE1049">
            <v>0.89600000000000046</v>
          </cell>
          <cell r="AF1049">
            <v>0.85200000000000087</v>
          </cell>
          <cell r="AG1049">
            <v>0.82799999999999918</v>
          </cell>
          <cell r="AH1049">
            <v>0.8039999999999996</v>
          </cell>
          <cell r="AI1049">
            <v>0.78</v>
          </cell>
          <cell r="AJ1049">
            <v>0.74200000000000088</v>
          </cell>
          <cell r="AK1049">
            <v>0.71200000000000085</v>
          </cell>
          <cell r="AL1049">
            <v>0.68200000000000094</v>
          </cell>
        </row>
        <row r="1050">
          <cell r="AD1050">
            <v>1.21</v>
          </cell>
          <cell r="AE1050">
            <v>0.89780000000000049</v>
          </cell>
          <cell r="AF1050">
            <v>0.85360000000000091</v>
          </cell>
          <cell r="AG1050">
            <v>0.82939999999999914</v>
          </cell>
          <cell r="AH1050">
            <v>0.80519999999999958</v>
          </cell>
          <cell r="AI1050">
            <v>0.78100000000000003</v>
          </cell>
          <cell r="AJ1050">
            <v>0.74260000000000093</v>
          </cell>
          <cell r="AK1050">
            <v>0.7126000000000009</v>
          </cell>
          <cell r="AL1050">
            <v>0.68260000000000098</v>
          </cell>
        </row>
        <row r="1051">
          <cell r="AD1051">
            <v>1.22</v>
          </cell>
          <cell r="AE1051">
            <v>0.89960000000000051</v>
          </cell>
          <cell r="AF1051">
            <v>0.85520000000000096</v>
          </cell>
          <cell r="AG1051">
            <v>0.83079999999999909</v>
          </cell>
          <cell r="AH1051">
            <v>0.80639999999999956</v>
          </cell>
          <cell r="AI1051">
            <v>0.78200000000000003</v>
          </cell>
          <cell r="AJ1051">
            <v>0.74320000000000097</v>
          </cell>
          <cell r="AK1051">
            <v>0.71320000000000094</v>
          </cell>
          <cell r="AL1051">
            <v>0.68320000000000103</v>
          </cell>
        </row>
        <row r="1052">
          <cell r="AD1052">
            <v>1.23</v>
          </cell>
          <cell r="AE1052">
            <v>0.90140000000000053</v>
          </cell>
          <cell r="AF1052">
            <v>0.85680000000000101</v>
          </cell>
          <cell r="AG1052">
            <v>0.83219999999999905</v>
          </cell>
          <cell r="AH1052">
            <v>0.80759999999999954</v>
          </cell>
          <cell r="AI1052">
            <v>0.78300000000000003</v>
          </cell>
          <cell r="AJ1052">
            <v>0.74380000000000102</v>
          </cell>
          <cell r="AK1052">
            <v>0.71380000000000099</v>
          </cell>
          <cell r="AL1052">
            <v>0.68380000000000107</v>
          </cell>
        </row>
        <row r="1053">
          <cell r="AD1053">
            <v>1.24</v>
          </cell>
          <cell r="AE1053">
            <v>0.90320000000000056</v>
          </cell>
          <cell r="AF1053">
            <v>0.85840000000000105</v>
          </cell>
          <cell r="AG1053">
            <v>0.83359999999999901</v>
          </cell>
          <cell r="AH1053">
            <v>0.80879999999999952</v>
          </cell>
          <cell r="AI1053">
            <v>0.78400000000000003</v>
          </cell>
          <cell r="AJ1053">
            <v>0.74440000000000106</v>
          </cell>
          <cell r="AK1053">
            <v>0.71440000000000103</v>
          </cell>
          <cell r="AL1053">
            <v>0.68440000000000112</v>
          </cell>
        </row>
        <row r="1054">
          <cell r="AD1054">
            <v>1.25</v>
          </cell>
          <cell r="AE1054">
            <v>0.90500000000000058</v>
          </cell>
          <cell r="AF1054">
            <v>0.8600000000000011</v>
          </cell>
          <cell r="AG1054">
            <v>0.83499999999999897</v>
          </cell>
          <cell r="AH1054">
            <v>0.8099999999999995</v>
          </cell>
          <cell r="AI1054">
            <v>0.78500000000000003</v>
          </cell>
          <cell r="AJ1054">
            <v>0.74500000000000111</v>
          </cell>
          <cell r="AK1054">
            <v>0.71500000000000108</v>
          </cell>
          <cell r="AL1054">
            <v>0.68500000000000116</v>
          </cell>
        </row>
        <row r="1055">
          <cell r="AD1055">
            <v>1.26</v>
          </cell>
          <cell r="AE1055">
            <v>0.90680000000000061</v>
          </cell>
          <cell r="AF1055">
            <v>0.86160000000000114</v>
          </cell>
          <cell r="AG1055">
            <v>0.83639999999999892</v>
          </cell>
          <cell r="AH1055">
            <v>0.81119999999999948</v>
          </cell>
          <cell r="AI1055">
            <v>0.78600000000000003</v>
          </cell>
          <cell r="AJ1055">
            <v>0.74560000000000115</v>
          </cell>
          <cell r="AK1055">
            <v>0.71560000000000112</v>
          </cell>
          <cell r="AL1055">
            <v>0.68560000000000121</v>
          </cell>
        </row>
        <row r="1056">
          <cell r="AD1056">
            <v>1.27</v>
          </cell>
          <cell r="AE1056">
            <v>0.90860000000000063</v>
          </cell>
          <cell r="AF1056">
            <v>0.86320000000000119</v>
          </cell>
          <cell r="AG1056">
            <v>0.83779999999999888</v>
          </cell>
          <cell r="AH1056">
            <v>0.81239999999999946</v>
          </cell>
          <cell r="AI1056">
            <v>0.78700000000000003</v>
          </cell>
          <cell r="AJ1056">
            <v>0.7462000000000012</v>
          </cell>
          <cell r="AK1056">
            <v>0.71620000000000117</v>
          </cell>
          <cell r="AL1056">
            <v>0.68620000000000125</v>
          </cell>
        </row>
        <row r="1057">
          <cell r="AD1057">
            <v>1.28</v>
          </cell>
          <cell r="AE1057">
            <v>0.91040000000000065</v>
          </cell>
          <cell r="AF1057">
            <v>0.86480000000000123</v>
          </cell>
          <cell r="AG1057">
            <v>0.83919999999999884</v>
          </cell>
          <cell r="AH1057">
            <v>0.81359999999999943</v>
          </cell>
          <cell r="AI1057">
            <v>0.78800000000000003</v>
          </cell>
          <cell r="AJ1057">
            <v>0.74680000000000124</v>
          </cell>
          <cell r="AK1057">
            <v>0.71680000000000121</v>
          </cell>
          <cell r="AL1057">
            <v>0.6868000000000013</v>
          </cell>
        </row>
        <row r="1058">
          <cell r="AD1058">
            <v>1.29</v>
          </cell>
          <cell r="AE1058">
            <v>0.91220000000000068</v>
          </cell>
          <cell r="AF1058">
            <v>0.86640000000000128</v>
          </cell>
          <cell r="AG1058">
            <v>0.84059999999999879</v>
          </cell>
          <cell r="AH1058">
            <v>0.81479999999999941</v>
          </cell>
          <cell r="AI1058">
            <v>0.78900000000000003</v>
          </cell>
          <cell r="AJ1058">
            <v>0.74740000000000129</v>
          </cell>
          <cell r="AK1058">
            <v>0.71740000000000126</v>
          </cell>
          <cell r="AL1058">
            <v>0.68740000000000134</v>
          </cell>
        </row>
        <row r="1059">
          <cell r="AD1059">
            <v>1.3</v>
          </cell>
          <cell r="AE1059">
            <v>0.9140000000000007</v>
          </cell>
          <cell r="AF1059">
            <v>0.86800000000000133</v>
          </cell>
          <cell r="AG1059">
            <v>0.84199999999999875</v>
          </cell>
          <cell r="AH1059">
            <v>0.81599999999999939</v>
          </cell>
          <cell r="AI1059">
            <v>0.79</v>
          </cell>
          <cell r="AJ1059">
            <v>0.74800000000000133</v>
          </cell>
          <cell r="AK1059">
            <v>0.7180000000000013</v>
          </cell>
          <cell r="AL1059">
            <v>0.68800000000000139</v>
          </cell>
        </row>
        <row r="1060">
          <cell r="AD1060">
            <v>1.31</v>
          </cell>
          <cell r="AE1060">
            <v>0.91580000000000072</v>
          </cell>
          <cell r="AF1060">
            <v>0.86960000000000137</v>
          </cell>
          <cell r="AG1060">
            <v>0.84339999999999871</v>
          </cell>
          <cell r="AH1060">
            <v>0.81719999999999937</v>
          </cell>
          <cell r="AI1060">
            <v>0.79100000000000004</v>
          </cell>
          <cell r="AJ1060">
            <v>0.74860000000000138</v>
          </cell>
          <cell r="AK1060">
            <v>0.71860000000000135</v>
          </cell>
          <cell r="AL1060">
            <v>0.68860000000000143</v>
          </cell>
        </row>
        <row r="1061">
          <cell r="AD1061">
            <v>1.32</v>
          </cell>
          <cell r="AE1061">
            <v>0.91760000000000075</v>
          </cell>
          <cell r="AF1061">
            <v>0.87120000000000142</v>
          </cell>
          <cell r="AG1061">
            <v>0.84479999999999866</v>
          </cell>
          <cell r="AH1061">
            <v>0.81839999999999935</v>
          </cell>
          <cell r="AI1061">
            <v>0.79200000000000004</v>
          </cell>
          <cell r="AJ1061">
            <v>0.74920000000000142</v>
          </cell>
          <cell r="AK1061">
            <v>0.71920000000000139</v>
          </cell>
          <cell r="AL1061">
            <v>0.68920000000000148</v>
          </cell>
        </row>
        <row r="1062">
          <cell r="AD1062">
            <v>1.33</v>
          </cell>
          <cell r="AE1062">
            <v>0.91940000000000077</v>
          </cell>
          <cell r="AF1062">
            <v>0.87280000000000146</v>
          </cell>
          <cell r="AG1062">
            <v>0.84619999999999862</v>
          </cell>
          <cell r="AH1062">
            <v>0.81959999999999933</v>
          </cell>
          <cell r="AI1062">
            <v>0.79300000000000004</v>
          </cell>
          <cell r="AJ1062">
            <v>0.74980000000000147</v>
          </cell>
          <cell r="AK1062">
            <v>0.71980000000000144</v>
          </cell>
          <cell r="AL1062">
            <v>0.68980000000000152</v>
          </cell>
        </row>
        <row r="1063">
          <cell r="AD1063">
            <v>1.34</v>
          </cell>
          <cell r="AE1063">
            <v>0.9212000000000008</v>
          </cell>
          <cell r="AF1063">
            <v>0.87440000000000151</v>
          </cell>
          <cell r="AG1063">
            <v>0.84759999999999858</v>
          </cell>
          <cell r="AH1063">
            <v>0.82079999999999931</v>
          </cell>
          <cell r="AI1063">
            <v>0.79400000000000004</v>
          </cell>
          <cell r="AJ1063">
            <v>0.75040000000000151</v>
          </cell>
          <cell r="AK1063">
            <v>0.72040000000000148</v>
          </cell>
          <cell r="AL1063">
            <v>0.69040000000000157</v>
          </cell>
        </row>
        <row r="1064">
          <cell r="AD1064">
            <v>1.35</v>
          </cell>
          <cell r="AE1064">
            <v>0.92300000000000082</v>
          </cell>
          <cell r="AF1064">
            <v>0.87600000000000156</v>
          </cell>
          <cell r="AG1064">
            <v>0.84899999999999853</v>
          </cell>
          <cell r="AH1064">
            <v>0.82199999999999929</v>
          </cell>
          <cell r="AI1064">
            <v>0.79500000000000004</v>
          </cell>
          <cell r="AJ1064">
            <v>0.75100000000000156</v>
          </cell>
          <cell r="AK1064">
            <v>0.72100000000000153</v>
          </cell>
          <cell r="AL1064">
            <v>0.69100000000000161</v>
          </cell>
        </row>
        <row r="1065">
          <cell r="AD1065">
            <v>1.36</v>
          </cell>
          <cell r="AE1065">
            <v>0.92480000000000084</v>
          </cell>
          <cell r="AF1065">
            <v>0.8776000000000016</v>
          </cell>
          <cell r="AG1065">
            <v>0.85039999999999849</v>
          </cell>
          <cell r="AH1065">
            <v>0.82319999999999927</v>
          </cell>
          <cell r="AI1065">
            <v>0.79600000000000004</v>
          </cell>
          <cell r="AJ1065">
            <v>0.7516000000000016</v>
          </cell>
          <cell r="AK1065">
            <v>0.72160000000000157</v>
          </cell>
          <cell r="AL1065">
            <v>0.69160000000000166</v>
          </cell>
        </row>
        <row r="1066">
          <cell r="AD1066">
            <v>1.37</v>
          </cell>
          <cell r="AE1066">
            <v>0.92660000000000087</v>
          </cell>
          <cell r="AF1066">
            <v>0.87920000000000165</v>
          </cell>
          <cell r="AG1066">
            <v>0.85179999999999845</v>
          </cell>
          <cell r="AH1066">
            <v>0.82439999999999924</v>
          </cell>
          <cell r="AI1066">
            <v>0.79700000000000004</v>
          </cell>
          <cell r="AJ1066">
            <v>0.75220000000000165</v>
          </cell>
          <cell r="AK1066">
            <v>0.72220000000000162</v>
          </cell>
          <cell r="AL1066">
            <v>0.6922000000000017</v>
          </cell>
        </row>
        <row r="1067">
          <cell r="AD1067">
            <v>1.38</v>
          </cell>
          <cell r="AE1067">
            <v>0.92840000000000089</v>
          </cell>
          <cell r="AF1067">
            <v>0.88080000000000169</v>
          </cell>
          <cell r="AG1067">
            <v>0.8531999999999984</v>
          </cell>
          <cell r="AH1067">
            <v>0.82559999999999922</v>
          </cell>
          <cell r="AI1067">
            <v>0.79800000000000004</v>
          </cell>
          <cell r="AJ1067">
            <v>0.75280000000000169</v>
          </cell>
          <cell r="AK1067">
            <v>0.72280000000000166</v>
          </cell>
          <cell r="AL1067">
            <v>0.69280000000000175</v>
          </cell>
        </row>
        <row r="1068">
          <cell r="AD1068">
            <v>1.39</v>
          </cell>
          <cell r="AE1068">
            <v>0.93020000000000092</v>
          </cell>
          <cell r="AF1068">
            <v>0.88240000000000174</v>
          </cell>
          <cell r="AG1068">
            <v>0.85459999999999836</v>
          </cell>
          <cell r="AH1068">
            <v>0.8267999999999992</v>
          </cell>
          <cell r="AI1068">
            <v>0.79900000000000004</v>
          </cell>
          <cell r="AJ1068">
            <v>0.75340000000000173</v>
          </cell>
          <cell r="AK1068">
            <v>0.72340000000000171</v>
          </cell>
          <cell r="AL1068">
            <v>0.69340000000000179</v>
          </cell>
        </row>
        <row r="1069">
          <cell r="AD1069">
            <v>1.4</v>
          </cell>
          <cell r="AE1069">
            <v>0.93200000000000094</v>
          </cell>
          <cell r="AF1069">
            <v>0.88400000000000178</v>
          </cell>
          <cell r="AG1069">
            <v>0.85599999999999832</v>
          </cell>
          <cell r="AH1069">
            <v>0.82799999999999918</v>
          </cell>
          <cell r="AI1069">
            <v>0.8</v>
          </cell>
          <cell r="AJ1069">
            <v>0.75400000000000178</v>
          </cell>
          <cell r="AK1069">
            <v>0.72400000000000175</v>
          </cell>
          <cell r="AL1069">
            <v>0.69400000000000184</v>
          </cell>
        </row>
        <row r="1070">
          <cell r="AD1070">
            <v>1.41</v>
          </cell>
          <cell r="AE1070">
            <v>0.93380000000000096</v>
          </cell>
          <cell r="AF1070">
            <v>0.88560000000000183</v>
          </cell>
          <cell r="AG1070">
            <v>0.85739999999999827</v>
          </cell>
          <cell r="AH1070">
            <v>0.82919999999999916</v>
          </cell>
          <cell r="AI1070">
            <v>0.80100000000000005</v>
          </cell>
          <cell r="AJ1070">
            <v>0.75460000000000182</v>
          </cell>
          <cell r="AK1070">
            <v>0.7246000000000018</v>
          </cell>
          <cell r="AL1070">
            <v>0.69460000000000188</v>
          </cell>
        </row>
        <row r="1071">
          <cell r="AD1071">
            <v>1.42</v>
          </cell>
          <cell r="AE1071">
            <v>0.93560000000000099</v>
          </cell>
          <cell r="AF1071">
            <v>0.88720000000000188</v>
          </cell>
          <cell r="AG1071">
            <v>0.85879999999999823</v>
          </cell>
          <cell r="AH1071">
            <v>0.83039999999999914</v>
          </cell>
          <cell r="AI1071">
            <v>0.80200000000000005</v>
          </cell>
          <cell r="AJ1071">
            <v>0.75520000000000187</v>
          </cell>
          <cell r="AK1071">
            <v>0.72520000000000184</v>
          </cell>
          <cell r="AL1071">
            <v>0.69520000000000193</v>
          </cell>
        </row>
        <row r="1072">
          <cell r="AD1072">
            <v>1.43</v>
          </cell>
          <cell r="AE1072">
            <v>0.93740000000000101</v>
          </cell>
          <cell r="AF1072">
            <v>0.88880000000000192</v>
          </cell>
          <cell r="AG1072">
            <v>0.86019999999999819</v>
          </cell>
          <cell r="AH1072">
            <v>0.83159999999999912</v>
          </cell>
          <cell r="AI1072">
            <v>0.80300000000000005</v>
          </cell>
          <cell r="AJ1072">
            <v>0.75580000000000191</v>
          </cell>
          <cell r="AK1072">
            <v>0.72580000000000189</v>
          </cell>
          <cell r="AL1072">
            <v>0.69580000000000197</v>
          </cell>
        </row>
        <row r="1073">
          <cell r="AD1073">
            <v>1.44</v>
          </cell>
          <cell r="AE1073">
            <v>0.93920000000000103</v>
          </cell>
          <cell r="AF1073">
            <v>0.89040000000000197</v>
          </cell>
          <cell r="AG1073">
            <v>0.86159999999999815</v>
          </cell>
          <cell r="AH1073">
            <v>0.8327999999999991</v>
          </cell>
          <cell r="AI1073">
            <v>0.80400000000000005</v>
          </cell>
          <cell r="AJ1073">
            <v>0.75640000000000196</v>
          </cell>
          <cell r="AK1073">
            <v>0.72640000000000193</v>
          </cell>
          <cell r="AL1073">
            <v>0.69640000000000202</v>
          </cell>
        </row>
        <row r="1074">
          <cell r="AD1074">
            <v>1.45</v>
          </cell>
          <cell r="AE1074">
            <v>0.94100000000000106</v>
          </cell>
          <cell r="AF1074">
            <v>0.89200000000000201</v>
          </cell>
          <cell r="AG1074">
            <v>0.8629999999999981</v>
          </cell>
          <cell r="AH1074">
            <v>0.83399999999999908</v>
          </cell>
          <cell r="AI1074">
            <v>0.80500000000000005</v>
          </cell>
          <cell r="AJ1074">
            <v>0.757000000000002</v>
          </cell>
          <cell r="AK1074">
            <v>0.72700000000000198</v>
          </cell>
          <cell r="AL1074">
            <v>0.69700000000000206</v>
          </cell>
        </row>
        <row r="1075">
          <cell r="AD1075">
            <v>1.46</v>
          </cell>
          <cell r="AE1075">
            <v>0.94280000000000108</v>
          </cell>
          <cell r="AF1075">
            <v>0.89360000000000206</v>
          </cell>
          <cell r="AG1075">
            <v>0.86439999999999806</v>
          </cell>
          <cell r="AH1075">
            <v>0.83519999999999905</v>
          </cell>
          <cell r="AI1075">
            <v>0.80600000000000005</v>
          </cell>
          <cell r="AJ1075">
            <v>0.75760000000000205</v>
          </cell>
          <cell r="AK1075">
            <v>0.72760000000000202</v>
          </cell>
          <cell r="AL1075">
            <v>0.69760000000000211</v>
          </cell>
        </row>
        <row r="1076">
          <cell r="AD1076">
            <v>1.47</v>
          </cell>
          <cell r="AE1076">
            <v>0.94460000000000111</v>
          </cell>
          <cell r="AF1076">
            <v>0.89520000000000211</v>
          </cell>
          <cell r="AG1076">
            <v>0.86579999999999802</v>
          </cell>
          <cell r="AH1076">
            <v>0.83639999999999903</v>
          </cell>
          <cell r="AI1076">
            <v>0.80700000000000005</v>
          </cell>
          <cell r="AJ1076">
            <v>0.75820000000000209</v>
          </cell>
          <cell r="AK1076">
            <v>0.72820000000000207</v>
          </cell>
          <cell r="AL1076">
            <v>0.69820000000000215</v>
          </cell>
        </row>
        <row r="1077">
          <cell r="AD1077">
            <v>1.48</v>
          </cell>
          <cell r="AE1077">
            <v>0.94640000000000113</v>
          </cell>
          <cell r="AF1077">
            <v>0.89680000000000215</v>
          </cell>
          <cell r="AG1077">
            <v>0.86719999999999797</v>
          </cell>
          <cell r="AH1077">
            <v>0.83759999999999901</v>
          </cell>
          <cell r="AI1077">
            <v>0.80800000000000005</v>
          </cell>
          <cell r="AJ1077">
            <v>0.75880000000000214</v>
          </cell>
          <cell r="AK1077">
            <v>0.72880000000000211</v>
          </cell>
          <cell r="AL1077">
            <v>0.6988000000000022</v>
          </cell>
        </row>
        <row r="1078">
          <cell r="AD1078">
            <v>1.49</v>
          </cell>
          <cell r="AE1078">
            <v>0.94820000000000115</v>
          </cell>
          <cell r="AF1078">
            <v>0.8984000000000022</v>
          </cell>
          <cell r="AG1078">
            <v>0.86859999999999793</v>
          </cell>
          <cell r="AH1078">
            <v>0.83879999999999899</v>
          </cell>
          <cell r="AI1078">
            <v>0.80900000000000005</v>
          </cell>
          <cell r="AJ1078">
            <v>0.75940000000000218</v>
          </cell>
          <cell r="AK1078">
            <v>0.72940000000000216</v>
          </cell>
          <cell r="AL1078">
            <v>0.69940000000000224</v>
          </cell>
        </row>
        <row r="1079">
          <cell r="AD1079">
            <v>1.5</v>
          </cell>
          <cell r="AE1079">
            <v>0.95</v>
          </cell>
          <cell r="AF1079">
            <v>0.9</v>
          </cell>
          <cell r="AG1079">
            <v>0.87</v>
          </cell>
          <cell r="AH1079">
            <v>0.84</v>
          </cell>
          <cell r="AI1079">
            <v>0.81</v>
          </cell>
          <cell r="AJ1079">
            <v>0.76</v>
          </cell>
          <cell r="AK1079">
            <v>0.73</v>
          </cell>
          <cell r="AL1079">
            <v>0.7</v>
          </cell>
        </row>
        <row r="1080">
          <cell r="AD1080">
            <v>1.51</v>
          </cell>
          <cell r="AE1080">
            <v>0.95179999999999998</v>
          </cell>
          <cell r="AF1080">
            <v>0.90160000000000007</v>
          </cell>
          <cell r="AG1080">
            <v>0.87139999999999995</v>
          </cell>
          <cell r="AH1080">
            <v>0.84139999999999993</v>
          </cell>
          <cell r="AI1080">
            <v>0.81120000000000003</v>
          </cell>
          <cell r="AJ1080">
            <v>0.76119999999999999</v>
          </cell>
          <cell r="AK1080">
            <v>0.73119999999999996</v>
          </cell>
          <cell r="AL1080">
            <v>0.7016</v>
          </cell>
        </row>
        <row r="1081">
          <cell r="AD1081">
            <v>1.52</v>
          </cell>
          <cell r="AE1081">
            <v>0.9536</v>
          </cell>
          <cell r="AF1081">
            <v>0.90320000000000011</v>
          </cell>
          <cell r="AG1081">
            <v>0.87279999999999991</v>
          </cell>
          <cell r="AH1081">
            <v>0.84279999999999988</v>
          </cell>
          <cell r="AI1081">
            <v>0.81240000000000001</v>
          </cell>
          <cell r="AJ1081">
            <v>0.76239999999999997</v>
          </cell>
          <cell r="AK1081">
            <v>0.73239999999999994</v>
          </cell>
          <cell r="AL1081">
            <v>0.70320000000000005</v>
          </cell>
        </row>
        <row r="1082">
          <cell r="AD1082">
            <v>1.53</v>
          </cell>
          <cell r="AE1082">
            <v>0.95540000000000003</v>
          </cell>
          <cell r="AF1082">
            <v>0.90480000000000016</v>
          </cell>
          <cell r="AG1082">
            <v>0.87419999999999987</v>
          </cell>
          <cell r="AH1082">
            <v>0.84419999999999984</v>
          </cell>
          <cell r="AI1082">
            <v>0.81359999999999999</v>
          </cell>
          <cell r="AJ1082">
            <v>0.76359999999999995</v>
          </cell>
          <cell r="AK1082">
            <v>0.73359999999999992</v>
          </cell>
          <cell r="AL1082">
            <v>0.70480000000000009</v>
          </cell>
        </row>
        <row r="1083">
          <cell r="AD1083">
            <v>1.54</v>
          </cell>
          <cell r="AE1083">
            <v>0.95720000000000005</v>
          </cell>
          <cell r="AF1083">
            <v>0.90640000000000021</v>
          </cell>
          <cell r="AG1083">
            <v>0.87559999999999982</v>
          </cell>
          <cell r="AH1083">
            <v>0.8455999999999998</v>
          </cell>
          <cell r="AI1083">
            <v>0.81479999999999997</v>
          </cell>
          <cell r="AJ1083">
            <v>0.76479999999999992</v>
          </cell>
          <cell r="AK1083">
            <v>0.7347999999999999</v>
          </cell>
          <cell r="AL1083">
            <v>0.70640000000000014</v>
          </cell>
        </row>
        <row r="1084">
          <cell r="AD1084">
            <v>1.55</v>
          </cell>
          <cell r="AE1084">
            <v>0.95900000000000007</v>
          </cell>
          <cell r="AF1084">
            <v>0.90800000000000025</v>
          </cell>
          <cell r="AG1084">
            <v>0.87699999999999978</v>
          </cell>
          <cell r="AH1084">
            <v>0.84699999999999975</v>
          </cell>
          <cell r="AI1084">
            <v>0.81599999999999995</v>
          </cell>
          <cell r="AJ1084">
            <v>0.7659999999999999</v>
          </cell>
          <cell r="AK1084">
            <v>0.73599999999999988</v>
          </cell>
          <cell r="AL1084">
            <v>0.70800000000000018</v>
          </cell>
        </row>
        <row r="1085">
          <cell r="AD1085">
            <v>1.56</v>
          </cell>
          <cell r="AE1085">
            <v>0.9608000000000001</v>
          </cell>
          <cell r="AF1085">
            <v>0.9096000000000003</v>
          </cell>
          <cell r="AG1085">
            <v>0.87839999999999974</v>
          </cell>
          <cell r="AH1085">
            <v>0.84839999999999971</v>
          </cell>
          <cell r="AI1085">
            <v>0.81719999999999993</v>
          </cell>
          <cell r="AJ1085">
            <v>0.76719999999999988</v>
          </cell>
          <cell r="AK1085">
            <v>0.73719999999999986</v>
          </cell>
          <cell r="AL1085">
            <v>0.70960000000000023</v>
          </cell>
        </row>
        <row r="1086">
          <cell r="AD1086">
            <v>1.57</v>
          </cell>
          <cell r="AE1086">
            <v>0.96260000000000012</v>
          </cell>
          <cell r="AF1086">
            <v>0.91120000000000034</v>
          </cell>
          <cell r="AG1086">
            <v>0.87979999999999969</v>
          </cell>
          <cell r="AH1086">
            <v>0.84979999999999967</v>
          </cell>
          <cell r="AI1086">
            <v>0.81839999999999991</v>
          </cell>
          <cell r="AJ1086">
            <v>0.76839999999999986</v>
          </cell>
          <cell r="AK1086">
            <v>0.73839999999999983</v>
          </cell>
          <cell r="AL1086">
            <v>0.71120000000000028</v>
          </cell>
        </row>
        <row r="1087">
          <cell r="AD1087">
            <v>1.58</v>
          </cell>
          <cell r="AE1087">
            <v>0.96440000000000015</v>
          </cell>
          <cell r="AF1087">
            <v>0.91280000000000039</v>
          </cell>
          <cell r="AG1087">
            <v>0.88119999999999965</v>
          </cell>
          <cell r="AH1087">
            <v>0.85119999999999962</v>
          </cell>
          <cell r="AI1087">
            <v>0.81959999999999988</v>
          </cell>
          <cell r="AJ1087">
            <v>0.76959999999999984</v>
          </cell>
          <cell r="AK1087">
            <v>0.73959999999999981</v>
          </cell>
          <cell r="AL1087">
            <v>0.71280000000000032</v>
          </cell>
        </row>
        <row r="1088">
          <cell r="AD1088">
            <v>1.59</v>
          </cell>
          <cell r="AE1088">
            <v>0.96620000000000017</v>
          </cell>
          <cell r="AF1088">
            <v>0.91440000000000043</v>
          </cell>
          <cell r="AG1088">
            <v>0.88259999999999961</v>
          </cell>
          <cell r="AH1088">
            <v>0.85259999999999958</v>
          </cell>
          <cell r="AI1088">
            <v>0.82079999999999986</v>
          </cell>
          <cell r="AJ1088">
            <v>0.77079999999999982</v>
          </cell>
          <cell r="AK1088">
            <v>0.74079999999999979</v>
          </cell>
          <cell r="AL1088">
            <v>0.71440000000000037</v>
          </cell>
        </row>
        <row r="1089">
          <cell r="AD1089">
            <v>1.6</v>
          </cell>
          <cell r="AE1089">
            <v>0.96800000000000019</v>
          </cell>
          <cell r="AF1089">
            <v>0.91600000000000048</v>
          </cell>
          <cell r="AG1089">
            <v>0.88399999999999956</v>
          </cell>
          <cell r="AH1089">
            <v>0.85399999999999954</v>
          </cell>
          <cell r="AI1089">
            <v>0.82199999999999984</v>
          </cell>
          <cell r="AJ1089">
            <v>0.7719999999999998</v>
          </cell>
          <cell r="AK1089">
            <v>0.74199999999999977</v>
          </cell>
          <cell r="AL1089">
            <v>0.71600000000000041</v>
          </cell>
        </row>
        <row r="1090">
          <cell r="AD1090">
            <v>1.61</v>
          </cell>
          <cell r="AE1090">
            <v>0.96980000000000022</v>
          </cell>
          <cell r="AF1090">
            <v>0.91760000000000053</v>
          </cell>
          <cell r="AG1090">
            <v>0.88539999999999952</v>
          </cell>
          <cell r="AH1090">
            <v>0.85539999999999949</v>
          </cell>
          <cell r="AI1090">
            <v>0.82319999999999982</v>
          </cell>
          <cell r="AJ1090">
            <v>0.77319999999999978</v>
          </cell>
          <cell r="AK1090">
            <v>0.74319999999999975</v>
          </cell>
          <cell r="AL1090">
            <v>0.71760000000000046</v>
          </cell>
        </row>
        <row r="1091">
          <cell r="AD1091">
            <v>1.62</v>
          </cell>
          <cell r="AE1091">
            <v>0.97160000000000024</v>
          </cell>
          <cell r="AF1091">
            <v>0.91920000000000057</v>
          </cell>
          <cell r="AG1091">
            <v>0.88679999999999948</v>
          </cell>
          <cell r="AH1091">
            <v>0.85679999999999945</v>
          </cell>
          <cell r="AI1091">
            <v>0.8243999999999998</v>
          </cell>
          <cell r="AJ1091">
            <v>0.77439999999999976</v>
          </cell>
          <cell r="AK1091">
            <v>0.74439999999999973</v>
          </cell>
          <cell r="AL1091">
            <v>0.71920000000000051</v>
          </cell>
        </row>
        <row r="1092">
          <cell r="AD1092">
            <v>1.63</v>
          </cell>
          <cell r="AE1092">
            <v>0.97340000000000027</v>
          </cell>
          <cell r="AF1092">
            <v>0.92080000000000062</v>
          </cell>
          <cell r="AG1092">
            <v>0.88819999999999943</v>
          </cell>
          <cell r="AH1092">
            <v>0.85819999999999941</v>
          </cell>
          <cell r="AI1092">
            <v>0.82559999999999978</v>
          </cell>
          <cell r="AJ1092">
            <v>0.77559999999999973</v>
          </cell>
          <cell r="AK1092">
            <v>0.74559999999999971</v>
          </cell>
          <cell r="AL1092">
            <v>0.72080000000000055</v>
          </cell>
        </row>
        <row r="1093">
          <cell r="AD1093">
            <v>1.64</v>
          </cell>
          <cell r="AE1093">
            <v>0.97520000000000029</v>
          </cell>
          <cell r="AF1093">
            <v>0.92240000000000066</v>
          </cell>
          <cell r="AG1093">
            <v>0.88959999999999939</v>
          </cell>
          <cell r="AH1093">
            <v>0.85959999999999936</v>
          </cell>
          <cell r="AI1093">
            <v>0.82679999999999976</v>
          </cell>
          <cell r="AJ1093">
            <v>0.77679999999999971</v>
          </cell>
          <cell r="AK1093">
            <v>0.74679999999999969</v>
          </cell>
          <cell r="AL1093">
            <v>0.7224000000000006</v>
          </cell>
        </row>
        <row r="1094">
          <cell r="AD1094">
            <v>1.65</v>
          </cell>
          <cell r="AE1094">
            <v>0.97700000000000031</v>
          </cell>
          <cell r="AF1094">
            <v>0.92400000000000071</v>
          </cell>
          <cell r="AG1094">
            <v>0.89099999999999935</v>
          </cell>
          <cell r="AH1094">
            <v>0.86099999999999932</v>
          </cell>
          <cell r="AI1094">
            <v>0.82799999999999974</v>
          </cell>
          <cell r="AJ1094">
            <v>0.77799999999999969</v>
          </cell>
          <cell r="AK1094">
            <v>0.74799999999999967</v>
          </cell>
          <cell r="AL1094">
            <v>0.72400000000000064</v>
          </cell>
        </row>
        <row r="1095">
          <cell r="AD1095">
            <v>1.66</v>
          </cell>
          <cell r="AE1095">
            <v>0.97880000000000034</v>
          </cell>
          <cell r="AF1095">
            <v>0.92560000000000076</v>
          </cell>
          <cell r="AG1095">
            <v>0.8923999999999993</v>
          </cell>
          <cell r="AH1095">
            <v>0.86239999999999928</v>
          </cell>
          <cell r="AI1095">
            <v>0.82919999999999972</v>
          </cell>
          <cell r="AJ1095">
            <v>0.77919999999999967</v>
          </cell>
          <cell r="AK1095">
            <v>0.74919999999999964</v>
          </cell>
          <cell r="AL1095">
            <v>0.72560000000000069</v>
          </cell>
        </row>
        <row r="1096">
          <cell r="AD1096">
            <v>1.67</v>
          </cell>
          <cell r="AE1096">
            <v>0.98060000000000036</v>
          </cell>
          <cell r="AF1096">
            <v>0.9272000000000008</v>
          </cell>
          <cell r="AG1096">
            <v>0.89379999999999926</v>
          </cell>
          <cell r="AH1096">
            <v>0.86379999999999924</v>
          </cell>
          <cell r="AI1096">
            <v>0.83039999999999969</v>
          </cell>
          <cell r="AJ1096">
            <v>0.78039999999999965</v>
          </cell>
          <cell r="AK1096">
            <v>0.75039999999999962</v>
          </cell>
          <cell r="AL1096">
            <v>0.72720000000000073</v>
          </cell>
        </row>
        <row r="1097">
          <cell r="AD1097">
            <v>1.68</v>
          </cell>
          <cell r="AE1097">
            <v>0.98240000000000038</v>
          </cell>
          <cell r="AF1097">
            <v>0.92880000000000085</v>
          </cell>
          <cell r="AG1097">
            <v>0.89519999999999922</v>
          </cell>
          <cell r="AH1097">
            <v>0.86519999999999919</v>
          </cell>
          <cell r="AI1097">
            <v>0.83159999999999967</v>
          </cell>
          <cell r="AJ1097">
            <v>0.78159999999999963</v>
          </cell>
          <cell r="AK1097">
            <v>0.7515999999999996</v>
          </cell>
          <cell r="AL1097">
            <v>0.72880000000000078</v>
          </cell>
        </row>
        <row r="1098">
          <cell r="AD1098">
            <v>1.69</v>
          </cell>
          <cell r="AE1098">
            <v>0.98420000000000041</v>
          </cell>
          <cell r="AF1098">
            <v>0.93040000000000089</v>
          </cell>
          <cell r="AG1098">
            <v>0.89659999999999918</v>
          </cell>
          <cell r="AH1098">
            <v>0.86659999999999915</v>
          </cell>
          <cell r="AI1098">
            <v>0.83279999999999965</v>
          </cell>
          <cell r="AJ1098">
            <v>0.78279999999999961</v>
          </cell>
          <cell r="AK1098">
            <v>0.75279999999999958</v>
          </cell>
          <cell r="AL1098">
            <v>0.73040000000000083</v>
          </cell>
        </row>
        <row r="1099">
          <cell r="AD1099">
            <v>1.7</v>
          </cell>
          <cell r="AE1099">
            <v>0.98600000000000043</v>
          </cell>
          <cell r="AF1099">
            <v>0.93200000000000094</v>
          </cell>
          <cell r="AG1099">
            <v>0.89799999999999913</v>
          </cell>
          <cell r="AH1099">
            <v>0.86799999999999911</v>
          </cell>
          <cell r="AI1099">
            <v>0.83399999999999963</v>
          </cell>
          <cell r="AJ1099">
            <v>0.78399999999999959</v>
          </cell>
          <cell r="AK1099">
            <v>0.75399999999999956</v>
          </cell>
          <cell r="AL1099">
            <v>0.73200000000000087</v>
          </cell>
        </row>
        <row r="1100">
          <cell r="AD1100">
            <v>1.71</v>
          </cell>
          <cell r="AE1100">
            <v>0.98780000000000046</v>
          </cell>
          <cell r="AF1100">
            <v>0.93360000000000098</v>
          </cell>
          <cell r="AG1100">
            <v>0.89939999999999909</v>
          </cell>
          <cell r="AH1100">
            <v>0.86939999999999906</v>
          </cell>
          <cell r="AI1100">
            <v>0.83519999999999961</v>
          </cell>
          <cell r="AJ1100">
            <v>0.78519999999999956</v>
          </cell>
          <cell r="AK1100">
            <v>0.75519999999999954</v>
          </cell>
          <cell r="AL1100">
            <v>0.73360000000000092</v>
          </cell>
        </row>
        <row r="1101">
          <cell r="AD1101">
            <v>1.72</v>
          </cell>
          <cell r="AE1101">
            <v>0.98960000000000048</v>
          </cell>
          <cell r="AF1101">
            <v>0.93520000000000103</v>
          </cell>
          <cell r="AG1101">
            <v>0.90079999999999905</v>
          </cell>
          <cell r="AH1101">
            <v>0.87079999999999902</v>
          </cell>
          <cell r="AI1101">
            <v>0.83639999999999959</v>
          </cell>
          <cell r="AJ1101">
            <v>0.78639999999999954</v>
          </cell>
          <cell r="AK1101">
            <v>0.75639999999999952</v>
          </cell>
          <cell r="AL1101">
            <v>0.73520000000000096</v>
          </cell>
        </row>
        <row r="1102">
          <cell r="AD1102">
            <v>1.73</v>
          </cell>
          <cell r="AE1102">
            <v>0.9914000000000005</v>
          </cell>
          <cell r="AF1102">
            <v>0.93680000000000108</v>
          </cell>
          <cell r="AG1102">
            <v>0.902199999999999</v>
          </cell>
          <cell r="AH1102">
            <v>0.87219999999999898</v>
          </cell>
          <cell r="AI1102">
            <v>0.83759999999999957</v>
          </cell>
          <cell r="AJ1102">
            <v>0.78759999999999952</v>
          </cell>
          <cell r="AK1102">
            <v>0.7575999999999995</v>
          </cell>
          <cell r="AL1102">
            <v>0.73680000000000101</v>
          </cell>
        </row>
        <row r="1103">
          <cell r="AD1103">
            <v>1.74</v>
          </cell>
          <cell r="AE1103">
            <v>0.99320000000000053</v>
          </cell>
          <cell r="AF1103">
            <v>0.93840000000000112</v>
          </cell>
          <cell r="AG1103">
            <v>0.90359999999999896</v>
          </cell>
          <cell r="AH1103">
            <v>0.87359999999999893</v>
          </cell>
          <cell r="AI1103">
            <v>0.83879999999999955</v>
          </cell>
          <cell r="AJ1103">
            <v>0.7887999999999995</v>
          </cell>
          <cell r="AK1103">
            <v>0.75879999999999947</v>
          </cell>
          <cell r="AL1103">
            <v>0.73840000000000106</v>
          </cell>
        </row>
        <row r="1104">
          <cell r="AD1104">
            <v>1.75</v>
          </cell>
          <cell r="AE1104">
            <v>0.99500000000000055</v>
          </cell>
          <cell r="AF1104">
            <v>0.94000000000000117</v>
          </cell>
          <cell r="AG1104">
            <v>0.90499999999999892</v>
          </cell>
          <cell r="AH1104">
            <v>0.87499999999999889</v>
          </cell>
          <cell r="AI1104">
            <v>0.83999999999999952</v>
          </cell>
          <cell r="AJ1104">
            <v>0.78999999999999948</v>
          </cell>
          <cell r="AK1104">
            <v>0.75999999999999945</v>
          </cell>
          <cell r="AL1104">
            <v>0.7400000000000011</v>
          </cell>
        </row>
        <row r="1105">
          <cell r="AD1105">
            <v>1.76</v>
          </cell>
          <cell r="AE1105">
            <v>0.99680000000000057</v>
          </cell>
          <cell r="AF1105">
            <v>0.94160000000000121</v>
          </cell>
          <cell r="AG1105">
            <v>0.90639999999999887</v>
          </cell>
          <cell r="AH1105">
            <v>0.87639999999999885</v>
          </cell>
          <cell r="AI1105">
            <v>0.8411999999999995</v>
          </cell>
          <cell r="AJ1105">
            <v>0.79119999999999946</v>
          </cell>
          <cell r="AK1105">
            <v>0.76119999999999943</v>
          </cell>
          <cell r="AL1105">
            <v>0.74160000000000115</v>
          </cell>
        </row>
        <row r="1106">
          <cell r="AD1106">
            <v>1.77</v>
          </cell>
          <cell r="AE1106">
            <v>0.9986000000000006</v>
          </cell>
          <cell r="AF1106">
            <v>0.94320000000000126</v>
          </cell>
          <cell r="AG1106">
            <v>0.90779999999999883</v>
          </cell>
          <cell r="AH1106">
            <v>0.8777999999999988</v>
          </cell>
          <cell r="AI1106">
            <v>0.84239999999999948</v>
          </cell>
          <cell r="AJ1106">
            <v>0.79239999999999944</v>
          </cell>
          <cell r="AK1106">
            <v>0.76239999999999941</v>
          </cell>
          <cell r="AL1106">
            <v>0.74320000000000119</v>
          </cell>
        </row>
        <row r="1107">
          <cell r="AD1107">
            <v>1.78</v>
          </cell>
          <cell r="AE1107">
            <v>1.0004000000000006</v>
          </cell>
          <cell r="AF1107">
            <v>0.94480000000000131</v>
          </cell>
          <cell r="AG1107">
            <v>0.90919999999999879</v>
          </cell>
          <cell r="AH1107">
            <v>0.87919999999999876</v>
          </cell>
          <cell r="AI1107">
            <v>0.84359999999999946</v>
          </cell>
          <cell r="AJ1107">
            <v>0.79359999999999942</v>
          </cell>
          <cell r="AK1107">
            <v>0.76359999999999939</v>
          </cell>
          <cell r="AL1107">
            <v>0.74480000000000124</v>
          </cell>
        </row>
        <row r="1108">
          <cell r="AD1108">
            <v>1.79</v>
          </cell>
          <cell r="AE1108">
            <v>1.0022000000000006</v>
          </cell>
          <cell r="AF1108">
            <v>0.94640000000000135</v>
          </cell>
          <cell r="AG1108">
            <v>0.91059999999999874</v>
          </cell>
          <cell r="AH1108">
            <v>0.88059999999999872</v>
          </cell>
          <cell r="AI1108">
            <v>0.84479999999999944</v>
          </cell>
          <cell r="AJ1108">
            <v>0.7947999999999994</v>
          </cell>
          <cell r="AK1108">
            <v>0.76479999999999937</v>
          </cell>
          <cell r="AL1108">
            <v>0.74640000000000128</v>
          </cell>
        </row>
        <row r="1109">
          <cell r="AD1109">
            <v>1.8</v>
          </cell>
          <cell r="AE1109">
            <v>1.0040000000000007</v>
          </cell>
          <cell r="AF1109">
            <v>0.9480000000000014</v>
          </cell>
          <cell r="AG1109">
            <v>0.9119999999999987</v>
          </cell>
          <cell r="AH1109">
            <v>0.88199999999999867</v>
          </cell>
          <cell r="AI1109">
            <v>0.84599999999999942</v>
          </cell>
          <cell r="AJ1109">
            <v>0.79599999999999937</v>
          </cell>
          <cell r="AK1109">
            <v>0.76599999999999935</v>
          </cell>
          <cell r="AL1109">
            <v>0.74800000000000133</v>
          </cell>
        </row>
        <row r="1110">
          <cell r="AD1110">
            <v>1.81</v>
          </cell>
          <cell r="AE1110">
            <v>1.0058000000000007</v>
          </cell>
          <cell r="AF1110">
            <v>0.94960000000000144</v>
          </cell>
          <cell r="AG1110">
            <v>0.91339999999999866</v>
          </cell>
          <cell r="AH1110">
            <v>0.88339999999999863</v>
          </cell>
          <cell r="AI1110">
            <v>0.8471999999999994</v>
          </cell>
          <cell r="AJ1110">
            <v>0.79719999999999935</v>
          </cell>
          <cell r="AK1110">
            <v>0.76719999999999933</v>
          </cell>
          <cell r="AL1110">
            <v>0.74960000000000138</v>
          </cell>
        </row>
        <row r="1111">
          <cell r="AD1111">
            <v>1.82</v>
          </cell>
          <cell r="AE1111">
            <v>1.0076000000000007</v>
          </cell>
          <cell r="AF1111">
            <v>0.95120000000000149</v>
          </cell>
          <cell r="AG1111">
            <v>0.91479999999999861</v>
          </cell>
          <cell r="AH1111">
            <v>0.88479999999999859</v>
          </cell>
          <cell r="AI1111">
            <v>0.84839999999999938</v>
          </cell>
          <cell r="AJ1111">
            <v>0.79839999999999933</v>
          </cell>
          <cell r="AK1111">
            <v>0.76839999999999931</v>
          </cell>
          <cell r="AL1111">
            <v>0.75120000000000142</v>
          </cell>
        </row>
        <row r="1112">
          <cell r="AD1112">
            <v>1.83</v>
          </cell>
          <cell r="AE1112">
            <v>1.0094000000000007</v>
          </cell>
          <cell r="AF1112">
            <v>0.95280000000000153</v>
          </cell>
          <cell r="AG1112">
            <v>0.91619999999999857</v>
          </cell>
          <cell r="AH1112">
            <v>0.88619999999999854</v>
          </cell>
          <cell r="AI1112">
            <v>0.84959999999999936</v>
          </cell>
          <cell r="AJ1112">
            <v>0.79959999999999931</v>
          </cell>
          <cell r="AK1112">
            <v>0.76959999999999928</v>
          </cell>
          <cell r="AL1112">
            <v>0.75280000000000147</v>
          </cell>
        </row>
        <row r="1113">
          <cell r="AD1113">
            <v>1.84</v>
          </cell>
          <cell r="AE1113">
            <v>1.0112000000000008</v>
          </cell>
          <cell r="AF1113">
            <v>0.95440000000000158</v>
          </cell>
          <cell r="AG1113">
            <v>0.91759999999999853</v>
          </cell>
          <cell r="AH1113">
            <v>0.8875999999999985</v>
          </cell>
          <cell r="AI1113">
            <v>0.85079999999999933</v>
          </cell>
          <cell r="AJ1113">
            <v>0.80079999999999929</v>
          </cell>
          <cell r="AK1113">
            <v>0.77079999999999926</v>
          </cell>
          <cell r="AL1113">
            <v>0.75440000000000151</v>
          </cell>
        </row>
        <row r="1114">
          <cell r="AD1114">
            <v>1.85</v>
          </cell>
          <cell r="AE1114">
            <v>1.0130000000000008</v>
          </cell>
          <cell r="AF1114">
            <v>0.95600000000000163</v>
          </cell>
          <cell r="AG1114">
            <v>0.91899999999999848</v>
          </cell>
          <cell r="AH1114">
            <v>0.88899999999999846</v>
          </cell>
          <cell r="AI1114">
            <v>0.85199999999999931</v>
          </cell>
          <cell r="AJ1114">
            <v>0.80199999999999927</v>
          </cell>
          <cell r="AK1114">
            <v>0.77199999999999924</v>
          </cell>
          <cell r="AL1114">
            <v>0.75600000000000156</v>
          </cell>
        </row>
        <row r="1115">
          <cell r="AD1115">
            <v>1.86</v>
          </cell>
          <cell r="AE1115">
            <v>1.0148000000000008</v>
          </cell>
          <cell r="AF1115">
            <v>0.95760000000000167</v>
          </cell>
          <cell r="AG1115">
            <v>0.92039999999999844</v>
          </cell>
          <cell r="AH1115">
            <v>0.89039999999999841</v>
          </cell>
          <cell r="AI1115">
            <v>0.85319999999999929</v>
          </cell>
          <cell r="AJ1115">
            <v>0.80319999999999925</v>
          </cell>
          <cell r="AK1115">
            <v>0.77319999999999922</v>
          </cell>
          <cell r="AL1115">
            <v>0.75760000000000161</v>
          </cell>
        </row>
        <row r="1116">
          <cell r="AD1116">
            <v>1.87</v>
          </cell>
          <cell r="AE1116">
            <v>1.0166000000000008</v>
          </cell>
          <cell r="AF1116">
            <v>0.95920000000000172</v>
          </cell>
          <cell r="AG1116">
            <v>0.9217999999999984</v>
          </cell>
          <cell r="AH1116">
            <v>0.89179999999999837</v>
          </cell>
          <cell r="AI1116">
            <v>0.85439999999999927</v>
          </cell>
          <cell r="AJ1116">
            <v>0.80439999999999923</v>
          </cell>
          <cell r="AK1116">
            <v>0.7743999999999992</v>
          </cell>
          <cell r="AL1116">
            <v>0.75920000000000165</v>
          </cell>
        </row>
        <row r="1117">
          <cell r="AD1117">
            <v>1.88</v>
          </cell>
          <cell r="AE1117">
            <v>1.0184000000000009</v>
          </cell>
          <cell r="AF1117">
            <v>0.96080000000000176</v>
          </cell>
          <cell r="AG1117">
            <v>0.92319999999999836</v>
          </cell>
          <cell r="AH1117">
            <v>0.89319999999999833</v>
          </cell>
          <cell r="AI1117">
            <v>0.85559999999999925</v>
          </cell>
          <cell r="AJ1117">
            <v>0.80559999999999921</v>
          </cell>
          <cell r="AK1117">
            <v>0.77559999999999918</v>
          </cell>
          <cell r="AL1117">
            <v>0.7608000000000017</v>
          </cell>
        </row>
        <row r="1118">
          <cell r="AD1118">
            <v>1.89</v>
          </cell>
          <cell r="AE1118">
            <v>1.0202000000000009</v>
          </cell>
          <cell r="AF1118">
            <v>0.96240000000000181</v>
          </cell>
          <cell r="AG1118">
            <v>0.92459999999999831</v>
          </cell>
          <cell r="AH1118">
            <v>0.89459999999999829</v>
          </cell>
          <cell r="AI1118">
            <v>0.85679999999999923</v>
          </cell>
          <cell r="AJ1118">
            <v>0.80679999999999918</v>
          </cell>
          <cell r="AK1118">
            <v>0.77679999999999916</v>
          </cell>
          <cell r="AL1118">
            <v>0.76240000000000174</v>
          </cell>
        </row>
        <row r="1119">
          <cell r="AD1119">
            <v>1.9</v>
          </cell>
          <cell r="AE1119">
            <v>1.0220000000000009</v>
          </cell>
          <cell r="AF1119">
            <v>0.96400000000000186</v>
          </cell>
          <cell r="AG1119">
            <v>0.92599999999999827</v>
          </cell>
          <cell r="AH1119">
            <v>0.89599999999999824</v>
          </cell>
          <cell r="AI1119">
            <v>0.85799999999999921</v>
          </cell>
          <cell r="AJ1119">
            <v>0.80799999999999916</v>
          </cell>
          <cell r="AK1119">
            <v>0.77799999999999914</v>
          </cell>
          <cell r="AL1119">
            <v>0.76400000000000179</v>
          </cell>
        </row>
        <row r="1120">
          <cell r="AD1120">
            <v>1.91</v>
          </cell>
          <cell r="AE1120">
            <v>1.0238000000000009</v>
          </cell>
          <cell r="AF1120">
            <v>0.9656000000000019</v>
          </cell>
          <cell r="AG1120">
            <v>0.92739999999999823</v>
          </cell>
          <cell r="AH1120">
            <v>0.8973999999999982</v>
          </cell>
          <cell r="AI1120">
            <v>0.85919999999999919</v>
          </cell>
          <cell r="AJ1120">
            <v>0.80919999999999914</v>
          </cell>
          <cell r="AK1120">
            <v>0.77919999999999912</v>
          </cell>
          <cell r="AL1120">
            <v>0.76560000000000183</v>
          </cell>
        </row>
        <row r="1121">
          <cell r="AD1121">
            <v>1.92</v>
          </cell>
          <cell r="AE1121">
            <v>1.025600000000001</v>
          </cell>
          <cell r="AF1121">
            <v>0.96720000000000195</v>
          </cell>
          <cell r="AG1121">
            <v>0.92879999999999818</v>
          </cell>
          <cell r="AH1121">
            <v>0.89879999999999816</v>
          </cell>
          <cell r="AI1121">
            <v>0.86039999999999917</v>
          </cell>
          <cell r="AJ1121">
            <v>0.81039999999999912</v>
          </cell>
          <cell r="AK1121">
            <v>0.78039999999999909</v>
          </cell>
          <cell r="AL1121">
            <v>0.76720000000000188</v>
          </cell>
        </row>
        <row r="1122">
          <cell r="AD1122">
            <v>1.93</v>
          </cell>
          <cell r="AE1122">
            <v>1.027400000000001</v>
          </cell>
          <cell r="AF1122">
            <v>0.96880000000000199</v>
          </cell>
          <cell r="AG1122">
            <v>0.93019999999999814</v>
          </cell>
          <cell r="AH1122">
            <v>0.90019999999999811</v>
          </cell>
          <cell r="AI1122">
            <v>0.86159999999999914</v>
          </cell>
          <cell r="AJ1122">
            <v>0.8115999999999991</v>
          </cell>
          <cell r="AK1122">
            <v>0.78159999999999907</v>
          </cell>
          <cell r="AL1122">
            <v>0.76880000000000193</v>
          </cell>
        </row>
        <row r="1123">
          <cell r="AD1123">
            <v>1.94</v>
          </cell>
          <cell r="AE1123">
            <v>1.029200000000001</v>
          </cell>
          <cell r="AF1123">
            <v>0.97040000000000204</v>
          </cell>
          <cell r="AG1123">
            <v>0.9315999999999981</v>
          </cell>
          <cell r="AH1123">
            <v>0.90159999999999807</v>
          </cell>
          <cell r="AI1123">
            <v>0.86279999999999912</v>
          </cell>
          <cell r="AJ1123">
            <v>0.81279999999999908</v>
          </cell>
          <cell r="AK1123">
            <v>0.78279999999999905</v>
          </cell>
          <cell r="AL1123">
            <v>0.77040000000000197</v>
          </cell>
        </row>
        <row r="1124">
          <cell r="AD1124">
            <v>1.95</v>
          </cell>
          <cell r="AE1124">
            <v>1.031000000000001</v>
          </cell>
          <cell r="AF1124">
            <v>0.97200000000000208</v>
          </cell>
          <cell r="AG1124">
            <v>0.93299999999999805</v>
          </cell>
          <cell r="AH1124">
            <v>0.90299999999999803</v>
          </cell>
          <cell r="AI1124">
            <v>0.8639999999999991</v>
          </cell>
          <cell r="AJ1124">
            <v>0.81399999999999906</v>
          </cell>
          <cell r="AK1124">
            <v>0.78399999999999903</v>
          </cell>
          <cell r="AL1124">
            <v>0.77200000000000202</v>
          </cell>
        </row>
        <row r="1125">
          <cell r="AD1125">
            <v>1.96</v>
          </cell>
          <cell r="AE1125">
            <v>1.0328000000000011</v>
          </cell>
          <cell r="AF1125">
            <v>0.97360000000000213</v>
          </cell>
          <cell r="AG1125">
            <v>0.93439999999999801</v>
          </cell>
          <cell r="AH1125">
            <v>0.90439999999999798</v>
          </cell>
          <cell r="AI1125">
            <v>0.86519999999999908</v>
          </cell>
          <cell r="AJ1125">
            <v>0.81519999999999904</v>
          </cell>
          <cell r="AK1125">
            <v>0.78519999999999901</v>
          </cell>
          <cell r="AL1125">
            <v>0.77360000000000206</v>
          </cell>
        </row>
        <row r="1126">
          <cell r="AD1126">
            <v>1.97</v>
          </cell>
          <cell r="AE1126">
            <v>1.0346000000000011</v>
          </cell>
          <cell r="AF1126">
            <v>0.97520000000000218</v>
          </cell>
          <cell r="AG1126">
            <v>0.93579999999999797</v>
          </cell>
          <cell r="AH1126">
            <v>0.90579999999999794</v>
          </cell>
          <cell r="AI1126">
            <v>0.86639999999999906</v>
          </cell>
          <cell r="AJ1126">
            <v>0.81639999999999902</v>
          </cell>
          <cell r="AK1126">
            <v>0.78639999999999899</v>
          </cell>
          <cell r="AL1126">
            <v>0.77520000000000211</v>
          </cell>
        </row>
        <row r="1127">
          <cell r="AD1127">
            <v>1.98</v>
          </cell>
          <cell r="AE1127">
            <v>1.0364000000000011</v>
          </cell>
          <cell r="AF1127">
            <v>0.97680000000000222</v>
          </cell>
          <cell r="AG1127">
            <v>0.93719999999999792</v>
          </cell>
          <cell r="AH1127">
            <v>0.9071999999999979</v>
          </cell>
          <cell r="AI1127">
            <v>0.86759999999999904</v>
          </cell>
          <cell r="AJ1127">
            <v>0.81759999999999899</v>
          </cell>
          <cell r="AK1127">
            <v>0.78759999999999897</v>
          </cell>
          <cell r="AL1127">
            <v>0.77680000000000216</v>
          </cell>
        </row>
        <row r="1128">
          <cell r="AD1128">
            <v>1.99</v>
          </cell>
          <cell r="AE1128">
            <v>1.0382000000000011</v>
          </cell>
          <cell r="AF1128">
            <v>0.97840000000000227</v>
          </cell>
          <cell r="AG1128">
            <v>0.93859999999999788</v>
          </cell>
          <cell r="AH1128">
            <v>0.90859999999999785</v>
          </cell>
          <cell r="AI1128">
            <v>0.86879999999999902</v>
          </cell>
          <cell r="AJ1128">
            <v>0.81879999999999897</v>
          </cell>
          <cell r="AK1128">
            <v>0.78879999999999895</v>
          </cell>
          <cell r="AL1128">
            <v>0.7784000000000022</v>
          </cell>
        </row>
        <row r="1129">
          <cell r="AD1129">
            <v>2</v>
          </cell>
          <cell r="AE1129">
            <v>1.04</v>
          </cell>
          <cell r="AF1129">
            <v>0.98</v>
          </cell>
          <cell r="AG1129">
            <v>0.94</v>
          </cell>
          <cell r="AH1129">
            <v>0.91</v>
          </cell>
          <cell r="AI1129">
            <v>0.87</v>
          </cell>
          <cell r="AJ1129">
            <v>0.82</v>
          </cell>
          <cell r="AK1129">
            <v>0.79</v>
          </cell>
          <cell r="AL1129">
            <v>0.78</v>
          </cell>
        </row>
        <row r="1130">
          <cell r="AD1130">
            <v>2.0099999999999998</v>
          </cell>
          <cell r="AE1130">
            <v>1.0422</v>
          </cell>
          <cell r="AF1130">
            <v>0.98209999999999997</v>
          </cell>
          <cell r="AG1130">
            <v>0.94209999999999994</v>
          </cell>
          <cell r="AH1130">
            <v>0.91200000000000003</v>
          </cell>
          <cell r="AI1130">
            <v>0.872</v>
          </cell>
          <cell r="AJ1130">
            <v>0.82179999999999997</v>
          </cell>
          <cell r="AK1130">
            <v>0.79220000000000002</v>
          </cell>
          <cell r="AL1130">
            <v>0.78239999999999998</v>
          </cell>
        </row>
        <row r="1131">
          <cell r="AD1131">
            <v>2.02</v>
          </cell>
          <cell r="AE1131">
            <v>1.0444</v>
          </cell>
          <cell r="AF1131">
            <v>0.98419999999999996</v>
          </cell>
          <cell r="AG1131">
            <v>0.94419999999999993</v>
          </cell>
          <cell r="AH1131">
            <v>0.91400000000000003</v>
          </cell>
          <cell r="AI1131">
            <v>0.874</v>
          </cell>
          <cell r="AJ1131">
            <v>0.8236</v>
          </cell>
          <cell r="AK1131">
            <v>0.7944</v>
          </cell>
          <cell r="AL1131">
            <v>0.78479999999999994</v>
          </cell>
        </row>
        <row r="1132">
          <cell r="AD1132">
            <v>2.0299999999999998</v>
          </cell>
          <cell r="AE1132">
            <v>1.0466</v>
          </cell>
          <cell r="AF1132">
            <v>0.98629999999999995</v>
          </cell>
          <cell r="AG1132">
            <v>0.94629999999999992</v>
          </cell>
          <cell r="AH1132">
            <v>0.91600000000000004</v>
          </cell>
          <cell r="AI1132">
            <v>0.876</v>
          </cell>
          <cell r="AJ1132">
            <v>0.82540000000000002</v>
          </cell>
          <cell r="AK1132">
            <v>0.79659999999999997</v>
          </cell>
          <cell r="AL1132">
            <v>0.7871999999999999</v>
          </cell>
        </row>
        <row r="1133">
          <cell r="AD1133">
            <v>2.04</v>
          </cell>
          <cell r="AE1133">
            <v>1.0488</v>
          </cell>
          <cell r="AF1133">
            <v>0.98839999999999995</v>
          </cell>
          <cell r="AG1133">
            <v>0.94839999999999991</v>
          </cell>
          <cell r="AH1133">
            <v>0.91800000000000004</v>
          </cell>
          <cell r="AI1133">
            <v>0.878</v>
          </cell>
          <cell r="AJ1133">
            <v>0.82720000000000005</v>
          </cell>
          <cell r="AK1133">
            <v>0.79879999999999995</v>
          </cell>
          <cell r="AL1133">
            <v>0.78959999999999986</v>
          </cell>
        </row>
        <row r="1134">
          <cell r="AD1134">
            <v>2.0499999999999998</v>
          </cell>
          <cell r="AE1134">
            <v>1.0509999999999999</v>
          </cell>
          <cell r="AF1134">
            <v>0.99049999999999994</v>
          </cell>
          <cell r="AG1134">
            <v>0.9504999999999999</v>
          </cell>
          <cell r="AH1134">
            <v>0.92</v>
          </cell>
          <cell r="AI1134">
            <v>0.88</v>
          </cell>
          <cell r="AJ1134">
            <v>0.82900000000000007</v>
          </cell>
          <cell r="AK1134">
            <v>0.80099999999999993</v>
          </cell>
          <cell r="AL1134">
            <v>0.79199999999999982</v>
          </cell>
        </row>
        <row r="1135">
          <cell r="AD1135">
            <v>2.06</v>
          </cell>
          <cell r="AE1135">
            <v>1.0531999999999999</v>
          </cell>
          <cell r="AF1135">
            <v>0.99259999999999993</v>
          </cell>
          <cell r="AG1135">
            <v>0.95259999999999989</v>
          </cell>
          <cell r="AH1135">
            <v>0.92200000000000004</v>
          </cell>
          <cell r="AI1135">
            <v>0.88200000000000001</v>
          </cell>
          <cell r="AJ1135">
            <v>0.83080000000000009</v>
          </cell>
          <cell r="AK1135">
            <v>0.80319999999999991</v>
          </cell>
          <cell r="AL1135">
            <v>0.79439999999999977</v>
          </cell>
        </row>
        <row r="1136">
          <cell r="AD1136">
            <v>2.0699999999999998</v>
          </cell>
          <cell r="AE1136">
            <v>1.0553999999999999</v>
          </cell>
          <cell r="AF1136">
            <v>0.99469999999999992</v>
          </cell>
          <cell r="AG1136">
            <v>0.95469999999999988</v>
          </cell>
          <cell r="AH1136">
            <v>0.92400000000000004</v>
          </cell>
          <cell r="AI1136">
            <v>0.88400000000000001</v>
          </cell>
          <cell r="AJ1136">
            <v>0.83260000000000012</v>
          </cell>
          <cell r="AK1136">
            <v>0.80539999999999989</v>
          </cell>
          <cell r="AL1136">
            <v>0.79679999999999973</v>
          </cell>
        </row>
        <row r="1137">
          <cell r="AD1137">
            <v>2.08</v>
          </cell>
          <cell r="AE1137">
            <v>1.0575999999999999</v>
          </cell>
          <cell r="AF1137">
            <v>0.99679999999999991</v>
          </cell>
          <cell r="AG1137">
            <v>0.95679999999999987</v>
          </cell>
          <cell r="AH1137">
            <v>0.92600000000000005</v>
          </cell>
          <cell r="AI1137">
            <v>0.88600000000000001</v>
          </cell>
          <cell r="AJ1137">
            <v>0.83440000000000014</v>
          </cell>
          <cell r="AK1137">
            <v>0.80759999999999987</v>
          </cell>
          <cell r="AL1137">
            <v>0.79919999999999969</v>
          </cell>
        </row>
        <row r="1138">
          <cell r="AD1138">
            <v>2.09</v>
          </cell>
          <cell r="AE1138">
            <v>1.0597999999999999</v>
          </cell>
          <cell r="AF1138">
            <v>0.9988999999999999</v>
          </cell>
          <cell r="AG1138">
            <v>0.95889999999999986</v>
          </cell>
          <cell r="AH1138">
            <v>0.92800000000000005</v>
          </cell>
          <cell r="AI1138">
            <v>0.88800000000000001</v>
          </cell>
          <cell r="AJ1138">
            <v>0.83620000000000017</v>
          </cell>
          <cell r="AK1138">
            <v>0.80979999999999985</v>
          </cell>
          <cell r="AL1138">
            <v>0.80159999999999965</v>
          </cell>
        </row>
        <row r="1139">
          <cell r="AD1139">
            <v>2.1</v>
          </cell>
          <cell r="AE1139">
            <v>1.0619999999999998</v>
          </cell>
          <cell r="AF1139">
            <v>1.0009999999999999</v>
          </cell>
          <cell r="AG1139">
            <v>0.96099999999999985</v>
          </cell>
          <cell r="AH1139">
            <v>0.93</v>
          </cell>
          <cell r="AI1139">
            <v>0.89</v>
          </cell>
          <cell r="AJ1139">
            <v>0.83800000000000019</v>
          </cell>
          <cell r="AK1139">
            <v>0.81199999999999983</v>
          </cell>
          <cell r="AL1139">
            <v>0.8039999999999996</v>
          </cell>
        </row>
        <row r="1140">
          <cell r="AD1140">
            <v>2.11</v>
          </cell>
          <cell r="AE1140">
            <v>1.0641999999999998</v>
          </cell>
          <cell r="AF1140">
            <v>1.0030999999999999</v>
          </cell>
          <cell r="AG1140">
            <v>0.96309999999999985</v>
          </cell>
          <cell r="AH1140">
            <v>0.93200000000000005</v>
          </cell>
          <cell r="AI1140">
            <v>0.89200000000000002</v>
          </cell>
          <cell r="AJ1140">
            <v>0.83980000000000021</v>
          </cell>
          <cell r="AK1140">
            <v>0.81419999999999981</v>
          </cell>
          <cell r="AL1140">
            <v>0.80639999999999956</v>
          </cell>
        </row>
        <row r="1141">
          <cell r="AD1141">
            <v>2.12</v>
          </cell>
          <cell r="AE1141">
            <v>1.0663999999999998</v>
          </cell>
          <cell r="AF1141">
            <v>1.0051999999999999</v>
          </cell>
          <cell r="AG1141">
            <v>0.96519999999999984</v>
          </cell>
          <cell r="AH1141">
            <v>0.93400000000000005</v>
          </cell>
          <cell r="AI1141">
            <v>0.89400000000000002</v>
          </cell>
          <cell r="AJ1141">
            <v>0.84160000000000024</v>
          </cell>
          <cell r="AK1141">
            <v>0.81639999999999979</v>
          </cell>
          <cell r="AL1141">
            <v>0.80879999999999952</v>
          </cell>
        </row>
        <row r="1142">
          <cell r="AD1142">
            <v>2.13</v>
          </cell>
          <cell r="AE1142">
            <v>1.0685999999999998</v>
          </cell>
          <cell r="AF1142">
            <v>1.0072999999999999</v>
          </cell>
          <cell r="AG1142">
            <v>0.96729999999999983</v>
          </cell>
          <cell r="AH1142">
            <v>0.93600000000000005</v>
          </cell>
          <cell r="AI1142">
            <v>0.89600000000000002</v>
          </cell>
          <cell r="AJ1142">
            <v>0.84340000000000026</v>
          </cell>
          <cell r="AK1142">
            <v>0.81859999999999977</v>
          </cell>
          <cell r="AL1142">
            <v>0.81119999999999948</v>
          </cell>
        </row>
        <row r="1143">
          <cell r="AD1143">
            <v>2.14</v>
          </cell>
          <cell r="AE1143">
            <v>1.0707999999999998</v>
          </cell>
          <cell r="AF1143">
            <v>1.0093999999999999</v>
          </cell>
          <cell r="AG1143">
            <v>0.96939999999999982</v>
          </cell>
          <cell r="AH1143">
            <v>0.93800000000000006</v>
          </cell>
          <cell r="AI1143">
            <v>0.89800000000000002</v>
          </cell>
          <cell r="AJ1143">
            <v>0.84520000000000028</v>
          </cell>
          <cell r="AK1143">
            <v>0.82079999999999975</v>
          </cell>
          <cell r="AL1143">
            <v>0.81359999999999943</v>
          </cell>
        </row>
        <row r="1144">
          <cell r="AD1144">
            <v>2.15</v>
          </cell>
          <cell r="AE1144">
            <v>1.0729999999999997</v>
          </cell>
          <cell r="AF1144">
            <v>1.0114999999999998</v>
          </cell>
          <cell r="AG1144">
            <v>0.97149999999999981</v>
          </cell>
          <cell r="AH1144">
            <v>0.94000000000000006</v>
          </cell>
          <cell r="AI1144">
            <v>0.9</v>
          </cell>
          <cell r="AJ1144">
            <v>0.84700000000000031</v>
          </cell>
          <cell r="AK1144">
            <v>0.82299999999999973</v>
          </cell>
          <cell r="AL1144">
            <v>0.81599999999999939</v>
          </cell>
        </row>
        <row r="1145">
          <cell r="AD1145">
            <v>2.16</v>
          </cell>
          <cell r="AE1145">
            <v>1.0751999999999997</v>
          </cell>
          <cell r="AF1145">
            <v>1.0135999999999998</v>
          </cell>
          <cell r="AG1145">
            <v>0.9735999999999998</v>
          </cell>
          <cell r="AH1145">
            <v>0.94200000000000006</v>
          </cell>
          <cell r="AI1145">
            <v>0.90200000000000002</v>
          </cell>
          <cell r="AJ1145">
            <v>0.84880000000000033</v>
          </cell>
          <cell r="AK1145">
            <v>0.82519999999999971</v>
          </cell>
          <cell r="AL1145">
            <v>0.81839999999999935</v>
          </cell>
        </row>
        <row r="1146">
          <cell r="AD1146">
            <v>2.17</v>
          </cell>
          <cell r="AE1146">
            <v>1.0773999999999997</v>
          </cell>
          <cell r="AF1146">
            <v>1.0156999999999998</v>
          </cell>
          <cell r="AG1146">
            <v>0.97569999999999979</v>
          </cell>
          <cell r="AH1146">
            <v>0.94400000000000006</v>
          </cell>
          <cell r="AI1146">
            <v>0.90400000000000003</v>
          </cell>
          <cell r="AJ1146">
            <v>0.85060000000000036</v>
          </cell>
          <cell r="AK1146">
            <v>0.82739999999999969</v>
          </cell>
          <cell r="AL1146">
            <v>0.82079999999999931</v>
          </cell>
        </row>
        <row r="1147">
          <cell r="AD1147">
            <v>2.1800000000000002</v>
          </cell>
          <cell r="AE1147">
            <v>1.0795999999999997</v>
          </cell>
          <cell r="AF1147">
            <v>1.0177999999999998</v>
          </cell>
          <cell r="AG1147">
            <v>0.97779999999999978</v>
          </cell>
          <cell r="AH1147">
            <v>0.94600000000000006</v>
          </cell>
          <cell r="AI1147">
            <v>0.90600000000000003</v>
          </cell>
          <cell r="AJ1147">
            <v>0.85240000000000038</v>
          </cell>
          <cell r="AK1147">
            <v>0.82959999999999967</v>
          </cell>
          <cell r="AL1147">
            <v>0.82319999999999927</v>
          </cell>
        </row>
        <row r="1148">
          <cell r="AD1148">
            <v>2.19</v>
          </cell>
          <cell r="AE1148">
            <v>1.0817999999999997</v>
          </cell>
          <cell r="AF1148">
            <v>1.0198999999999998</v>
          </cell>
          <cell r="AG1148">
            <v>0.97989999999999977</v>
          </cell>
          <cell r="AH1148">
            <v>0.94800000000000006</v>
          </cell>
          <cell r="AI1148">
            <v>0.90800000000000003</v>
          </cell>
          <cell r="AJ1148">
            <v>0.8542000000000004</v>
          </cell>
          <cell r="AK1148">
            <v>0.83179999999999965</v>
          </cell>
          <cell r="AL1148">
            <v>0.82559999999999922</v>
          </cell>
        </row>
        <row r="1149">
          <cell r="AD1149">
            <v>2.2000000000000002</v>
          </cell>
          <cell r="AE1149">
            <v>1.0839999999999996</v>
          </cell>
          <cell r="AF1149">
            <v>1.0219999999999998</v>
          </cell>
          <cell r="AG1149">
            <v>0.98199999999999976</v>
          </cell>
          <cell r="AH1149">
            <v>0.95000000000000007</v>
          </cell>
          <cell r="AI1149">
            <v>0.91</v>
          </cell>
          <cell r="AJ1149">
            <v>0.85600000000000043</v>
          </cell>
          <cell r="AK1149">
            <v>0.83399999999999963</v>
          </cell>
          <cell r="AL1149">
            <v>0.82799999999999918</v>
          </cell>
        </row>
        <row r="1150">
          <cell r="AD1150">
            <v>2.21</v>
          </cell>
          <cell r="AE1150">
            <v>1.0861999999999996</v>
          </cell>
          <cell r="AF1150">
            <v>1.0240999999999998</v>
          </cell>
          <cell r="AG1150">
            <v>0.98409999999999975</v>
          </cell>
          <cell r="AH1150">
            <v>0.95200000000000007</v>
          </cell>
          <cell r="AI1150">
            <v>0.91200000000000003</v>
          </cell>
          <cell r="AJ1150">
            <v>0.85780000000000045</v>
          </cell>
          <cell r="AK1150">
            <v>0.83619999999999961</v>
          </cell>
          <cell r="AL1150">
            <v>0.83039999999999914</v>
          </cell>
        </row>
        <row r="1151">
          <cell r="AD1151">
            <v>2.2200000000000002</v>
          </cell>
          <cell r="AE1151">
            <v>1.0883999999999996</v>
          </cell>
          <cell r="AF1151">
            <v>1.0261999999999998</v>
          </cell>
          <cell r="AG1151">
            <v>0.98619999999999974</v>
          </cell>
          <cell r="AH1151">
            <v>0.95400000000000007</v>
          </cell>
          <cell r="AI1151">
            <v>0.91400000000000003</v>
          </cell>
          <cell r="AJ1151">
            <v>0.85960000000000047</v>
          </cell>
          <cell r="AK1151">
            <v>0.83839999999999959</v>
          </cell>
          <cell r="AL1151">
            <v>0.8327999999999991</v>
          </cell>
        </row>
        <row r="1152">
          <cell r="AD1152">
            <v>2.23</v>
          </cell>
          <cell r="AE1152">
            <v>1.0905999999999996</v>
          </cell>
          <cell r="AF1152">
            <v>1.0282999999999998</v>
          </cell>
          <cell r="AG1152">
            <v>0.98829999999999973</v>
          </cell>
          <cell r="AH1152">
            <v>0.95600000000000007</v>
          </cell>
          <cell r="AI1152">
            <v>0.91600000000000004</v>
          </cell>
          <cell r="AJ1152">
            <v>0.8614000000000005</v>
          </cell>
          <cell r="AK1152">
            <v>0.84059999999999957</v>
          </cell>
          <cell r="AL1152">
            <v>0.83519999999999905</v>
          </cell>
        </row>
        <row r="1153">
          <cell r="AD1153">
            <v>2.2400000000000002</v>
          </cell>
          <cell r="AE1153">
            <v>1.0927999999999995</v>
          </cell>
          <cell r="AF1153">
            <v>1.0303999999999998</v>
          </cell>
          <cell r="AG1153">
            <v>0.99039999999999973</v>
          </cell>
          <cell r="AH1153">
            <v>0.95800000000000007</v>
          </cell>
          <cell r="AI1153">
            <v>0.91800000000000004</v>
          </cell>
          <cell r="AJ1153">
            <v>0.86320000000000052</v>
          </cell>
          <cell r="AK1153">
            <v>0.84279999999999955</v>
          </cell>
          <cell r="AL1153">
            <v>0.83759999999999901</v>
          </cell>
        </row>
        <row r="1154">
          <cell r="AD1154">
            <v>2.25</v>
          </cell>
          <cell r="AE1154">
            <v>1.0949999999999995</v>
          </cell>
          <cell r="AF1154">
            <v>1.0324999999999998</v>
          </cell>
          <cell r="AG1154">
            <v>0.99249999999999972</v>
          </cell>
          <cell r="AH1154">
            <v>0.96000000000000008</v>
          </cell>
          <cell r="AI1154">
            <v>0.92</v>
          </cell>
          <cell r="AJ1154">
            <v>0.86500000000000055</v>
          </cell>
          <cell r="AK1154">
            <v>0.84499999999999953</v>
          </cell>
          <cell r="AL1154">
            <v>0.83999999999999897</v>
          </cell>
        </row>
        <row r="1155">
          <cell r="AD1155">
            <v>2.2599999999999998</v>
          </cell>
          <cell r="AE1155">
            <v>1.0971999999999995</v>
          </cell>
          <cell r="AF1155">
            <v>1.0345999999999997</v>
          </cell>
          <cell r="AG1155">
            <v>0.99459999999999971</v>
          </cell>
          <cell r="AH1155">
            <v>0.96200000000000008</v>
          </cell>
          <cell r="AI1155">
            <v>0.92200000000000004</v>
          </cell>
          <cell r="AJ1155">
            <v>0.86680000000000057</v>
          </cell>
          <cell r="AK1155">
            <v>0.84719999999999951</v>
          </cell>
          <cell r="AL1155">
            <v>0.84239999999999893</v>
          </cell>
        </row>
        <row r="1156">
          <cell r="AD1156">
            <v>2.27</v>
          </cell>
          <cell r="AE1156">
            <v>1.0993999999999995</v>
          </cell>
          <cell r="AF1156">
            <v>1.0366999999999997</v>
          </cell>
          <cell r="AG1156">
            <v>0.9966999999999997</v>
          </cell>
          <cell r="AH1156">
            <v>0.96400000000000008</v>
          </cell>
          <cell r="AI1156">
            <v>0.92400000000000004</v>
          </cell>
          <cell r="AJ1156">
            <v>0.86860000000000059</v>
          </cell>
          <cell r="AK1156">
            <v>0.84939999999999949</v>
          </cell>
          <cell r="AL1156">
            <v>0.84479999999999889</v>
          </cell>
        </row>
        <row r="1157">
          <cell r="AD1157">
            <v>2.2799999999999998</v>
          </cell>
          <cell r="AE1157">
            <v>1.1015999999999995</v>
          </cell>
          <cell r="AF1157">
            <v>1.0387999999999997</v>
          </cell>
          <cell r="AG1157">
            <v>0.99879999999999969</v>
          </cell>
          <cell r="AH1157">
            <v>0.96600000000000008</v>
          </cell>
          <cell r="AI1157">
            <v>0.92600000000000005</v>
          </cell>
          <cell r="AJ1157">
            <v>0.87040000000000062</v>
          </cell>
          <cell r="AK1157">
            <v>0.85159999999999947</v>
          </cell>
          <cell r="AL1157">
            <v>0.84719999999999884</v>
          </cell>
        </row>
        <row r="1158">
          <cell r="AD1158">
            <v>2.29</v>
          </cell>
          <cell r="AE1158">
            <v>1.1037999999999994</v>
          </cell>
          <cell r="AF1158">
            <v>1.0408999999999997</v>
          </cell>
          <cell r="AG1158">
            <v>1.0008999999999997</v>
          </cell>
          <cell r="AH1158">
            <v>0.96800000000000008</v>
          </cell>
          <cell r="AI1158">
            <v>0.92800000000000005</v>
          </cell>
          <cell r="AJ1158">
            <v>0.87220000000000064</v>
          </cell>
          <cell r="AK1158">
            <v>0.85379999999999945</v>
          </cell>
          <cell r="AL1158">
            <v>0.8495999999999988</v>
          </cell>
        </row>
        <row r="1159">
          <cell r="AD1159">
            <v>2.2999999999999998</v>
          </cell>
          <cell r="AE1159">
            <v>1.1059999999999994</v>
          </cell>
          <cell r="AF1159">
            <v>1.0429999999999997</v>
          </cell>
          <cell r="AG1159">
            <v>1.0029999999999997</v>
          </cell>
          <cell r="AH1159">
            <v>0.97000000000000008</v>
          </cell>
          <cell r="AI1159">
            <v>0.93</v>
          </cell>
          <cell r="AJ1159">
            <v>0.87400000000000067</v>
          </cell>
          <cell r="AK1159">
            <v>0.85599999999999943</v>
          </cell>
          <cell r="AL1159">
            <v>0.85199999999999876</v>
          </cell>
        </row>
        <row r="1160">
          <cell r="AD1160">
            <v>2.31</v>
          </cell>
          <cell r="AE1160">
            <v>1.1081999999999994</v>
          </cell>
          <cell r="AF1160">
            <v>1.0450999999999997</v>
          </cell>
          <cell r="AG1160">
            <v>1.0050999999999997</v>
          </cell>
          <cell r="AH1160">
            <v>0.97200000000000009</v>
          </cell>
          <cell r="AI1160">
            <v>0.93200000000000005</v>
          </cell>
          <cell r="AJ1160">
            <v>0.87580000000000069</v>
          </cell>
          <cell r="AK1160">
            <v>0.85819999999999941</v>
          </cell>
          <cell r="AL1160">
            <v>0.85439999999999872</v>
          </cell>
        </row>
        <row r="1161">
          <cell r="AD1161">
            <v>2.3199999999999998</v>
          </cell>
          <cell r="AE1161">
            <v>1.1103999999999994</v>
          </cell>
          <cell r="AF1161">
            <v>1.0471999999999997</v>
          </cell>
          <cell r="AG1161">
            <v>1.0071999999999997</v>
          </cell>
          <cell r="AH1161">
            <v>0.97400000000000009</v>
          </cell>
          <cell r="AI1161">
            <v>0.93400000000000005</v>
          </cell>
          <cell r="AJ1161">
            <v>0.87760000000000071</v>
          </cell>
          <cell r="AK1161">
            <v>0.86039999999999939</v>
          </cell>
          <cell r="AL1161">
            <v>0.85679999999999867</v>
          </cell>
        </row>
        <row r="1162">
          <cell r="AD1162">
            <v>2.33</v>
          </cell>
          <cell r="AE1162">
            <v>1.1125999999999994</v>
          </cell>
          <cell r="AF1162">
            <v>1.0492999999999997</v>
          </cell>
          <cell r="AG1162">
            <v>1.0092999999999996</v>
          </cell>
          <cell r="AH1162">
            <v>0.97600000000000009</v>
          </cell>
          <cell r="AI1162">
            <v>0.93600000000000005</v>
          </cell>
          <cell r="AJ1162">
            <v>0.87940000000000074</v>
          </cell>
          <cell r="AK1162">
            <v>0.86259999999999937</v>
          </cell>
          <cell r="AL1162">
            <v>0.85919999999999863</v>
          </cell>
        </row>
        <row r="1163">
          <cell r="AD1163">
            <v>2.34</v>
          </cell>
          <cell r="AE1163">
            <v>1.1147999999999993</v>
          </cell>
          <cell r="AF1163">
            <v>1.0513999999999997</v>
          </cell>
          <cell r="AG1163">
            <v>1.0113999999999996</v>
          </cell>
          <cell r="AH1163">
            <v>0.97800000000000009</v>
          </cell>
          <cell r="AI1163">
            <v>0.93800000000000006</v>
          </cell>
          <cell r="AJ1163">
            <v>0.88120000000000076</v>
          </cell>
          <cell r="AK1163">
            <v>0.86479999999999935</v>
          </cell>
          <cell r="AL1163">
            <v>0.86159999999999859</v>
          </cell>
        </row>
        <row r="1164">
          <cell r="AD1164">
            <v>2.35</v>
          </cell>
          <cell r="AE1164">
            <v>1.1169999999999993</v>
          </cell>
          <cell r="AF1164">
            <v>1.0534999999999997</v>
          </cell>
          <cell r="AG1164">
            <v>1.0134999999999996</v>
          </cell>
          <cell r="AH1164">
            <v>0.98000000000000009</v>
          </cell>
          <cell r="AI1164">
            <v>0.94000000000000006</v>
          </cell>
          <cell r="AJ1164">
            <v>0.88300000000000078</v>
          </cell>
          <cell r="AK1164">
            <v>0.86699999999999933</v>
          </cell>
          <cell r="AL1164">
            <v>0.86399999999999855</v>
          </cell>
        </row>
        <row r="1165">
          <cell r="AD1165">
            <v>2.36</v>
          </cell>
          <cell r="AE1165">
            <v>1.1191999999999993</v>
          </cell>
          <cell r="AF1165">
            <v>1.0555999999999996</v>
          </cell>
          <cell r="AG1165">
            <v>1.0155999999999996</v>
          </cell>
          <cell r="AH1165">
            <v>0.9820000000000001</v>
          </cell>
          <cell r="AI1165">
            <v>0.94200000000000006</v>
          </cell>
          <cell r="AJ1165">
            <v>0.88480000000000081</v>
          </cell>
          <cell r="AK1165">
            <v>0.86919999999999931</v>
          </cell>
          <cell r="AL1165">
            <v>0.8663999999999985</v>
          </cell>
        </row>
        <row r="1166">
          <cell r="AD1166">
            <v>2.37</v>
          </cell>
          <cell r="AE1166">
            <v>1.1213999999999993</v>
          </cell>
          <cell r="AF1166">
            <v>1.0576999999999996</v>
          </cell>
          <cell r="AG1166">
            <v>1.0176999999999996</v>
          </cell>
          <cell r="AH1166">
            <v>0.9840000000000001</v>
          </cell>
          <cell r="AI1166">
            <v>0.94400000000000006</v>
          </cell>
          <cell r="AJ1166">
            <v>0.88660000000000083</v>
          </cell>
          <cell r="AK1166">
            <v>0.87139999999999929</v>
          </cell>
          <cell r="AL1166">
            <v>0.86879999999999846</v>
          </cell>
        </row>
        <row r="1167">
          <cell r="AD1167">
            <v>2.38</v>
          </cell>
          <cell r="AE1167">
            <v>1.1235999999999993</v>
          </cell>
          <cell r="AF1167">
            <v>1.0597999999999996</v>
          </cell>
          <cell r="AG1167">
            <v>1.0197999999999996</v>
          </cell>
          <cell r="AH1167">
            <v>0.9860000000000001</v>
          </cell>
          <cell r="AI1167">
            <v>0.94600000000000006</v>
          </cell>
          <cell r="AJ1167">
            <v>0.88840000000000086</v>
          </cell>
          <cell r="AK1167">
            <v>0.87359999999999927</v>
          </cell>
          <cell r="AL1167">
            <v>0.87119999999999842</v>
          </cell>
        </row>
        <row r="1168">
          <cell r="AD1168">
            <v>2.39</v>
          </cell>
          <cell r="AE1168">
            <v>1.1257999999999992</v>
          </cell>
          <cell r="AF1168">
            <v>1.0618999999999996</v>
          </cell>
          <cell r="AG1168">
            <v>1.0218999999999996</v>
          </cell>
          <cell r="AH1168">
            <v>0.9880000000000001</v>
          </cell>
          <cell r="AI1168">
            <v>0.94800000000000006</v>
          </cell>
          <cell r="AJ1168">
            <v>0.89020000000000088</v>
          </cell>
          <cell r="AK1168">
            <v>0.87579999999999925</v>
          </cell>
          <cell r="AL1168">
            <v>0.87359999999999838</v>
          </cell>
        </row>
        <row r="1169">
          <cell r="AD1169">
            <v>2.4</v>
          </cell>
          <cell r="AE1169">
            <v>1.1279999999999992</v>
          </cell>
          <cell r="AF1169">
            <v>1.0639999999999996</v>
          </cell>
          <cell r="AG1169">
            <v>1.0239999999999996</v>
          </cell>
          <cell r="AH1169">
            <v>0.9900000000000001</v>
          </cell>
          <cell r="AI1169">
            <v>0.95000000000000007</v>
          </cell>
          <cell r="AJ1169">
            <v>0.8920000000000009</v>
          </cell>
          <cell r="AK1169">
            <v>0.87799999999999923</v>
          </cell>
          <cell r="AL1169">
            <v>0.87599999999999834</v>
          </cell>
        </row>
        <row r="1170">
          <cell r="AD1170">
            <v>2.41</v>
          </cell>
          <cell r="AE1170">
            <v>1.1301999999999992</v>
          </cell>
          <cell r="AF1170">
            <v>1.0660999999999996</v>
          </cell>
          <cell r="AG1170">
            <v>1.0260999999999996</v>
          </cell>
          <cell r="AH1170">
            <v>0.9920000000000001</v>
          </cell>
          <cell r="AI1170">
            <v>0.95200000000000007</v>
          </cell>
          <cell r="AJ1170">
            <v>0.89380000000000093</v>
          </cell>
          <cell r="AK1170">
            <v>0.88019999999999921</v>
          </cell>
          <cell r="AL1170">
            <v>0.87839999999999829</v>
          </cell>
        </row>
        <row r="1171">
          <cell r="AD1171">
            <v>2.42</v>
          </cell>
          <cell r="AE1171">
            <v>1.1323999999999992</v>
          </cell>
          <cell r="AF1171">
            <v>1.0681999999999996</v>
          </cell>
          <cell r="AG1171">
            <v>1.0281999999999996</v>
          </cell>
          <cell r="AH1171">
            <v>0.99400000000000011</v>
          </cell>
          <cell r="AI1171">
            <v>0.95400000000000007</v>
          </cell>
          <cell r="AJ1171">
            <v>0.89560000000000095</v>
          </cell>
          <cell r="AK1171">
            <v>0.88239999999999919</v>
          </cell>
          <cell r="AL1171">
            <v>0.88079999999999825</v>
          </cell>
        </row>
        <row r="1172">
          <cell r="AD1172">
            <v>2.4300000000000002</v>
          </cell>
          <cell r="AE1172">
            <v>1.1345999999999992</v>
          </cell>
          <cell r="AF1172">
            <v>1.0702999999999996</v>
          </cell>
          <cell r="AG1172">
            <v>1.0302999999999995</v>
          </cell>
          <cell r="AH1172">
            <v>0.99600000000000011</v>
          </cell>
          <cell r="AI1172">
            <v>0.95600000000000007</v>
          </cell>
          <cell r="AJ1172">
            <v>0.89740000000000097</v>
          </cell>
          <cell r="AK1172">
            <v>0.88459999999999916</v>
          </cell>
          <cell r="AL1172">
            <v>0.88319999999999821</v>
          </cell>
        </row>
        <row r="1173">
          <cell r="AD1173">
            <v>2.44</v>
          </cell>
          <cell r="AE1173">
            <v>1.1367999999999991</v>
          </cell>
          <cell r="AF1173">
            <v>1.0723999999999996</v>
          </cell>
          <cell r="AG1173">
            <v>1.0323999999999995</v>
          </cell>
          <cell r="AH1173">
            <v>0.99800000000000011</v>
          </cell>
          <cell r="AI1173">
            <v>0.95800000000000007</v>
          </cell>
          <cell r="AJ1173">
            <v>0.899200000000001</v>
          </cell>
          <cell r="AK1173">
            <v>0.88679999999999914</v>
          </cell>
          <cell r="AL1173">
            <v>0.88559999999999817</v>
          </cell>
        </row>
        <row r="1174">
          <cell r="AD1174">
            <v>2.4500000000000002</v>
          </cell>
          <cell r="AE1174">
            <v>1.1389999999999991</v>
          </cell>
          <cell r="AF1174">
            <v>1.0744999999999996</v>
          </cell>
          <cell r="AG1174">
            <v>1.0344999999999995</v>
          </cell>
          <cell r="AH1174">
            <v>1</v>
          </cell>
          <cell r="AI1174">
            <v>0.96000000000000008</v>
          </cell>
          <cell r="AJ1174">
            <v>0.90100000000000102</v>
          </cell>
          <cell r="AK1174">
            <v>0.88899999999999912</v>
          </cell>
          <cell r="AL1174">
            <v>0.88799999999999812</v>
          </cell>
        </row>
        <row r="1175">
          <cell r="AD1175">
            <v>2.46</v>
          </cell>
          <cell r="AE1175">
            <v>1.1411999999999991</v>
          </cell>
          <cell r="AF1175">
            <v>1.0765999999999996</v>
          </cell>
          <cell r="AG1175">
            <v>1.0365999999999995</v>
          </cell>
          <cell r="AH1175">
            <v>1.002</v>
          </cell>
          <cell r="AI1175">
            <v>0.96200000000000008</v>
          </cell>
          <cell r="AJ1175">
            <v>0.90280000000000105</v>
          </cell>
          <cell r="AK1175">
            <v>0.8911999999999991</v>
          </cell>
          <cell r="AL1175">
            <v>0.89039999999999808</v>
          </cell>
        </row>
        <row r="1176">
          <cell r="AD1176">
            <v>2.4700000000000002</v>
          </cell>
          <cell r="AE1176">
            <v>1.1433999999999991</v>
          </cell>
          <cell r="AF1176">
            <v>1.0786999999999995</v>
          </cell>
          <cell r="AG1176">
            <v>1.0386999999999995</v>
          </cell>
          <cell r="AH1176">
            <v>1.004</v>
          </cell>
          <cell r="AI1176">
            <v>0.96400000000000008</v>
          </cell>
          <cell r="AJ1176">
            <v>0.90460000000000107</v>
          </cell>
          <cell r="AK1176">
            <v>0.89339999999999908</v>
          </cell>
          <cell r="AL1176">
            <v>0.89279999999999804</v>
          </cell>
        </row>
        <row r="1177">
          <cell r="AD1177">
            <v>2.48</v>
          </cell>
          <cell r="AE1177">
            <v>1.1455999999999991</v>
          </cell>
          <cell r="AF1177">
            <v>1.0807999999999995</v>
          </cell>
          <cell r="AG1177">
            <v>1.0407999999999995</v>
          </cell>
          <cell r="AH1177">
            <v>1.006</v>
          </cell>
          <cell r="AI1177">
            <v>0.96600000000000008</v>
          </cell>
          <cell r="AJ1177">
            <v>0.90640000000000109</v>
          </cell>
          <cell r="AK1177">
            <v>0.89559999999999906</v>
          </cell>
          <cell r="AL1177">
            <v>0.895199999999998</v>
          </cell>
        </row>
        <row r="1178">
          <cell r="AD1178">
            <v>2.4900000000000002</v>
          </cell>
          <cell r="AE1178">
            <v>1.147799999999999</v>
          </cell>
          <cell r="AF1178">
            <v>1.0828999999999995</v>
          </cell>
          <cell r="AG1178">
            <v>1.0428999999999995</v>
          </cell>
          <cell r="AH1178">
            <v>1.008</v>
          </cell>
          <cell r="AI1178">
            <v>0.96800000000000008</v>
          </cell>
          <cell r="AJ1178">
            <v>0.90820000000000112</v>
          </cell>
          <cell r="AK1178">
            <v>0.89779999999999904</v>
          </cell>
          <cell r="AL1178">
            <v>0.89759999999999796</v>
          </cell>
        </row>
        <row r="1179">
          <cell r="AD1179">
            <v>2.5</v>
          </cell>
          <cell r="AE1179">
            <v>1.149999999999999</v>
          </cell>
          <cell r="AF1179">
            <v>1.0849999999999995</v>
          </cell>
          <cell r="AG1179">
            <v>1.0449999999999995</v>
          </cell>
          <cell r="AH1179">
            <v>1.01</v>
          </cell>
          <cell r="AI1179">
            <v>0.97000000000000008</v>
          </cell>
          <cell r="AJ1179">
            <v>0.91000000000000114</v>
          </cell>
          <cell r="AK1179">
            <v>0.89999999999999902</v>
          </cell>
          <cell r="AL1179">
            <v>0.89999999999999791</v>
          </cell>
        </row>
        <row r="1180">
          <cell r="AD1180">
            <v>2.5099999999999998</v>
          </cell>
          <cell r="AE1180">
            <v>1.152199999999999</v>
          </cell>
          <cell r="AF1180">
            <v>1.0870999999999995</v>
          </cell>
          <cell r="AG1180">
            <v>1.0470999999999995</v>
          </cell>
          <cell r="AH1180">
            <v>1.012</v>
          </cell>
          <cell r="AI1180">
            <v>0.97200000000000009</v>
          </cell>
          <cell r="AJ1180">
            <v>0.91180000000000117</v>
          </cell>
          <cell r="AK1180">
            <v>0.902199999999999</v>
          </cell>
          <cell r="AL1180">
            <v>0.90239999999999787</v>
          </cell>
        </row>
        <row r="1181">
          <cell r="AD1181">
            <v>2.52</v>
          </cell>
          <cell r="AE1181">
            <v>1.154399999999999</v>
          </cell>
          <cell r="AF1181">
            <v>1.0891999999999995</v>
          </cell>
          <cell r="AG1181">
            <v>1.0491999999999995</v>
          </cell>
          <cell r="AH1181">
            <v>1.014</v>
          </cell>
          <cell r="AI1181">
            <v>0.97400000000000009</v>
          </cell>
          <cell r="AJ1181">
            <v>0.91360000000000119</v>
          </cell>
          <cell r="AK1181">
            <v>0.90439999999999898</v>
          </cell>
          <cell r="AL1181">
            <v>0.90479999999999783</v>
          </cell>
        </row>
        <row r="1182">
          <cell r="AD1182">
            <v>2.5299999999999998</v>
          </cell>
          <cell r="AE1182">
            <v>1.156599999999999</v>
          </cell>
          <cell r="AF1182">
            <v>1.0912999999999995</v>
          </cell>
          <cell r="AG1182">
            <v>1.0512999999999995</v>
          </cell>
          <cell r="AH1182">
            <v>1.016</v>
          </cell>
          <cell r="AI1182">
            <v>0.97600000000000009</v>
          </cell>
          <cell r="AJ1182">
            <v>0.91540000000000121</v>
          </cell>
          <cell r="AK1182">
            <v>0.90659999999999896</v>
          </cell>
          <cell r="AL1182">
            <v>0.90719999999999779</v>
          </cell>
        </row>
        <row r="1183">
          <cell r="AD1183">
            <v>2.54</v>
          </cell>
          <cell r="AE1183">
            <v>1.1587999999999989</v>
          </cell>
          <cell r="AF1183">
            <v>1.0933999999999995</v>
          </cell>
          <cell r="AG1183">
            <v>1.0533999999999994</v>
          </cell>
          <cell r="AH1183">
            <v>1.018</v>
          </cell>
          <cell r="AI1183">
            <v>0.97800000000000009</v>
          </cell>
          <cell r="AJ1183">
            <v>0.91720000000000124</v>
          </cell>
          <cell r="AK1183">
            <v>0.90879999999999894</v>
          </cell>
          <cell r="AL1183">
            <v>0.90959999999999774</v>
          </cell>
        </row>
        <row r="1184">
          <cell r="AD1184">
            <v>2.5499999999999998</v>
          </cell>
          <cell r="AE1184">
            <v>1.1609999999999989</v>
          </cell>
          <cell r="AF1184">
            <v>1.0954999999999995</v>
          </cell>
          <cell r="AG1184">
            <v>1.0554999999999994</v>
          </cell>
          <cell r="AH1184">
            <v>1.02</v>
          </cell>
          <cell r="AI1184">
            <v>0.98000000000000009</v>
          </cell>
          <cell r="AJ1184">
            <v>0.91900000000000126</v>
          </cell>
          <cell r="AK1184">
            <v>0.91099999999999892</v>
          </cell>
          <cell r="AL1184">
            <v>0.9119999999999977</v>
          </cell>
        </row>
        <row r="1185">
          <cell r="AD1185">
            <v>2.56</v>
          </cell>
          <cell r="AE1185">
            <v>1.1631999999999989</v>
          </cell>
          <cell r="AF1185">
            <v>1.0975999999999995</v>
          </cell>
          <cell r="AG1185">
            <v>1.0575999999999994</v>
          </cell>
          <cell r="AH1185">
            <v>1.022</v>
          </cell>
          <cell r="AI1185">
            <v>0.9820000000000001</v>
          </cell>
          <cell r="AJ1185">
            <v>0.92080000000000128</v>
          </cell>
          <cell r="AK1185">
            <v>0.9131999999999989</v>
          </cell>
          <cell r="AL1185">
            <v>0.91439999999999766</v>
          </cell>
        </row>
        <row r="1186">
          <cell r="AD1186">
            <v>2.57</v>
          </cell>
          <cell r="AE1186">
            <v>1.1653999999999989</v>
          </cell>
          <cell r="AF1186">
            <v>1.0996999999999995</v>
          </cell>
          <cell r="AG1186">
            <v>1.0596999999999994</v>
          </cell>
          <cell r="AH1186">
            <v>1.024</v>
          </cell>
          <cell r="AI1186">
            <v>0.9840000000000001</v>
          </cell>
          <cell r="AJ1186">
            <v>0.92260000000000131</v>
          </cell>
          <cell r="AK1186">
            <v>0.91539999999999888</v>
          </cell>
          <cell r="AL1186">
            <v>0.91679999999999762</v>
          </cell>
        </row>
        <row r="1187">
          <cell r="AD1187">
            <v>2.58</v>
          </cell>
          <cell r="AE1187">
            <v>1.1675999999999989</v>
          </cell>
          <cell r="AF1187">
            <v>1.1017999999999994</v>
          </cell>
          <cell r="AG1187">
            <v>1.0617999999999994</v>
          </cell>
          <cell r="AH1187">
            <v>1.026</v>
          </cell>
          <cell r="AI1187">
            <v>0.9860000000000001</v>
          </cell>
          <cell r="AJ1187">
            <v>0.92440000000000133</v>
          </cell>
          <cell r="AK1187">
            <v>0.91759999999999886</v>
          </cell>
          <cell r="AL1187">
            <v>0.91919999999999757</v>
          </cell>
        </row>
        <row r="1188">
          <cell r="AD1188">
            <v>2.59</v>
          </cell>
          <cell r="AE1188">
            <v>1.1697999999999988</v>
          </cell>
          <cell r="AF1188">
            <v>1.1038999999999994</v>
          </cell>
          <cell r="AG1188">
            <v>1.0638999999999994</v>
          </cell>
          <cell r="AH1188">
            <v>1.028</v>
          </cell>
          <cell r="AI1188">
            <v>0.9880000000000001</v>
          </cell>
          <cell r="AJ1188">
            <v>0.92620000000000136</v>
          </cell>
          <cell r="AK1188">
            <v>0.91979999999999884</v>
          </cell>
          <cell r="AL1188">
            <v>0.92159999999999753</v>
          </cell>
        </row>
        <row r="1189">
          <cell r="AD1189">
            <v>2.6</v>
          </cell>
          <cell r="AE1189">
            <v>1.1719999999999988</v>
          </cell>
          <cell r="AF1189">
            <v>1.1059999999999994</v>
          </cell>
          <cell r="AG1189">
            <v>1.0659999999999994</v>
          </cell>
          <cell r="AH1189">
            <v>1.03</v>
          </cell>
          <cell r="AI1189">
            <v>0.9900000000000001</v>
          </cell>
          <cell r="AJ1189">
            <v>0.92800000000000138</v>
          </cell>
          <cell r="AK1189">
            <v>0.92199999999999882</v>
          </cell>
          <cell r="AL1189">
            <v>0.92399999999999749</v>
          </cell>
        </row>
        <row r="1190">
          <cell r="AD1190">
            <v>2.61</v>
          </cell>
          <cell r="AE1190">
            <v>1.1741999999999988</v>
          </cell>
          <cell r="AF1190">
            <v>1.1080999999999994</v>
          </cell>
          <cell r="AG1190">
            <v>1.0680999999999994</v>
          </cell>
          <cell r="AH1190">
            <v>1.032</v>
          </cell>
          <cell r="AI1190">
            <v>0.9920000000000001</v>
          </cell>
          <cell r="AJ1190">
            <v>0.9298000000000014</v>
          </cell>
          <cell r="AK1190">
            <v>0.9241999999999988</v>
          </cell>
          <cell r="AL1190">
            <v>0.92639999999999745</v>
          </cell>
        </row>
        <row r="1191">
          <cell r="AD1191">
            <v>2.62</v>
          </cell>
          <cell r="AE1191">
            <v>1.1763999999999988</v>
          </cell>
          <cell r="AF1191">
            <v>1.1101999999999994</v>
          </cell>
          <cell r="AG1191">
            <v>1.0701999999999994</v>
          </cell>
          <cell r="AH1191">
            <v>1.034</v>
          </cell>
          <cell r="AI1191">
            <v>0.99400000000000011</v>
          </cell>
          <cell r="AJ1191">
            <v>0.93160000000000143</v>
          </cell>
          <cell r="AK1191">
            <v>0.92639999999999878</v>
          </cell>
          <cell r="AL1191">
            <v>0.92879999999999741</v>
          </cell>
        </row>
        <row r="1192">
          <cell r="AD1192">
            <v>2.63</v>
          </cell>
          <cell r="AE1192">
            <v>1.1785999999999988</v>
          </cell>
          <cell r="AF1192">
            <v>1.1122999999999994</v>
          </cell>
          <cell r="AG1192">
            <v>1.0722999999999994</v>
          </cell>
          <cell r="AH1192">
            <v>1.036</v>
          </cell>
          <cell r="AI1192">
            <v>0.99600000000000011</v>
          </cell>
          <cell r="AJ1192">
            <v>0.93340000000000145</v>
          </cell>
          <cell r="AK1192">
            <v>0.92859999999999876</v>
          </cell>
          <cell r="AL1192">
            <v>0.93119999999999736</v>
          </cell>
        </row>
        <row r="1193">
          <cell r="AD1193">
            <v>2.64</v>
          </cell>
          <cell r="AE1193">
            <v>1.1807999999999987</v>
          </cell>
          <cell r="AF1193">
            <v>1.1143999999999994</v>
          </cell>
          <cell r="AG1193">
            <v>1.0743999999999994</v>
          </cell>
          <cell r="AH1193">
            <v>1.038</v>
          </cell>
          <cell r="AI1193">
            <v>0.99800000000000011</v>
          </cell>
          <cell r="AJ1193">
            <v>0.93520000000000147</v>
          </cell>
          <cell r="AK1193">
            <v>0.93079999999999874</v>
          </cell>
          <cell r="AL1193">
            <v>0.93359999999999732</v>
          </cell>
        </row>
        <row r="1194">
          <cell r="AD1194">
            <v>2.65</v>
          </cell>
          <cell r="AE1194">
            <v>1.1829999999999987</v>
          </cell>
          <cell r="AF1194">
            <v>1.1164999999999994</v>
          </cell>
          <cell r="AG1194">
            <v>1.0764999999999993</v>
          </cell>
          <cell r="AH1194">
            <v>1.04</v>
          </cell>
          <cell r="AI1194">
            <v>1</v>
          </cell>
          <cell r="AJ1194">
            <v>0.9370000000000015</v>
          </cell>
          <cell r="AK1194">
            <v>0.93299999999999872</v>
          </cell>
          <cell r="AL1194">
            <v>0.93599999999999728</v>
          </cell>
        </row>
        <row r="1195">
          <cell r="AD1195">
            <v>2.66</v>
          </cell>
          <cell r="AE1195">
            <v>1.1851999999999987</v>
          </cell>
          <cell r="AF1195">
            <v>1.1185999999999994</v>
          </cell>
          <cell r="AG1195">
            <v>1.0785999999999993</v>
          </cell>
          <cell r="AH1195">
            <v>1.042</v>
          </cell>
          <cell r="AI1195">
            <v>1.002</v>
          </cell>
          <cell r="AJ1195">
            <v>0.93880000000000152</v>
          </cell>
          <cell r="AK1195">
            <v>0.9351999999999987</v>
          </cell>
          <cell r="AL1195">
            <v>0.93839999999999724</v>
          </cell>
        </row>
        <row r="1196">
          <cell r="AD1196">
            <v>2.67</v>
          </cell>
          <cell r="AE1196">
            <v>1.1873999999999987</v>
          </cell>
          <cell r="AF1196">
            <v>1.1206999999999994</v>
          </cell>
          <cell r="AG1196">
            <v>1.0806999999999993</v>
          </cell>
          <cell r="AH1196">
            <v>1.044</v>
          </cell>
          <cell r="AI1196">
            <v>1.004</v>
          </cell>
          <cell r="AJ1196">
            <v>0.94060000000000155</v>
          </cell>
          <cell r="AK1196">
            <v>0.93739999999999868</v>
          </cell>
          <cell r="AL1196">
            <v>0.94079999999999719</v>
          </cell>
        </row>
        <row r="1197">
          <cell r="AD1197">
            <v>2.68</v>
          </cell>
          <cell r="AE1197">
            <v>1.1895999999999987</v>
          </cell>
          <cell r="AF1197">
            <v>1.1227999999999994</v>
          </cell>
          <cell r="AG1197">
            <v>1.0827999999999993</v>
          </cell>
          <cell r="AH1197">
            <v>1.046</v>
          </cell>
          <cell r="AI1197">
            <v>1.006</v>
          </cell>
          <cell r="AJ1197">
            <v>0.94240000000000157</v>
          </cell>
          <cell r="AK1197">
            <v>0.93959999999999866</v>
          </cell>
          <cell r="AL1197">
            <v>0.94319999999999715</v>
          </cell>
        </row>
        <row r="1198">
          <cell r="AD1198">
            <v>2.69</v>
          </cell>
          <cell r="AE1198">
            <v>1.1917999999999986</v>
          </cell>
          <cell r="AF1198">
            <v>1.1248999999999993</v>
          </cell>
          <cell r="AG1198">
            <v>1.0848999999999993</v>
          </cell>
          <cell r="AH1198">
            <v>1.048</v>
          </cell>
          <cell r="AI1198">
            <v>1.008</v>
          </cell>
          <cell r="AJ1198">
            <v>0.94420000000000159</v>
          </cell>
          <cell r="AK1198">
            <v>0.94179999999999864</v>
          </cell>
          <cell r="AL1198">
            <v>0.94559999999999711</v>
          </cell>
        </row>
        <row r="1199">
          <cell r="AD1199">
            <v>2.7</v>
          </cell>
          <cell r="AE1199">
            <v>1.1939999999999986</v>
          </cell>
          <cell r="AF1199">
            <v>1.1269999999999993</v>
          </cell>
          <cell r="AG1199">
            <v>1.0869999999999993</v>
          </cell>
          <cell r="AH1199">
            <v>1.05</v>
          </cell>
          <cell r="AI1199">
            <v>1.01</v>
          </cell>
          <cell r="AJ1199">
            <v>0.94600000000000162</v>
          </cell>
          <cell r="AK1199">
            <v>0.94399999999999862</v>
          </cell>
          <cell r="AL1199">
            <v>0.94799999999999707</v>
          </cell>
        </row>
        <row r="1200">
          <cell r="AD1200">
            <v>2.71</v>
          </cell>
          <cell r="AE1200">
            <v>1.1961999999999986</v>
          </cell>
          <cell r="AF1200">
            <v>1.1290999999999993</v>
          </cell>
          <cell r="AG1200">
            <v>1.0890999999999993</v>
          </cell>
          <cell r="AH1200">
            <v>1.052</v>
          </cell>
          <cell r="AI1200">
            <v>1.012</v>
          </cell>
          <cell r="AJ1200">
            <v>0.94780000000000164</v>
          </cell>
          <cell r="AK1200">
            <v>0.9461999999999986</v>
          </cell>
          <cell r="AL1200">
            <v>0.95039999999999702</v>
          </cell>
        </row>
        <row r="1201">
          <cell r="AD1201">
            <v>2.72</v>
          </cell>
          <cell r="AE1201">
            <v>1.1983999999999986</v>
          </cell>
          <cell r="AF1201">
            <v>1.1311999999999993</v>
          </cell>
          <cell r="AG1201">
            <v>1.0911999999999993</v>
          </cell>
          <cell r="AH1201">
            <v>1.054</v>
          </cell>
          <cell r="AI1201">
            <v>1.014</v>
          </cell>
          <cell r="AJ1201">
            <v>0.94960000000000166</v>
          </cell>
          <cell r="AK1201">
            <v>0.94839999999999858</v>
          </cell>
          <cell r="AL1201">
            <v>0.95279999999999698</v>
          </cell>
        </row>
        <row r="1202">
          <cell r="AD1202">
            <v>2.73</v>
          </cell>
          <cell r="AE1202">
            <v>1.2005999999999986</v>
          </cell>
          <cell r="AF1202">
            <v>1.1332999999999993</v>
          </cell>
          <cell r="AG1202">
            <v>1.0932999999999993</v>
          </cell>
          <cell r="AH1202">
            <v>1.056</v>
          </cell>
          <cell r="AI1202">
            <v>1.016</v>
          </cell>
          <cell r="AJ1202">
            <v>0.95140000000000169</v>
          </cell>
          <cell r="AK1202">
            <v>0.95059999999999856</v>
          </cell>
          <cell r="AL1202">
            <v>0.95519999999999694</v>
          </cell>
        </row>
        <row r="1203">
          <cell r="AD1203">
            <v>2.74</v>
          </cell>
          <cell r="AE1203">
            <v>1.2027999999999985</v>
          </cell>
          <cell r="AF1203">
            <v>1.1353999999999993</v>
          </cell>
          <cell r="AG1203">
            <v>1.0953999999999993</v>
          </cell>
          <cell r="AH1203">
            <v>1.0580000000000001</v>
          </cell>
          <cell r="AI1203">
            <v>1.018</v>
          </cell>
          <cell r="AJ1203">
            <v>0.95320000000000171</v>
          </cell>
          <cell r="AK1203">
            <v>0.95279999999999854</v>
          </cell>
          <cell r="AL1203">
            <v>0.9575999999999969</v>
          </cell>
        </row>
        <row r="1204">
          <cell r="AD1204">
            <v>2.75</v>
          </cell>
          <cell r="AE1204">
            <v>1.2049999999999985</v>
          </cell>
          <cell r="AF1204">
            <v>1.1374999999999993</v>
          </cell>
          <cell r="AG1204">
            <v>1.0974999999999993</v>
          </cell>
          <cell r="AH1204">
            <v>1.06</v>
          </cell>
          <cell r="AI1204">
            <v>1.02</v>
          </cell>
          <cell r="AJ1204">
            <v>0.95500000000000174</v>
          </cell>
          <cell r="AK1204">
            <v>0.95499999999999852</v>
          </cell>
          <cell r="AL1204">
            <v>0.95999999999999686</v>
          </cell>
        </row>
        <row r="1205">
          <cell r="AD1205">
            <v>2.76</v>
          </cell>
          <cell r="AE1205">
            <v>1.2071999999999985</v>
          </cell>
          <cell r="AF1205">
            <v>1.1395999999999993</v>
          </cell>
          <cell r="AG1205">
            <v>1.0995999999999992</v>
          </cell>
          <cell r="AH1205">
            <v>1.0620000000000001</v>
          </cell>
          <cell r="AI1205">
            <v>1.022</v>
          </cell>
          <cell r="AJ1205">
            <v>0.95680000000000176</v>
          </cell>
          <cell r="AK1205">
            <v>0.9571999999999985</v>
          </cell>
          <cell r="AL1205">
            <v>0.96239999999999681</v>
          </cell>
        </row>
        <row r="1206">
          <cell r="AD1206">
            <v>2.77</v>
          </cell>
          <cell r="AE1206">
            <v>1.2093999999999985</v>
          </cell>
          <cell r="AF1206">
            <v>1.1416999999999993</v>
          </cell>
          <cell r="AG1206">
            <v>1.1016999999999992</v>
          </cell>
          <cell r="AH1206">
            <v>1.0640000000000001</v>
          </cell>
          <cell r="AI1206">
            <v>1.024</v>
          </cell>
          <cell r="AJ1206">
            <v>0.95860000000000178</v>
          </cell>
          <cell r="AK1206">
            <v>0.95939999999999848</v>
          </cell>
          <cell r="AL1206">
            <v>0.96479999999999677</v>
          </cell>
        </row>
        <row r="1207">
          <cell r="AD1207">
            <v>2.78</v>
          </cell>
          <cell r="AE1207">
            <v>1.2115999999999985</v>
          </cell>
          <cell r="AF1207">
            <v>1.1437999999999993</v>
          </cell>
          <cell r="AG1207">
            <v>1.1037999999999992</v>
          </cell>
          <cell r="AH1207">
            <v>1.0660000000000001</v>
          </cell>
          <cell r="AI1207">
            <v>1.026</v>
          </cell>
          <cell r="AJ1207">
            <v>0.96040000000000181</v>
          </cell>
          <cell r="AK1207">
            <v>0.96159999999999846</v>
          </cell>
          <cell r="AL1207">
            <v>0.96719999999999673</v>
          </cell>
        </row>
        <row r="1208">
          <cell r="AD1208">
            <v>2.79</v>
          </cell>
          <cell r="AE1208">
            <v>1.2137999999999984</v>
          </cell>
          <cell r="AF1208">
            <v>1.1458999999999993</v>
          </cell>
          <cell r="AG1208">
            <v>1.1058999999999992</v>
          </cell>
          <cell r="AH1208">
            <v>1.0680000000000001</v>
          </cell>
          <cell r="AI1208">
            <v>1.028</v>
          </cell>
          <cell r="AJ1208">
            <v>0.96220000000000183</v>
          </cell>
          <cell r="AK1208">
            <v>0.96379999999999844</v>
          </cell>
          <cell r="AL1208">
            <v>0.96959999999999669</v>
          </cell>
        </row>
        <row r="1209">
          <cell r="AD1209">
            <v>2.8</v>
          </cell>
          <cell r="AE1209">
            <v>1.2159999999999984</v>
          </cell>
          <cell r="AF1209">
            <v>1.1479999999999992</v>
          </cell>
          <cell r="AG1209">
            <v>1.1079999999999992</v>
          </cell>
          <cell r="AH1209">
            <v>1.07</v>
          </cell>
          <cell r="AI1209">
            <v>1.03</v>
          </cell>
          <cell r="AJ1209">
            <v>0.96400000000000186</v>
          </cell>
          <cell r="AK1209">
            <v>0.96599999999999842</v>
          </cell>
          <cell r="AL1209">
            <v>0.97199999999999664</v>
          </cell>
        </row>
        <row r="1210">
          <cell r="AD1210">
            <v>2.81</v>
          </cell>
          <cell r="AE1210">
            <v>1.2181999999999984</v>
          </cell>
          <cell r="AF1210">
            <v>1.1500999999999992</v>
          </cell>
          <cell r="AG1210">
            <v>1.1100999999999992</v>
          </cell>
          <cell r="AH1210">
            <v>1.0720000000000001</v>
          </cell>
          <cell r="AI1210">
            <v>1.032</v>
          </cell>
          <cell r="AJ1210">
            <v>0.96580000000000188</v>
          </cell>
          <cell r="AK1210">
            <v>0.9681999999999984</v>
          </cell>
          <cell r="AL1210">
            <v>0.9743999999999966</v>
          </cell>
        </row>
        <row r="1211">
          <cell r="AD1211">
            <v>2.82</v>
          </cell>
          <cell r="AE1211">
            <v>1.2203999999999984</v>
          </cell>
          <cell r="AF1211">
            <v>1.1521999999999992</v>
          </cell>
          <cell r="AG1211">
            <v>1.1121999999999992</v>
          </cell>
          <cell r="AH1211">
            <v>1.0740000000000001</v>
          </cell>
          <cell r="AI1211">
            <v>1.034</v>
          </cell>
          <cell r="AJ1211">
            <v>0.9676000000000019</v>
          </cell>
          <cell r="AK1211">
            <v>0.97039999999999837</v>
          </cell>
          <cell r="AL1211">
            <v>0.97679999999999656</v>
          </cell>
        </row>
        <row r="1212">
          <cell r="AD1212">
            <v>2.83</v>
          </cell>
          <cell r="AE1212">
            <v>1.2225999999999984</v>
          </cell>
          <cell r="AF1212">
            <v>1.1542999999999992</v>
          </cell>
          <cell r="AG1212">
            <v>1.1142999999999992</v>
          </cell>
          <cell r="AH1212">
            <v>1.0760000000000001</v>
          </cell>
          <cell r="AI1212">
            <v>1.036</v>
          </cell>
          <cell r="AJ1212">
            <v>0.96940000000000193</v>
          </cell>
          <cell r="AK1212">
            <v>0.97259999999999835</v>
          </cell>
          <cell r="AL1212">
            <v>0.97919999999999652</v>
          </cell>
        </row>
        <row r="1213">
          <cell r="AD1213">
            <v>2.84</v>
          </cell>
          <cell r="AE1213">
            <v>1.2247999999999983</v>
          </cell>
          <cell r="AF1213">
            <v>1.1563999999999992</v>
          </cell>
          <cell r="AG1213">
            <v>1.1163999999999992</v>
          </cell>
          <cell r="AH1213">
            <v>1.0780000000000001</v>
          </cell>
          <cell r="AI1213">
            <v>1.038</v>
          </cell>
          <cell r="AJ1213">
            <v>0.97120000000000195</v>
          </cell>
          <cell r="AK1213">
            <v>0.97479999999999833</v>
          </cell>
          <cell r="AL1213">
            <v>0.98159999999999648</v>
          </cell>
        </row>
        <row r="1214">
          <cell r="AD1214">
            <v>2.85</v>
          </cell>
          <cell r="AE1214">
            <v>1.2269999999999983</v>
          </cell>
          <cell r="AF1214">
            <v>1.1584999999999992</v>
          </cell>
          <cell r="AG1214">
            <v>1.1184999999999992</v>
          </cell>
          <cell r="AH1214">
            <v>1.08</v>
          </cell>
          <cell r="AI1214">
            <v>1.04</v>
          </cell>
          <cell r="AJ1214">
            <v>0.97300000000000197</v>
          </cell>
          <cell r="AK1214">
            <v>0.97699999999999831</v>
          </cell>
          <cell r="AL1214">
            <v>0.98399999999999643</v>
          </cell>
        </row>
        <row r="1215">
          <cell r="AD1215">
            <v>2.86</v>
          </cell>
          <cell r="AE1215">
            <v>1.2291999999999983</v>
          </cell>
          <cell r="AF1215">
            <v>1.1605999999999992</v>
          </cell>
          <cell r="AG1215">
            <v>1.1205999999999992</v>
          </cell>
          <cell r="AH1215">
            <v>1.0820000000000001</v>
          </cell>
          <cell r="AI1215">
            <v>1.042</v>
          </cell>
          <cell r="AJ1215">
            <v>0.974800000000002</v>
          </cell>
          <cell r="AK1215">
            <v>0.97919999999999829</v>
          </cell>
          <cell r="AL1215">
            <v>0.98639999999999639</v>
          </cell>
        </row>
        <row r="1216">
          <cell r="AD1216">
            <v>2.87</v>
          </cell>
          <cell r="AE1216">
            <v>1.2313999999999983</v>
          </cell>
          <cell r="AF1216">
            <v>1.1626999999999992</v>
          </cell>
          <cell r="AG1216">
            <v>1.1226999999999991</v>
          </cell>
          <cell r="AH1216">
            <v>1.0840000000000001</v>
          </cell>
          <cell r="AI1216">
            <v>1.044</v>
          </cell>
          <cell r="AJ1216">
            <v>0.97660000000000202</v>
          </cell>
          <cell r="AK1216">
            <v>0.98139999999999827</v>
          </cell>
          <cell r="AL1216">
            <v>0.98879999999999635</v>
          </cell>
        </row>
        <row r="1217">
          <cell r="AD1217">
            <v>2.88</v>
          </cell>
          <cell r="AE1217">
            <v>1.2335999999999983</v>
          </cell>
          <cell r="AF1217">
            <v>1.1647999999999992</v>
          </cell>
          <cell r="AG1217">
            <v>1.1247999999999991</v>
          </cell>
          <cell r="AH1217">
            <v>1.0860000000000001</v>
          </cell>
          <cell r="AI1217">
            <v>1.046</v>
          </cell>
          <cell r="AJ1217">
            <v>0.97840000000000205</v>
          </cell>
          <cell r="AK1217">
            <v>0.98359999999999825</v>
          </cell>
          <cell r="AL1217">
            <v>0.99119999999999631</v>
          </cell>
        </row>
        <row r="1218">
          <cell r="AD1218">
            <v>2.89</v>
          </cell>
          <cell r="AE1218">
            <v>1.2357999999999982</v>
          </cell>
          <cell r="AF1218">
            <v>1.1668999999999992</v>
          </cell>
          <cell r="AG1218">
            <v>1.1268999999999991</v>
          </cell>
          <cell r="AH1218">
            <v>1.0880000000000001</v>
          </cell>
          <cell r="AI1218">
            <v>1.048</v>
          </cell>
          <cell r="AJ1218">
            <v>0.98020000000000207</v>
          </cell>
          <cell r="AK1218">
            <v>0.98579999999999823</v>
          </cell>
          <cell r="AL1218">
            <v>0.99359999999999626</v>
          </cell>
        </row>
        <row r="1219">
          <cell r="AD1219">
            <v>2.9</v>
          </cell>
          <cell r="AE1219">
            <v>1.2379999999999982</v>
          </cell>
          <cell r="AF1219">
            <v>1.1689999999999992</v>
          </cell>
          <cell r="AG1219">
            <v>1.1289999999999991</v>
          </cell>
          <cell r="AH1219">
            <v>1.0900000000000001</v>
          </cell>
          <cell r="AI1219">
            <v>1.05</v>
          </cell>
          <cell r="AJ1219">
            <v>0.98200000000000209</v>
          </cell>
          <cell r="AK1219">
            <v>0.98799999999999821</v>
          </cell>
          <cell r="AL1219">
            <v>0.99599999999999622</v>
          </cell>
        </row>
        <row r="1220">
          <cell r="AD1220">
            <v>2.91</v>
          </cell>
          <cell r="AE1220">
            <v>1.2401999999999982</v>
          </cell>
          <cell r="AF1220">
            <v>1.1710999999999991</v>
          </cell>
          <cell r="AG1220">
            <v>1.1310999999999991</v>
          </cell>
          <cell r="AH1220">
            <v>1.0920000000000001</v>
          </cell>
          <cell r="AI1220">
            <v>1.052</v>
          </cell>
          <cell r="AJ1220">
            <v>0.98380000000000212</v>
          </cell>
          <cell r="AK1220">
            <v>0.99019999999999819</v>
          </cell>
          <cell r="AL1220">
            <v>0.99839999999999618</v>
          </cell>
        </row>
        <row r="1221">
          <cell r="AD1221">
            <v>2.92</v>
          </cell>
          <cell r="AE1221">
            <v>1.2423999999999982</v>
          </cell>
          <cell r="AF1221">
            <v>1.1731999999999991</v>
          </cell>
          <cell r="AG1221">
            <v>1.1331999999999991</v>
          </cell>
          <cell r="AH1221">
            <v>1.0940000000000001</v>
          </cell>
          <cell r="AI1221">
            <v>1.054</v>
          </cell>
          <cell r="AJ1221">
            <v>0.98560000000000214</v>
          </cell>
          <cell r="AK1221">
            <v>0.99239999999999817</v>
          </cell>
          <cell r="AL1221">
            <v>1.0007999999999961</v>
          </cell>
        </row>
        <row r="1222">
          <cell r="AD1222">
            <v>2.93</v>
          </cell>
          <cell r="AE1222">
            <v>1.2445999999999982</v>
          </cell>
          <cell r="AF1222">
            <v>1.1752999999999991</v>
          </cell>
          <cell r="AG1222">
            <v>1.1352999999999991</v>
          </cell>
          <cell r="AH1222">
            <v>1.0960000000000001</v>
          </cell>
          <cell r="AI1222">
            <v>1.056</v>
          </cell>
          <cell r="AJ1222">
            <v>0.98740000000000216</v>
          </cell>
          <cell r="AK1222">
            <v>0.99459999999999815</v>
          </cell>
          <cell r="AL1222">
            <v>1.0031999999999961</v>
          </cell>
        </row>
        <row r="1223">
          <cell r="AD1223">
            <v>2.94</v>
          </cell>
          <cell r="AE1223">
            <v>1.2467999999999981</v>
          </cell>
          <cell r="AF1223">
            <v>1.1773999999999991</v>
          </cell>
          <cell r="AG1223">
            <v>1.1373999999999991</v>
          </cell>
          <cell r="AH1223">
            <v>1.0980000000000001</v>
          </cell>
          <cell r="AI1223">
            <v>1.0580000000000001</v>
          </cell>
          <cell r="AJ1223">
            <v>0.98920000000000219</v>
          </cell>
          <cell r="AK1223">
            <v>0.99679999999999813</v>
          </cell>
          <cell r="AL1223">
            <v>1.0055999999999961</v>
          </cell>
        </row>
        <row r="1224">
          <cell r="AD1224">
            <v>2.95</v>
          </cell>
          <cell r="AE1224">
            <v>1.2489999999999981</v>
          </cell>
          <cell r="AF1224">
            <v>1.1794999999999991</v>
          </cell>
          <cell r="AG1224">
            <v>1.1394999999999991</v>
          </cell>
          <cell r="AH1224">
            <v>1.1000000000000001</v>
          </cell>
          <cell r="AI1224">
            <v>1.06</v>
          </cell>
          <cell r="AJ1224">
            <v>0.99100000000000221</v>
          </cell>
          <cell r="AK1224">
            <v>0.99899999999999811</v>
          </cell>
          <cell r="AL1224">
            <v>1.007999999999996</v>
          </cell>
        </row>
        <row r="1225">
          <cell r="AD1225">
            <v>2.96</v>
          </cell>
          <cell r="AE1225">
            <v>1.2511999999999981</v>
          </cell>
          <cell r="AF1225">
            <v>1.1815999999999991</v>
          </cell>
          <cell r="AG1225">
            <v>1.1415999999999991</v>
          </cell>
          <cell r="AH1225">
            <v>1.1020000000000001</v>
          </cell>
          <cell r="AI1225">
            <v>1.0620000000000001</v>
          </cell>
          <cell r="AJ1225">
            <v>0.99280000000000224</v>
          </cell>
          <cell r="AK1225">
            <v>1.0011999999999981</v>
          </cell>
          <cell r="AL1225">
            <v>1.010399999999996</v>
          </cell>
        </row>
        <row r="1226">
          <cell r="AD1226">
            <v>2.97</v>
          </cell>
          <cell r="AE1226">
            <v>1.2533999999999981</v>
          </cell>
          <cell r="AF1226">
            <v>1.1836999999999991</v>
          </cell>
          <cell r="AG1226">
            <v>1.1436999999999991</v>
          </cell>
          <cell r="AH1226">
            <v>1.1040000000000001</v>
          </cell>
          <cell r="AI1226">
            <v>1.0640000000000001</v>
          </cell>
          <cell r="AJ1226">
            <v>0.99460000000000226</v>
          </cell>
          <cell r="AK1226">
            <v>1.0033999999999981</v>
          </cell>
          <cell r="AL1226">
            <v>1.0127999999999959</v>
          </cell>
        </row>
        <row r="1227">
          <cell r="AD1227">
            <v>2.98</v>
          </cell>
          <cell r="AE1227">
            <v>1.2555999999999981</v>
          </cell>
          <cell r="AF1227">
            <v>1.1857999999999991</v>
          </cell>
          <cell r="AG1227">
            <v>1.145799999999999</v>
          </cell>
          <cell r="AH1227">
            <v>1.1060000000000001</v>
          </cell>
          <cell r="AI1227">
            <v>1.0660000000000001</v>
          </cell>
          <cell r="AJ1227">
            <v>0.99640000000000228</v>
          </cell>
          <cell r="AK1227">
            <v>1.0055999999999981</v>
          </cell>
          <cell r="AL1227">
            <v>1.0151999999999959</v>
          </cell>
        </row>
        <row r="1228">
          <cell r="AD1228">
            <v>2.99</v>
          </cell>
          <cell r="AE1228">
            <v>1.257799999999998</v>
          </cell>
          <cell r="AF1228">
            <v>1.1878999999999991</v>
          </cell>
          <cell r="AG1228">
            <v>1.147899999999999</v>
          </cell>
          <cell r="AH1228">
            <v>1.1080000000000001</v>
          </cell>
          <cell r="AI1228">
            <v>1.0680000000000001</v>
          </cell>
          <cell r="AJ1228">
            <v>0.99820000000000231</v>
          </cell>
          <cell r="AK1228">
            <v>1.007799999999998</v>
          </cell>
          <cell r="AL1228">
            <v>1.0175999999999958</v>
          </cell>
        </row>
        <row r="1229">
          <cell r="AD1229">
            <v>3</v>
          </cell>
          <cell r="AE1229">
            <v>1.26</v>
          </cell>
          <cell r="AF1229">
            <v>1.19</v>
          </cell>
          <cell r="AG1229">
            <v>1.1499999999999999</v>
          </cell>
          <cell r="AH1229">
            <v>1.1100000000000001</v>
          </cell>
          <cell r="AI1229">
            <v>1.07</v>
          </cell>
          <cell r="AJ1229">
            <v>1</v>
          </cell>
          <cell r="AK1229">
            <v>1.01</v>
          </cell>
          <cell r="AL1229">
            <v>1.02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</sheetNames>
    <sheetDataSet>
      <sheetData sheetId="0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"/>
      <sheetName val="1B"/>
      <sheetName val="1C"/>
      <sheetName val="2A "/>
      <sheetName val="2B"/>
      <sheetName val="3A"/>
      <sheetName val="3B"/>
      <sheetName val="sum-1A"/>
      <sheetName val="sum-1B"/>
      <sheetName val="sum-1C"/>
      <sheetName val="sum-2A"/>
      <sheetName val="sum-2B"/>
      <sheetName val="sum-3A"/>
      <sheetName val="sum-3B"/>
      <sheetName val="sum-trench"/>
      <sheetName val="Sheet1"/>
      <sheetName val="Sheet2"/>
      <sheetName val="Sheet3"/>
      <sheetName val="XL4Poppy"/>
      <sheetName val="LEG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 (2)"/>
      <sheetName val="Sheet2"/>
      <sheetName val="Khoi luong"/>
      <sheetName val="TH_Phanchia"/>
      <sheetName val="Equp. (lam tron)"/>
      <sheetName val="vat-lieu"/>
      <sheetName val="Equp."/>
      <sheetName val="Bill (2)"/>
      <sheetName val="Don gia 1(Lamtron)"/>
      <sheetName val="Don gia 2 (Lamtron)"/>
      <sheetName val="Don gia 2"/>
      <sheetName val="Bill TH  (2)"/>
      <sheetName val="Bill TH  (3)"/>
      <sheetName val="PA(2)"/>
      <sheetName val="Phanchia"/>
      <sheetName val="TH"/>
      <sheetName val="BT tru"/>
      <sheetName val="DongiaTH"/>
      <sheetName val="Cap phoi"/>
      <sheetName val="Duong"/>
      <sheetName val="Dam"/>
      <sheetName val="Dat"/>
      <sheetName val="Coc"/>
      <sheetName val="Mo"/>
      <sheetName val="Tru"/>
      <sheetName val="PT-Motru"/>
      <sheetName val="Cong"/>
      <sheetName val="VL"/>
      <sheetName val="NC"/>
      <sheetName val="M"/>
      <sheetName val="Sheet1(3)"/>
      <sheetName val="Sheet1"/>
      <sheetName val="Bill TH "/>
      <sheetName val="Bill"/>
      <sheetName val="PA"/>
      <sheetName val="Tong hop"/>
      <sheetName val="#REF"/>
      <sheetName val="Backup of Giahopd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L"/>
      <sheetName val="A"/>
      <sheetName val="soil"/>
      <sheetName val="eq"/>
      <sheetName val="Combine"/>
      <sheetName val="sumazy"/>
      <sheetName val="Body"/>
      <sheetName val="coc "/>
      <sheetName val="Bangtr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t-k5"/>
      <sheetName val="damk5"/>
      <sheetName val="sanh2"/>
      <sheetName val="cotsanh2"/>
      <sheetName val="sanh1"/>
      <sheetName val="Circle Column"/>
      <sheetName val="Rec Column-k5khoibien"/>
      <sheetName val="Beam-k5khoibien"/>
      <sheetName val="dammanh"/>
      <sheetName val="Huong dan"/>
      <sheetName val="Cau tao cot dai"/>
      <sheetName val="TCVN5574_9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3Y"/>
      <sheetName val="Vat tu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hang 1-06"/>
      <sheetName val="Sheet2"/>
      <sheetName val="Sheet3"/>
      <sheetName val="XL4Test5"/>
      <sheetName val="bia"/>
      <sheetName val="THKP"/>
      <sheetName val="Xaydung"/>
      <sheetName val="TKL"/>
      <sheetName val="Sheet1"/>
      <sheetName val="00000000"/>
      <sheetName val="vtthoh2"/>
      <sheetName val="shee49"/>
      <sheetName val="CTNC"/>
      <sheetName val="CTVL"/>
      <sheetName val="BK04"/>
      <sheetName val="BLuong"/>
      <sheetName val="TKP"/>
      <sheetName val="_DZNHADA.XLS䁝thopdtoan"/>
      <sheetName val="Thaîg 1-06"/>
      <sheetName val="vvthoh2"/>
      <sheetName val="VL,NC,MTC"/>
      <sheetName val="CHITIET-DZ04"/>
      <sheetName val="Ctinh 10kV"/>
      <sheetName val="ESTI."/>
      <sheetName val="DI-ESTI"/>
      <sheetName val="_DZNHADA.XLS_thopdtoan"/>
      <sheetName val="PNT-QUOT-#3"/>
      <sheetName val="COAT&amp;WRAP-QIOT-#3"/>
      <sheetName val="6tthoh2"/>
      <sheetName val="gvl"/>
      <sheetName val="[DZNHADA.XLS䁝thopdtoan"/>
      <sheetName val="[DZNHADA.XLS?thopdtoan"/>
      <sheetName val="_DZNHADA.XLS?thopdtoan"/>
      <sheetName val="VCDD_TBA"/>
      <sheetName val="chiet tinh"/>
      <sheetName val="KKKKKKKK"/>
      <sheetName val="gtrinh"/>
      <sheetName val="LKVL-CK-HT-GD1"/>
      <sheetName val="TONGKE-HT"/>
      <sheetName val="Section"/>
      <sheetName val="Giai trinh"/>
      <sheetName val="TTDZ22"/>
      <sheetName val="Comb"/>
      <sheetName val="g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2"/>
      <sheetName val="D.2"/>
      <sheetName val="Lg .2"/>
      <sheetName val="SL.2"/>
      <sheetName val="AnbaoSai"/>
      <sheetName val="AnbaoSai (3)"/>
      <sheetName val="AnbaoSai (2)"/>
      <sheetName val="LUYKE-CONG"/>
      <sheetName val="OmT2.KT2"/>
      <sheetName val="ThancucT1kt2"/>
    </sheetNames>
    <sheetDataSet>
      <sheetData sheetId="0" refreshError="1"/>
      <sheetData sheetId="1" refreshError="1"/>
      <sheetData sheetId="2" refreshError="1">
        <row r="10">
          <cell r="Z10">
            <v>0</v>
          </cell>
        </row>
        <row r="11">
          <cell r="A11">
            <v>1</v>
          </cell>
          <cell r="D11">
            <v>4.24</v>
          </cell>
          <cell r="G11">
            <v>1286939.4332148298</v>
          </cell>
          <cell r="I11">
            <v>0</v>
          </cell>
          <cell r="K11">
            <v>0</v>
          </cell>
          <cell r="M11">
            <v>0</v>
          </cell>
          <cell r="N11">
            <v>3</v>
          </cell>
          <cell r="O11">
            <v>102738.46153846153</v>
          </cell>
          <cell r="Q11">
            <v>0</v>
          </cell>
        </row>
        <row r="12">
          <cell r="A12">
            <v>2</v>
          </cell>
          <cell r="D12">
            <v>3.01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N12">
            <v>3</v>
          </cell>
          <cell r="O12">
            <v>72934.615384615376</v>
          </cell>
          <cell r="Q12">
            <v>0</v>
          </cell>
        </row>
        <row r="13">
          <cell r="A13">
            <v>3</v>
          </cell>
          <cell r="D13">
            <v>4.24</v>
          </cell>
          <cell r="G13">
            <v>3083292.3920771964</v>
          </cell>
          <cell r="I13">
            <v>0</v>
          </cell>
          <cell r="K13">
            <v>0</v>
          </cell>
          <cell r="M13">
            <v>0</v>
          </cell>
          <cell r="N13">
            <v>3</v>
          </cell>
          <cell r="O13">
            <v>102738.46153846153</v>
          </cell>
          <cell r="Q13">
            <v>0</v>
          </cell>
        </row>
        <row r="14">
          <cell r="A14">
            <v>4</v>
          </cell>
          <cell r="D14">
            <v>3.01</v>
          </cell>
          <cell r="G14">
            <v>2171710.2935500252</v>
          </cell>
          <cell r="I14">
            <v>0</v>
          </cell>
          <cell r="K14">
            <v>0</v>
          </cell>
          <cell r="M14">
            <v>0</v>
          </cell>
          <cell r="N14">
            <v>3</v>
          </cell>
          <cell r="O14">
            <v>72934.615384615376</v>
          </cell>
          <cell r="Q14">
            <v>0</v>
          </cell>
        </row>
        <row r="15">
          <cell r="A15">
            <v>5</v>
          </cell>
          <cell r="D15">
            <v>2.04</v>
          </cell>
          <cell r="G15">
            <v>2597338.6998476386</v>
          </cell>
          <cell r="I15">
            <v>0</v>
          </cell>
          <cell r="K15">
            <v>0</v>
          </cell>
          <cell r="M15">
            <v>0</v>
          </cell>
          <cell r="N15">
            <v>3</v>
          </cell>
          <cell r="O15">
            <v>49430.769230769234</v>
          </cell>
          <cell r="Q15">
            <v>0</v>
          </cell>
        </row>
        <row r="16">
          <cell r="A16">
            <v>6</v>
          </cell>
          <cell r="D16">
            <v>3.01</v>
          </cell>
          <cell r="G16">
            <v>965204.57491112244</v>
          </cell>
          <cell r="I16">
            <v>0</v>
          </cell>
          <cell r="K16">
            <v>0</v>
          </cell>
          <cell r="M16">
            <v>0</v>
          </cell>
          <cell r="N16">
            <v>3</v>
          </cell>
          <cell r="O16">
            <v>72934.615384615376</v>
          </cell>
          <cell r="Q16">
            <v>0</v>
          </cell>
        </row>
        <row r="17">
          <cell r="A17">
            <v>7</v>
          </cell>
          <cell r="D17">
            <v>3.01</v>
          </cell>
          <cell r="G17">
            <v>3351404.7739969529</v>
          </cell>
          <cell r="I17">
            <v>0</v>
          </cell>
          <cell r="K17">
            <v>0</v>
          </cell>
          <cell r="M17">
            <v>0</v>
          </cell>
          <cell r="N17">
            <v>3</v>
          </cell>
          <cell r="O17">
            <v>72934.615384615376</v>
          </cell>
          <cell r="Q17">
            <v>0</v>
          </cell>
        </row>
        <row r="18">
          <cell r="A18">
            <v>8</v>
          </cell>
          <cell r="D18">
            <v>3.58</v>
          </cell>
          <cell r="G18">
            <v>3083292.3920771964</v>
          </cell>
          <cell r="I18">
            <v>0</v>
          </cell>
          <cell r="K18">
            <v>0</v>
          </cell>
          <cell r="M18">
            <v>0</v>
          </cell>
          <cell r="N18">
            <v>3</v>
          </cell>
          <cell r="O18">
            <v>86746.153846153844</v>
          </cell>
          <cell r="Q18">
            <v>0</v>
          </cell>
        </row>
        <row r="19">
          <cell r="A19">
            <v>9</v>
          </cell>
          <cell r="D19">
            <v>3.58</v>
          </cell>
          <cell r="G19">
            <v>2654312.5810055868</v>
          </cell>
          <cell r="I19">
            <v>0</v>
          </cell>
          <cell r="K19">
            <v>0</v>
          </cell>
          <cell r="M19">
            <v>0</v>
          </cell>
          <cell r="N19">
            <v>3</v>
          </cell>
          <cell r="O19">
            <v>86746.153846153844</v>
          </cell>
          <cell r="Q19">
            <v>0</v>
          </cell>
        </row>
        <row r="20">
          <cell r="A20">
            <v>10</v>
          </cell>
          <cell r="D20">
            <v>3.58</v>
          </cell>
          <cell r="G20">
            <v>603252.8593194515</v>
          </cell>
          <cell r="I20">
            <v>0</v>
          </cell>
          <cell r="K20">
            <v>0</v>
          </cell>
          <cell r="M20">
            <v>0</v>
          </cell>
          <cell r="N20">
            <v>3</v>
          </cell>
          <cell r="O20">
            <v>86746.153846153844</v>
          </cell>
          <cell r="Q20">
            <v>0</v>
          </cell>
        </row>
        <row r="21">
          <cell r="G21">
            <v>1492.344504125798</v>
          </cell>
        </row>
        <row r="22">
          <cell r="G22">
            <v>8268263.0000000009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27</v>
          </cell>
          <cell r="O22">
            <v>583476.92307692312</v>
          </cell>
          <cell r="P22">
            <v>0</v>
          </cell>
          <cell r="Q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11</v>
          </cell>
          <cell r="D23">
            <v>1.62</v>
          </cell>
          <cell r="G23">
            <v>671555.02685660915</v>
          </cell>
          <cell r="I23">
            <v>0</v>
          </cell>
          <cell r="K23">
            <v>0</v>
          </cell>
          <cell r="M23">
            <v>0</v>
          </cell>
          <cell r="N23">
            <v>3</v>
          </cell>
          <cell r="O23">
            <v>39253.846153846156</v>
          </cell>
          <cell r="Q23">
            <v>0</v>
          </cell>
        </row>
        <row r="24">
          <cell r="A24">
            <v>12</v>
          </cell>
          <cell r="D24">
            <v>3.01</v>
          </cell>
          <cell r="G24">
            <v>1196937.8016503192</v>
          </cell>
          <cell r="I24">
            <v>0</v>
          </cell>
          <cell r="K24">
            <v>0</v>
          </cell>
          <cell r="M24">
            <v>0</v>
          </cell>
          <cell r="N24">
            <v>3</v>
          </cell>
          <cell r="O24">
            <v>72934.615384615376</v>
          </cell>
          <cell r="Q24">
            <v>0</v>
          </cell>
        </row>
        <row r="25">
          <cell r="A25">
            <v>13</v>
          </cell>
          <cell r="D25">
            <v>3.01</v>
          </cell>
          <cell r="G25">
            <v>1095380.8660283359</v>
          </cell>
          <cell r="I25">
            <v>0</v>
          </cell>
          <cell r="K25">
            <v>0</v>
          </cell>
          <cell r="M25">
            <v>0</v>
          </cell>
          <cell r="N25">
            <v>3</v>
          </cell>
          <cell r="O25">
            <v>72934.615384615376</v>
          </cell>
          <cell r="Q25">
            <v>0</v>
          </cell>
        </row>
        <row r="26">
          <cell r="A26">
            <v>14</v>
          </cell>
          <cell r="D26">
            <v>3.58</v>
          </cell>
          <cell r="G26">
            <v>893914.35797135299</v>
          </cell>
          <cell r="I26">
            <v>0</v>
          </cell>
          <cell r="K26">
            <v>0</v>
          </cell>
          <cell r="M26">
            <v>0</v>
          </cell>
          <cell r="N26">
            <v>3</v>
          </cell>
          <cell r="O26">
            <v>86746.153846153844</v>
          </cell>
          <cell r="Q26">
            <v>0</v>
          </cell>
        </row>
        <row r="27">
          <cell r="A27">
            <v>15</v>
          </cell>
          <cell r="D27">
            <v>3.01</v>
          </cell>
          <cell r="G27">
            <v>1152089.9571851161</v>
          </cell>
          <cell r="I27">
            <v>0</v>
          </cell>
          <cell r="K27">
            <v>0</v>
          </cell>
          <cell r="M27">
            <v>0</v>
          </cell>
          <cell r="N27">
            <v>3</v>
          </cell>
          <cell r="O27">
            <v>72934.615384615376</v>
          </cell>
          <cell r="Q27">
            <v>0</v>
          </cell>
        </row>
        <row r="28">
          <cell r="A28">
            <v>16</v>
          </cell>
          <cell r="D28">
            <v>2.2799999999999998</v>
          </cell>
          <cell r="G28">
            <v>1043745.7461855831</v>
          </cell>
          <cell r="I28">
            <v>0</v>
          </cell>
          <cell r="K28">
            <v>0</v>
          </cell>
          <cell r="M28">
            <v>0</v>
          </cell>
          <cell r="N28">
            <v>3</v>
          </cell>
          <cell r="O28">
            <v>55246.153846153844</v>
          </cell>
          <cell r="Q28">
            <v>0</v>
          </cell>
        </row>
        <row r="29">
          <cell r="A29">
            <v>17</v>
          </cell>
          <cell r="D29">
            <v>2.2799999999999998</v>
          </cell>
          <cell r="G29">
            <v>144757.4169002024</v>
          </cell>
          <cell r="I29">
            <v>0</v>
          </cell>
          <cell r="K29">
            <v>0</v>
          </cell>
          <cell r="M29">
            <v>0</v>
          </cell>
          <cell r="N29">
            <v>3</v>
          </cell>
          <cell r="O29">
            <v>55246.153846153844</v>
          </cell>
          <cell r="Q29">
            <v>0</v>
          </cell>
        </row>
        <row r="30">
          <cell r="A30">
            <v>18</v>
          </cell>
          <cell r="D30">
            <v>2.2799999999999998</v>
          </cell>
          <cell r="G30">
            <v>922268.90354974323</v>
          </cell>
          <cell r="I30">
            <v>0</v>
          </cell>
          <cell r="K30">
            <v>0</v>
          </cell>
          <cell r="M30">
            <v>0</v>
          </cell>
          <cell r="N30">
            <v>3</v>
          </cell>
          <cell r="O30">
            <v>55246.153846153844</v>
          </cell>
          <cell r="Q30">
            <v>0</v>
          </cell>
        </row>
        <row r="31">
          <cell r="A31">
            <v>19</v>
          </cell>
          <cell r="D31">
            <v>3.01</v>
          </cell>
          <cell r="G31">
            <v>1147612.9236727387</v>
          </cell>
          <cell r="I31">
            <v>0</v>
          </cell>
          <cell r="K31">
            <v>0</v>
          </cell>
          <cell r="M31">
            <v>0</v>
          </cell>
          <cell r="N31">
            <v>3</v>
          </cell>
          <cell r="O31">
            <v>72934.615384615376</v>
          </cell>
          <cell r="Q31">
            <v>0</v>
          </cell>
        </row>
        <row r="32">
          <cell r="G32">
            <v>2716.9399945183213</v>
          </cell>
        </row>
        <row r="33">
          <cell r="G33">
            <v>26097023.729346834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57</v>
          </cell>
          <cell r="O33">
            <v>868673.07692307688</v>
          </cell>
          <cell r="P33">
            <v>0</v>
          </cell>
          <cell r="Q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20</v>
          </cell>
          <cell r="D34">
            <v>1.83</v>
          </cell>
          <cell r="G34">
            <v>0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</row>
        <row r="35">
          <cell r="A35">
            <v>21</v>
          </cell>
          <cell r="D35">
            <v>2.04</v>
          </cell>
          <cell r="G35">
            <v>1931744.3361025264</v>
          </cell>
          <cell r="I35">
            <v>0</v>
          </cell>
          <cell r="K35">
            <v>0</v>
          </cell>
          <cell r="M35">
            <v>0</v>
          </cell>
          <cell r="N35">
            <v>3</v>
          </cell>
          <cell r="O35">
            <v>49430.769230769234</v>
          </cell>
          <cell r="Q35">
            <v>0</v>
          </cell>
        </row>
        <row r="36">
          <cell r="A36">
            <v>22</v>
          </cell>
          <cell r="D36">
            <v>1.83</v>
          </cell>
          <cell r="G36">
            <v>1421231.3111325339</v>
          </cell>
          <cell r="I36">
            <v>0</v>
          </cell>
          <cell r="K36">
            <v>0</v>
          </cell>
          <cell r="M36">
            <v>0</v>
          </cell>
          <cell r="N36">
            <v>3</v>
          </cell>
          <cell r="O36">
            <v>44342.307692307688</v>
          </cell>
          <cell r="Q36">
            <v>0</v>
          </cell>
        </row>
        <row r="37">
          <cell r="A37">
            <v>23</v>
          </cell>
          <cell r="D37">
            <v>1.83</v>
          </cell>
          <cell r="G37">
            <v>1211483.5435557193</v>
          </cell>
          <cell r="I37">
            <v>0</v>
          </cell>
          <cell r="K37">
            <v>0</v>
          </cell>
          <cell r="M37">
            <v>0</v>
          </cell>
          <cell r="N37">
            <v>3</v>
          </cell>
          <cell r="O37">
            <v>44342.307692307688</v>
          </cell>
          <cell r="Q37">
            <v>0</v>
          </cell>
        </row>
        <row r="38">
          <cell r="A38">
            <v>24</v>
          </cell>
          <cell r="D38">
            <v>2.04</v>
          </cell>
          <cell r="G38">
            <v>639024.2867107091</v>
          </cell>
          <cell r="I38">
            <v>0</v>
          </cell>
          <cell r="K38">
            <v>0</v>
          </cell>
          <cell r="M38">
            <v>0</v>
          </cell>
          <cell r="N38">
            <v>3</v>
          </cell>
          <cell r="O38">
            <v>49430.769230769234</v>
          </cell>
          <cell r="Q38">
            <v>0</v>
          </cell>
        </row>
        <row r="39">
          <cell r="A39">
            <v>25</v>
          </cell>
          <cell r="D39">
            <v>1.83</v>
          </cell>
          <cell r="G39">
            <v>1363903.8772481973</v>
          </cell>
          <cell r="I39">
            <v>0</v>
          </cell>
          <cell r="K39">
            <v>0</v>
          </cell>
          <cell r="M39">
            <v>0</v>
          </cell>
          <cell r="N39">
            <v>3</v>
          </cell>
          <cell r="O39">
            <v>44342.307692307688</v>
          </cell>
          <cell r="Q39">
            <v>0</v>
          </cell>
        </row>
        <row r="40">
          <cell r="A40">
            <v>26</v>
          </cell>
          <cell r="D40">
            <v>1.83</v>
          </cell>
          <cell r="G40">
            <v>1366620.8172427157</v>
          </cell>
          <cell r="I40">
            <v>0</v>
          </cell>
          <cell r="K40">
            <v>0</v>
          </cell>
          <cell r="M40">
            <v>0</v>
          </cell>
          <cell r="N40">
            <v>3</v>
          </cell>
          <cell r="O40">
            <v>44342.307692307688</v>
          </cell>
          <cell r="Q40">
            <v>0</v>
          </cell>
        </row>
        <row r="41">
          <cell r="A41">
            <v>27</v>
          </cell>
          <cell r="D41">
            <v>1.83</v>
          </cell>
          <cell r="G41">
            <v>1429110.4371166371</v>
          </cell>
          <cell r="I41">
            <v>0</v>
          </cell>
          <cell r="K41">
            <v>0</v>
          </cell>
          <cell r="M41">
            <v>0</v>
          </cell>
          <cell r="N41">
            <v>3</v>
          </cell>
          <cell r="O41">
            <v>44342.307692307688</v>
          </cell>
          <cell r="Q41">
            <v>0</v>
          </cell>
        </row>
        <row r="42">
          <cell r="A42">
            <v>28</v>
          </cell>
          <cell r="D42">
            <v>1.83</v>
          </cell>
          <cell r="G42">
            <v>1146276.9836872797</v>
          </cell>
          <cell r="I42">
            <v>0</v>
          </cell>
          <cell r="K42">
            <v>0</v>
          </cell>
          <cell r="M42">
            <v>0</v>
          </cell>
          <cell r="N42">
            <v>3</v>
          </cell>
          <cell r="O42">
            <v>44342.307692307688</v>
          </cell>
          <cell r="Q42">
            <v>0</v>
          </cell>
        </row>
        <row r="43">
          <cell r="A43">
            <v>29</v>
          </cell>
          <cell r="D43">
            <v>1.83</v>
          </cell>
          <cell r="G43">
            <v>1728788.9185120082</v>
          </cell>
          <cell r="I43">
            <v>0</v>
          </cell>
          <cell r="K43">
            <v>0</v>
          </cell>
          <cell r="M43">
            <v>0</v>
          </cell>
          <cell r="N43">
            <v>3</v>
          </cell>
          <cell r="O43">
            <v>44342.307692307688</v>
          </cell>
          <cell r="Q43">
            <v>0</v>
          </cell>
        </row>
        <row r="47">
          <cell r="G47">
            <v>40303195.511308327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84</v>
          </cell>
          <cell r="O47">
            <v>1799619.2307692308</v>
          </cell>
          <cell r="P47">
            <v>0</v>
          </cell>
          <cell r="Q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G48">
            <v>40303195.511308327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84</v>
          </cell>
          <cell r="O48">
            <v>1799619.2307692308</v>
          </cell>
          <cell r="P48">
            <v>0</v>
          </cell>
          <cell r="Q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30</v>
          </cell>
          <cell r="D49">
            <v>1.83</v>
          </cell>
          <cell r="G49">
            <v>1470951.3130322194</v>
          </cell>
          <cell r="I49">
            <v>0</v>
          </cell>
          <cell r="K49">
            <v>0</v>
          </cell>
          <cell r="M49">
            <v>0</v>
          </cell>
          <cell r="N49">
            <v>3</v>
          </cell>
          <cell r="O49">
            <v>44342.307692307688</v>
          </cell>
          <cell r="Q49">
            <v>0</v>
          </cell>
        </row>
        <row r="50">
          <cell r="A50">
            <v>31</v>
          </cell>
          <cell r="D50">
            <v>1.83</v>
          </cell>
          <cell r="G50">
            <v>1687219.7365958774</v>
          </cell>
          <cell r="I50">
            <v>0</v>
          </cell>
          <cell r="K50">
            <v>0</v>
          </cell>
          <cell r="M50">
            <v>0</v>
          </cell>
          <cell r="N50">
            <v>3</v>
          </cell>
          <cell r="O50">
            <v>44342.307692307688</v>
          </cell>
          <cell r="Q50">
            <v>0</v>
          </cell>
        </row>
        <row r="51">
          <cell r="A51">
            <v>32</v>
          </cell>
          <cell r="D51">
            <v>1.83</v>
          </cell>
          <cell r="G51">
            <v>1181868.8976154698</v>
          </cell>
          <cell r="I51">
            <v>0</v>
          </cell>
          <cell r="K51">
            <v>0</v>
          </cell>
          <cell r="M51">
            <v>0</v>
          </cell>
          <cell r="N51">
            <v>3</v>
          </cell>
          <cell r="O51">
            <v>44342.307692307688</v>
          </cell>
          <cell r="Q51">
            <v>0</v>
          </cell>
        </row>
        <row r="52">
          <cell r="A52">
            <v>33</v>
          </cell>
          <cell r="D52">
            <v>1.83</v>
          </cell>
          <cell r="G52">
            <v>1415254.0431445937</v>
          </cell>
          <cell r="I52">
            <v>0</v>
          </cell>
          <cell r="K52">
            <v>0</v>
          </cell>
          <cell r="M52">
            <v>0</v>
          </cell>
          <cell r="N52">
            <v>3</v>
          </cell>
          <cell r="O52">
            <v>44342.307692307688</v>
          </cell>
          <cell r="Q52">
            <v>0</v>
          </cell>
        </row>
        <row r="53">
          <cell r="A53">
            <v>34</v>
          </cell>
          <cell r="D53">
            <v>1.83</v>
          </cell>
          <cell r="G53">
            <v>1286471.0874044253</v>
          </cell>
          <cell r="I53">
            <v>0</v>
          </cell>
          <cell r="K53">
            <v>0</v>
          </cell>
          <cell r="M53">
            <v>0</v>
          </cell>
          <cell r="N53">
            <v>3</v>
          </cell>
          <cell r="O53">
            <v>44342.307692307688</v>
          </cell>
          <cell r="Q53">
            <v>0</v>
          </cell>
        </row>
        <row r="54">
          <cell r="A54">
            <v>35</v>
          </cell>
          <cell r="D54">
            <v>1.83</v>
          </cell>
          <cell r="G54">
            <v>1307663.2193616682</v>
          </cell>
          <cell r="I54">
            <v>0</v>
          </cell>
          <cell r="K54">
            <v>0</v>
          </cell>
          <cell r="M54">
            <v>0</v>
          </cell>
          <cell r="N54">
            <v>3</v>
          </cell>
          <cell r="O54">
            <v>44342.307692307688</v>
          </cell>
          <cell r="Q54">
            <v>0</v>
          </cell>
        </row>
        <row r="55">
          <cell r="A55">
            <v>36</v>
          </cell>
          <cell r="D55">
            <v>1.83</v>
          </cell>
          <cell r="G55">
            <v>1814644.222338787</v>
          </cell>
          <cell r="I55">
            <v>0</v>
          </cell>
          <cell r="K55">
            <v>0</v>
          </cell>
          <cell r="M55">
            <v>0</v>
          </cell>
          <cell r="N55">
            <v>3</v>
          </cell>
          <cell r="O55">
            <v>44342.307692307688</v>
          </cell>
          <cell r="Q55">
            <v>0</v>
          </cell>
        </row>
        <row r="56">
          <cell r="A56">
            <v>37</v>
          </cell>
          <cell r="D56">
            <v>2.4900000000000002</v>
          </cell>
          <cell r="G56">
            <v>1687219.7365958774</v>
          </cell>
          <cell r="I56">
            <v>0</v>
          </cell>
          <cell r="K56">
            <v>0</v>
          </cell>
          <cell r="M56">
            <v>0</v>
          </cell>
          <cell r="N56">
            <v>3</v>
          </cell>
          <cell r="O56">
            <v>60334.61538461539</v>
          </cell>
          <cell r="Q56">
            <v>0</v>
          </cell>
        </row>
        <row r="57">
          <cell r="A57">
            <v>38</v>
          </cell>
          <cell r="D57">
            <v>1.83</v>
          </cell>
          <cell r="G57">
            <v>646360.02469590865</v>
          </cell>
          <cell r="I57">
            <v>0</v>
          </cell>
          <cell r="K57">
            <v>0</v>
          </cell>
          <cell r="M57">
            <v>0</v>
          </cell>
          <cell r="N57">
            <v>3</v>
          </cell>
          <cell r="O57">
            <v>44342.307692307688</v>
          </cell>
          <cell r="Q57">
            <v>0</v>
          </cell>
        </row>
        <row r="58">
          <cell r="A58">
            <v>39</v>
          </cell>
          <cell r="D58">
            <v>1.83</v>
          </cell>
          <cell r="G58">
            <v>1361186.9372536789</v>
          </cell>
          <cell r="I58">
            <v>0</v>
          </cell>
          <cell r="K58">
            <v>0</v>
          </cell>
          <cell r="M58">
            <v>0</v>
          </cell>
          <cell r="N58">
            <v>3</v>
          </cell>
          <cell r="O58">
            <v>44342.307692307688</v>
          </cell>
          <cell r="Q58">
            <v>0</v>
          </cell>
        </row>
        <row r="59">
          <cell r="A59">
            <v>40</v>
          </cell>
          <cell r="D59">
            <v>1.83</v>
          </cell>
          <cell r="G59">
            <v>1323149.7773304225</v>
          </cell>
          <cell r="I59">
            <v>0</v>
          </cell>
          <cell r="K59">
            <v>0</v>
          </cell>
          <cell r="M59">
            <v>0</v>
          </cell>
          <cell r="N59">
            <v>3</v>
          </cell>
          <cell r="O59">
            <v>44342.307692307688</v>
          </cell>
          <cell r="Q59">
            <v>0</v>
          </cell>
        </row>
        <row r="60">
          <cell r="A60">
            <v>41</v>
          </cell>
          <cell r="D60">
            <v>1.83</v>
          </cell>
          <cell r="G60">
            <v>1326953.4933227485</v>
          </cell>
          <cell r="I60">
            <v>0</v>
          </cell>
          <cell r="K60">
            <v>0</v>
          </cell>
          <cell r="M60">
            <v>0</v>
          </cell>
          <cell r="N60">
            <v>3</v>
          </cell>
          <cell r="O60">
            <v>44342.307692307688</v>
          </cell>
          <cell r="Q60">
            <v>0</v>
          </cell>
        </row>
        <row r="61">
          <cell r="G61" t="e">
            <v>#REF!</v>
          </cell>
        </row>
        <row r="62">
          <cell r="G62" t="e">
            <v>#REF!</v>
          </cell>
          <cell r="H62">
            <v>0</v>
          </cell>
          <cell r="I62" t="e">
            <v>#REF!</v>
          </cell>
          <cell r="J62">
            <v>0</v>
          </cell>
          <cell r="K62" t="e">
            <v>#REF!</v>
          </cell>
          <cell r="L62">
            <v>0</v>
          </cell>
          <cell r="M62" t="e">
            <v>#REF!</v>
          </cell>
          <cell r="N62">
            <v>69</v>
          </cell>
          <cell r="O62" t="e">
            <v>#REF!</v>
          </cell>
          <cell r="P62">
            <v>0</v>
          </cell>
          <cell r="Q62" t="e">
            <v>#REF!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42</v>
          </cell>
          <cell r="D63" t="e">
            <v>#REF!</v>
          </cell>
          <cell r="G63" t="e">
            <v>#REF!</v>
          </cell>
          <cell r="I63" t="e">
            <v>#REF!</v>
          </cell>
          <cell r="K63" t="e">
            <v>#REF!</v>
          </cell>
          <cell r="M63" t="e">
            <v>#REF!</v>
          </cell>
          <cell r="O63" t="e">
            <v>#REF!</v>
          </cell>
          <cell r="Q63" t="e">
            <v>#REF!</v>
          </cell>
        </row>
        <row r="64">
          <cell r="A64">
            <v>43</v>
          </cell>
          <cell r="D64">
            <v>3.01</v>
          </cell>
          <cell r="G64" t="e">
            <v>#REF!</v>
          </cell>
          <cell r="I64">
            <v>0</v>
          </cell>
          <cell r="K64">
            <v>0</v>
          </cell>
          <cell r="M64">
            <v>0</v>
          </cell>
          <cell r="N64">
            <v>3</v>
          </cell>
          <cell r="O64">
            <v>72934.615384615376</v>
          </cell>
          <cell r="Q64">
            <v>0</v>
          </cell>
        </row>
        <row r="65">
          <cell r="A65">
            <v>44</v>
          </cell>
          <cell r="D65">
            <v>3.58</v>
          </cell>
          <cell r="G65" t="e">
            <v>#REF!</v>
          </cell>
          <cell r="I65">
            <v>0</v>
          </cell>
          <cell r="K65">
            <v>0</v>
          </cell>
          <cell r="M65">
            <v>0</v>
          </cell>
          <cell r="N65">
            <v>3</v>
          </cell>
          <cell r="O65">
            <v>86746.153846153844</v>
          </cell>
          <cell r="Q65">
            <v>0</v>
          </cell>
        </row>
        <row r="66">
          <cell r="A66">
            <v>45</v>
          </cell>
          <cell r="D66">
            <v>3.01</v>
          </cell>
          <cell r="G66" t="e">
            <v>#REF!</v>
          </cell>
          <cell r="I66">
            <v>0</v>
          </cell>
          <cell r="K66">
            <v>0</v>
          </cell>
          <cell r="M66">
            <v>0</v>
          </cell>
          <cell r="N66">
            <v>3</v>
          </cell>
          <cell r="O66">
            <v>72934.615384615376</v>
          </cell>
          <cell r="Q66">
            <v>0</v>
          </cell>
        </row>
        <row r="67">
          <cell r="A67">
            <v>46</v>
          </cell>
          <cell r="D67">
            <v>3.01</v>
          </cell>
          <cell r="G67" t="e">
            <v>#REF!</v>
          </cell>
          <cell r="I67">
            <v>0</v>
          </cell>
          <cell r="K67">
            <v>0</v>
          </cell>
          <cell r="M67">
            <v>0</v>
          </cell>
          <cell r="N67">
            <v>3</v>
          </cell>
          <cell r="O67">
            <v>72934.615384615376</v>
          </cell>
          <cell r="Q67">
            <v>0</v>
          </cell>
        </row>
        <row r="68">
          <cell r="A68">
            <v>47</v>
          </cell>
          <cell r="D68">
            <v>3.01</v>
          </cell>
          <cell r="G68" t="e">
            <v>#REF!</v>
          </cell>
          <cell r="I68">
            <v>0</v>
          </cell>
          <cell r="K68">
            <v>0</v>
          </cell>
          <cell r="M68">
            <v>0</v>
          </cell>
          <cell r="N68">
            <v>3</v>
          </cell>
          <cell r="O68">
            <v>72934.615384615376</v>
          </cell>
          <cell r="Q68">
            <v>0</v>
          </cell>
        </row>
        <row r="69">
          <cell r="A69">
            <v>48</v>
          </cell>
          <cell r="D69" t="e">
            <v>#REF!</v>
          </cell>
          <cell r="G69" t="e">
            <v>#REF!</v>
          </cell>
          <cell r="I69" t="e">
            <v>#REF!</v>
          </cell>
          <cell r="K69" t="e">
            <v>#REF!</v>
          </cell>
          <cell r="M69" t="e">
            <v>#REF!</v>
          </cell>
          <cell r="O69" t="e">
            <v>#REF!</v>
          </cell>
          <cell r="Q69" t="e">
            <v>#REF!</v>
          </cell>
        </row>
        <row r="70">
          <cell r="A70">
            <v>49</v>
          </cell>
          <cell r="D70">
            <v>2.2799999999999998</v>
          </cell>
          <cell r="G70" t="e">
            <v>#REF!</v>
          </cell>
          <cell r="I70">
            <v>0</v>
          </cell>
          <cell r="K70">
            <v>0</v>
          </cell>
          <cell r="M70">
            <v>0</v>
          </cell>
          <cell r="N70">
            <v>3</v>
          </cell>
          <cell r="O70">
            <v>55246.153846153844</v>
          </cell>
          <cell r="Q70">
            <v>0</v>
          </cell>
        </row>
        <row r="71">
          <cell r="A71">
            <v>50</v>
          </cell>
          <cell r="D71">
            <v>3.01</v>
          </cell>
          <cell r="G71" t="e">
            <v>#REF!</v>
          </cell>
          <cell r="I71">
            <v>0</v>
          </cell>
          <cell r="K71">
            <v>0</v>
          </cell>
          <cell r="M71">
            <v>0</v>
          </cell>
          <cell r="N71">
            <v>3</v>
          </cell>
          <cell r="O71">
            <v>72934.615384615376</v>
          </cell>
          <cell r="Q71">
            <v>0</v>
          </cell>
        </row>
        <row r="72">
          <cell r="A72">
            <v>51</v>
          </cell>
          <cell r="D72">
            <v>3.01</v>
          </cell>
          <cell r="G72" t="e">
            <v>#REF!</v>
          </cell>
          <cell r="I72">
            <v>0</v>
          </cell>
          <cell r="K72">
            <v>0</v>
          </cell>
          <cell r="M72">
            <v>0</v>
          </cell>
          <cell r="N72">
            <v>3</v>
          </cell>
          <cell r="O72">
            <v>72934.615384615376</v>
          </cell>
          <cell r="Q72">
            <v>0</v>
          </cell>
        </row>
        <row r="73">
          <cell r="A73">
            <v>52</v>
          </cell>
          <cell r="D73">
            <v>3.01</v>
          </cell>
          <cell r="G73" t="e">
            <v>#REF!</v>
          </cell>
          <cell r="I73">
            <v>0</v>
          </cell>
          <cell r="K73">
            <v>0</v>
          </cell>
          <cell r="M73">
            <v>0</v>
          </cell>
          <cell r="N73">
            <v>3</v>
          </cell>
          <cell r="O73">
            <v>72934.615384615376</v>
          </cell>
          <cell r="Q73">
            <v>0</v>
          </cell>
        </row>
        <row r="74">
          <cell r="A74">
            <v>53</v>
          </cell>
          <cell r="D74">
            <v>3.01</v>
          </cell>
          <cell r="G74" t="e">
            <v>#REF!</v>
          </cell>
          <cell r="I74">
            <v>0</v>
          </cell>
          <cell r="K74">
            <v>0</v>
          </cell>
          <cell r="M74">
            <v>0</v>
          </cell>
          <cell r="N74">
            <v>3</v>
          </cell>
          <cell r="O74">
            <v>72934.615384615376</v>
          </cell>
          <cell r="Q74">
            <v>0</v>
          </cell>
        </row>
        <row r="75">
          <cell r="A75">
            <v>54</v>
          </cell>
          <cell r="D75">
            <v>3.58</v>
          </cell>
          <cell r="G75" t="e">
            <v>#REF!</v>
          </cell>
          <cell r="I75">
            <v>0</v>
          </cell>
          <cell r="K75">
            <v>0</v>
          </cell>
          <cell r="M75">
            <v>0</v>
          </cell>
          <cell r="N75">
            <v>3</v>
          </cell>
          <cell r="O75">
            <v>86746.153846153844</v>
          </cell>
          <cell r="Q75">
            <v>0</v>
          </cell>
        </row>
        <row r="76">
          <cell r="A76">
            <v>55</v>
          </cell>
          <cell r="D76">
            <v>3.01</v>
          </cell>
          <cell r="G76" t="e">
            <v>#REF!</v>
          </cell>
          <cell r="I76">
            <v>0</v>
          </cell>
          <cell r="K76">
            <v>0</v>
          </cell>
          <cell r="M76">
            <v>0</v>
          </cell>
          <cell r="N76">
            <v>3</v>
          </cell>
          <cell r="O76">
            <v>72934.615384615376</v>
          </cell>
          <cell r="Q76">
            <v>0</v>
          </cell>
        </row>
        <row r="77">
          <cell r="A77">
            <v>56</v>
          </cell>
          <cell r="D77">
            <v>3.01</v>
          </cell>
          <cell r="G77" t="e">
            <v>#REF!</v>
          </cell>
          <cell r="I77">
            <v>0</v>
          </cell>
          <cell r="K77">
            <v>0</v>
          </cell>
          <cell r="M77">
            <v>0</v>
          </cell>
          <cell r="N77">
            <v>3</v>
          </cell>
          <cell r="O77">
            <v>72934.615384615376</v>
          </cell>
          <cell r="Q77">
            <v>0</v>
          </cell>
        </row>
        <row r="78">
          <cell r="A78">
            <v>57</v>
          </cell>
          <cell r="D78">
            <v>2.2799999999999998</v>
          </cell>
          <cell r="G78" t="e">
            <v>#REF!</v>
          </cell>
          <cell r="I78">
            <v>0</v>
          </cell>
          <cell r="K78">
            <v>0</v>
          </cell>
          <cell r="M78">
            <v>0</v>
          </cell>
          <cell r="N78">
            <v>3</v>
          </cell>
          <cell r="O78">
            <v>55246.153846153844</v>
          </cell>
          <cell r="Q78">
            <v>0</v>
          </cell>
        </row>
        <row r="79">
          <cell r="A79">
            <v>58</v>
          </cell>
          <cell r="D79">
            <v>3.01</v>
          </cell>
          <cell r="G79" t="e">
            <v>#REF!</v>
          </cell>
          <cell r="I79">
            <v>0</v>
          </cell>
          <cell r="K79">
            <v>0</v>
          </cell>
          <cell r="M79">
            <v>0</v>
          </cell>
          <cell r="N79">
            <v>3</v>
          </cell>
          <cell r="O79">
            <v>72934.615384615376</v>
          </cell>
          <cell r="Q79">
            <v>0</v>
          </cell>
        </row>
        <row r="80">
          <cell r="A80">
            <v>59</v>
          </cell>
          <cell r="D80">
            <v>2.2799999999999998</v>
          </cell>
          <cell r="G80" t="e">
            <v>#REF!</v>
          </cell>
          <cell r="I80">
            <v>0</v>
          </cell>
          <cell r="K80">
            <v>0</v>
          </cell>
          <cell r="M80">
            <v>0</v>
          </cell>
          <cell r="N80">
            <v>3</v>
          </cell>
          <cell r="O80">
            <v>55246.153846153844</v>
          </cell>
          <cell r="Q80">
            <v>0</v>
          </cell>
        </row>
        <row r="81">
          <cell r="A81">
            <v>60</v>
          </cell>
          <cell r="D81">
            <v>3.01</v>
          </cell>
          <cell r="G81" t="e">
            <v>#REF!</v>
          </cell>
          <cell r="I81">
            <v>0</v>
          </cell>
          <cell r="K81">
            <v>0</v>
          </cell>
          <cell r="M81">
            <v>0</v>
          </cell>
          <cell r="N81">
            <v>3</v>
          </cell>
          <cell r="O81">
            <v>72934.615384615376</v>
          </cell>
          <cell r="Q81">
            <v>0</v>
          </cell>
        </row>
        <row r="83">
          <cell r="G83" t="e">
            <v>#REF!</v>
          </cell>
          <cell r="H83">
            <v>0</v>
          </cell>
          <cell r="I83" t="e">
            <v>#REF!</v>
          </cell>
          <cell r="J83">
            <v>0</v>
          </cell>
          <cell r="K83" t="e">
            <v>#REF!</v>
          </cell>
          <cell r="L83">
            <v>0</v>
          </cell>
          <cell r="M83" t="e">
            <v>#REF!</v>
          </cell>
          <cell r="N83">
            <v>171</v>
          </cell>
          <cell r="O83" t="e">
            <v>#REF!</v>
          </cell>
          <cell r="P83">
            <v>0</v>
          </cell>
          <cell r="Q83" t="e">
            <v>#REF!</v>
          </cell>
          <cell r="X83">
            <v>0</v>
          </cell>
          <cell r="Y83">
            <v>0</v>
          </cell>
          <cell r="Z83">
            <v>0</v>
          </cell>
        </row>
        <row r="84">
          <cell r="G84" t="e">
            <v>#REF!</v>
          </cell>
          <cell r="H84">
            <v>0</v>
          </cell>
          <cell r="I84" t="e">
            <v>#REF!</v>
          </cell>
          <cell r="J84">
            <v>0</v>
          </cell>
          <cell r="K84" t="e">
            <v>#REF!</v>
          </cell>
          <cell r="L84">
            <v>0</v>
          </cell>
          <cell r="M84" t="e">
            <v>#REF!</v>
          </cell>
          <cell r="N84">
            <v>171</v>
          </cell>
          <cell r="O84" t="e">
            <v>#REF!</v>
          </cell>
          <cell r="P84">
            <v>0</v>
          </cell>
          <cell r="Q84" t="e">
            <v>#REF!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61</v>
          </cell>
          <cell r="D85">
            <v>3.01</v>
          </cell>
          <cell r="G85" t="e">
            <v>#REF!</v>
          </cell>
          <cell r="I85">
            <v>0</v>
          </cell>
          <cell r="K85">
            <v>0</v>
          </cell>
          <cell r="M85">
            <v>0</v>
          </cell>
          <cell r="N85">
            <v>3</v>
          </cell>
          <cell r="O85">
            <v>72934.615384615376</v>
          </cell>
          <cell r="Q85">
            <v>0</v>
          </cell>
        </row>
        <row r="86">
          <cell r="A86">
            <v>62</v>
          </cell>
          <cell r="D86">
            <v>3.01</v>
          </cell>
          <cell r="G86" t="e">
            <v>#REF!</v>
          </cell>
          <cell r="I86">
            <v>0</v>
          </cell>
          <cell r="K86">
            <v>0</v>
          </cell>
          <cell r="M86">
            <v>0</v>
          </cell>
          <cell r="N86">
            <v>3</v>
          </cell>
          <cell r="O86">
            <v>72934.615384615376</v>
          </cell>
          <cell r="Q86">
            <v>0</v>
          </cell>
        </row>
        <row r="87">
          <cell r="A87">
            <v>63</v>
          </cell>
          <cell r="D87">
            <v>3.01</v>
          </cell>
          <cell r="G87" t="e">
            <v>#REF!</v>
          </cell>
          <cell r="I87">
            <v>0</v>
          </cell>
          <cell r="K87">
            <v>0</v>
          </cell>
          <cell r="M87">
            <v>0</v>
          </cell>
          <cell r="N87">
            <v>3</v>
          </cell>
          <cell r="O87">
            <v>72934.615384615376</v>
          </cell>
          <cell r="Q87">
            <v>0</v>
          </cell>
        </row>
        <row r="88">
          <cell r="A88">
            <v>64</v>
          </cell>
          <cell r="D88">
            <v>3.01</v>
          </cell>
          <cell r="G88" t="e">
            <v>#REF!</v>
          </cell>
          <cell r="I88">
            <v>0</v>
          </cell>
          <cell r="K88">
            <v>0</v>
          </cell>
          <cell r="M88">
            <v>0</v>
          </cell>
          <cell r="N88">
            <v>3</v>
          </cell>
          <cell r="O88">
            <v>72934.615384615376</v>
          </cell>
          <cell r="Q88">
            <v>0</v>
          </cell>
        </row>
        <row r="89">
          <cell r="A89">
            <v>65</v>
          </cell>
          <cell r="D89">
            <v>3.01</v>
          </cell>
          <cell r="G89" t="e">
            <v>#REF!</v>
          </cell>
          <cell r="I89">
            <v>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</row>
        <row r="90">
          <cell r="A90">
            <v>66</v>
          </cell>
          <cell r="D90">
            <v>3.01</v>
          </cell>
          <cell r="G90" t="e">
            <v>#REF!</v>
          </cell>
          <cell r="I90">
            <v>0</v>
          </cell>
          <cell r="K90">
            <v>0</v>
          </cell>
          <cell r="M90">
            <v>0</v>
          </cell>
          <cell r="N90">
            <v>3</v>
          </cell>
          <cell r="O90">
            <v>72934.615384615376</v>
          </cell>
          <cell r="Q90">
            <v>0</v>
          </cell>
        </row>
        <row r="91">
          <cell r="A91">
            <v>67</v>
          </cell>
          <cell r="D91">
            <v>3.58</v>
          </cell>
          <cell r="G91" t="e">
            <v>#REF!</v>
          </cell>
          <cell r="I91">
            <v>0</v>
          </cell>
          <cell r="K91">
            <v>0</v>
          </cell>
          <cell r="M91">
            <v>0</v>
          </cell>
          <cell r="N91">
            <v>3</v>
          </cell>
          <cell r="O91">
            <v>86746.153846153844</v>
          </cell>
          <cell r="Q91">
            <v>0</v>
          </cell>
        </row>
        <row r="92">
          <cell r="A92">
            <v>68</v>
          </cell>
          <cell r="D92">
            <v>0</v>
          </cell>
          <cell r="G92" t="e">
            <v>#REF!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Q92">
            <v>0</v>
          </cell>
        </row>
        <row r="93">
          <cell r="A93">
            <v>69</v>
          </cell>
          <cell r="D93">
            <v>0</v>
          </cell>
          <cell r="G93" t="e">
            <v>#REF!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</row>
        <row r="94">
          <cell r="G94" t="e">
            <v>#REF!</v>
          </cell>
          <cell r="H94">
            <v>0</v>
          </cell>
          <cell r="I94">
            <v>0</v>
          </cell>
          <cell r="J94">
            <v>0</v>
          </cell>
          <cell r="K94" t="e">
            <v>#REF!</v>
          </cell>
          <cell r="L94">
            <v>0</v>
          </cell>
          <cell r="M94">
            <v>0</v>
          </cell>
          <cell r="N94">
            <v>81</v>
          </cell>
          <cell r="O94" t="e">
            <v>#REF!</v>
          </cell>
          <cell r="P94">
            <v>0</v>
          </cell>
          <cell r="Q94" t="e">
            <v>#REF!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70</v>
          </cell>
          <cell r="D95">
            <v>3.58</v>
          </cell>
          <cell r="G95" t="e">
            <v>#REF!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</row>
        <row r="96">
          <cell r="A96">
            <v>71</v>
          </cell>
          <cell r="D96">
            <v>3.58</v>
          </cell>
          <cell r="G96" t="e">
            <v>#REF!</v>
          </cell>
          <cell r="I96">
            <v>0</v>
          </cell>
          <cell r="K96">
            <v>0</v>
          </cell>
          <cell r="M96">
            <v>0</v>
          </cell>
          <cell r="N96">
            <v>3</v>
          </cell>
          <cell r="O96">
            <v>86746.153846153844</v>
          </cell>
          <cell r="Q96">
            <v>0</v>
          </cell>
        </row>
        <row r="97">
          <cell r="A97">
            <v>72</v>
          </cell>
          <cell r="D97">
            <v>3.58</v>
          </cell>
          <cell r="G97" t="e">
            <v>#REF!</v>
          </cell>
          <cell r="I97">
            <v>0</v>
          </cell>
          <cell r="K97">
            <v>0</v>
          </cell>
          <cell r="M97">
            <v>0</v>
          </cell>
          <cell r="N97">
            <v>3</v>
          </cell>
          <cell r="O97">
            <v>86746.153846153844</v>
          </cell>
          <cell r="Q97">
            <v>0</v>
          </cell>
        </row>
        <row r="98">
          <cell r="A98">
            <v>73</v>
          </cell>
          <cell r="D98">
            <v>2.2799999999999998</v>
          </cell>
          <cell r="G98" t="e">
            <v>#REF!</v>
          </cell>
          <cell r="I98">
            <v>0</v>
          </cell>
          <cell r="K98">
            <v>0</v>
          </cell>
          <cell r="M98">
            <v>0</v>
          </cell>
          <cell r="N98">
            <v>3</v>
          </cell>
          <cell r="O98">
            <v>55246.153846153844</v>
          </cell>
          <cell r="Q98">
            <v>0</v>
          </cell>
        </row>
        <row r="99">
          <cell r="A99">
            <v>74</v>
          </cell>
          <cell r="D99">
            <v>2.2799999999999998</v>
          </cell>
          <cell r="G99" t="e">
            <v>#REF!</v>
          </cell>
          <cell r="I99">
            <v>0</v>
          </cell>
          <cell r="K99">
            <v>0</v>
          </cell>
          <cell r="M99">
            <v>0</v>
          </cell>
          <cell r="N99">
            <v>3</v>
          </cell>
          <cell r="O99">
            <v>55246.153846153844</v>
          </cell>
          <cell r="Q99">
            <v>0</v>
          </cell>
        </row>
        <row r="100">
          <cell r="A100">
            <v>75</v>
          </cell>
          <cell r="D100">
            <v>3.01</v>
          </cell>
          <cell r="G100" t="e">
            <v>#REF!</v>
          </cell>
          <cell r="I100">
            <v>0</v>
          </cell>
          <cell r="K100">
            <v>0</v>
          </cell>
          <cell r="M100">
            <v>0</v>
          </cell>
          <cell r="N100">
            <v>3</v>
          </cell>
          <cell r="O100">
            <v>72934.615384615376</v>
          </cell>
          <cell r="Q100">
            <v>0</v>
          </cell>
        </row>
        <row r="101">
          <cell r="A101">
            <v>76</v>
          </cell>
          <cell r="D101">
            <v>3.58</v>
          </cell>
          <cell r="G101" t="e">
            <v>#REF!</v>
          </cell>
          <cell r="I101">
            <v>0</v>
          </cell>
          <cell r="K101">
            <v>0</v>
          </cell>
          <cell r="M101">
            <v>0</v>
          </cell>
          <cell r="N101">
            <v>3</v>
          </cell>
          <cell r="O101">
            <v>86746.153846153844</v>
          </cell>
          <cell r="Q101">
            <v>0</v>
          </cell>
        </row>
        <row r="102">
          <cell r="A102">
            <v>77</v>
          </cell>
          <cell r="D102">
            <v>3.01</v>
          </cell>
          <cell r="G102" t="e">
            <v>#REF!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</row>
        <row r="103">
          <cell r="A103">
            <v>78</v>
          </cell>
          <cell r="D103">
            <v>3.01</v>
          </cell>
          <cell r="G103" t="e">
            <v>#REF!</v>
          </cell>
          <cell r="I103">
            <v>0</v>
          </cell>
          <cell r="K103">
            <v>0</v>
          </cell>
          <cell r="M103">
            <v>0</v>
          </cell>
          <cell r="N103">
            <v>3</v>
          </cell>
          <cell r="O103">
            <v>72934.615384615376</v>
          </cell>
          <cell r="Q103">
            <v>0</v>
          </cell>
        </row>
        <row r="104">
          <cell r="A104">
            <v>79</v>
          </cell>
          <cell r="D104">
            <v>2.2799999999999998</v>
          </cell>
          <cell r="G104" t="e">
            <v>#REF!</v>
          </cell>
          <cell r="I104">
            <v>0</v>
          </cell>
          <cell r="K104">
            <v>0</v>
          </cell>
          <cell r="M104">
            <v>0</v>
          </cell>
          <cell r="N104">
            <v>3</v>
          </cell>
          <cell r="O104">
            <v>55246.153846153844</v>
          </cell>
          <cell r="Q104">
            <v>0</v>
          </cell>
        </row>
        <row r="105">
          <cell r="A105">
            <v>80</v>
          </cell>
          <cell r="D105">
            <v>3.01</v>
          </cell>
          <cell r="G105" t="e">
            <v>#REF!</v>
          </cell>
          <cell r="I105">
            <v>0</v>
          </cell>
          <cell r="K105">
            <v>0</v>
          </cell>
          <cell r="M105">
            <v>0</v>
          </cell>
          <cell r="N105">
            <v>3</v>
          </cell>
          <cell r="O105">
            <v>72934.615384615376</v>
          </cell>
          <cell r="Q105">
            <v>0</v>
          </cell>
        </row>
        <row r="106">
          <cell r="A106">
            <v>81</v>
          </cell>
          <cell r="D106">
            <v>3.01</v>
          </cell>
          <cell r="G106" t="e">
            <v>#REF!</v>
          </cell>
          <cell r="I106">
            <v>0</v>
          </cell>
          <cell r="K106">
            <v>0</v>
          </cell>
          <cell r="M106">
            <v>0</v>
          </cell>
          <cell r="N106">
            <v>3</v>
          </cell>
          <cell r="O106">
            <v>72934.615384615376</v>
          </cell>
          <cell r="Q106">
            <v>0</v>
          </cell>
        </row>
        <row r="107">
          <cell r="A107">
            <v>82</v>
          </cell>
          <cell r="D107">
            <v>3.01</v>
          </cell>
          <cell r="G107" t="e">
            <v>#REF!</v>
          </cell>
          <cell r="I107">
            <v>0</v>
          </cell>
          <cell r="K107">
            <v>0</v>
          </cell>
          <cell r="M107">
            <v>0</v>
          </cell>
          <cell r="N107">
            <v>3</v>
          </cell>
          <cell r="O107">
            <v>72934.615384615376</v>
          </cell>
          <cell r="Q107">
            <v>0</v>
          </cell>
        </row>
        <row r="108">
          <cell r="A108">
            <v>83</v>
          </cell>
          <cell r="D108">
            <v>3.01</v>
          </cell>
          <cell r="G108" t="e">
            <v>#REF!</v>
          </cell>
          <cell r="I108">
            <v>0</v>
          </cell>
          <cell r="K108">
            <v>0</v>
          </cell>
          <cell r="M108">
            <v>0</v>
          </cell>
          <cell r="N108">
            <v>3</v>
          </cell>
          <cell r="O108">
            <v>72934.615384615376</v>
          </cell>
          <cell r="Q108">
            <v>0</v>
          </cell>
        </row>
        <row r="109">
          <cell r="A109">
            <v>84</v>
          </cell>
          <cell r="D109">
            <v>3.01</v>
          </cell>
          <cell r="G109" t="e">
            <v>#REF!</v>
          </cell>
          <cell r="I109">
            <v>0</v>
          </cell>
          <cell r="K109">
            <v>0</v>
          </cell>
          <cell r="M109">
            <v>0</v>
          </cell>
          <cell r="N109">
            <v>3</v>
          </cell>
          <cell r="O109">
            <v>72934.615384615376</v>
          </cell>
          <cell r="Q109">
            <v>0</v>
          </cell>
        </row>
        <row r="110">
          <cell r="A110">
            <v>85</v>
          </cell>
          <cell r="D110">
            <v>3.01</v>
          </cell>
          <cell r="G110" t="e">
            <v>#REF!</v>
          </cell>
          <cell r="I110">
            <v>0</v>
          </cell>
          <cell r="K110">
            <v>0</v>
          </cell>
          <cell r="M110">
            <v>0</v>
          </cell>
          <cell r="N110">
            <v>3</v>
          </cell>
          <cell r="O110">
            <v>72934.615384615376</v>
          </cell>
          <cell r="Q110">
            <v>0</v>
          </cell>
        </row>
        <row r="111">
          <cell r="A111">
            <v>86</v>
          </cell>
          <cell r="D111">
            <v>3.01</v>
          </cell>
          <cell r="G111" t="e">
            <v>#REF!</v>
          </cell>
          <cell r="I111">
            <v>0</v>
          </cell>
          <cell r="K111">
            <v>0</v>
          </cell>
          <cell r="M111">
            <v>0</v>
          </cell>
          <cell r="N111">
            <v>3</v>
          </cell>
          <cell r="O111">
            <v>72934.615384615376</v>
          </cell>
          <cell r="Q111">
            <v>0</v>
          </cell>
        </row>
        <row r="113">
          <cell r="G113" t="e">
            <v>#REF!</v>
          </cell>
          <cell r="H113">
            <v>0</v>
          </cell>
          <cell r="I113" t="e">
            <v>#REF!</v>
          </cell>
          <cell r="J113">
            <v>0</v>
          </cell>
          <cell r="K113" t="e">
            <v>#REF!</v>
          </cell>
          <cell r="L113">
            <v>0</v>
          </cell>
          <cell r="M113" t="e">
            <v>#REF!</v>
          </cell>
          <cell r="N113">
            <v>234</v>
          </cell>
          <cell r="O113" t="e">
            <v>#REF!</v>
          </cell>
          <cell r="P113">
            <v>0</v>
          </cell>
          <cell r="Q113" t="e">
            <v>#REF!</v>
          </cell>
          <cell r="X113">
            <v>0</v>
          </cell>
          <cell r="Y113">
            <v>0</v>
          </cell>
          <cell r="Z113">
            <v>0</v>
          </cell>
        </row>
        <row r="114">
          <cell r="G114" t="e">
            <v>#REF!</v>
          </cell>
          <cell r="H114">
            <v>0</v>
          </cell>
          <cell r="I114" t="e">
            <v>#REF!</v>
          </cell>
          <cell r="J114">
            <v>0</v>
          </cell>
          <cell r="K114" t="e">
            <v>#REF!</v>
          </cell>
          <cell r="L114">
            <v>0</v>
          </cell>
          <cell r="M114" t="e">
            <v>#REF!</v>
          </cell>
          <cell r="N114">
            <v>234</v>
          </cell>
          <cell r="O114" t="e">
            <v>#REF!</v>
          </cell>
          <cell r="P114">
            <v>0</v>
          </cell>
          <cell r="Q114" t="e">
            <v>#REF!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87</v>
          </cell>
          <cell r="D115">
            <v>3.01</v>
          </cell>
          <cell r="G115" t="e">
            <v>#REF!</v>
          </cell>
          <cell r="I115">
            <v>0</v>
          </cell>
          <cell r="K115">
            <v>0</v>
          </cell>
          <cell r="M115">
            <v>0</v>
          </cell>
          <cell r="N115">
            <v>3</v>
          </cell>
          <cell r="O115">
            <v>72934.615384615376</v>
          </cell>
          <cell r="Q115">
            <v>0</v>
          </cell>
        </row>
        <row r="116">
          <cell r="A116">
            <v>88</v>
          </cell>
          <cell r="D116">
            <v>3.01</v>
          </cell>
          <cell r="G116" t="e">
            <v>#REF!</v>
          </cell>
          <cell r="I116">
            <v>0</v>
          </cell>
          <cell r="K116">
            <v>0</v>
          </cell>
          <cell r="M116">
            <v>0</v>
          </cell>
          <cell r="N116">
            <v>3</v>
          </cell>
          <cell r="O116">
            <v>72934.615384615376</v>
          </cell>
          <cell r="Q116">
            <v>0</v>
          </cell>
        </row>
        <row r="117">
          <cell r="A117">
            <v>89</v>
          </cell>
          <cell r="D117">
            <v>3.01</v>
          </cell>
          <cell r="G117" t="e">
            <v>#REF!</v>
          </cell>
          <cell r="I117">
            <v>0</v>
          </cell>
          <cell r="K117">
            <v>0</v>
          </cell>
          <cell r="M117">
            <v>0</v>
          </cell>
          <cell r="N117">
            <v>3</v>
          </cell>
          <cell r="O117">
            <v>72934.615384615376</v>
          </cell>
          <cell r="Q117">
            <v>0</v>
          </cell>
        </row>
        <row r="118">
          <cell r="A118">
            <v>90</v>
          </cell>
          <cell r="D118" t="e">
            <v>#REF!</v>
          </cell>
          <cell r="G118" t="e">
            <v>#REF!</v>
          </cell>
          <cell r="I118">
            <v>0</v>
          </cell>
          <cell r="K118" t="e">
            <v>#REF!</v>
          </cell>
          <cell r="M118">
            <v>0</v>
          </cell>
          <cell r="O118" t="e">
            <v>#REF!</v>
          </cell>
          <cell r="Q118" t="e">
            <v>#REF!</v>
          </cell>
        </row>
        <row r="119">
          <cell r="A119">
            <v>91</v>
          </cell>
          <cell r="D119">
            <v>3.58</v>
          </cell>
          <cell r="G119" t="e">
            <v>#REF!</v>
          </cell>
          <cell r="I119">
            <v>0</v>
          </cell>
          <cell r="K119">
            <v>0</v>
          </cell>
          <cell r="M119">
            <v>0</v>
          </cell>
          <cell r="N119">
            <v>3</v>
          </cell>
          <cell r="O119">
            <v>86746.153846153844</v>
          </cell>
          <cell r="Q119">
            <v>0</v>
          </cell>
        </row>
        <row r="120">
          <cell r="A120">
            <v>92</v>
          </cell>
          <cell r="D120">
            <v>3.01</v>
          </cell>
          <cell r="G120" t="e">
            <v>#REF!</v>
          </cell>
          <cell r="I120">
            <v>0</v>
          </cell>
          <cell r="K120">
            <v>0</v>
          </cell>
          <cell r="M120">
            <v>0</v>
          </cell>
          <cell r="N120">
            <v>3</v>
          </cell>
          <cell r="O120">
            <v>72934.615384615376</v>
          </cell>
          <cell r="Q120">
            <v>0</v>
          </cell>
        </row>
        <row r="121">
          <cell r="A121">
            <v>93</v>
          </cell>
          <cell r="D121">
            <v>3.01</v>
          </cell>
          <cell r="G121" t="e">
            <v>#REF!</v>
          </cell>
          <cell r="I121">
            <v>0</v>
          </cell>
          <cell r="K121">
            <v>0</v>
          </cell>
          <cell r="M121">
            <v>0</v>
          </cell>
          <cell r="N121">
            <v>3</v>
          </cell>
          <cell r="O121">
            <v>72934.615384615376</v>
          </cell>
          <cell r="Q121">
            <v>0</v>
          </cell>
        </row>
        <row r="122">
          <cell r="A122">
            <v>94</v>
          </cell>
          <cell r="D122">
            <v>3.01</v>
          </cell>
          <cell r="G122" t="e">
            <v>#REF!</v>
          </cell>
          <cell r="I122">
            <v>0</v>
          </cell>
          <cell r="K122">
            <v>0</v>
          </cell>
          <cell r="M122">
            <v>0</v>
          </cell>
          <cell r="N122">
            <v>3</v>
          </cell>
          <cell r="O122">
            <v>72934.615384615376</v>
          </cell>
          <cell r="Q122">
            <v>0</v>
          </cell>
        </row>
        <row r="123">
          <cell r="A123">
            <v>95</v>
          </cell>
          <cell r="D123">
            <v>3.01</v>
          </cell>
          <cell r="G123" t="e">
            <v>#REF!</v>
          </cell>
          <cell r="I123">
            <v>0</v>
          </cell>
          <cell r="K123">
            <v>0</v>
          </cell>
          <cell r="M123">
            <v>0</v>
          </cell>
          <cell r="N123">
            <v>3</v>
          </cell>
          <cell r="O123">
            <v>72934.615384615376</v>
          </cell>
          <cell r="Q123">
            <v>0</v>
          </cell>
        </row>
        <row r="124">
          <cell r="A124">
            <v>96</v>
          </cell>
          <cell r="D124">
            <v>3.01</v>
          </cell>
          <cell r="G124" t="e">
            <v>#REF!</v>
          </cell>
          <cell r="I124">
            <v>0</v>
          </cell>
          <cell r="K124">
            <v>0</v>
          </cell>
          <cell r="M124">
            <v>0</v>
          </cell>
          <cell r="N124">
            <v>3</v>
          </cell>
          <cell r="O124">
            <v>72934.615384615376</v>
          </cell>
          <cell r="Q124">
            <v>0</v>
          </cell>
        </row>
        <row r="125">
          <cell r="A125">
            <v>97</v>
          </cell>
          <cell r="D125">
            <v>3.01</v>
          </cell>
          <cell r="G125" t="e">
            <v>#REF!</v>
          </cell>
          <cell r="I125">
            <v>0</v>
          </cell>
          <cell r="K125">
            <v>0</v>
          </cell>
          <cell r="M125">
            <v>0</v>
          </cell>
          <cell r="N125">
            <v>3</v>
          </cell>
          <cell r="O125">
            <v>72934.615384615376</v>
          </cell>
          <cell r="Q125">
            <v>0</v>
          </cell>
        </row>
        <row r="126">
          <cell r="A126">
            <v>98</v>
          </cell>
          <cell r="D126">
            <v>3.01</v>
          </cell>
          <cell r="G126" t="e">
            <v>#REF!</v>
          </cell>
          <cell r="I126">
            <v>0</v>
          </cell>
          <cell r="K126">
            <v>0</v>
          </cell>
          <cell r="M126">
            <v>0</v>
          </cell>
          <cell r="N126">
            <v>3</v>
          </cell>
          <cell r="O126">
            <v>72934.615384615376</v>
          </cell>
          <cell r="Q126">
            <v>0</v>
          </cell>
        </row>
        <row r="127">
          <cell r="A127">
            <v>99</v>
          </cell>
          <cell r="D127">
            <v>3.01</v>
          </cell>
          <cell r="G127" t="e">
            <v>#REF!</v>
          </cell>
          <cell r="I127">
            <v>0</v>
          </cell>
          <cell r="K127">
            <v>0</v>
          </cell>
          <cell r="M127">
            <v>0</v>
          </cell>
          <cell r="N127">
            <v>3</v>
          </cell>
          <cell r="O127">
            <v>72934.615384615376</v>
          </cell>
          <cell r="Q127">
            <v>0</v>
          </cell>
        </row>
        <row r="128">
          <cell r="G128" t="e">
            <v>#REF!</v>
          </cell>
        </row>
        <row r="129">
          <cell r="G129" t="e">
            <v>#REF!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66</v>
          </cell>
          <cell r="O129">
            <v>1683553.846153846</v>
          </cell>
          <cell r="P129">
            <v>0</v>
          </cell>
          <cell r="Q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100</v>
          </cell>
          <cell r="D130">
            <v>3.58</v>
          </cell>
          <cell r="G130" t="e">
            <v>#REF!</v>
          </cell>
          <cell r="I130">
            <v>0</v>
          </cell>
          <cell r="K130">
            <v>0</v>
          </cell>
          <cell r="M130">
            <v>0</v>
          </cell>
          <cell r="N130">
            <v>3</v>
          </cell>
          <cell r="O130">
            <v>86746.153846153844</v>
          </cell>
          <cell r="Q130">
            <v>0</v>
          </cell>
        </row>
        <row r="131">
          <cell r="A131">
            <v>101</v>
          </cell>
          <cell r="D131">
            <v>3.01</v>
          </cell>
          <cell r="G131" t="e">
            <v>#REF!</v>
          </cell>
          <cell r="I131">
            <v>0</v>
          </cell>
          <cell r="K131">
            <v>0</v>
          </cell>
          <cell r="M131">
            <v>0</v>
          </cell>
          <cell r="N131">
            <v>3</v>
          </cell>
          <cell r="O131">
            <v>72934.615384615376</v>
          </cell>
          <cell r="Q131">
            <v>0</v>
          </cell>
        </row>
        <row r="132">
          <cell r="A132">
            <v>102</v>
          </cell>
          <cell r="D132">
            <v>3.58</v>
          </cell>
          <cell r="G132" t="e">
            <v>#REF!</v>
          </cell>
          <cell r="I132">
            <v>0</v>
          </cell>
          <cell r="K132">
            <v>0</v>
          </cell>
          <cell r="M132">
            <v>0</v>
          </cell>
          <cell r="N132">
            <v>3</v>
          </cell>
          <cell r="O132">
            <v>86746.153846153844</v>
          </cell>
          <cell r="Q132">
            <v>0</v>
          </cell>
        </row>
        <row r="133">
          <cell r="A133">
            <v>103</v>
          </cell>
          <cell r="D133">
            <v>3.58</v>
          </cell>
          <cell r="G133" t="e">
            <v>#REF!</v>
          </cell>
          <cell r="I133">
            <v>0</v>
          </cell>
          <cell r="K133">
            <v>0</v>
          </cell>
          <cell r="M133">
            <v>0</v>
          </cell>
          <cell r="N133">
            <v>3</v>
          </cell>
          <cell r="O133">
            <v>86746.153846153844</v>
          </cell>
          <cell r="Q133">
            <v>0</v>
          </cell>
        </row>
        <row r="134">
          <cell r="A134">
            <v>104</v>
          </cell>
          <cell r="D134">
            <v>3.01</v>
          </cell>
          <cell r="G134" t="e">
            <v>#REF!</v>
          </cell>
          <cell r="I134">
            <v>0</v>
          </cell>
          <cell r="K134">
            <v>0</v>
          </cell>
          <cell r="M134">
            <v>0</v>
          </cell>
          <cell r="N134">
            <v>3</v>
          </cell>
          <cell r="O134">
            <v>72934.615384615376</v>
          </cell>
          <cell r="Q134">
            <v>0</v>
          </cell>
        </row>
        <row r="135">
          <cell r="A135">
            <v>105</v>
          </cell>
          <cell r="D135">
            <v>3.01</v>
          </cell>
          <cell r="G135" t="e">
            <v>#REF!</v>
          </cell>
          <cell r="I135">
            <v>0</v>
          </cell>
          <cell r="K135">
            <v>0</v>
          </cell>
          <cell r="M135">
            <v>0</v>
          </cell>
          <cell r="N135">
            <v>3</v>
          </cell>
          <cell r="O135">
            <v>72934.615384615376</v>
          </cell>
          <cell r="Q135">
            <v>0</v>
          </cell>
        </row>
        <row r="136">
          <cell r="A136">
            <v>106</v>
          </cell>
          <cell r="D136">
            <v>3.01</v>
          </cell>
          <cell r="G136" t="e">
            <v>#REF!</v>
          </cell>
          <cell r="I136">
            <v>0</v>
          </cell>
          <cell r="K136">
            <v>0</v>
          </cell>
          <cell r="M136">
            <v>0</v>
          </cell>
          <cell r="N136">
            <v>3</v>
          </cell>
          <cell r="O136">
            <v>72934.615384615376</v>
          </cell>
          <cell r="Q136">
            <v>0</v>
          </cell>
        </row>
        <row r="137">
          <cell r="A137">
            <v>107</v>
          </cell>
          <cell r="D137">
            <v>3.01</v>
          </cell>
          <cell r="G137" t="e">
            <v>#REF!</v>
          </cell>
          <cell r="I137">
            <v>0</v>
          </cell>
          <cell r="K137">
            <v>0</v>
          </cell>
          <cell r="M137">
            <v>0</v>
          </cell>
          <cell r="N137">
            <v>3</v>
          </cell>
          <cell r="O137">
            <v>72934.615384615376</v>
          </cell>
          <cell r="Q137">
            <v>0</v>
          </cell>
        </row>
        <row r="138">
          <cell r="A138">
            <v>108</v>
          </cell>
          <cell r="D138">
            <v>3.01</v>
          </cell>
          <cell r="G138" t="e">
            <v>#REF!</v>
          </cell>
          <cell r="I138">
            <v>0</v>
          </cell>
          <cell r="K138">
            <v>0</v>
          </cell>
          <cell r="M138">
            <v>0</v>
          </cell>
          <cell r="N138">
            <v>3</v>
          </cell>
          <cell r="O138">
            <v>72934.615384615376</v>
          </cell>
          <cell r="Q138">
            <v>0</v>
          </cell>
        </row>
        <row r="139">
          <cell r="A139">
            <v>109</v>
          </cell>
          <cell r="D139">
            <v>3.01</v>
          </cell>
          <cell r="G139" t="e">
            <v>#REF!</v>
          </cell>
          <cell r="I139">
            <v>0</v>
          </cell>
          <cell r="K139">
            <v>0</v>
          </cell>
          <cell r="M139">
            <v>0</v>
          </cell>
          <cell r="O139">
            <v>0</v>
          </cell>
          <cell r="Q139">
            <v>0</v>
          </cell>
        </row>
        <row r="140">
          <cell r="A140">
            <v>110</v>
          </cell>
          <cell r="D140">
            <v>3.01</v>
          </cell>
          <cell r="G140" t="e">
            <v>#REF!</v>
          </cell>
          <cell r="I140">
            <v>0</v>
          </cell>
          <cell r="K140">
            <v>0</v>
          </cell>
          <cell r="M140">
            <v>0</v>
          </cell>
          <cell r="N140">
            <v>3</v>
          </cell>
          <cell r="O140">
            <v>72934.615384615376</v>
          </cell>
          <cell r="Q140">
            <v>0</v>
          </cell>
        </row>
        <row r="141">
          <cell r="A141">
            <v>111</v>
          </cell>
          <cell r="D141">
            <v>3.01</v>
          </cell>
          <cell r="G141" t="e">
            <v>#REF!</v>
          </cell>
          <cell r="I141">
            <v>0</v>
          </cell>
          <cell r="K141">
            <v>0</v>
          </cell>
          <cell r="M141">
            <v>0</v>
          </cell>
          <cell r="N141">
            <v>3</v>
          </cell>
          <cell r="O141">
            <v>72934.615384615376</v>
          </cell>
          <cell r="Q141">
            <v>0</v>
          </cell>
        </row>
        <row r="142">
          <cell r="A142">
            <v>112</v>
          </cell>
          <cell r="D142">
            <v>3.58</v>
          </cell>
          <cell r="G142" t="e">
            <v>#REF!</v>
          </cell>
          <cell r="I142">
            <v>0</v>
          </cell>
          <cell r="K142">
            <v>0</v>
          </cell>
          <cell r="M142">
            <v>0</v>
          </cell>
          <cell r="N142">
            <v>3</v>
          </cell>
          <cell r="O142">
            <v>86746.153846153844</v>
          </cell>
          <cell r="Q142">
            <v>0</v>
          </cell>
        </row>
        <row r="143">
          <cell r="A143">
            <v>113</v>
          </cell>
          <cell r="D143">
            <v>3.01</v>
          </cell>
          <cell r="G143" t="e">
            <v>#REF!</v>
          </cell>
          <cell r="I143">
            <v>0</v>
          </cell>
          <cell r="K143">
            <v>0</v>
          </cell>
          <cell r="M143">
            <v>0</v>
          </cell>
          <cell r="N143">
            <v>3</v>
          </cell>
          <cell r="O143">
            <v>72934.615384615376</v>
          </cell>
          <cell r="Q143">
            <v>0</v>
          </cell>
        </row>
        <row r="144">
          <cell r="A144">
            <v>114</v>
          </cell>
          <cell r="D144">
            <v>3.01</v>
          </cell>
          <cell r="G144" t="e">
            <v>#REF!</v>
          </cell>
          <cell r="I144">
            <v>0</v>
          </cell>
          <cell r="K144">
            <v>0</v>
          </cell>
          <cell r="M144">
            <v>0</v>
          </cell>
          <cell r="N144">
            <v>3</v>
          </cell>
          <cell r="O144">
            <v>72934.615384615376</v>
          </cell>
          <cell r="Q144">
            <v>0</v>
          </cell>
        </row>
        <row r="145">
          <cell r="G145" t="e">
            <v>#REF!</v>
          </cell>
          <cell r="H145">
            <v>0</v>
          </cell>
          <cell r="I145" t="e">
            <v>#REF!</v>
          </cell>
          <cell r="J145">
            <v>0</v>
          </cell>
          <cell r="K145" t="e">
            <v>#REF!</v>
          </cell>
          <cell r="L145">
            <v>0</v>
          </cell>
          <cell r="M145" t="e">
            <v>#REF!</v>
          </cell>
          <cell r="N145">
            <v>312</v>
          </cell>
          <cell r="O145" t="e">
            <v>#REF!</v>
          </cell>
          <cell r="P145">
            <v>0</v>
          </cell>
          <cell r="Q145" t="e">
            <v>#REF!</v>
          </cell>
          <cell r="X145">
            <v>0</v>
          </cell>
          <cell r="Y145">
            <v>0</v>
          </cell>
          <cell r="Z145">
            <v>0</v>
          </cell>
        </row>
        <row r="146">
          <cell r="G146" t="e">
            <v>#REF!</v>
          </cell>
          <cell r="H146">
            <v>0</v>
          </cell>
          <cell r="I146" t="e">
            <v>#REF!</v>
          </cell>
          <cell r="J146">
            <v>0</v>
          </cell>
          <cell r="K146" t="e">
            <v>#REF!</v>
          </cell>
          <cell r="L146">
            <v>0</v>
          </cell>
          <cell r="M146" t="e">
            <v>#REF!</v>
          </cell>
          <cell r="N146">
            <v>312</v>
          </cell>
          <cell r="O146" t="e">
            <v>#REF!</v>
          </cell>
          <cell r="P146">
            <v>0</v>
          </cell>
          <cell r="Q146" t="e">
            <v>#REF!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115</v>
          </cell>
          <cell r="D147">
            <v>3.58</v>
          </cell>
          <cell r="G147" t="e">
            <v>#REF!</v>
          </cell>
          <cell r="I147">
            <v>0</v>
          </cell>
          <cell r="K147">
            <v>0</v>
          </cell>
          <cell r="M147">
            <v>0</v>
          </cell>
          <cell r="N147">
            <v>3</v>
          </cell>
          <cell r="O147">
            <v>86746.153846153844</v>
          </cell>
          <cell r="Q147">
            <v>0</v>
          </cell>
        </row>
        <row r="148">
          <cell r="A148">
            <v>116</v>
          </cell>
          <cell r="D148">
            <v>3.58</v>
          </cell>
          <cell r="G148" t="e">
            <v>#REF!</v>
          </cell>
          <cell r="I148">
            <v>0</v>
          </cell>
          <cell r="K148">
            <v>0</v>
          </cell>
          <cell r="M148">
            <v>0</v>
          </cell>
          <cell r="N148">
            <v>3</v>
          </cell>
          <cell r="O148">
            <v>86746.153846153844</v>
          </cell>
          <cell r="Q148">
            <v>0</v>
          </cell>
        </row>
        <row r="149">
          <cell r="A149">
            <v>117</v>
          </cell>
          <cell r="D149">
            <v>3.58</v>
          </cell>
          <cell r="G149" t="e">
            <v>#REF!</v>
          </cell>
          <cell r="I149">
            <v>0</v>
          </cell>
          <cell r="K149">
            <v>0</v>
          </cell>
          <cell r="M149">
            <v>0</v>
          </cell>
          <cell r="N149">
            <v>3</v>
          </cell>
          <cell r="O149">
            <v>86746.153846153844</v>
          </cell>
          <cell r="Q149">
            <v>0</v>
          </cell>
        </row>
        <row r="150">
          <cell r="A150">
            <v>118</v>
          </cell>
          <cell r="D150">
            <v>3.01</v>
          </cell>
          <cell r="G150" t="e">
            <v>#REF!</v>
          </cell>
          <cell r="I150">
            <v>0</v>
          </cell>
          <cell r="K150">
            <v>0</v>
          </cell>
          <cell r="M150">
            <v>0</v>
          </cell>
          <cell r="N150">
            <v>3</v>
          </cell>
          <cell r="O150">
            <v>72934.615384615376</v>
          </cell>
          <cell r="Q150">
            <v>0</v>
          </cell>
        </row>
        <row r="151">
          <cell r="A151">
            <v>119</v>
          </cell>
          <cell r="D151">
            <v>2.2799999999999998</v>
          </cell>
          <cell r="G151" t="e">
            <v>#REF!</v>
          </cell>
          <cell r="I151">
            <v>0</v>
          </cell>
          <cell r="K151">
            <v>0</v>
          </cell>
          <cell r="M151">
            <v>0</v>
          </cell>
          <cell r="N151">
            <v>3</v>
          </cell>
          <cell r="O151">
            <v>55246.153846153844</v>
          </cell>
          <cell r="Q151">
            <v>0</v>
          </cell>
        </row>
        <row r="152">
          <cell r="A152">
            <v>120</v>
          </cell>
          <cell r="D152">
            <v>3.01</v>
          </cell>
          <cell r="G152" t="e">
            <v>#REF!</v>
          </cell>
          <cell r="I152">
            <v>0</v>
          </cell>
          <cell r="K152">
            <v>0</v>
          </cell>
          <cell r="M152">
            <v>0</v>
          </cell>
          <cell r="N152">
            <v>3</v>
          </cell>
          <cell r="O152">
            <v>72934.615384615376</v>
          </cell>
          <cell r="Q152">
            <v>0</v>
          </cell>
        </row>
        <row r="153">
          <cell r="A153">
            <v>121</v>
          </cell>
          <cell r="D153">
            <v>3.01</v>
          </cell>
          <cell r="G153" t="e">
            <v>#REF!</v>
          </cell>
          <cell r="I153">
            <v>0</v>
          </cell>
          <cell r="K153">
            <v>0</v>
          </cell>
          <cell r="M153">
            <v>0</v>
          </cell>
          <cell r="N153">
            <v>3</v>
          </cell>
          <cell r="O153">
            <v>72934.615384615376</v>
          </cell>
          <cell r="Q153">
            <v>0</v>
          </cell>
        </row>
        <row r="154">
          <cell r="A154">
            <v>122</v>
          </cell>
          <cell r="D154">
            <v>3.01</v>
          </cell>
          <cell r="G154" t="e">
            <v>#REF!</v>
          </cell>
          <cell r="I154">
            <v>0</v>
          </cell>
          <cell r="K154">
            <v>0</v>
          </cell>
          <cell r="M154">
            <v>0</v>
          </cell>
          <cell r="N154">
            <v>3</v>
          </cell>
          <cell r="O154">
            <v>72934.615384615376</v>
          </cell>
          <cell r="Q154">
            <v>0</v>
          </cell>
        </row>
        <row r="155">
          <cell r="A155">
            <v>123</v>
          </cell>
          <cell r="D155">
            <v>0</v>
          </cell>
          <cell r="G155" t="e">
            <v>#REF!</v>
          </cell>
          <cell r="I155">
            <v>0</v>
          </cell>
          <cell r="K155">
            <v>0</v>
          </cell>
          <cell r="M155">
            <v>0</v>
          </cell>
          <cell r="O155">
            <v>0</v>
          </cell>
        </row>
        <row r="156">
          <cell r="A156">
            <v>124</v>
          </cell>
          <cell r="D156">
            <v>0</v>
          </cell>
          <cell r="G156" t="e">
            <v>#REF!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</row>
        <row r="157">
          <cell r="A157">
            <v>125</v>
          </cell>
          <cell r="D157">
            <v>0</v>
          </cell>
          <cell r="G157" t="e">
            <v>#REF!</v>
          </cell>
        </row>
        <row r="158">
          <cell r="A158">
            <v>126</v>
          </cell>
          <cell r="D158">
            <v>3.58</v>
          </cell>
          <cell r="G158" t="e">
            <v>#REF!</v>
          </cell>
        </row>
        <row r="159">
          <cell r="A159">
            <v>127</v>
          </cell>
          <cell r="D159">
            <v>3.58</v>
          </cell>
          <cell r="G159" t="e">
            <v>#REF!</v>
          </cell>
        </row>
        <row r="160">
          <cell r="A160">
            <v>128</v>
          </cell>
          <cell r="D160">
            <v>3.58</v>
          </cell>
          <cell r="G160" t="e">
            <v>#REF!</v>
          </cell>
        </row>
        <row r="161">
          <cell r="A161">
            <v>129</v>
          </cell>
          <cell r="D161" t="e">
            <v>#REF!</v>
          </cell>
          <cell r="G161" t="e">
            <v>#REF!</v>
          </cell>
        </row>
        <row r="162">
          <cell r="A162">
            <v>130</v>
          </cell>
          <cell r="D162">
            <v>3.01</v>
          </cell>
          <cell r="G162" t="e">
            <v>#REF!</v>
          </cell>
        </row>
        <row r="163">
          <cell r="A163">
            <v>131</v>
          </cell>
          <cell r="D163">
            <v>3.58</v>
          </cell>
          <cell r="G163" t="e">
            <v>#REF!</v>
          </cell>
        </row>
        <row r="164">
          <cell r="A164">
            <v>132</v>
          </cell>
          <cell r="D164">
            <v>3.01</v>
          </cell>
          <cell r="G164" t="e">
            <v>#REF!</v>
          </cell>
        </row>
        <row r="165">
          <cell r="A165">
            <v>133</v>
          </cell>
          <cell r="D165">
            <v>3.01</v>
          </cell>
          <cell r="G165" t="e">
            <v>#REF!</v>
          </cell>
        </row>
        <row r="166">
          <cell r="A166">
            <v>134</v>
          </cell>
          <cell r="D166">
            <v>3.58</v>
          </cell>
          <cell r="G166" t="e">
            <v>#REF!</v>
          </cell>
        </row>
        <row r="167">
          <cell r="A167">
            <v>135</v>
          </cell>
          <cell r="D167" t="e">
            <v>#REF!</v>
          </cell>
          <cell r="G167" t="e">
            <v>#REF!</v>
          </cell>
        </row>
        <row r="168">
          <cell r="A168">
            <v>136</v>
          </cell>
          <cell r="D168" t="e">
            <v>#REF!</v>
          </cell>
          <cell r="G168" t="e">
            <v>#REF!</v>
          </cell>
        </row>
        <row r="169">
          <cell r="A169">
            <v>137</v>
          </cell>
          <cell r="D169">
            <v>3.01</v>
          </cell>
          <cell r="G169" t="e">
            <v>#REF!</v>
          </cell>
        </row>
        <row r="170">
          <cell r="A170">
            <v>138</v>
          </cell>
          <cell r="D170">
            <v>3.01</v>
          </cell>
          <cell r="G170" t="e">
            <v>#REF!</v>
          </cell>
        </row>
        <row r="171">
          <cell r="A171">
            <v>139</v>
          </cell>
          <cell r="D171">
            <v>2.2799999999999998</v>
          </cell>
          <cell r="G171" t="e">
            <v>#REF!</v>
          </cell>
        </row>
        <row r="172">
          <cell r="A172">
            <v>140</v>
          </cell>
          <cell r="D172">
            <v>3.58</v>
          </cell>
          <cell r="G172" t="e">
            <v>#REF!</v>
          </cell>
        </row>
        <row r="173">
          <cell r="A173">
            <v>141</v>
          </cell>
          <cell r="D173">
            <v>3.01</v>
          </cell>
          <cell r="G173" t="e">
            <v>#REF!</v>
          </cell>
        </row>
        <row r="174">
          <cell r="A174">
            <v>142</v>
          </cell>
          <cell r="D174">
            <v>3.01</v>
          </cell>
          <cell r="G174" t="e">
            <v>#REF!</v>
          </cell>
        </row>
        <row r="175">
          <cell r="A175">
            <v>143</v>
          </cell>
          <cell r="D175">
            <v>3.01</v>
          </cell>
          <cell r="G175" t="e">
            <v>#REF!</v>
          </cell>
        </row>
        <row r="176">
          <cell r="G176" t="e">
            <v>#REF!</v>
          </cell>
          <cell r="H176">
            <v>0</v>
          </cell>
          <cell r="I176" t="e">
            <v>#REF!</v>
          </cell>
          <cell r="J176">
            <v>0</v>
          </cell>
          <cell r="K176" t="e">
            <v>#REF!</v>
          </cell>
          <cell r="L176">
            <v>0</v>
          </cell>
          <cell r="M176" t="e">
            <v>#REF!</v>
          </cell>
          <cell r="N176">
            <v>336</v>
          </cell>
          <cell r="O176" t="e">
            <v>#REF!</v>
          </cell>
          <cell r="P176">
            <v>0</v>
          </cell>
          <cell r="Q176" t="e">
            <v>#REF!</v>
          </cell>
          <cell r="X176">
            <v>0</v>
          </cell>
          <cell r="Y176">
            <v>0</v>
          </cell>
          <cell r="Z176">
            <v>0</v>
          </cell>
        </row>
        <row r="177">
          <cell r="G177" t="e">
            <v>#REF!</v>
          </cell>
          <cell r="H177">
            <v>0</v>
          </cell>
          <cell r="I177" t="e">
            <v>#REF!</v>
          </cell>
          <cell r="J177">
            <v>0</v>
          </cell>
          <cell r="K177" t="e">
            <v>#REF!</v>
          </cell>
          <cell r="L177">
            <v>0</v>
          </cell>
          <cell r="M177" t="e">
            <v>#REF!</v>
          </cell>
          <cell r="N177">
            <v>336</v>
          </cell>
          <cell r="O177" t="e">
            <v>#REF!</v>
          </cell>
          <cell r="P177">
            <v>0</v>
          </cell>
          <cell r="Q177" t="e">
            <v>#REF!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144</v>
          </cell>
          <cell r="D178">
            <v>3.01</v>
          </cell>
          <cell r="G178" t="e">
            <v>#REF!</v>
          </cell>
        </row>
        <row r="179">
          <cell r="A179">
            <v>145</v>
          </cell>
          <cell r="D179">
            <v>3.01</v>
          </cell>
          <cell r="G179" t="e">
            <v>#REF!</v>
          </cell>
        </row>
        <row r="180">
          <cell r="A180">
            <v>146</v>
          </cell>
          <cell r="D180">
            <v>3.01</v>
          </cell>
          <cell r="G180" t="e">
            <v>#REF!</v>
          </cell>
        </row>
        <row r="181">
          <cell r="A181">
            <v>147</v>
          </cell>
          <cell r="D181">
            <v>2.2799999999999998</v>
          </cell>
          <cell r="G181" t="e">
            <v>#REF!</v>
          </cell>
        </row>
        <row r="182">
          <cell r="A182">
            <v>148</v>
          </cell>
          <cell r="D182">
            <v>3.01</v>
          </cell>
          <cell r="G182" t="e">
            <v>#REF!</v>
          </cell>
        </row>
        <row r="183">
          <cell r="A183">
            <v>149</v>
          </cell>
          <cell r="D183" t="e">
            <v>#REF!</v>
          </cell>
          <cell r="G183" t="e">
            <v>#REF!</v>
          </cell>
        </row>
        <row r="184">
          <cell r="A184">
            <v>150</v>
          </cell>
          <cell r="D184">
            <v>3.01</v>
          </cell>
          <cell r="G184" t="e">
            <v>#REF!</v>
          </cell>
        </row>
        <row r="185">
          <cell r="A185">
            <v>151</v>
          </cell>
          <cell r="D185">
            <v>3.01</v>
          </cell>
          <cell r="G185" t="e">
            <v>#REF!</v>
          </cell>
        </row>
        <row r="186">
          <cell r="A186">
            <v>152</v>
          </cell>
          <cell r="D186">
            <v>3.01</v>
          </cell>
          <cell r="G186" t="e">
            <v>#REF!</v>
          </cell>
        </row>
        <row r="187">
          <cell r="A187">
            <v>153</v>
          </cell>
          <cell r="D187">
            <v>3.01</v>
          </cell>
          <cell r="G187" t="e">
            <v>#REF!</v>
          </cell>
        </row>
        <row r="188">
          <cell r="A188">
            <v>154</v>
          </cell>
          <cell r="D188">
            <v>3.58</v>
          </cell>
          <cell r="G188" t="e">
            <v>#REF!</v>
          </cell>
        </row>
        <row r="189">
          <cell r="A189">
            <v>155</v>
          </cell>
          <cell r="D189">
            <v>3.01</v>
          </cell>
          <cell r="G189" t="e">
            <v>#REF!</v>
          </cell>
        </row>
        <row r="190">
          <cell r="A190">
            <v>156</v>
          </cell>
          <cell r="D190">
            <v>4.24</v>
          </cell>
          <cell r="G190" t="e">
            <v>#REF!</v>
          </cell>
        </row>
        <row r="191">
          <cell r="A191">
            <v>157</v>
          </cell>
          <cell r="D191">
            <v>2.2799999999999998</v>
          </cell>
          <cell r="G191" t="e">
            <v>#REF!</v>
          </cell>
        </row>
        <row r="192">
          <cell r="A192">
            <v>158</v>
          </cell>
          <cell r="D192">
            <v>3.01</v>
          </cell>
          <cell r="G192" t="e">
            <v>#REF!</v>
          </cell>
        </row>
        <row r="193">
          <cell r="A193">
            <v>159</v>
          </cell>
          <cell r="D193">
            <v>2.2799999999999998</v>
          </cell>
          <cell r="G193" t="e">
            <v>#REF!</v>
          </cell>
        </row>
        <row r="194">
          <cell r="A194">
            <v>160</v>
          </cell>
          <cell r="D194">
            <v>3.58</v>
          </cell>
          <cell r="G194" t="e">
            <v>#REF!</v>
          </cell>
        </row>
        <row r="196">
          <cell r="G196" t="e">
            <v>#REF!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123</v>
          </cell>
          <cell r="O196">
            <v>3024484.615384616</v>
          </cell>
          <cell r="P196">
            <v>0</v>
          </cell>
          <cell r="Q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161</v>
          </cell>
          <cell r="D197">
            <v>3.58</v>
          </cell>
          <cell r="G197" t="e">
            <v>#REF!</v>
          </cell>
          <cell r="I197">
            <v>0</v>
          </cell>
          <cell r="K197">
            <v>0</v>
          </cell>
          <cell r="M197">
            <v>0</v>
          </cell>
          <cell r="N197">
            <v>3</v>
          </cell>
          <cell r="O197">
            <v>86746.153846153844</v>
          </cell>
          <cell r="Q197">
            <v>0</v>
          </cell>
        </row>
        <row r="198">
          <cell r="A198">
            <v>162</v>
          </cell>
          <cell r="D198">
            <v>3.58</v>
          </cell>
          <cell r="G198" t="e">
            <v>#REF!</v>
          </cell>
          <cell r="I198">
            <v>0</v>
          </cell>
          <cell r="K198">
            <v>0</v>
          </cell>
          <cell r="M198">
            <v>0</v>
          </cell>
          <cell r="N198">
            <v>3</v>
          </cell>
          <cell r="O198">
            <v>86746.153846153844</v>
          </cell>
          <cell r="Q198">
            <v>0</v>
          </cell>
        </row>
        <row r="199">
          <cell r="A199">
            <v>163</v>
          </cell>
          <cell r="D199">
            <v>3.58</v>
          </cell>
          <cell r="G199" t="e">
            <v>#REF!</v>
          </cell>
          <cell r="I199">
            <v>0</v>
          </cell>
          <cell r="K199">
            <v>0</v>
          </cell>
          <cell r="M199">
            <v>0</v>
          </cell>
          <cell r="N199">
            <v>3</v>
          </cell>
          <cell r="O199">
            <v>86746.153846153844</v>
          </cell>
          <cell r="Q199">
            <v>0</v>
          </cell>
        </row>
        <row r="200">
          <cell r="A200">
            <v>164</v>
          </cell>
          <cell r="D200">
            <v>3.01</v>
          </cell>
          <cell r="G200" t="e">
            <v>#REF!</v>
          </cell>
          <cell r="I200">
            <v>0</v>
          </cell>
          <cell r="K200">
            <v>0</v>
          </cell>
          <cell r="M200">
            <v>0</v>
          </cell>
          <cell r="N200">
            <v>3</v>
          </cell>
          <cell r="O200">
            <v>72934.615384615376</v>
          </cell>
          <cell r="Q200">
            <v>0</v>
          </cell>
        </row>
        <row r="201">
          <cell r="A201">
            <v>165</v>
          </cell>
          <cell r="D201">
            <v>3.01</v>
          </cell>
          <cell r="G201" t="e">
            <v>#REF!</v>
          </cell>
          <cell r="I201">
            <v>0</v>
          </cell>
          <cell r="K201">
            <v>0</v>
          </cell>
          <cell r="M201">
            <v>0</v>
          </cell>
          <cell r="N201">
            <v>3</v>
          </cell>
          <cell r="O201">
            <v>72934.615384615376</v>
          </cell>
          <cell r="Q201">
            <v>0</v>
          </cell>
        </row>
        <row r="202">
          <cell r="A202">
            <v>166</v>
          </cell>
          <cell r="D202">
            <v>3.58</v>
          </cell>
          <cell r="G202" t="e">
            <v>#REF!</v>
          </cell>
          <cell r="I202">
            <v>0</v>
          </cell>
          <cell r="K202">
            <v>0</v>
          </cell>
          <cell r="M202">
            <v>0</v>
          </cell>
          <cell r="N202">
            <v>3</v>
          </cell>
          <cell r="O202">
            <v>86746.153846153844</v>
          </cell>
          <cell r="Q202">
            <v>0</v>
          </cell>
        </row>
        <row r="203">
          <cell r="A203">
            <v>167</v>
          </cell>
          <cell r="D203">
            <v>3.01</v>
          </cell>
          <cell r="G203" t="e">
            <v>#REF!</v>
          </cell>
          <cell r="I203">
            <v>0</v>
          </cell>
          <cell r="K203">
            <v>0</v>
          </cell>
          <cell r="M203">
            <v>0</v>
          </cell>
          <cell r="N203">
            <v>3</v>
          </cell>
          <cell r="O203">
            <v>72934.615384615376</v>
          </cell>
          <cell r="Q203">
            <v>0</v>
          </cell>
        </row>
        <row r="204">
          <cell r="A204">
            <v>168</v>
          </cell>
          <cell r="D204">
            <v>3.01</v>
          </cell>
          <cell r="G204" t="e">
            <v>#REF!</v>
          </cell>
          <cell r="I204">
            <v>0</v>
          </cell>
          <cell r="K204">
            <v>0</v>
          </cell>
          <cell r="M204">
            <v>0</v>
          </cell>
          <cell r="N204">
            <v>3</v>
          </cell>
          <cell r="O204">
            <v>72934.615384615376</v>
          </cell>
          <cell r="Q204">
            <v>0</v>
          </cell>
        </row>
        <row r="205">
          <cell r="A205">
            <v>169</v>
          </cell>
          <cell r="D205">
            <v>3.58</v>
          </cell>
          <cell r="G205" t="e">
            <v>#REF!</v>
          </cell>
          <cell r="I205">
            <v>0</v>
          </cell>
          <cell r="K205">
            <v>0</v>
          </cell>
          <cell r="M205">
            <v>0</v>
          </cell>
          <cell r="N205">
            <v>3</v>
          </cell>
          <cell r="O205">
            <v>86746.153846153844</v>
          </cell>
          <cell r="Q205">
            <v>0</v>
          </cell>
        </row>
        <row r="206">
          <cell r="A206">
            <v>170</v>
          </cell>
          <cell r="D206">
            <v>3.01</v>
          </cell>
          <cell r="G206" t="e">
            <v>#REF!</v>
          </cell>
          <cell r="I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</row>
        <row r="207">
          <cell r="A207">
            <v>171</v>
          </cell>
          <cell r="D207">
            <v>3.01</v>
          </cell>
          <cell r="G207" t="e">
            <v>#REF!</v>
          </cell>
          <cell r="I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</row>
        <row r="208">
          <cell r="A208">
            <v>172</v>
          </cell>
          <cell r="D208">
            <v>3.01</v>
          </cell>
          <cell r="G208" t="e">
            <v>#REF!</v>
          </cell>
          <cell r="I208">
            <v>0</v>
          </cell>
          <cell r="K208">
            <v>0</v>
          </cell>
          <cell r="M208">
            <v>0</v>
          </cell>
          <cell r="N208">
            <v>3</v>
          </cell>
          <cell r="O208">
            <v>72934.615384615376</v>
          </cell>
          <cell r="Q208">
            <v>0</v>
          </cell>
        </row>
        <row r="209">
          <cell r="A209">
            <v>173</v>
          </cell>
          <cell r="D209">
            <v>3.01</v>
          </cell>
          <cell r="G209" t="e">
            <v>#REF!</v>
          </cell>
          <cell r="I209">
            <v>0</v>
          </cell>
          <cell r="K209">
            <v>0</v>
          </cell>
          <cell r="M209">
            <v>0</v>
          </cell>
          <cell r="N209">
            <v>3</v>
          </cell>
          <cell r="O209">
            <v>72934.615384615376</v>
          </cell>
          <cell r="Q209">
            <v>0</v>
          </cell>
        </row>
        <row r="210">
          <cell r="A210">
            <v>174</v>
          </cell>
          <cell r="D210">
            <v>2.2799999999999998</v>
          </cell>
          <cell r="G210" t="e">
            <v>#REF!</v>
          </cell>
          <cell r="I210">
            <v>0</v>
          </cell>
          <cell r="K210">
            <v>0</v>
          </cell>
          <cell r="M210">
            <v>0</v>
          </cell>
          <cell r="N210">
            <v>3</v>
          </cell>
          <cell r="O210">
            <v>55246.153846153844</v>
          </cell>
          <cell r="Q210">
            <v>0</v>
          </cell>
        </row>
        <row r="211">
          <cell r="A211">
            <v>175</v>
          </cell>
          <cell r="D211">
            <v>3.58</v>
          </cell>
          <cell r="G211" t="e">
            <v>#REF!</v>
          </cell>
          <cell r="I211">
            <v>0</v>
          </cell>
          <cell r="K211">
            <v>0</v>
          </cell>
          <cell r="M211">
            <v>0</v>
          </cell>
          <cell r="N211">
            <v>3</v>
          </cell>
          <cell r="O211">
            <v>86746.153846153844</v>
          </cell>
          <cell r="Q211">
            <v>0</v>
          </cell>
        </row>
        <row r="212">
          <cell r="A212">
            <v>176</v>
          </cell>
          <cell r="D212">
            <v>3.01</v>
          </cell>
          <cell r="G212" t="e">
            <v>#REF!</v>
          </cell>
          <cell r="I212">
            <v>0</v>
          </cell>
          <cell r="K212">
            <v>0</v>
          </cell>
          <cell r="M212">
            <v>0</v>
          </cell>
          <cell r="N212">
            <v>3</v>
          </cell>
          <cell r="O212">
            <v>72934.615384615376</v>
          </cell>
          <cell r="Q212">
            <v>0</v>
          </cell>
        </row>
        <row r="213">
          <cell r="A213">
            <v>177</v>
          </cell>
          <cell r="D213">
            <v>3.01</v>
          </cell>
          <cell r="G213" t="e">
            <v>#REF!</v>
          </cell>
          <cell r="I213">
            <v>0</v>
          </cell>
          <cell r="K213">
            <v>0</v>
          </cell>
          <cell r="M213">
            <v>0</v>
          </cell>
          <cell r="N213">
            <v>3</v>
          </cell>
          <cell r="O213">
            <v>72934.615384615376</v>
          </cell>
          <cell r="Q213">
            <v>0</v>
          </cell>
        </row>
        <row r="214">
          <cell r="A214">
            <v>178</v>
          </cell>
          <cell r="D214">
            <v>3.01</v>
          </cell>
          <cell r="G214" t="e">
            <v>#REF!</v>
          </cell>
          <cell r="I214">
            <v>0</v>
          </cell>
          <cell r="K214">
            <v>0</v>
          </cell>
          <cell r="M214">
            <v>0</v>
          </cell>
          <cell r="N214">
            <v>3</v>
          </cell>
          <cell r="O214">
            <v>72934.615384615376</v>
          </cell>
          <cell r="Q214">
            <v>0</v>
          </cell>
        </row>
        <row r="215">
          <cell r="A215">
            <v>179</v>
          </cell>
          <cell r="D215">
            <v>3.01</v>
          </cell>
          <cell r="G215" t="e">
            <v>#REF!</v>
          </cell>
          <cell r="I215">
            <v>0</v>
          </cell>
          <cell r="K215">
            <v>0</v>
          </cell>
          <cell r="M215">
            <v>0</v>
          </cell>
          <cell r="N215">
            <v>3</v>
          </cell>
          <cell r="O215">
            <v>72934.615384615376</v>
          </cell>
          <cell r="Q215">
            <v>0</v>
          </cell>
        </row>
        <row r="217">
          <cell r="G217" t="e">
            <v>#REF!</v>
          </cell>
          <cell r="H217">
            <v>0</v>
          </cell>
          <cell r="I217" t="e">
            <v>#REF!</v>
          </cell>
          <cell r="J217">
            <v>0</v>
          </cell>
          <cell r="K217" t="e">
            <v>#REF!</v>
          </cell>
          <cell r="L217">
            <v>0</v>
          </cell>
          <cell r="M217" t="e">
            <v>#REF!</v>
          </cell>
          <cell r="N217">
            <v>387</v>
          </cell>
          <cell r="O217" t="e">
            <v>#REF!</v>
          </cell>
          <cell r="P217">
            <v>0</v>
          </cell>
          <cell r="Q217" t="e">
            <v>#REF!</v>
          </cell>
          <cell r="X217">
            <v>0</v>
          </cell>
          <cell r="Y217">
            <v>0</v>
          </cell>
          <cell r="Z217">
            <v>0</v>
          </cell>
        </row>
        <row r="218">
          <cell r="G218" t="e">
            <v>#REF!</v>
          </cell>
          <cell r="H218">
            <v>0</v>
          </cell>
          <cell r="I218" t="e">
            <v>#REF!</v>
          </cell>
          <cell r="J218">
            <v>0</v>
          </cell>
          <cell r="K218" t="e">
            <v>#REF!</v>
          </cell>
          <cell r="L218">
            <v>0</v>
          </cell>
          <cell r="M218" t="e">
            <v>#REF!</v>
          </cell>
          <cell r="N218">
            <v>387</v>
          </cell>
          <cell r="O218" t="e">
            <v>#REF!</v>
          </cell>
          <cell r="P218">
            <v>0</v>
          </cell>
          <cell r="Q218" t="e">
            <v>#REF!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180</v>
          </cell>
          <cell r="D219">
            <v>3.01</v>
          </cell>
          <cell r="G219" t="e">
            <v>#REF!</v>
          </cell>
          <cell r="I219">
            <v>0</v>
          </cell>
          <cell r="K219">
            <v>0</v>
          </cell>
          <cell r="M219">
            <v>0</v>
          </cell>
          <cell r="N219">
            <v>3</v>
          </cell>
          <cell r="O219">
            <v>72934.615384615376</v>
          </cell>
          <cell r="Q219">
            <v>0</v>
          </cell>
        </row>
        <row r="220">
          <cell r="A220">
            <v>181</v>
          </cell>
          <cell r="D220">
            <v>3.01</v>
          </cell>
          <cell r="G220" t="e">
            <v>#REF!</v>
          </cell>
          <cell r="I220">
            <v>0</v>
          </cell>
          <cell r="K220">
            <v>0</v>
          </cell>
          <cell r="M220">
            <v>0</v>
          </cell>
          <cell r="N220">
            <v>3</v>
          </cell>
          <cell r="O220">
            <v>72934.615384615376</v>
          </cell>
          <cell r="Q220">
            <v>0</v>
          </cell>
        </row>
        <row r="221">
          <cell r="A221">
            <v>182</v>
          </cell>
          <cell r="D221">
            <v>2.2799999999999998</v>
          </cell>
          <cell r="G221" t="e">
            <v>#REF!</v>
          </cell>
          <cell r="I221">
            <v>0</v>
          </cell>
          <cell r="K221">
            <v>0</v>
          </cell>
          <cell r="M221">
            <v>0</v>
          </cell>
          <cell r="N221">
            <v>3</v>
          </cell>
          <cell r="O221">
            <v>55246.153846153844</v>
          </cell>
          <cell r="Q221">
            <v>0</v>
          </cell>
        </row>
        <row r="222">
          <cell r="A222">
            <v>183</v>
          </cell>
          <cell r="D222">
            <v>3.01</v>
          </cell>
          <cell r="G222" t="e">
            <v>#REF!</v>
          </cell>
          <cell r="I222">
            <v>0</v>
          </cell>
          <cell r="K222">
            <v>0</v>
          </cell>
          <cell r="M222">
            <v>0</v>
          </cell>
          <cell r="N222">
            <v>3</v>
          </cell>
          <cell r="O222">
            <v>72934.615384615376</v>
          </cell>
          <cell r="Q222">
            <v>0</v>
          </cell>
        </row>
        <row r="223">
          <cell r="A223">
            <v>184</v>
          </cell>
          <cell r="D223">
            <v>2.2799999999999998</v>
          </cell>
          <cell r="G223" t="e">
            <v>#REF!</v>
          </cell>
          <cell r="I223">
            <v>0</v>
          </cell>
          <cell r="K223">
            <v>0</v>
          </cell>
          <cell r="M223">
            <v>0</v>
          </cell>
          <cell r="N223">
            <v>3</v>
          </cell>
          <cell r="O223">
            <v>55246.153846153844</v>
          </cell>
          <cell r="Q223">
            <v>0</v>
          </cell>
        </row>
        <row r="224">
          <cell r="A224">
            <v>185</v>
          </cell>
          <cell r="D224">
            <v>3.01</v>
          </cell>
          <cell r="G224" t="e">
            <v>#REF!</v>
          </cell>
          <cell r="I224">
            <v>0</v>
          </cell>
          <cell r="K224">
            <v>0</v>
          </cell>
          <cell r="M224">
            <v>0</v>
          </cell>
          <cell r="N224">
            <v>3</v>
          </cell>
          <cell r="O224">
            <v>72934.615384615376</v>
          </cell>
          <cell r="Q224">
            <v>0</v>
          </cell>
        </row>
        <row r="225">
          <cell r="A225">
            <v>186</v>
          </cell>
          <cell r="D225">
            <v>3.01</v>
          </cell>
          <cell r="G225" t="e">
            <v>#REF!</v>
          </cell>
          <cell r="I225">
            <v>0</v>
          </cell>
          <cell r="K225">
            <v>0</v>
          </cell>
          <cell r="M225">
            <v>0</v>
          </cell>
          <cell r="N225">
            <v>3</v>
          </cell>
          <cell r="O225">
            <v>72934.615384615376</v>
          </cell>
          <cell r="Q225">
            <v>0</v>
          </cell>
        </row>
        <row r="226">
          <cell r="A226">
            <v>187</v>
          </cell>
          <cell r="D226">
            <v>3.01</v>
          </cell>
          <cell r="G226" t="e">
            <v>#REF!</v>
          </cell>
          <cell r="I226">
            <v>0</v>
          </cell>
          <cell r="K226">
            <v>0</v>
          </cell>
          <cell r="M226">
            <v>0</v>
          </cell>
          <cell r="N226">
            <v>3</v>
          </cell>
          <cell r="O226">
            <v>72934.615384615376</v>
          </cell>
          <cell r="Q226">
            <v>0</v>
          </cell>
        </row>
        <row r="227">
          <cell r="A227">
            <v>188</v>
          </cell>
          <cell r="D227">
            <v>3.01</v>
          </cell>
          <cell r="G227" t="e">
            <v>#REF!</v>
          </cell>
          <cell r="I227">
            <v>0</v>
          </cell>
          <cell r="K227">
            <v>0</v>
          </cell>
          <cell r="M227">
            <v>0</v>
          </cell>
          <cell r="N227">
            <v>3</v>
          </cell>
          <cell r="O227">
            <v>72934.615384615376</v>
          </cell>
          <cell r="Q227">
            <v>0</v>
          </cell>
        </row>
        <row r="228">
          <cell r="A228">
            <v>189</v>
          </cell>
          <cell r="D228">
            <v>3.58</v>
          </cell>
          <cell r="G228" t="e">
            <v>#REF!</v>
          </cell>
          <cell r="I228">
            <v>0</v>
          </cell>
          <cell r="K228">
            <v>0</v>
          </cell>
          <cell r="M228">
            <v>0</v>
          </cell>
          <cell r="N228">
            <v>3</v>
          </cell>
          <cell r="O228">
            <v>86746.153846153844</v>
          </cell>
          <cell r="Q228">
            <v>0</v>
          </cell>
        </row>
        <row r="229">
          <cell r="A229">
            <v>190</v>
          </cell>
          <cell r="D229">
            <v>3.01</v>
          </cell>
          <cell r="G229" t="e">
            <v>#REF!</v>
          </cell>
          <cell r="I229">
            <v>0</v>
          </cell>
          <cell r="K229">
            <v>0</v>
          </cell>
          <cell r="M229">
            <v>0</v>
          </cell>
          <cell r="N229">
            <v>3</v>
          </cell>
          <cell r="O229">
            <v>72934.615384615376</v>
          </cell>
          <cell r="Q229">
            <v>0</v>
          </cell>
        </row>
        <row r="230">
          <cell r="A230">
            <v>191</v>
          </cell>
          <cell r="D230">
            <v>4.24</v>
          </cell>
          <cell r="G230" t="e">
            <v>#REF!</v>
          </cell>
          <cell r="K230">
            <v>0</v>
          </cell>
          <cell r="N230">
            <v>3</v>
          </cell>
          <cell r="O230">
            <v>102738.46153846153</v>
          </cell>
          <cell r="Q230">
            <v>0</v>
          </cell>
        </row>
        <row r="231">
          <cell r="A231">
            <v>192</v>
          </cell>
          <cell r="D231">
            <v>3.01</v>
          </cell>
          <cell r="G231" t="e">
            <v>#REF!</v>
          </cell>
          <cell r="K231">
            <v>0</v>
          </cell>
          <cell r="O231">
            <v>0</v>
          </cell>
          <cell r="Q231">
            <v>0</v>
          </cell>
        </row>
        <row r="232">
          <cell r="A232">
            <v>193</v>
          </cell>
          <cell r="D232">
            <v>2.2799999999999998</v>
          </cell>
          <cell r="G232" t="e">
            <v>#REF!</v>
          </cell>
          <cell r="I232">
            <v>0</v>
          </cell>
          <cell r="K232">
            <v>0</v>
          </cell>
          <cell r="M232">
            <v>0</v>
          </cell>
          <cell r="N232">
            <v>3</v>
          </cell>
          <cell r="O232">
            <v>55246.153846153844</v>
          </cell>
          <cell r="Q232">
            <v>0</v>
          </cell>
        </row>
        <row r="233">
          <cell r="A233">
            <v>194</v>
          </cell>
          <cell r="D233">
            <v>3.01</v>
          </cell>
          <cell r="G233" t="e">
            <v>#REF!</v>
          </cell>
          <cell r="I233">
            <v>0</v>
          </cell>
          <cell r="K233">
            <v>0</v>
          </cell>
          <cell r="M233">
            <v>0</v>
          </cell>
          <cell r="N233">
            <v>3</v>
          </cell>
          <cell r="O233">
            <v>72934.615384615376</v>
          </cell>
          <cell r="Q233">
            <v>0</v>
          </cell>
        </row>
        <row r="234">
          <cell r="A234">
            <v>195</v>
          </cell>
          <cell r="D234">
            <v>2.2799999999999998</v>
          </cell>
          <cell r="G234" t="e">
            <v>#REF!</v>
          </cell>
          <cell r="I234">
            <v>0</v>
          </cell>
          <cell r="K234">
            <v>0</v>
          </cell>
          <cell r="M234">
            <v>0</v>
          </cell>
          <cell r="N234">
            <v>3</v>
          </cell>
          <cell r="O234">
            <v>55246.153846153844</v>
          </cell>
          <cell r="Q234">
            <v>0</v>
          </cell>
        </row>
        <row r="235">
          <cell r="A235">
            <v>196</v>
          </cell>
          <cell r="D235">
            <v>3.58</v>
          </cell>
          <cell r="G235" t="e">
            <v>#REF!</v>
          </cell>
          <cell r="I235">
            <v>0</v>
          </cell>
          <cell r="K235">
            <v>0</v>
          </cell>
          <cell r="M235">
            <v>0</v>
          </cell>
          <cell r="N235">
            <v>3</v>
          </cell>
          <cell r="O235">
            <v>86746.153846153844</v>
          </cell>
          <cell r="Q235">
            <v>0</v>
          </cell>
        </row>
        <row r="236">
          <cell r="A236">
            <v>197</v>
          </cell>
          <cell r="D236">
            <v>3.01</v>
          </cell>
          <cell r="G236" t="e">
            <v>#REF!</v>
          </cell>
          <cell r="I236">
            <v>0</v>
          </cell>
          <cell r="K236">
            <v>0</v>
          </cell>
          <cell r="M236">
            <v>0</v>
          </cell>
          <cell r="N236">
            <v>3</v>
          </cell>
          <cell r="O236">
            <v>72934.615384615376</v>
          </cell>
          <cell r="Q236">
            <v>0</v>
          </cell>
        </row>
        <row r="237">
          <cell r="A237">
            <v>198</v>
          </cell>
          <cell r="D237">
            <v>3.01</v>
          </cell>
          <cell r="G237" t="e">
            <v>#REF!</v>
          </cell>
          <cell r="I237">
            <v>0</v>
          </cell>
          <cell r="K237">
            <v>0</v>
          </cell>
          <cell r="M237">
            <v>0</v>
          </cell>
          <cell r="N237">
            <v>3</v>
          </cell>
          <cell r="O237">
            <v>72934.615384615376</v>
          </cell>
          <cell r="Q237">
            <v>0</v>
          </cell>
        </row>
        <row r="238">
          <cell r="A238">
            <v>199</v>
          </cell>
          <cell r="D238">
            <v>3.01</v>
          </cell>
          <cell r="G238" t="e">
            <v>#REF!</v>
          </cell>
          <cell r="N238">
            <v>3</v>
          </cell>
          <cell r="O238">
            <v>72934.615384615376</v>
          </cell>
          <cell r="Q238">
            <v>0</v>
          </cell>
        </row>
        <row r="239">
          <cell r="A239">
            <v>200</v>
          </cell>
          <cell r="D239">
            <v>2.2799999999999998</v>
          </cell>
          <cell r="G239" t="e">
            <v>#REF!</v>
          </cell>
          <cell r="I239">
            <v>0</v>
          </cell>
          <cell r="K239">
            <v>0</v>
          </cell>
          <cell r="M239">
            <v>0</v>
          </cell>
          <cell r="N239">
            <v>3</v>
          </cell>
          <cell r="O239">
            <v>55246.153846153844</v>
          </cell>
          <cell r="Q239">
            <v>0</v>
          </cell>
        </row>
        <row r="240">
          <cell r="A240">
            <v>201</v>
          </cell>
          <cell r="D240">
            <v>3.01</v>
          </cell>
          <cell r="G240" t="e">
            <v>#REF!</v>
          </cell>
          <cell r="I240">
            <v>0</v>
          </cell>
          <cell r="K240">
            <v>0</v>
          </cell>
          <cell r="M240">
            <v>0</v>
          </cell>
          <cell r="O240">
            <v>0</v>
          </cell>
          <cell r="Q240">
            <v>0</v>
          </cell>
        </row>
        <row r="241">
          <cell r="A241">
            <v>202</v>
          </cell>
          <cell r="D241">
            <v>3.01</v>
          </cell>
          <cell r="G241" t="e">
            <v>#REF!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  <cell r="Q241">
            <v>0</v>
          </cell>
        </row>
        <row r="242">
          <cell r="A242">
            <v>203</v>
          </cell>
          <cell r="D242">
            <v>3.01</v>
          </cell>
          <cell r="G242" t="e">
            <v>#REF!</v>
          </cell>
          <cell r="I242">
            <v>0</v>
          </cell>
          <cell r="K242">
            <v>0</v>
          </cell>
          <cell r="M242">
            <v>0</v>
          </cell>
          <cell r="N242">
            <v>3</v>
          </cell>
          <cell r="O242">
            <v>72934.615384615376</v>
          </cell>
          <cell r="Q242">
            <v>0</v>
          </cell>
        </row>
        <row r="243">
          <cell r="A243">
            <v>204</v>
          </cell>
          <cell r="D243">
            <v>3.01</v>
          </cell>
          <cell r="G243" t="e">
            <v>#REF!</v>
          </cell>
          <cell r="I243">
            <v>0</v>
          </cell>
          <cell r="K243">
            <v>0</v>
          </cell>
          <cell r="M243">
            <v>0</v>
          </cell>
          <cell r="N243">
            <v>3</v>
          </cell>
          <cell r="O243">
            <v>72934.615384615376</v>
          </cell>
          <cell r="Q243">
            <v>0</v>
          </cell>
        </row>
        <row r="244">
          <cell r="A244">
            <v>205</v>
          </cell>
          <cell r="D244">
            <v>3.01</v>
          </cell>
          <cell r="G244" t="e">
            <v>#REF!</v>
          </cell>
          <cell r="I244">
            <v>0</v>
          </cell>
          <cell r="K244">
            <v>0</v>
          </cell>
          <cell r="M244">
            <v>0</v>
          </cell>
          <cell r="N244">
            <v>3</v>
          </cell>
          <cell r="O244">
            <v>72934.615384615376</v>
          </cell>
          <cell r="Q244">
            <v>0</v>
          </cell>
        </row>
        <row r="245">
          <cell r="A245">
            <v>206</v>
          </cell>
          <cell r="D245">
            <v>3.01</v>
          </cell>
          <cell r="G245" t="e">
            <v>#REF!</v>
          </cell>
          <cell r="I245">
            <v>0</v>
          </cell>
          <cell r="K245">
            <v>0</v>
          </cell>
          <cell r="M245">
            <v>0</v>
          </cell>
          <cell r="N245">
            <v>3</v>
          </cell>
          <cell r="O245">
            <v>72934.615384615376</v>
          </cell>
          <cell r="Q245">
            <v>0</v>
          </cell>
        </row>
        <row r="246">
          <cell r="A246">
            <v>207</v>
          </cell>
          <cell r="D246">
            <v>3.01</v>
          </cell>
          <cell r="G246" t="e">
            <v>#REF!</v>
          </cell>
          <cell r="I246">
            <v>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</row>
        <row r="247">
          <cell r="A247">
            <v>208</v>
          </cell>
          <cell r="D247">
            <v>1.83</v>
          </cell>
          <cell r="G247" t="e">
            <v>#REF!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</row>
        <row r="248">
          <cell r="A248">
            <v>209</v>
          </cell>
          <cell r="D248">
            <v>3.01</v>
          </cell>
          <cell r="G248" t="e">
            <v>#REF!</v>
          </cell>
          <cell r="I248">
            <v>0</v>
          </cell>
          <cell r="K248">
            <v>0</v>
          </cell>
          <cell r="M248">
            <v>0</v>
          </cell>
          <cell r="O248">
            <v>0</v>
          </cell>
          <cell r="Q248">
            <v>0</v>
          </cell>
        </row>
        <row r="250">
          <cell r="G250" t="e">
            <v>#REF!</v>
          </cell>
          <cell r="H250">
            <v>0</v>
          </cell>
          <cell r="I250" t="e">
            <v>#REF!</v>
          </cell>
          <cell r="J250">
            <v>0</v>
          </cell>
          <cell r="K250" t="e">
            <v>#REF!</v>
          </cell>
          <cell r="L250">
            <v>0</v>
          </cell>
          <cell r="M250" t="e">
            <v>#REF!</v>
          </cell>
          <cell r="N250">
            <v>459</v>
          </cell>
          <cell r="O250" t="e">
            <v>#REF!</v>
          </cell>
          <cell r="P250">
            <v>0</v>
          </cell>
          <cell r="Q250" t="e">
            <v>#REF!</v>
          </cell>
          <cell r="X250">
            <v>0</v>
          </cell>
          <cell r="Y250">
            <v>0</v>
          </cell>
          <cell r="Z250">
            <v>0</v>
          </cell>
        </row>
        <row r="251">
          <cell r="G251" t="e">
            <v>#REF!</v>
          </cell>
          <cell r="H251">
            <v>0</v>
          </cell>
          <cell r="I251" t="e">
            <v>#REF!</v>
          </cell>
          <cell r="J251">
            <v>0</v>
          </cell>
          <cell r="K251" t="e">
            <v>#REF!</v>
          </cell>
          <cell r="L251">
            <v>0</v>
          </cell>
          <cell r="M251" t="e">
            <v>#REF!</v>
          </cell>
          <cell r="N251">
            <v>459</v>
          </cell>
          <cell r="O251" t="e">
            <v>#REF!</v>
          </cell>
          <cell r="P251">
            <v>0</v>
          </cell>
          <cell r="Q251" t="e">
            <v>#REF!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210</v>
          </cell>
          <cell r="D252">
            <v>3.01</v>
          </cell>
          <cell r="G252" t="e">
            <v>#REF!</v>
          </cell>
          <cell r="I252">
            <v>0</v>
          </cell>
          <cell r="K252">
            <v>0</v>
          </cell>
          <cell r="M252">
            <v>0</v>
          </cell>
          <cell r="O252">
            <v>0</v>
          </cell>
          <cell r="Q252">
            <v>0</v>
          </cell>
        </row>
        <row r="253">
          <cell r="A253">
            <v>211</v>
          </cell>
          <cell r="D253">
            <v>3.01</v>
          </cell>
          <cell r="G253" t="e">
            <v>#REF!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</row>
        <row r="254">
          <cell r="A254">
            <v>212</v>
          </cell>
          <cell r="D254">
            <v>3.01</v>
          </cell>
          <cell r="G254" t="e">
            <v>#REF!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</row>
        <row r="255">
          <cell r="A255">
            <v>213</v>
          </cell>
          <cell r="D255">
            <v>3.01</v>
          </cell>
          <cell r="G255" t="e">
            <v>#REF!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G256">
            <v>0</v>
          </cell>
          <cell r="Y256">
            <v>0</v>
          </cell>
          <cell r="Z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3">
          <cell r="G263" t="e">
            <v>#REF!</v>
          </cell>
          <cell r="H263">
            <v>0</v>
          </cell>
          <cell r="I263" t="e">
            <v>#REF!</v>
          </cell>
          <cell r="J263">
            <v>0</v>
          </cell>
          <cell r="K263" t="e">
            <v>#REF!</v>
          </cell>
          <cell r="L263">
            <v>0</v>
          </cell>
          <cell r="M263" t="e">
            <v>#REF!</v>
          </cell>
          <cell r="N263">
            <v>459</v>
          </cell>
          <cell r="O263" t="e">
            <v>#REF!</v>
          </cell>
          <cell r="P263">
            <v>0</v>
          </cell>
          <cell r="Q263" t="e">
            <v>#REF!</v>
          </cell>
          <cell r="X263">
            <v>0</v>
          </cell>
          <cell r="Y263">
            <v>0</v>
          </cell>
          <cell r="Z263">
            <v>0</v>
          </cell>
        </row>
        <row r="265">
          <cell r="A265" t="str">
            <v xml:space="preserve">           Ng­êi lËp                               qu¶n ®èc ph©n x­ëng                                              phßng tcl®                                                                  phßng kÕ to¸n                      gi¸m ®èc xÝ nghiÖp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Input"/>
      <sheetName val="Earth Pres."/>
      <sheetName val="Load Com."/>
      <sheetName val="Noi Luc"/>
      <sheetName val="Pile Cap.-Po"/>
      <sheetName val="Pile Cap. - Pv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 don vi"/>
      <sheetName val="Phieu_tra_luong"/>
      <sheetName val="Bang cham cong"/>
      <sheetName val="Bang Luong"/>
      <sheetName val="So luong DN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luong"/>
      <sheetName val="chamcong"/>
      <sheetName val="Dgia luong "/>
    </sheetNames>
    <sheetDataSet>
      <sheetData sheetId="0">
        <row r="10">
          <cell r="D10">
            <v>1</v>
          </cell>
          <cell r="H10">
            <v>0</v>
          </cell>
          <cell r="I10">
            <v>600000</v>
          </cell>
          <cell r="K10">
            <v>0</v>
          </cell>
          <cell r="L10">
            <v>0</v>
          </cell>
          <cell r="M10">
            <v>53846</v>
          </cell>
          <cell r="N10">
            <v>45231</v>
          </cell>
          <cell r="O10">
            <v>53846</v>
          </cell>
          <cell r="P10">
            <v>0</v>
          </cell>
          <cell r="Q10">
            <v>54795</v>
          </cell>
          <cell r="R10">
            <v>413000</v>
          </cell>
          <cell r="S10">
            <v>63000</v>
          </cell>
          <cell r="T10">
            <v>350000</v>
          </cell>
          <cell r="U10">
            <v>0</v>
          </cell>
          <cell r="V10">
            <v>0</v>
          </cell>
          <cell r="Y10">
            <v>1220718</v>
          </cell>
          <cell r="AA10">
            <v>50050</v>
          </cell>
          <cell r="AB10">
            <v>10010</v>
          </cell>
          <cell r="AF10">
            <v>1160658</v>
          </cell>
        </row>
        <row r="11">
          <cell r="D11">
            <v>2</v>
          </cell>
          <cell r="H11">
            <v>0</v>
          </cell>
          <cell r="I11">
            <v>937500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24038</v>
          </cell>
          <cell r="P11">
            <v>7212</v>
          </cell>
          <cell r="Q11">
            <v>239726</v>
          </cell>
          <cell r="R11">
            <v>180288</v>
          </cell>
          <cell r="S11">
            <v>0</v>
          </cell>
          <cell r="T11">
            <v>180288</v>
          </cell>
          <cell r="U11">
            <v>0</v>
          </cell>
          <cell r="V11">
            <v>0</v>
          </cell>
          <cell r="Y11">
            <v>1388764</v>
          </cell>
          <cell r="AA11">
            <v>35264</v>
          </cell>
          <cell r="AB11">
            <v>7053</v>
          </cell>
          <cell r="AF11">
            <v>1346447</v>
          </cell>
        </row>
        <row r="12">
          <cell r="D12">
            <v>3</v>
          </cell>
          <cell r="H12">
            <v>0</v>
          </cell>
          <cell r="I12">
            <v>562500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55385</v>
          </cell>
          <cell r="P12">
            <v>0</v>
          </cell>
          <cell r="Q12">
            <v>205479</v>
          </cell>
          <cell r="R12">
            <v>149538</v>
          </cell>
          <cell r="S12">
            <v>0</v>
          </cell>
          <cell r="T12">
            <v>149538</v>
          </cell>
          <cell r="U12">
            <v>0</v>
          </cell>
          <cell r="V12">
            <v>0</v>
          </cell>
          <cell r="Y12">
            <v>972902</v>
          </cell>
          <cell r="AA12">
            <v>27637</v>
          </cell>
          <cell r="AB12">
            <v>5527</v>
          </cell>
          <cell r="AF12">
            <v>939738</v>
          </cell>
        </row>
        <row r="13">
          <cell r="D13">
            <v>4</v>
          </cell>
          <cell r="H13" t="e">
            <v>#N/A</v>
          </cell>
          <cell r="I13" t="e">
            <v>#N/A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Y13" t="e">
            <v>#N/A</v>
          </cell>
          <cell r="AA13">
            <v>0</v>
          </cell>
          <cell r="AB13">
            <v>0</v>
          </cell>
          <cell r="AF13" t="e">
            <v>#N/A</v>
          </cell>
        </row>
        <row r="14">
          <cell r="D14">
            <v>5</v>
          </cell>
          <cell r="H14" t="e">
            <v>#N/A</v>
          </cell>
          <cell r="I14" t="e">
            <v>#N/A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Y14" t="e">
            <v>#N/A</v>
          </cell>
          <cell r="AA14">
            <v>0</v>
          </cell>
          <cell r="AB14">
            <v>0</v>
          </cell>
          <cell r="AF14" t="e">
            <v>#N/A</v>
          </cell>
        </row>
        <row r="15">
          <cell r="H15" t="e">
            <v>#N/A</v>
          </cell>
          <cell r="I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Y15" t="e">
            <v>#N/A</v>
          </cell>
          <cell r="AA15" t="e">
            <v>#N/A</v>
          </cell>
          <cell r="AB15" t="e">
            <v>#N/A</v>
          </cell>
          <cell r="AF15" t="e">
            <v>#N/A</v>
          </cell>
        </row>
        <row r="16">
          <cell r="H16" t="e">
            <v>#N/A</v>
          </cell>
          <cell r="I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Y16" t="e">
            <v>#N/A</v>
          </cell>
          <cell r="AA16" t="e">
            <v>#N/A</v>
          </cell>
          <cell r="AB16" t="e">
            <v>#N/A</v>
          </cell>
          <cell r="AF16" t="e">
            <v>#N/A</v>
          </cell>
        </row>
        <row r="17">
          <cell r="H17" t="e">
            <v>#N/A</v>
          </cell>
          <cell r="I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Y17" t="e">
            <v>#N/A</v>
          </cell>
          <cell r="AA17" t="e">
            <v>#N/A</v>
          </cell>
          <cell r="AB17" t="e">
            <v>#N/A</v>
          </cell>
          <cell r="AF17" t="e">
            <v>#N/A</v>
          </cell>
        </row>
        <row r="18">
          <cell r="H18" t="e">
            <v>#N/A</v>
          </cell>
          <cell r="I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Y18" t="e">
            <v>#N/A</v>
          </cell>
          <cell r="AA18" t="e">
            <v>#N/A</v>
          </cell>
          <cell r="AB18" t="e">
            <v>#N/A</v>
          </cell>
          <cell r="AF18" t="e">
            <v>#N/A</v>
          </cell>
        </row>
        <row r="19">
          <cell r="H19" t="e">
            <v>#N/A</v>
          </cell>
          <cell r="I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Y19" t="e">
            <v>#N/A</v>
          </cell>
          <cell r="AA19" t="e">
            <v>#N/A</v>
          </cell>
          <cell r="AB19" t="e">
            <v>#N/A</v>
          </cell>
          <cell r="AF19" t="e">
            <v>#N/A</v>
          </cell>
        </row>
        <row r="20">
          <cell r="H20" t="e">
            <v>#N/A</v>
          </cell>
          <cell r="I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Y20" t="e">
            <v>#N/A</v>
          </cell>
          <cell r="AA20" t="e">
            <v>#N/A</v>
          </cell>
          <cell r="AB20" t="e">
            <v>#N/A</v>
          </cell>
          <cell r="AF20" t="e">
            <v>#N/A</v>
          </cell>
        </row>
        <row r="21">
          <cell r="H21" t="e">
            <v>#N/A</v>
          </cell>
          <cell r="I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Y21" t="e">
            <v>#N/A</v>
          </cell>
          <cell r="AA21" t="e">
            <v>#N/A</v>
          </cell>
          <cell r="AB21" t="e">
            <v>#N/A</v>
          </cell>
          <cell r="AF21" t="e">
            <v>#N/A</v>
          </cell>
        </row>
        <row r="22">
          <cell r="H22" t="e">
            <v>#N/A</v>
          </cell>
          <cell r="I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Y22" t="e">
            <v>#N/A</v>
          </cell>
          <cell r="AA22" t="e">
            <v>#N/A</v>
          </cell>
          <cell r="AB22" t="e">
            <v>#N/A</v>
          </cell>
          <cell r="AF22" t="e">
            <v>#N/A</v>
          </cell>
        </row>
        <row r="23">
          <cell r="H23" t="e">
            <v>#N/A</v>
          </cell>
          <cell r="I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Y23" t="e">
            <v>#N/A</v>
          </cell>
          <cell r="AA23" t="e">
            <v>#N/A</v>
          </cell>
          <cell r="AB23" t="e">
            <v>#N/A</v>
          </cell>
          <cell r="AF23" t="e">
            <v>#N/A</v>
          </cell>
        </row>
        <row r="24">
          <cell r="H24" t="e">
            <v>#N/A</v>
          </cell>
          <cell r="I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Y24" t="e">
            <v>#N/A</v>
          </cell>
          <cell r="AA24" t="e">
            <v>#N/A</v>
          </cell>
          <cell r="AB24" t="e">
            <v>#N/A</v>
          </cell>
          <cell r="AF24" t="e">
            <v>#N/A</v>
          </cell>
        </row>
        <row r="25">
          <cell r="H25" t="e">
            <v>#N/A</v>
          </cell>
          <cell r="I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Y25" t="e">
            <v>#N/A</v>
          </cell>
          <cell r="AA25" t="e">
            <v>#N/A</v>
          </cell>
          <cell r="AB25" t="e">
            <v>#N/A</v>
          </cell>
          <cell r="AF25" t="e">
            <v>#N/A</v>
          </cell>
        </row>
        <row r="26">
          <cell r="H26" t="e">
            <v>#N/A</v>
          </cell>
          <cell r="I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Y26" t="e">
            <v>#N/A</v>
          </cell>
          <cell r="AA26" t="e">
            <v>#N/A</v>
          </cell>
          <cell r="AB26" t="e">
            <v>#N/A</v>
          </cell>
          <cell r="AF26" t="e">
            <v>#N/A</v>
          </cell>
        </row>
        <row r="27">
          <cell r="H27" t="e">
            <v>#N/A</v>
          </cell>
          <cell r="I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Y27" t="e">
            <v>#N/A</v>
          </cell>
          <cell r="AA27" t="e">
            <v>#N/A</v>
          </cell>
          <cell r="AB27" t="e">
            <v>#N/A</v>
          </cell>
          <cell r="AF27" t="e">
            <v>#N/A</v>
          </cell>
        </row>
        <row r="28">
          <cell r="H28" t="e">
            <v>#N/A</v>
          </cell>
          <cell r="I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Y28" t="e">
            <v>#N/A</v>
          </cell>
          <cell r="AA28" t="e">
            <v>#N/A</v>
          </cell>
          <cell r="AB28" t="e">
            <v>#N/A</v>
          </cell>
          <cell r="AF28" t="e">
            <v>#N/A</v>
          </cell>
        </row>
        <row r="29">
          <cell r="H29" t="e">
            <v>#N/A</v>
          </cell>
          <cell r="I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Y29" t="e">
            <v>#N/A</v>
          </cell>
          <cell r="AA29" t="e">
            <v>#N/A</v>
          </cell>
          <cell r="AB29" t="e">
            <v>#N/A</v>
          </cell>
          <cell r="AF29" t="e">
            <v>#N/A</v>
          </cell>
        </row>
        <row r="30">
          <cell r="H30" t="e">
            <v>#N/A</v>
          </cell>
          <cell r="I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Y30" t="e">
            <v>#N/A</v>
          </cell>
          <cell r="AA30" t="e">
            <v>#N/A</v>
          </cell>
          <cell r="AB30" t="e">
            <v>#N/A</v>
          </cell>
          <cell r="AF30" t="e">
            <v>#N/A</v>
          </cell>
        </row>
        <row r="31">
          <cell r="H31" t="e">
            <v>#N/A</v>
          </cell>
          <cell r="I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Y31" t="e">
            <v>#N/A</v>
          </cell>
          <cell r="AA31" t="e">
            <v>#N/A</v>
          </cell>
          <cell r="AB31" t="e">
            <v>#N/A</v>
          </cell>
          <cell r="AF31" t="e">
            <v>#N/A</v>
          </cell>
        </row>
        <row r="32">
          <cell r="H32" t="e">
            <v>#N/A</v>
          </cell>
          <cell r="I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Y32" t="e">
            <v>#N/A</v>
          </cell>
          <cell r="AA32" t="e">
            <v>#N/A</v>
          </cell>
          <cell r="AB32" t="e">
            <v>#N/A</v>
          </cell>
          <cell r="AF32" t="e">
            <v>#N/A</v>
          </cell>
        </row>
        <row r="33">
          <cell r="H33" t="e">
            <v>#N/A</v>
          </cell>
          <cell r="I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Y33" t="e">
            <v>#N/A</v>
          </cell>
          <cell r="AA33" t="e">
            <v>#N/A</v>
          </cell>
          <cell r="AB33" t="e">
            <v>#N/A</v>
          </cell>
          <cell r="AF33" t="e">
            <v>#N/A</v>
          </cell>
        </row>
        <row r="34">
          <cell r="H34" t="e">
            <v>#N/A</v>
          </cell>
          <cell r="I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Y34" t="e">
            <v>#N/A</v>
          </cell>
          <cell r="AA34" t="e">
            <v>#N/A</v>
          </cell>
          <cell r="AB34" t="e">
            <v>#N/A</v>
          </cell>
          <cell r="AF34" t="e">
            <v>#N/A</v>
          </cell>
        </row>
        <row r="35">
          <cell r="H35" t="e">
            <v>#N/A</v>
          </cell>
          <cell r="I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Y35" t="e">
            <v>#N/A</v>
          </cell>
          <cell r="AA35" t="e">
            <v>#N/A</v>
          </cell>
          <cell r="AB35" t="e">
            <v>#N/A</v>
          </cell>
          <cell r="AF35" t="e">
            <v>#N/A</v>
          </cell>
        </row>
        <row r="36">
          <cell r="H36" t="e">
            <v>#N/A</v>
          </cell>
          <cell r="I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Y36" t="e">
            <v>#N/A</v>
          </cell>
          <cell r="AA36" t="e">
            <v>#N/A</v>
          </cell>
          <cell r="AB36" t="e">
            <v>#N/A</v>
          </cell>
          <cell r="AF36" t="e">
            <v>#N/A</v>
          </cell>
        </row>
        <row r="37">
          <cell r="H37" t="e">
            <v>#N/A</v>
          </cell>
          <cell r="I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Y37" t="e">
            <v>#N/A</v>
          </cell>
          <cell r="AA37" t="e">
            <v>#N/A</v>
          </cell>
          <cell r="AB37" t="e">
            <v>#N/A</v>
          </cell>
          <cell r="AF37" t="e">
            <v>#N/A</v>
          </cell>
        </row>
        <row r="38">
          <cell r="H38" t="e">
            <v>#N/A</v>
          </cell>
          <cell r="I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Y38" t="e">
            <v>#N/A</v>
          </cell>
          <cell r="AA38" t="e">
            <v>#N/A</v>
          </cell>
          <cell r="AB38" t="e">
            <v>#N/A</v>
          </cell>
          <cell r="AF38" t="e">
            <v>#N/A</v>
          </cell>
        </row>
        <row r="39">
          <cell r="H39" t="e">
            <v>#N/A</v>
          </cell>
          <cell r="I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Y39" t="e">
            <v>#N/A</v>
          </cell>
          <cell r="AA39" t="e">
            <v>#N/A</v>
          </cell>
          <cell r="AB39" t="e">
            <v>#N/A</v>
          </cell>
          <cell r="AF39" t="e">
            <v>#N/A</v>
          </cell>
        </row>
        <row r="40">
          <cell r="H40" t="e">
            <v>#N/A</v>
          </cell>
          <cell r="I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Y40" t="e">
            <v>#N/A</v>
          </cell>
          <cell r="AA40" t="e">
            <v>#N/A</v>
          </cell>
          <cell r="AB40" t="e">
            <v>#N/A</v>
          </cell>
          <cell r="AF40" t="e">
            <v>#N/A</v>
          </cell>
        </row>
        <row r="41">
          <cell r="H41" t="e">
            <v>#N/A</v>
          </cell>
          <cell r="I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Y41" t="e">
            <v>#N/A</v>
          </cell>
          <cell r="AA41" t="e">
            <v>#N/A</v>
          </cell>
          <cell r="AB41" t="e">
            <v>#N/A</v>
          </cell>
          <cell r="AF41" t="e">
            <v>#N/A</v>
          </cell>
        </row>
        <row r="42">
          <cell r="H42" t="e">
            <v>#N/A</v>
          </cell>
          <cell r="I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Y42" t="e">
            <v>#N/A</v>
          </cell>
          <cell r="AA42" t="e">
            <v>#N/A</v>
          </cell>
          <cell r="AB42" t="e">
            <v>#N/A</v>
          </cell>
          <cell r="AF42" t="e">
            <v>#N/A</v>
          </cell>
        </row>
        <row r="43">
          <cell r="H43" t="e">
            <v>#N/A</v>
          </cell>
          <cell r="I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Y43" t="e">
            <v>#N/A</v>
          </cell>
          <cell r="AA43" t="e">
            <v>#N/A</v>
          </cell>
          <cell r="AB43" t="e">
            <v>#N/A</v>
          </cell>
          <cell r="AF43" t="e">
            <v>#N/A</v>
          </cell>
        </row>
        <row r="44">
          <cell r="H44" t="e">
            <v>#N/A</v>
          </cell>
          <cell r="I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Y44" t="e">
            <v>#N/A</v>
          </cell>
          <cell r="AA44" t="e">
            <v>#N/A</v>
          </cell>
          <cell r="AB44" t="e">
            <v>#N/A</v>
          </cell>
          <cell r="AF44" t="e">
            <v>#N/A</v>
          </cell>
        </row>
        <row r="45">
          <cell r="H45" t="e">
            <v>#N/A</v>
          </cell>
          <cell r="I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Y45" t="e">
            <v>#N/A</v>
          </cell>
          <cell r="AA45" t="e">
            <v>#N/A</v>
          </cell>
          <cell r="AB45" t="e">
            <v>#N/A</v>
          </cell>
          <cell r="AF45" t="e">
            <v>#N/A</v>
          </cell>
        </row>
        <row r="46">
          <cell r="H46" t="e">
            <v>#N/A</v>
          </cell>
          <cell r="I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Y46" t="e">
            <v>#N/A</v>
          </cell>
          <cell r="AA46" t="e">
            <v>#N/A</v>
          </cell>
          <cell r="AB46" t="e">
            <v>#N/A</v>
          </cell>
          <cell r="AF46" t="e">
            <v>#N/A</v>
          </cell>
        </row>
        <row r="47">
          <cell r="H47" t="e">
            <v>#N/A</v>
          </cell>
          <cell r="I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Y47" t="e">
            <v>#N/A</v>
          </cell>
          <cell r="AA47" t="e">
            <v>#N/A</v>
          </cell>
          <cell r="AB47" t="e">
            <v>#N/A</v>
          </cell>
          <cell r="AF47" t="e">
            <v>#N/A</v>
          </cell>
        </row>
        <row r="48">
          <cell r="H48" t="e">
            <v>#N/A</v>
          </cell>
          <cell r="I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Y48" t="e">
            <v>#N/A</v>
          </cell>
          <cell r="AA48" t="e">
            <v>#N/A</v>
          </cell>
          <cell r="AB48" t="e">
            <v>#N/A</v>
          </cell>
          <cell r="AF48" t="e">
            <v>#N/A</v>
          </cell>
        </row>
        <row r="49">
          <cell r="H49" t="e">
            <v>#N/A</v>
          </cell>
          <cell r="I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Y49" t="e">
            <v>#N/A</v>
          </cell>
          <cell r="AA49" t="e">
            <v>#N/A</v>
          </cell>
          <cell r="AB49" t="e">
            <v>#N/A</v>
          </cell>
          <cell r="AF49" t="e">
            <v>#N/A</v>
          </cell>
        </row>
        <row r="50">
          <cell r="H50" t="e">
            <v>#N/A</v>
          </cell>
          <cell r="I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Y50" t="e">
            <v>#N/A</v>
          </cell>
          <cell r="AA50" t="e">
            <v>#N/A</v>
          </cell>
          <cell r="AB50" t="e">
            <v>#N/A</v>
          </cell>
          <cell r="AF50" t="e">
            <v>#N/A</v>
          </cell>
        </row>
        <row r="51">
          <cell r="H51" t="e">
            <v>#N/A</v>
          </cell>
          <cell r="I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Y51" t="e">
            <v>#N/A</v>
          </cell>
          <cell r="AA51" t="e">
            <v>#N/A</v>
          </cell>
          <cell r="AB51" t="e">
            <v>#N/A</v>
          </cell>
          <cell r="AF51" t="e">
            <v>#N/A</v>
          </cell>
        </row>
        <row r="52">
          <cell r="H52" t="e">
            <v>#N/A</v>
          </cell>
          <cell r="I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Y52" t="e">
            <v>#N/A</v>
          </cell>
          <cell r="AA52" t="e">
            <v>#N/A</v>
          </cell>
          <cell r="AB52" t="e">
            <v>#N/A</v>
          </cell>
          <cell r="AF52" t="e">
            <v>#N/A</v>
          </cell>
        </row>
        <row r="53">
          <cell r="H53" t="e">
            <v>#N/A</v>
          </cell>
          <cell r="I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Y53" t="e">
            <v>#N/A</v>
          </cell>
          <cell r="AA53" t="e">
            <v>#N/A</v>
          </cell>
          <cell r="AB53" t="e">
            <v>#N/A</v>
          </cell>
          <cell r="AF53" t="e">
            <v>#N/A</v>
          </cell>
        </row>
        <row r="54">
          <cell r="H54" t="e">
            <v>#N/A</v>
          </cell>
          <cell r="I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Y54" t="e">
            <v>#N/A</v>
          </cell>
          <cell r="AA54" t="e">
            <v>#N/A</v>
          </cell>
          <cell r="AB54" t="e">
            <v>#N/A</v>
          </cell>
          <cell r="AF54" t="e">
            <v>#N/A</v>
          </cell>
        </row>
        <row r="55">
          <cell r="H55" t="e">
            <v>#N/A</v>
          </cell>
          <cell r="I55" t="e">
            <v>#N/A</v>
          </cell>
          <cell r="K55" t="e">
            <v>#N/A</v>
          </cell>
          <cell r="L55" t="e">
            <v>#N/A</v>
          </cell>
          <cell r="M55" t="e">
            <v>#N/A</v>
          </cell>
          <cell r="N55" t="e">
            <v>#N/A</v>
          </cell>
          <cell r="O55" t="e">
            <v>#N/A</v>
          </cell>
          <cell r="P55" t="e">
            <v>#N/A</v>
          </cell>
          <cell r="Q55" t="e">
            <v>#N/A</v>
          </cell>
          <cell r="R55" t="e">
            <v>#N/A</v>
          </cell>
          <cell r="S55" t="e">
            <v>#N/A</v>
          </cell>
          <cell r="T55" t="e">
            <v>#N/A</v>
          </cell>
          <cell r="U55" t="e">
            <v>#N/A</v>
          </cell>
          <cell r="V55" t="e">
            <v>#N/A</v>
          </cell>
          <cell r="Y55" t="e">
            <v>#N/A</v>
          </cell>
          <cell r="AA55" t="e">
            <v>#N/A</v>
          </cell>
          <cell r="AB55" t="e">
            <v>#N/A</v>
          </cell>
          <cell r="AF55" t="e">
            <v>#N/A</v>
          </cell>
        </row>
        <row r="56">
          <cell r="H56" t="e">
            <v>#N/A</v>
          </cell>
          <cell r="I56" t="e">
            <v>#N/A</v>
          </cell>
          <cell r="K56" t="e">
            <v>#N/A</v>
          </cell>
          <cell r="L56" t="e">
            <v>#N/A</v>
          </cell>
          <cell r="M56" t="e">
            <v>#N/A</v>
          </cell>
          <cell r="N56" t="e">
            <v>#N/A</v>
          </cell>
          <cell r="O56" t="e">
            <v>#N/A</v>
          </cell>
          <cell r="P56" t="e">
            <v>#N/A</v>
          </cell>
          <cell r="Q56" t="e">
            <v>#N/A</v>
          </cell>
          <cell r="R56" t="e">
            <v>#N/A</v>
          </cell>
          <cell r="S56" t="e">
            <v>#N/A</v>
          </cell>
          <cell r="T56" t="e">
            <v>#N/A</v>
          </cell>
          <cell r="U56" t="e">
            <v>#N/A</v>
          </cell>
          <cell r="V56" t="e">
            <v>#N/A</v>
          </cell>
          <cell r="Y56" t="e">
            <v>#N/A</v>
          </cell>
          <cell r="AA56" t="e">
            <v>#N/A</v>
          </cell>
          <cell r="AB56" t="e">
            <v>#N/A</v>
          </cell>
          <cell r="AF56" t="e">
            <v>#N/A</v>
          </cell>
        </row>
        <row r="57">
          <cell r="H57" t="e">
            <v>#N/A</v>
          </cell>
          <cell r="I57" t="e">
            <v>#N/A</v>
          </cell>
          <cell r="K57" t="e">
            <v>#N/A</v>
          </cell>
          <cell r="L57" t="e">
            <v>#N/A</v>
          </cell>
          <cell r="M57" t="e">
            <v>#N/A</v>
          </cell>
          <cell r="N57" t="e">
            <v>#N/A</v>
          </cell>
          <cell r="O57" t="e">
            <v>#N/A</v>
          </cell>
          <cell r="P57" t="e">
            <v>#N/A</v>
          </cell>
          <cell r="Q57" t="e">
            <v>#N/A</v>
          </cell>
          <cell r="R57" t="e">
            <v>#N/A</v>
          </cell>
          <cell r="S57" t="e">
            <v>#N/A</v>
          </cell>
          <cell r="T57" t="e">
            <v>#N/A</v>
          </cell>
          <cell r="U57" t="e">
            <v>#N/A</v>
          </cell>
          <cell r="V57" t="e">
            <v>#N/A</v>
          </cell>
          <cell r="Y57" t="e">
            <v>#N/A</v>
          </cell>
          <cell r="AA57" t="e">
            <v>#N/A</v>
          </cell>
          <cell r="AB57" t="e">
            <v>#N/A</v>
          </cell>
          <cell r="AF57" t="e">
            <v>#N/A</v>
          </cell>
        </row>
        <row r="58">
          <cell r="H58" t="e">
            <v>#N/A</v>
          </cell>
          <cell r="I58" t="e">
            <v>#N/A</v>
          </cell>
          <cell r="K58" t="e">
            <v>#N/A</v>
          </cell>
          <cell r="L58" t="e">
            <v>#N/A</v>
          </cell>
          <cell r="M58" t="e">
            <v>#N/A</v>
          </cell>
          <cell r="N58" t="e">
            <v>#N/A</v>
          </cell>
          <cell r="O58" t="e">
            <v>#N/A</v>
          </cell>
          <cell r="P58" t="e">
            <v>#N/A</v>
          </cell>
          <cell r="Q58" t="e">
            <v>#N/A</v>
          </cell>
          <cell r="R58" t="e">
            <v>#N/A</v>
          </cell>
          <cell r="S58" t="e">
            <v>#N/A</v>
          </cell>
          <cell r="T58" t="e">
            <v>#N/A</v>
          </cell>
          <cell r="U58" t="e">
            <v>#N/A</v>
          </cell>
          <cell r="V58" t="e">
            <v>#N/A</v>
          </cell>
          <cell r="Y58" t="e">
            <v>#N/A</v>
          </cell>
          <cell r="AA58" t="e">
            <v>#N/A</v>
          </cell>
          <cell r="AB58" t="e">
            <v>#N/A</v>
          </cell>
          <cell r="AF58" t="e">
            <v>#N/A</v>
          </cell>
        </row>
        <row r="59">
          <cell r="H59" t="e">
            <v>#N/A</v>
          </cell>
          <cell r="I59" t="e">
            <v>#N/A</v>
          </cell>
          <cell r="K59" t="e">
            <v>#N/A</v>
          </cell>
          <cell r="L59" t="e">
            <v>#N/A</v>
          </cell>
          <cell r="M59" t="e">
            <v>#N/A</v>
          </cell>
          <cell r="N59" t="e">
            <v>#N/A</v>
          </cell>
          <cell r="O59" t="e">
            <v>#N/A</v>
          </cell>
          <cell r="P59" t="e">
            <v>#N/A</v>
          </cell>
          <cell r="Q59" t="e">
            <v>#N/A</v>
          </cell>
          <cell r="R59" t="e">
            <v>#N/A</v>
          </cell>
          <cell r="S59" t="e">
            <v>#N/A</v>
          </cell>
          <cell r="T59" t="e">
            <v>#N/A</v>
          </cell>
          <cell r="U59" t="e">
            <v>#N/A</v>
          </cell>
          <cell r="V59" t="e">
            <v>#N/A</v>
          </cell>
          <cell r="Y59" t="e">
            <v>#N/A</v>
          </cell>
          <cell r="AA59" t="e">
            <v>#N/A</v>
          </cell>
          <cell r="AB59" t="e">
            <v>#N/A</v>
          </cell>
          <cell r="AF59" t="e">
            <v>#N/A</v>
          </cell>
        </row>
        <row r="60">
          <cell r="H60" t="e">
            <v>#N/A</v>
          </cell>
          <cell r="I60" t="e">
            <v>#N/A</v>
          </cell>
          <cell r="K60" t="e">
            <v>#N/A</v>
          </cell>
          <cell r="L60" t="e">
            <v>#N/A</v>
          </cell>
          <cell r="M60" t="e">
            <v>#N/A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  <cell r="R60" t="e">
            <v>#N/A</v>
          </cell>
          <cell r="S60" t="e">
            <v>#N/A</v>
          </cell>
          <cell r="T60" t="e">
            <v>#N/A</v>
          </cell>
          <cell r="U60" t="e">
            <v>#N/A</v>
          </cell>
          <cell r="V60" t="e">
            <v>#N/A</v>
          </cell>
          <cell r="Y60" t="e">
            <v>#N/A</v>
          </cell>
          <cell r="AA60" t="e">
            <v>#N/A</v>
          </cell>
          <cell r="AB60" t="e">
            <v>#N/A</v>
          </cell>
          <cell r="AF60" t="e">
            <v>#N/A</v>
          </cell>
        </row>
        <row r="61">
          <cell r="H61" t="e">
            <v>#N/A</v>
          </cell>
          <cell r="I61" t="e">
            <v>#N/A</v>
          </cell>
          <cell r="K61" t="e">
            <v>#N/A</v>
          </cell>
          <cell r="L61" t="e">
            <v>#N/A</v>
          </cell>
          <cell r="M61" t="e">
            <v>#N/A</v>
          </cell>
          <cell r="N61" t="e">
            <v>#N/A</v>
          </cell>
          <cell r="O61" t="e">
            <v>#N/A</v>
          </cell>
          <cell r="P61" t="e">
            <v>#N/A</v>
          </cell>
          <cell r="Q61" t="e">
            <v>#N/A</v>
          </cell>
          <cell r="R61" t="e">
            <v>#N/A</v>
          </cell>
          <cell r="S61" t="e">
            <v>#N/A</v>
          </cell>
          <cell r="T61" t="e">
            <v>#N/A</v>
          </cell>
          <cell r="U61" t="e">
            <v>#N/A</v>
          </cell>
          <cell r="V61" t="e">
            <v>#N/A</v>
          </cell>
          <cell r="Y61" t="e">
            <v>#N/A</v>
          </cell>
          <cell r="AA61" t="e">
            <v>#N/A</v>
          </cell>
          <cell r="AB61" t="e">
            <v>#N/A</v>
          </cell>
          <cell r="AF61" t="e">
            <v>#N/A</v>
          </cell>
        </row>
        <row r="62">
          <cell r="H62" t="e">
            <v>#N/A</v>
          </cell>
          <cell r="I62" t="e">
            <v>#N/A</v>
          </cell>
          <cell r="K62" t="e">
            <v>#N/A</v>
          </cell>
          <cell r="L62" t="e">
            <v>#N/A</v>
          </cell>
          <cell r="M62" t="e">
            <v>#N/A</v>
          </cell>
          <cell r="N62" t="e">
            <v>#N/A</v>
          </cell>
          <cell r="O62" t="e">
            <v>#N/A</v>
          </cell>
          <cell r="P62" t="e">
            <v>#N/A</v>
          </cell>
          <cell r="Q62" t="e">
            <v>#N/A</v>
          </cell>
          <cell r="R62" t="e">
            <v>#N/A</v>
          </cell>
          <cell r="S62" t="e">
            <v>#N/A</v>
          </cell>
          <cell r="T62" t="e">
            <v>#N/A</v>
          </cell>
          <cell r="U62" t="e">
            <v>#N/A</v>
          </cell>
          <cell r="V62" t="e">
            <v>#N/A</v>
          </cell>
          <cell r="Y62" t="e">
            <v>#N/A</v>
          </cell>
          <cell r="AA62" t="e">
            <v>#N/A</v>
          </cell>
          <cell r="AB62" t="e">
            <v>#N/A</v>
          </cell>
          <cell r="AF62" t="e">
            <v>#N/A</v>
          </cell>
        </row>
        <row r="63">
          <cell r="H63" t="e">
            <v>#N/A</v>
          </cell>
          <cell r="I63" t="e">
            <v>#N/A</v>
          </cell>
          <cell r="K63" t="e">
            <v>#N/A</v>
          </cell>
          <cell r="L63" t="e">
            <v>#N/A</v>
          </cell>
          <cell r="M63" t="e">
            <v>#N/A</v>
          </cell>
          <cell r="N63" t="e">
            <v>#N/A</v>
          </cell>
          <cell r="O63" t="e">
            <v>#N/A</v>
          </cell>
          <cell r="P63" t="e">
            <v>#N/A</v>
          </cell>
          <cell r="Q63" t="e">
            <v>#N/A</v>
          </cell>
          <cell r="R63" t="e">
            <v>#N/A</v>
          </cell>
          <cell r="S63" t="e">
            <v>#N/A</v>
          </cell>
          <cell r="T63" t="e">
            <v>#N/A</v>
          </cell>
          <cell r="U63" t="e">
            <v>#N/A</v>
          </cell>
          <cell r="V63" t="e">
            <v>#N/A</v>
          </cell>
          <cell r="Y63" t="e">
            <v>#N/A</v>
          </cell>
          <cell r="AA63" t="e">
            <v>#N/A</v>
          </cell>
          <cell r="AB63" t="e">
            <v>#N/A</v>
          </cell>
          <cell r="AF63" t="e">
            <v>#N/A</v>
          </cell>
        </row>
        <row r="64">
          <cell r="H64" t="e">
            <v>#N/A</v>
          </cell>
          <cell r="I64" t="e">
            <v>#N/A</v>
          </cell>
          <cell r="K64" t="e">
            <v>#N/A</v>
          </cell>
          <cell r="L64" t="e">
            <v>#N/A</v>
          </cell>
          <cell r="M64" t="e">
            <v>#N/A</v>
          </cell>
          <cell r="N64" t="e">
            <v>#N/A</v>
          </cell>
          <cell r="O64" t="e">
            <v>#N/A</v>
          </cell>
          <cell r="P64" t="e">
            <v>#N/A</v>
          </cell>
          <cell r="Q64" t="e">
            <v>#N/A</v>
          </cell>
          <cell r="R64" t="e">
            <v>#N/A</v>
          </cell>
          <cell r="S64" t="e">
            <v>#N/A</v>
          </cell>
          <cell r="T64" t="e">
            <v>#N/A</v>
          </cell>
          <cell r="U64" t="e">
            <v>#N/A</v>
          </cell>
          <cell r="V64" t="e">
            <v>#N/A</v>
          </cell>
          <cell r="Y64" t="e">
            <v>#N/A</v>
          </cell>
          <cell r="AA64" t="e">
            <v>#N/A</v>
          </cell>
          <cell r="AB64" t="e">
            <v>#N/A</v>
          </cell>
          <cell r="AF64" t="e">
            <v>#N/A</v>
          </cell>
        </row>
        <row r="65">
          <cell r="H65" t="e">
            <v>#N/A</v>
          </cell>
          <cell r="I65" t="e">
            <v>#N/A</v>
          </cell>
          <cell r="K65" t="e">
            <v>#N/A</v>
          </cell>
          <cell r="L65" t="e">
            <v>#N/A</v>
          </cell>
          <cell r="M65" t="e">
            <v>#N/A</v>
          </cell>
          <cell r="N65" t="e">
            <v>#N/A</v>
          </cell>
          <cell r="O65" t="e">
            <v>#N/A</v>
          </cell>
          <cell r="P65" t="e">
            <v>#N/A</v>
          </cell>
          <cell r="Q65" t="e">
            <v>#N/A</v>
          </cell>
          <cell r="R65" t="e">
            <v>#N/A</v>
          </cell>
          <cell r="S65" t="e">
            <v>#N/A</v>
          </cell>
          <cell r="T65" t="e">
            <v>#N/A</v>
          </cell>
          <cell r="U65" t="e">
            <v>#N/A</v>
          </cell>
          <cell r="V65" t="e">
            <v>#N/A</v>
          </cell>
          <cell r="Y65" t="e">
            <v>#N/A</v>
          </cell>
          <cell r="AA65" t="e">
            <v>#N/A</v>
          </cell>
          <cell r="AB65" t="e">
            <v>#N/A</v>
          </cell>
          <cell r="AF65" t="e">
            <v>#N/A</v>
          </cell>
        </row>
        <row r="66">
          <cell r="H66" t="e">
            <v>#N/A</v>
          </cell>
          <cell r="I66" t="e">
            <v>#N/A</v>
          </cell>
          <cell r="K66" t="e">
            <v>#N/A</v>
          </cell>
          <cell r="L66" t="e">
            <v>#N/A</v>
          </cell>
          <cell r="M66" t="e">
            <v>#N/A</v>
          </cell>
          <cell r="N66" t="e">
            <v>#N/A</v>
          </cell>
          <cell r="O66" t="e">
            <v>#N/A</v>
          </cell>
          <cell r="P66" t="e">
            <v>#N/A</v>
          </cell>
          <cell r="Q66" t="e">
            <v>#N/A</v>
          </cell>
          <cell r="R66" t="e">
            <v>#N/A</v>
          </cell>
          <cell r="S66" t="e">
            <v>#N/A</v>
          </cell>
          <cell r="T66" t="e">
            <v>#N/A</v>
          </cell>
          <cell r="U66" t="e">
            <v>#N/A</v>
          </cell>
          <cell r="V66" t="e">
            <v>#N/A</v>
          </cell>
          <cell r="Y66" t="e">
            <v>#N/A</v>
          </cell>
          <cell r="AA66" t="e">
            <v>#N/A</v>
          </cell>
          <cell r="AB66" t="e">
            <v>#N/A</v>
          </cell>
          <cell r="AF66" t="e">
            <v>#N/A</v>
          </cell>
        </row>
        <row r="67">
          <cell r="H67" t="e">
            <v>#N/A</v>
          </cell>
          <cell r="I67" t="e">
            <v>#N/A</v>
          </cell>
          <cell r="K67" t="e">
            <v>#N/A</v>
          </cell>
          <cell r="L67" t="e">
            <v>#N/A</v>
          </cell>
          <cell r="M67" t="e">
            <v>#N/A</v>
          </cell>
          <cell r="N67" t="e">
            <v>#N/A</v>
          </cell>
          <cell r="O67" t="e">
            <v>#N/A</v>
          </cell>
          <cell r="P67" t="e">
            <v>#N/A</v>
          </cell>
          <cell r="Q67" t="e">
            <v>#N/A</v>
          </cell>
          <cell r="R67" t="e">
            <v>#N/A</v>
          </cell>
          <cell r="S67" t="e">
            <v>#N/A</v>
          </cell>
          <cell r="T67" t="e">
            <v>#N/A</v>
          </cell>
          <cell r="U67" t="e">
            <v>#N/A</v>
          </cell>
          <cell r="V67" t="e">
            <v>#N/A</v>
          </cell>
          <cell r="Y67" t="e">
            <v>#N/A</v>
          </cell>
          <cell r="AA67" t="e">
            <v>#N/A</v>
          </cell>
          <cell r="AB67" t="e">
            <v>#N/A</v>
          </cell>
          <cell r="AF67" t="e">
            <v>#N/A</v>
          </cell>
        </row>
        <row r="68">
          <cell r="H68" t="e">
            <v>#N/A</v>
          </cell>
          <cell r="I68" t="e">
            <v>#N/A</v>
          </cell>
          <cell r="K68" t="e">
            <v>#N/A</v>
          </cell>
          <cell r="L68" t="e">
            <v>#N/A</v>
          </cell>
          <cell r="M68" t="e">
            <v>#N/A</v>
          </cell>
          <cell r="N68" t="e">
            <v>#N/A</v>
          </cell>
          <cell r="O68" t="e">
            <v>#N/A</v>
          </cell>
          <cell r="P68" t="e">
            <v>#N/A</v>
          </cell>
          <cell r="Q68" t="e">
            <v>#N/A</v>
          </cell>
          <cell r="R68" t="e">
            <v>#N/A</v>
          </cell>
          <cell r="S68" t="e">
            <v>#N/A</v>
          </cell>
          <cell r="T68" t="e">
            <v>#N/A</v>
          </cell>
          <cell r="U68" t="e">
            <v>#N/A</v>
          </cell>
          <cell r="V68" t="e">
            <v>#N/A</v>
          </cell>
          <cell r="Y68" t="e">
            <v>#N/A</v>
          </cell>
          <cell r="AA68" t="e">
            <v>#N/A</v>
          </cell>
          <cell r="AB68" t="e">
            <v>#N/A</v>
          </cell>
          <cell r="AF68" t="e">
            <v>#N/A</v>
          </cell>
        </row>
        <row r="69">
          <cell r="H69" t="e">
            <v>#N/A</v>
          </cell>
          <cell r="I69" t="e">
            <v>#N/A</v>
          </cell>
          <cell r="K69" t="e">
            <v>#N/A</v>
          </cell>
          <cell r="L69" t="e">
            <v>#N/A</v>
          </cell>
          <cell r="M69" t="e">
            <v>#N/A</v>
          </cell>
          <cell r="N69" t="e">
            <v>#N/A</v>
          </cell>
          <cell r="O69" t="e">
            <v>#N/A</v>
          </cell>
          <cell r="P69" t="e">
            <v>#N/A</v>
          </cell>
          <cell r="Q69" t="e">
            <v>#N/A</v>
          </cell>
          <cell r="R69" t="e">
            <v>#N/A</v>
          </cell>
          <cell r="S69" t="e">
            <v>#N/A</v>
          </cell>
          <cell r="T69" t="e">
            <v>#N/A</v>
          </cell>
          <cell r="U69" t="e">
            <v>#N/A</v>
          </cell>
          <cell r="V69" t="e">
            <v>#N/A</v>
          </cell>
          <cell r="Y69" t="e">
            <v>#N/A</v>
          </cell>
          <cell r="AA69" t="e">
            <v>#N/A</v>
          </cell>
          <cell r="AB69" t="e">
            <v>#N/A</v>
          </cell>
          <cell r="AF69" t="e">
            <v>#N/A</v>
          </cell>
        </row>
        <row r="70">
          <cell r="H70" t="e">
            <v>#N/A</v>
          </cell>
          <cell r="I70" t="e">
            <v>#N/A</v>
          </cell>
          <cell r="K70" t="e">
            <v>#N/A</v>
          </cell>
          <cell r="L70" t="e">
            <v>#N/A</v>
          </cell>
          <cell r="M70" t="e">
            <v>#N/A</v>
          </cell>
          <cell r="N70" t="e">
            <v>#N/A</v>
          </cell>
          <cell r="O70" t="e">
            <v>#N/A</v>
          </cell>
          <cell r="P70" t="e">
            <v>#N/A</v>
          </cell>
          <cell r="Q70" t="e">
            <v>#N/A</v>
          </cell>
          <cell r="R70" t="e">
            <v>#N/A</v>
          </cell>
          <cell r="S70" t="e">
            <v>#N/A</v>
          </cell>
          <cell r="T70" t="e">
            <v>#N/A</v>
          </cell>
          <cell r="U70" t="e">
            <v>#N/A</v>
          </cell>
          <cell r="V70" t="e">
            <v>#N/A</v>
          </cell>
          <cell r="Y70" t="e">
            <v>#N/A</v>
          </cell>
          <cell r="AA70" t="e">
            <v>#N/A</v>
          </cell>
          <cell r="AB70" t="e">
            <v>#N/A</v>
          </cell>
          <cell r="AF70" t="e">
            <v>#N/A</v>
          </cell>
        </row>
        <row r="71">
          <cell r="H71" t="e">
            <v>#N/A</v>
          </cell>
          <cell r="I71" t="e">
            <v>#N/A</v>
          </cell>
          <cell r="K71" t="e">
            <v>#N/A</v>
          </cell>
          <cell r="L71" t="e">
            <v>#N/A</v>
          </cell>
          <cell r="M71" t="e">
            <v>#N/A</v>
          </cell>
          <cell r="N71" t="e">
            <v>#N/A</v>
          </cell>
          <cell r="O71" t="e">
            <v>#N/A</v>
          </cell>
          <cell r="P71" t="e">
            <v>#N/A</v>
          </cell>
          <cell r="Q71" t="e">
            <v>#N/A</v>
          </cell>
          <cell r="R71" t="e">
            <v>#N/A</v>
          </cell>
          <cell r="S71" t="e">
            <v>#N/A</v>
          </cell>
          <cell r="T71" t="e">
            <v>#N/A</v>
          </cell>
          <cell r="U71" t="e">
            <v>#N/A</v>
          </cell>
          <cell r="V71" t="e">
            <v>#N/A</v>
          </cell>
          <cell r="Y71" t="e">
            <v>#N/A</v>
          </cell>
          <cell r="AA71" t="e">
            <v>#N/A</v>
          </cell>
          <cell r="AB71" t="e">
            <v>#N/A</v>
          </cell>
          <cell r="AF71" t="e">
            <v>#N/A</v>
          </cell>
        </row>
        <row r="72">
          <cell r="H72" t="e">
            <v>#N/A</v>
          </cell>
          <cell r="I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 t="e">
            <v>#N/A</v>
          </cell>
          <cell r="S72" t="e">
            <v>#N/A</v>
          </cell>
          <cell r="T72" t="e">
            <v>#N/A</v>
          </cell>
          <cell r="U72" t="e">
            <v>#N/A</v>
          </cell>
          <cell r="V72" t="e">
            <v>#N/A</v>
          </cell>
          <cell r="Y72" t="e">
            <v>#N/A</v>
          </cell>
          <cell r="AA72" t="e">
            <v>#N/A</v>
          </cell>
          <cell r="AB72" t="e">
            <v>#N/A</v>
          </cell>
          <cell r="AF72" t="e">
            <v>#N/A</v>
          </cell>
        </row>
        <row r="73">
          <cell r="H73" t="e">
            <v>#N/A</v>
          </cell>
          <cell r="I73" t="e">
            <v>#N/A</v>
          </cell>
          <cell r="K73" t="e">
            <v>#N/A</v>
          </cell>
          <cell r="L73" t="e">
            <v>#N/A</v>
          </cell>
          <cell r="M73" t="e">
            <v>#N/A</v>
          </cell>
          <cell r="N73" t="e">
            <v>#N/A</v>
          </cell>
          <cell r="O73" t="e">
            <v>#N/A</v>
          </cell>
          <cell r="P73" t="e">
            <v>#N/A</v>
          </cell>
          <cell r="Q73" t="e">
            <v>#N/A</v>
          </cell>
          <cell r="R73" t="e">
            <v>#N/A</v>
          </cell>
          <cell r="S73" t="e">
            <v>#N/A</v>
          </cell>
          <cell r="T73" t="e">
            <v>#N/A</v>
          </cell>
          <cell r="U73" t="e">
            <v>#N/A</v>
          </cell>
          <cell r="V73" t="e">
            <v>#N/A</v>
          </cell>
          <cell r="Y73" t="e">
            <v>#N/A</v>
          </cell>
          <cell r="AA73" t="e">
            <v>#N/A</v>
          </cell>
          <cell r="AB73" t="e">
            <v>#N/A</v>
          </cell>
          <cell r="AF73" t="e">
            <v>#N/A</v>
          </cell>
        </row>
        <row r="74">
          <cell r="H74" t="e">
            <v>#N/A</v>
          </cell>
          <cell r="I74" t="e">
            <v>#N/A</v>
          </cell>
          <cell r="K74" t="e">
            <v>#N/A</v>
          </cell>
          <cell r="L74" t="e">
            <v>#N/A</v>
          </cell>
          <cell r="M74" t="e">
            <v>#N/A</v>
          </cell>
          <cell r="N74" t="e">
            <v>#N/A</v>
          </cell>
          <cell r="O74" t="e">
            <v>#N/A</v>
          </cell>
          <cell r="P74" t="e">
            <v>#N/A</v>
          </cell>
          <cell r="Q74" t="e">
            <v>#N/A</v>
          </cell>
          <cell r="R74" t="e">
            <v>#N/A</v>
          </cell>
          <cell r="S74" t="e">
            <v>#N/A</v>
          </cell>
          <cell r="T74" t="e">
            <v>#N/A</v>
          </cell>
          <cell r="U74" t="e">
            <v>#N/A</v>
          </cell>
          <cell r="V74" t="e">
            <v>#N/A</v>
          </cell>
          <cell r="Y74" t="e">
            <v>#N/A</v>
          </cell>
          <cell r="AA74" t="e">
            <v>#N/A</v>
          </cell>
          <cell r="AB74" t="e">
            <v>#N/A</v>
          </cell>
          <cell r="AF74" t="e">
            <v>#N/A</v>
          </cell>
        </row>
        <row r="75">
          <cell r="H75" t="e">
            <v>#N/A</v>
          </cell>
          <cell r="I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 t="e">
            <v>#N/A</v>
          </cell>
          <cell r="S75" t="e">
            <v>#N/A</v>
          </cell>
          <cell r="T75" t="e">
            <v>#N/A</v>
          </cell>
          <cell r="U75" t="e">
            <v>#N/A</v>
          </cell>
          <cell r="V75" t="e">
            <v>#N/A</v>
          </cell>
          <cell r="Y75" t="e">
            <v>#N/A</v>
          </cell>
          <cell r="AA75" t="e">
            <v>#N/A</v>
          </cell>
          <cell r="AB75" t="e">
            <v>#N/A</v>
          </cell>
          <cell r="AF75" t="e">
            <v>#N/A</v>
          </cell>
        </row>
        <row r="76">
          <cell r="H76" t="e">
            <v>#N/A</v>
          </cell>
          <cell r="I76" t="e">
            <v>#N/A</v>
          </cell>
          <cell r="K76" t="e">
            <v>#N/A</v>
          </cell>
          <cell r="L76" t="e">
            <v>#N/A</v>
          </cell>
          <cell r="M76" t="e">
            <v>#N/A</v>
          </cell>
          <cell r="N76" t="e">
            <v>#N/A</v>
          </cell>
          <cell r="O76" t="e">
            <v>#N/A</v>
          </cell>
          <cell r="P76" t="e">
            <v>#N/A</v>
          </cell>
          <cell r="Q76" t="e">
            <v>#N/A</v>
          </cell>
          <cell r="R76" t="e">
            <v>#N/A</v>
          </cell>
          <cell r="S76" t="e">
            <v>#N/A</v>
          </cell>
          <cell r="T76" t="e">
            <v>#N/A</v>
          </cell>
          <cell r="U76" t="e">
            <v>#N/A</v>
          </cell>
          <cell r="V76" t="e">
            <v>#N/A</v>
          </cell>
          <cell r="Y76" t="e">
            <v>#N/A</v>
          </cell>
          <cell r="AA76" t="e">
            <v>#N/A</v>
          </cell>
          <cell r="AB76" t="e">
            <v>#N/A</v>
          </cell>
          <cell r="AF76" t="e">
            <v>#N/A</v>
          </cell>
        </row>
        <row r="77">
          <cell r="H77" t="e">
            <v>#N/A</v>
          </cell>
          <cell r="I77" t="e">
            <v>#N/A</v>
          </cell>
          <cell r="K77" t="e">
            <v>#N/A</v>
          </cell>
          <cell r="L77" t="e">
            <v>#N/A</v>
          </cell>
          <cell r="M77" t="e">
            <v>#N/A</v>
          </cell>
          <cell r="N77" t="e">
            <v>#N/A</v>
          </cell>
          <cell r="O77" t="e">
            <v>#N/A</v>
          </cell>
          <cell r="P77" t="e">
            <v>#N/A</v>
          </cell>
          <cell r="Q77" t="e">
            <v>#N/A</v>
          </cell>
          <cell r="R77" t="e">
            <v>#N/A</v>
          </cell>
          <cell r="S77" t="e">
            <v>#N/A</v>
          </cell>
          <cell r="T77" t="e">
            <v>#N/A</v>
          </cell>
          <cell r="U77" t="e">
            <v>#N/A</v>
          </cell>
          <cell r="V77" t="e">
            <v>#N/A</v>
          </cell>
          <cell r="Y77" t="e">
            <v>#N/A</v>
          </cell>
          <cell r="AA77" t="e">
            <v>#N/A</v>
          </cell>
          <cell r="AB77" t="e">
            <v>#N/A</v>
          </cell>
          <cell r="AF77" t="e">
            <v>#N/A</v>
          </cell>
        </row>
        <row r="78">
          <cell r="H78" t="e">
            <v>#N/A</v>
          </cell>
          <cell r="I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  <cell r="P78" t="e">
            <v>#N/A</v>
          </cell>
          <cell r="Q78" t="e">
            <v>#N/A</v>
          </cell>
          <cell r="R78" t="e">
            <v>#N/A</v>
          </cell>
          <cell r="S78" t="e">
            <v>#N/A</v>
          </cell>
          <cell r="T78" t="e">
            <v>#N/A</v>
          </cell>
          <cell r="U78" t="e">
            <v>#N/A</v>
          </cell>
          <cell r="V78" t="e">
            <v>#N/A</v>
          </cell>
          <cell r="Y78" t="e">
            <v>#N/A</v>
          </cell>
          <cell r="AA78" t="e">
            <v>#N/A</v>
          </cell>
          <cell r="AB78" t="e">
            <v>#N/A</v>
          </cell>
          <cell r="AF78" t="e">
            <v>#N/A</v>
          </cell>
        </row>
        <row r="79">
          <cell r="H79" t="e">
            <v>#N/A</v>
          </cell>
          <cell r="I79" t="e">
            <v>#N/A</v>
          </cell>
          <cell r="K79" t="e">
            <v>#N/A</v>
          </cell>
          <cell r="L79" t="e">
            <v>#N/A</v>
          </cell>
          <cell r="M79" t="e">
            <v>#N/A</v>
          </cell>
          <cell r="N79" t="e">
            <v>#N/A</v>
          </cell>
          <cell r="O79" t="e">
            <v>#N/A</v>
          </cell>
          <cell r="P79" t="e">
            <v>#N/A</v>
          </cell>
          <cell r="Q79" t="e">
            <v>#N/A</v>
          </cell>
          <cell r="R79" t="e">
            <v>#N/A</v>
          </cell>
          <cell r="S79" t="e">
            <v>#N/A</v>
          </cell>
          <cell r="T79" t="e">
            <v>#N/A</v>
          </cell>
          <cell r="U79" t="e">
            <v>#N/A</v>
          </cell>
          <cell r="V79" t="e">
            <v>#N/A</v>
          </cell>
          <cell r="Y79" t="e">
            <v>#N/A</v>
          </cell>
          <cell r="AA79" t="e">
            <v>#N/A</v>
          </cell>
          <cell r="AB79" t="e">
            <v>#N/A</v>
          </cell>
          <cell r="AF79" t="e">
            <v>#N/A</v>
          </cell>
        </row>
        <row r="80">
          <cell r="H80" t="e">
            <v>#N/A</v>
          </cell>
          <cell r="I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  <cell r="P80" t="e">
            <v>#N/A</v>
          </cell>
          <cell r="Q80" t="e">
            <v>#N/A</v>
          </cell>
          <cell r="R80" t="e">
            <v>#N/A</v>
          </cell>
          <cell r="S80" t="e">
            <v>#N/A</v>
          </cell>
          <cell r="T80" t="e">
            <v>#N/A</v>
          </cell>
          <cell r="U80" t="e">
            <v>#N/A</v>
          </cell>
          <cell r="V80" t="e">
            <v>#N/A</v>
          </cell>
          <cell r="Y80" t="e">
            <v>#N/A</v>
          </cell>
          <cell r="AA80" t="e">
            <v>#N/A</v>
          </cell>
          <cell r="AB80" t="e">
            <v>#N/A</v>
          </cell>
          <cell r="AF80" t="e">
            <v>#N/A</v>
          </cell>
        </row>
        <row r="81">
          <cell r="H81" t="e">
            <v>#N/A</v>
          </cell>
          <cell r="I81" t="e">
            <v>#N/A</v>
          </cell>
          <cell r="K81" t="e">
            <v>#N/A</v>
          </cell>
          <cell r="L81" t="e">
            <v>#N/A</v>
          </cell>
          <cell r="M81" t="e">
            <v>#N/A</v>
          </cell>
          <cell r="N81" t="e">
            <v>#N/A</v>
          </cell>
          <cell r="O81" t="e">
            <v>#N/A</v>
          </cell>
          <cell r="P81" t="e">
            <v>#N/A</v>
          </cell>
          <cell r="Q81" t="e">
            <v>#N/A</v>
          </cell>
          <cell r="R81" t="e">
            <v>#N/A</v>
          </cell>
          <cell r="S81" t="e">
            <v>#N/A</v>
          </cell>
          <cell r="T81" t="e">
            <v>#N/A</v>
          </cell>
          <cell r="U81" t="e">
            <v>#N/A</v>
          </cell>
          <cell r="V81" t="e">
            <v>#N/A</v>
          </cell>
          <cell r="Y81" t="e">
            <v>#N/A</v>
          </cell>
          <cell r="AA81" t="e">
            <v>#N/A</v>
          </cell>
          <cell r="AB81" t="e">
            <v>#N/A</v>
          </cell>
          <cell r="AF81" t="e">
            <v>#N/A</v>
          </cell>
        </row>
        <row r="82">
          <cell r="H82" t="e">
            <v>#N/A</v>
          </cell>
          <cell r="I82" t="e">
            <v>#N/A</v>
          </cell>
          <cell r="K82" t="e">
            <v>#N/A</v>
          </cell>
          <cell r="L82" t="e">
            <v>#N/A</v>
          </cell>
          <cell r="M82" t="e">
            <v>#N/A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e">
            <v>#N/A</v>
          </cell>
          <cell r="Y82" t="e">
            <v>#N/A</v>
          </cell>
          <cell r="AA82" t="e">
            <v>#N/A</v>
          </cell>
          <cell r="AB82" t="e">
            <v>#N/A</v>
          </cell>
          <cell r="AF82" t="e">
            <v>#N/A</v>
          </cell>
        </row>
        <row r="83">
          <cell r="H83" t="e">
            <v>#N/A</v>
          </cell>
          <cell r="I83" t="e">
            <v>#N/A</v>
          </cell>
          <cell r="K83" t="e">
            <v>#N/A</v>
          </cell>
          <cell r="L83" t="e">
            <v>#N/A</v>
          </cell>
          <cell r="M83" t="e">
            <v>#N/A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e">
            <v>#N/A</v>
          </cell>
          <cell r="Y83" t="e">
            <v>#N/A</v>
          </cell>
          <cell r="AA83" t="e">
            <v>#N/A</v>
          </cell>
          <cell r="AB83" t="e">
            <v>#N/A</v>
          </cell>
          <cell r="AF83" t="e">
            <v>#N/A</v>
          </cell>
        </row>
        <row r="84">
          <cell r="H84" t="e">
            <v>#N/A</v>
          </cell>
          <cell r="I84" t="e">
            <v>#N/A</v>
          </cell>
          <cell r="K84" t="e">
            <v>#N/A</v>
          </cell>
          <cell r="L84" t="e">
            <v>#N/A</v>
          </cell>
          <cell r="M84" t="e">
            <v>#N/A</v>
          </cell>
          <cell r="N84" t="e">
            <v>#N/A</v>
          </cell>
          <cell r="O84" t="e">
            <v>#N/A</v>
          </cell>
          <cell r="P84" t="e">
            <v>#N/A</v>
          </cell>
          <cell r="Q84" t="e">
            <v>#N/A</v>
          </cell>
          <cell r="R84" t="e">
            <v>#N/A</v>
          </cell>
          <cell r="S84" t="e">
            <v>#N/A</v>
          </cell>
          <cell r="T84" t="e">
            <v>#N/A</v>
          </cell>
          <cell r="U84" t="e">
            <v>#N/A</v>
          </cell>
          <cell r="V84" t="e">
            <v>#N/A</v>
          </cell>
          <cell r="Y84" t="e">
            <v>#N/A</v>
          </cell>
          <cell r="AA84" t="e">
            <v>#N/A</v>
          </cell>
          <cell r="AB84" t="e">
            <v>#N/A</v>
          </cell>
          <cell r="AF84" t="e">
            <v>#N/A</v>
          </cell>
        </row>
        <row r="85">
          <cell r="H85" t="e">
            <v>#N/A</v>
          </cell>
          <cell r="I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  <cell r="P85" t="e">
            <v>#N/A</v>
          </cell>
          <cell r="Q85" t="e">
            <v>#N/A</v>
          </cell>
          <cell r="R85" t="e">
            <v>#N/A</v>
          </cell>
          <cell r="S85" t="e">
            <v>#N/A</v>
          </cell>
          <cell r="T85" t="e">
            <v>#N/A</v>
          </cell>
          <cell r="U85" t="e">
            <v>#N/A</v>
          </cell>
          <cell r="V85" t="e">
            <v>#N/A</v>
          </cell>
          <cell r="Y85" t="e">
            <v>#N/A</v>
          </cell>
          <cell r="AA85" t="e">
            <v>#N/A</v>
          </cell>
          <cell r="AB85" t="e">
            <v>#N/A</v>
          </cell>
          <cell r="AF85" t="e">
            <v>#N/A</v>
          </cell>
        </row>
        <row r="86">
          <cell r="H86" t="e">
            <v>#N/A</v>
          </cell>
          <cell r="I86" t="e">
            <v>#N/A</v>
          </cell>
          <cell r="K86" t="e">
            <v>#N/A</v>
          </cell>
          <cell r="L86" t="e">
            <v>#N/A</v>
          </cell>
          <cell r="M86" t="e">
            <v>#N/A</v>
          </cell>
          <cell r="N86" t="e">
            <v>#N/A</v>
          </cell>
          <cell r="O86" t="e">
            <v>#N/A</v>
          </cell>
          <cell r="P86" t="e">
            <v>#N/A</v>
          </cell>
          <cell r="Q86" t="e">
            <v>#N/A</v>
          </cell>
          <cell r="R86" t="e">
            <v>#N/A</v>
          </cell>
          <cell r="S86" t="e">
            <v>#N/A</v>
          </cell>
          <cell r="T86" t="e">
            <v>#N/A</v>
          </cell>
          <cell r="U86" t="e">
            <v>#N/A</v>
          </cell>
          <cell r="V86" t="e">
            <v>#N/A</v>
          </cell>
          <cell r="Y86" t="e">
            <v>#N/A</v>
          </cell>
          <cell r="AA86" t="e">
            <v>#N/A</v>
          </cell>
          <cell r="AB86" t="e">
            <v>#N/A</v>
          </cell>
          <cell r="AF86" t="e">
            <v>#N/A</v>
          </cell>
        </row>
        <row r="87">
          <cell r="H87" t="e">
            <v>#N/A</v>
          </cell>
          <cell r="I87" t="e">
            <v>#N/A</v>
          </cell>
          <cell r="K87" t="e">
            <v>#N/A</v>
          </cell>
          <cell r="L87" t="e">
            <v>#N/A</v>
          </cell>
          <cell r="M87" t="e">
            <v>#N/A</v>
          </cell>
          <cell r="N87" t="e">
            <v>#N/A</v>
          </cell>
          <cell r="O87" t="e">
            <v>#N/A</v>
          </cell>
          <cell r="P87" t="e">
            <v>#N/A</v>
          </cell>
          <cell r="Q87" t="e">
            <v>#N/A</v>
          </cell>
          <cell r="R87" t="e">
            <v>#N/A</v>
          </cell>
          <cell r="S87" t="e">
            <v>#N/A</v>
          </cell>
          <cell r="T87" t="e">
            <v>#N/A</v>
          </cell>
          <cell r="U87" t="e">
            <v>#N/A</v>
          </cell>
          <cell r="V87" t="e">
            <v>#N/A</v>
          </cell>
          <cell r="Y87" t="e">
            <v>#N/A</v>
          </cell>
          <cell r="AA87" t="e">
            <v>#N/A</v>
          </cell>
          <cell r="AB87" t="e">
            <v>#N/A</v>
          </cell>
          <cell r="AF87" t="e">
            <v>#N/A</v>
          </cell>
        </row>
        <row r="88">
          <cell r="H88" t="e">
            <v>#N/A</v>
          </cell>
          <cell r="I88" t="e">
            <v>#N/A</v>
          </cell>
          <cell r="K88" t="e">
            <v>#N/A</v>
          </cell>
          <cell r="L88" t="e">
            <v>#N/A</v>
          </cell>
          <cell r="M88" t="e">
            <v>#N/A</v>
          </cell>
          <cell r="N88" t="e">
            <v>#N/A</v>
          </cell>
          <cell r="O88" t="e">
            <v>#N/A</v>
          </cell>
          <cell r="P88" t="e">
            <v>#N/A</v>
          </cell>
          <cell r="Q88" t="e">
            <v>#N/A</v>
          </cell>
          <cell r="R88" t="e">
            <v>#N/A</v>
          </cell>
          <cell r="S88" t="e">
            <v>#N/A</v>
          </cell>
          <cell r="T88" t="e">
            <v>#N/A</v>
          </cell>
          <cell r="U88" t="e">
            <v>#N/A</v>
          </cell>
          <cell r="V88" t="e">
            <v>#N/A</v>
          </cell>
          <cell r="Y88" t="e">
            <v>#N/A</v>
          </cell>
          <cell r="AA88" t="e">
            <v>#N/A</v>
          </cell>
          <cell r="AB88" t="e">
            <v>#N/A</v>
          </cell>
          <cell r="AF88" t="e">
            <v>#N/A</v>
          </cell>
        </row>
        <row r="89">
          <cell r="H89" t="e">
            <v>#N/A</v>
          </cell>
          <cell r="I89" t="e">
            <v>#N/A</v>
          </cell>
          <cell r="K89" t="e">
            <v>#N/A</v>
          </cell>
          <cell r="L89" t="e">
            <v>#N/A</v>
          </cell>
          <cell r="M89" t="e">
            <v>#N/A</v>
          </cell>
          <cell r="N89" t="e">
            <v>#N/A</v>
          </cell>
          <cell r="O89" t="e">
            <v>#N/A</v>
          </cell>
          <cell r="P89" t="e">
            <v>#N/A</v>
          </cell>
          <cell r="Q89" t="e">
            <v>#N/A</v>
          </cell>
          <cell r="R89" t="e">
            <v>#N/A</v>
          </cell>
          <cell r="S89" t="e">
            <v>#N/A</v>
          </cell>
          <cell r="T89" t="e">
            <v>#N/A</v>
          </cell>
          <cell r="U89" t="e">
            <v>#N/A</v>
          </cell>
          <cell r="V89" t="e">
            <v>#N/A</v>
          </cell>
          <cell r="Y89" t="e">
            <v>#N/A</v>
          </cell>
          <cell r="AA89" t="e">
            <v>#N/A</v>
          </cell>
          <cell r="AB89" t="e">
            <v>#N/A</v>
          </cell>
          <cell r="AF89" t="e">
            <v>#N/A</v>
          </cell>
        </row>
        <row r="90">
          <cell r="H90" t="e">
            <v>#N/A</v>
          </cell>
          <cell r="I90" t="e">
            <v>#N/A</v>
          </cell>
          <cell r="K90" t="e">
            <v>#N/A</v>
          </cell>
          <cell r="L90" t="e">
            <v>#N/A</v>
          </cell>
          <cell r="M90" t="e">
            <v>#N/A</v>
          </cell>
          <cell r="N90" t="e">
            <v>#N/A</v>
          </cell>
          <cell r="O90" t="e">
            <v>#N/A</v>
          </cell>
          <cell r="P90" t="e">
            <v>#N/A</v>
          </cell>
          <cell r="Q90" t="e">
            <v>#N/A</v>
          </cell>
          <cell r="R90" t="e">
            <v>#N/A</v>
          </cell>
          <cell r="S90" t="e">
            <v>#N/A</v>
          </cell>
          <cell r="T90" t="e">
            <v>#N/A</v>
          </cell>
          <cell r="U90" t="e">
            <v>#N/A</v>
          </cell>
          <cell r="V90" t="e">
            <v>#N/A</v>
          </cell>
          <cell r="Y90" t="e">
            <v>#N/A</v>
          </cell>
          <cell r="AA90" t="e">
            <v>#N/A</v>
          </cell>
          <cell r="AB90" t="e">
            <v>#N/A</v>
          </cell>
          <cell r="AF90" t="e">
            <v>#N/A</v>
          </cell>
        </row>
        <row r="91">
          <cell r="H91" t="e">
            <v>#N/A</v>
          </cell>
          <cell r="I91" t="e">
            <v>#N/A</v>
          </cell>
          <cell r="K91" t="e">
            <v>#N/A</v>
          </cell>
          <cell r="L91" t="e">
            <v>#N/A</v>
          </cell>
          <cell r="M91" t="e">
            <v>#N/A</v>
          </cell>
          <cell r="N91" t="e">
            <v>#N/A</v>
          </cell>
          <cell r="O91" t="e">
            <v>#N/A</v>
          </cell>
          <cell r="P91" t="e">
            <v>#N/A</v>
          </cell>
          <cell r="Q91" t="e">
            <v>#N/A</v>
          </cell>
          <cell r="R91" t="e">
            <v>#N/A</v>
          </cell>
          <cell r="S91" t="e">
            <v>#N/A</v>
          </cell>
          <cell r="T91" t="e">
            <v>#N/A</v>
          </cell>
          <cell r="U91" t="e">
            <v>#N/A</v>
          </cell>
          <cell r="V91" t="e">
            <v>#N/A</v>
          </cell>
          <cell r="Y91" t="e">
            <v>#N/A</v>
          </cell>
          <cell r="AA91" t="e">
            <v>#N/A</v>
          </cell>
          <cell r="AB91" t="e">
            <v>#N/A</v>
          </cell>
          <cell r="AF91" t="e">
            <v>#N/A</v>
          </cell>
        </row>
        <row r="92">
          <cell r="H92" t="e">
            <v>#N/A</v>
          </cell>
          <cell r="I92" t="e">
            <v>#N/A</v>
          </cell>
          <cell r="K92" t="e">
            <v>#N/A</v>
          </cell>
          <cell r="L92" t="e">
            <v>#N/A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 t="e">
            <v>#N/A</v>
          </cell>
          <cell r="U92" t="e">
            <v>#N/A</v>
          </cell>
          <cell r="V92" t="e">
            <v>#N/A</v>
          </cell>
          <cell r="Y92" t="e">
            <v>#N/A</v>
          </cell>
          <cell r="AA92" t="e">
            <v>#N/A</v>
          </cell>
          <cell r="AB92" t="e">
            <v>#N/A</v>
          </cell>
          <cell r="AF92" t="e">
            <v>#N/A</v>
          </cell>
        </row>
        <row r="93">
          <cell r="H93" t="e">
            <v>#N/A</v>
          </cell>
          <cell r="I93" t="e">
            <v>#N/A</v>
          </cell>
          <cell r="K93" t="e">
            <v>#N/A</v>
          </cell>
          <cell r="L93" t="e">
            <v>#N/A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 t="e">
            <v>#N/A</v>
          </cell>
          <cell r="U93" t="e">
            <v>#N/A</v>
          </cell>
          <cell r="V93" t="e">
            <v>#N/A</v>
          </cell>
          <cell r="Y93" t="e">
            <v>#N/A</v>
          </cell>
          <cell r="AA93" t="e">
            <v>#N/A</v>
          </cell>
          <cell r="AB93" t="e">
            <v>#N/A</v>
          </cell>
          <cell r="AF93" t="e">
            <v>#N/A</v>
          </cell>
        </row>
        <row r="94">
          <cell r="H94" t="e">
            <v>#N/A</v>
          </cell>
          <cell r="I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 t="e">
            <v>#N/A</v>
          </cell>
          <cell r="U94" t="e">
            <v>#N/A</v>
          </cell>
          <cell r="V94" t="e">
            <v>#N/A</v>
          </cell>
          <cell r="Y94" t="e">
            <v>#N/A</v>
          </cell>
          <cell r="AA94" t="e">
            <v>#N/A</v>
          </cell>
          <cell r="AB94" t="e">
            <v>#N/A</v>
          </cell>
          <cell r="AF94" t="e">
            <v>#N/A</v>
          </cell>
        </row>
        <row r="95">
          <cell r="H95" t="e">
            <v>#N/A</v>
          </cell>
          <cell r="I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 t="e">
            <v>#N/A</v>
          </cell>
          <cell r="U95" t="e">
            <v>#N/A</v>
          </cell>
          <cell r="V95" t="e">
            <v>#N/A</v>
          </cell>
          <cell r="Y95" t="e">
            <v>#N/A</v>
          </cell>
          <cell r="AA95" t="e">
            <v>#N/A</v>
          </cell>
          <cell r="AB95" t="e">
            <v>#N/A</v>
          </cell>
          <cell r="AF95" t="e">
            <v>#N/A</v>
          </cell>
        </row>
        <row r="96">
          <cell r="H96" t="e">
            <v>#N/A</v>
          </cell>
          <cell r="I96" t="e">
            <v>#N/A</v>
          </cell>
          <cell r="K96" t="e">
            <v>#N/A</v>
          </cell>
          <cell r="L96" t="e">
            <v>#N/A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  <cell r="Y96" t="e">
            <v>#N/A</v>
          </cell>
          <cell r="AA96" t="e">
            <v>#N/A</v>
          </cell>
          <cell r="AB96" t="e">
            <v>#N/A</v>
          </cell>
          <cell r="AF96" t="e">
            <v>#N/A</v>
          </cell>
        </row>
        <row r="97">
          <cell r="H97" t="e">
            <v>#N/A</v>
          </cell>
          <cell r="I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  <cell r="Y97" t="e">
            <v>#N/A</v>
          </cell>
          <cell r="AA97" t="e">
            <v>#N/A</v>
          </cell>
          <cell r="AB97" t="e">
            <v>#N/A</v>
          </cell>
          <cell r="AF97" t="e">
            <v>#N/A</v>
          </cell>
        </row>
        <row r="98">
          <cell r="H98" t="e">
            <v>#N/A</v>
          </cell>
          <cell r="I98" t="e">
            <v>#N/A</v>
          </cell>
          <cell r="K98" t="e">
            <v>#N/A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  <cell r="Y98" t="e">
            <v>#N/A</v>
          </cell>
          <cell r="AA98" t="e">
            <v>#N/A</v>
          </cell>
          <cell r="AB98" t="e">
            <v>#N/A</v>
          </cell>
          <cell r="AF98" t="e">
            <v>#N/A</v>
          </cell>
        </row>
        <row r="99">
          <cell r="H99" t="e">
            <v>#N/A</v>
          </cell>
          <cell r="I99" t="e">
            <v>#N/A</v>
          </cell>
          <cell r="K99" t="e">
            <v>#N/A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  <cell r="Y99" t="e">
            <v>#N/A</v>
          </cell>
          <cell r="AA99" t="e">
            <v>#N/A</v>
          </cell>
          <cell r="AB99" t="e">
            <v>#N/A</v>
          </cell>
          <cell r="AF99" t="e">
            <v>#N/A</v>
          </cell>
        </row>
        <row r="100">
          <cell r="H100" t="e">
            <v>#N/A</v>
          </cell>
          <cell r="I100" t="e">
            <v>#N/A</v>
          </cell>
          <cell r="K100" t="e">
            <v>#N/A</v>
          </cell>
          <cell r="L100" t="e">
            <v>#N/A</v>
          </cell>
          <cell r="M100" t="e">
            <v>#N/A</v>
          </cell>
          <cell r="N100" t="e">
            <v>#N/A</v>
          </cell>
          <cell r="O100" t="e">
            <v>#N/A</v>
          </cell>
          <cell r="P100" t="e">
            <v>#N/A</v>
          </cell>
          <cell r="Q100" t="e">
            <v>#N/A</v>
          </cell>
          <cell r="R100" t="e">
            <v>#N/A</v>
          </cell>
          <cell r="S100" t="e">
            <v>#N/A</v>
          </cell>
          <cell r="T100" t="e">
            <v>#N/A</v>
          </cell>
          <cell r="U100" t="e">
            <v>#N/A</v>
          </cell>
          <cell r="V100" t="e">
            <v>#N/A</v>
          </cell>
          <cell r="Y100" t="e">
            <v>#N/A</v>
          </cell>
          <cell r="AA100" t="e">
            <v>#N/A</v>
          </cell>
          <cell r="AB100" t="e">
            <v>#N/A</v>
          </cell>
          <cell r="AF100" t="e">
            <v>#N/A</v>
          </cell>
        </row>
        <row r="101">
          <cell r="H101" t="e">
            <v>#N/A</v>
          </cell>
          <cell r="I101" t="e">
            <v>#N/A</v>
          </cell>
          <cell r="K101" t="e">
            <v>#N/A</v>
          </cell>
          <cell r="L101" t="e">
            <v>#N/A</v>
          </cell>
          <cell r="M101" t="e">
            <v>#N/A</v>
          </cell>
          <cell r="N101" t="e">
            <v>#N/A</v>
          </cell>
          <cell r="O101" t="e">
            <v>#N/A</v>
          </cell>
          <cell r="P101" t="e">
            <v>#N/A</v>
          </cell>
          <cell r="Q101" t="e">
            <v>#N/A</v>
          </cell>
          <cell r="R101" t="e">
            <v>#N/A</v>
          </cell>
          <cell r="S101" t="e">
            <v>#N/A</v>
          </cell>
          <cell r="T101" t="e">
            <v>#N/A</v>
          </cell>
          <cell r="U101" t="e">
            <v>#N/A</v>
          </cell>
          <cell r="V101" t="e">
            <v>#N/A</v>
          </cell>
          <cell r="Y101" t="e">
            <v>#N/A</v>
          </cell>
          <cell r="AA101" t="e">
            <v>#N/A</v>
          </cell>
          <cell r="AB101" t="e">
            <v>#N/A</v>
          </cell>
          <cell r="AF101" t="e">
            <v>#N/A</v>
          </cell>
        </row>
        <row r="102">
          <cell r="H102" t="e">
            <v>#N/A</v>
          </cell>
          <cell r="I102" t="e">
            <v>#N/A</v>
          </cell>
          <cell r="K102" t="e">
            <v>#N/A</v>
          </cell>
          <cell r="L102" t="e">
            <v>#N/A</v>
          </cell>
          <cell r="M102" t="e">
            <v>#N/A</v>
          </cell>
          <cell r="N102" t="e">
            <v>#N/A</v>
          </cell>
          <cell r="O102" t="e">
            <v>#N/A</v>
          </cell>
          <cell r="P102" t="e">
            <v>#N/A</v>
          </cell>
          <cell r="Q102" t="e">
            <v>#N/A</v>
          </cell>
          <cell r="R102" t="e">
            <v>#N/A</v>
          </cell>
          <cell r="S102" t="e">
            <v>#N/A</v>
          </cell>
          <cell r="T102" t="e">
            <v>#N/A</v>
          </cell>
          <cell r="U102" t="e">
            <v>#N/A</v>
          </cell>
          <cell r="V102" t="e">
            <v>#N/A</v>
          </cell>
          <cell r="Y102" t="e">
            <v>#N/A</v>
          </cell>
          <cell r="AA102" t="e">
            <v>#N/A</v>
          </cell>
          <cell r="AB102" t="e">
            <v>#N/A</v>
          </cell>
          <cell r="AF102" t="e">
            <v>#N/A</v>
          </cell>
        </row>
        <row r="103">
          <cell r="H103" t="e">
            <v>#N/A</v>
          </cell>
          <cell r="I103" t="e">
            <v>#N/A</v>
          </cell>
          <cell r="K103" t="e">
            <v>#N/A</v>
          </cell>
          <cell r="L103" t="e">
            <v>#N/A</v>
          </cell>
          <cell r="M103" t="e">
            <v>#N/A</v>
          </cell>
          <cell r="N103" t="e">
            <v>#N/A</v>
          </cell>
          <cell r="O103" t="e">
            <v>#N/A</v>
          </cell>
          <cell r="P103" t="e">
            <v>#N/A</v>
          </cell>
          <cell r="Q103" t="e">
            <v>#N/A</v>
          </cell>
          <cell r="R103" t="e">
            <v>#N/A</v>
          </cell>
          <cell r="S103" t="e">
            <v>#N/A</v>
          </cell>
          <cell r="T103" t="e">
            <v>#N/A</v>
          </cell>
          <cell r="U103" t="e">
            <v>#N/A</v>
          </cell>
          <cell r="V103" t="e">
            <v>#N/A</v>
          </cell>
          <cell r="Y103" t="e">
            <v>#N/A</v>
          </cell>
          <cell r="AA103" t="e">
            <v>#N/A</v>
          </cell>
          <cell r="AB103" t="e">
            <v>#N/A</v>
          </cell>
          <cell r="AF103" t="e">
            <v>#N/A</v>
          </cell>
        </row>
        <row r="104">
          <cell r="H104" t="e">
            <v>#N/A</v>
          </cell>
          <cell r="I104" t="e">
            <v>#N/A</v>
          </cell>
          <cell r="K104" t="e">
            <v>#N/A</v>
          </cell>
          <cell r="L104" t="e">
            <v>#N/A</v>
          </cell>
          <cell r="M104" t="e">
            <v>#N/A</v>
          </cell>
          <cell r="N104" t="e">
            <v>#N/A</v>
          </cell>
          <cell r="O104" t="e">
            <v>#N/A</v>
          </cell>
          <cell r="P104" t="e">
            <v>#N/A</v>
          </cell>
          <cell r="Q104" t="e">
            <v>#N/A</v>
          </cell>
          <cell r="R104" t="e">
            <v>#N/A</v>
          </cell>
          <cell r="S104" t="e">
            <v>#N/A</v>
          </cell>
          <cell r="T104" t="e">
            <v>#N/A</v>
          </cell>
          <cell r="U104" t="e">
            <v>#N/A</v>
          </cell>
          <cell r="V104" t="e">
            <v>#N/A</v>
          </cell>
          <cell r="Y104" t="e">
            <v>#N/A</v>
          </cell>
          <cell r="AA104" t="e">
            <v>#N/A</v>
          </cell>
          <cell r="AB104" t="e">
            <v>#N/A</v>
          </cell>
          <cell r="AF104" t="e">
            <v>#N/A</v>
          </cell>
        </row>
        <row r="105">
          <cell r="H105" t="e">
            <v>#N/A</v>
          </cell>
          <cell r="I105" t="e">
            <v>#N/A</v>
          </cell>
          <cell r="K105" t="e">
            <v>#N/A</v>
          </cell>
          <cell r="L105" t="e">
            <v>#N/A</v>
          </cell>
          <cell r="M105" t="e">
            <v>#N/A</v>
          </cell>
          <cell r="N105" t="e">
            <v>#N/A</v>
          </cell>
          <cell r="O105" t="e">
            <v>#N/A</v>
          </cell>
          <cell r="P105" t="e">
            <v>#N/A</v>
          </cell>
          <cell r="Q105" t="e">
            <v>#N/A</v>
          </cell>
          <cell r="R105" t="e">
            <v>#N/A</v>
          </cell>
          <cell r="S105" t="e">
            <v>#N/A</v>
          </cell>
          <cell r="T105" t="e">
            <v>#N/A</v>
          </cell>
          <cell r="U105" t="e">
            <v>#N/A</v>
          </cell>
          <cell r="V105" t="e">
            <v>#N/A</v>
          </cell>
          <cell r="Y105" t="e">
            <v>#N/A</v>
          </cell>
          <cell r="AA105" t="e">
            <v>#N/A</v>
          </cell>
          <cell r="AB105" t="e">
            <v>#N/A</v>
          </cell>
          <cell r="AF105" t="e">
            <v>#N/A</v>
          </cell>
        </row>
        <row r="106">
          <cell r="H106" t="e">
            <v>#N/A</v>
          </cell>
          <cell r="I106" t="e">
            <v>#N/A</v>
          </cell>
          <cell r="K106" t="e">
            <v>#N/A</v>
          </cell>
          <cell r="L106" t="e">
            <v>#N/A</v>
          </cell>
          <cell r="M106" t="e">
            <v>#N/A</v>
          </cell>
          <cell r="N106" t="e">
            <v>#N/A</v>
          </cell>
          <cell r="O106" t="e">
            <v>#N/A</v>
          </cell>
          <cell r="P106" t="e">
            <v>#N/A</v>
          </cell>
          <cell r="Q106" t="e">
            <v>#N/A</v>
          </cell>
          <cell r="R106" t="e">
            <v>#N/A</v>
          </cell>
          <cell r="S106" t="e">
            <v>#N/A</v>
          </cell>
          <cell r="T106" t="e">
            <v>#N/A</v>
          </cell>
          <cell r="U106" t="e">
            <v>#N/A</v>
          </cell>
          <cell r="V106" t="e">
            <v>#N/A</v>
          </cell>
          <cell r="Y106" t="e">
            <v>#N/A</v>
          </cell>
          <cell r="AA106" t="e">
            <v>#N/A</v>
          </cell>
          <cell r="AB106" t="e">
            <v>#N/A</v>
          </cell>
          <cell r="AF106" t="e">
            <v>#N/A</v>
          </cell>
        </row>
        <row r="107">
          <cell r="H107" t="e">
            <v>#N/A</v>
          </cell>
          <cell r="I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  <cell r="P107" t="e">
            <v>#N/A</v>
          </cell>
          <cell r="Q107" t="e">
            <v>#N/A</v>
          </cell>
          <cell r="R107" t="e">
            <v>#N/A</v>
          </cell>
          <cell r="S107" t="e">
            <v>#N/A</v>
          </cell>
          <cell r="T107" t="e">
            <v>#N/A</v>
          </cell>
          <cell r="U107" t="e">
            <v>#N/A</v>
          </cell>
          <cell r="V107" t="e">
            <v>#N/A</v>
          </cell>
          <cell r="Y107" t="e">
            <v>#N/A</v>
          </cell>
          <cell r="AA107" t="e">
            <v>#N/A</v>
          </cell>
          <cell r="AB107" t="e">
            <v>#N/A</v>
          </cell>
          <cell r="AF107" t="e">
            <v>#N/A</v>
          </cell>
        </row>
        <row r="108">
          <cell r="H108" t="e">
            <v>#N/A</v>
          </cell>
          <cell r="I108" t="e">
            <v>#N/A</v>
          </cell>
          <cell r="K108" t="e">
            <v>#N/A</v>
          </cell>
          <cell r="L108" t="e">
            <v>#N/A</v>
          </cell>
          <cell r="M108" t="e">
            <v>#N/A</v>
          </cell>
          <cell r="N108" t="e">
            <v>#N/A</v>
          </cell>
          <cell r="O108" t="e">
            <v>#N/A</v>
          </cell>
          <cell r="P108" t="e">
            <v>#N/A</v>
          </cell>
          <cell r="Q108" t="e">
            <v>#N/A</v>
          </cell>
          <cell r="R108" t="e">
            <v>#N/A</v>
          </cell>
          <cell r="S108" t="e">
            <v>#N/A</v>
          </cell>
          <cell r="T108" t="e">
            <v>#N/A</v>
          </cell>
          <cell r="U108" t="e">
            <v>#N/A</v>
          </cell>
          <cell r="V108" t="e">
            <v>#N/A</v>
          </cell>
          <cell r="Y108" t="e">
            <v>#N/A</v>
          </cell>
          <cell r="AA108" t="e">
            <v>#N/A</v>
          </cell>
          <cell r="AB108" t="e">
            <v>#N/A</v>
          </cell>
          <cell r="AF108" t="e">
            <v>#N/A</v>
          </cell>
        </row>
        <row r="109">
          <cell r="H109" t="e">
            <v>#N/A</v>
          </cell>
          <cell r="I109" t="e">
            <v>#N/A</v>
          </cell>
          <cell r="K109" t="e">
            <v>#N/A</v>
          </cell>
          <cell r="L109" t="e">
            <v>#N/A</v>
          </cell>
          <cell r="M109" t="e">
            <v>#N/A</v>
          </cell>
          <cell r="N109" t="e">
            <v>#N/A</v>
          </cell>
          <cell r="O109" t="e">
            <v>#N/A</v>
          </cell>
          <cell r="P109" t="e">
            <v>#N/A</v>
          </cell>
          <cell r="Q109" t="e">
            <v>#N/A</v>
          </cell>
          <cell r="R109" t="e">
            <v>#N/A</v>
          </cell>
          <cell r="S109" t="e">
            <v>#N/A</v>
          </cell>
          <cell r="T109" t="e">
            <v>#N/A</v>
          </cell>
          <cell r="U109" t="e">
            <v>#N/A</v>
          </cell>
          <cell r="V109" t="e">
            <v>#N/A</v>
          </cell>
          <cell r="Y109" t="e">
            <v>#N/A</v>
          </cell>
          <cell r="AA109" t="e">
            <v>#N/A</v>
          </cell>
          <cell r="AB109" t="e">
            <v>#N/A</v>
          </cell>
          <cell r="AF109" t="e">
            <v>#N/A</v>
          </cell>
        </row>
        <row r="110">
          <cell r="H110" t="e">
            <v>#N/A</v>
          </cell>
          <cell r="I110" t="e">
            <v>#N/A</v>
          </cell>
          <cell r="K110" t="e">
            <v>#N/A</v>
          </cell>
          <cell r="L110" t="e">
            <v>#N/A</v>
          </cell>
          <cell r="M110" t="e">
            <v>#N/A</v>
          </cell>
          <cell r="N110" t="e">
            <v>#N/A</v>
          </cell>
          <cell r="O110" t="e">
            <v>#N/A</v>
          </cell>
          <cell r="P110" t="e">
            <v>#N/A</v>
          </cell>
          <cell r="Q110" t="e">
            <v>#N/A</v>
          </cell>
          <cell r="R110" t="e">
            <v>#N/A</v>
          </cell>
          <cell r="S110" t="e">
            <v>#N/A</v>
          </cell>
          <cell r="T110" t="e">
            <v>#N/A</v>
          </cell>
          <cell r="U110" t="e">
            <v>#N/A</v>
          </cell>
          <cell r="V110" t="e">
            <v>#N/A</v>
          </cell>
          <cell r="Y110" t="e">
            <v>#N/A</v>
          </cell>
          <cell r="AA110" t="e">
            <v>#N/A</v>
          </cell>
          <cell r="AB110" t="e">
            <v>#N/A</v>
          </cell>
          <cell r="AF110" t="e">
            <v>#N/A</v>
          </cell>
        </row>
        <row r="111">
          <cell r="H111" t="e">
            <v>#N/A</v>
          </cell>
          <cell r="I111" t="e">
            <v>#N/A</v>
          </cell>
          <cell r="K111" t="e">
            <v>#N/A</v>
          </cell>
          <cell r="L111" t="e">
            <v>#N/A</v>
          </cell>
          <cell r="M111" t="e">
            <v>#N/A</v>
          </cell>
          <cell r="N111" t="e">
            <v>#N/A</v>
          </cell>
          <cell r="O111" t="e">
            <v>#N/A</v>
          </cell>
          <cell r="P111" t="e">
            <v>#N/A</v>
          </cell>
          <cell r="Q111" t="e">
            <v>#N/A</v>
          </cell>
          <cell r="R111" t="e">
            <v>#N/A</v>
          </cell>
          <cell r="S111" t="e">
            <v>#N/A</v>
          </cell>
          <cell r="T111" t="e">
            <v>#N/A</v>
          </cell>
          <cell r="U111" t="e">
            <v>#N/A</v>
          </cell>
          <cell r="V111" t="e">
            <v>#N/A</v>
          </cell>
          <cell r="Y111" t="e">
            <v>#N/A</v>
          </cell>
          <cell r="AA111" t="e">
            <v>#N/A</v>
          </cell>
          <cell r="AB111" t="e">
            <v>#N/A</v>
          </cell>
          <cell r="AF111" t="e">
            <v>#N/A</v>
          </cell>
        </row>
        <row r="112">
          <cell r="H112" t="e">
            <v>#N/A</v>
          </cell>
          <cell r="I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 t="e">
            <v>#N/A</v>
          </cell>
          <cell r="O112" t="e">
            <v>#N/A</v>
          </cell>
          <cell r="P112" t="e">
            <v>#N/A</v>
          </cell>
          <cell r="Q112" t="e">
            <v>#N/A</v>
          </cell>
          <cell r="R112" t="e">
            <v>#N/A</v>
          </cell>
          <cell r="S112" t="e">
            <v>#N/A</v>
          </cell>
          <cell r="T112" t="e">
            <v>#N/A</v>
          </cell>
          <cell r="U112" t="e">
            <v>#N/A</v>
          </cell>
          <cell r="V112" t="e">
            <v>#N/A</v>
          </cell>
          <cell r="Y112" t="e">
            <v>#N/A</v>
          </cell>
          <cell r="AA112" t="e">
            <v>#N/A</v>
          </cell>
          <cell r="AB112" t="e">
            <v>#N/A</v>
          </cell>
          <cell r="AF112" t="e">
            <v>#N/A</v>
          </cell>
        </row>
        <row r="113">
          <cell r="H113" t="e">
            <v>#N/A</v>
          </cell>
          <cell r="I113" t="e">
            <v>#N/A</v>
          </cell>
          <cell r="K113" t="e">
            <v>#N/A</v>
          </cell>
          <cell r="L113" t="e">
            <v>#N/A</v>
          </cell>
          <cell r="M113" t="e">
            <v>#N/A</v>
          </cell>
          <cell r="N113" t="e">
            <v>#N/A</v>
          </cell>
          <cell r="O113" t="e">
            <v>#N/A</v>
          </cell>
          <cell r="P113" t="e">
            <v>#N/A</v>
          </cell>
          <cell r="Q113" t="e">
            <v>#N/A</v>
          </cell>
          <cell r="R113" t="e">
            <v>#N/A</v>
          </cell>
          <cell r="S113" t="e">
            <v>#N/A</v>
          </cell>
          <cell r="T113" t="e">
            <v>#N/A</v>
          </cell>
          <cell r="U113" t="e">
            <v>#N/A</v>
          </cell>
          <cell r="V113" t="e">
            <v>#N/A</v>
          </cell>
          <cell r="Y113" t="e">
            <v>#N/A</v>
          </cell>
          <cell r="AA113" t="e">
            <v>#N/A</v>
          </cell>
          <cell r="AB113" t="e">
            <v>#N/A</v>
          </cell>
          <cell r="AF113" t="e">
            <v>#N/A</v>
          </cell>
        </row>
        <row r="114">
          <cell r="H114" t="e">
            <v>#N/A</v>
          </cell>
          <cell r="I114" t="e">
            <v>#N/A</v>
          </cell>
          <cell r="K114" t="e">
            <v>#N/A</v>
          </cell>
          <cell r="L114" t="e">
            <v>#N/A</v>
          </cell>
          <cell r="M114" t="e">
            <v>#N/A</v>
          </cell>
          <cell r="N114" t="e">
            <v>#N/A</v>
          </cell>
          <cell r="O114" t="e">
            <v>#N/A</v>
          </cell>
          <cell r="P114" t="e">
            <v>#N/A</v>
          </cell>
          <cell r="Q114" t="e">
            <v>#N/A</v>
          </cell>
          <cell r="R114" t="e">
            <v>#N/A</v>
          </cell>
          <cell r="S114" t="e">
            <v>#N/A</v>
          </cell>
          <cell r="T114" t="e">
            <v>#N/A</v>
          </cell>
          <cell r="U114" t="e">
            <v>#N/A</v>
          </cell>
          <cell r="V114" t="e">
            <v>#N/A</v>
          </cell>
          <cell r="Y114" t="e">
            <v>#N/A</v>
          </cell>
          <cell r="AA114" t="e">
            <v>#N/A</v>
          </cell>
          <cell r="AB114" t="e">
            <v>#N/A</v>
          </cell>
          <cell r="AF114" t="e">
            <v>#N/A</v>
          </cell>
        </row>
        <row r="115">
          <cell r="H115" t="e">
            <v>#N/A</v>
          </cell>
          <cell r="I115" t="e">
            <v>#N/A</v>
          </cell>
          <cell r="K115" t="e">
            <v>#N/A</v>
          </cell>
          <cell r="L115" t="e">
            <v>#N/A</v>
          </cell>
          <cell r="M115" t="e">
            <v>#N/A</v>
          </cell>
          <cell r="N115" t="e">
            <v>#N/A</v>
          </cell>
          <cell r="O115" t="e">
            <v>#N/A</v>
          </cell>
          <cell r="P115" t="e">
            <v>#N/A</v>
          </cell>
          <cell r="Q115" t="e">
            <v>#N/A</v>
          </cell>
          <cell r="R115" t="e">
            <v>#N/A</v>
          </cell>
          <cell r="S115" t="e">
            <v>#N/A</v>
          </cell>
          <cell r="T115" t="e">
            <v>#N/A</v>
          </cell>
          <cell r="U115" t="e">
            <v>#N/A</v>
          </cell>
          <cell r="V115" t="e">
            <v>#N/A</v>
          </cell>
          <cell r="Y115" t="e">
            <v>#N/A</v>
          </cell>
          <cell r="AA115" t="e">
            <v>#N/A</v>
          </cell>
          <cell r="AB115" t="e">
            <v>#N/A</v>
          </cell>
          <cell r="AF115" t="e">
            <v>#N/A</v>
          </cell>
        </row>
        <row r="116">
          <cell r="H116" t="e">
            <v>#N/A</v>
          </cell>
          <cell r="I116" t="e">
            <v>#N/A</v>
          </cell>
          <cell r="K116" t="e">
            <v>#N/A</v>
          </cell>
          <cell r="L116" t="e">
            <v>#N/A</v>
          </cell>
          <cell r="M116" t="e">
            <v>#N/A</v>
          </cell>
          <cell r="N116" t="e">
            <v>#N/A</v>
          </cell>
          <cell r="O116" t="e">
            <v>#N/A</v>
          </cell>
          <cell r="P116" t="e">
            <v>#N/A</v>
          </cell>
          <cell r="Q116" t="e">
            <v>#N/A</v>
          </cell>
          <cell r="R116" t="e">
            <v>#N/A</v>
          </cell>
          <cell r="S116" t="e">
            <v>#N/A</v>
          </cell>
          <cell r="T116" t="e">
            <v>#N/A</v>
          </cell>
          <cell r="U116" t="e">
            <v>#N/A</v>
          </cell>
          <cell r="V116" t="e">
            <v>#N/A</v>
          </cell>
          <cell r="Y116" t="e">
            <v>#N/A</v>
          </cell>
          <cell r="AA116" t="e">
            <v>#N/A</v>
          </cell>
          <cell r="AB116" t="e">
            <v>#N/A</v>
          </cell>
          <cell r="AF116" t="e">
            <v>#N/A</v>
          </cell>
        </row>
        <row r="117">
          <cell r="H117" t="e">
            <v>#N/A</v>
          </cell>
          <cell r="I117" t="e">
            <v>#N/A</v>
          </cell>
          <cell r="K117" t="e">
            <v>#N/A</v>
          </cell>
          <cell r="L117" t="e">
            <v>#N/A</v>
          </cell>
          <cell r="M117" t="e">
            <v>#N/A</v>
          </cell>
          <cell r="N117" t="e">
            <v>#N/A</v>
          </cell>
          <cell r="O117" t="e">
            <v>#N/A</v>
          </cell>
          <cell r="P117" t="e">
            <v>#N/A</v>
          </cell>
          <cell r="Q117" t="e">
            <v>#N/A</v>
          </cell>
          <cell r="R117" t="e">
            <v>#N/A</v>
          </cell>
          <cell r="S117" t="e">
            <v>#N/A</v>
          </cell>
          <cell r="T117" t="e">
            <v>#N/A</v>
          </cell>
          <cell r="U117" t="e">
            <v>#N/A</v>
          </cell>
          <cell r="V117" t="e">
            <v>#N/A</v>
          </cell>
          <cell r="Y117" t="e">
            <v>#N/A</v>
          </cell>
          <cell r="AA117" t="e">
            <v>#N/A</v>
          </cell>
          <cell r="AB117" t="e">
            <v>#N/A</v>
          </cell>
          <cell r="AF117" t="e">
            <v>#N/A</v>
          </cell>
        </row>
        <row r="118">
          <cell r="H118" t="e">
            <v>#N/A</v>
          </cell>
          <cell r="I118" t="e">
            <v>#N/A</v>
          </cell>
          <cell r="K118" t="e">
            <v>#N/A</v>
          </cell>
          <cell r="L118" t="e">
            <v>#N/A</v>
          </cell>
          <cell r="M118" t="e">
            <v>#N/A</v>
          </cell>
          <cell r="N118" t="e">
            <v>#N/A</v>
          </cell>
          <cell r="O118" t="e">
            <v>#N/A</v>
          </cell>
          <cell r="P118" t="e">
            <v>#N/A</v>
          </cell>
          <cell r="Q118" t="e">
            <v>#N/A</v>
          </cell>
          <cell r="R118" t="e">
            <v>#N/A</v>
          </cell>
          <cell r="S118" t="e">
            <v>#N/A</v>
          </cell>
          <cell r="T118" t="e">
            <v>#N/A</v>
          </cell>
          <cell r="U118" t="e">
            <v>#N/A</v>
          </cell>
          <cell r="V118" t="e">
            <v>#N/A</v>
          </cell>
          <cell r="Y118" t="e">
            <v>#N/A</v>
          </cell>
          <cell r="AA118" t="e">
            <v>#N/A</v>
          </cell>
          <cell r="AB118" t="e">
            <v>#N/A</v>
          </cell>
          <cell r="AF118" t="e">
            <v>#N/A</v>
          </cell>
        </row>
        <row r="119">
          <cell r="H119" t="e">
            <v>#N/A</v>
          </cell>
          <cell r="I119" t="e">
            <v>#N/A</v>
          </cell>
          <cell r="K119" t="e">
            <v>#N/A</v>
          </cell>
          <cell r="L119" t="e">
            <v>#N/A</v>
          </cell>
          <cell r="M119" t="e">
            <v>#N/A</v>
          </cell>
          <cell r="N119" t="e">
            <v>#N/A</v>
          </cell>
          <cell r="O119" t="e">
            <v>#N/A</v>
          </cell>
          <cell r="P119" t="e">
            <v>#N/A</v>
          </cell>
          <cell r="Q119" t="e">
            <v>#N/A</v>
          </cell>
          <cell r="R119" t="e">
            <v>#N/A</v>
          </cell>
          <cell r="S119" t="e">
            <v>#N/A</v>
          </cell>
          <cell r="T119" t="e">
            <v>#N/A</v>
          </cell>
          <cell r="U119" t="e">
            <v>#N/A</v>
          </cell>
          <cell r="V119" t="e">
            <v>#N/A</v>
          </cell>
          <cell r="Y119" t="e">
            <v>#N/A</v>
          </cell>
          <cell r="AA119" t="e">
            <v>#N/A</v>
          </cell>
          <cell r="AB119" t="e">
            <v>#N/A</v>
          </cell>
          <cell r="AF119" t="e">
            <v>#N/A</v>
          </cell>
        </row>
        <row r="120">
          <cell r="H120" t="e">
            <v>#N/A</v>
          </cell>
          <cell r="I120" t="e">
            <v>#N/A</v>
          </cell>
          <cell r="K120" t="e">
            <v>#N/A</v>
          </cell>
          <cell r="L120" t="e">
            <v>#N/A</v>
          </cell>
          <cell r="M120" t="e">
            <v>#N/A</v>
          </cell>
          <cell r="N120" t="e">
            <v>#N/A</v>
          </cell>
          <cell r="O120" t="e">
            <v>#N/A</v>
          </cell>
          <cell r="P120" t="e">
            <v>#N/A</v>
          </cell>
          <cell r="Q120" t="e">
            <v>#N/A</v>
          </cell>
          <cell r="R120" t="e">
            <v>#N/A</v>
          </cell>
          <cell r="S120" t="e">
            <v>#N/A</v>
          </cell>
          <cell r="T120" t="e">
            <v>#N/A</v>
          </cell>
          <cell r="U120" t="e">
            <v>#N/A</v>
          </cell>
          <cell r="V120" t="e">
            <v>#N/A</v>
          </cell>
          <cell r="Y120" t="e">
            <v>#N/A</v>
          </cell>
          <cell r="AA120" t="e">
            <v>#N/A</v>
          </cell>
          <cell r="AB120" t="e">
            <v>#N/A</v>
          </cell>
          <cell r="AF120" t="e">
            <v>#N/A</v>
          </cell>
        </row>
        <row r="121">
          <cell r="H121" t="e">
            <v>#N/A</v>
          </cell>
          <cell r="I121" t="e">
            <v>#N/A</v>
          </cell>
          <cell r="K121" t="e">
            <v>#N/A</v>
          </cell>
          <cell r="L121" t="e">
            <v>#N/A</v>
          </cell>
          <cell r="M121" t="e">
            <v>#N/A</v>
          </cell>
          <cell r="N121" t="e">
            <v>#N/A</v>
          </cell>
          <cell r="O121" t="e">
            <v>#N/A</v>
          </cell>
          <cell r="P121" t="e">
            <v>#N/A</v>
          </cell>
          <cell r="Q121" t="e">
            <v>#N/A</v>
          </cell>
          <cell r="R121" t="e">
            <v>#N/A</v>
          </cell>
          <cell r="S121" t="e">
            <v>#N/A</v>
          </cell>
          <cell r="T121" t="e">
            <v>#N/A</v>
          </cell>
          <cell r="U121" t="e">
            <v>#N/A</v>
          </cell>
          <cell r="V121" t="e">
            <v>#N/A</v>
          </cell>
          <cell r="Y121" t="e">
            <v>#N/A</v>
          </cell>
          <cell r="AA121" t="e">
            <v>#N/A</v>
          </cell>
          <cell r="AB121" t="e">
            <v>#N/A</v>
          </cell>
          <cell r="AF121" t="e">
            <v>#N/A</v>
          </cell>
        </row>
        <row r="122">
          <cell r="H122" t="e">
            <v>#N/A</v>
          </cell>
          <cell r="I122" t="e">
            <v>#N/A</v>
          </cell>
          <cell r="K122" t="e">
            <v>#N/A</v>
          </cell>
          <cell r="L122" t="e">
            <v>#N/A</v>
          </cell>
          <cell r="M122" t="e">
            <v>#N/A</v>
          </cell>
          <cell r="N122" t="e">
            <v>#N/A</v>
          </cell>
          <cell r="O122" t="e">
            <v>#N/A</v>
          </cell>
          <cell r="P122" t="e">
            <v>#N/A</v>
          </cell>
          <cell r="Q122" t="e">
            <v>#N/A</v>
          </cell>
          <cell r="R122" t="e">
            <v>#N/A</v>
          </cell>
          <cell r="S122" t="e">
            <v>#N/A</v>
          </cell>
          <cell r="T122" t="e">
            <v>#N/A</v>
          </cell>
          <cell r="U122" t="e">
            <v>#N/A</v>
          </cell>
          <cell r="V122" t="e">
            <v>#N/A</v>
          </cell>
          <cell r="Y122" t="e">
            <v>#N/A</v>
          </cell>
          <cell r="AA122" t="e">
            <v>#N/A</v>
          </cell>
          <cell r="AB122" t="e">
            <v>#N/A</v>
          </cell>
          <cell r="AF122" t="e">
            <v>#N/A</v>
          </cell>
        </row>
        <row r="123">
          <cell r="H123" t="e">
            <v>#N/A</v>
          </cell>
          <cell r="I123" t="e">
            <v>#N/A</v>
          </cell>
          <cell r="K123" t="e">
            <v>#N/A</v>
          </cell>
          <cell r="L123" t="e">
            <v>#N/A</v>
          </cell>
          <cell r="M123" t="e">
            <v>#N/A</v>
          </cell>
          <cell r="N123" t="e">
            <v>#N/A</v>
          </cell>
          <cell r="O123" t="e">
            <v>#N/A</v>
          </cell>
          <cell r="P123" t="e">
            <v>#N/A</v>
          </cell>
          <cell r="Q123" t="e">
            <v>#N/A</v>
          </cell>
          <cell r="R123" t="e">
            <v>#N/A</v>
          </cell>
          <cell r="S123" t="e">
            <v>#N/A</v>
          </cell>
          <cell r="T123" t="e">
            <v>#N/A</v>
          </cell>
          <cell r="U123" t="e">
            <v>#N/A</v>
          </cell>
          <cell r="V123" t="e">
            <v>#N/A</v>
          </cell>
          <cell r="Y123" t="e">
            <v>#N/A</v>
          </cell>
          <cell r="AA123" t="e">
            <v>#N/A</v>
          </cell>
          <cell r="AB123" t="e">
            <v>#N/A</v>
          </cell>
          <cell r="AF123" t="e">
            <v>#N/A</v>
          </cell>
        </row>
        <row r="124">
          <cell r="H124" t="e">
            <v>#N/A</v>
          </cell>
          <cell r="I124" t="e">
            <v>#N/A</v>
          </cell>
          <cell r="K124" t="e">
            <v>#N/A</v>
          </cell>
          <cell r="L124" t="e">
            <v>#N/A</v>
          </cell>
          <cell r="M124" t="e">
            <v>#N/A</v>
          </cell>
          <cell r="N124" t="e">
            <v>#N/A</v>
          </cell>
          <cell r="O124" t="e">
            <v>#N/A</v>
          </cell>
          <cell r="P124" t="e">
            <v>#N/A</v>
          </cell>
          <cell r="Q124" t="e">
            <v>#N/A</v>
          </cell>
          <cell r="R124" t="e">
            <v>#N/A</v>
          </cell>
          <cell r="S124" t="e">
            <v>#N/A</v>
          </cell>
          <cell r="T124" t="e">
            <v>#N/A</v>
          </cell>
          <cell r="U124" t="e">
            <v>#N/A</v>
          </cell>
          <cell r="V124" t="e">
            <v>#N/A</v>
          </cell>
          <cell r="Y124" t="e">
            <v>#N/A</v>
          </cell>
          <cell r="AA124" t="e">
            <v>#N/A</v>
          </cell>
          <cell r="AB124" t="e">
            <v>#N/A</v>
          </cell>
          <cell r="AF124" t="e">
            <v>#N/A</v>
          </cell>
        </row>
        <row r="125">
          <cell r="H125" t="e">
            <v>#N/A</v>
          </cell>
          <cell r="I125" t="e">
            <v>#N/A</v>
          </cell>
          <cell r="K125" t="e">
            <v>#N/A</v>
          </cell>
          <cell r="L125" t="e">
            <v>#N/A</v>
          </cell>
          <cell r="M125" t="e">
            <v>#N/A</v>
          </cell>
          <cell r="N125" t="e">
            <v>#N/A</v>
          </cell>
          <cell r="O125" t="e">
            <v>#N/A</v>
          </cell>
          <cell r="P125" t="e">
            <v>#N/A</v>
          </cell>
          <cell r="Q125" t="e">
            <v>#N/A</v>
          </cell>
          <cell r="R125" t="e">
            <v>#N/A</v>
          </cell>
          <cell r="S125" t="e">
            <v>#N/A</v>
          </cell>
          <cell r="T125" t="e">
            <v>#N/A</v>
          </cell>
          <cell r="U125" t="e">
            <v>#N/A</v>
          </cell>
          <cell r="V125" t="e">
            <v>#N/A</v>
          </cell>
          <cell r="Y125" t="e">
            <v>#N/A</v>
          </cell>
          <cell r="AA125" t="e">
            <v>#N/A</v>
          </cell>
          <cell r="AB125" t="e">
            <v>#N/A</v>
          </cell>
          <cell r="AF125" t="e">
            <v>#N/A</v>
          </cell>
        </row>
        <row r="126">
          <cell r="H126" t="e">
            <v>#N/A</v>
          </cell>
          <cell r="I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  <cell r="O126" t="e">
            <v>#N/A</v>
          </cell>
          <cell r="P126" t="e">
            <v>#N/A</v>
          </cell>
          <cell r="Q126" t="e">
            <v>#N/A</v>
          </cell>
          <cell r="R126" t="e">
            <v>#N/A</v>
          </cell>
          <cell r="S126" t="e">
            <v>#N/A</v>
          </cell>
          <cell r="T126" t="e">
            <v>#N/A</v>
          </cell>
          <cell r="U126" t="e">
            <v>#N/A</v>
          </cell>
          <cell r="V126" t="e">
            <v>#N/A</v>
          </cell>
          <cell r="Y126" t="e">
            <v>#N/A</v>
          </cell>
          <cell r="AA126" t="e">
            <v>#N/A</v>
          </cell>
          <cell r="AB126" t="e">
            <v>#N/A</v>
          </cell>
          <cell r="AF126" t="e">
            <v>#N/A</v>
          </cell>
        </row>
        <row r="127">
          <cell r="H127" t="e">
            <v>#N/A</v>
          </cell>
          <cell r="I127" t="e">
            <v>#N/A</v>
          </cell>
          <cell r="K127" t="e">
            <v>#N/A</v>
          </cell>
          <cell r="L127" t="e">
            <v>#N/A</v>
          </cell>
          <cell r="M127" t="e">
            <v>#N/A</v>
          </cell>
          <cell r="N127" t="e">
            <v>#N/A</v>
          </cell>
          <cell r="O127" t="e">
            <v>#N/A</v>
          </cell>
          <cell r="P127" t="e">
            <v>#N/A</v>
          </cell>
          <cell r="Q127" t="e">
            <v>#N/A</v>
          </cell>
          <cell r="R127" t="e">
            <v>#N/A</v>
          </cell>
          <cell r="S127" t="e">
            <v>#N/A</v>
          </cell>
          <cell r="T127" t="e">
            <v>#N/A</v>
          </cell>
          <cell r="U127" t="e">
            <v>#N/A</v>
          </cell>
          <cell r="V127" t="e">
            <v>#N/A</v>
          </cell>
          <cell r="Y127" t="e">
            <v>#N/A</v>
          </cell>
          <cell r="AA127" t="e">
            <v>#N/A</v>
          </cell>
          <cell r="AB127" t="e">
            <v>#N/A</v>
          </cell>
          <cell r="AF127" t="e">
            <v>#N/A</v>
          </cell>
        </row>
        <row r="128">
          <cell r="H128" t="e">
            <v>#N/A</v>
          </cell>
          <cell r="I128" t="e">
            <v>#N/A</v>
          </cell>
          <cell r="K128" t="e">
            <v>#N/A</v>
          </cell>
          <cell r="L128" t="e">
            <v>#N/A</v>
          </cell>
          <cell r="M128" t="e">
            <v>#N/A</v>
          </cell>
          <cell r="N128" t="e">
            <v>#N/A</v>
          </cell>
          <cell r="O128" t="e">
            <v>#N/A</v>
          </cell>
          <cell r="P128" t="e">
            <v>#N/A</v>
          </cell>
          <cell r="Q128" t="e">
            <v>#N/A</v>
          </cell>
          <cell r="R128" t="e">
            <v>#N/A</v>
          </cell>
          <cell r="S128" t="e">
            <v>#N/A</v>
          </cell>
          <cell r="T128" t="e">
            <v>#N/A</v>
          </cell>
          <cell r="U128" t="e">
            <v>#N/A</v>
          </cell>
          <cell r="V128" t="e">
            <v>#N/A</v>
          </cell>
          <cell r="Y128" t="e">
            <v>#N/A</v>
          </cell>
          <cell r="AA128" t="e">
            <v>#N/A</v>
          </cell>
          <cell r="AB128" t="e">
            <v>#N/A</v>
          </cell>
          <cell r="AF128" t="e">
            <v>#N/A</v>
          </cell>
        </row>
        <row r="129">
          <cell r="H129" t="e">
            <v>#N/A</v>
          </cell>
          <cell r="I129" t="e">
            <v>#N/A</v>
          </cell>
          <cell r="K129" t="e">
            <v>#N/A</v>
          </cell>
          <cell r="L129" t="e">
            <v>#N/A</v>
          </cell>
          <cell r="M129" t="e">
            <v>#N/A</v>
          </cell>
          <cell r="N129" t="e">
            <v>#N/A</v>
          </cell>
          <cell r="O129" t="e">
            <v>#N/A</v>
          </cell>
          <cell r="P129" t="e">
            <v>#N/A</v>
          </cell>
          <cell r="Q129" t="e">
            <v>#N/A</v>
          </cell>
          <cell r="R129" t="e">
            <v>#N/A</v>
          </cell>
          <cell r="S129" t="e">
            <v>#N/A</v>
          </cell>
          <cell r="T129" t="e">
            <v>#N/A</v>
          </cell>
          <cell r="U129" t="e">
            <v>#N/A</v>
          </cell>
          <cell r="V129" t="e">
            <v>#N/A</v>
          </cell>
          <cell r="Y129" t="e">
            <v>#N/A</v>
          </cell>
          <cell r="AA129" t="e">
            <v>#N/A</v>
          </cell>
          <cell r="AB129" t="e">
            <v>#N/A</v>
          </cell>
          <cell r="AF129" t="e">
            <v>#N/A</v>
          </cell>
        </row>
        <row r="130">
          <cell r="H130" t="e">
            <v>#N/A</v>
          </cell>
          <cell r="I130" t="e">
            <v>#N/A</v>
          </cell>
          <cell r="K130" t="e">
            <v>#N/A</v>
          </cell>
          <cell r="L130" t="e">
            <v>#N/A</v>
          </cell>
          <cell r="M130" t="e">
            <v>#N/A</v>
          </cell>
          <cell r="N130" t="e">
            <v>#N/A</v>
          </cell>
          <cell r="O130" t="e">
            <v>#N/A</v>
          </cell>
          <cell r="P130" t="e">
            <v>#N/A</v>
          </cell>
          <cell r="Q130" t="e">
            <v>#N/A</v>
          </cell>
          <cell r="R130" t="e">
            <v>#N/A</v>
          </cell>
          <cell r="S130" t="e">
            <v>#N/A</v>
          </cell>
          <cell r="T130" t="e">
            <v>#N/A</v>
          </cell>
          <cell r="U130" t="e">
            <v>#N/A</v>
          </cell>
          <cell r="V130" t="e">
            <v>#N/A</v>
          </cell>
          <cell r="Y130" t="e">
            <v>#N/A</v>
          </cell>
          <cell r="AA130" t="e">
            <v>#N/A</v>
          </cell>
          <cell r="AB130" t="e">
            <v>#N/A</v>
          </cell>
          <cell r="AF130" t="e">
            <v>#N/A</v>
          </cell>
        </row>
        <row r="131">
          <cell r="H131" t="e">
            <v>#N/A</v>
          </cell>
          <cell r="I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  <cell r="O131" t="e">
            <v>#N/A</v>
          </cell>
          <cell r="P131" t="e">
            <v>#N/A</v>
          </cell>
          <cell r="Q131" t="e">
            <v>#N/A</v>
          </cell>
          <cell r="R131" t="e">
            <v>#N/A</v>
          </cell>
          <cell r="S131" t="e">
            <v>#N/A</v>
          </cell>
          <cell r="T131" t="e">
            <v>#N/A</v>
          </cell>
          <cell r="U131" t="e">
            <v>#N/A</v>
          </cell>
          <cell r="V131" t="e">
            <v>#N/A</v>
          </cell>
          <cell r="Y131" t="e">
            <v>#N/A</v>
          </cell>
          <cell r="AA131" t="e">
            <v>#N/A</v>
          </cell>
          <cell r="AB131" t="e">
            <v>#N/A</v>
          </cell>
          <cell r="AF131" t="e">
            <v>#N/A</v>
          </cell>
        </row>
        <row r="132">
          <cell r="H132" t="e">
            <v>#N/A</v>
          </cell>
          <cell r="I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 t="e">
            <v>#N/A</v>
          </cell>
          <cell r="O132" t="e">
            <v>#N/A</v>
          </cell>
          <cell r="P132" t="e">
            <v>#N/A</v>
          </cell>
          <cell r="Q132" t="e">
            <v>#N/A</v>
          </cell>
          <cell r="R132" t="e">
            <v>#N/A</v>
          </cell>
          <cell r="S132" t="e">
            <v>#N/A</v>
          </cell>
          <cell r="T132" t="e">
            <v>#N/A</v>
          </cell>
          <cell r="U132" t="e">
            <v>#N/A</v>
          </cell>
          <cell r="V132" t="e">
            <v>#N/A</v>
          </cell>
          <cell r="Y132" t="e">
            <v>#N/A</v>
          </cell>
          <cell r="AA132" t="e">
            <v>#N/A</v>
          </cell>
          <cell r="AB132" t="e">
            <v>#N/A</v>
          </cell>
          <cell r="AF132" t="e">
            <v>#N/A</v>
          </cell>
        </row>
        <row r="133">
          <cell r="H133" t="e">
            <v>#N/A</v>
          </cell>
          <cell r="I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 t="e">
            <v>#N/A</v>
          </cell>
          <cell r="O133" t="e">
            <v>#N/A</v>
          </cell>
          <cell r="P133" t="e">
            <v>#N/A</v>
          </cell>
          <cell r="Q133" t="e">
            <v>#N/A</v>
          </cell>
          <cell r="R133" t="e">
            <v>#N/A</v>
          </cell>
          <cell r="S133" t="e">
            <v>#N/A</v>
          </cell>
          <cell r="T133" t="e">
            <v>#N/A</v>
          </cell>
          <cell r="U133" t="e">
            <v>#N/A</v>
          </cell>
          <cell r="V133" t="e">
            <v>#N/A</v>
          </cell>
          <cell r="Y133" t="e">
            <v>#N/A</v>
          </cell>
          <cell r="AA133" t="e">
            <v>#N/A</v>
          </cell>
          <cell r="AB133" t="e">
            <v>#N/A</v>
          </cell>
          <cell r="AF133" t="e">
            <v>#N/A</v>
          </cell>
        </row>
        <row r="134">
          <cell r="H134" t="e">
            <v>#N/A</v>
          </cell>
          <cell r="I134" t="e">
            <v>#N/A</v>
          </cell>
          <cell r="K134" t="e">
            <v>#N/A</v>
          </cell>
          <cell r="L134" t="e">
            <v>#N/A</v>
          </cell>
          <cell r="M134" t="e">
            <v>#N/A</v>
          </cell>
          <cell r="N134" t="e">
            <v>#N/A</v>
          </cell>
          <cell r="O134" t="e">
            <v>#N/A</v>
          </cell>
          <cell r="P134" t="e">
            <v>#N/A</v>
          </cell>
          <cell r="Q134" t="e">
            <v>#N/A</v>
          </cell>
          <cell r="R134" t="e">
            <v>#N/A</v>
          </cell>
          <cell r="S134" t="e">
            <v>#N/A</v>
          </cell>
          <cell r="T134" t="e">
            <v>#N/A</v>
          </cell>
          <cell r="U134" t="e">
            <v>#N/A</v>
          </cell>
          <cell r="V134" t="e">
            <v>#N/A</v>
          </cell>
          <cell r="Y134" t="e">
            <v>#N/A</v>
          </cell>
          <cell r="AA134" t="e">
            <v>#N/A</v>
          </cell>
          <cell r="AB134" t="e">
            <v>#N/A</v>
          </cell>
          <cell r="AF134" t="e">
            <v>#N/A</v>
          </cell>
        </row>
        <row r="135">
          <cell r="H135" t="e">
            <v>#N/A</v>
          </cell>
          <cell r="I135" t="e">
            <v>#N/A</v>
          </cell>
          <cell r="K135" t="e">
            <v>#N/A</v>
          </cell>
          <cell r="L135" t="e">
            <v>#N/A</v>
          </cell>
          <cell r="M135" t="e">
            <v>#N/A</v>
          </cell>
          <cell r="N135" t="e">
            <v>#N/A</v>
          </cell>
          <cell r="O135" t="e">
            <v>#N/A</v>
          </cell>
          <cell r="P135" t="e">
            <v>#N/A</v>
          </cell>
          <cell r="Q135" t="e">
            <v>#N/A</v>
          </cell>
          <cell r="R135" t="e">
            <v>#N/A</v>
          </cell>
          <cell r="S135" t="e">
            <v>#N/A</v>
          </cell>
          <cell r="T135" t="e">
            <v>#N/A</v>
          </cell>
          <cell r="U135" t="e">
            <v>#N/A</v>
          </cell>
          <cell r="V135" t="e">
            <v>#N/A</v>
          </cell>
          <cell r="Y135" t="e">
            <v>#N/A</v>
          </cell>
          <cell r="AA135" t="e">
            <v>#N/A</v>
          </cell>
          <cell r="AB135" t="e">
            <v>#N/A</v>
          </cell>
          <cell r="AF135" t="e">
            <v>#N/A</v>
          </cell>
        </row>
        <row r="136">
          <cell r="H136" t="e">
            <v>#N/A</v>
          </cell>
          <cell r="I136" t="e">
            <v>#N/A</v>
          </cell>
          <cell r="K136" t="e">
            <v>#N/A</v>
          </cell>
          <cell r="L136" t="e">
            <v>#N/A</v>
          </cell>
          <cell r="M136" t="e">
            <v>#N/A</v>
          </cell>
          <cell r="N136" t="e">
            <v>#N/A</v>
          </cell>
          <cell r="O136" t="e">
            <v>#N/A</v>
          </cell>
          <cell r="P136" t="e">
            <v>#N/A</v>
          </cell>
          <cell r="Q136" t="e">
            <v>#N/A</v>
          </cell>
          <cell r="R136" t="e">
            <v>#N/A</v>
          </cell>
          <cell r="S136" t="e">
            <v>#N/A</v>
          </cell>
          <cell r="T136" t="e">
            <v>#N/A</v>
          </cell>
          <cell r="U136" t="e">
            <v>#N/A</v>
          </cell>
          <cell r="V136" t="e">
            <v>#N/A</v>
          </cell>
          <cell r="Y136" t="e">
            <v>#N/A</v>
          </cell>
          <cell r="AA136" t="e">
            <v>#N/A</v>
          </cell>
          <cell r="AB136" t="e">
            <v>#N/A</v>
          </cell>
          <cell r="AF136" t="e">
            <v>#N/A</v>
          </cell>
        </row>
        <row r="137">
          <cell r="H137" t="e">
            <v>#N/A</v>
          </cell>
          <cell r="I137" t="e">
            <v>#N/A</v>
          </cell>
          <cell r="K137" t="e">
            <v>#N/A</v>
          </cell>
          <cell r="L137" t="e">
            <v>#N/A</v>
          </cell>
          <cell r="M137" t="e">
            <v>#N/A</v>
          </cell>
          <cell r="N137" t="e">
            <v>#N/A</v>
          </cell>
          <cell r="O137" t="e">
            <v>#N/A</v>
          </cell>
          <cell r="P137" t="e">
            <v>#N/A</v>
          </cell>
          <cell r="Q137" t="e">
            <v>#N/A</v>
          </cell>
          <cell r="R137" t="e">
            <v>#N/A</v>
          </cell>
          <cell r="S137" t="e">
            <v>#N/A</v>
          </cell>
          <cell r="T137" t="e">
            <v>#N/A</v>
          </cell>
          <cell r="U137" t="e">
            <v>#N/A</v>
          </cell>
          <cell r="V137" t="e">
            <v>#N/A</v>
          </cell>
          <cell r="Y137" t="e">
            <v>#N/A</v>
          </cell>
          <cell r="AA137" t="e">
            <v>#N/A</v>
          </cell>
          <cell r="AB137" t="e">
            <v>#N/A</v>
          </cell>
          <cell r="AF137" t="e">
            <v>#N/A</v>
          </cell>
        </row>
        <row r="138">
          <cell r="H138" t="e">
            <v>#N/A</v>
          </cell>
          <cell r="I138" t="e">
            <v>#N/A</v>
          </cell>
          <cell r="K138" t="e">
            <v>#N/A</v>
          </cell>
          <cell r="L138" t="e">
            <v>#N/A</v>
          </cell>
          <cell r="M138" t="e">
            <v>#N/A</v>
          </cell>
          <cell r="N138" t="e">
            <v>#N/A</v>
          </cell>
          <cell r="O138" t="e">
            <v>#N/A</v>
          </cell>
          <cell r="P138" t="e">
            <v>#N/A</v>
          </cell>
          <cell r="Q138" t="e">
            <v>#N/A</v>
          </cell>
          <cell r="R138" t="e">
            <v>#N/A</v>
          </cell>
          <cell r="S138" t="e">
            <v>#N/A</v>
          </cell>
          <cell r="T138" t="e">
            <v>#N/A</v>
          </cell>
          <cell r="U138" t="e">
            <v>#N/A</v>
          </cell>
          <cell r="V138" t="e">
            <v>#N/A</v>
          </cell>
          <cell r="Y138" t="e">
            <v>#N/A</v>
          </cell>
          <cell r="AA138" t="e">
            <v>#N/A</v>
          </cell>
          <cell r="AB138" t="e">
            <v>#N/A</v>
          </cell>
          <cell r="AF138" t="e">
            <v>#N/A</v>
          </cell>
        </row>
        <row r="139">
          <cell r="H139" t="e">
            <v>#N/A</v>
          </cell>
          <cell r="I139" t="e">
            <v>#N/A</v>
          </cell>
          <cell r="K139" t="e">
            <v>#N/A</v>
          </cell>
          <cell r="L139" t="e">
            <v>#N/A</v>
          </cell>
          <cell r="M139" t="e">
            <v>#N/A</v>
          </cell>
          <cell r="N139" t="e">
            <v>#N/A</v>
          </cell>
          <cell r="O139" t="e">
            <v>#N/A</v>
          </cell>
          <cell r="P139" t="e">
            <v>#N/A</v>
          </cell>
          <cell r="Q139" t="e">
            <v>#N/A</v>
          </cell>
          <cell r="R139" t="e">
            <v>#N/A</v>
          </cell>
          <cell r="S139" t="e">
            <v>#N/A</v>
          </cell>
          <cell r="T139" t="e">
            <v>#N/A</v>
          </cell>
          <cell r="U139" t="e">
            <v>#N/A</v>
          </cell>
          <cell r="V139" t="e">
            <v>#N/A</v>
          </cell>
          <cell r="Y139" t="e">
            <v>#N/A</v>
          </cell>
          <cell r="AA139" t="e">
            <v>#N/A</v>
          </cell>
          <cell r="AB139" t="e">
            <v>#N/A</v>
          </cell>
          <cell r="AF139" t="e">
            <v>#N/A</v>
          </cell>
        </row>
        <row r="140">
          <cell r="H140" t="e">
            <v>#N/A</v>
          </cell>
          <cell r="I140" t="e">
            <v>#N/A</v>
          </cell>
          <cell r="K140" t="e">
            <v>#N/A</v>
          </cell>
          <cell r="L140" t="e">
            <v>#N/A</v>
          </cell>
          <cell r="M140" t="e">
            <v>#N/A</v>
          </cell>
          <cell r="N140" t="e">
            <v>#N/A</v>
          </cell>
          <cell r="O140" t="e">
            <v>#N/A</v>
          </cell>
          <cell r="P140" t="e">
            <v>#N/A</v>
          </cell>
          <cell r="Q140" t="e">
            <v>#N/A</v>
          </cell>
          <cell r="R140" t="e">
            <v>#N/A</v>
          </cell>
          <cell r="S140" t="e">
            <v>#N/A</v>
          </cell>
          <cell r="T140" t="e">
            <v>#N/A</v>
          </cell>
          <cell r="U140" t="e">
            <v>#N/A</v>
          </cell>
          <cell r="V140" t="e">
            <v>#N/A</v>
          </cell>
          <cell r="Y140" t="e">
            <v>#N/A</v>
          </cell>
          <cell r="AA140" t="e">
            <v>#N/A</v>
          </cell>
          <cell r="AB140" t="e">
            <v>#N/A</v>
          </cell>
          <cell r="AF140" t="e">
            <v>#N/A</v>
          </cell>
        </row>
        <row r="141">
          <cell r="H141" t="e">
            <v>#N/A</v>
          </cell>
          <cell r="I141" t="e">
            <v>#N/A</v>
          </cell>
          <cell r="K141" t="e">
            <v>#N/A</v>
          </cell>
          <cell r="L141" t="e">
            <v>#N/A</v>
          </cell>
          <cell r="M141" t="e">
            <v>#N/A</v>
          </cell>
          <cell r="N141" t="e">
            <v>#N/A</v>
          </cell>
          <cell r="O141" t="e">
            <v>#N/A</v>
          </cell>
          <cell r="P141" t="e">
            <v>#N/A</v>
          </cell>
          <cell r="Q141" t="e">
            <v>#N/A</v>
          </cell>
          <cell r="R141" t="e">
            <v>#N/A</v>
          </cell>
          <cell r="S141" t="e">
            <v>#N/A</v>
          </cell>
          <cell r="T141" t="e">
            <v>#N/A</v>
          </cell>
          <cell r="U141" t="e">
            <v>#N/A</v>
          </cell>
          <cell r="V141" t="e">
            <v>#N/A</v>
          </cell>
          <cell r="Y141" t="e">
            <v>#N/A</v>
          </cell>
          <cell r="AA141" t="e">
            <v>#N/A</v>
          </cell>
          <cell r="AB141" t="e">
            <v>#N/A</v>
          </cell>
          <cell r="AF141" t="e">
            <v>#N/A</v>
          </cell>
        </row>
        <row r="142">
          <cell r="H142" t="e">
            <v>#N/A</v>
          </cell>
          <cell r="I142" t="e">
            <v>#N/A</v>
          </cell>
          <cell r="K142" t="e">
            <v>#N/A</v>
          </cell>
          <cell r="L142" t="e">
            <v>#N/A</v>
          </cell>
          <cell r="M142" t="e">
            <v>#N/A</v>
          </cell>
          <cell r="N142" t="e">
            <v>#N/A</v>
          </cell>
          <cell r="O142" t="e">
            <v>#N/A</v>
          </cell>
          <cell r="P142" t="e">
            <v>#N/A</v>
          </cell>
          <cell r="Q142" t="e">
            <v>#N/A</v>
          </cell>
          <cell r="R142" t="e">
            <v>#N/A</v>
          </cell>
          <cell r="S142" t="e">
            <v>#N/A</v>
          </cell>
          <cell r="T142" t="e">
            <v>#N/A</v>
          </cell>
          <cell r="U142" t="e">
            <v>#N/A</v>
          </cell>
          <cell r="V142" t="e">
            <v>#N/A</v>
          </cell>
          <cell r="Y142" t="e">
            <v>#N/A</v>
          </cell>
          <cell r="AA142" t="e">
            <v>#N/A</v>
          </cell>
          <cell r="AB142" t="e">
            <v>#N/A</v>
          </cell>
          <cell r="AF142" t="e">
            <v>#N/A</v>
          </cell>
        </row>
        <row r="143">
          <cell r="H143" t="e">
            <v>#N/A</v>
          </cell>
          <cell r="I143" t="e">
            <v>#N/A</v>
          </cell>
          <cell r="K143" t="e">
            <v>#N/A</v>
          </cell>
          <cell r="L143" t="e">
            <v>#N/A</v>
          </cell>
          <cell r="M143" t="e">
            <v>#N/A</v>
          </cell>
          <cell r="N143" t="e">
            <v>#N/A</v>
          </cell>
          <cell r="O143" t="e">
            <v>#N/A</v>
          </cell>
          <cell r="P143" t="e">
            <v>#N/A</v>
          </cell>
          <cell r="Q143" t="e">
            <v>#N/A</v>
          </cell>
          <cell r="R143" t="e">
            <v>#N/A</v>
          </cell>
          <cell r="S143" t="e">
            <v>#N/A</v>
          </cell>
          <cell r="T143" t="e">
            <v>#N/A</v>
          </cell>
          <cell r="U143" t="e">
            <v>#N/A</v>
          </cell>
          <cell r="V143" t="e">
            <v>#N/A</v>
          </cell>
          <cell r="Y143" t="e">
            <v>#N/A</v>
          </cell>
          <cell r="AA143" t="e">
            <v>#N/A</v>
          </cell>
          <cell r="AB143" t="e">
            <v>#N/A</v>
          </cell>
          <cell r="AF143" t="e">
            <v>#N/A</v>
          </cell>
        </row>
        <row r="144">
          <cell r="H144" t="e">
            <v>#N/A</v>
          </cell>
          <cell r="I144" t="e">
            <v>#N/A</v>
          </cell>
          <cell r="K144" t="e">
            <v>#N/A</v>
          </cell>
          <cell r="L144" t="e">
            <v>#N/A</v>
          </cell>
          <cell r="M144" t="e">
            <v>#N/A</v>
          </cell>
          <cell r="N144" t="e">
            <v>#N/A</v>
          </cell>
          <cell r="O144" t="e">
            <v>#N/A</v>
          </cell>
          <cell r="P144" t="e">
            <v>#N/A</v>
          </cell>
          <cell r="Q144" t="e">
            <v>#N/A</v>
          </cell>
          <cell r="R144" t="e">
            <v>#N/A</v>
          </cell>
          <cell r="S144" t="e">
            <v>#N/A</v>
          </cell>
          <cell r="T144" t="e">
            <v>#N/A</v>
          </cell>
          <cell r="U144" t="e">
            <v>#N/A</v>
          </cell>
          <cell r="V144" t="e">
            <v>#N/A</v>
          </cell>
          <cell r="Y144" t="e">
            <v>#N/A</v>
          </cell>
          <cell r="AA144" t="e">
            <v>#N/A</v>
          </cell>
          <cell r="AB144" t="e">
            <v>#N/A</v>
          </cell>
          <cell r="AF144" t="e">
            <v>#N/A</v>
          </cell>
        </row>
        <row r="145">
          <cell r="H145" t="e">
            <v>#N/A</v>
          </cell>
          <cell r="I145" t="e">
            <v>#N/A</v>
          </cell>
          <cell r="K145" t="e">
            <v>#N/A</v>
          </cell>
          <cell r="L145" t="e">
            <v>#N/A</v>
          </cell>
          <cell r="M145" t="e">
            <v>#N/A</v>
          </cell>
          <cell r="N145" t="e">
            <v>#N/A</v>
          </cell>
          <cell r="O145" t="e">
            <v>#N/A</v>
          </cell>
          <cell r="P145" t="e">
            <v>#N/A</v>
          </cell>
          <cell r="Q145" t="e">
            <v>#N/A</v>
          </cell>
          <cell r="R145" t="e">
            <v>#N/A</v>
          </cell>
          <cell r="S145" t="e">
            <v>#N/A</v>
          </cell>
          <cell r="T145" t="e">
            <v>#N/A</v>
          </cell>
          <cell r="U145" t="e">
            <v>#N/A</v>
          </cell>
          <cell r="V145" t="e">
            <v>#N/A</v>
          </cell>
          <cell r="Y145" t="e">
            <v>#N/A</v>
          </cell>
          <cell r="AA145" t="e">
            <v>#N/A</v>
          </cell>
          <cell r="AB145" t="e">
            <v>#N/A</v>
          </cell>
          <cell r="AF145" t="e">
            <v>#N/A</v>
          </cell>
        </row>
        <row r="146">
          <cell r="H146" t="e">
            <v>#N/A</v>
          </cell>
          <cell r="I146" t="e">
            <v>#N/A</v>
          </cell>
          <cell r="K146" t="e">
            <v>#N/A</v>
          </cell>
          <cell r="L146" t="e">
            <v>#N/A</v>
          </cell>
          <cell r="M146" t="e">
            <v>#N/A</v>
          </cell>
          <cell r="N146" t="e">
            <v>#N/A</v>
          </cell>
          <cell r="O146" t="e">
            <v>#N/A</v>
          </cell>
          <cell r="P146" t="e">
            <v>#N/A</v>
          </cell>
          <cell r="Q146" t="e">
            <v>#N/A</v>
          </cell>
          <cell r="R146" t="e">
            <v>#N/A</v>
          </cell>
          <cell r="S146" t="e">
            <v>#N/A</v>
          </cell>
          <cell r="T146" t="e">
            <v>#N/A</v>
          </cell>
          <cell r="U146" t="e">
            <v>#N/A</v>
          </cell>
          <cell r="V146" t="e">
            <v>#N/A</v>
          </cell>
          <cell r="Y146" t="e">
            <v>#N/A</v>
          </cell>
          <cell r="AA146" t="e">
            <v>#N/A</v>
          </cell>
          <cell r="AB146" t="e">
            <v>#N/A</v>
          </cell>
          <cell r="AF146" t="e">
            <v>#N/A</v>
          </cell>
        </row>
        <row r="147">
          <cell r="H147" t="e">
            <v>#N/A</v>
          </cell>
          <cell r="I147" t="e">
            <v>#N/A</v>
          </cell>
          <cell r="K147" t="e">
            <v>#N/A</v>
          </cell>
          <cell r="L147" t="e">
            <v>#N/A</v>
          </cell>
          <cell r="M147" t="e">
            <v>#N/A</v>
          </cell>
          <cell r="N147" t="e">
            <v>#N/A</v>
          </cell>
          <cell r="O147" t="e">
            <v>#N/A</v>
          </cell>
          <cell r="P147" t="e">
            <v>#N/A</v>
          </cell>
          <cell r="Q147" t="e">
            <v>#N/A</v>
          </cell>
          <cell r="R147" t="e">
            <v>#N/A</v>
          </cell>
          <cell r="S147" t="e">
            <v>#N/A</v>
          </cell>
          <cell r="T147" t="e">
            <v>#N/A</v>
          </cell>
          <cell r="U147" t="e">
            <v>#N/A</v>
          </cell>
          <cell r="V147" t="e">
            <v>#N/A</v>
          </cell>
          <cell r="Y147" t="e">
            <v>#N/A</v>
          </cell>
          <cell r="AA147" t="e">
            <v>#N/A</v>
          </cell>
          <cell r="AB147" t="e">
            <v>#N/A</v>
          </cell>
          <cell r="AF147" t="e">
            <v>#N/A</v>
          </cell>
        </row>
        <row r="148">
          <cell r="H148" t="e">
            <v>#N/A</v>
          </cell>
          <cell r="I148" t="e">
            <v>#N/A</v>
          </cell>
          <cell r="K148" t="e">
            <v>#N/A</v>
          </cell>
          <cell r="L148" t="e">
            <v>#N/A</v>
          </cell>
          <cell r="M148" t="e">
            <v>#N/A</v>
          </cell>
          <cell r="N148" t="e">
            <v>#N/A</v>
          </cell>
          <cell r="O148" t="e">
            <v>#N/A</v>
          </cell>
          <cell r="P148" t="e">
            <v>#N/A</v>
          </cell>
          <cell r="Q148" t="e">
            <v>#N/A</v>
          </cell>
          <cell r="R148" t="e">
            <v>#N/A</v>
          </cell>
          <cell r="S148" t="e">
            <v>#N/A</v>
          </cell>
          <cell r="T148" t="e">
            <v>#N/A</v>
          </cell>
          <cell r="U148" t="e">
            <v>#N/A</v>
          </cell>
          <cell r="V148" t="e">
            <v>#N/A</v>
          </cell>
          <cell r="Y148" t="e">
            <v>#N/A</v>
          </cell>
          <cell r="AA148" t="e">
            <v>#N/A</v>
          </cell>
          <cell r="AB148" t="e">
            <v>#N/A</v>
          </cell>
          <cell r="AF148" t="e">
            <v>#N/A</v>
          </cell>
        </row>
        <row r="149">
          <cell r="H149" t="e">
            <v>#N/A</v>
          </cell>
          <cell r="I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 t="e">
            <v>#N/A</v>
          </cell>
          <cell r="O149" t="e">
            <v>#N/A</v>
          </cell>
          <cell r="P149" t="e">
            <v>#N/A</v>
          </cell>
          <cell r="Q149" t="e">
            <v>#N/A</v>
          </cell>
          <cell r="R149" t="e">
            <v>#N/A</v>
          </cell>
          <cell r="S149" t="e">
            <v>#N/A</v>
          </cell>
          <cell r="T149" t="e">
            <v>#N/A</v>
          </cell>
          <cell r="U149" t="e">
            <v>#N/A</v>
          </cell>
          <cell r="V149" t="e">
            <v>#N/A</v>
          </cell>
          <cell r="Y149" t="e">
            <v>#N/A</v>
          </cell>
          <cell r="AA149" t="e">
            <v>#N/A</v>
          </cell>
          <cell r="AB149" t="e">
            <v>#N/A</v>
          </cell>
          <cell r="AF149" t="e">
            <v>#N/A</v>
          </cell>
        </row>
        <row r="150">
          <cell r="H150" t="e">
            <v>#N/A</v>
          </cell>
          <cell r="I150" t="e">
            <v>#N/A</v>
          </cell>
          <cell r="K150" t="e">
            <v>#N/A</v>
          </cell>
          <cell r="L150" t="e">
            <v>#N/A</v>
          </cell>
          <cell r="M150" t="e">
            <v>#N/A</v>
          </cell>
          <cell r="N150" t="e">
            <v>#N/A</v>
          </cell>
          <cell r="O150" t="e">
            <v>#N/A</v>
          </cell>
          <cell r="P150" t="e">
            <v>#N/A</v>
          </cell>
          <cell r="Q150" t="e">
            <v>#N/A</v>
          </cell>
          <cell r="R150" t="e">
            <v>#N/A</v>
          </cell>
          <cell r="S150" t="e">
            <v>#N/A</v>
          </cell>
          <cell r="T150" t="e">
            <v>#N/A</v>
          </cell>
          <cell r="U150" t="e">
            <v>#N/A</v>
          </cell>
          <cell r="V150" t="e">
            <v>#N/A</v>
          </cell>
          <cell r="Y150" t="e">
            <v>#N/A</v>
          </cell>
          <cell r="AA150" t="e">
            <v>#N/A</v>
          </cell>
          <cell r="AB150" t="e">
            <v>#N/A</v>
          </cell>
          <cell r="AF150" t="e">
            <v>#N/A</v>
          </cell>
        </row>
        <row r="151">
          <cell r="H151" t="e">
            <v>#N/A</v>
          </cell>
          <cell r="I151" t="e">
            <v>#N/A</v>
          </cell>
          <cell r="K151" t="e">
            <v>#N/A</v>
          </cell>
          <cell r="L151" t="e">
            <v>#N/A</v>
          </cell>
          <cell r="M151" t="e">
            <v>#N/A</v>
          </cell>
          <cell r="N151" t="e">
            <v>#N/A</v>
          </cell>
          <cell r="O151" t="e">
            <v>#N/A</v>
          </cell>
          <cell r="P151" t="e">
            <v>#N/A</v>
          </cell>
          <cell r="Q151" t="e">
            <v>#N/A</v>
          </cell>
          <cell r="R151" t="e">
            <v>#N/A</v>
          </cell>
          <cell r="S151" t="e">
            <v>#N/A</v>
          </cell>
          <cell r="T151" t="e">
            <v>#N/A</v>
          </cell>
          <cell r="U151" t="e">
            <v>#N/A</v>
          </cell>
          <cell r="V151" t="e">
            <v>#N/A</v>
          </cell>
          <cell r="Y151" t="e">
            <v>#N/A</v>
          </cell>
          <cell r="AA151" t="e">
            <v>#N/A</v>
          </cell>
          <cell r="AB151" t="e">
            <v>#N/A</v>
          </cell>
          <cell r="AF151" t="e">
            <v>#N/A</v>
          </cell>
        </row>
        <row r="152">
          <cell r="H152" t="e">
            <v>#N/A</v>
          </cell>
          <cell r="I152" t="e">
            <v>#N/A</v>
          </cell>
          <cell r="K152" t="e">
            <v>#N/A</v>
          </cell>
          <cell r="L152" t="e">
            <v>#N/A</v>
          </cell>
          <cell r="M152" t="e">
            <v>#N/A</v>
          </cell>
          <cell r="N152" t="e">
            <v>#N/A</v>
          </cell>
          <cell r="O152" t="e">
            <v>#N/A</v>
          </cell>
          <cell r="P152" t="e">
            <v>#N/A</v>
          </cell>
          <cell r="Q152" t="e">
            <v>#N/A</v>
          </cell>
          <cell r="R152" t="e">
            <v>#N/A</v>
          </cell>
          <cell r="S152" t="e">
            <v>#N/A</v>
          </cell>
          <cell r="T152" t="e">
            <v>#N/A</v>
          </cell>
          <cell r="U152" t="e">
            <v>#N/A</v>
          </cell>
          <cell r="V152" t="e">
            <v>#N/A</v>
          </cell>
          <cell r="Y152" t="e">
            <v>#N/A</v>
          </cell>
          <cell r="AA152" t="e">
            <v>#N/A</v>
          </cell>
          <cell r="AB152" t="e">
            <v>#N/A</v>
          </cell>
          <cell r="AF152" t="e">
            <v>#N/A</v>
          </cell>
        </row>
        <row r="153">
          <cell r="H153" t="e">
            <v>#N/A</v>
          </cell>
          <cell r="I153" t="e">
            <v>#N/A</v>
          </cell>
          <cell r="K153" t="e">
            <v>#N/A</v>
          </cell>
          <cell r="L153" t="e">
            <v>#N/A</v>
          </cell>
          <cell r="M153" t="e">
            <v>#N/A</v>
          </cell>
          <cell r="N153" t="e">
            <v>#N/A</v>
          </cell>
          <cell r="O153" t="e">
            <v>#N/A</v>
          </cell>
          <cell r="P153" t="e">
            <v>#N/A</v>
          </cell>
          <cell r="Q153" t="e">
            <v>#N/A</v>
          </cell>
          <cell r="R153" t="e">
            <v>#N/A</v>
          </cell>
          <cell r="S153" t="e">
            <v>#N/A</v>
          </cell>
          <cell r="T153" t="e">
            <v>#N/A</v>
          </cell>
          <cell r="U153" t="e">
            <v>#N/A</v>
          </cell>
          <cell r="V153" t="e">
            <v>#N/A</v>
          </cell>
          <cell r="Y153" t="e">
            <v>#N/A</v>
          </cell>
          <cell r="AA153" t="e">
            <v>#N/A</v>
          </cell>
          <cell r="AB153" t="e">
            <v>#N/A</v>
          </cell>
          <cell r="AF153" t="e">
            <v>#N/A</v>
          </cell>
        </row>
        <row r="154">
          <cell r="H154" t="e">
            <v>#N/A</v>
          </cell>
          <cell r="I154" t="e">
            <v>#N/A</v>
          </cell>
          <cell r="K154" t="e">
            <v>#N/A</v>
          </cell>
          <cell r="L154" t="e">
            <v>#N/A</v>
          </cell>
          <cell r="M154" t="e">
            <v>#N/A</v>
          </cell>
          <cell r="N154" t="e">
            <v>#N/A</v>
          </cell>
          <cell r="O154" t="e">
            <v>#N/A</v>
          </cell>
          <cell r="P154" t="e">
            <v>#N/A</v>
          </cell>
          <cell r="Q154" t="e">
            <v>#N/A</v>
          </cell>
          <cell r="R154" t="e">
            <v>#N/A</v>
          </cell>
          <cell r="S154" t="e">
            <v>#N/A</v>
          </cell>
          <cell r="T154" t="e">
            <v>#N/A</v>
          </cell>
          <cell r="U154" t="e">
            <v>#N/A</v>
          </cell>
          <cell r="V154" t="e">
            <v>#N/A</v>
          </cell>
          <cell r="Y154" t="e">
            <v>#N/A</v>
          </cell>
          <cell r="AA154" t="e">
            <v>#N/A</v>
          </cell>
          <cell r="AB154" t="e">
            <v>#N/A</v>
          </cell>
          <cell r="AF154" t="e">
            <v>#N/A</v>
          </cell>
        </row>
        <row r="155">
          <cell r="H155" t="e">
            <v>#N/A</v>
          </cell>
          <cell r="I155" t="e">
            <v>#N/A</v>
          </cell>
          <cell r="K155" t="e">
            <v>#N/A</v>
          </cell>
          <cell r="L155" t="e">
            <v>#N/A</v>
          </cell>
          <cell r="M155" t="e">
            <v>#N/A</v>
          </cell>
          <cell r="N155" t="e">
            <v>#N/A</v>
          </cell>
          <cell r="O155" t="e">
            <v>#N/A</v>
          </cell>
          <cell r="P155" t="e">
            <v>#N/A</v>
          </cell>
          <cell r="Q155" t="e">
            <v>#N/A</v>
          </cell>
          <cell r="R155" t="e">
            <v>#N/A</v>
          </cell>
          <cell r="S155" t="e">
            <v>#N/A</v>
          </cell>
          <cell r="T155" t="e">
            <v>#N/A</v>
          </cell>
          <cell r="U155" t="e">
            <v>#N/A</v>
          </cell>
          <cell r="V155" t="e">
            <v>#N/A</v>
          </cell>
          <cell r="Y155" t="e">
            <v>#N/A</v>
          </cell>
          <cell r="AA155" t="e">
            <v>#N/A</v>
          </cell>
          <cell r="AB155" t="e">
            <v>#N/A</v>
          </cell>
          <cell r="AF155" t="e">
            <v>#N/A</v>
          </cell>
        </row>
        <row r="156">
          <cell r="H156" t="e">
            <v>#N/A</v>
          </cell>
          <cell r="I156" t="e">
            <v>#N/A</v>
          </cell>
          <cell r="K156" t="e">
            <v>#N/A</v>
          </cell>
          <cell r="L156" t="e">
            <v>#N/A</v>
          </cell>
          <cell r="M156" t="e">
            <v>#N/A</v>
          </cell>
          <cell r="N156" t="e">
            <v>#N/A</v>
          </cell>
          <cell r="O156" t="e">
            <v>#N/A</v>
          </cell>
          <cell r="P156" t="e">
            <v>#N/A</v>
          </cell>
          <cell r="Q156" t="e">
            <v>#N/A</v>
          </cell>
          <cell r="R156" t="e">
            <v>#N/A</v>
          </cell>
          <cell r="S156" t="e">
            <v>#N/A</v>
          </cell>
          <cell r="T156" t="e">
            <v>#N/A</v>
          </cell>
          <cell r="U156" t="e">
            <v>#N/A</v>
          </cell>
          <cell r="V156" t="e">
            <v>#N/A</v>
          </cell>
          <cell r="Y156" t="e">
            <v>#N/A</v>
          </cell>
          <cell r="AA156" t="e">
            <v>#N/A</v>
          </cell>
          <cell r="AB156" t="e">
            <v>#N/A</v>
          </cell>
          <cell r="AF156" t="e">
            <v>#N/A</v>
          </cell>
        </row>
        <row r="157">
          <cell r="H157" t="e">
            <v>#N/A</v>
          </cell>
          <cell r="I157" t="e">
            <v>#N/A</v>
          </cell>
          <cell r="K157" t="e">
            <v>#N/A</v>
          </cell>
          <cell r="L157" t="e">
            <v>#N/A</v>
          </cell>
          <cell r="M157" t="e">
            <v>#N/A</v>
          </cell>
          <cell r="N157" t="e">
            <v>#N/A</v>
          </cell>
          <cell r="O157" t="e">
            <v>#N/A</v>
          </cell>
          <cell r="P157" t="e">
            <v>#N/A</v>
          </cell>
          <cell r="Q157" t="e">
            <v>#N/A</v>
          </cell>
          <cell r="R157" t="e">
            <v>#N/A</v>
          </cell>
          <cell r="S157" t="e">
            <v>#N/A</v>
          </cell>
          <cell r="T157" t="e">
            <v>#N/A</v>
          </cell>
          <cell r="U157" t="e">
            <v>#N/A</v>
          </cell>
          <cell r="V157" t="e">
            <v>#N/A</v>
          </cell>
          <cell r="Y157" t="e">
            <v>#N/A</v>
          </cell>
          <cell r="AA157" t="e">
            <v>#N/A</v>
          </cell>
          <cell r="AB157" t="e">
            <v>#N/A</v>
          </cell>
          <cell r="AF157" t="e">
            <v>#N/A</v>
          </cell>
        </row>
        <row r="158">
          <cell r="H158" t="e">
            <v>#N/A</v>
          </cell>
          <cell r="I158" t="e">
            <v>#N/A</v>
          </cell>
          <cell r="K158" t="e">
            <v>#N/A</v>
          </cell>
          <cell r="L158" t="e">
            <v>#N/A</v>
          </cell>
          <cell r="M158" t="e">
            <v>#N/A</v>
          </cell>
          <cell r="N158" t="e">
            <v>#N/A</v>
          </cell>
          <cell r="O158" t="e">
            <v>#N/A</v>
          </cell>
          <cell r="P158" t="e">
            <v>#N/A</v>
          </cell>
          <cell r="Q158" t="e">
            <v>#N/A</v>
          </cell>
          <cell r="R158" t="e">
            <v>#N/A</v>
          </cell>
          <cell r="S158" t="e">
            <v>#N/A</v>
          </cell>
          <cell r="T158" t="e">
            <v>#N/A</v>
          </cell>
          <cell r="U158" t="e">
            <v>#N/A</v>
          </cell>
          <cell r="V158" t="e">
            <v>#N/A</v>
          </cell>
          <cell r="Y158" t="e">
            <v>#N/A</v>
          </cell>
          <cell r="AA158" t="e">
            <v>#N/A</v>
          </cell>
          <cell r="AB158" t="e">
            <v>#N/A</v>
          </cell>
          <cell r="AF158" t="e">
            <v>#N/A</v>
          </cell>
        </row>
        <row r="159">
          <cell r="H159" t="e">
            <v>#N/A</v>
          </cell>
          <cell r="I159" t="e">
            <v>#N/A</v>
          </cell>
          <cell r="K159" t="e">
            <v>#N/A</v>
          </cell>
          <cell r="L159" t="e">
            <v>#N/A</v>
          </cell>
          <cell r="M159" t="e">
            <v>#N/A</v>
          </cell>
          <cell r="N159" t="e">
            <v>#N/A</v>
          </cell>
          <cell r="O159" t="e">
            <v>#N/A</v>
          </cell>
          <cell r="P159" t="e">
            <v>#N/A</v>
          </cell>
          <cell r="Q159" t="e">
            <v>#N/A</v>
          </cell>
          <cell r="R159" t="e">
            <v>#N/A</v>
          </cell>
          <cell r="S159" t="e">
            <v>#N/A</v>
          </cell>
          <cell r="T159" t="e">
            <v>#N/A</v>
          </cell>
          <cell r="U159" t="e">
            <v>#N/A</v>
          </cell>
          <cell r="V159" t="e">
            <v>#N/A</v>
          </cell>
          <cell r="Y159" t="e">
            <v>#N/A</v>
          </cell>
          <cell r="AA159" t="e">
            <v>#N/A</v>
          </cell>
          <cell r="AB159" t="e">
            <v>#N/A</v>
          </cell>
          <cell r="AF159" t="e">
            <v>#N/A</v>
          </cell>
        </row>
        <row r="160">
          <cell r="H160" t="e">
            <v>#N/A</v>
          </cell>
          <cell r="I160" t="e">
            <v>#N/A</v>
          </cell>
          <cell r="K160" t="e">
            <v>#N/A</v>
          </cell>
          <cell r="L160" t="e">
            <v>#N/A</v>
          </cell>
          <cell r="M160" t="e">
            <v>#N/A</v>
          </cell>
          <cell r="N160" t="e">
            <v>#N/A</v>
          </cell>
          <cell r="O160" t="e">
            <v>#N/A</v>
          </cell>
          <cell r="P160" t="e">
            <v>#N/A</v>
          </cell>
          <cell r="Q160" t="e">
            <v>#N/A</v>
          </cell>
          <cell r="R160" t="e">
            <v>#N/A</v>
          </cell>
          <cell r="S160" t="e">
            <v>#N/A</v>
          </cell>
          <cell r="T160" t="e">
            <v>#N/A</v>
          </cell>
          <cell r="U160" t="e">
            <v>#N/A</v>
          </cell>
          <cell r="V160" t="e">
            <v>#N/A</v>
          </cell>
          <cell r="Y160" t="e">
            <v>#N/A</v>
          </cell>
          <cell r="AA160" t="e">
            <v>#N/A</v>
          </cell>
          <cell r="AB160" t="e">
            <v>#N/A</v>
          </cell>
          <cell r="AF160" t="e">
            <v>#N/A</v>
          </cell>
        </row>
        <row r="161">
          <cell r="H161" t="e">
            <v>#N/A</v>
          </cell>
          <cell r="I161" t="e">
            <v>#N/A</v>
          </cell>
          <cell r="K161" t="e">
            <v>#N/A</v>
          </cell>
          <cell r="L161" t="e">
            <v>#N/A</v>
          </cell>
          <cell r="M161" t="e">
            <v>#N/A</v>
          </cell>
          <cell r="N161" t="e">
            <v>#N/A</v>
          </cell>
          <cell r="O161" t="e">
            <v>#N/A</v>
          </cell>
          <cell r="P161" t="e">
            <v>#N/A</v>
          </cell>
          <cell r="Q161" t="e">
            <v>#N/A</v>
          </cell>
          <cell r="R161" t="e">
            <v>#N/A</v>
          </cell>
          <cell r="S161" t="e">
            <v>#N/A</v>
          </cell>
          <cell r="T161" t="e">
            <v>#N/A</v>
          </cell>
          <cell r="U161" t="e">
            <v>#N/A</v>
          </cell>
          <cell r="V161" t="e">
            <v>#N/A</v>
          </cell>
          <cell r="Y161" t="e">
            <v>#N/A</v>
          </cell>
          <cell r="AA161" t="e">
            <v>#N/A</v>
          </cell>
          <cell r="AB161" t="e">
            <v>#N/A</v>
          </cell>
          <cell r="AF161" t="e">
            <v>#N/A</v>
          </cell>
        </row>
        <row r="162">
          <cell r="H162" t="e">
            <v>#N/A</v>
          </cell>
          <cell r="I162" t="e">
            <v>#N/A</v>
          </cell>
          <cell r="K162" t="e">
            <v>#N/A</v>
          </cell>
          <cell r="L162" t="e">
            <v>#N/A</v>
          </cell>
          <cell r="M162" t="e">
            <v>#N/A</v>
          </cell>
          <cell r="N162" t="e">
            <v>#N/A</v>
          </cell>
          <cell r="O162" t="e">
            <v>#N/A</v>
          </cell>
          <cell r="P162" t="e">
            <v>#N/A</v>
          </cell>
          <cell r="Q162" t="e">
            <v>#N/A</v>
          </cell>
          <cell r="R162" t="e">
            <v>#N/A</v>
          </cell>
          <cell r="S162" t="e">
            <v>#N/A</v>
          </cell>
          <cell r="T162" t="e">
            <v>#N/A</v>
          </cell>
          <cell r="U162" t="e">
            <v>#N/A</v>
          </cell>
          <cell r="V162" t="e">
            <v>#N/A</v>
          </cell>
          <cell r="Y162" t="e">
            <v>#N/A</v>
          </cell>
          <cell r="AA162" t="e">
            <v>#N/A</v>
          </cell>
          <cell r="AB162" t="e">
            <v>#N/A</v>
          </cell>
          <cell r="AF162" t="e">
            <v>#N/A</v>
          </cell>
        </row>
        <row r="163">
          <cell r="H163" t="e">
            <v>#N/A</v>
          </cell>
          <cell r="I163" t="e">
            <v>#N/A</v>
          </cell>
          <cell r="K163" t="e">
            <v>#N/A</v>
          </cell>
          <cell r="L163" t="e">
            <v>#N/A</v>
          </cell>
          <cell r="M163" t="e">
            <v>#N/A</v>
          </cell>
          <cell r="N163" t="e">
            <v>#N/A</v>
          </cell>
          <cell r="O163" t="e">
            <v>#N/A</v>
          </cell>
          <cell r="P163" t="e">
            <v>#N/A</v>
          </cell>
          <cell r="Q163" t="e">
            <v>#N/A</v>
          </cell>
          <cell r="R163" t="e">
            <v>#N/A</v>
          </cell>
          <cell r="S163" t="e">
            <v>#N/A</v>
          </cell>
          <cell r="T163" t="e">
            <v>#N/A</v>
          </cell>
          <cell r="U163" t="e">
            <v>#N/A</v>
          </cell>
          <cell r="V163" t="e">
            <v>#N/A</v>
          </cell>
          <cell r="Y163" t="e">
            <v>#N/A</v>
          </cell>
          <cell r="AA163" t="e">
            <v>#N/A</v>
          </cell>
          <cell r="AB163" t="e">
            <v>#N/A</v>
          </cell>
          <cell r="AF163" t="e">
            <v>#N/A</v>
          </cell>
        </row>
        <row r="164">
          <cell r="H164" t="e">
            <v>#N/A</v>
          </cell>
          <cell r="I164" t="e">
            <v>#N/A</v>
          </cell>
          <cell r="K164" t="e">
            <v>#N/A</v>
          </cell>
          <cell r="L164" t="e">
            <v>#N/A</v>
          </cell>
          <cell r="M164" t="e">
            <v>#N/A</v>
          </cell>
          <cell r="N164" t="e">
            <v>#N/A</v>
          </cell>
          <cell r="O164" t="e">
            <v>#N/A</v>
          </cell>
          <cell r="P164" t="e">
            <v>#N/A</v>
          </cell>
          <cell r="Q164" t="e">
            <v>#N/A</v>
          </cell>
          <cell r="R164" t="e">
            <v>#N/A</v>
          </cell>
          <cell r="S164" t="e">
            <v>#N/A</v>
          </cell>
          <cell r="T164" t="e">
            <v>#N/A</v>
          </cell>
          <cell r="U164" t="e">
            <v>#N/A</v>
          </cell>
          <cell r="V164" t="e">
            <v>#N/A</v>
          </cell>
          <cell r="Y164" t="e">
            <v>#N/A</v>
          </cell>
          <cell r="AA164" t="e">
            <v>#N/A</v>
          </cell>
          <cell r="AB164" t="e">
            <v>#N/A</v>
          </cell>
          <cell r="AF164" t="e">
            <v>#N/A</v>
          </cell>
        </row>
        <row r="165">
          <cell r="H165" t="e">
            <v>#N/A</v>
          </cell>
          <cell r="I165" t="e">
            <v>#N/A</v>
          </cell>
          <cell r="K165" t="e">
            <v>#N/A</v>
          </cell>
          <cell r="L165" t="e">
            <v>#N/A</v>
          </cell>
          <cell r="M165" t="e">
            <v>#N/A</v>
          </cell>
          <cell r="N165" t="e">
            <v>#N/A</v>
          </cell>
          <cell r="O165" t="e">
            <v>#N/A</v>
          </cell>
          <cell r="P165" t="e">
            <v>#N/A</v>
          </cell>
          <cell r="Q165" t="e">
            <v>#N/A</v>
          </cell>
          <cell r="R165" t="e">
            <v>#N/A</v>
          </cell>
          <cell r="S165" t="e">
            <v>#N/A</v>
          </cell>
          <cell r="T165" t="e">
            <v>#N/A</v>
          </cell>
          <cell r="U165" t="e">
            <v>#N/A</v>
          </cell>
          <cell r="V165" t="e">
            <v>#N/A</v>
          </cell>
          <cell r="Y165" t="e">
            <v>#N/A</v>
          </cell>
          <cell r="AA165" t="e">
            <v>#N/A</v>
          </cell>
          <cell r="AB165" t="e">
            <v>#N/A</v>
          </cell>
          <cell r="AF165" t="e">
            <v>#N/A</v>
          </cell>
        </row>
        <row r="166">
          <cell r="H166" t="e">
            <v>#N/A</v>
          </cell>
          <cell r="I166" t="e">
            <v>#N/A</v>
          </cell>
          <cell r="K166" t="e">
            <v>#N/A</v>
          </cell>
          <cell r="L166" t="e">
            <v>#N/A</v>
          </cell>
          <cell r="M166" t="e">
            <v>#N/A</v>
          </cell>
          <cell r="N166" t="e">
            <v>#N/A</v>
          </cell>
          <cell r="O166" t="e">
            <v>#N/A</v>
          </cell>
          <cell r="P166" t="e">
            <v>#N/A</v>
          </cell>
          <cell r="Q166" t="e">
            <v>#N/A</v>
          </cell>
          <cell r="R166" t="e">
            <v>#N/A</v>
          </cell>
          <cell r="S166" t="e">
            <v>#N/A</v>
          </cell>
          <cell r="T166" t="e">
            <v>#N/A</v>
          </cell>
          <cell r="U166" t="e">
            <v>#N/A</v>
          </cell>
          <cell r="V166" t="e">
            <v>#N/A</v>
          </cell>
          <cell r="Y166" t="e">
            <v>#N/A</v>
          </cell>
          <cell r="AA166" t="e">
            <v>#N/A</v>
          </cell>
          <cell r="AB166" t="e">
            <v>#N/A</v>
          </cell>
          <cell r="AF166" t="e">
            <v>#N/A</v>
          </cell>
        </row>
        <row r="167">
          <cell r="H167" t="e">
            <v>#N/A</v>
          </cell>
          <cell r="I167" t="e">
            <v>#N/A</v>
          </cell>
          <cell r="K167" t="e">
            <v>#N/A</v>
          </cell>
          <cell r="L167" t="e">
            <v>#N/A</v>
          </cell>
          <cell r="M167" t="e">
            <v>#N/A</v>
          </cell>
          <cell r="N167" t="e">
            <v>#N/A</v>
          </cell>
          <cell r="O167" t="e">
            <v>#N/A</v>
          </cell>
          <cell r="P167" t="e">
            <v>#N/A</v>
          </cell>
          <cell r="Q167" t="e">
            <v>#N/A</v>
          </cell>
          <cell r="R167" t="e">
            <v>#N/A</v>
          </cell>
          <cell r="S167" t="e">
            <v>#N/A</v>
          </cell>
          <cell r="T167" t="e">
            <v>#N/A</v>
          </cell>
          <cell r="U167" t="e">
            <v>#N/A</v>
          </cell>
          <cell r="V167" t="e">
            <v>#N/A</v>
          </cell>
          <cell r="Y167" t="e">
            <v>#N/A</v>
          </cell>
          <cell r="AA167" t="e">
            <v>#N/A</v>
          </cell>
          <cell r="AB167" t="e">
            <v>#N/A</v>
          </cell>
          <cell r="AF167" t="e">
            <v>#N/A</v>
          </cell>
        </row>
        <row r="168">
          <cell r="H168" t="e">
            <v>#N/A</v>
          </cell>
          <cell r="I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  <cell r="P168" t="e">
            <v>#N/A</v>
          </cell>
          <cell r="Q168" t="e">
            <v>#N/A</v>
          </cell>
          <cell r="R168" t="e">
            <v>#N/A</v>
          </cell>
          <cell r="S168" t="e">
            <v>#N/A</v>
          </cell>
          <cell r="T168" t="e">
            <v>#N/A</v>
          </cell>
          <cell r="U168" t="e">
            <v>#N/A</v>
          </cell>
          <cell r="V168" t="e">
            <v>#N/A</v>
          </cell>
          <cell r="Y168" t="e">
            <v>#N/A</v>
          </cell>
          <cell r="AA168" t="e">
            <v>#N/A</v>
          </cell>
          <cell r="AB168" t="e">
            <v>#N/A</v>
          </cell>
          <cell r="AF168" t="e">
            <v>#N/A</v>
          </cell>
        </row>
        <row r="169">
          <cell r="H169" t="e">
            <v>#N/A</v>
          </cell>
          <cell r="I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  <cell r="P169" t="e">
            <v>#N/A</v>
          </cell>
          <cell r="Q169" t="e">
            <v>#N/A</v>
          </cell>
          <cell r="R169" t="e">
            <v>#N/A</v>
          </cell>
          <cell r="S169" t="e">
            <v>#N/A</v>
          </cell>
          <cell r="T169" t="e">
            <v>#N/A</v>
          </cell>
          <cell r="U169" t="e">
            <v>#N/A</v>
          </cell>
          <cell r="V169" t="e">
            <v>#N/A</v>
          </cell>
          <cell r="Y169" t="e">
            <v>#N/A</v>
          </cell>
          <cell r="AA169" t="e">
            <v>#N/A</v>
          </cell>
          <cell r="AB169" t="e">
            <v>#N/A</v>
          </cell>
          <cell r="AF169" t="e">
            <v>#N/A</v>
          </cell>
        </row>
        <row r="170">
          <cell r="H170" t="e">
            <v>#N/A</v>
          </cell>
          <cell r="I170" t="e">
            <v>#N/A</v>
          </cell>
          <cell r="K170" t="e">
            <v>#N/A</v>
          </cell>
          <cell r="L170" t="e">
            <v>#N/A</v>
          </cell>
          <cell r="M170" t="e">
            <v>#N/A</v>
          </cell>
          <cell r="N170" t="e">
            <v>#N/A</v>
          </cell>
          <cell r="O170" t="e">
            <v>#N/A</v>
          </cell>
          <cell r="P170" t="e">
            <v>#N/A</v>
          </cell>
          <cell r="Q170" t="e">
            <v>#N/A</v>
          </cell>
          <cell r="R170" t="e">
            <v>#N/A</v>
          </cell>
          <cell r="S170" t="e">
            <v>#N/A</v>
          </cell>
          <cell r="T170" t="e">
            <v>#N/A</v>
          </cell>
          <cell r="U170" t="e">
            <v>#N/A</v>
          </cell>
          <cell r="V170" t="e">
            <v>#N/A</v>
          </cell>
          <cell r="Y170" t="e">
            <v>#N/A</v>
          </cell>
          <cell r="AA170" t="e">
            <v>#N/A</v>
          </cell>
          <cell r="AB170" t="e">
            <v>#N/A</v>
          </cell>
          <cell r="AF170" t="e">
            <v>#N/A</v>
          </cell>
        </row>
        <row r="171">
          <cell r="H171" t="e">
            <v>#N/A</v>
          </cell>
          <cell r="I171" t="e">
            <v>#N/A</v>
          </cell>
          <cell r="K171" t="e">
            <v>#N/A</v>
          </cell>
          <cell r="L171" t="e">
            <v>#N/A</v>
          </cell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 t="e">
            <v>#N/A</v>
          </cell>
          <cell r="R171" t="e">
            <v>#N/A</v>
          </cell>
          <cell r="S171" t="e">
            <v>#N/A</v>
          </cell>
          <cell r="T171" t="e">
            <v>#N/A</v>
          </cell>
          <cell r="U171" t="e">
            <v>#N/A</v>
          </cell>
          <cell r="V171" t="e">
            <v>#N/A</v>
          </cell>
          <cell r="Y171" t="e">
            <v>#N/A</v>
          </cell>
          <cell r="AA171" t="e">
            <v>#N/A</v>
          </cell>
          <cell r="AB171" t="e">
            <v>#N/A</v>
          </cell>
          <cell r="AF171" t="e">
            <v>#N/A</v>
          </cell>
        </row>
        <row r="172">
          <cell r="H172" t="e">
            <v>#N/A</v>
          </cell>
          <cell r="I172" t="e">
            <v>#N/A</v>
          </cell>
          <cell r="K172" t="e">
            <v>#N/A</v>
          </cell>
          <cell r="L172" t="e">
            <v>#N/A</v>
          </cell>
          <cell r="M172" t="e">
            <v>#N/A</v>
          </cell>
          <cell r="N172" t="e">
            <v>#N/A</v>
          </cell>
          <cell r="O172" t="e">
            <v>#N/A</v>
          </cell>
          <cell r="P172" t="e">
            <v>#N/A</v>
          </cell>
          <cell r="Q172" t="e">
            <v>#N/A</v>
          </cell>
          <cell r="R172" t="e">
            <v>#N/A</v>
          </cell>
          <cell r="S172" t="e">
            <v>#N/A</v>
          </cell>
          <cell r="T172" t="e">
            <v>#N/A</v>
          </cell>
          <cell r="U172" t="e">
            <v>#N/A</v>
          </cell>
          <cell r="V172" t="e">
            <v>#N/A</v>
          </cell>
          <cell r="Y172" t="e">
            <v>#N/A</v>
          </cell>
          <cell r="AA172" t="e">
            <v>#N/A</v>
          </cell>
          <cell r="AB172" t="e">
            <v>#N/A</v>
          </cell>
          <cell r="AF172" t="e">
            <v>#N/A</v>
          </cell>
        </row>
        <row r="173">
          <cell r="H173" t="e">
            <v>#N/A</v>
          </cell>
          <cell r="I173" t="e">
            <v>#N/A</v>
          </cell>
          <cell r="K173" t="e">
            <v>#N/A</v>
          </cell>
          <cell r="L173" t="e">
            <v>#N/A</v>
          </cell>
          <cell r="M173" t="e">
            <v>#N/A</v>
          </cell>
          <cell r="N173" t="e">
            <v>#N/A</v>
          </cell>
          <cell r="O173" t="e">
            <v>#N/A</v>
          </cell>
          <cell r="P173" t="e">
            <v>#N/A</v>
          </cell>
          <cell r="Q173" t="e">
            <v>#N/A</v>
          </cell>
          <cell r="R173" t="e">
            <v>#N/A</v>
          </cell>
          <cell r="S173" t="e">
            <v>#N/A</v>
          </cell>
          <cell r="T173" t="e">
            <v>#N/A</v>
          </cell>
          <cell r="U173" t="e">
            <v>#N/A</v>
          </cell>
          <cell r="V173" t="e">
            <v>#N/A</v>
          </cell>
          <cell r="Y173" t="e">
            <v>#N/A</v>
          </cell>
          <cell r="AA173" t="e">
            <v>#N/A</v>
          </cell>
          <cell r="AB173" t="e">
            <v>#N/A</v>
          </cell>
          <cell r="AF173" t="e">
            <v>#N/A</v>
          </cell>
        </row>
        <row r="174">
          <cell r="H174" t="e">
            <v>#N/A</v>
          </cell>
          <cell r="I174" t="e">
            <v>#N/A</v>
          </cell>
          <cell r="K174" t="e">
            <v>#N/A</v>
          </cell>
          <cell r="L174" t="e">
            <v>#N/A</v>
          </cell>
          <cell r="M174" t="e">
            <v>#N/A</v>
          </cell>
          <cell r="N174" t="e">
            <v>#N/A</v>
          </cell>
          <cell r="O174" t="e">
            <v>#N/A</v>
          </cell>
          <cell r="P174" t="e">
            <v>#N/A</v>
          </cell>
          <cell r="Q174" t="e">
            <v>#N/A</v>
          </cell>
          <cell r="R174" t="e">
            <v>#N/A</v>
          </cell>
          <cell r="S174" t="e">
            <v>#N/A</v>
          </cell>
          <cell r="T174" t="e">
            <v>#N/A</v>
          </cell>
          <cell r="U174" t="e">
            <v>#N/A</v>
          </cell>
          <cell r="V174" t="e">
            <v>#N/A</v>
          </cell>
          <cell r="Y174" t="e">
            <v>#N/A</v>
          </cell>
          <cell r="AA174" t="e">
            <v>#N/A</v>
          </cell>
          <cell r="AB174" t="e">
            <v>#N/A</v>
          </cell>
          <cell r="AF174" t="e">
            <v>#N/A</v>
          </cell>
        </row>
        <row r="175">
          <cell r="H175" t="e">
            <v>#N/A</v>
          </cell>
          <cell r="I175" t="e">
            <v>#N/A</v>
          </cell>
          <cell r="K175" t="e">
            <v>#N/A</v>
          </cell>
          <cell r="L175" t="e">
            <v>#N/A</v>
          </cell>
          <cell r="M175" t="e">
            <v>#N/A</v>
          </cell>
          <cell r="N175" t="e">
            <v>#N/A</v>
          </cell>
          <cell r="O175" t="e">
            <v>#N/A</v>
          </cell>
          <cell r="P175" t="e">
            <v>#N/A</v>
          </cell>
          <cell r="Q175" t="e">
            <v>#N/A</v>
          </cell>
          <cell r="R175" t="e">
            <v>#N/A</v>
          </cell>
          <cell r="S175" t="e">
            <v>#N/A</v>
          </cell>
          <cell r="T175" t="e">
            <v>#N/A</v>
          </cell>
          <cell r="U175" t="e">
            <v>#N/A</v>
          </cell>
          <cell r="V175" t="e">
            <v>#N/A</v>
          </cell>
          <cell r="Y175" t="e">
            <v>#N/A</v>
          </cell>
          <cell r="AA175" t="e">
            <v>#N/A</v>
          </cell>
          <cell r="AB175" t="e">
            <v>#N/A</v>
          </cell>
          <cell r="AF175" t="e">
            <v>#N/A</v>
          </cell>
        </row>
        <row r="176">
          <cell r="H176" t="e">
            <v>#N/A</v>
          </cell>
          <cell r="I176" t="e">
            <v>#N/A</v>
          </cell>
          <cell r="K176" t="e">
            <v>#N/A</v>
          </cell>
          <cell r="L176" t="e">
            <v>#N/A</v>
          </cell>
          <cell r="M176" t="e">
            <v>#N/A</v>
          </cell>
          <cell r="N176" t="e">
            <v>#N/A</v>
          </cell>
          <cell r="O176" t="e">
            <v>#N/A</v>
          </cell>
          <cell r="P176" t="e">
            <v>#N/A</v>
          </cell>
          <cell r="Q176" t="e">
            <v>#N/A</v>
          </cell>
          <cell r="R176" t="e">
            <v>#N/A</v>
          </cell>
          <cell r="S176" t="e">
            <v>#N/A</v>
          </cell>
          <cell r="T176" t="e">
            <v>#N/A</v>
          </cell>
          <cell r="U176" t="e">
            <v>#N/A</v>
          </cell>
          <cell r="V176" t="e">
            <v>#N/A</v>
          </cell>
          <cell r="Y176" t="e">
            <v>#N/A</v>
          </cell>
          <cell r="AA176" t="e">
            <v>#N/A</v>
          </cell>
          <cell r="AB176" t="e">
            <v>#N/A</v>
          </cell>
          <cell r="AF176" t="e">
            <v>#N/A</v>
          </cell>
        </row>
        <row r="177">
          <cell r="H177" t="e">
            <v>#N/A</v>
          </cell>
          <cell r="I177" t="e">
            <v>#N/A</v>
          </cell>
          <cell r="K177" t="e">
            <v>#N/A</v>
          </cell>
          <cell r="L177" t="e">
            <v>#N/A</v>
          </cell>
          <cell r="M177" t="e">
            <v>#N/A</v>
          </cell>
          <cell r="N177" t="e">
            <v>#N/A</v>
          </cell>
          <cell r="O177" t="e">
            <v>#N/A</v>
          </cell>
          <cell r="P177" t="e">
            <v>#N/A</v>
          </cell>
          <cell r="Q177" t="e">
            <v>#N/A</v>
          </cell>
          <cell r="R177" t="e">
            <v>#N/A</v>
          </cell>
          <cell r="S177" t="e">
            <v>#N/A</v>
          </cell>
          <cell r="T177" t="e">
            <v>#N/A</v>
          </cell>
          <cell r="U177" t="e">
            <v>#N/A</v>
          </cell>
          <cell r="V177" t="e">
            <v>#N/A</v>
          </cell>
          <cell r="Y177" t="e">
            <v>#N/A</v>
          </cell>
          <cell r="AA177" t="e">
            <v>#N/A</v>
          </cell>
          <cell r="AB177" t="e">
            <v>#N/A</v>
          </cell>
          <cell r="AF177" t="e">
            <v>#N/A</v>
          </cell>
        </row>
        <row r="178">
          <cell r="H178" t="e">
            <v>#N/A</v>
          </cell>
          <cell r="I178" t="e">
            <v>#N/A</v>
          </cell>
          <cell r="K178" t="e">
            <v>#N/A</v>
          </cell>
          <cell r="L178" t="e">
            <v>#N/A</v>
          </cell>
          <cell r="M178" t="e">
            <v>#N/A</v>
          </cell>
          <cell r="N178" t="e">
            <v>#N/A</v>
          </cell>
          <cell r="O178" t="e">
            <v>#N/A</v>
          </cell>
          <cell r="P178" t="e">
            <v>#N/A</v>
          </cell>
          <cell r="Q178" t="e">
            <v>#N/A</v>
          </cell>
          <cell r="R178" t="e">
            <v>#N/A</v>
          </cell>
          <cell r="S178" t="e">
            <v>#N/A</v>
          </cell>
          <cell r="T178" t="e">
            <v>#N/A</v>
          </cell>
          <cell r="U178" t="e">
            <v>#N/A</v>
          </cell>
          <cell r="V178" t="e">
            <v>#N/A</v>
          </cell>
          <cell r="Y178" t="e">
            <v>#N/A</v>
          </cell>
          <cell r="AA178" t="e">
            <v>#N/A</v>
          </cell>
          <cell r="AB178" t="e">
            <v>#N/A</v>
          </cell>
          <cell r="AF178" t="e">
            <v>#N/A</v>
          </cell>
        </row>
        <row r="179">
          <cell r="H179" t="e">
            <v>#N/A</v>
          </cell>
          <cell r="I179" t="e">
            <v>#N/A</v>
          </cell>
          <cell r="K179" t="e">
            <v>#N/A</v>
          </cell>
          <cell r="L179" t="e">
            <v>#N/A</v>
          </cell>
          <cell r="M179" t="e">
            <v>#N/A</v>
          </cell>
          <cell r="N179" t="e">
            <v>#N/A</v>
          </cell>
          <cell r="O179" t="e">
            <v>#N/A</v>
          </cell>
          <cell r="P179" t="e">
            <v>#N/A</v>
          </cell>
          <cell r="Q179" t="e">
            <v>#N/A</v>
          </cell>
          <cell r="R179" t="e">
            <v>#N/A</v>
          </cell>
          <cell r="S179" t="e">
            <v>#N/A</v>
          </cell>
          <cell r="T179" t="e">
            <v>#N/A</v>
          </cell>
          <cell r="U179" t="e">
            <v>#N/A</v>
          </cell>
          <cell r="V179" t="e">
            <v>#N/A</v>
          </cell>
          <cell r="Y179" t="e">
            <v>#N/A</v>
          </cell>
          <cell r="AA179" t="e">
            <v>#N/A</v>
          </cell>
          <cell r="AB179" t="e">
            <v>#N/A</v>
          </cell>
          <cell r="AF179" t="e">
            <v>#N/A</v>
          </cell>
        </row>
        <row r="180">
          <cell r="H180" t="e">
            <v>#N/A</v>
          </cell>
          <cell r="I180" t="e">
            <v>#N/A</v>
          </cell>
          <cell r="K180" t="e">
            <v>#N/A</v>
          </cell>
          <cell r="L180" t="e">
            <v>#N/A</v>
          </cell>
          <cell r="M180" t="e">
            <v>#N/A</v>
          </cell>
          <cell r="N180" t="e">
            <v>#N/A</v>
          </cell>
          <cell r="O180" t="e">
            <v>#N/A</v>
          </cell>
          <cell r="P180" t="e">
            <v>#N/A</v>
          </cell>
          <cell r="Q180" t="e">
            <v>#N/A</v>
          </cell>
          <cell r="R180" t="e">
            <v>#N/A</v>
          </cell>
          <cell r="S180" t="e">
            <v>#N/A</v>
          </cell>
          <cell r="T180" t="e">
            <v>#N/A</v>
          </cell>
          <cell r="U180" t="e">
            <v>#N/A</v>
          </cell>
          <cell r="V180" t="e">
            <v>#N/A</v>
          </cell>
          <cell r="Y180" t="e">
            <v>#N/A</v>
          </cell>
          <cell r="AA180" t="e">
            <v>#N/A</v>
          </cell>
          <cell r="AB180" t="e">
            <v>#N/A</v>
          </cell>
          <cell r="AF180" t="e">
            <v>#N/A</v>
          </cell>
        </row>
        <row r="181">
          <cell r="H181" t="e">
            <v>#N/A</v>
          </cell>
          <cell r="I181" t="e">
            <v>#N/A</v>
          </cell>
          <cell r="K181" t="e">
            <v>#N/A</v>
          </cell>
          <cell r="L181" t="e">
            <v>#N/A</v>
          </cell>
          <cell r="M181" t="e">
            <v>#N/A</v>
          </cell>
          <cell r="N181" t="e">
            <v>#N/A</v>
          </cell>
          <cell r="O181" t="e">
            <v>#N/A</v>
          </cell>
          <cell r="P181" t="e">
            <v>#N/A</v>
          </cell>
          <cell r="Q181" t="e">
            <v>#N/A</v>
          </cell>
          <cell r="R181" t="e">
            <v>#N/A</v>
          </cell>
          <cell r="S181" t="e">
            <v>#N/A</v>
          </cell>
          <cell r="T181" t="e">
            <v>#N/A</v>
          </cell>
          <cell r="U181" t="e">
            <v>#N/A</v>
          </cell>
          <cell r="V181" t="e">
            <v>#N/A</v>
          </cell>
          <cell r="Y181" t="e">
            <v>#N/A</v>
          </cell>
          <cell r="AA181" t="e">
            <v>#N/A</v>
          </cell>
          <cell r="AB181" t="e">
            <v>#N/A</v>
          </cell>
          <cell r="AF181" t="e">
            <v>#N/A</v>
          </cell>
        </row>
        <row r="182">
          <cell r="H182" t="e">
            <v>#N/A</v>
          </cell>
          <cell r="I182" t="e">
            <v>#N/A</v>
          </cell>
          <cell r="K182" t="e">
            <v>#N/A</v>
          </cell>
          <cell r="L182" t="e">
            <v>#N/A</v>
          </cell>
          <cell r="M182" t="e">
            <v>#N/A</v>
          </cell>
          <cell r="N182" t="e">
            <v>#N/A</v>
          </cell>
          <cell r="O182" t="e">
            <v>#N/A</v>
          </cell>
          <cell r="P182" t="e">
            <v>#N/A</v>
          </cell>
          <cell r="Q182" t="e">
            <v>#N/A</v>
          </cell>
          <cell r="R182" t="e">
            <v>#N/A</v>
          </cell>
          <cell r="S182" t="e">
            <v>#N/A</v>
          </cell>
          <cell r="T182" t="e">
            <v>#N/A</v>
          </cell>
          <cell r="U182" t="e">
            <v>#N/A</v>
          </cell>
          <cell r="V182" t="e">
            <v>#N/A</v>
          </cell>
          <cell r="Y182" t="e">
            <v>#N/A</v>
          </cell>
          <cell r="AA182" t="e">
            <v>#N/A</v>
          </cell>
          <cell r="AB182" t="e">
            <v>#N/A</v>
          </cell>
          <cell r="AF182" t="e">
            <v>#N/A</v>
          </cell>
        </row>
        <row r="183">
          <cell r="H183" t="e">
            <v>#N/A</v>
          </cell>
          <cell r="I183" t="e">
            <v>#N/A</v>
          </cell>
          <cell r="K183" t="e">
            <v>#N/A</v>
          </cell>
          <cell r="L183" t="e">
            <v>#N/A</v>
          </cell>
          <cell r="M183" t="e">
            <v>#N/A</v>
          </cell>
          <cell r="N183" t="e">
            <v>#N/A</v>
          </cell>
          <cell r="O183" t="e">
            <v>#N/A</v>
          </cell>
          <cell r="P183" t="e">
            <v>#N/A</v>
          </cell>
          <cell r="Q183" t="e">
            <v>#N/A</v>
          </cell>
          <cell r="R183" t="e">
            <v>#N/A</v>
          </cell>
          <cell r="S183" t="e">
            <v>#N/A</v>
          </cell>
          <cell r="T183" t="e">
            <v>#N/A</v>
          </cell>
          <cell r="U183" t="e">
            <v>#N/A</v>
          </cell>
          <cell r="V183" t="e">
            <v>#N/A</v>
          </cell>
          <cell r="Y183" t="e">
            <v>#N/A</v>
          </cell>
          <cell r="AA183" t="e">
            <v>#N/A</v>
          </cell>
          <cell r="AB183" t="e">
            <v>#N/A</v>
          </cell>
          <cell r="AF183" t="e">
            <v>#N/A</v>
          </cell>
        </row>
        <row r="184">
          <cell r="H184" t="e">
            <v>#N/A</v>
          </cell>
          <cell r="I184" t="e">
            <v>#N/A</v>
          </cell>
          <cell r="K184" t="e">
            <v>#N/A</v>
          </cell>
          <cell r="L184" t="e">
            <v>#N/A</v>
          </cell>
          <cell r="M184" t="e">
            <v>#N/A</v>
          </cell>
          <cell r="N184" t="e">
            <v>#N/A</v>
          </cell>
          <cell r="O184" t="e">
            <v>#N/A</v>
          </cell>
          <cell r="P184" t="e">
            <v>#N/A</v>
          </cell>
          <cell r="Q184" t="e">
            <v>#N/A</v>
          </cell>
          <cell r="R184" t="e">
            <v>#N/A</v>
          </cell>
          <cell r="S184" t="e">
            <v>#N/A</v>
          </cell>
          <cell r="T184" t="e">
            <v>#N/A</v>
          </cell>
          <cell r="U184" t="e">
            <v>#N/A</v>
          </cell>
          <cell r="V184" t="e">
            <v>#N/A</v>
          </cell>
          <cell r="Y184" t="e">
            <v>#N/A</v>
          </cell>
          <cell r="AA184" t="e">
            <v>#N/A</v>
          </cell>
          <cell r="AB184" t="e">
            <v>#N/A</v>
          </cell>
          <cell r="AF184" t="e">
            <v>#N/A</v>
          </cell>
        </row>
        <row r="185">
          <cell r="H185" t="e">
            <v>#N/A</v>
          </cell>
          <cell r="I185" t="e">
            <v>#N/A</v>
          </cell>
          <cell r="K185" t="e">
            <v>#N/A</v>
          </cell>
          <cell r="L185" t="e">
            <v>#N/A</v>
          </cell>
          <cell r="M185" t="e">
            <v>#N/A</v>
          </cell>
          <cell r="N185" t="e">
            <v>#N/A</v>
          </cell>
          <cell r="O185" t="e">
            <v>#N/A</v>
          </cell>
          <cell r="P185" t="e">
            <v>#N/A</v>
          </cell>
          <cell r="Q185" t="e">
            <v>#N/A</v>
          </cell>
          <cell r="R185" t="e">
            <v>#N/A</v>
          </cell>
          <cell r="S185" t="e">
            <v>#N/A</v>
          </cell>
          <cell r="T185" t="e">
            <v>#N/A</v>
          </cell>
          <cell r="U185" t="e">
            <v>#N/A</v>
          </cell>
          <cell r="V185" t="e">
            <v>#N/A</v>
          </cell>
          <cell r="Y185" t="e">
            <v>#N/A</v>
          </cell>
          <cell r="AA185" t="e">
            <v>#N/A</v>
          </cell>
          <cell r="AB185" t="e">
            <v>#N/A</v>
          </cell>
          <cell r="AF185" t="e">
            <v>#N/A</v>
          </cell>
        </row>
        <row r="186">
          <cell r="H186" t="e">
            <v>#N/A</v>
          </cell>
          <cell r="I186" t="e">
            <v>#N/A</v>
          </cell>
          <cell r="K186" t="e">
            <v>#N/A</v>
          </cell>
          <cell r="L186" t="e">
            <v>#N/A</v>
          </cell>
          <cell r="M186" t="e">
            <v>#N/A</v>
          </cell>
          <cell r="N186" t="e">
            <v>#N/A</v>
          </cell>
          <cell r="O186" t="e">
            <v>#N/A</v>
          </cell>
          <cell r="P186" t="e">
            <v>#N/A</v>
          </cell>
          <cell r="Q186" t="e">
            <v>#N/A</v>
          </cell>
          <cell r="R186" t="e">
            <v>#N/A</v>
          </cell>
          <cell r="S186" t="e">
            <v>#N/A</v>
          </cell>
          <cell r="T186" t="e">
            <v>#N/A</v>
          </cell>
          <cell r="U186" t="e">
            <v>#N/A</v>
          </cell>
          <cell r="V186" t="e">
            <v>#N/A</v>
          </cell>
          <cell r="Y186" t="e">
            <v>#N/A</v>
          </cell>
          <cell r="AA186" t="e">
            <v>#N/A</v>
          </cell>
          <cell r="AB186" t="e">
            <v>#N/A</v>
          </cell>
          <cell r="AF186" t="e">
            <v>#N/A</v>
          </cell>
        </row>
        <row r="187">
          <cell r="H187" t="e">
            <v>#N/A</v>
          </cell>
          <cell r="I187" t="e">
            <v>#N/A</v>
          </cell>
          <cell r="K187" t="e">
            <v>#N/A</v>
          </cell>
          <cell r="L187" t="e">
            <v>#N/A</v>
          </cell>
          <cell r="M187" t="e">
            <v>#N/A</v>
          </cell>
          <cell r="N187" t="e">
            <v>#N/A</v>
          </cell>
          <cell r="O187" t="e">
            <v>#N/A</v>
          </cell>
          <cell r="P187" t="e">
            <v>#N/A</v>
          </cell>
          <cell r="Q187" t="e">
            <v>#N/A</v>
          </cell>
          <cell r="R187" t="e">
            <v>#N/A</v>
          </cell>
          <cell r="S187" t="e">
            <v>#N/A</v>
          </cell>
          <cell r="T187" t="e">
            <v>#N/A</v>
          </cell>
          <cell r="U187" t="e">
            <v>#N/A</v>
          </cell>
          <cell r="V187" t="e">
            <v>#N/A</v>
          </cell>
          <cell r="Y187" t="e">
            <v>#N/A</v>
          </cell>
          <cell r="AA187" t="e">
            <v>#N/A</v>
          </cell>
          <cell r="AB187" t="e">
            <v>#N/A</v>
          </cell>
          <cell r="AF187" t="e">
            <v>#N/A</v>
          </cell>
        </row>
        <row r="188">
          <cell r="H188" t="e">
            <v>#N/A</v>
          </cell>
          <cell r="I188" t="e">
            <v>#N/A</v>
          </cell>
          <cell r="K188" t="e">
            <v>#N/A</v>
          </cell>
          <cell r="L188" t="e">
            <v>#N/A</v>
          </cell>
          <cell r="M188" t="e">
            <v>#N/A</v>
          </cell>
          <cell r="N188" t="e">
            <v>#N/A</v>
          </cell>
          <cell r="O188" t="e">
            <v>#N/A</v>
          </cell>
          <cell r="P188" t="e">
            <v>#N/A</v>
          </cell>
          <cell r="Q188" t="e">
            <v>#N/A</v>
          </cell>
          <cell r="R188" t="e">
            <v>#N/A</v>
          </cell>
          <cell r="S188" t="e">
            <v>#N/A</v>
          </cell>
          <cell r="T188" t="e">
            <v>#N/A</v>
          </cell>
          <cell r="U188" t="e">
            <v>#N/A</v>
          </cell>
          <cell r="V188" t="e">
            <v>#N/A</v>
          </cell>
          <cell r="Y188" t="e">
            <v>#N/A</v>
          </cell>
          <cell r="AA188" t="e">
            <v>#N/A</v>
          </cell>
          <cell r="AB188" t="e">
            <v>#N/A</v>
          </cell>
          <cell r="AF188" t="e">
            <v>#N/A</v>
          </cell>
        </row>
        <row r="189">
          <cell r="H189" t="e">
            <v>#N/A</v>
          </cell>
          <cell r="I189" t="e">
            <v>#N/A</v>
          </cell>
          <cell r="K189" t="e">
            <v>#N/A</v>
          </cell>
          <cell r="L189" t="e">
            <v>#N/A</v>
          </cell>
          <cell r="M189" t="e">
            <v>#N/A</v>
          </cell>
          <cell r="N189" t="e">
            <v>#N/A</v>
          </cell>
          <cell r="O189" t="e">
            <v>#N/A</v>
          </cell>
          <cell r="P189" t="e">
            <v>#N/A</v>
          </cell>
          <cell r="Q189" t="e">
            <v>#N/A</v>
          </cell>
          <cell r="R189" t="e">
            <v>#N/A</v>
          </cell>
          <cell r="S189" t="e">
            <v>#N/A</v>
          </cell>
          <cell r="T189" t="e">
            <v>#N/A</v>
          </cell>
          <cell r="U189" t="e">
            <v>#N/A</v>
          </cell>
          <cell r="V189" t="e">
            <v>#N/A</v>
          </cell>
          <cell r="Y189" t="e">
            <v>#N/A</v>
          </cell>
          <cell r="AA189" t="e">
            <v>#N/A</v>
          </cell>
          <cell r="AB189" t="e">
            <v>#N/A</v>
          </cell>
          <cell r="AF189" t="e">
            <v>#N/A</v>
          </cell>
        </row>
        <row r="190">
          <cell r="H190" t="e">
            <v>#N/A</v>
          </cell>
          <cell r="I190" t="e">
            <v>#N/A</v>
          </cell>
          <cell r="K190" t="e">
            <v>#N/A</v>
          </cell>
          <cell r="L190" t="e">
            <v>#N/A</v>
          </cell>
          <cell r="M190" t="e">
            <v>#N/A</v>
          </cell>
          <cell r="N190" t="e">
            <v>#N/A</v>
          </cell>
          <cell r="O190" t="e">
            <v>#N/A</v>
          </cell>
          <cell r="P190" t="e">
            <v>#N/A</v>
          </cell>
          <cell r="Q190" t="e">
            <v>#N/A</v>
          </cell>
          <cell r="R190" t="e">
            <v>#N/A</v>
          </cell>
          <cell r="S190" t="e">
            <v>#N/A</v>
          </cell>
          <cell r="T190" t="e">
            <v>#N/A</v>
          </cell>
          <cell r="U190" t="e">
            <v>#N/A</v>
          </cell>
          <cell r="V190" t="e">
            <v>#N/A</v>
          </cell>
          <cell r="Y190" t="e">
            <v>#N/A</v>
          </cell>
          <cell r="AA190" t="e">
            <v>#N/A</v>
          </cell>
          <cell r="AB190" t="e">
            <v>#N/A</v>
          </cell>
          <cell r="AF190" t="e">
            <v>#N/A</v>
          </cell>
        </row>
        <row r="191">
          <cell r="H191" t="e">
            <v>#N/A</v>
          </cell>
          <cell r="I191" t="e">
            <v>#N/A</v>
          </cell>
          <cell r="K191" t="e">
            <v>#N/A</v>
          </cell>
          <cell r="L191" t="e">
            <v>#N/A</v>
          </cell>
          <cell r="M191" t="e">
            <v>#N/A</v>
          </cell>
          <cell r="N191" t="e">
            <v>#N/A</v>
          </cell>
          <cell r="O191" t="e">
            <v>#N/A</v>
          </cell>
          <cell r="P191" t="e">
            <v>#N/A</v>
          </cell>
          <cell r="Q191" t="e">
            <v>#N/A</v>
          </cell>
          <cell r="R191" t="e">
            <v>#N/A</v>
          </cell>
          <cell r="S191" t="e">
            <v>#N/A</v>
          </cell>
          <cell r="T191" t="e">
            <v>#N/A</v>
          </cell>
          <cell r="U191" t="e">
            <v>#N/A</v>
          </cell>
          <cell r="V191" t="e">
            <v>#N/A</v>
          </cell>
          <cell r="Y191" t="e">
            <v>#N/A</v>
          </cell>
          <cell r="AA191" t="e">
            <v>#N/A</v>
          </cell>
          <cell r="AB191" t="e">
            <v>#N/A</v>
          </cell>
          <cell r="AF191" t="e">
            <v>#N/A</v>
          </cell>
        </row>
        <row r="192">
          <cell r="H192" t="e">
            <v>#N/A</v>
          </cell>
          <cell r="I192" t="e">
            <v>#N/A</v>
          </cell>
          <cell r="K192" t="e">
            <v>#N/A</v>
          </cell>
          <cell r="L192" t="e">
            <v>#N/A</v>
          </cell>
          <cell r="M192" t="e">
            <v>#N/A</v>
          </cell>
          <cell r="N192" t="e">
            <v>#N/A</v>
          </cell>
          <cell r="O192" t="e">
            <v>#N/A</v>
          </cell>
          <cell r="P192" t="e">
            <v>#N/A</v>
          </cell>
          <cell r="Q192" t="e">
            <v>#N/A</v>
          </cell>
          <cell r="R192" t="e">
            <v>#N/A</v>
          </cell>
          <cell r="S192" t="e">
            <v>#N/A</v>
          </cell>
          <cell r="T192" t="e">
            <v>#N/A</v>
          </cell>
          <cell r="U192" t="e">
            <v>#N/A</v>
          </cell>
          <cell r="V192" t="e">
            <v>#N/A</v>
          </cell>
          <cell r="Y192" t="e">
            <v>#N/A</v>
          </cell>
          <cell r="AA192" t="e">
            <v>#N/A</v>
          </cell>
          <cell r="AB192" t="e">
            <v>#N/A</v>
          </cell>
          <cell r="AF192" t="e">
            <v>#N/A</v>
          </cell>
        </row>
        <row r="193">
          <cell r="H193" t="e">
            <v>#N/A</v>
          </cell>
          <cell r="I193" t="e">
            <v>#N/A</v>
          </cell>
          <cell r="K193" t="e">
            <v>#N/A</v>
          </cell>
          <cell r="L193" t="e">
            <v>#N/A</v>
          </cell>
          <cell r="M193" t="e">
            <v>#N/A</v>
          </cell>
          <cell r="N193" t="e">
            <v>#N/A</v>
          </cell>
          <cell r="O193" t="e">
            <v>#N/A</v>
          </cell>
          <cell r="P193" t="e">
            <v>#N/A</v>
          </cell>
          <cell r="Q193" t="e">
            <v>#N/A</v>
          </cell>
          <cell r="R193" t="e">
            <v>#N/A</v>
          </cell>
          <cell r="S193" t="e">
            <v>#N/A</v>
          </cell>
          <cell r="T193" t="e">
            <v>#N/A</v>
          </cell>
          <cell r="U193" t="e">
            <v>#N/A</v>
          </cell>
          <cell r="V193" t="e">
            <v>#N/A</v>
          </cell>
          <cell r="Y193" t="e">
            <v>#N/A</v>
          </cell>
          <cell r="AA193" t="e">
            <v>#N/A</v>
          </cell>
          <cell r="AB193" t="e">
            <v>#N/A</v>
          </cell>
          <cell r="AF193" t="e">
            <v>#N/A</v>
          </cell>
        </row>
        <row r="194">
          <cell r="H194" t="e">
            <v>#N/A</v>
          </cell>
          <cell r="I194" t="e">
            <v>#N/A</v>
          </cell>
          <cell r="K194" t="e">
            <v>#N/A</v>
          </cell>
          <cell r="L194" t="e">
            <v>#N/A</v>
          </cell>
          <cell r="M194" t="e">
            <v>#N/A</v>
          </cell>
          <cell r="N194" t="e">
            <v>#N/A</v>
          </cell>
          <cell r="O194" t="e">
            <v>#N/A</v>
          </cell>
          <cell r="P194" t="e">
            <v>#N/A</v>
          </cell>
          <cell r="Q194" t="e">
            <v>#N/A</v>
          </cell>
          <cell r="R194" t="e">
            <v>#N/A</v>
          </cell>
          <cell r="S194" t="e">
            <v>#N/A</v>
          </cell>
          <cell r="T194" t="e">
            <v>#N/A</v>
          </cell>
          <cell r="U194" t="e">
            <v>#N/A</v>
          </cell>
          <cell r="V194" t="e">
            <v>#N/A</v>
          </cell>
          <cell r="Y194" t="e">
            <v>#N/A</v>
          </cell>
          <cell r="AA194" t="e">
            <v>#N/A</v>
          </cell>
          <cell r="AB194" t="e">
            <v>#N/A</v>
          </cell>
          <cell r="AF194" t="e">
            <v>#N/A</v>
          </cell>
        </row>
        <row r="195">
          <cell r="H195" t="e">
            <v>#N/A</v>
          </cell>
          <cell r="I195" t="e">
            <v>#N/A</v>
          </cell>
          <cell r="K195" t="e">
            <v>#N/A</v>
          </cell>
          <cell r="L195" t="e">
            <v>#N/A</v>
          </cell>
          <cell r="M195" t="e">
            <v>#N/A</v>
          </cell>
          <cell r="N195" t="e">
            <v>#N/A</v>
          </cell>
          <cell r="O195" t="e">
            <v>#N/A</v>
          </cell>
          <cell r="P195" t="e">
            <v>#N/A</v>
          </cell>
          <cell r="Q195" t="e">
            <v>#N/A</v>
          </cell>
          <cell r="R195" t="e">
            <v>#N/A</v>
          </cell>
          <cell r="S195" t="e">
            <v>#N/A</v>
          </cell>
          <cell r="T195" t="e">
            <v>#N/A</v>
          </cell>
          <cell r="U195" t="e">
            <v>#N/A</v>
          </cell>
          <cell r="V195" t="e">
            <v>#N/A</v>
          </cell>
          <cell r="Y195" t="e">
            <v>#N/A</v>
          </cell>
          <cell r="AA195" t="e">
            <v>#N/A</v>
          </cell>
          <cell r="AB195" t="e">
            <v>#N/A</v>
          </cell>
          <cell r="AF195" t="e">
            <v>#N/A</v>
          </cell>
        </row>
        <row r="196">
          <cell r="H196" t="e">
            <v>#N/A</v>
          </cell>
          <cell r="I196" t="e">
            <v>#N/A</v>
          </cell>
          <cell r="K196" t="e">
            <v>#N/A</v>
          </cell>
          <cell r="L196" t="e">
            <v>#N/A</v>
          </cell>
          <cell r="M196" t="e">
            <v>#N/A</v>
          </cell>
          <cell r="N196" t="e">
            <v>#N/A</v>
          </cell>
          <cell r="O196" t="e">
            <v>#N/A</v>
          </cell>
          <cell r="P196" t="e">
            <v>#N/A</v>
          </cell>
          <cell r="Q196" t="e">
            <v>#N/A</v>
          </cell>
          <cell r="R196" t="e">
            <v>#N/A</v>
          </cell>
          <cell r="S196" t="e">
            <v>#N/A</v>
          </cell>
          <cell r="T196" t="e">
            <v>#N/A</v>
          </cell>
          <cell r="U196" t="e">
            <v>#N/A</v>
          </cell>
          <cell r="V196" t="e">
            <v>#N/A</v>
          </cell>
          <cell r="Y196" t="e">
            <v>#N/A</v>
          </cell>
          <cell r="AA196" t="e">
            <v>#N/A</v>
          </cell>
          <cell r="AB196" t="e">
            <v>#N/A</v>
          </cell>
          <cell r="AF196" t="e">
            <v>#N/A</v>
          </cell>
        </row>
        <row r="197">
          <cell r="H197" t="e">
            <v>#N/A</v>
          </cell>
          <cell r="I197" t="e">
            <v>#N/A</v>
          </cell>
          <cell r="K197" t="e">
            <v>#N/A</v>
          </cell>
          <cell r="L197" t="e">
            <v>#N/A</v>
          </cell>
          <cell r="M197" t="e">
            <v>#N/A</v>
          </cell>
          <cell r="N197" t="e">
            <v>#N/A</v>
          </cell>
          <cell r="O197" t="e">
            <v>#N/A</v>
          </cell>
          <cell r="P197" t="e">
            <v>#N/A</v>
          </cell>
          <cell r="Q197" t="e">
            <v>#N/A</v>
          </cell>
          <cell r="R197" t="e">
            <v>#N/A</v>
          </cell>
          <cell r="S197" t="e">
            <v>#N/A</v>
          </cell>
          <cell r="T197" t="e">
            <v>#N/A</v>
          </cell>
          <cell r="U197" t="e">
            <v>#N/A</v>
          </cell>
          <cell r="V197" t="e">
            <v>#N/A</v>
          </cell>
          <cell r="Y197" t="e">
            <v>#N/A</v>
          </cell>
          <cell r="AA197" t="e">
            <v>#N/A</v>
          </cell>
          <cell r="AB197" t="e">
            <v>#N/A</v>
          </cell>
          <cell r="AF197" t="e">
            <v>#N/A</v>
          </cell>
        </row>
        <row r="198">
          <cell r="H198" t="e">
            <v>#N/A</v>
          </cell>
          <cell r="I198" t="e">
            <v>#N/A</v>
          </cell>
          <cell r="K198" t="e">
            <v>#N/A</v>
          </cell>
          <cell r="L198" t="e">
            <v>#N/A</v>
          </cell>
          <cell r="M198" t="e">
            <v>#N/A</v>
          </cell>
          <cell r="N198" t="e">
            <v>#N/A</v>
          </cell>
          <cell r="O198" t="e">
            <v>#N/A</v>
          </cell>
          <cell r="P198" t="e">
            <v>#N/A</v>
          </cell>
          <cell r="Q198" t="e">
            <v>#N/A</v>
          </cell>
          <cell r="R198" t="e">
            <v>#N/A</v>
          </cell>
          <cell r="S198" t="e">
            <v>#N/A</v>
          </cell>
          <cell r="T198" t="e">
            <v>#N/A</v>
          </cell>
          <cell r="U198" t="e">
            <v>#N/A</v>
          </cell>
          <cell r="V198" t="e">
            <v>#N/A</v>
          </cell>
          <cell r="Y198" t="e">
            <v>#N/A</v>
          </cell>
          <cell r="AA198" t="e">
            <v>#N/A</v>
          </cell>
          <cell r="AB198" t="e">
            <v>#N/A</v>
          </cell>
          <cell r="AF198" t="e">
            <v>#N/A</v>
          </cell>
        </row>
        <row r="199">
          <cell r="H199" t="e">
            <v>#N/A</v>
          </cell>
          <cell r="I199" t="e">
            <v>#N/A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  <cell r="O199" t="e">
            <v>#N/A</v>
          </cell>
          <cell r="P199" t="e">
            <v>#N/A</v>
          </cell>
          <cell r="Q199" t="e">
            <v>#N/A</v>
          </cell>
          <cell r="R199" t="e">
            <v>#N/A</v>
          </cell>
          <cell r="S199" t="e">
            <v>#N/A</v>
          </cell>
          <cell r="T199" t="e">
            <v>#N/A</v>
          </cell>
          <cell r="U199" t="e">
            <v>#N/A</v>
          </cell>
          <cell r="V199" t="e">
            <v>#N/A</v>
          </cell>
          <cell r="Y199" t="e">
            <v>#N/A</v>
          </cell>
          <cell r="AA199" t="e">
            <v>#N/A</v>
          </cell>
          <cell r="AB199" t="e">
            <v>#N/A</v>
          </cell>
          <cell r="AF199" t="e">
            <v>#N/A</v>
          </cell>
        </row>
        <row r="200">
          <cell r="H200" t="e">
            <v>#N/A</v>
          </cell>
          <cell r="I200" t="e">
            <v>#N/A</v>
          </cell>
          <cell r="K200" t="e">
            <v>#N/A</v>
          </cell>
          <cell r="L200" t="e">
            <v>#N/A</v>
          </cell>
          <cell r="M200" t="e">
            <v>#N/A</v>
          </cell>
          <cell r="N200" t="e">
            <v>#N/A</v>
          </cell>
          <cell r="O200" t="e">
            <v>#N/A</v>
          </cell>
          <cell r="P200" t="e">
            <v>#N/A</v>
          </cell>
          <cell r="Q200" t="e">
            <v>#N/A</v>
          </cell>
          <cell r="R200" t="e">
            <v>#N/A</v>
          </cell>
          <cell r="S200" t="e">
            <v>#N/A</v>
          </cell>
          <cell r="T200" t="e">
            <v>#N/A</v>
          </cell>
          <cell r="U200" t="e">
            <v>#N/A</v>
          </cell>
          <cell r="V200" t="e">
            <v>#N/A</v>
          </cell>
          <cell r="Y200" t="e">
            <v>#N/A</v>
          </cell>
          <cell r="AA200" t="e">
            <v>#N/A</v>
          </cell>
          <cell r="AB200" t="e">
            <v>#N/A</v>
          </cell>
          <cell r="AF200" t="e">
            <v>#N/A</v>
          </cell>
        </row>
        <row r="201">
          <cell r="H201" t="e">
            <v>#N/A</v>
          </cell>
          <cell r="I201" t="e">
            <v>#N/A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  <cell r="O201" t="e">
            <v>#N/A</v>
          </cell>
          <cell r="P201" t="e">
            <v>#N/A</v>
          </cell>
          <cell r="Q201" t="e">
            <v>#N/A</v>
          </cell>
          <cell r="R201" t="e">
            <v>#N/A</v>
          </cell>
          <cell r="S201" t="e">
            <v>#N/A</v>
          </cell>
          <cell r="T201" t="e">
            <v>#N/A</v>
          </cell>
          <cell r="U201" t="e">
            <v>#N/A</v>
          </cell>
          <cell r="V201" t="e">
            <v>#N/A</v>
          </cell>
          <cell r="Y201" t="e">
            <v>#N/A</v>
          </cell>
          <cell r="AA201" t="e">
            <v>#N/A</v>
          </cell>
          <cell r="AB201" t="e">
            <v>#N/A</v>
          </cell>
          <cell r="AF201" t="e">
            <v>#N/A</v>
          </cell>
        </row>
        <row r="202">
          <cell r="H202" t="e">
            <v>#N/A</v>
          </cell>
          <cell r="I202" t="e">
            <v>#N/A</v>
          </cell>
          <cell r="K202" t="e">
            <v>#N/A</v>
          </cell>
          <cell r="L202" t="e">
            <v>#N/A</v>
          </cell>
          <cell r="M202" t="e">
            <v>#N/A</v>
          </cell>
          <cell r="N202" t="e">
            <v>#N/A</v>
          </cell>
          <cell r="O202" t="e">
            <v>#N/A</v>
          </cell>
          <cell r="P202" t="e">
            <v>#N/A</v>
          </cell>
          <cell r="Q202" t="e">
            <v>#N/A</v>
          </cell>
          <cell r="R202" t="e">
            <v>#N/A</v>
          </cell>
          <cell r="S202" t="e">
            <v>#N/A</v>
          </cell>
          <cell r="T202" t="e">
            <v>#N/A</v>
          </cell>
          <cell r="U202" t="e">
            <v>#N/A</v>
          </cell>
          <cell r="V202" t="e">
            <v>#N/A</v>
          </cell>
          <cell r="Y202" t="e">
            <v>#N/A</v>
          </cell>
          <cell r="AA202" t="e">
            <v>#N/A</v>
          </cell>
          <cell r="AB202" t="e">
            <v>#N/A</v>
          </cell>
          <cell r="AF202" t="e">
            <v>#N/A</v>
          </cell>
        </row>
        <row r="203">
          <cell r="H203" t="e">
            <v>#N/A</v>
          </cell>
          <cell r="I203" t="e">
            <v>#N/A</v>
          </cell>
          <cell r="K203" t="e">
            <v>#N/A</v>
          </cell>
          <cell r="L203" t="e">
            <v>#N/A</v>
          </cell>
          <cell r="M203" t="e">
            <v>#N/A</v>
          </cell>
          <cell r="N203" t="e">
            <v>#N/A</v>
          </cell>
          <cell r="O203" t="e">
            <v>#N/A</v>
          </cell>
          <cell r="P203" t="e">
            <v>#N/A</v>
          </cell>
          <cell r="Q203" t="e">
            <v>#N/A</v>
          </cell>
          <cell r="R203" t="e">
            <v>#N/A</v>
          </cell>
          <cell r="S203" t="e">
            <v>#N/A</v>
          </cell>
          <cell r="T203" t="e">
            <v>#N/A</v>
          </cell>
          <cell r="U203" t="e">
            <v>#N/A</v>
          </cell>
          <cell r="V203" t="e">
            <v>#N/A</v>
          </cell>
          <cell r="Y203" t="e">
            <v>#N/A</v>
          </cell>
          <cell r="AA203" t="e">
            <v>#N/A</v>
          </cell>
          <cell r="AB203" t="e">
            <v>#N/A</v>
          </cell>
          <cell r="AF203" t="e">
            <v>#N/A</v>
          </cell>
        </row>
        <row r="204">
          <cell r="H204" t="e">
            <v>#N/A</v>
          </cell>
          <cell r="I204" t="e">
            <v>#N/A</v>
          </cell>
          <cell r="K204" t="e">
            <v>#N/A</v>
          </cell>
          <cell r="L204" t="e">
            <v>#N/A</v>
          </cell>
          <cell r="M204" t="e">
            <v>#N/A</v>
          </cell>
          <cell r="N204" t="e">
            <v>#N/A</v>
          </cell>
          <cell r="O204" t="e">
            <v>#N/A</v>
          </cell>
          <cell r="P204" t="e">
            <v>#N/A</v>
          </cell>
          <cell r="Q204" t="e">
            <v>#N/A</v>
          </cell>
          <cell r="R204" t="e">
            <v>#N/A</v>
          </cell>
          <cell r="S204" t="e">
            <v>#N/A</v>
          </cell>
          <cell r="T204" t="e">
            <v>#N/A</v>
          </cell>
          <cell r="U204" t="e">
            <v>#N/A</v>
          </cell>
          <cell r="V204" t="e">
            <v>#N/A</v>
          </cell>
          <cell r="Y204" t="e">
            <v>#N/A</v>
          </cell>
          <cell r="AA204" t="e">
            <v>#N/A</v>
          </cell>
          <cell r="AB204" t="e">
            <v>#N/A</v>
          </cell>
          <cell r="AF204" t="e">
            <v>#N/A</v>
          </cell>
        </row>
        <row r="205">
          <cell r="H205" t="e">
            <v>#N/A</v>
          </cell>
          <cell r="I205" t="e">
            <v>#N/A</v>
          </cell>
          <cell r="K205" t="e">
            <v>#N/A</v>
          </cell>
          <cell r="L205" t="e">
            <v>#N/A</v>
          </cell>
          <cell r="M205" t="e">
            <v>#N/A</v>
          </cell>
          <cell r="N205" t="e">
            <v>#N/A</v>
          </cell>
          <cell r="O205" t="e">
            <v>#N/A</v>
          </cell>
          <cell r="P205" t="e">
            <v>#N/A</v>
          </cell>
          <cell r="Q205" t="e">
            <v>#N/A</v>
          </cell>
          <cell r="R205" t="e">
            <v>#N/A</v>
          </cell>
          <cell r="S205" t="e">
            <v>#N/A</v>
          </cell>
          <cell r="T205" t="e">
            <v>#N/A</v>
          </cell>
          <cell r="U205" t="e">
            <v>#N/A</v>
          </cell>
          <cell r="V205" t="e">
            <v>#N/A</v>
          </cell>
          <cell r="Y205" t="e">
            <v>#N/A</v>
          </cell>
          <cell r="AA205" t="e">
            <v>#N/A</v>
          </cell>
          <cell r="AB205" t="e">
            <v>#N/A</v>
          </cell>
          <cell r="AF205" t="e">
            <v>#N/A</v>
          </cell>
        </row>
        <row r="206">
          <cell r="H206" t="e">
            <v>#N/A</v>
          </cell>
          <cell r="I206" t="e">
            <v>#N/A</v>
          </cell>
          <cell r="K206" t="e">
            <v>#N/A</v>
          </cell>
          <cell r="L206" t="e">
            <v>#N/A</v>
          </cell>
          <cell r="M206" t="e">
            <v>#N/A</v>
          </cell>
          <cell r="N206" t="e">
            <v>#N/A</v>
          </cell>
          <cell r="O206" t="e">
            <v>#N/A</v>
          </cell>
          <cell r="P206" t="e">
            <v>#N/A</v>
          </cell>
          <cell r="Q206" t="e">
            <v>#N/A</v>
          </cell>
          <cell r="R206" t="e">
            <v>#N/A</v>
          </cell>
          <cell r="S206" t="e">
            <v>#N/A</v>
          </cell>
          <cell r="T206" t="e">
            <v>#N/A</v>
          </cell>
          <cell r="U206" t="e">
            <v>#N/A</v>
          </cell>
          <cell r="V206" t="e">
            <v>#N/A</v>
          </cell>
          <cell r="Y206" t="e">
            <v>#N/A</v>
          </cell>
          <cell r="AA206" t="e">
            <v>#N/A</v>
          </cell>
          <cell r="AB206" t="e">
            <v>#N/A</v>
          </cell>
          <cell r="AF206" t="e">
            <v>#N/A</v>
          </cell>
        </row>
        <row r="207">
          <cell r="H207" t="e">
            <v>#N/A</v>
          </cell>
          <cell r="I207" t="e">
            <v>#N/A</v>
          </cell>
          <cell r="K207" t="e">
            <v>#N/A</v>
          </cell>
          <cell r="L207" t="e">
            <v>#N/A</v>
          </cell>
          <cell r="M207" t="e">
            <v>#N/A</v>
          </cell>
          <cell r="N207" t="e">
            <v>#N/A</v>
          </cell>
          <cell r="O207" t="e">
            <v>#N/A</v>
          </cell>
          <cell r="P207" t="e">
            <v>#N/A</v>
          </cell>
          <cell r="Q207" t="e">
            <v>#N/A</v>
          </cell>
          <cell r="R207" t="e">
            <v>#N/A</v>
          </cell>
          <cell r="S207" t="e">
            <v>#N/A</v>
          </cell>
          <cell r="T207" t="e">
            <v>#N/A</v>
          </cell>
          <cell r="U207" t="e">
            <v>#N/A</v>
          </cell>
          <cell r="V207" t="e">
            <v>#N/A</v>
          </cell>
          <cell r="Y207" t="e">
            <v>#N/A</v>
          </cell>
          <cell r="AA207" t="e">
            <v>#N/A</v>
          </cell>
          <cell r="AB207" t="e">
            <v>#N/A</v>
          </cell>
          <cell r="AF207" t="e">
            <v>#N/A</v>
          </cell>
        </row>
        <row r="208">
          <cell r="H208" t="e">
            <v>#N/A</v>
          </cell>
          <cell r="I208" t="e">
            <v>#N/A</v>
          </cell>
          <cell r="K208" t="e">
            <v>#N/A</v>
          </cell>
          <cell r="L208" t="e">
            <v>#N/A</v>
          </cell>
          <cell r="M208" t="e">
            <v>#N/A</v>
          </cell>
          <cell r="N208" t="e">
            <v>#N/A</v>
          </cell>
          <cell r="O208" t="e">
            <v>#N/A</v>
          </cell>
          <cell r="P208" t="e">
            <v>#N/A</v>
          </cell>
          <cell r="Q208" t="e">
            <v>#N/A</v>
          </cell>
          <cell r="R208" t="e">
            <v>#N/A</v>
          </cell>
          <cell r="S208" t="e">
            <v>#N/A</v>
          </cell>
          <cell r="T208" t="e">
            <v>#N/A</v>
          </cell>
          <cell r="U208" t="e">
            <v>#N/A</v>
          </cell>
          <cell r="V208" t="e">
            <v>#N/A</v>
          </cell>
          <cell r="Y208" t="e">
            <v>#N/A</v>
          </cell>
          <cell r="AA208" t="e">
            <v>#N/A</v>
          </cell>
          <cell r="AB208" t="e">
            <v>#N/A</v>
          </cell>
          <cell r="AF208" t="e">
            <v>#N/A</v>
          </cell>
        </row>
        <row r="209">
          <cell r="H209" t="e">
            <v>#N/A</v>
          </cell>
          <cell r="I209" t="e">
            <v>#N/A</v>
          </cell>
          <cell r="K209" t="e">
            <v>#N/A</v>
          </cell>
          <cell r="L209" t="e">
            <v>#N/A</v>
          </cell>
          <cell r="M209" t="e">
            <v>#N/A</v>
          </cell>
          <cell r="N209" t="e">
            <v>#N/A</v>
          </cell>
          <cell r="O209" t="e">
            <v>#N/A</v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e">
            <v>#N/A</v>
          </cell>
          <cell r="V209" t="e">
            <v>#N/A</v>
          </cell>
          <cell r="Y209" t="e">
            <v>#N/A</v>
          </cell>
          <cell r="AA209" t="e">
            <v>#N/A</v>
          </cell>
          <cell r="AB209" t="e">
            <v>#N/A</v>
          </cell>
          <cell r="AF209" t="e">
            <v>#N/A</v>
          </cell>
        </row>
        <row r="210">
          <cell r="H210" t="e">
            <v>#N/A</v>
          </cell>
          <cell r="I210" t="e">
            <v>#N/A</v>
          </cell>
          <cell r="K210" t="e">
            <v>#N/A</v>
          </cell>
          <cell r="L210" t="e">
            <v>#N/A</v>
          </cell>
          <cell r="M210" t="e">
            <v>#N/A</v>
          </cell>
          <cell r="N210" t="e">
            <v>#N/A</v>
          </cell>
          <cell r="O210" t="e">
            <v>#N/A</v>
          </cell>
          <cell r="P210" t="e">
            <v>#N/A</v>
          </cell>
          <cell r="Q210" t="e">
            <v>#N/A</v>
          </cell>
          <cell r="R210" t="e">
            <v>#N/A</v>
          </cell>
          <cell r="S210" t="e">
            <v>#N/A</v>
          </cell>
          <cell r="T210" t="e">
            <v>#N/A</v>
          </cell>
          <cell r="U210" t="e">
            <v>#N/A</v>
          </cell>
          <cell r="V210" t="e">
            <v>#N/A</v>
          </cell>
          <cell r="Y210" t="e">
            <v>#N/A</v>
          </cell>
          <cell r="AA210" t="e">
            <v>#N/A</v>
          </cell>
          <cell r="AB210" t="e">
            <v>#N/A</v>
          </cell>
          <cell r="AF210" t="e">
            <v>#N/A</v>
          </cell>
        </row>
        <row r="211">
          <cell r="H211" t="e">
            <v>#N/A</v>
          </cell>
          <cell r="I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  <cell r="O211" t="e">
            <v>#N/A</v>
          </cell>
          <cell r="P211" t="e">
            <v>#N/A</v>
          </cell>
          <cell r="Q211" t="e">
            <v>#N/A</v>
          </cell>
          <cell r="R211" t="e">
            <v>#N/A</v>
          </cell>
          <cell r="S211" t="e">
            <v>#N/A</v>
          </cell>
          <cell r="T211" t="e">
            <v>#N/A</v>
          </cell>
          <cell r="U211" t="e">
            <v>#N/A</v>
          </cell>
          <cell r="V211" t="e">
            <v>#N/A</v>
          </cell>
          <cell r="Y211" t="e">
            <v>#N/A</v>
          </cell>
          <cell r="AA211" t="e">
            <v>#N/A</v>
          </cell>
          <cell r="AB211" t="e">
            <v>#N/A</v>
          </cell>
          <cell r="AF211" t="e">
            <v>#N/A</v>
          </cell>
        </row>
        <row r="212">
          <cell r="H212" t="e">
            <v>#N/A</v>
          </cell>
          <cell r="I212" t="e">
            <v>#N/A</v>
          </cell>
          <cell r="K212" t="e">
            <v>#N/A</v>
          </cell>
          <cell r="L212" t="e">
            <v>#N/A</v>
          </cell>
          <cell r="M212" t="e">
            <v>#N/A</v>
          </cell>
          <cell r="N212" t="e">
            <v>#N/A</v>
          </cell>
          <cell r="O212" t="e">
            <v>#N/A</v>
          </cell>
          <cell r="P212" t="e">
            <v>#N/A</v>
          </cell>
          <cell r="Q212" t="e">
            <v>#N/A</v>
          </cell>
          <cell r="R212" t="e">
            <v>#N/A</v>
          </cell>
          <cell r="S212" t="e">
            <v>#N/A</v>
          </cell>
          <cell r="T212" t="e">
            <v>#N/A</v>
          </cell>
          <cell r="U212" t="e">
            <v>#N/A</v>
          </cell>
          <cell r="V212" t="e">
            <v>#N/A</v>
          </cell>
          <cell r="Y212" t="e">
            <v>#N/A</v>
          </cell>
          <cell r="AA212" t="e">
            <v>#N/A</v>
          </cell>
          <cell r="AB212" t="e">
            <v>#N/A</v>
          </cell>
          <cell r="AF212" t="e">
            <v>#N/A</v>
          </cell>
        </row>
        <row r="213">
          <cell r="H213" t="e">
            <v>#N/A</v>
          </cell>
          <cell r="I213" t="e">
            <v>#N/A</v>
          </cell>
          <cell r="K213" t="e">
            <v>#N/A</v>
          </cell>
          <cell r="L213" t="e">
            <v>#N/A</v>
          </cell>
          <cell r="M213" t="e">
            <v>#N/A</v>
          </cell>
          <cell r="N213" t="e">
            <v>#N/A</v>
          </cell>
          <cell r="O213" t="e">
            <v>#N/A</v>
          </cell>
          <cell r="P213" t="e">
            <v>#N/A</v>
          </cell>
          <cell r="Q213" t="e">
            <v>#N/A</v>
          </cell>
          <cell r="R213" t="e">
            <v>#N/A</v>
          </cell>
          <cell r="S213" t="e">
            <v>#N/A</v>
          </cell>
          <cell r="T213" t="e">
            <v>#N/A</v>
          </cell>
          <cell r="U213" t="e">
            <v>#N/A</v>
          </cell>
          <cell r="V213" t="e">
            <v>#N/A</v>
          </cell>
          <cell r="Y213" t="e">
            <v>#N/A</v>
          </cell>
          <cell r="AA213" t="e">
            <v>#N/A</v>
          </cell>
          <cell r="AB213" t="e">
            <v>#N/A</v>
          </cell>
          <cell r="AF213" t="e">
            <v>#N/A</v>
          </cell>
        </row>
        <row r="214">
          <cell r="H214" t="e">
            <v>#N/A</v>
          </cell>
          <cell r="I214" t="e">
            <v>#N/A</v>
          </cell>
          <cell r="K214" t="e">
            <v>#N/A</v>
          </cell>
          <cell r="L214" t="e">
            <v>#N/A</v>
          </cell>
          <cell r="M214" t="e">
            <v>#N/A</v>
          </cell>
          <cell r="N214" t="e">
            <v>#N/A</v>
          </cell>
          <cell r="O214" t="e">
            <v>#N/A</v>
          </cell>
          <cell r="P214" t="e">
            <v>#N/A</v>
          </cell>
          <cell r="Q214" t="e">
            <v>#N/A</v>
          </cell>
          <cell r="R214" t="e">
            <v>#N/A</v>
          </cell>
          <cell r="S214" t="e">
            <v>#N/A</v>
          </cell>
          <cell r="T214" t="e">
            <v>#N/A</v>
          </cell>
          <cell r="U214" t="e">
            <v>#N/A</v>
          </cell>
          <cell r="V214" t="e">
            <v>#N/A</v>
          </cell>
          <cell r="Y214" t="e">
            <v>#N/A</v>
          </cell>
          <cell r="AA214" t="e">
            <v>#N/A</v>
          </cell>
          <cell r="AB214" t="e">
            <v>#N/A</v>
          </cell>
          <cell r="AF214" t="e">
            <v>#N/A</v>
          </cell>
        </row>
        <row r="215">
          <cell r="H215" t="e">
            <v>#N/A</v>
          </cell>
          <cell r="I215" t="e">
            <v>#N/A</v>
          </cell>
          <cell r="K215" t="e">
            <v>#N/A</v>
          </cell>
          <cell r="L215" t="e">
            <v>#N/A</v>
          </cell>
          <cell r="M215" t="e">
            <v>#N/A</v>
          </cell>
          <cell r="N215" t="e">
            <v>#N/A</v>
          </cell>
          <cell r="O215" t="e">
            <v>#N/A</v>
          </cell>
          <cell r="P215" t="e">
            <v>#N/A</v>
          </cell>
          <cell r="Q215" t="e">
            <v>#N/A</v>
          </cell>
          <cell r="R215" t="e">
            <v>#N/A</v>
          </cell>
          <cell r="S215" t="e">
            <v>#N/A</v>
          </cell>
          <cell r="T215" t="e">
            <v>#N/A</v>
          </cell>
          <cell r="U215" t="e">
            <v>#N/A</v>
          </cell>
          <cell r="V215" t="e">
            <v>#N/A</v>
          </cell>
          <cell r="Y215" t="e">
            <v>#N/A</v>
          </cell>
          <cell r="AA215" t="e">
            <v>#N/A</v>
          </cell>
          <cell r="AB215" t="e">
            <v>#N/A</v>
          </cell>
          <cell r="AF215" t="e">
            <v>#N/A</v>
          </cell>
        </row>
        <row r="216">
          <cell r="H216" t="e">
            <v>#N/A</v>
          </cell>
          <cell r="I216" t="e">
            <v>#N/A</v>
          </cell>
          <cell r="K216" t="e">
            <v>#N/A</v>
          </cell>
          <cell r="L216" t="e">
            <v>#N/A</v>
          </cell>
          <cell r="M216" t="e">
            <v>#N/A</v>
          </cell>
          <cell r="N216" t="e">
            <v>#N/A</v>
          </cell>
          <cell r="O216" t="e">
            <v>#N/A</v>
          </cell>
          <cell r="P216" t="e">
            <v>#N/A</v>
          </cell>
          <cell r="Q216" t="e">
            <v>#N/A</v>
          </cell>
          <cell r="R216" t="e">
            <v>#N/A</v>
          </cell>
          <cell r="S216" t="e">
            <v>#N/A</v>
          </cell>
          <cell r="T216" t="e">
            <v>#N/A</v>
          </cell>
          <cell r="U216" t="e">
            <v>#N/A</v>
          </cell>
          <cell r="V216" t="e">
            <v>#N/A</v>
          </cell>
          <cell r="Y216" t="e">
            <v>#N/A</v>
          </cell>
          <cell r="AA216" t="e">
            <v>#N/A</v>
          </cell>
          <cell r="AB216" t="e">
            <v>#N/A</v>
          </cell>
          <cell r="AF216" t="e">
            <v>#N/A</v>
          </cell>
        </row>
        <row r="217">
          <cell r="H217" t="e">
            <v>#N/A</v>
          </cell>
          <cell r="I217" t="e">
            <v>#N/A</v>
          </cell>
          <cell r="K217" t="e">
            <v>#N/A</v>
          </cell>
          <cell r="L217" t="e">
            <v>#N/A</v>
          </cell>
          <cell r="M217" t="e">
            <v>#N/A</v>
          </cell>
          <cell r="N217" t="e">
            <v>#N/A</v>
          </cell>
          <cell r="O217" t="e">
            <v>#N/A</v>
          </cell>
          <cell r="P217" t="e">
            <v>#N/A</v>
          </cell>
          <cell r="Q217" t="e">
            <v>#N/A</v>
          </cell>
          <cell r="R217" t="e">
            <v>#N/A</v>
          </cell>
          <cell r="S217" t="e">
            <v>#N/A</v>
          </cell>
          <cell r="T217" t="e">
            <v>#N/A</v>
          </cell>
          <cell r="U217" t="e">
            <v>#N/A</v>
          </cell>
          <cell r="V217" t="e">
            <v>#N/A</v>
          </cell>
          <cell r="Y217" t="e">
            <v>#N/A</v>
          </cell>
          <cell r="AA217" t="e">
            <v>#N/A</v>
          </cell>
          <cell r="AB217" t="e">
            <v>#N/A</v>
          </cell>
          <cell r="AF217" t="e">
            <v>#N/A</v>
          </cell>
        </row>
        <row r="218">
          <cell r="H218" t="e">
            <v>#N/A</v>
          </cell>
          <cell r="I218" t="e">
            <v>#N/A</v>
          </cell>
          <cell r="K218" t="e">
            <v>#N/A</v>
          </cell>
          <cell r="L218" t="e">
            <v>#N/A</v>
          </cell>
          <cell r="M218" t="e">
            <v>#N/A</v>
          </cell>
          <cell r="N218" t="e">
            <v>#N/A</v>
          </cell>
          <cell r="O218" t="e">
            <v>#N/A</v>
          </cell>
          <cell r="P218" t="e">
            <v>#N/A</v>
          </cell>
          <cell r="Q218" t="e">
            <v>#N/A</v>
          </cell>
          <cell r="R218" t="e">
            <v>#N/A</v>
          </cell>
          <cell r="S218" t="e">
            <v>#N/A</v>
          </cell>
          <cell r="T218" t="e">
            <v>#N/A</v>
          </cell>
          <cell r="U218" t="e">
            <v>#N/A</v>
          </cell>
          <cell r="V218" t="e">
            <v>#N/A</v>
          </cell>
          <cell r="Y218" t="e">
            <v>#N/A</v>
          </cell>
          <cell r="AA218" t="e">
            <v>#N/A</v>
          </cell>
          <cell r="AB218" t="e">
            <v>#N/A</v>
          </cell>
          <cell r="AF218" t="e">
            <v>#N/A</v>
          </cell>
        </row>
        <row r="219">
          <cell r="H219" t="e">
            <v>#N/A</v>
          </cell>
          <cell r="I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e">
            <v>#N/A</v>
          </cell>
          <cell r="V219" t="e">
            <v>#N/A</v>
          </cell>
          <cell r="Y219" t="e">
            <v>#N/A</v>
          </cell>
          <cell r="AA219" t="e">
            <v>#N/A</v>
          </cell>
          <cell r="AB219" t="e">
            <v>#N/A</v>
          </cell>
          <cell r="AF219" t="e">
            <v>#N/A</v>
          </cell>
        </row>
        <row r="220">
          <cell r="H220" t="e">
            <v>#N/A</v>
          </cell>
          <cell r="I220" t="e">
            <v>#N/A</v>
          </cell>
          <cell r="K220" t="e">
            <v>#N/A</v>
          </cell>
          <cell r="L220" t="e">
            <v>#N/A</v>
          </cell>
          <cell r="M220" t="e">
            <v>#N/A</v>
          </cell>
          <cell r="N220" t="e">
            <v>#N/A</v>
          </cell>
          <cell r="O220" t="e">
            <v>#N/A</v>
          </cell>
          <cell r="P220" t="e">
            <v>#N/A</v>
          </cell>
          <cell r="Q220" t="e">
            <v>#N/A</v>
          </cell>
          <cell r="R220" t="e">
            <v>#N/A</v>
          </cell>
          <cell r="S220" t="e">
            <v>#N/A</v>
          </cell>
          <cell r="T220" t="e">
            <v>#N/A</v>
          </cell>
          <cell r="U220" t="e">
            <v>#N/A</v>
          </cell>
          <cell r="V220" t="e">
            <v>#N/A</v>
          </cell>
          <cell r="Y220" t="e">
            <v>#N/A</v>
          </cell>
          <cell r="AA220" t="e">
            <v>#N/A</v>
          </cell>
          <cell r="AB220" t="e">
            <v>#N/A</v>
          </cell>
          <cell r="AF220" t="e">
            <v>#N/A</v>
          </cell>
        </row>
        <row r="221">
          <cell r="H221" t="e">
            <v>#N/A</v>
          </cell>
          <cell r="I221" t="e">
            <v>#N/A</v>
          </cell>
          <cell r="K221" t="e">
            <v>#N/A</v>
          </cell>
          <cell r="L221" t="e">
            <v>#N/A</v>
          </cell>
          <cell r="M221" t="e">
            <v>#N/A</v>
          </cell>
          <cell r="N221" t="e">
            <v>#N/A</v>
          </cell>
          <cell r="O221" t="e">
            <v>#N/A</v>
          </cell>
          <cell r="P221" t="e">
            <v>#N/A</v>
          </cell>
          <cell r="Q221" t="e">
            <v>#N/A</v>
          </cell>
          <cell r="R221" t="e">
            <v>#N/A</v>
          </cell>
          <cell r="S221" t="e">
            <v>#N/A</v>
          </cell>
          <cell r="T221" t="e">
            <v>#N/A</v>
          </cell>
          <cell r="U221" t="e">
            <v>#N/A</v>
          </cell>
          <cell r="V221" t="e">
            <v>#N/A</v>
          </cell>
          <cell r="Y221" t="e">
            <v>#N/A</v>
          </cell>
          <cell r="AA221" t="e">
            <v>#N/A</v>
          </cell>
          <cell r="AB221" t="e">
            <v>#N/A</v>
          </cell>
          <cell r="AF221" t="e">
            <v>#N/A</v>
          </cell>
        </row>
        <row r="222">
          <cell r="H222" t="e">
            <v>#N/A</v>
          </cell>
          <cell r="I222" t="e">
            <v>#N/A</v>
          </cell>
          <cell r="K222" t="e">
            <v>#N/A</v>
          </cell>
          <cell r="L222" t="e">
            <v>#N/A</v>
          </cell>
          <cell r="M222" t="e">
            <v>#N/A</v>
          </cell>
          <cell r="N222" t="e">
            <v>#N/A</v>
          </cell>
          <cell r="O222" t="e">
            <v>#N/A</v>
          </cell>
          <cell r="P222" t="e">
            <v>#N/A</v>
          </cell>
          <cell r="Q222" t="e">
            <v>#N/A</v>
          </cell>
          <cell r="R222" t="e">
            <v>#N/A</v>
          </cell>
          <cell r="S222" t="e">
            <v>#N/A</v>
          </cell>
          <cell r="T222" t="e">
            <v>#N/A</v>
          </cell>
          <cell r="U222" t="e">
            <v>#N/A</v>
          </cell>
          <cell r="V222" t="e">
            <v>#N/A</v>
          </cell>
          <cell r="Y222" t="e">
            <v>#N/A</v>
          </cell>
          <cell r="AA222" t="e">
            <v>#N/A</v>
          </cell>
          <cell r="AB222" t="e">
            <v>#N/A</v>
          </cell>
          <cell r="AF222" t="e">
            <v>#N/A</v>
          </cell>
        </row>
        <row r="223">
          <cell r="H223" t="e">
            <v>#N/A</v>
          </cell>
          <cell r="I223" t="e">
            <v>#N/A</v>
          </cell>
          <cell r="K223" t="e">
            <v>#N/A</v>
          </cell>
          <cell r="L223" t="e">
            <v>#N/A</v>
          </cell>
          <cell r="M223" t="e">
            <v>#N/A</v>
          </cell>
          <cell r="N223" t="e">
            <v>#N/A</v>
          </cell>
          <cell r="O223" t="e">
            <v>#N/A</v>
          </cell>
          <cell r="P223" t="e">
            <v>#N/A</v>
          </cell>
          <cell r="Q223" t="e">
            <v>#N/A</v>
          </cell>
          <cell r="R223" t="e">
            <v>#N/A</v>
          </cell>
          <cell r="S223" t="e">
            <v>#N/A</v>
          </cell>
          <cell r="T223" t="e">
            <v>#N/A</v>
          </cell>
          <cell r="U223" t="e">
            <v>#N/A</v>
          </cell>
          <cell r="V223" t="e">
            <v>#N/A</v>
          </cell>
          <cell r="Y223" t="e">
            <v>#N/A</v>
          </cell>
          <cell r="AA223" t="e">
            <v>#N/A</v>
          </cell>
          <cell r="AB223" t="e">
            <v>#N/A</v>
          </cell>
          <cell r="AF223" t="e">
            <v>#N/A</v>
          </cell>
        </row>
        <row r="224">
          <cell r="H224" t="e">
            <v>#N/A</v>
          </cell>
          <cell r="I224" t="e">
            <v>#N/A</v>
          </cell>
          <cell r="K224" t="e">
            <v>#N/A</v>
          </cell>
          <cell r="L224" t="e">
            <v>#N/A</v>
          </cell>
          <cell r="M224" t="e">
            <v>#N/A</v>
          </cell>
          <cell r="N224" t="e">
            <v>#N/A</v>
          </cell>
          <cell r="O224" t="e">
            <v>#N/A</v>
          </cell>
          <cell r="P224" t="e">
            <v>#N/A</v>
          </cell>
          <cell r="Q224" t="e">
            <v>#N/A</v>
          </cell>
          <cell r="R224" t="e">
            <v>#N/A</v>
          </cell>
          <cell r="S224" t="e">
            <v>#N/A</v>
          </cell>
          <cell r="T224" t="e">
            <v>#N/A</v>
          </cell>
          <cell r="U224" t="e">
            <v>#N/A</v>
          </cell>
          <cell r="V224" t="e">
            <v>#N/A</v>
          </cell>
          <cell r="Y224" t="e">
            <v>#N/A</v>
          </cell>
          <cell r="AA224" t="e">
            <v>#N/A</v>
          </cell>
          <cell r="AB224" t="e">
            <v>#N/A</v>
          </cell>
          <cell r="AF224" t="e">
            <v>#N/A</v>
          </cell>
        </row>
        <row r="225">
          <cell r="H225" t="e">
            <v>#N/A</v>
          </cell>
          <cell r="I225" t="e">
            <v>#N/A</v>
          </cell>
          <cell r="K225" t="e">
            <v>#N/A</v>
          </cell>
          <cell r="L225" t="e">
            <v>#N/A</v>
          </cell>
          <cell r="M225" t="e">
            <v>#N/A</v>
          </cell>
          <cell r="N225" t="e">
            <v>#N/A</v>
          </cell>
          <cell r="O225" t="e">
            <v>#N/A</v>
          </cell>
          <cell r="P225" t="e">
            <v>#N/A</v>
          </cell>
          <cell r="Q225" t="e">
            <v>#N/A</v>
          </cell>
          <cell r="R225" t="e">
            <v>#N/A</v>
          </cell>
          <cell r="S225" t="e">
            <v>#N/A</v>
          </cell>
          <cell r="T225" t="e">
            <v>#N/A</v>
          </cell>
          <cell r="U225" t="e">
            <v>#N/A</v>
          </cell>
          <cell r="V225" t="e">
            <v>#N/A</v>
          </cell>
          <cell r="Y225" t="e">
            <v>#N/A</v>
          </cell>
          <cell r="AA225" t="e">
            <v>#N/A</v>
          </cell>
          <cell r="AB225" t="e">
            <v>#N/A</v>
          </cell>
          <cell r="AF225" t="e">
            <v>#N/A</v>
          </cell>
        </row>
        <row r="226">
          <cell r="H226" t="e">
            <v>#N/A</v>
          </cell>
          <cell r="I226" t="e">
            <v>#N/A</v>
          </cell>
          <cell r="K226" t="e">
            <v>#N/A</v>
          </cell>
          <cell r="L226" t="e">
            <v>#N/A</v>
          </cell>
          <cell r="M226" t="e">
            <v>#N/A</v>
          </cell>
          <cell r="N226" t="e">
            <v>#N/A</v>
          </cell>
          <cell r="O226" t="e">
            <v>#N/A</v>
          </cell>
          <cell r="P226" t="e">
            <v>#N/A</v>
          </cell>
          <cell r="Q226" t="e">
            <v>#N/A</v>
          </cell>
          <cell r="R226" t="e">
            <v>#N/A</v>
          </cell>
          <cell r="S226" t="e">
            <v>#N/A</v>
          </cell>
          <cell r="T226" t="e">
            <v>#N/A</v>
          </cell>
          <cell r="U226" t="e">
            <v>#N/A</v>
          </cell>
          <cell r="V226" t="e">
            <v>#N/A</v>
          </cell>
          <cell r="Y226" t="e">
            <v>#N/A</v>
          </cell>
          <cell r="AA226" t="e">
            <v>#N/A</v>
          </cell>
          <cell r="AB226" t="e">
            <v>#N/A</v>
          </cell>
          <cell r="AF226" t="e">
            <v>#N/A</v>
          </cell>
        </row>
        <row r="227">
          <cell r="H227" t="e">
            <v>#N/A</v>
          </cell>
          <cell r="I227" t="e">
            <v>#N/A</v>
          </cell>
          <cell r="K227" t="e">
            <v>#N/A</v>
          </cell>
          <cell r="L227" t="e">
            <v>#N/A</v>
          </cell>
          <cell r="M227" t="e">
            <v>#N/A</v>
          </cell>
          <cell r="N227" t="e">
            <v>#N/A</v>
          </cell>
          <cell r="O227" t="e">
            <v>#N/A</v>
          </cell>
          <cell r="P227" t="e">
            <v>#N/A</v>
          </cell>
          <cell r="Q227" t="e">
            <v>#N/A</v>
          </cell>
          <cell r="R227" t="e">
            <v>#N/A</v>
          </cell>
          <cell r="S227" t="e">
            <v>#N/A</v>
          </cell>
          <cell r="T227" t="e">
            <v>#N/A</v>
          </cell>
          <cell r="U227" t="e">
            <v>#N/A</v>
          </cell>
          <cell r="V227" t="e">
            <v>#N/A</v>
          </cell>
          <cell r="Y227" t="e">
            <v>#N/A</v>
          </cell>
          <cell r="AA227" t="e">
            <v>#N/A</v>
          </cell>
          <cell r="AB227" t="e">
            <v>#N/A</v>
          </cell>
          <cell r="AF227" t="e">
            <v>#N/A</v>
          </cell>
        </row>
        <row r="228">
          <cell r="H228" t="e">
            <v>#N/A</v>
          </cell>
          <cell r="I228" t="e">
            <v>#N/A</v>
          </cell>
          <cell r="K228" t="e">
            <v>#N/A</v>
          </cell>
          <cell r="L228" t="e">
            <v>#N/A</v>
          </cell>
          <cell r="M228" t="e">
            <v>#N/A</v>
          </cell>
          <cell r="N228" t="e">
            <v>#N/A</v>
          </cell>
          <cell r="O228" t="e">
            <v>#N/A</v>
          </cell>
          <cell r="P228" t="e">
            <v>#N/A</v>
          </cell>
          <cell r="Q228" t="e">
            <v>#N/A</v>
          </cell>
          <cell r="R228" t="e">
            <v>#N/A</v>
          </cell>
          <cell r="S228" t="e">
            <v>#N/A</v>
          </cell>
          <cell r="T228" t="e">
            <v>#N/A</v>
          </cell>
          <cell r="U228" t="e">
            <v>#N/A</v>
          </cell>
          <cell r="V228" t="e">
            <v>#N/A</v>
          </cell>
          <cell r="Y228" t="e">
            <v>#N/A</v>
          </cell>
          <cell r="AA228" t="e">
            <v>#N/A</v>
          </cell>
          <cell r="AB228" t="e">
            <v>#N/A</v>
          </cell>
          <cell r="AF228" t="e">
            <v>#N/A</v>
          </cell>
        </row>
        <row r="229">
          <cell r="H229" t="e">
            <v>#N/A</v>
          </cell>
          <cell r="I229" t="e">
            <v>#N/A</v>
          </cell>
          <cell r="K229" t="e">
            <v>#N/A</v>
          </cell>
          <cell r="L229" t="e">
            <v>#N/A</v>
          </cell>
          <cell r="M229" t="e">
            <v>#N/A</v>
          </cell>
          <cell r="N229" t="e">
            <v>#N/A</v>
          </cell>
          <cell r="O229" t="e">
            <v>#N/A</v>
          </cell>
          <cell r="P229" t="e">
            <v>#N/A</v>
          </cell>
          <cell r="Q229" t="e">
            <v>#N/A</v>
          </cell>
          <cell r="R229" t="e">
            <v>#N/A</v>
          </cell>
          <cell r="S229" t="e">
            <v>#N/A</v>
          </cell>
          <cell r="T229" t="e">
            <v>#N/A</v>
          </cell>
          <cell r="U229" t="e">
            <v>#N/A</v>
          </cell>
          <cell r="V229" t="e">
            <v>#N/A</v>
          </cell>
          <cell r="Y229" t="e">
            <v>#N/A</v>
          </cell>
          <cell r="AA229" t="e">
            <v>#N/A</v>
          </cell>
          <cell r="AB229" t="e">
            <v>#N/A</v>
          </cell>
          <cell r="AF229" t="e">
            <v>#N/A</v>
          </cell>
        </row>
        <row r="230">
          <cell r="H230" t="e">
            <v>#N/A</v>
          </cell>
          <cell r="I230" t="e">
            <v>#N/A</v>
          </cell>
          <cell r="K230" t="e">
            <v>#N/A</v>
          </cell>
          <cell r="L230" t="e">
            <v>#N/A</v>
          </cell>
          <cell r="M230" t="e">
            <v>#N/A</v>
          </cell>
          <cell r="N230" t="e">
            <v>#N/A</v>
          </cell>
          <cell r="O230" t="e">
            <v>#N/A</v>
          </cell>
          <cell r="P230" t="e">
            <v>#N/A</v>
          </cell>
          <cell r="Q230" t="e">
            <v>#N/A</v>
          </cell>
          <cell r="R230" t="e">
            <v>#N/A</v>
          </cell>
          <cell r="S230" t="e">
            <v>#N/A</v>
          </cell>
          <cell r="T230" t="e">
            <v>#N/A</v>
          </cell>
          <cell r="U230" t="e">
            <v>#N/A</v>
          </cell>
          <cell r="V230" t="e">
            <v>#N/A</v>
          </cell>
          <cell r="Y230" t="e">
            <v>#N/A</v>
          </cell>
          <cell r="AA230" t="e">
            <v>#N/A</v>
          </cell>
          <cell r="AB230" t="e">
            <v>#N/A</v>
          </cell>
          <cell r="AF230" t="e">
            <v>#N/A</v>
          </cell>
        </row>
        <row r="231">
          <cell r="H231" t="e">
            <v>#N/A</v>
          </cell>
          <cell r="I231" t="e">
            <v>#N/A</v>
          </cell>
          <cell r="K231" t="e">
            <v>#N/A</v>
          </cell>
          <cell r="L231" t="e">
            <v>#N/A</v>
          </cell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  <cell r="Q231" t="e">
            <v>#N/A</v>
          </cell>
          <cell r="R231" t="e">
            <v>#N/A</v>
          </cell>
          <cell r="S231" t="e">
            <v>#N/A</v>
          </cell>
          <cell r="T231" t="e">
            <v>#N/A</v>
          </cell>
          <cell r="U231" t="e">
            <v>#N/A</v>
          </cell>
          <cell r="V231" t="e">
            <v>#N/A</v>
          </cell>
          <cell r="Y231" t="e">
            <v>#N/A</v>
          </cell>
          <cell r="AA231" t="e">
            <v>#N/A</v>
          </cell>
          <cell r="AB231" t="e">
            <v>#N/A</v>
          </cell>
          <cell r="AF231" t="e">
            <v>#N/A</v>
          </cell>
        </row>
        <row r="232">
          <cell r="H232" t="e">
            <v>#N/A</v>
          </cell>
          <cell r="I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  <cell r="P232" t="e">
            <v>#N/A</v>
          </cell>
          <cell r="Q232" t="e">
            <v>#N/A</v>
          </cell>
          <cell r="R232" t="e">
            <v>#N/A</v>
          </cell>
          <cell r="S232" t="e">
            <v>#N/A</v>
          </cell>
          <cell r="T232" t="e">
            <v>#N/A</v>
          </cell>
          <cell r="U232" t="e">
            <v>#N/A</v>
          </cell>
          <cell r="V232" t="e">
            <v>#N/A</v>
          </cell>
          <cell r="Y232" t="e">
            <v>#N/A</v>
          </cell>
          <cell r="AA232" t="e">
            <v>#N/A</v>
          </cell>
          <cell r="AB232" t="e">
            <v>#N/A</v>
          </cell>
          <cell r="AF232" t="e">
            <v>#N/A</v>
          </cell>
        </row>
        <row r="233">
          <cell r="H233" t="e">
            <v>#N/A</v>
          </cell>
          <cell r="I233" t="e">
            <v>#N/A</v>
          </cell>
          <cell r="K233" t="e">
            <v>#N/A</v>
          </cell>
          <cell r="L233" t="e">
            <v>#N/A</v>
          </cell>
          <cell r="M233" t="e">
            <v>#N/A</v>
          </cell>
          <cell r="N233" t="e">
            <v>#N/A</v>
          </cell>
          <cell r="O233" t="e">
            <v>#N/A</v>
          </cell>
          <cell r="P233" t="e">
            <v>#N/A</v>
          </cell>
          <cell r="Q233" t="e">
            <v>#N/A</v>
          </cell>
          <cell r="R233" t="e">
            <v>#N/A</v>
          </cell>
          <cell r="S233" t="e">
            <v>#N/A</v>
          </cell>
          <cell r="T233" t="e">
            <v>#N/A</v>
          </cell>
          <cell r="U233" t="e">
            <v>#N/A</v>
          </cell>
          <cell r="V233" t="e">
            <v>#N/A</v>
          </cell>
          <cell r="Y233" t="e">
            <v>#N/A</v>
          </cell>
          <cell r="AA233" t="e">
            <v>#N/A</v>
          </cell>
          <cell r="AB233" t="e">
            <v>#N/A</v>
          </cell>
          <cell r="AF233" t="e">
            <v>#N/A</v>
          </cell>
        </row>
        <row r="234">
          <cell r="H234" t="e">
            <v>#N/A</v>
          </cell>
          <cell r="I234" t="e">
            <v>#N/A</v>
          </cell>
          <cell r="K234" t="e">
            <v>#N/A</v>
          </cell>
          <cell r="L234" t="e">
            <v>#N/A</v>
          </cell>
          <cell r="M234" t="e">
            <v>#N/A</v>
          </cell>
          <cell r="N234" t="e">
            <v>#N/A</v>
          </cell>
          <cell r="O234" t="e">
            <v>#N/A</v>
          </cell>
          <cell r="P234" t="e">
            <v>#N/A</v>
          </cell>
          <cell r="Q234" t="e">
            <v>#N/A</v>
          </cell>
          <cell r="R234" t="e">
            <v>#N/A</v>
          </cell>
          <cell r="S234" t="e">
            <v>#N/A</v>
          </cell>
          <cell r="T234" t="e">
            <v>#N/A</v>
          </cell>
          <cell r="U234" t="e">
            <v>#N/A</v>
          </cell>
          <cell r="V234" t="e">
            <v>#N/A</v>
          </cell>
          <cell r="Y234" t="e">
            <v>#N/A</v>
          </cell>
          <cell r="AA234" t="e">
            <v>#N/A</v>
          </cell>
          <cell r="AB234" t="e">
            <v>#N/A</v>
          </cell>
          <cell r="AF234" t="e">
            <v>#N/A</v>
          </cell>
        </row>
        <row r="235">
          <cell r="H235" t="e">
            <v>#N/A</v>
          </cell>
          <cell r="I235" t="e">
            <v>#N/A</v>
          </cell>
          <cell r="K235" t="e">
            <v>#N/A</v>
          </cell>
          <cell r="L235" t="e">
            <v>#N/A</v>
          </cell>
          <cell r="M235" t="e">
            <v>#N/A</v>
          </cell>
          <cell r="N235" t="e">
            <v>#N/A</v>
          </cell>
          <cell r="O235" t="e">
            <v>#N/A</v>
          </cell>
          <cell r="P235" t="e">
            <v>#N/A</v>
          </cell>
          <cell r="Q235" t="e">
            <v>#N/A</v>
          </cell>
          <cell r="R235" t="e">
            <v>#N/A</v>
          </cell>
          <cell r="S235" t="e">
            <v>#N/A</v>
          </cell>
          <cell r="T235" t="e">
            <v>#N/A</v>
          </cell>
          <cell r="U235" t="e">
            <v>#N/A</v>
          </cell>
          <cell r="V235" t="e">
            <v>#N/A</v>
          </cell>
          <cell r="Y235" t="e">
            <v>#N/A</v>
          </cell>
          <cell r="AA235" t="e">
            <v>#N/A</v>
          </cell>
          <cell r="AB235" t="e">
            <v>#N/A</v>
          </cell>
          <cell r="AF235" t="e">
            <v>#N/A</v>
          </cell>
        </row>
        <row r="236">
          <cell r="H236" t="e">
            <v>#N/A</v>
          </cell>
          <cell r="I236" t="e">
            <v>#N/A</v>
          </cell>
          <cell r="K236" t="e">
            <v>#N/A</v>
          </cell>
          <cell r="L236" t="e">
            <v>#N/A</v>
          </cell>
          <cell r="M236" t="e">
            <v>#N/A</v>
          </cell>
          <cell r="N236" t="e">
            <v>#N/A</v>
          </cell>
          <cell r="O236" t="e">
            <v>#N/A</v>
          </cell>
          <cell r="P236" t="e">
            <v>#N/A</v>
          </cell>
          <cell r="Q236" t="e">
            <v>#N/A</v>
          </cell>
          <cell r="R236" t="e">
            <v>#N/A</v>
          </cell>
          <cell r="S236" t="e">
            <v>#N/A</v>
          </cell>
          <cell r="T236" t="e">
            <v>#N/A</v>
          </cell>
          <cell r="U236" t="e">
            <v>#N/A</v>
          </cell>
          <cell r="V236" t="e">
            <v>#N/A</v>
          </cell>
          <cell r="Y236" t="e">
            <v>#N/A</v>
          </cell>
          <cell r="AA236" t="e">
            <v>#N/A</v>
          </cell>
          <cell r="AB236" t="e">
            <v>#N/A</v>
          </cell>
          <cell r="AF236" t="e">
            <v>#N/A</v>
          </cell>
        </row>
        <row r="237">
          <cell r="H237" t="e">
            <v>#N/A</v>
          </cell>
          <cell r="I237" t="e">
            <v>#N/A</v>
          </cell>
          <cell r="K237" t="e">
            <v>#N/A</v>
          </cell>
          <cell r="L237" t="e">
            <v>#N/A</v>
          </cell>
          <cell r="M237" t="e">
            <v>#N/A</v>
          </cell>
          <cell r="N237" t="e">
            <v>#N/A</v>
          </cell>
          <cell r="O237" t="e">
            <v>#N/A</v>
          </cell>
          <cell r="P237" t="e">
            <v>#N/A</v>
          </cell>
          <cell r="Q237" t="e">
            <v>#N/A</v>
          </cell>
          <cell r="R237" t="e">
            <v>#N/A</v>
          </cell>
          <cell r="S237" t="e">
            <v>#N/A</v>
          </cell>
          <cell r="T237" t="e">
            <v>#N/A</v>
          </cell>
          <cell r="U237" t="e">
            <v>#N/A</v>
          </cell>
          <cell r="V237" t="e">
            <v>#N/A</v>
          </cell>
          <cell r="Y237" t="e">
            <v>#N/A</v>
          </cell>
          <cell r="AA237" t="e">
            <v>#N/A</v>
          </cell>
          <cell r="AB237" t="e">
            <v>#N/A</v>
          </cell>
          <cell r="AF237" t="e">
            <v>#N/A</v>
          </cell>
        </row>
        <row r="238">
          <cell r="H238" t="e">
            <v>#N/A</v>
          </cell>
          <cell r="I238" t="e">
            <v>#N/A</v>
          </cell>
          <cell r="K238" t="e">
            <v>#N/A</v>
          </cell>
          <cell r="L238" t="e">
            <v>#N/A</v>
          </cell>
          <cell r="M238" t="e">
            <v>#N/A</v>
          </cell>
          <cell r="N238" t="e">
            <v>#N/A</v>
          </cell>
          <cell r="O238" t="e">
            <v>#N/A</v>
          </cell>
          <cell r="P238" t="e">
            <v>#N/A</v>
          </cell>
          <cell r="Q238" t="e">
            <v>#N/A</v>
          </cell>
          <cell r="R238" t="e">
            <v>#N/A</v>
          </cell>
          <cell r="S238" t="e">
            <v>#N/A</v>
          </cell>
          <cell r="T238" t="e">
            <v>#N/A</v>
          </cell>
          <cell r="U238" t="e">
            <v>#N/A</v>
          </cell>
          <cell r="V238" t="e">
            <v>#N/A</v>
          </cell>
          <cell r="Y238" t="e">
            <v>#N/A</v>
          </cell>
          <cell r="AA238" t="e">
            <v>#N/A</v>
          </cell>
          <cell r="AB238" t="e">
            <v>#N/A</v>
          </cell>
          <cell r="AF238" t="e">
            <v>#N/A</v>
          </cell>
        </row>
        <row r="239">
          <cell r="H239" t="e">
            <v>#N/A</v>
          </cell>
          <cell r="I239" t="e">
            <v>#N/A</v>
          </cell>
          <cell r="K239" t="e">
            <v>#N/A</v>
          </cell>
          <cell r="L239" t="e">
            <v>#N/A</v>
          </cell>
          <cell r="M239" t="e">
            <v>#N/A</v>
          </cell>
          <cell r="N239" t="e">
            <v>#N/A</v>
          </cell>
          <cell r="O239" t="e">
            <v>#N/A</v>
          </cell>
          <cell r="P239" t="e">
            <v>#N/A</v>
          </cell>
          <cell r="Q239" t="e">
            <v>#N/A</v>
          </cell>
          <cell r="R239" t="e">
            <v>#N/A</v>
          </cell>
          <cell r="S239" t="e">
            <v>#N/A</v>
          </cell>
          <cell r="T239" t="e">
            <v>#N/A</v>
          </cell>
          <cell r="U239" t="e">
            <v>#N/A</v>
          </cell>
          <cell r="V239" t="e">
            <v>#N/A</v>
          </cell>
          <cell r="Y239" t="e">
            <v>#N/A</v>
          </cell>
          <cell r="AA239" t="e">
            <v>#N/A</v>
          </cell>
          <cell r="AB239" t="e">
            <v>#N/A</v>
          </cell>
          <cell r="AF239" t="e">
            <v>#N/A</v>
          </cell>
        </row>
        <row r="240">
          <cell r="H240" t="e">
            <v>#N/A</v>
          </cell>
          <cell r="I240" t="e">
            <v>#N/A</v>
          </cell>
          <cell r="K240" t="e">
            <v>#N/A</v>
          </cell>
          <cell r="L240" t="e">
            <v>#N/A</v>
          </cell>
          <cell r="M240" t="e">
            <v>#N/A</v>
          </cell>
          <cell r="N240" t="e">
            <v>#N/A</v>
          </cell>
          <cell r="O240" t="e">
            <v>#N/A</v>
          </cell>
          <cell r="P240" t="e">
            <v>#N/A</v>
          </cell>
          <cell r="Q240" t="e">
            <v>#N/A</v>
          </cell>
          <cell r="R240" t="e">
            <v>#N/A</v>
          </cell>
          <cell r="S240" t="e">
            <v>#N/A</v>
          </cell>
          <cell r="T240" t="e">
            <v>#N/A</v>
          </cell>
          <cell r="U240" t="e">
            <v>#N/A</v>
          </cell>
          <cell r="V240" t="e">
            <v>#N/A</v>
          </cell>
          <cell r="Y240" t="e">
            <v>#N/A</v>
          </cell>
          <cell r="AA240" t="e">
            <v>#N/A</v>
          </cell>
          <cell r="AB240" t="e">
            <v>#N/A</v>
          </cell>
          <cell r="AF240" t="e">
            <v>#N/A</v>
          </cell>
        </row>
        <row r="241">
          <cell r="H241" t="e">
            <v>#N/A</v>
          </cell>
          <cell r="I241" t="e">
            <v>#N/A</v>
          </cell>
          <cell r="K241" t="e">
            <v>#N/A</v>
          </cell>
          <cell r="L241" t="e">
            <v>#N/A</v>
          </cell>
          <cell r="M241" t="e">
            <v>#N/A</v>
          </cell>
          <cell r="N241" t="e">
            <v>#N/A</v>
          </cell>
          <cell r="O241" t="e">
            <v>#N/A</v>
          </cell>
          <cell r="P241" t="e">
            <v>#N/A</v>
          </cell>
          <cell r="Q241" t="e">
            <v>#N/A</v>
          </cell>
          <cell r="R241" t="e">
            <v>#N/A</v>
          </cell>
          <cell r="S241" t="e">
            <v>#N/A</v>
          </cell>
          <cell r="T241" t="e">
            <v>#N/A</v>
          </cell>
          <cell r="U241" t="e">
            <v>#N/A</v>
          </cell>
          <cell r="V241" t="e">
            <v>#N/A</v>
          </cell>
          <cell r="Y241" t="e">
            <v>#N/A</v>
          </cell>
          <cell r="AA241" t="e">
            <v>#N/A</v>
          </cell>
          <cell r="AB241" t="e">
            <v>#N/A</v>
          </cell>
          <cell r="AF241" t="e">
            <v>#N/A</v>
          </cell>
        </row>
        <row r="242">
          <cell r="H242" t="e">
            <v>#N/A</v>
          </cell>
          <cell r="I242" t="e">
            <v>#N/A</v>
          </cell>
          <cell r="K242" t="e">
            <v>#N/A</v>
          </cell>
          <cell r="L242" t="e">
            <v>#N/A</v>
          </cell>
          <cell r="M242" t="e">
            <v>#N/A</v>
          </cell>
          <cell r="N242" t="e">
            <v>#N/A</v>
          </cell>
          <cell r="O242" t="e">
            <v>#N/A</v>
          </cell>
          <cell r="P242" t="e">
            <v>#N/A</v>
          </cell>
          <cell r="Q242" t="e">
            <v>#N/A</v>
          </cell>
          <cell r="R242" t="e">
            <v>#N/A</v>
          </cell>
          <cell r="S242" t="e">
            <v>#N/A</v>
          </cell>
          <cell r="T242" t="e">
            <v>#N/A</v>
          </cell>
          <cell r="U242" t="e">
            <v>#N/A</v>
          </cell>
          <cell r="V242" t="e">
            <v>#N/A</v>
          </cell>
          <cell r="Y242" t="e">
            <v>#N/A</v>
          </cell>
          <cell r="AA242" t="e">
            <v>#N/A</v>
          </cell>
          <cell r="AB242" t="e">
            <v>#N/A</v>
          </cell>
          <cell r="AF242" t="e">
            <v>#N/A</v>
          </cell>
        </row>
        <row r="243">
          <cell r="H243" t="e">
            <v>#N/A</v>
          </cell>
          <cell r="I243" t="e">
            <v>#N/A</v>
          </cell>
          <cell r="K243" t="e">
            <v>#N/A</v>
          </cell>
          <cell r="L243" t="e">
            <v>#N/A</v>
          </cell>
          <cell r="M243" t="e">
            <v>#N/A</v>
          </cell>
          <cell r="N243" t="e">
            <v>#N/A</v>
          </cell>
          <cell r="O243" t="e">
            <v>#N/A</v>
          </cell>
          <cell r="P243" t="e">
            <v>#N/A</v>
          </cell>
          <cell r="Q243" t="e">
            <v>#N/A</v>
          </cell>
          <cell r="R243" t="e">
            <v>#N/A</v>
          </cell>
          <cell r="S243" t="e">
            <v>#N/A</v>
          </cell>
          <cell r="T243" t="e">
            <v>#N/A</v>
          </cell>
          <cell r="U243" t="e">
            <v>#N/A</v>
          </cell>
          <cell r="V243" t="e">
            <v>#N/A</v>
          </cell>
          <cell r="Y243" t="e">
            <v>#N/A</v>
          </cell>
          <cell r="AA243" t="e">
            <v>#N/A</v>
          </cell>
          <cell r="AB243" t="e">
            <v>#N/A</v>
          </cell>
          <cell r="AF243" t="e">
            <v>#N/A</v>
          </cell>
        </row>
        <row r="244">
          <cell r="H244" t="e">
            <v>#N/A</v>
          </cell>
          <cell r="I244" t="e">
            <v>#N/A</v>
          </cell>
          <cell r="K244" t="e">
            <v>#N/A</v>
          </cell>
          <cell r="L244" t="e">
            <v>#N/A</v>
          </cell>
          <cell r="M244" t="e">
            <v>#N/A</v>
          </cell>
          <cell r="N244" t="e">
            <v>#N/A</v>
          </cell>
          <cell r="O244" t="e">
            <v>#N/A</v>
          </cell>
          <cell r="P244" t="e">
            <v>#N/A</v>
          </cell>
          <cell r="Q244" t="e">
            <v>#N/A</v>
          </cell>
          <cell r="R244" t="e">
            <v>#N/A</v>
          </cell>
          <cell r="S244" t="e">
            <v>#N/A</v>
          </cell>
          <cell r="T244" t="e">
            <v>#N/A</v>
          </cell>
          <cell r="U244" t="e">
            <v>#N/A</v>
          </cell>
          <cell r="V244" t="e">
            <v>#N/A</v>
          </cell>
          <cell r="Y244" t="e">
            <v>#N/A</v>
          </cell>
          <cell r="AA244" t="e">
            <v>#N/A</v>
          </cell>
          <cell r="AB244" t="e">
            <v>#N/A</v>
          </cell>
          <cell r="AF244" t="e">
            <v>#N/A</v>
          </cell>
        </row>
        <row r="245">
          <cell r="H245" t="e">
            <v>#N/A</v>
          </cell>
          <cell r="I245" t="e">
            <v>#N/A</v>
          </cell>
          <cell r="K245" t="e">
            <v>#N/A</v>
          </cell>
          <cell r="L245" t="e">
            <v>#N/A</v>
          </cell>
          <cell r="M245" t="e">
            <v>#N/A</v>
          </cell>
          <cell r="N245" t="e">
            <v>#N/A</v>
          </cell>
          <cell r="O245" t="e">
            <v>#N/A</v>
          </cell>
          <cell r="P245" t="e">
            <v>#N/A</v>
          </cell>
          <cell r="Q245" t="e">
            <v>#N/A</v>
          </cell>
          <cell r="R245" t="e">
            <v>#N/A</v>
          </cell>
          <cell r="S245" t="e">
            <v>#N/A</v>
          </cell>
          <cell r="T245" t="e">
            <v>#N/A</v>
          </cell>
          <cell r="U245" t="e">
            <v>#N/A</v>
          </cell>
          <cell r="V245" t="e">
            <v>#N/A</v>
          </cell>
          <cell r="Y245" t="e">
            <v>#N/A</v>
          </cell>
          <cell r="AA245" t="e">
            <v>#N/A</v>
          </cell>
          <cell r="AB245" t="e">
            <v>#N/A</v>
          </cell>
          <cell r="AF245" t="e">
            <v>#N/A</v>
          </cell>
        </row>
        <row r="246">
          <cell r="H246" t="e">
            <v>#N/A</v>
          </cell>
          <cell r="I246" t="e">
            <v>#N/A</v>
          </cell>
          <cell r="K246" t="e">
            <v>#N/A</v>
          </cell>
          <cell r="L246" t="e">
            <v>#N/A</v>
          </cell>
          <cell r="M246" t="e">
            <v>#N/A</v>
          </cell>
          <cell r="N246" t="e">
            <v>#N/A</v>
          </cell>
          <cell r="O246" t="e">
            <v>#N/A</v>
          </cell>
          <cell r="P246" t="e">
            <v>#N/A</v>
          </cell>
          <cell r="Q246" t="e">
            <v>#N/A</v>
          </cell>
          <cell r="R246" t="e">
            <v>#N/A</v>
          </cell>
          <cell r="S246" t="e">
            <v>#N/A</v>
          </cell>
          <cell r="T246" t="e">
            <v>#N/A</v>
          </cell>
          <cell r="U246" t="e">
            <v>#N/A</v>
          </cell>
          <cell r="V246" t="e">
            <v>#N/A</v>
          </cell>
          <cell r="Y246" t="e">
            <v>#N/A</v>
          </cell>
          <cell r="AA246" t="e">
            <v>#N/A</v>
          </cell>
          <cell r="AB246" t="e">
            <v>#N/A</v>
          </cell>
          <cell r="AF246" t="e">
            <v>#N/A</v>
          </cell>
        </row>
        <row r="247">
          <cell r="H247" t="e">
            <v>#N/A</v>
          </cell>
          <cell r="I247" t="e">
            <v>#N/A</v>
          </cell>
          <cell r="K247" t="e">
            <v>#N/A</v>
          </cell>
          <cell r="L247" t="e">
            <v>#N/A</v>
          </cell>
          <cell r="M247" t="e">
            <v>#N/A</v>
          </cell>
          <cell r="N247" t="e">
            <v>#N/A</v>
          </cell>
          <cell r="O247" t="e">
            <v>#N/A</v>
          </cell>
          <cell r="P247" t="e">
            <v>#N/A</v>
          </cell>
          <cell r="Q247" t="e">
            <v>#N/A</v>
          </cell>
          <cell r="R247" t="e">
            <v>#N/A</v>
          </cell>
          <cell r="S247" t="e">
            <v>#N/A</v>
          </cell>
          <cell r="T247" t="e">
            <v>#N/A</v>
          </cell>
          <cell r="U247" t="e">
            <v>#N/A</v>
          </cell>
          <cell r="V247" t="e">
            <v>#N/A</v>
          </cell>
          <cell r="Y247" t="e">
            <v>#N/A</v>
          </cell>
          <cell r="AA247" t="e">
            <v>#N/A</v>
          </cell>
          <cell r="AB247" t="e">
            <v>#N/A</v>
          </cell>
          <cell r="AF247" t="e">
            <v>#N/A</v>
          </cell>
        </row>
        <row r="248">
          <cell r="H248" t="e">
            <v>#N/A</v>
          </cell>
          <cell r="I248" t="e">
            <v>#N/A</v>
          </cell>
          <cell r="K248" t="e">
            <v>#N/A</v>
          </cell>
          <cell r="L248" t="e">
            <v>#N/A</v>
          </cell>
          <cell r="M248" t="e">
            <v>#N/A</v>
          </cell>
          <cell r="N248" t="e">
            <v>#N/A</v>
          </cell>
          <cell r="O248" t="e">
            <v>#N/A</v>
          </cell>
          <cell r="P248" t="e">
            <v>#N/A</v>
          </cell>
          <cell r="Q248" t="e">
            <v>#N/A</v>
          </cell>
          <cell r="R248" t="e">
            <v>#N/A</v>
          </cell>
          <cell r="S248" t="e">
            <v>#N/A</v>
          </cell>
          <cell r="T248" t="e">
            <v>#N/A</v>
          </cell>
          <cell r="U248" t="e">
            <v>#N/A</v>
          </cell>
          <cell r="V248" t="e">
            <v>#N/A</v>
          </cell>
          <cell r="Y248" t="e">
            <v>#N/A</v>
          </cell>
          <cell r="AA248" t="e">
            <v>#N/A</v>
          </cell>
          <cell r="AB248" t="e">
            <v>#N/A</v>
          </cell>
          <cell r="AF248" t="e">
            <v>#N/A</v>
          </cell>
        </row>
        <row r="249">
          <cell r="H249" t="e">
            <v>#N/A</v>
          </cell>
          <cell r="I249" t="e">
            <v>#N/A</v>
          </cell>
          <cell r="K249" t="e">
            <v>#N/A</v>
          </cell>
          <cell r="L249" t="e">
            <v>#N/A</v>
          </cell>
          <cell r="M249" t="e">
            <v>#N/A</v>
          </cell>
          <cell r="N249" t="e">
            <v>#N/A</v>
          </cell>
          <cell r="O249" t="e">
            <v>#N/A</v>
          </cell>
          <cell r="P249" t="e">
            <v>#N/A</v>
          </cell>
          <cell r="Q249" t="e">
            <v>#N/A</v>
          </cell>
          <cell r="R249" t="e">
            <v>#N/A</v>
          </cell>
          <cell r="S249" t="e">
            <v>#N/A</v>
          </cell>
          <cell r="T249" t="e">
            <v>#N/A</v>
          </cell>
          <cell r="U249" t="e">
            <v>#N/A</v>
          </cell>
          <cell r="V249" t="e">
            <v>#N/A</v>
          </cell>
          <cell r="Y249" t="e">
            <v>#N/A</v>
          </cell>
          <cell r="AA249" t="e">
            <v>#N/A</v>
          </cell>
          <cell r="AB249" t="e">
            <v>#N/A</v>
          </cell>
          <cell r="AF249" t="e">
            <v>#N/A</v>
          </cell>
        </row>
        <row r="250">
          <cell r="H250" t="e">
            <v>#N/A</v>
          </cell>
          <cell r="I250" t="e">
            <v>#N/A</v>
          </cell>
          <cell r="K250" t="e">
            <v>#N/A</v>
          </cell>
          <cell r="L250" t="e">
            <v>#N/A</v>
          </cell>
          <cell r="M250" t="e">
            <v>#N/A</v>
          </cell>
          <cell r="N250" t="e">
            <v>#N/A</v>
          </cell>
          <cell r="O250" t="e">
            <v>#N/A</v>
          </cell>
          <cell r="P250" t="e">
            <v>#N/A</v>
          </cell>
          <cell r="Q250" t="e">
            <v>#N/A</v>
          </cell>
          <cell r="R250" t="e">
            <v>#N/A</v>
          </cell>
          <cell r="S250" t="e">
            <v>#N/A</v>
          </cell>
          <cell r="T250" t="e">
            <v>#N/A</v>
          </cell>
          <cell r="U250" t="e">
            <v>#N/A</v>
          </cell>
          <cell r="V250" t="e">
            <v>#N/A</v>
          </cell>
          <cell r="Y250" t="e">
            <v>#N/A</v>
          </cell>
          <cell r="AA250" t="e">
            <v>#N/A</v>
          </cell>
          <cell r="AB250" t="e">
            <v>#N/A</v>
          </cell>
          <cell r="AF250" t="e">
            <v>#N/A</v>
          </cell>
        </row>
      </sheetData>
      <sheetData sheetId="1">
        <row r="9">
          <cell r="B9" t="str">
            <v>Ph¹m ThÞ Lóa</v>
          </cell>
          <cell r="D9">
            <v>1</v>
          </cell>
          <cell r="L9">
            <v>100</v>
          </cell>
          <cell r="P9">
            <v>26</v>
          </cell>
          <cell r="S9">
            <v>2</v>
          </cell>
          <cell r="T9">
            <v>2</v>
          </cell>
          <cell r="U9">
            <v>2</v>
          </cell>
        </row>
        <row r="10">
          <cell r="B10" t="str">
            <v>NguyÔn ThÝ Mªnh</v>
          </cell>
          <cell r="D10">
            <v>2</v>
          </cell>
          <cell r="L10">
            <v>250</v>
          </cell>
          <cell r="P10">
            <v>25</v>
          </cell>
          <cell r="U10">
            <v>1</v>
          </cell>
        </row>
        <row r="11">
          <cell r="B11" t="str">
            <v>TrÇn ThÞ BiÓn</v>
          </cell>
          <cell r="D11">
            <v>3</v>
          </cell>
          <cell r="L11">
            <v>150</v>
          </cell>
          <cell r="P11">
            <v>27</v>
          </cell>
          <cell r="U11">
            <v>3</v>
          </cell>
        </row>
        <row r="12">
          <cell r="B12" t="str">
            <v>PhÝ ThÞ Mªnh</v>
          </cell>
          <cell r="D12">
            <v>4</v>
          </cell>
        </row>
        <row r="13">
          <cell r="B13" t="str">
            <v>NguyÔn v¨n M«ng</v>
          </cell>
          <cell r="D13">
            <v>5</v>
          </cell>
        </row>
        <row r="14">
          <cell r="B14" t="str">
            <v>§oµn V¨n M«ng</v>
          </cell>
          <cell r="D14">
            <v>6</v>
          </cell>
        </row>
        <row r="15">
          <cell r="B15" t="str">
            <v>T« V¨n N¾ng</v>
          </cell>
        </row>
        <row r="16">
          <cell r="B16" t="str">
            <v>D­¬ng ThÞ Xanh</v>
          </cell>
        </row>
        <row r="17">
          <cell r="B17" t="str">
            <v>Bïi V¨n Ng¾t</v>
          </cell>
        </row>
        <row r="18">
          <cell r="B18" t="str">
            <v>Mai ThÞ Trêi</v>
          </cell>
        </row>
        <row r="19">
          <cell r="B19" t="str">
            <v>Ph­¬ng ThÞ M©y</v>
          </cell>
        </row>
        <row r="20">
          <cell r="B20" t="str">
            <v>D­¬ng V¨n Xanh</v>
          </cell>
        </row>
        <row r="21">
          <cell r="B21" t="str">
            <v>To Huy Ng¾t</v>
          </cell>
        </row>
        <row r="22">
          <cell r="B22" t="str">
            <v>Lª V¨n §ång</v>
          </cell>
        </row>
      </sheetData>
      <sheetData sheetId="2">
        <row r="10">
          <cell r="B10" t="str">
            <v>Tæ 1</v>
          </cell>
          <cell r="C10">
            <v>1</v>
          </cell>
        </row>
        <row r="11">
          <cell r="C11">
            <v>2</v>
          </cell>
        </row>
        <row r="12">
          <cell r="C12">
            <v>3</v>
          </cell>
        </row>
        <row r="13">
          <cell r="C13">
            <v>4</v>
          </cell>
        </row>
        <row r="14">
          <cell r="C14">
            <v>5</v>
          </cell>
        </row>
        <row r="15">
          <cell r="C15">
            <v>6</v>
          </cell>
        </row>
        <row r="16">
          <cell r="C16">
            <v>7</v>
          </cell>
        </row>
        <row r="17">
          <cell r="B17" t="str">
            <v>Ph©n x­ëng8</v>
          </cell>
          <cell r="C17">
            <v>8</v>
          </cell>
        </row>
        <row r="18">
          <cell r="B18" t="str">
            <v>Ph©n x­ëng9</v>
          </cell>
          <cell r="C18">
            <v>9</v>
          </cell>
        </row>
        <row r="19">
          <cell r="B19" t="str">
            <v>Ph©n x­ëng10</v>
          </cell>
          <cell r="C19">
            <v>10</v>
          </cell>
        </row>
        <row r="20">
          <cell r="B20" t="str">
            <v>Ph©n x­ëng11</v>
          </cell>
          <cell r="C20">
            <v>11</v>
          </cell>
        </row>
        <row r="21">
          <cell r="B21" t="str">
            <v>Ph©n x­ëng12</v>
          </cell>
          <cell r="C21">
            <v>12</v>
          </cell>
        </row>
        <row r="22">
          <cell r="B22" t="str">
            <v>Ph©n x­ëng13</v>
          </cell>
          <cell r="C22">
            <v>13</v>
          </cell>
        </row>
        <row r="23">
          <cell r="B23" t="str">
            <v>Ph©n x­ëng14</v>
          </cell>
          <cell r="C23">
            <v>14</v>
          </cell>
        </row>
        <row r="24">
          <cell r="B24" t="str">
            <v>Ph©n x­ëng15</v>
          </cell>
          <cell r="C24">
            <v>15</v>
          </cell>
        </row>
        <row r="25">
          <cell r="B25" t="str">
            <v>Ph©n x­ëng16</v>
          </cell>
          <cell r="C25">
            <v>16</v>
          </cell>
        </row>
        <row r="26">
          <cell r="B26" t="str">
            <v>Ph©n x­ëng17</v>
          </cell>
          <cell r="C26">
            <v>17</v>
          </cell>
        </row>
        <row r="27">
          <cell r="B27" t="str">
            <v>Ph©n x­ëng18</v>
          </cell>
          <cell r="C27">
            <v>18</v>
          </cell>
        </row>
        <row r="28">
          <cell r="B28" t="str">
            <v>Ph©n x­ëng19</v>
          </cell>
          <cell r="C28">
            <v>19</v>
          </cell>
        </row>
        <row r="29">
          <cell r="B29" t="str">
            <v>Ph©n x­ëng20</v>
          </cell>
          <cell r="C29">
            <v>20</v>
          </cell>
        </row>
        <row r="30">
          <cell r="B30" t="str">
            <v>Ph©n x­ëng21</v>
          </cell>
          <cell r="C30">
            <v>21</v>
          </cell>
        </row>
        <row r="31">
          <cell r="B31" t="str">
            <v>Ph©n x­ëng22</v>
          </cell>
          <cell r="C31">
            <v>22</v>
          </cell>
        </row>
        <row r="32">
          <cell r="B32" t="str">
            <v>Ph©n x­ëng23</v>
          </cell>
          <cell r="C32">
            <v>23</v>
          </cell>
        </row>
        <row r="33">
          <cell r="B33" t="str">
            <v>Ph©n x­ëng24</v>
          </cell>
          <cell r="C33">
            <v>24</v>
          </cell>
        </row>
      </sheetData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BR"/>
      <sheetName val="du tru di BT,TV,BPhuoc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L kenh Hon Cut"/>
      <sheetName val="Hon Soi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tong hop"/>
      <sheetName val="phan tich DG"/>
      <sheetName val="gia vat lieu"/>
      <sheetName val="gia xe may"/>
      <sheetName val="gia nhan cong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NN"/>
      <sheetName val="DPRRtm"/>
      <sheetName val="CT"/>
      <sheetName val="CLVL"/>
      <sheetName val="DG"/>
      <sheetName val="BTH"/>
      <sheetName val="VLQI-2005"/>
      <sheetName val="00000003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{h28-10"/>
      <sheetName val="[99Q3299(REV.0).xlsÝK253 AC"/>
      <sheetName val="MTO REV_0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K243 K98"/>
      <sheetName val="_x000b_255"/>
      <sheetName val="Quang T2i"/>
      <sheetName val="Quang Ngaa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DTCT"/>
      <sheetName val="PTVT"/>
      <sheetName val="THDT"/>
      <sheetName val="THVT"/>
      <sheetName val="THGT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Duong 79 - Goi 2 (2)"/>
      <sheetName val="Duong 79 - Goi 2"/>
      <sheetName val="Duong79-Goi 2-BS2004"/>
      <sheetName val="Duong NM Z 143"/>
      <sheetName val="Duong 88-VT (3)"/>
      <sheetName val="Duong 88-VT (2)"/>
      <sheetName val="The kho"/>
      <sheetName val="Duong 88-VT"/>
      <sheetName val="Duong Tanphu Daithanh"/>
      <sheetName val="Rang Duoi"/>
      <sheetName val="Duong 21A-DongMo"/>
      <sheetName val="Cau Ngoi Tom"/>
      <sheetName val="Tinhlo316 LAPHU-THANHSON"/>
      <sheetName val="Tinh lo 316 gd 2"/>
      <sheetName val="Tinh lo 316 QT (2)"/>
      <sheetName val="Tinh lo 316 QT"/>
      <sheetName val="Didan Hovan-Camdinh "/>
      <sheetName val="Tinh lo80 TTCT"/>
      <sheetName val="De bao Son Tay 03"/>
      <sheetName val="Tinh lo80 "/>
      <sheetName val="Suoi oi - Ao vua (2)"/>
      <sheetName val="Suoi oi - Ao vua"/>
      <sheetName val="TT HLTH - DHBP"/>
      <sheetName val="Duong Che - Hop Thinh"/>
      <sheetName val="Duong Pheo Che - HB"/>
      <sheetName val="Duong VQG Ba Vi-Goi1"/>
      <sheetName val="Ke TANDUC NX"/>
      <sheetName val="The kho ke tan duc"/>
      <sheetName val="Ke TANDUC "/>
      <sheetName val="Cau Bon (2)"/>
      <sheetName val="Cau Bon"/>
      <sheetName val="Duong Dainghia Sap xep"/>
      <sheetName val="Duong Dainghia-Antien Goi2"/>
      <sheetName val="The kho Dai nghia an tien (2)"/>
      <sheetName val="Duong Nguyen Van Troi - SX"/>
      <sheetName val="The kho Nguyen Van Troi"/>
      <sheetName val="Duong Nguyen Van Troi - GD2"/>
      <sheetName val="The kho Tuyen5"/>
      <sheetName val="Tuyen5 - Dung"/>
      <sheetName val="Tuyen5 - NX"/>
      <sheetName val="Kenh T10XS"/>
      <sheetName val="The khoKenh T10"/>
      <sheetName val="Kenh T10"/>
      <sheetName val="lan trai em"/>
      <sheetName val="lan trai tan hong"/>
      <sheetName val="lan trai chi"/>
      <sheetName val="Duong be tong The"/>
      <sheetName val="Duong be tong The goc"/>
      <sheetName val="The xi mang"/>
      <sheetName val="The cat den"/>
      <sheetName val="The cat vang"/>
      <sheetName val="The soi"/>
      <sheetName val="The Gach"/>
      <sheetName val="The Thep"/>
      <sheetName val="The Nhua duong"/>
      <sheetName val="The Go"/>
      <sheetName val="The dat"/>
      <sheetName val="The Giay dau"/>
      <sheetName val="The cay tre"/>
      <sheetName val="The cui"/>
      <sheetName val="The Day thep"/>
      <sheetName val="The Son"/>
      <sheetName val="The Dinh"/>
      <sheetName val="The Bot da"/>
      <sheetName val="Duong be tong Chung tu (2)"/>
      <sheetName val="Duong be tong Chung tu"/>
      <sheetName val="Duong be tong"/>
      <sheetName val="Duong 21A-DoicamNX"/>
      <sheetName val="The kho duong 21A doi cam"/>
      <sheetName val="Duong 21A-Doicam Sua"/>
      <sheetName val="Ke Vu En"/>
      <sheetName val="Ke Cat tru"/>
      <sheetName val="Duong vao VQG Bavi-Goi2"/>
      <sheetName val="Duong Nhi Khe"/>
      <sheetName val="Duong DL DaiDong"/>
      <sheetName val="Duong te tieu ba tha "/>
      <sheetName val="Duong TTBT dau"/>
      <sheetName val="Duong TTBT dung (2)"/>
      <sheetName val="Duong TTBT gop"/>
      <sheetName val="Duong te tieu ba tha Goc"/>
      <sheetName val="Duong Tuyen 5 dau"/>
      <sheetName val=" Tuyen 5 D,Mo+B.sung (2)"/>
      <sheetName val="Duong TTBT dung"/>
      <sheetName val=" Tuyen 5 D,Mo+B.sung"/>
      <sheetName val="Duong Tuyen 5 D,Mo"/>
      <sheetName val="TT GD II"/>
      <sheetName val="Bo sung T5 D.Mo"/>
      <sheetName val="Di dan Tan Duc"/>
      <sheetName val="Dien Di dan Tan Duc (2)"/>
      <sheetName val="MAU  (2)"/>
      <sheetName val="MAU "/>
      <sheetName val="Duong cong_x0000_vu hcm (7;) (2)"/>
      <sheetName val="km341+1077 -km341+!177.61"/>
      <sheetName val="BD52"/>
      <sheetName val="Coc 52"/>
      <sheetName val="BD225"/>
      <sheetName val="Coc 225"/>
      <sheetName val="ၨt 24-11"/>
      <sheetName val="DSKH HN"/>
      <sheetName val="NKY "/>
      <sheetName val="DS-TT"/>
      <sheetName val=" HN NHAP"/>
      <sheetName val="KHO HN"/>
      <sheetName val="CNO "/>
      <sheetName val=""/>
      <sheetName val="VAY"/>
      <sheetName val="Bom"/>
      <sheetName val="Chart1"/>
      <sheetName val="thang1"/>
      <sheetName val="D_x0003_TC"/>
      <sheetName val="99Q3299(REV.0)"/>
      <sheetName val="Cham cong (5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 bdca3"/>
      <sheetName val=" BDA3"/>
      <sheetName val="tde"/>
      <sheetName val="tong"/>
      <sheetName val="DT"/>
      <sheetName val="CHAM CONG  nam2004"/>
      <sheetName val="CA 3 &amp; DOC HAI 04"/>
      <sheetName val=" BVCQ"/>
      <sheetName val=" BVBH"/>
      <sheetName val=" BVPXL"/>
      <sheetName val="H-QN_x0000__x0000__x0000__x0000__x0000__x0000__x0000__x0000__x0000__x0000__x0000_줔Ư_x0000__x0004__x0000__x0000__x0000__x0000__x0000__x0000_圌Ư_x0000__x0000__x0000__x0000_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SD12_x0000_(2)"/>
      <sheetName val="CP"/>
      <sheetName val="BCT6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thu"/>
      <sheetName val="chi"/>
      <sheetName val="tra"/>
      <sheetName val="CATHODIC PROTEATION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+h 10-11"/>
      <sheetName val="Lamson"/>
      <sheetName val="luongson"/>
      <sheetName val="phuoctien"/>
      <sheetName val="phuoc dai"/>
      <sheetName val="phuocthang"/>
      <sheetName val="phuocthanh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_x0005_"/>
      <sheetName val="_99Q3299(REV.0).xlsÝK253 AC"/>
      <sheetName val="Duong cong"/>
      <sheetName val="Y_x0004_HD"/>
      <sheetName val="Duong cong vu hcm (9_x001b_) (2)"/>
      <sheetName val="gtrinh"/>
      <sheetName val="Sheet_x0011_4"/>
      <sheetName val="chamcong"/>
      <sheetName val="bang luong"/>
      <sheetName val="Dgia luong "/>
      <sheetName val="km346£}0-km346+240 (2)"/>
      <sheetName val="THUTHAU6Tџ2000"/>
      <sheetName val="CUOC HAQUANG"/>
      <sheetName val="CUOC207"/>
      <sheetName val="CUOCBAO LAM"/>
      <sheetName val="CUOCPHUCHOA"/>
      <sheetName val="CUOC COC PHAT"/>
      <sheetName val="CUOC VC BO "/>
      <sheetName val="CUOC PAC DA"/>
      <sheetName val="Cuoc VC"/>
      <sheetName val="THQToan"/>
      <sheetName val="PTICH BS"/>
      <sheetName val="PHAN TICH KL"/>
      <sheetName val="BUgia"/>
      <sheetName val="THOP KP"/>
      <sheetName val="BO SUNG PS"/>
      <sheetName val="DU TOAN PS TNHAT"/>
      <sheetName val="NA LOA"/>
      <sheetName val="COC PHAT"/>
      <sheetName val="207-QT"/>
      <sheetName val="kࡨ24-11"/>
      <sheetName val="T Uøò"/>
      <sheetName val="_x0000__x0000_2 AC"/>
      <sheetName val="khd"/>
      <sheetName val="t1003-t104"/>
      <sheetName val="03"/>
      <sheetName val="02"/>
      <sheetName val="MTL$-INTER"/>
      <sheetName val="My dɩnh"/>
      <sheetName val="Sheed10"/>
      <sheetName val="S`eet7"/>
      <sheetName val="Sheet_x0016_"/>
      <sheetName val="DTCT-tuyen chinh"/>
      <sheetName val="Phuong My"/>
      <sheetName val="TERMINA_x0000_ KIT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114600</v>
          </cell>
          <cell r="Q1">
            <v>0</v>
          </cell>
        </row>
        <row r="2">
          <cell r="A2" t="str">
            <v>PRICE BREAKDOWN FOR ELECTRICAL INSTALLATION WORK</v>
          </cell>
          <cell r="B2" t="str">
            <v>東鼎  LNG TERMINAL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 xml:space="preserve"> </v>
          </cell>
          <cell r="H2">
            <v>0</v>
          </cell>
          <cell r="I2" t="str">
            <v>CTCI Q. NO. : 99Q3299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CTCI Q. NO. : 99Q3299</v>
          </cell>
          <cell r="Q2">
            <v>0</v>
          </cell>
        </row>
        <row r="3">
          <cell r="B3" t="str">
            <v>LOCATION: 桃園 觀塘工業區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 t="str">
            <v/>
          </cell>
          <cell r="H3">
            <v>0</v>
          </cell>
          <cell r="I3" t="str">
            <v>CTCI Q. NO. : 99Q3299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CTCI Q. NO. : 99Q3299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4.303918780958249E-283</v>
          </cell>
          <cell r="I4">
            <v>0</v>
          </cell>
          <cell r="J4">
            <v>1.4775881111090027E-309</v>
          </cell>
          <cell r="K4">
            <v>0</v>
          </cell>
          <cell r="L4">
            <v>0</v>
          </cell>
          <cell r="M4">
            <v>2.2250743890061491E-308</v>
          </cell>
          <cell r="N4">
            <v>0</v>
          </cell>
          <cell r="O4">
            <v>3.3156563676248386E-316</v>
          </cell>
          <cell r="P4">
            <v>0</v>
          </cell>
          <cell r="Q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 t="str">
            <v xml:space="preserve">                  TO SITE</v>
          </cell>
          <cell r="F5">
            <v>0</v>
          </cell>
          <cell r="G5" t="str">
            <v xml:space="preserve">                  TO SITE</v>
          </cell>
          <cell r="H5">
            <v>0</v>
          </cell>
          <cell r="I5">
            <v>0</v>
          </cell>
          <cell r="J5">
            <v>0</v>
          </cell>
          <cell r="K5" t="str">
            <v xml:space="preserve">                  TO SITE</v>
          </cell>
          <cell r="L5">
            <v>0</v>
          </cell>
          <cell r="M5" t="str">
            <v xml:space="preserve">                  TO SITE</v>
          </cell>
          <cell r="N5">
            <v>0</v>
          </cell>
          <cell r="O5">
            <v>269842</v>
          </cell>
          <cell r="P5">
            <v>269842</v>
          </cell>
          <cell r="Q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 t="str">
            <v xml:space="preserve"> ON SHORE MAT'L (NET) NT$</v>
          </cell>
          <cell r="F6">
            <v>0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J6">
            <v>0</v>
          </cell>
          <cell r="K6" t="str">
            <v xml:space="preserve">     ON SHORE MAT'L NT$</v>
          </cell>
          <cell r="L6">
            <v>0</v>
          </cell>
          <cell r="M6" t="str">
            <v xml:space="preserve">   OFF SHORE MAT'L US$</v>
          </cell>
          <cell r="N6">
            <v>0</v>
          </cell>
          <cell r="O6" t="str">
            <v xml:space="preserve">        LABOR PRICE NT$</v>
          </cell>
          <cell r="P6">
            <v>0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  <cell r="Q7" t="str">
            <v>REMARK</v>
          </cell>
        </row>
        <row r="8">
          <cell r="A8" t="str">
            <v>NO.</v>
          </cell>
          <cell r="B8" t="str">
            <v>DESCRIPTION</v>
          </cell>
          <cell r="C8" t="str">
            <v>Q'TY</v>
          </cell>
          <cell r="D8" t="str">
            <v>UNIT</v>
          </cell>
          <cell r="E8" t="str">
            <v>U/P</v>
          </cell>
          <cell r="F8" t="str">
            <v>TOTAL</v>
          </cell>
          <cell r="G8" t="str">
            <v>U/P</v>
          </cell>
          <cell r="H8" t="str">
            <v>TOTAL</v>
          </cell>
          <cell r="I8" t="str">
            <v>U/P</v>
          </cell>
          <cell r="J8">
            <v>238</v>
          </cell>
          <cell r="K8" t="str">
            <v>U/P</v>
          </cell>
          <cell r="L8" t="str">
            <v>TOTAL</v>
          </cell>
          <cell r="M8" t="str">
            <v>U/P</v>
          </cell>
          <cell r="N8" t="str">
            <v>TOTAL</v>
          </cell>
          <cell r="O8" t="str">
            <v>U/P</v>
          </cell>
          <cell r="P8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  <cell r="C9">
            <v>0</v>
          </cell>
          <cell r="D9">
            <v>0</v>
          </cell>
          <cell r="J9">
            <v>238</v>
          </cell>
        </row>
        <row r="10">
          <cell r="A10" t="str">
            <v>ALT-1</v>
          </cell>
          <cell r="B10" t="str">
            <v>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G11">
            <v>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G13">
            <v>0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G15">
            <v>0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A16" t="str">
            <v>A.8.1</v>
          </cell>
          <cell r="B16" t="str">
            <v>SELF-STANDING POWER PANEL, 480V, 65KA</v>
          </cell>
          <cell r="C16">
            <v>3.90625E-3</v>
          </cell>
          <cell r="D16" t="str">
            <v>SET</v>
          </cell>
          <cell r="E16">
            <v>120000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G17">
            <v>0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B18" t="str">
            <v>480/240V, 20KVA</v>
          </cell>
          <cell r="C18">
            <v>6</v>
          </cell>
          <cell r="D18" t="str">
            <v>SET</v>
          </cell>
          <cell r="E18">
            <v>30000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G19">
            <v>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A20">
            <v>0</v>
          </cell>
          <cell r="B20" t="str">
            <v>5S</v>
          </cell>
          <cell r="C20">
            <v>3.5</v>
          </cell>
          <cell r="D20">
            <v>2.11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G21">
            <v>0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G23">
            <v>0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G25">
            <v>0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A26" t="str">
            <v>H.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0.15</v>
          </cell>
          <cell r="J26">
            <v>0</v>
          </cell>
          <cell r="K26">
            <v>0.15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  <cell r="Q26">
            <v>0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G27">
            <v>0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  <cell r="Q27">
            <v>0</v>
          </cell>
        </row>
        <row r="28">
          <cell r="A28">
            <v>23</v>
          </cell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  <cell r="I28">
            <v>0.3</v>
          </cell>
          <cell r="J28">
            <v>0</v>
          </cell>
          <cell r="K28">
            <v>0.3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</v>
          </cell>
          <cell r="Q28">
            <v>0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G29">
            <v>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  <cell r="Q29">
            <v>0</v>
          </cell>
        </row>
        <row r="30">
          <cell r="A30">
            <v>25</v>
          </cell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0.3</v>
          </cell>
          <cell r="J30">
            <v>0</v>
          </cell>
          <cell r="K30">
            <v>0.3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</v>
          </cell>
          <cell r="Q30">
            <v>0</v>
          </cell>
        </row>
        <row r="31">
          <cell r="A31">
            <v>26</v>
          </cell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M+L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22.062500003958178</v>
          </cell>
          <cell r="B32" t="str">
            <v>TOTAL (ALT-1)</v>
          </cell>
          <cell r="C32">
            <v>0</v>
          </cell>
          <cell r="D32">
            <v>0</v>
          </cell>
          <cell r="E32">
            <v>0</v>
          </cell>
          <cell r="F32">
            <v>197890079</v>
          </cell>
          <cell r="G32">
            <v>0</v>
          </cell>
          <cell r="H32">
            <v>0</v>
          </cell>
          <cell r="I32">
            <v>0</v>
          </cell>
          <cell r="J32">
            <v>109667</v>
          </cell>
          <cell r="K32">
            <v>0</v>
          </cell>
          <cell r="L32">
            <v>197890079</v>
          </cell>
          <cell r="M32">
            <v>0</v>
          </cell>
          <cell r="N32">
            <v>0</v>
          </cell>
          <cell r="O32">
            <v>0</v>
          </cell>
          <cell r="P32">
            <v>48005061</v>
          </cell>
          <cell r="Q32">
            <v>109667</v>
          </cell>
        </row>
        <row r="33">
          <cell r="A33">
            <v>28</v>
          </cell>
          <cell r="B33">
            <v>42</v>
          </cell>
          <cell r="C33">
            <v>0</v>
          </cell>
          <cell r="D33">
            <v>0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E34">
            <v>0</v>
          </cell>
          <cell r="F34">
            <v>4357694</v>
          </cell>
          <cell r="G34">
            <v>0</v>
          </cell>
          <cell r="H34">
            <v>0</v>
          </cell>
          <cell r="I34">
            <v>0</v>
          </cell>
          <cell r="J34">
            <v>6089</v>
          </cell>
          <cell r="K34">
            <v>0</v>
          </cell>
          <cell r="L34">
            <v>4357694</v>
          </cell>
          <cell r="M34">
            <v>0</v>
          </cell>
          <cell r="N34">
            <v>0</v>
          </cell>
          <cell r="O34">
            <v>0</v>
          </cell>
          <cell r="P34">
            <v>2372268</v>
          </cell>
          <cell r="Q34">
            <v>6089</v>
          </cell>
        </row>
        <row r="35">
          <cell r="A35">
            <v>30</v>
          </cell>
          <cell r="B35">
            <v>46</v>
          </cell>
          <cell r="C35">
            <v>350</v>
          </cell>
          <cell r="D35" t="str">
            <v>M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410000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31</v>
          </cell>
          <cell r="B36" t="str">
            <v xml:space="preserve">MATERIAL PRICE 造價分析 </v>
          </cell>
          <cell r="C36">
            <v>508</v>
          </cell>
          <cell r="D36" t="str">
            <v>SET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</v>
          </cell>
          <cell r="B37" t="str">
            <v xml:space="preserve">CAPACITOR </v>
          </cell>
          <cell r="C37">
            <v>0</v>
          </cell>
          <cell r="D37" t="str">
            <v>KVA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33</v>
          </cell>
          <cell r="B38" t="str">
            <v>CABLE &amp; WIRE FOR POWER SYSTEM</v>
          </cell>
          <cell r="C38">
            <v>130730</v>
          </cell>
          <cell r="D38" t="str">
            <v>M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34</v>
          </cell>
          <cell r="B39" t="str">
            <v>LIGHTING FIXTURE</v>
          </cell>
          <cell r="C39">
            <v>508</v>
          </cell>
          <cell r="D39" t="str">
            <v>SET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35</v>
          </cell>
          <cell r="B40">
            <v>64</v>
          </cell>
          <cell r="C40">
            <v>0</v>
          </cell>
          <cell r="D40">
            <v>0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36</v>
          </cell>
          <cell r="B41" t="str">
            <v>LABOR PRICE 造價分析</v>
          </cell>
          <cell r="C41">
            <v>0</v>
          </cell>
          <cell r="D41">
            <v>0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37</v>
          </cell>
          <cell r="B42" t="str">
            <v xml:space="preserve">CAPACITOR </v>
          </cell>
          <cell r="C42">
            <v>0</v>
          </cell>
          <cell r="D42" t="str">
            <v>KVA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38</v>
          </cell>
          <cell r="B43" t="str">
            <v>CABLE &amp; WIRE FOR POWER SYSTEM</v>
          </cell>
          <cell r="C43">
            <v>130730</v>
          </cell>
          <cell r="D43" t="str">
            <v>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0.73359596114128356</v>
          </cell>
          <cell r="J43">
            <v>95903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39</v>
          </cell>
          <cell r="B44" t="str">
            <v>LIGHTING FIXTURE</v>
          </cell>
          <cell r="C44">
            <v>508</v>
          </cell>
          <cell r="D44" t="str">
            <v>SET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AVE.</v>
          </cell>
          <cell r="B45" t="str">
            <v xml:space="preserve">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ALT-2</v>
          </cell>
          <cell r="B46">
            <v>0</v>
          </cell>
          <cell r="C46" t="str">
            <v xml:space="preserve"> </v>
          </cell>
          <cell r="D46" t="str">
            <v xml:space="preserve"> 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G47">
            <v>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G48">
            <v>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G49">
            <v>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G50">
            <v>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G51">
            <v>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G52">
            <v>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G53">
            <v>0</v>
          </cell>
          <cell r="H53">
            <v>0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  <cell r="Q53">
            <v>0</v>
          </cell>
        </row>
        <row r="54">
          <cell r="A54">
            <v>6</v>
          </cell>
          <cell r="B54" t="str">
            <v>SUB-TOTAL : (ALT-1)</v>
          </cell>
          <cell r="C54">
            <v>0</v>
          </cell>
          <cell r="D54">
            <v>0</v>
          </cell>
          <cell r="E54">
            <v>0</v>
          </cell>
          <cell r="F54">
            <v>-539149</v>
          </cell>
          <cell r="G54">
            <v>0</v>
          </cell>
          <cell r="H54">
            <v>0</v>
          </cell>
          <cell r="I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5">
          <cell r="A55">
            <v>7</v>
          </cell>
          <cell r="B55" t="str">
            <v>MISCELLANEOUS</v>
          </cell>
          <cell r="C55">
            <v>1</v>
          </cell>
          <cell r="D55" t="str">
            <v>LOT</v>
          </cell>
          <cell r="E55">
            <v>-708.6</v>
          </cell>
          <cell r="F55">
            <v>-709</v>
          </cell>
          <cell r="G55">
            <v>0</v>
          </cell>
          <cell r="H55">
            <v>0</v>
          </cell>
          <cell r="I55">
            <v>0.31715698242186791</v>
          </cell>
          <cell r="J55">
            <v>98</v>
          </cell>
          <cell r="K55">
            <v>232</v>
          </cell>
          <cell r="L55">
            <v>69600</v>
          </cell>
          <cell r="M55">
            <v>0</v>
          </cell>
          <cell r="N55">
            <v>0</v>
          </cell>
          <cell r="O55">
            <v>91</v>
          </cell>
          <cell r="P55">
            <v>27300</v>
          </cell>
        </row>
        <row r="56">
          <cell r="A56" t="str">
            <v>ALT-3</v>
          </cell>
          <cell r="B56" t="str">
            <v>SUB-TOTAL : (ALT-1)</v>
          </cell>
          <cell r="C56">
            <v>0</v>
          </cell>
          <cell r="D56">
            <v>0</v>
          </cell>
          <cell r="E56">
            <v>0</v>
          </cell>
          <cell r="F56">
            <v>-539149</v>
          </cell>
          <cell r="G56">
            <v>0</v>
          </cell>
          <cell r="H56">
            <v>0</v>
          </cell>
          <cell r="I56">
            <v>0</v>
          </cell>
          <cell r="J56">
            <v>-221</v>
          </cell>
          <cell r="K56">
            <v>0</v>
          </cell>
          <cell r="L56">
            <v>-539149</v>
          </cell>
          <cell r="M56">
            <v>0</v>
          </cell>
          <cell r="N56">
            <v>0</v>
          </cell>
          <cell r="O56">
            <v>0</v>
          </cell>
          <cell r="P56">
            <v>-61804</v>
          </cell>
          <cell r="Q56">
            <v>-221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G57">
            <v>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A58">
            <v>3</v>
          </cell>
          <cell r="B58" t="str">
            <v xml:space="preserve"> TAP 80% , STARTING TIME 60 Sec. (MOTOR PF=0.7 , EFF=0.9)</v>
          </cell>
          <cell r="C58">
            <v>2</v>
          </cell>
          <cell r="D58" t="str">
            <v>P_x000E_L</v>
          </cell>
          <cell r="E58">
            <v>1500000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G59">
            <v>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G60">
            <v>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G61">
            <v>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G62">
            <v>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G63">
            <v>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G64">
            <v>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G65">
            <v>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  <cell r="Q65">
            <v>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G66">
            <v>0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  <cell r="Q66">
            <v>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G67">
            <v>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G68">
            <v>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G77">
            <v>0</v>
          </cell>
          <cell r="H77">
            <v>0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  <cell r="Q77">
            <v>0</v>
          </cell>
        </row>
        <row r="78">
          <cell r="A78">
            <v>19</v>
          </cell>
          <cell r="B78" t="str">
            <v>SUB-TOTAL : (ALT-2)</v>
          </cell>
          <cell r="C78">
            <v>0</v>
          </cell>
          <cell r="D78">
            <v>0</v>
          </cell>
          <cell r="E78">
            <v>0</v>
          </cell>
          <cell r="F78">
            <v>7206503</v>
          </cell>
          <cell r="G78">
            <v>0</v>
          </cell>
          <cell r="H78">
            <v>0</v>
          </cell>
          <cell r="I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79">
          <cell r="A79">
            <v>20</v>
          </cell>
          <cell r="B79" t="str">
            <v>MISCELLANEOUS</v>
          </cell>
          <cell r="C79">
            <v>1</v>
          </cell>
          <cell r="D79" t="str">
            <v>LOT</v>
          </cell>
          <cell r="E79">
            <v>31995.239999999998</v>
          </cell>
          <cell r="F79">
            <v>31995</v>
          </cell>
          <cell r="G79">
            <v>0</v>
          </cell>
          <cell r="H79">
            <v>0</v>
          </cell>
          <cell r="I79">
            <v>32.85</v>
          </cell>
          <cell r="J79">
            <v>33</v>
          </cell>
          <cell r="K79">
            <v>31995</v>
          </cell>
          <cell r="L79">
            <v>31995</v>
          </cell>
          <cell r="M79">
            <v>0</v>
          </cell>
          <cell r="N79">
            <v>0</v>
          </cell>
          <cell r="O79">
            <v>9198</v>
          </cell>
          <cell r="P79">
            <v>9198</v>
          </cell>
        </row>
        <row r="80">
          <cell r="B80" t="str">
            <v>SUB-TOTAL : (ALT-2)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2052</v>
          </cell>
          <cell r="K80">
            <v>0</v>
          </cell>
          <cell r="L80">
            <v>7206503</v>
          </cell>
          <cell r="M80">
            <v>0</v>
          </cell>
          <cell r="N80">
            <v>0</v>
          </cell>
          <cell r="O80">
            <v>0</v>
          </cell>
          <cell r="P80">
            <v>1030498</v>
          </cell>
          <cell r="Q80">
            <v>2052</v>
          </cell>
        </row>
        <row r="81">
          <cell r="F81">
            <v>0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G86">
            <v>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G87">
            <v>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G88">
            <v>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G89">
            <v>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G90">
            <v>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G91">
            <v>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A93" t="str">
            <v xml:space="preserve">  J.</v>
          </cell>
          <cell r="B93" t="str">
            <v>U/G CONDUIT BANK</v>
          </cell>
          <cell r="C93">
            <v>2850</v>
          </cell>
          <cell r="D93" t="str">
            <v>M3</v>
          </cell>
          <cell r="E93">
            <v>2070.4561403508774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G96">
            <v>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G97">
            <v>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G98">
            <v>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G99">
            <v>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G100">
            <v>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G101">
            <v>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G102">
            <v>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C103">
            <v>0</v>
          </cell>
          <cell r="D103">
            <v>0</v>
          </cell>
          <cell r="E103">
            <v>0</v>
          </cell>
          <cell r="F103">
            <v>12780000</v>
          </cell>
          <cell r="G103">
            <v>0</v>
          </cell>
          <cell r="H103">
            <v>0</v>
          </cell>
          <cell r="I103">
            <v>0</v>
          </cell>
          <cell r="J103">
            <v>703</v>
          </cell>
          <cell r="K103">
            <v>0</v>
          </cell>
          <cell r="L103">
            <v>12780000</v>
          </cell>
          <cell r="M103">
            <v>0</v>
          </cell>
          <cell r="N103">
            <v>0</v>
          </cell>
          <cell r="O103">
            <v>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G107">
            <v>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G108">
            <v>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G109">
            <v>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G110">
            <v>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G111">
            <v>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G112">
            <v>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G113">
            <v>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G114">
            <v>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G115">
            <v>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C116">
            <v>0</v>
          </cell>
          <cell r="D116">
            <v>0</v>
          </cell>
          <cell r="E116">
            <v>0</v>
          </cell>
          <cell r="F116">
            <v>22314000</v>
          </cell>
          <cell r="G116">
            <v>0</v>
          </cell>
          <cell r="H116">
            <v>0</v>
          </cell>
          <cell r="I116">
            <v>0</v>
          </cell>
          <cell r="J116">
            <v>1302</v>
          </cell>
          <cell r="K116">
            <v>0</v>
          </cell>
          <cell r="L116">
            <v>22314000</v>
          </cell>
          <cell r="M116">
            <v>0</v>
          </cell>
          <cell r="N116">
            <v>0</v>
          </cell>
          <cell r="O116">
            <v>0</v>
          </cell>
          <cell r="P116">
            <v>364560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 xml:space="preserve">  6.9KV VCB 1250A , MCC PANEL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G120">
            <v>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G121">
            <v>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G122">
            <v>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G123">
            <v>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G124">
            <v>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G125">
            <v>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G126">
            <v>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G127">
            <v>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C128">
            <v>0</v>
          </cell>
          <cell r="D128">
            <v>0</v>
          </cell>
          <cell r="E128">
            <v>0</v>
          </cell>
          <cell r="F128">
            <v>12280000</v>
          </cell>
          <cell r="G128">
            <v>0</v>
          </cell>
          <cell r="H128">
            <v>0</v>
          </cell>
          <cell r="I128">
            <v>0</v>
          </cell>
          <cell r="J128">
            <v>693</v>
          </cell>
          <cell r="K128">
            <v>0</v>
          </cell>
          <cell r="L128">
            <v>12280000</v>
          </cell>
          <cell r="M128">
            <v>0</v>
          </cell>
          <cell r="N128">
            <v>0</v>
          </cell>
          <cell r="O128">
            <v>0</v>
          </cell>
          <cell r="P128">
            <v>194040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G130">
            <v>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G134">
            <v>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G135">
            <v>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A136" t="str">
            <v>A.8.1</v>
          </cell>
          <cell r="B136" t="str">
            <v>SUB-TOTAL (A.6)</v>
          </cell>
          <cell r="C136">
            <v>0</v>
          </cell>
          <cell r="D136">
            <v>0</v>
          </cell>
          <cell r="E136">
            <v>0</v>
          </cell>
          <cell r="F136">
            <v>1550000</v>
          </cell>
          <cell r="G136">
            <v>0</v>
          </cell>
          <cell r="H136">
            <v>0</v>
          </cell>
          <cell r="I136">
            <v>0</v>
          </cell>
          <cell r="J136">
            <v>238</v>
          </cell>
          <cell r="K136">
            <v>0</v>
          </cell>
          <cell r="L136">
            <v>1550000</v>
          </cell>
          <cell r="M136">
            <v>0</v>
          </cell>
          <cell r="N136">
            <v>0</v>
          </cell>
          <cell r="O136">
            <v>0</v>
          </cell>
          <cell r="P136">
            <v>66640</v>
          </cell>
        </row>
        <row r="137">
          <cell r="A137">
            <v>6</v>
          </cell>
          <cell r="B137" t="str">
            <v xml:space="preserve"> @ORN S@D@KER W/ EPOXY _x0007_-T 13304-002</v>
          </cell>
          <cell r="C137">
            <v>16</v>
          </cell>
          <cell r="D137" t="str">
            <v>SET</v>
          </cell>
          <cell r="E137">
            <v>4976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G139">
            <v>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G140">
            <v>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A141" t="str">
            <v>A.7.2</v>
          </cell>
          <cell r="B141" t="str">
            <v>SUB-TOTAL (A7)</v>
          </cell>
          <cell r="C141">
            <v>0</v>
          </cell>
          <cell r="D141">
            <v>0</v>
          </cell>
          <cell r="E141">
            <v>0</v>
          </cell>
          <cell r="F141">
            <v>815000</v>
          </cell>
          <cell r="G141">
            <v>0</v>
          </cell>
          <cell r="H141">
            <v>0</v>
          </cell>
          <cell r="I141">
            <v>0</v>
          </cell>
          <cell r="J141">
            <v>120</v>
          </cell>
          <cell r="K141">
            <v>0</v>
          </cell>
          <cell r="L141">
            <v>815000</v>
          </cell>
          <cell r="M141">
            <v>0</v>
          </cell>
          <cell r="N141">
            <v>0</v>
          </cell>
          <cell r="O141">
            <v>0</v>
          </cell>
          <cell r="P141">
            <v>33600</v>
          </cell>
        </row>
        <row r="142">
          <cell r="B142" t="str">
            <v>SUB-TOTAL (A7)</v>
          </cell>
          <cell r="C142">
            <v>0</v>
          </cell>
          <cell r="D142">
            <v>0</v>
          </cell>
          <cell r="E142">
            <v>0</v>
          </cell>
          <cell r="F142">
            <v>815000</v>
          </cell>
          <cell r="G142">
            <v>0</v>
          </cell>
          <cell r="H142">
            <v>0</v>
          </cell>
          <cell r="I142">
            <v>0</v>
          </cell>
          <cell r="J142">
            <v>120</v>
          </cell>
          <cell r="K142">
            <v>0</v>
          </cell>
          <cell r="L142">
            <v>815000</v>
          </cell>
          <cell r="M142">
            <v>0</v>
          </cell>
          <cell r="N142">
            <v>0</v>
          </cell>
          <cell r="O142">
            <v>0</v>
          </cell>
          <cell r="P142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G144">
            <v>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G146">
            <v>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G149">
            <v>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G150">
            <v>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G151">
            <v>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G152">
            <v>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G153">
            <v>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G154">
            <v>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G155">
            <v>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G157">
            <v>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C160">
            <v>0</v>
          </cell>
          <cell r="D160">
            <v>0</v>
          </cell>
          <cell r="E160">
            <v>0</v>
          </cell>
          <cell r="F160">
            <v>2996000</v>
          </cell>
          <cell r="G160">
            <v>0</v>
          </cell>
          <cell r="H160">
            <v>0</v>
          </cell>
          <cell r="I160">
            <v>0</v>
          </cell>
          <cell r="J160">
            <v>677</v>
          </cell>
          <cell r="K160">
            <v>0</v>
          </cell>
          <cell r="L160">
            <v>2996000</v>
          </cell>
          <cell r="M160">
            <v>0</v>
          </cell>
          <cell r="N160">
            <v>0</v>
          </cell>
          <cell r="O160">
            <v>0</v>
          </cell>
          <cell r="P160">
            <v>189560</v>
          </cell>
        </row>
        <row r="161">
          <cell r="A161">
            <v>9</v>
          </cell>
          <cell r="B161" t="str">
            <v xml:space="preserve">    1/C 150 sq.mm </v>
          </cell>
          <cell r="C161">
            <v>16500</v>
          </cell>
          <cell r="D161" t="str">
            <v>M</v>
          </cell>
          <cell r="E161">
            <v>137</v>
          </cell>
          <cell r="F161">
            <v>2260500</v>
          </cell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G162">
            <v>0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10</v>
          </cell>
          <cell r="B164" t="str">
            <v>SUB-TOTAL : (A)</v>
          </cell>
          <cell r="C164">
            <v>15000</v>
          </cell>
          <cell r="D164" t="str">
            <v>M</v>
          </cell>
          <cell r="E164">
            <v>223</v>
          </cell>
          <cell r="F164">
            <v>138612100</v>
          </cell>
          <cell r="G164">
            <v>0</v>
          </cell>
          <cell r="H164">
            <v>0</v>
          </cell>
          <cell r="I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5">
          <cell r="A165" t="str">
            <v>a_x000E_6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  <cell r="E166">
            <v>0</v>
          </cell>
          <cell r="F166">
            <v>0.11700000000000001</v>
          </cell>
          <cell r="G166">
            <v>35</v>
          </cell>
          <cell r="H166">
            <v>0</v>
          </cell>
          <cell r="I166">
            <v>0.11700000000000001</v>
          </cell>
          <cell r="J166">
            <v>35</v>
          </cell>
          <cell r="K166">
            <v>28</v>
          </cell>
          <cell r="L166">
            <v>8400</v>
          </cell>
          <cell r="M166">
            <v>0</v>
          </cell>
          <cell r="N166">
            <v>0</v>
          </cell>
          <cell r="O166">
            <v>33</v>
          </cell>
          <cell r="P166">
            <v>9900</v>
          </cell>
        </row>
        <row r="167">
          <cell r="A167">
            <v>13</v>
          </cell>
          <cell r="B167" t="str">
            <v xml:space="preserve">    4/C 60 sq.mm </v>
          </cell>
          <cell r="C167">
            <v>300</v>
          </cell>
          <cell r="D167" t="str">
            <v>M</v>
          </cell>
          <cell r="E167">
            <v>232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G171">
            <v>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G172">
            <v>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G173">
            <v>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G174">
            <v>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G175">
            <v>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G176">
            <v>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G177">
            <v>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G178">
            <v>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G179">
            <v>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G180">
            <v>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G181">
            <v>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G182">
            <v>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G183">
            <v>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G186">
            <v>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G187">
            <v>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G188">
            <v>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G189">
            <v>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G190">
            <v>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G191">
            <v>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G192">
            <v>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G195">
            <v>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G196">
            <v>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G197">
            <v>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G198">
            <v>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G199">
            <v>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G202">
            <v>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G203">
            <v>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G204">
            <v>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G205">
            <v>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G206">
            <v>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G210">
            <v>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G211">
            <v>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G212">
            <v>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G213">
            <v>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G216">
            <v>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G217">
            <v>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G218">
            <v>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G220">
            <v>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G223">
            <v>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A224" t="str">
            <v>A.2.1</v>
          </cell>
          <cell r="B224" t="str">
            <v xml:space="preserve">  6.9KV VCB 4000A 40KA , SWITCHGEAR INCOMING &amp; TIE PANEL </v>
          </cell>
          <cell r="C224">
            <v>3</v>
          </cell>
          <cell r="D224" t="str">
            <v>PNL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G225">
            <v>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G228">
            <v>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G231">
            <v>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G234">
            <v>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G242">
            <v>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G243">
            <v>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G244">
            <v>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G246">
            <v>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G250">
            <v>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G252">
            <v>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G254">
            <v>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G258">
            <v>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G261">
            <v>0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C263">
            <v>0</v>
          </cell>
          <cell r="D263">
            <v>0</v>
          </cell>
          <cell r="E263">
            <v>0</v>
          </cell>
          <cell r="F263">
            <v>23270172</v>
          </cell>
          <cell r="G263">
            <v>0</v>
          </cell>
          <cell r="H263">
            <v>0</v>
          </cell>
          <cell r="I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C267">
            <v>350</v>
          </cell>
          <cell r="D267" t="str">
            <v>M</v>
          </cell>
          <cell r="E267">
            <v>26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G268">
            <v>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0.5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G270">
            <v>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A271">
            <v>11</v>
          </cell>
          <cell r="B271" t="str">
            <v>MAIN 3P30A,BRANCH 2P 20A 8 CKT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G272">
            <v>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0.56000000000000005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G274">
            <v>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G276">
            <v>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G278">
            <v>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G280">
            <v>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G282">
            <v>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A283">
            <v>9</v>
          </cell>
          <cell r="B283" t="str">
            <v>GROUP D, 3-POLE 20AMP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G284">
            <v>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G286">
            <v>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G288">
            <v>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G290">
            <v>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G292">
            <v>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G296">
            <v>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7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G300">
            <v>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A301">
            <v>19</v>
          </cell>
          <cell r="B301" t="str">
            <v xml:space="preserve">INTEGRAL CONST. WATT. BALLAST C/W GUARD AND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G303">
            <v>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G304">
            <v>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G305">
            <v>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G306">
            <v>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G307">
            <v>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G308">
            <v>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G310">
            <v>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G312">
            <v>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G315">
            <v>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G318">
            <v>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G320">
            <v>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A323">
            <v>29</v>
          </cell>
          <cell r="B323" t="str">
            <v>FOR CLASS 1, DIV.2 GROUP D</v>
          </cell>
          <cell r="C323">
            <v>4440</v>
          </cell>
          <cell r="D323" t="str">
            <v>M</v>
          </cell>
          <cell r="E323">
            <v>33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G324">
            <v>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G327">
            <v>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G328">
            <v>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G329">
            <v>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G330">
            <v>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G331">
            <v>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G332">
            <v>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G333">
            <v>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G334">
            <v>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G335">
            <v>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G336">
            <v>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G337">
            <v>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G338">
            <v>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G339">
            <v>0</v>
          </cell>
          <cell r="H339">
            <v>0</v>
          </cell>
          <cell r="I339">
            <v>0.2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G340">
            <v>0</v>
          </cell>
          <cell r="H340">
            <v>0</v>
          </cell>
          <cell r="I340">
            <v>0.2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G341">
            <v>0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C342">
            <v>3</v>
          </cell>
          <cell r="D342">
            <v>11.13</v>
          </cell>
          <cell r="E342">
            <v>1.25</v>
          </cell>
          <cell r="F342">
            <v>9586794</v>
          </cell>
          <cell r="G342">
            <v>0</v>
          </cell>
          <cell r="H342">
            <v>0</v>
          </cell>
          <cell r="I342">
            <v>0.3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F343">
            <v>0</v>
          </cell>
          <cell r="G343">
            <v>0.41</v>
          </cell>
          <cell r="H343">
            <v>0</v>
          </cell>
          <cell r="I343">
            <v>0.41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G344">
            <v>0</v>
          </cell>
          <cell r="H344">
            <v>0</v>
          </cell>
          <cell r="I344">
            <v>0.51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C345">
            <v>6</v>
          </cell>
          <cell r="D345">
            <v>18.260000000000002</v>
          </cell>
          <cell r="E345">
            <v>1.5</v>
          </cell>
          <cell r="F345">
            <v>0</v>
          </cell>
          <cell r="G345">
            <v>0</v>
          </cell>
          <cell r="H345">
            <v>0</v>
          </cell>
          <cell r="I345">
            <v>0.61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G346">
            <v>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G347">
            <v>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G348">
            <v>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G349">
            <v>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G350">
            <v>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G351">
            <v>0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G352">
            <v>0</v>
          </cell>
          <cell r="H352">
            <v>0</v>
          </cell>
          <cell r="I352">
            <v>2.0299999999999998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C353">
            <v>22</v>
          </cell>
          <cell r="D353">
            <v>53.98</v>
          </cell>
          <cell r="E353" t="str">
            <v>N</v>
          </cell>
          <cell r="F353">
            <v>0</v>
          </cell>
          <cell r="G353">
            <v>0</v>
          </cell>
          <cell r="H353">
            <v>0</v>
          </cell>
          <cell r="I353">
            <v>2.23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G354">
            <v>0</v>
          </cell>
          <cell r="H354">
            <v>0</v>
          </cell>
          <cell r="I354">
            <v>2.4300000000000002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G355">
            <v>0</v>
          </cell>
          <cell r="H355">
            <v>0</v>
          </cell>
          <cell r="I355">
            <v>7.0000000000000007E-2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G356">
            <v>0</v>
          </cell>
          <cell r="H356">
            <v>0</v>
          </cell>
          <cell r="I356">
            <v>7.0000000000000007E-2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G357">
            <v>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A358" t="str">
            <v xml:space="preserve">  Þ.</v>
          </cell>
          <cell r="B358" t="str">
            <v xml:space="preserve"> BURNDY GK-6429</v>
          </cell>
          <cell r="C358">
            <v>0.25</v>
          </cell>
          <cell r="D358">
            <v>2.2400000000000002</v>
          </cell>
          <cell r="E358">
            <v>1</v>
          </cell>
          <cell r="F358">
            <v>0</v>
          </cell>
          <cell r="G358">
            <v>0</v>
          </cell>
          <cell r="H358">
            <v>0</v>
          </cell>
          <cell r="I358">
            <v>7.0000000000000007E-2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G359">
            <v>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C360">
            <v>0.25</v>
          </cell>
          <cell r="D360">
            <v>2.2400000000000002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7.0000000000000007E-2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G361">
            <v>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G362">
            <v>0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G363">
            <v>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G364">
            <v>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G365">
            <v>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G366">
            <v>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G367">
            <v>0</v>
          </cell>
          <cell r="H367">
            <v>0</v>
          </cell>
          <cell r="I367">
            <v>7.0000000000000007E-2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G368">
            <v>0</v>
          </cell>
          <cell r="H368">
            <v>0</v>
          </cell>
          <cell r="I368">
            <v>7.0000000000000007E-2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G369">
            <v>0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C370">
            <v>1</v>
          </cell>
          <cell r="D370">
            <v>3.38</v>
          </cell>
          <cell r="E370">
            <v>1</v>
          </cell>
          <cell r="F370">
            <v>902415</v>
          </cell>
          <cell r="G370">
            <v>0</v>
          </cell>
          <cell r="H370">
            <v>0</v>
          </cell>
          <cell r="I370">
            <v>0.12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F371">
            <v>0</v>
          </cell>
          <cell r="G371">
            <v>0</v>
          </cell>
          <cell r="H371">
            <v>0</v>
          </cell>
          <cell r="I371">
            <v>0.12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F372">
            <v>0</v>
          </cell>
          <cell r="G372">
            <v>0</v>
          </cell>
          <cell r="H372">
            <v>0</v>
          </cell>
          <cell r="I372">
            <v>0.12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B373" t="str">
            <v>STD</v>
          </cell>
          <cell r="C373">
            <v>1.25</v>
          </cell>
          <cell r="D373" t="str">
            <v xml:space="preserve"> 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0.15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C374">
            <v>1.25</v>
          </cell>
          <cell r="D374">
            <v>3.56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0.15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G375">
            <v>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G376">
            <v>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G377">
            <v>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G378">
            <v>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G379">
            <v>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G380">
            <v>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C381">
            <v>2</v>
          </cell>
          <cell r="D381">
            <v>3.91</v>
          </cell>
          <cell r="E381">
            <v>1</v>
          </cell>
          <cell r="F381">
            <v>493190</v>
          </cell>
          <cell r="G381">
            <v>0</v>
          </cell>
          <cell r="H381">
            <v>0</v>
          </cell>
          <cell r="I381">
            <v>0.3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0.25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  <cell r="I383">
            <v>0.3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C384">
            <v>3.5</v>
          </cell>
          <cell r="D384" t="str">
            <v xml:space="preserve"> 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0.35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G385">
            <v>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C386">
            <v>5</v>
          </cell>
          <cell r="D386">
            <v>6.55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0.51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G387">
            <v>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G388">
            <v>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G389">
            <v>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A390">
            <v>17</v>
          </cell>
          <cell r="B390" t="str">
            <v>3M LG., W/ SMALL FOUNDATION</v>
          </cell>
          <cell r="C390">
            <v>12</v>
          </cell>
          <cell r="D390">
            <v>9.5299999999999994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1.22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G391">
            <v>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C392">
            <v>16</v>
          </cell>
          <cell r="D392">
            <v>9.5299999999999994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1.62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G393">
            <v>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C394">
            <v>20</v>
          </cell>
          <cell r="D394">
            <v>9.5299999999999994</v>
          </cell>
          <cell r="E394">
            <v>1</v>
          </cell>
          <cell r="F394">
            <v>0</v>
          </cell>
          <cell r="G394">
            <v>0</v>
          </cell>
          <cell r="H394">
            <v>0</v>
          </cell>
          <cell r="I394">
            <v>2.0299999999999998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G396">
            <v>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G397">
            <v>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G398">
            <v>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G399">
            <v>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G400">
            <v>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G401">
            <v>0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G402">
            <v>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C403">
            <v>38</v>
          </cell>
          <cell r="D403">
            <v>9.5299999999999994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3.85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G404">
            <v>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G405">
            <v>0</v>
          </cell>
          <cell r="H405">
            <v>0</v>
          </cell>
          <cell r="I405">
            <v>4.26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G406">
            <v>0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C407">
            <v>46</v>
          </cell>
          <cell r="D407">
            <v>9.5299999999999994</v>
          </cell>
          <cell r="E407">
            <v>1</v>
          </cell>
          <cell r="F407">
            <v>1009077</v>
          </cell>
          <cell r="G407">
            <v>0</v>
          </cell>
          <cell r="H407">
            <v>0</v>
          </cell>
          <cell r="I407">
            <v>4.67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4.87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7.0000000000000007E-2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C410">
            <v>0.125</v>
          </cell>
          <cell r="D410" t="str">
            <v xml:space="preserve"> </v>
          </cell>
          <cell r="E410">
            <v>1</v>
          </cell>
          <cell r="F410">
            <v>0</v>
          </cell>
          <cell r="G410">
            <v>0</v>
          </cell>
          <cell r="H410">
            <v>0</v>
          </cell>
          <cell r="I410">
            <v>7.0000000000000007E-2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G411">
            <v>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G412">
            <v>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G413">
            <v>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G414">
            <v>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G415">
            <v>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G416">
            <v>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G417">
            <v>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G418">
            <v>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G419">
            <v>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G420">
            <v>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G421">
            <v>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G422">
            <v>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G423">
            <v>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G424">
            <v>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G425">
            <v>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G426">
            <v>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G427">
            <v>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G428">
            <v>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G430">
            <v>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C431">
            <v>1.5</v>
          </cell>
          <cell r="D431">
            <v>5.08</v>
          </cell>
          <cell r="E431">
            <v>1</v>
          </cell>
          <cell r="F431">
            <v>0</v>
          </cell>
          <cell r="G431">
            <v>0</v>
          </cell>
          <cell r="H431">
            <v>0</v>
          </cell>
          <cell r="I431">
            <v>0.15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G432">
            <v>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C433">
            <v>2</v>
          </cell>
          <cell r="D433">
            <v>5.54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0.2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G434">
            <v>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G435">
            <v>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G436">
            <v>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G437">
            <v>0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C438">
            <v>3.5</v>
          </cell>
          <cell r="D438">
            <v>8.08</v>
          </cell>
          <cell r="E438">
            <v>1</v>
          </cell>
          <cell r="F438">
            <v>1746859</v>
          </cell>
          <cell r="G438">
            <v>0</v>
          </cell>
          <cell r="H438">
            <v>0</v>
          </cell>
          <cell r="I438">
            <v>0.35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F439">
            <v>0</v>
          </cell>
          <cell r="G439">
            <v>0</v>
          </cell>
          <cell r="H439">
            <v>0</v>
          </cell>
          <cell r="I439">
            <v>0.41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C441">
            <v>6</v>
          </cell>
          <cell r="D441">
            <v>10.97</v>
          </cell>
          <cell r="E441">
            <v>1.25</v>
          </cell>
          <cell r="F441">
            <v>0</v>
          </cell>
          <cell r="G441">
            <v>0</v>
          </cell>
          <cell r="H441">
            <v>0</v>
          </cell>
          <cell r="I441">
            <v>0.61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G442">
            <v>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G443">
            <v>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C444">
            <v>12</v>
          </cell>
          <cell r="D444">
            <v>12.7</v>
          </cell>
          <cell r="E444">
            <v>1.25</v>
          </cell>
          <cell r="F444">
            <v>0</v>
          </cell>
          <cell r="G444">
            <v>0</v>
          </cell>
          <cell r="H444">
            <v>0</v>
          </cell>
          <cell r="I444">
            <v>1.22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C445">
            <v>14</v>
          </cell>
          <cell r="D445">
            <v>12.7</v>
          </cell>
          <cell r="E445">
            <v>1.25</v>
          </cell>
          <cell r="F445">
            <v>0</v>
          </cell>
          <cell r="G445">
            <v>0</v>
          </cell>
          <cell r="H445">
            <v>0</v>
          </cell>
          <cell r="I445">
            <v>1.42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B446" t="str">
            <v>ANODE</v>
          </cell>
          <cell r="C446">
            <v>16</v>
          </cell>
          <cell r="D446">
            <v>12.7</v>
          </cell>
          <cell r="E446">
            <v>1.25</v>
          </cell>
          <cell r="F446">
            <v>0</v>
          </cell>
          <cell r="G446">
            <v>0</v>
          </cell>
          <cell r="H446">
            <v>0</v>
          </cell>
          <cell r="I446">
            <v>1.62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G447">
            <v>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G448">
            <v>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  <cell r="C449">
            <v>22</v>
          </cell>
          <cell r="D449">
            <v>12.7</v>
          </cell>
          <cell r="E449">
            <v>1.25</v>
          </cell>
          <cell r="F449">
            <v>2.23</v>
          </cell>
          <cell r="G449">
            <v>11.72</v>
          </cell>
          <cell r="H449">
            <v>13.950000000000001</v>
          </cell>
          <cell r="I449">
            <v>2.23</v>
          </cell>
          <cell r="J449">
            <v>11.72</v>
          </cell>
          <cell r="K449">
            <v>13.950000000000001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8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G452">
            <v>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G453">
            <v>0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G455">
            <v>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G457">
            <v>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  <cell r="Q457">
            <v>0</v>
          </cell>
        </row>
        <row r="458">
          <cell r="B458" t="str">
            <v>TABLE 1, 1"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str">
            <v>M+L</v>
          </cell>
          <cell r="L459" t="str">
            <v>M+L</v>
          </cell>
          <cell r="M459">
            <v>0</v>
          </cell>
          <cell r="N459">
            <v>0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str">
            <v>M+L</v>
          </cell>
          <cell r="L460" t="str">
            <v>M+L</v>
          </cell>
          <cell r="M460">
            <v>0</v>
          </cell>
          <cell r="N460">
            <v>0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str">
            <v>M+L</v>
          </cell>
          <cell r="L461" t="str">
            <v>M+L</v>
          </cell>
          <cell r="M461">
            <v>0</v>
          </cell>
          <cell r="N461">
            <v>0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 t="str">
            <v>M+L</v>
          </cell>
          <cell r="L462" t="str">
            <v>M+L</v>
          </cell>
          <cell r="M462">
            <v>0</v>
          </cell>
          <cell r="N462">
            <v>0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str">
            <v>M+L</v>
          </cell>
          <cell r="L463" t="str">
            <v>M+L</v>
          </cell>
          <cell r="M463">
            <v>0</v>
          </cell>
          <cell r="N463">
            <v>0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str">
            <v>M+L</v>
          </cell>
          <cell r="L464" t="str">
            <v>M+L</v>
          </cell>
          <cell r="M464">
            <v>0</v>
          </cell>
          <cell r="N464">
            <v>0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G465">
            <v>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G466">
            <v>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G467">
            <v>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G468">
            <v>0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C469">
            <v>0</v>
          </cell>
          <cell r="D469">
            <v>0</v>
          </cell>
          <cell r="E469">
            <v>0</v>
          </cell>
          <cell r="F469">
            <v>746719</v>
          </cell>
          <cell r="G469">
            <v>0</v>
          </cell>
          <cell r="H469">
            <v>0</v>
          </cell>
          <cell r="I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B471" t="str">
            <v>PVC???? 7C-2SQ.MM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G475">
            <v>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A478">
            <v>19</v>
          </cell>
          <cell r="B478" t="str">
            <v>SOFTWARE DESIGN PACKAGE</v>
          </cell>
          <cell r="C478">
            <v>3000</v>
          </cell>
          <cell r="D478" t="str">
            <v>M</v>
          </cell>
          <cell r="E478">
            <v>76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G479">
            <v>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A480">
            <v>19</v>
          </cell>
          <cell r="B480" t="str">
            <v>ANNUNCIATOR PANEL, W/ 50 WINDOWS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0.23599999999999999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</row>
        <row r="481">
          <cell r="A481">
            <v>2</v>
          </cell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G483">
            <v>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</v>
          </cell>
          <cell r="B485" t="str">
            <v>INDICATION LIGHT x60, POWER SUPPLY, WIRING, AND TB.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G486">
            <v>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A488">
            <v>4</v>
          </cell>
          <cell r="B488" t="str">
            <v>GAS DETECTOR CONTROLLER, 8-CHANNEL x8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G491">
            <v>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G492">
            <v>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G493">
            <v>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G494">
            <v>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G495">
            <v>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G496">
            <v>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G498">
            <v>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G499">
            <v>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G500">
            <v>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G501">
            <v>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G502">
            <v>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A503">
            <v>13</v>
          </cell>
          <cell r="B503" t="str">
            <v>PVC黑色被覆 7C-2SQ.MM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G504">
            <v>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A505">
            <v>15</v>
          </cell>
          <cell r="B505" t="str">
            <v>PVC黑色被覆 9C-2SQ.MM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G506">
            <v>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A507">
            <v>16</v>
          </cell>
          <cell r="B507" t="str">
            <v>PVC黑色被覆 12C-2SQ.MM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G508">
            <v>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A509">
            <v>17</v>
          </cell>
          <cell r="B509" t="str">
            <v>PVC黑色被覆 7C-3.5SQ.MM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G510">
            <v>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A511">
            <v>18</v>
          </cell>
          <cell r="B511" t="str">
            <v>PVC黑色被覆 19C-2SQ.MM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G512">
            <v>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A513">
            <v>19</v>
          </cell>
          <cell r="B513" t="str">
            <v>PVC黑色被覆 30C-2SQ.MM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G514">
            <v>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A515">
            <v>20</v>
          </cell>
          <cell r="B515" t="str">
            <v>黑色被覆  1TxAWG#16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G516">
            <v>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A517">
            <v>21</v>
          </cell>
          <cell r="B517" t="str">
            <v>黑色被覆  12TxAWG#14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G518">
            <v>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A519">
            <v>22</v>
          </cell>
          <cell r="B519" t="str">
            <v>黑色被覆 24TxAWG#14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G520">
            <v>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G521">
            <v>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G522">
            <v>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G523">
            <v>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G524">
            <v>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G525">
            <v>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G526">
            <v>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G527">
            <v>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G528">
            <v>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A529">
            <v>30</v>
          </cell>
          <cell r="B529" t="str">
            <v>附基礎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G530">
            <v>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G531">
            <v>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G532">
            <v>0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A533">
            <v>33</v>
          </cell>
          <cell r="B533" t="str">
            <v>SUB-TOTAL : (I)</v>
          </cell>
          <cell r="C533">
            <v>0</v>
          </cell>
          <cell r="D533">
            <v>0</v>
          </cell>
          <cell r="E533">
            <v>0</v>
          </cell>
          <cell r="F533">
            <v>15621953</v>
          </cell>
          <cell r="G533">
            <v>0</v>
          </cell>
          <cell r="H533">
            <v>0</v>
          </cell>
          <cell r="I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4">
          <cell r="A534" t="str">
            <v>J.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>
            <v>35</v>
          </cell>
          <cell r="B535" t="str">
            <v>MISCELLANEOUS</v>
          </cell>
          <cell r="C535">
            <v>1</v>
          </cell>
          <cell r="D535" t="str">
            <v>LOT</v>
          </cell>
          <cell r="E535">
            <v>743902.5</v>
          </cell>
          <cell r="F535">
            <v>743903</v>
          </cell>
          <cell r="G535">
            <v>0</v>
          </cell>
          <cell r="H535">
            <v>0</v>
          </cell>
          <cell r="I535">
            <v>646.55000000000007</v>
          </cell>
          <cell r="J535">
            <v>647</v>
          </cell>
          <cell r="K535">
            <v>743903</v>
          </cell>
          <cell r="L535">
            <v>743903</v>
          </cell>
          <cell r="M535">
            <v>0</v>
          </cell>
          <cell r="N535">
            <v>0</v>
          </cell>
          <cell r="O535">
            <v>181034</v>
          </cell>
          <cell r="P535">
            <v>181034</v>
          </cell>
        </row>
        <row r="536">
          <cell r="A536" t="str">
            <v>J.</v>
          </cell>
          <cell r="B536" t="str">
            <v>U/G CONDUIT BANK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J.1.3</v>
          </cell>
          <cell r="B537" t="str">
            <v>_x0000_PVC CONDUIT, THICK WALL, CNS1302 SCH._x0000_B , 4"</v>
          </cell>
          <cell r="C537">
            <v>16500</v>
          </cell>
          <cell r="D537" t="str">
            <v>M</v>
          </cell>
          <cell r="E537">
            <v>128</v>
          </cell>
          <cell r="F537">
            <v>2112000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G539">
            <v>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G540">
            <v>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G541">
            <v>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G542">
            <v>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  <cell r="Q547">
            <v>6089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A553" t="str">
            <v>J.1.14</v>
          </cell>
          <cell r="B553" t="str">
            <v>SUB-TOTAL : (J.1)</v>
          </cell>
          <cell r="C553">
            <v>0</v>
          </cell>
          <cell r="D553">
            <v>0</v>
          </cell>
          <cell r="E553">
            <v>0</v>
          </cell>
          <cell r="F553">
            <v>4896800</v>
          </cell>
          <cell r="G553">
            <v>0</v>
          </cell>
          <cell r="H553">
            <v>0</v>
          </cell>
          <cell r="I553">
            <v>0</v>
          </cell>
          <cell r="J553">
            <v>19311</v>
          </cell>
          <cell r="K553">
            <v>0</v>
          </cell>
          <cell r="L553">
            <v>4896800</v>
          </cell>
          <cell r="M553">
            <v>0</v>
          </cell>
          <cell r="N553">
            <v>0</v>
          </cell>
          <cell r="O553">
            <v>0</v>
          </cell>
          <cell r="P553">
            <v>15517600</v>
          </cell>
        </row>
        <row r="554">
          <cell r="B554" t="str">
            <v>SUB-TOTAL : (J.1)</v>
          </cell>
          <cell r="C554">
            <v>0</v>
          </cell>
          <cell r="D554">
            <v>0</v>
          </cell>
          <cell r="E554">
            <v>0</v>
          </cell>
          <cell r="F554">
            <v>4896800</v>
          </cell>
          <cell r="G554">
            <v>0</v>
          </cell>
          <cell r="H554">
            <v>0</v>
          </cell>
          <cell r="I554">
            <v>0</v>
          </cell>
          <cell r="J554">
            <v>19311</v>
          </cell>
          <cell r="K554">
            <v>0</v>
          </cell>
          <cell r="L554">
            <v>4896800</v>
          </cell>
          <cell r="M554">
            <v>0</v>
          </cell>
          <cell r="N554">
            <v>0</v>
          </cell>
          <cell r="O554">
            <v>0</v>
          </cell>
          <cell r="P554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G556">
            <v>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G557">
            <v>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A568" t="str">
            <v>ALT-3</v>
          </cell>
          <cell r="B568" t="str">
            <v>SUB-TOTAL : (J.2)</v>
          </cell>
          <cell r="C568">
            <v>0</v>
          </cell>
          <cell r="D568">
            <v>0</v>
          </cell>
          <cell r="E568">
            <v>0</v>
          </cell>
          <cell r="F568">
            <v>1004000</v>
          </cell>
          <cell r="G568">
            <v>0</v>
          </cell>
          <cell r="H568">
            <v>0</v>
          </cell>
          <cell r="I568">
            <v>0</v>
          </cell>
          <cell r="J568">
            <v>8020</v>
          </cell>
          <cell r="K568">
            <v>0</v>
          </cell>
          <cell r="L568">
            <v>1004000</v>
          </cell>
          <cell r="M568">
            <v>0</v>
          </cell>
          <cell r="N568">
            <v>0</v>
          </cell>
          <cell r="O568">
            <v>0</v>
          </cell>
          <cell r="P568">
            <v>6436000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C570">
            <v>0</v>
          </cell>
          <cell r="D570">
            <v>0</v>
          </cell>
          <cell r="E570">
            <v>0</v>
          </cell>
          <cell r="F570">
            <v>5900800</v>
          </cell>
          <cell r="G570">
            <v>0</v>
          </cell>
          <cell r="H570">
            <v>0</v>
          </cell>
          <cell r="I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 refreshError="1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 refreshError="1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 refreshError="1"/>
      <sheetData sheetId="514"/>
      <sheetData sheetId="515"/>
      <sheetData sheetId="516" refreshError="1"/>
      <sheetData sheetId="517"/>
      <sheetData sheetId="518" refreshError="1"/>
      <sheetData sheetId="519" refreshError="1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 refreshError="1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 refreshError="1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 refreshError="1"/>
      <sheetData sheetId="770"/>
      <sheetData sheetId="771" refreshError="1"/>
      <sheetData sheetId="772" refreshError="1"/>
      <sheetData sheetId="773" refreshError="1"/>
      <sheetData sheetId="774"/>
      <sheetData sheetId="775"/>
      <sheetData sheetId="776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"/>
      <sheetName val="OFFGRID"/>
      <sheetName val="WTP"/>
      <sheetName val="CALC"/>
      <sheetName val="SUMMARY"/>
      <sheetName val="GRID"/>
      <sheetName val="Von"/>
      <sheetName val="THD"/>
      <sheetName val="TH-TN"/>
      <sheetName val="TN"/>
      <sheetName val="KS"/>
      <sheetName val="KS-Cto"/>
      <sheetName val="XL-35"/>
      <sheetName val="VT35NK"/>
      <sheetName val="TH_35"/>
      <sheetName val="CT_DD35"/>
      <sheetName val="VC"/>
      <sheetName val="VCtram"/>
      <sheetName val="VCBT-35"/>
      <sheetName val="XL-tr"/>
      <sheetName val="CT_BT"/>
      <sheetName val="Tr-NK"/>
      <sheetName val="CT-TR"/>
      <sheetName val="TRam"/>
      <sheetName val="XL-0,4"/>
      <sheetName val="VT0,4NK"/>
      <sheetName val="TH-0,4"/>
      <sheetName val="VCBT-0,4"/>
      <sheetName val="CT-0,4UB"/>
      <sheetName val="XL-cto"/>
      <sheetName val="XL-Cto-D"/>
      <sheetName val="CTo-NK"/>
      <sheetName val="CT-CTo"/>
      <sheetName val="CTO"/>
      <sheetName val="KL-X-Cat-Da"/>
      <sheetName val="KL-DB"/>
      <sheetName val="KHO"/>
      <sheetName val="DENBU"/>
      <sheetName val="PTTC1"/>
      <sheetName val="PACS"/>
      <sheetName val="PAV"/>
      <sheetName val="PANL"/>
      <sheetName val="PAV_NL"/>
      <sheetName val="DGKS"/>
      <sheetName val="KStr"/>
      <sheetName val="Tong tien"/>
      <sheetName val="Don gia"/>
      <sheetName val="Pcap"/>
      <sheetName val="CT"/>
      <sheetName val="XL4Poppy"/>
    </sheetNames>
    <sheetDataSet>
      <sheetData sheetId="0">
        <row r="15">
          <cell r="C15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VL"/>
      <sheetName val="DGiaT"/>
      <sheetName val="TK"/>
      <sheetName val="MACV"/>
      <sheetName val="DGIA"/>
      <sheetName val="TT"/>
      <sheetName val="DGiaTN"/>
      <sheetName val="NCTr"/>
      <sheetName val="NCDZ"/>
      <sheetName val="TLThep"/>
      <sheetName val="CaMay"/>
      <sheetName val="DGiaDZ (2)"/>
      <sheetName val="DGiaDZ"/>
      <sheetName val="Buolon"/>
      <sheetName val="HS"/>
      <sheetName val="THDT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TH 02-05"/>
      <sheetName val="CHI PHI T 2"/>
      <sheetName val="TIEN MAT"/>
      <sheetName val="LUONG"/>
      <sheetName val="Dinh Muc VT"/>
      <sheetName val="Tien Luong"/>
      <sheetName val="MTO REV.0"/>
      <sheetName val="seller"/>
      <sheetName val="DLDTLN"/>
      <sheetName val="CHITIET VL-NC-TT -1p"/>
      <sheetName val="CHITIET VL-NC-TT-3p"/>
      <sheetName val="DM"/>
      <sheetName val="DGiaP"/>
      <sheetName val="kinh phí XD"/>
      <sheetName val="DI-ESTI"/>
      <sheetName val="vc"/>
      <sheetName val="DGiaDZ_(2)"/>
      <sheetName val="MTO_REV_0"/>
      <sheetName val="TH_02-05"/>
      <sheetName val="CHI_PHI_T_2"/>
      <sheetName val="TAM_UNG"/>
      <sheetName val="TIEN_MAT"/>
      <sheetName val="Dinh_Muc_VT"/>
      <sheetName val="Tien_Luong"/>
      <sheetName val="HA_NOI"/>
      <sheetName val="Cao_su"/>
      <sheetName val="CN_CK"/>
      <sheetName val="SP_INLUA"/>
      <sheetName val="SP_TPBK"/>
      <sheetName val="SP_KHAUBONG"/>
      <sheetName val="sp_cluyen"/>
      <sheetName val="SP_RUOT"/>
      <sheetName val="sp_vo"/>
      <sheetName val="sp_tpcs"/>
      <sheetName val="TNHC"/>
      <sheetName val="Formulas"/>
      <sheetName val="TGCDKT"/>
      <sheetName val="SONKC"/>
      <sheetName val="GVL"/>
      <sheetName val="Sheet5"/>
      <sheetName val="Sheet3"/>
      <sheetName val="Tke"/>
      <sheetName val="ESTI."/>
      <sheetName val="CHITIET VL-NC"/>
      <sheetName val="t-h HA THE"/>
      <sheetName val="BM"/>
      <sheetName val="BCDTK"/>
      <sheetName val="CHITIET_VL-NC-TT_-1p"/>
      <sheetName val="CHITIET_VL-NC-TT-3p"/>
      <sheetName val="DGiaDZ_(2)1"/>
      <sheetName val="CHITIET_VL-NC-TT_-1p1"/>
      <sheetName val="CHITIET_VL-NC-TT-3p1"/>
      <sheetName val="TH_02-051"/>
      <sheetName val="CHI_PHI_T_21"/>
      <sheetName val="TAM_UNG1"/>
      <sheetName val="TIEN_MAT1"/>
      <sheetName val="HA_NOI1"/>
      <sheetName val="Cao_su1"/>
      <sheetName val="CN_CK1"/>
      <sheetName val="SP_INLUA1"/>
      <sheetName val="SP_TPBK1"/>
      <sheetName val="SP_KHAUBONG1"/>
      <sheetName val="sp_cluyen1"/>
      <sheetName val="SP_RUOT1"/>
      <sheetName val="sp_vo1"/>
      <sheetName val="sp_tpcs1"/>
      <sheetName val="MTO_REV_01"/>
      <sheetName val="Dinh_Muc_VT1"/>
      <sheetName val="Tien_Luong1"/>
      <sheetName val="kinh_phí_XD"/>
      <sheetName val="DGiaDZ_(2)2"/>
      <sheetName val="CHITIET_VL-NC-TT_-1p2"/>
      <sheetName val="CHITIET_VL-NC-TT-3p2"/>
      <sheetName val="TH_02-052"/>
      <sheetName val="CHI_PHI_T_22"/>
      <sheetName val="TAM_UNG2"/>
      <sheetName val="TIEN_MAT2"/>
      <sheetName val="HA_NOI2"/>
      <sheetName val="Cao_su2"/>
      <sheetName val="CN_CK2"/>
      <sheetName val="SP_INLUA2"/>
      <sheetName val="SP_TPBK2"/>
      <sheetName val="SP_KHAUBONG2"/>
      <sheetName val="sp_cluyen2"/>
      <sheetName val="SP_RUOT2"/>
      <sheetName val="sp_vo2"/>
      <sheetName val="sp_tpcs2"/>
      <sheetName val="MTO_REV_02"/>
      <sheetName val="Dinh_Muc_VT2"/>
      <sheetName val="Tien_Luong2"/>
      <sheetName val="DGiaDZ_(2)3"/>
      <sheetName val="CHITIET_VL-NC-TT_-1p3"/>
      <sheetName val="CHITIET_VL-NC-TT-3p3"/>
      <sheetName val="TH_02-053"/>
      <sheetName val="CHI_PHI_T_23"/>
      <sheetName val="TAM_UNG3"/>
      <sheetName val="TIEN_MAT3"/>
      <sheetName val="HA_NOI3"/>
      <sheetName val="Cao_su3"/>
      <sheetName val="CN_CK3"/>
      <sheetName val="SP_INLUA3"/>
      <sheetName val="SP_TPBK3"/>
      <sheetName val="SP_KHAUBONG3"/>
      <sheetName val="sp_cluyen3"/>
      <sheetName val="SP_RUOT3"/>
      <sheetName val="sp_vo3"/>
      <sheetName val="sp_tpcs3"/>
      <sheetName val="MTO_REV_03"/>
      <sheetName val="Dinh_Muc_VT3"/>
      <sheetName val="Tien_Luong3"/>
      <sheetName val="DGiaDZ_(2)4"/>
      <sheetName val="CHITIET_VL-NC-TT_-1p4"/>
      <sheetName val="CHITIET_VL-NC-TT-3p4"/>
      <sheetName val="TH_02-054"/>
      <sheetName val="CHI_PHI_T_24"/>
      <sheetName val="TAM_UNG4"/>
      <sheetName val="TIEN_MAT4"/>
      <sheetName val="HA_NOI4"/>
      <sheetName val="Cao_su4"/>
      <sheetName val="CN_CK4"/>
      <sheetName val="SP_INLUA4"/>
      <sheetName val="SP_TPBK4"/>
      <sheetName val="SP_KHAUBONG4"/>
      <sheetName val="sp_cluyen4"/>
      <sheetName val="SP_RUOT4"/>
      <sheetName val="sp_vo4"/>
      <sheetName val="sp_tpcs4"/>
      <sheetName val="MTO_REV_04"/>
      <sheetName val="Dinh_Muc_VT4"/>
      <sheetName val="Tien_Luong4"/>
      <sheetName val="DONGIA"/>
      <sheetName val="chitiet"/>
      <sheetName val="V.c noi bo"/>
      <sheetName val="PARTS"/>
      <sheetName val="DGiaDZ _2_"/>
      <sheetName val="BGD_KT_TC"/>
      <sheetName val="CHITIET VL_NC_TT _1p"/>
      <sheetName val="CHITIET VL_NC_TT_3p"/>
      <sheetName val="TH 02_05"/>
      <sheetName val="MTO REV_0"/>
      <sheetName val="DI_ESTI"/>
      <sheetName val="DGiaDZ_(2)5"/>
      <sheetName val="CHITIET_VL-NC-TT_-1p5"/>
      <sheetName val="CHITIET_VL-NC-TT-3p5"/>
      <sheetName val="TH_02-055"/>
      <sheetName val="CHI_PHI_T_25"/>
      <sheetName val="TAM_UNG5"/>
      <sheetName val="TIEN_MAT5"/>
      <sheetName val="HA_NOI5"/>
      <sheetName val="Cao_su5"/>
      <sheetName val="CN_CK5"/>
      <sheetName val="SP_INLUA5"/>
      <sheetName val="SP_TPBK5"/>
      <sheetName val="SP_KHAUBONG5"/>
      <sheetName val="sp_cluyen5"/>
      <sheetName val="SP_RUOT5"/>
      <sheetName val="sp_vo5"/>
      <sheetName val="sp_tpcs5"/>
      <sheetName val="DGiaDZ_(2)6"/>
      <sheetName val="CHITIET_VL-NC-TT_-1p6"/>
      <sheetName val="CHITIET_VL-NC-TT-3p6"/>
      <sheetName val="TH_02-056"/>
      <sheetName val="CHI_PHI_T_26"/>
      <sheetName val="TAM_UNG6"/>
      <sheetName val="TIEN_MAT6"/>
      <sheetName val="HA_NOI6"/>
      <sheetName val="Cao_su6"/>
      <sheetName val="CN_CK6"/>
      <sheetName val="SP_INLUA6"/>
      <sheetName val="SP_TPBK6"/>
      <sheetName val="SP_KHAUBONG6"/>
      <sheetName val="sp_cluyen6"/>
      <sheetName val="SP_RUOT6"/>
      <sheetName val="sp_vo6"/>
      <sheetName val="sp_tpcs6"/>
      <sheetName val="DGiaDZ_(2)7"/>
      <sheetName val="CHITIET_VL-NC-TT_-1p7"/>
      <sheetName val="CHITIET_VL-NC-TT-3p7"/>
      <sheetName val="TH_02-057"/>
      <sheetName val="CHI_PHI_T_27"/>
      <sheetName val="TAM_UNG7"/>
      <sheetName val="TIEN_MAT7"/>
      <sheetName val="HA_NOI7"/>
      <sheetName val="Cao_su7"/>
      <sheetName val="CN_CK7"/>
      <sheetName val="SP_INLUA7"/>
      <sheetName val="SP_TPBK7"/>
      <sheetName val="SP_KHAUBONG7"/>
      <sheetName val="sp_cluyen7"/>
      <sheetName val="SP_RUOT7"/>
      <sheetName val="sp_vo7"/>
      <sheetName val="sp_tpcs7"/>
      <sheetName val="DGiaDZ_(2)8"/>
      <sheetName val="CHITIET_VL-NC-TT_-1p8"/>
      <sheetName val="CHITIET_VL-NC-TT-3p8"/>
      <sheetName val="TH_02-058"/>
      <sheetName val="CHI_PHI_T_28"/>
      <sheetName val="TAM_UNG8"/>
      <sheetName val="TIEN_MAT8"/>
      <sheetName val="HA_NOI8"/>
      <sheetName val="Cao_su8"/>
      <sheetName val="CN_CK8"/>
      <sheetName val="SP_INLUA8"/>
      <sheetName val="SP_TPBK8"/>
      <sheetName val="SP_KHAUBONG8"/>
      <sheetName val="sp_cluyen8"/>
      <sheetName val="SP_RUOT8"/>
      <sheetName val="sp_vo8"/>
      <sheetName val="sp_tpcs8"/>
      <sheetName val="DG_x0009_A"/>
      <sheetName val="DG A"/>
    </sheetNames>
    <sheetDataSet>
      <sheetData sheetId="0"/>
      <sheetData sheetId="1" refreshError="1">
        <row r="1">
          <cell r="B1" t="str">
            <v>MADG</v>
          </cell>
          <cell r="C1" t="str">
            <v>CVIEC</v>
          </cell>
          <cell r="D1" t="str">
            <v>DV</v>
          </cell>
          <cell r="E1" t="str">
            <v>DV</v>
          </cell>
          <cell r="F1" t="str">
            <v>KV2</v>
          </cell>
          <cell r="G1" t="str">
            <v>KV3</v>
          </cell>
          <cell r="H1" t="str">
            <v>NC</v>
          </cell>
          <cell r="I1" t="str">
            <v>MTC</v>
          </cell>
          <cell r="K1">
            <v>0</v>
          </cell>
        </row>
        <row r="4">
          <cell r="B4" t="str">
            <v>DATD-DN</v>
          </cell>
          <cell r="C4" t="str">
            <v>LAÉP MAÙY BIEÁN AÙP</v>
          </cell>
          <cell r="D4" t="str">
            <v>m3</v>
          </cell>
          <cell r="E4">
            <v>30000</v>
          </cell>
        </row>
        <row r="5">
          <cell r="B5" t="str">
            <v>01.1121</v>
          </cell>
          <cell r="C5" t="str">
            <v>Laép MBA 110/35/22;(15); (10); (6)kV, 63MVA</v>
          </cell>
          <cell r="D5" t="str">
            <v>maùy</v>
          </cell>
          <cell r="E5">
            <v>30000</v>
          </cell>
          <cell r="F5">
            <v>701264</v>
          </cell>
          <cell r="G5">
            <v>926422</v>
          </cell>
          <cell r="H5">
            <v>2012766</v>
          </cell>
          <cell r="I5">
            <v>759128</v>
          </cell>
          <cell r="J5">
            <v>4399580</v>
          </cell>
        </row>
        <row r="6">
          <cell r="B6" t="str">
            <v>01.1122</v>
          </cell>
          <cell r="C6" t="str">
            <v>Laép MBA 110/35/22;(15); (10); (6)kV, 40MVA</v>
          </cell>
          <cell r="D6" t="str">
            <v>maùy</v>
          </cell>
          <cell r="E6">
            <v>16000</v>
          </cell>
          <cell r="F6">
            <v>503090</v>
          </cell>
          <cell r="G6">
            <v>654182</v>
          </cell>
          <cell r="H6">
            <v>1573002</v>
          </cell>
          <cell r="I6">
            <v>720610</v>
          </cell>
          <cell r="J6">
            <v>3450884</v>
          </cell>
        </row>
        <row r="7">
          <cell r="B7" t="str">
            <v>01.1123</v>
          </cell>
          <cell r="C7" t="str">
            <v>Laép MBA 110/35/22;(15); (10); (6)kV, 25MVA</v>
          </cell>
          <cell r="D7" t="str">
            <v>maùy</v>
          </cell>
          <cell r="E7">
            <v>20000</v>
          </cell>
          <cell r="F7">
            <v>345797</v>
          </cell>
          <cell r="G7">
            <v>436891</v>
          </cell>
          <cell r="H7">
            <v>1353120</v>
          </cell>
          <cell r="I7">
            <v>705203</v>
          </cell>
          <cell r="J7">
            <v>2841011</v>
          </cell>
        </row>
        <row r="8">
          <cell r="B8" t="str">
            <v>01.1124</v>
          </cell>
          <cell r="C8" t="str">
            <v>Laép MBA 110/35/22;(15); (10); (6)kV, 16MVA</v>
          </cell>
          <cell r="D8" t="str">
            <v>maùy</v>
          </cell>
          <cell r="E8">
            <v>2000000</v>
          </cell>
          <cell r="F8">
            <v>320419</v>
          </cell>
          <cell r="G8">
            <v>411797</v>
          </cell>
          <cell r="H8">
            <v>1116324</v>
          </cell>
          <cell r="I8">
            <v>510514</v>
          </cell>
          <cell r="J8">
            <v>2359054</v>
          </cell>
        </row>
        <row r="9">
          <cell r="B9" t="str">
            <v>01.1125</v>
          </cell>
          <cell r="C9" t="str">
            <v>Laép MBA 110/35/22;(15); (10); (6)kV, 11MVA</v>
          </cell>
          <cell r="D9" t="str">
            <v>maùy</v>
          </cell>
          <cell r="E9">
            <v>30000000</v>
          </cell>
          <cell r="F9">
            <v>299911</v>
          </cell>
          <cell r="G9">
            <v>391660</v>
          </cell>
          <cell r="H9">
            <v>1065582</v>
          </cell>
          <cell r="I9">
            <v>495107</v>
          </cell>
          <cell r="J9">
            <v>2252260</v>
          </cell>
        </row>
        <row r="10">
          <cell r="B10" t="str">
            <v>01.1131</v>
          </cell>
          <cell r="C10" t="str">
            <v>Laép MBA 35/22kV, &lt;=1000KVA</v>
          </cell>
          <cell r="D10" t="str">
            <v>maùy</v>
          </cell>
          <cell r="E10" t="str">
            <v>maùy</v>
          </cell>
          <cell r="F10">
            <v>148243</v>
          </cell>
          <cell r="G10">
            <v>223384</v>
          </cell>
          <cell r="H10">
            <v>262167</v>
          </cell>
          <cell r="I10">
            <v>315191</v>
          </cell>
          <cell r="J10">
            <v>948985</v>
          </cell>
        </row>
        <row r="11">
          <cell r="B11" t="str">
            <v>01.1132</v>
          </cell>
          <cell r="C11" t="str">
            <v>Laép MBA 35/22kV, &lt;=1800KVA</v>
          </cell>
          <cell r="D11" t="str">
            <v>maùy</v>
          </cell>
          <cell r="F11">
            <v>13878</v>
          </cell>
          <cell r="G11">
            <v>228577</v>
          </cell>
          <cell r="H11">
            <v>309526</v>
          </cell>
          <cell r="I11">
            <v>321354</v>
          </cell>
          <cell r="J11">
            <v>859457</v>
          </cell>
        </row>
        <row r="12">
          <cell r="B12" t="str">
            <v>01.1133</v>
          </cell>
          <cell r="C12" t="str">
            <v>Laép MBA 35/22kV, &lt;=3200KVA</v>
          </cell>
          <cell r="D12" t="str">
            <v>maùy</v>
          </cell>
          <cell r="E12" t="str">
            <v>maùy</v>
          </cell>
          <cell r="F12">
            <v>281186</v>
          </cell>
          <cell r="G12">
            <v>431328</v>
          </cell>
          <cell r="H12">
            <v>372108</v>
          </cell>
          <cell r="I12">
            <v>367691</v>
          </cell>
          <cell r="J12">
            <v>1452313</v>
          </cell>
        </row>
        <row r="13">
          <cell r="B13" t="str">
            <v>01.1134</v>
          </cell>
          <cell r="C13" t="str">
            <v>Laép MBA 35/22kV, &lt;=5600KVA</v>
          </cell>
          <cell r="D13" t="str">
            <v>maùy</v>
          </cell>
          <cell r="E13">
            <v>100000</v>
          </cell>
          <cell r="F13">
            <v>282154</v>
          </cell>
          <cell r="G13">
            <v>432356</v>
          </cell>
          <cell r="H13">
            <v>456678</v>
          </cell>
          <cell r="I13">
            <v>448058</v>
          </cell>
          <cell r="J13">
            <v>1619246</v>
          </cell>
        </row>
        <row r="14">
          <cell r="B14" t="str">
            <v>01.1135</v>
          </cell>
          <cell r="C14" t="str">
            <v>Laép MBA 35/22kV, &lt;=7500KVA</v>
          </cell>
          <cell r="D14" t="str">
            <v>maùy</v>
          </cell>
          <cell r="E14">
            <v>40000</v>
          </cell>
          <cell r="F14">
            <v>282154</v>
          </cell>
          <cell r="G14">
            <v>432356</v>
          </cell>
          <cell r="H14">
            <v>493212</v>
          </cell>
          <cell r="I14">
            <v>448058</v>
          </cell>
          <cell r="J14">
            <v>1655780</v>
          </cell>
        </row>
        <row r="15">
          <cell r="B15" t="str">
            <v>01.1151</v>
          </cell>
          <cell r="C15" t="str">
            <v>Laép MBA 6-10-15/0,4 kV, &lt;=30KVA</v>
          </cell>
          <cell r="D15" t="str">
            <v>maùy</v>
          </cell>
          <cell r="E15">
            <v>270000</v>
          </cell>
          <cell r="F15">
            <v>479479</v>
          </cell>
          <cell r="G15">
            <v>769661</v>
          </cell>
          <cell r="H15">
            <v>47359</v>
          </cell>
          <cell r="I15">
            <v>107252</v>
          </cell>
          <cell r="J15">
            <v>1403751</v>
          </cell>
        </row>
        <row r="16">
          <cell r="B16" t="str">
            <v>01.1152</v>
          </cell>
          <cell r="C16" t="str">
            <v>Laép MBA 6-10-15/0,4 kV, &lt;=50KVA</v>
          </cell>
          <cell r="D16" t="str">
            <v>maùy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  <cell r="I16">
            <v>107252</v>
          </cell>
          <cell r="J16">
            <v>1413786</v>
          </cell>
        </row>
        <row r="17">
          <cell r="B17" t="str">
            <v>01.1153</v>
          </cell>
          <cell r="C17" t="str">
            <v>Laép MBA 6-10-15/0,4 kV, &lt;=100KVA</v>
          </cell>
          <cell r="D17" t="str">
            <v>maùy</v>
          </cell>
          <cell r="E17">
            <v>100000</v>
          </cell>
          <cell r="F17">
            <v>482055</v>
          </cell>
          <cell r="G17">
            <v>772443</v>
          </cell>
          <cell r="H17">
            <v>65119</v>
          </cell>
          <cell r="I17">
            <v>107252</v>
          </cell>
          <cell r="J17">
            <v>1426869</v>
          </cell>
        </row>
        <row r="18">
          <cell r="B18" t="str">
            <v>01.1141</v>
          </cell>
          <cell r="C18" t="str">
            <v>Laép MBA 22-35/0,4 kV, &lt;=30KVA</v>
          </cell>
          <cell r="D18" t="str">
            <v>maùy</v>
          </cell>
          <cell r="E18">
            <v>100000</v>
          </cell>
          <cell r="F18">
            <v>483865</v>
          </cell>
          <cell r="G18">
            <v>774047</v>
          </cell>
          <cell r="H18">
            <v>52095</v>
          </cell>
          <cell r="I18">
            <v>107252</v>
          </cell>
          <cell r="J18">
            <v>1417259</v>
          </cell>
        </row>
        <row r="19">
          <cell r="B19" t="str">
            <v>01.1142</v>
          </cell>
          <cell r="C19" t="str">
            <v>Laép MBA 22-35/0,4 kV, &lt;=50KVA</v>
          </cell>
          <cell r="D19" t="str">
            <v>maùy</v>
          </cell>
          <cell r="E19" t="str">
            <v>maùy</v>
          </cell>
          <cell r="F19">
            <v>485820</v>
          </cell>
          <cell r="G19">
            <v>776207</v>
          </cell>
          <cell r="H19">
            <v>58692</v>
          </cell>
          <cell r="I19">
            <v>107252</v>
          </cell>
          <cell r="J19">
            <v>1427971</v>
          </cell>
        </row>
        <row r="20">
          <cell r="B20" t="str">
            <v>01.1143</v>
          </cell>
          <cell r="C20" t="str">
            <v>Laép MBA 22-35/0,4 kV, &lt;=100kVA</v>
          </cell>
          <cell r="D20" t="str">
            <v>maùy</v>
          </cell>
          <cell r="E20">
            <v>130000</v>
          </cell>
          <cell r="F20">
            <v>486441</v>
          </cell>
          <cell r="G20">
            <v>776829</v>
          </cell>
          <cell r="H20">
            <v>71715</v>
          </cell>
          <cell r="I20">
            <v>107252</v>
          </cell>
          <cell r="J20">
            <v>1442237</v>
          </cell>
        </row>
        <row r="21">
          <cell r="B21" t="str">
            <v>01.1144</v>
          </cell>
          <cell r="C21" t="str">
            <v>Laép MBA 22-35/0,4 kV, &lt;=180KVA</v>
          </cell>
          <cell r="D21" t="str">
            <v>maùy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  <cell r="I21">
            <v>107252</v>
          </cell>
          <cell r="J21">
            <v>1451803</v>
          </cell>
        </row>
        <row r="22">
          <cell r="B22" t="str">
            <v>01.1145</v>
          </cell>
          <cell r="C22" t="str">
            <v>Laép MBA 22-35/0,4 kV, &lt;=320KVA</v>
          </cell>
          <cell r="D22" t="str">
            <v>maùy</v>
          </cell>
          <cell r="E22">
            <v>130000</v>
          </cell>
          <cell r="F22">
            <v>486441</v>
          </cell>
          <cell r="G22">
            <v>776207</v>
          </cell>
          <cell r="H22">
            <v>98270</v>
          </cell>
          <cell r="I22">
            <v>127832</v>
          </cell>
          <cell r="J22">
            <v>1488750</v>
          </cell>
        </row>
        <row r="23">
          <cell r="B23" t="str">
            <v>01.1146</v>
          </cell>
          <cell r="C23" t="str">
            <v>Laép MBA 22-35/0,4 kV, &lt;=560kVA</v>
          </cell>
          <cell r="D23" t="str">
            <v>maùy</v>
          </cell>
          <cell r="E23">
            <v>245455</v>
          </cell>
          <cell r="F23">
            <v>486441</v>
          </cell>
          <cell r="G23">
            <v>776829</v>
          </cell>
          <cell r="H23">
            <v>117214</v>
          </cell>
          <cell r="I23">
            <v>127832</v>
          </cell>
          <cell r="J23">
            <v>1508316</v>
          </cell>
        </row>
        <row r="24">
          <cell r="B24" t="str">
            <v>01.1147</v>
          </cell>
          <cell r="C24" t="str">
            <v>Laép MBA 22-35/0,4 kV, &lt;=750kVA</v>
          </cell>
          <cell r="D24" t="str">
            <v>maùy</v>
          </cell>
          <cell r="E24">
            <v>300000</v>
          </cell>
          <cell r="F24">
            <v>486441</v>
          </cell>
          <cell r="G24">
            <v>776829</v>
          </cell>
          <cell r="H24">
            <v>136158</v>
          </cell>
          <cell r="I24">
            <v>145471</v>
          </cell>
          <cell r="J24">
            <v>1544899</v>
          </cell>
        </row>
        <row r="25">
          <cell r="B25" t="str">
            <v>01.1161</v>
          </cell>
          <cell r="C25" t="str">
            <v>Laép MBA 6-10-15/0,24 kV, &lt;=30KVA</v>
          </cell>
          <cell r="D25" t="str">
            <v>maùy</v>
          </cell>
          <cell r="E25">
            <v>1600000</v>
          </cell>
          <cell r="F25">
            <v>477191</v>
          </cell>
          <cell r="G25">
            <v>768274</v>
          </cell>
          <cell r="H25">
            <v>38564</v>
          </cell>
          <cell r="I25">
            <v>91845</v>
          </cell>
          <cell r="J25">
            <v>1375874</v>
          </cell>
        </row>
        <row r="26">
          <cell r="B26" t="str">
            <v>01.1162</v>
          </cell>
          <cell r="C26" t="str">
            <v>Laép MBA 6-10-15/0,24 kV, &lt;=50KVA</v>
          </cell>
          <cell r="D26" t="str">
            <v>maùy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  <cell r="I26">
            <v>91845</v>
          </cell>
          <cell r="J26">
            <v>1385909</v>
          </cell>
        </row>
        <row r="27">
          <cell r="B27" t="str">
            <v>01.1163</v>
          </cell>
          <cell r="C27" t="str">
            <v>Laép MBA 6-10-15/0,24 kV, &lt;=75KVA</v>
          </cell>
          <cell r="D27" t="str">
            <v>maùy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  <cell r="I27">
            <v>91845</v>
          </cell>
          <cell r="J27">
            <v>1401866</v>
          </cell>
        </row>
        <row r="28">
          <cell r="B28" t="str">
            <v>01.1164</v>
          </cell>
          <cell r="C28" t="str">
            <v>Laép MBA 6-10-15/0,24 kV, &lt;=100KVA</v>
          </cell>
          <cell r="D28" t="str">
            <v>maùy</v>
          </cell>
          <cell r="E28" t="str">
            <v>maùy</v>
          </cell>
          <cell r="F28">
            <v>479767</v>
          </cell>
          <cell r="G28">
            <v>771055</v>
          </cell>
          <cell r="H28">
            <v>62920</v>
          </cell>
          <cell r="I28">
            <v>91845</v>
          </cell>
          <cell r="J28">
            <v>1405587</v>
          </cell>
        </row>
        <row r="29">
          <cell r="B29" t="str">
            <v>FB3</v>
          </cell>
          <cell r="C29" t="str">
            <v>SAÁY MAÙY BIEÁN AÙP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  <cell r="H29">
            <v>1807099</v>
          </cell>
        </row>
        <row r="30">
          <cell r="B30" t="str">
            <v>01.2121</v>
          </cell>
          <cell r="C30" t="str">
            <v>Saáy MBA 110/35/22;(15); (10); (6)kV, 63MVA</v>
          </cell>
          <cell r="D30" t="str">
            <v>maùy</v>
          </cell>
          <cell r="E30">
            <v>8471000</v>
          </cell>
          <cell r="F30">
            <v>853807</v>
          </cell>
          <cell r="G30">
            <v>850657</v>
          </cell>
          <cell r="H30">
            <v>1380942</v>
          </cell>
          <cell r="J30">
            <v>3085406</v>
          </cell>
        </row>
        <row r="31">
          <cell r="B31" t="str">
            <v>01.2122</v>
          </cell>
          <cell r="C31" t="str">
            <v>Saáy MBA 110/35/22;(15); (10); (6)kV, 40MVA</v>
          </cell>
          <cell r="D31" t="str">
            <v>maùy</v>
          </cell>
          <cell r="E31">
            <v>17583000</v>
          </cell>
          <cell r="F31">
            <v>785748</v>
          </cell>
          <cell r="G31">
            <v>783348</v>
          </cell>
          <cell r="H31">
            <v>1104754</v>
          </cell>
          <cell r="J31">
            <v>2673850</v>
          </cell>
        </row>
        <row r="32">
          <cell r="B32" t="str">
            <v>01.2123</v>
          </cell>
          <cell r="C32" t="str">
            <v>Saáy MBA 110/35/22;(15); (10); (6)kV, 25MVA</v>
          </cell>
          <cell r="D32" t="str">
            <v>maùy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  <cell r="J32">
            <v>2109682</v>
          </cell>
        </row>
        <row r="33">
          <cell r="B33" t="str">
            <v>01.2124</v>
          </cell>
          <cell r="C33" t="str">
            <v>Saáy MBA 110/35/22;(15); (10); (6)kV, 16MVA</v>
          </cell>
          <cell r="D33" t="str">
            <v>maùy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  <cell r="J33">
            <v>1822635</v>
          </cell>
        </row>
        <row r="34">
          <cell r="B34" t="str">
            <v>01.2125</v>
          </cell>
          <cell r="C34" t="str">
            <v>Saáy MBA 110/35/22;(15); (10); (6)kV, 11MVA</v>
          </cell>
          <cell r="D34" t="str">
            <v>maùy</v>
          </cell>
          <cell r="E34" t="str">
            <v>maùy</v>
          </cell>
          <cell r="F34">
            <v>518052</v>
          </cell>
          <cell r="G34">
            <v>516402</v>
          </cell>
          <cell r="H34">
            <v>567721</v>
          </cell>
          <cell r="J34">
            <v>1602175</v>
          </cell>
        </row>
        <row r="35">
          <cell r="B35" t="str">
            <v>01.2131</v>
          </cell>
          <cell r="C35" t="str">
            <v>Saáy MBA 35/22, (15), (10)/6 kV, &lt;=1000KVA</v>
          </cell>
          <cell r="D35" t="str">
            <v>maùy</v>
          </cell>
          <cell r="E35" t="str">
            <v>maùy</v>
          </cell>
          <cell r="F35">
            <v>131050</v>
          </cell>
          <cell r="G35">
            <v>129950</v>
          </cell>
          <cell r="H35">
            <v>383595</v>
          </cell>
          <cell r="J35">
            <v>644595</v>
          </cell>
        </row>
        <row r="36">
          <cell r="B36" t="str">
            <v>01.2132</v>
          </cell>
          <cell r="C36" t="str">
            <v>Saáy MBA 35/22, (15), (10)/6 kV, &lt;=1800KVA</v>
          </cell>
          <cell r="D36" t="str">
            <v>maùy</v>
          </cell>
          <cell r="E36">
            <v>2300</v>
          </cell>
          <cell r="F36">
            <v>183715</v>
          </cell>
          <cell r="G36">
            <v>182615</v>
          </cell>
          <cell r="H36">
            <v>421955</v>
          </cell>
          <cell r="J36">
            <v>788285</v>
          </cell>
        </row>
        <row r="37">
          <cell r="B37" t="str">
            <v>01.2133</v>
          </cell>
          <cell r="C37" t="str">
            <v>Saáy MBA 35/22, (15), (10)/6 kV, &lt;=3200KVA</v>
          </cell>
          <cell r="D37" t="str">
            <v>maùy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  <cell r="J37">
            <v>911952</v>
          </cell>
        </row>
        <row r="38">
          <cell r="B38" t="str">
            <v>01.2134</v>
          </cell>
          <cell r="C38" t="str">
            <v>Saáy MBA 35/22, (15), (10)/6 kV, &lt;=5600KVA</v>
          </cell>
          <cell r="D38" t="str">
            <v>maùy</v>
          </cell>
          <cell r="E38">
            <v>5000</v>
          </cell>
          <cell r="F38">
            <v>261672</v>
          </cell>
          <cell r="G38">
            <v>259872</v>
          </cell>
          <cell r="H38">
            <v>498674</v>
          </cell>
          <cell r="J38">
            <v>1020218</v>
          </cell>
        </row>
        <row r="39">
          <cell r="B39" t="str">
            <v>01.2135</v>
          </cell>
          <cell r="C39" t="str">
            <v>Saáy MBA 35/22, (15), (10)/6 kV, &gt;=7500KVA</v>
          </cell>
          <cell r="D39" t="str">
            <v>maùy</v>
          </cell>
          <cell r="E39">
            <v>5000</v>
          </cell>
          <cell r="F39">
            <v>300729</v>
          </cell>
          <cell r="G39">
            <v>298729</v>
          </cell>
          <cell r="H39">
            <v>537033</v>
          </cell>
          <cell r="J39">
            <v>1136491</v>
          </cell>
        </row>
        <row r="40">
          <cell r="B40" t="str">
            <v>01.2141</v>
          </cell>
          <cell r="C40" t="str">
            <v>Saáy MBA 6-35/0,4 kV, &lt;=30KVA</v>
          </cell>
          <cell r="D40" t="str">
            <v>maùy</v>
          </cell>
          <cell r="E40">
            <v>4000</v>
          </cell>
          <cell r="F40">
            <v>67463</v>
          </cell>
          <cell r="G40">
            <v>66883</v>
          </cell>
          <cell r="H40">
            <v>92063</v>
          </cell>
          <cell r="J40">
            <v>226409</v>
          </cell>
        </row>
        <row r="41">
          <cell r="B41" t="str">
            <v>01.2142</v>
          </cell>
          <cell r="C41" t="str">
            <v>Saáy MBA 6-35/0,4 kV, &lt;=50KVA</v>
          </cell>
          <cell r="D41" t="str">
            <v>maùy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  <cell r="J41">
            <v>259211</v>
          </cell>
        </row>
        <row r="42">
          <cell r="B42" t="str">
            <v>01.2143</v>
          </cell>
          <cell r="C42" t="str">
            <v>Saáy MBA 6-35/0,4 kV, &lt;=100KVA</v>
          </cell>
          <cell r="D42" t="str">
            <v>maùy</v>
          </cell>
          <cell r="E42" t="str">
            <v>maùy</v>
          </cell>
          <cell r="F42">
            <v>94376</v>
          </cell>
          <cell r="G42">
            <v>93476</v>
          </cell>
          <cell r="H42">
            <v>131957</v>
          </cell>
          <cell r="J42">
            <v>319809</v>
          </cell>
        </row>
        <row r="43">
          <cell r="B43" t="str">
            <v>01.2144</v>
          </cell>
          <cell r="C43" t="str">
            <v>Saáy MBA 6-35/0,4 kV, &lt;=180KVA</v>
          </cell>
          <cell r="D43" t="str">
            <v>maùy</v>
          </cell>
          <cell r="E43">
            <v>2500</v>
          </cell>
          <cell r="F43">
            <v>99556</v>
          </cell>
          <cell r="G43">
            <v>98656</v>
          </cell>
          <cell r="H43">
            <v>153438</v>
          </cell>
          <cell r="J43">
            <v>351650</v>
          </cell>
        </row>
        <row r="44">
          <cell r="B44" t="str">
            <v>01.2145</v>
          </cell>
          <cell r="C44" t="str">
            <v>Saáy MBA 6-35/0,4 kV, &lt;=320KVA</v>
          </cell>
          <cell r="D44" t="str">
            <v>maùy</v>
          </cell>
          <cell r="E44">
            <v>10000</v>
          </cell>
          <cell r="F44">
            <v>128576</v>
          </cell>
          <cell r="G44">
            <v>127326</v>
          </cell>
          <cell r="H44">
            <v>184126</v>
          </cell>
          <cell r="J44">
            <v>440028</v>
          </cell>
        </row>
        <row r="45">
          <cell r="B45" t="str">
            <v>01.2146</v>
          </cell>
          <cell r="C45" t="str">
            <v>Saáy MBA 6-35/0,4 kV, &lt;=560KVA</v>
          </cell>
          <cell r="D45" t="str">
            <v>maùy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  <cell r="J45">
            <v>489133</v>
          </cell>
        </row>
        <row r="46">
          <cell r="B46" t="str">
            <v>01.2147</v>
          </cell>
          <cell r="C46" t="str">
            <v>Saáy MBA 6-35/0,4 kV, &lt;=750KVA</v>
          </cell>
          <cell r="D46" t="str">
            <v>maùy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  <cell r="J46">
            <v>572660</v>
          </cell>
        </row>
        <row r="47">
          <cell r="B47" t="str">
            <v>BL1440</v>
          </cell>
          <cell r="C47" t="str">
            <v>LOÏC DAÀU MBA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B48" t="str">
            <v>01.3136</v>
          </cell>
          <cell r="C48" t="str">
            <v>Loïc daàu MBA tröôùc khi loïc 35kV sau khi loïc 45kV baèng maùy eùp thoâng thöôøng</v>
          </cell>
          <cell r="D48" t="str">
            <v>taán</v>
          </cell>
          <cell r="E48">
            <v>22408.703999999998</v>
          </cell>
          <cell r="F48">
            <v>4565</v>
          </cell>
          <cell r="G48">
            <v>4565</v>
          </cell>
          <cell r="H48">
            <v>33756</v>
          </cell>
          <cell r="I48">
            <v>36411</v>
          </cell>
          <cell r="J48">
            <v>79297</v>
          </cell>
        </row>
        <row r="49">
          <cell r="B49" t="str">
            <v>01.3134</v>
          </cell>
          <cell r="C49" t="str">
            <v>Loïc daàu MBA tröôùc khi loïc 35kV sau khi loïc 45kV baèng maùy Kato KLVC-4AXVSO</v>
          </cell>
          <cell r="D49" t="str">
            <v>taán</v>
          </cell>
          <cell r="E49">
            <v>1000</v>
          </cell>
          <cell r="F49">
            <v>5001</v>
          </cell>
          <cell r="G49">
            <v>4856</v>
          </cell>
          <cell r="H49">
            <v>95132</v>
          </cell>
          <cell r="I49">
            <v>541236</v>
          </cell>
          <cell r="J49">
            <v>646225</v>
          </cell>
        </row>
        <row r="50">
          <cell r="B50" t="str">
            <v>01.3165</v>
          </cell>
          <cell r="C50" t="str">
            <v>Loïc daàu MBA tröôùc khi loïc 45kV sau khi loïc 55kV baèng maùy Kato KLVC-4AXVSO</v>
          </cell>
          <cell r="D50" t="str">
            <v>taán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  <cell r="I50">
            <v>292836</v>
          </cell>
          <cell r="J50">
            <v>354496</v>
          </cell>
        </row>
        <row r="51">
          <cell r="B51" t="str">
            <v>01.4000</v>
          </cell>
          <cell r="C51" t="str">
            <v xml:space="preserve">Bao che cho coâng taùc Loïc daàu MBA </v>
          </cell>
          <cell r="D51" t="str">
            <v>maùy</v>
          </cell>
          <cell r="E51">
            <v>10500</v>
          </cell>
          <cell r="F51">
            <v>152500</v>
          </cell>
          <cell r="G51">
            <v>152500</v>
          </cell>
          <cell r="H51">
            <v>30688</v>
          </cell>
          <cell r="J51">
            <v>335688</v>
          </cell>
        </row>
        <row r="52">
          <cell r="B52" t="str">
            <v>BL24100</v>
          </cell>
          <cell r="C52" t="str">
            <v>LAÉP BIEÁN ÑIEÄN AÙP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B53" t="str">
            <v>02.1113</v>
          </cell>
          <cell r="C53" t="str">
            <v>Laép TU 1Pha &lt;=110kV</v>
          </cell>
          <cell r="D53" t="str">
            <v>boä</v>
          </cell>
          <cell r="E53">
            <v>10500</v>
          </cell>
          <cell r="F53">
            <v>22642</v>
          </cell>
          <cell r="G53">
            <v>26278</v>
          </cell>
          <cell r="H53">
            <v>115079</v>
          </cell>
          <cell r="I53">
            <v>129706</v>
          </cell>
          <cell r="J53">
            <v>271063</v>
          </cell>
        </row>
        <row r="54">
          <cell r="B54" t="str">
            <v>02.1114</v>
          </cell>
          <cell r="C54" t="str">
            <v>Laép TU 1Pha &lt;=35kV</v>
          </cell>
          <cell r="D54" t="str">
            <v>boä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  <cell r="I54">
            <v>74206</v>
          </cell>
          <cell r="J54">
            <v>165876</v>
          </cell>
        </row>
        <row r="55">
          <cell r="B55" t="str">
            <v>02.1115</v>
          </cell>
          <cell r="C55" t="str">
            <v>Laép TU 1Pha &lt;=10kV</v>
          </cell>
          <cell r="D55" t="str">
            <v>boä</v>
          </cell>
          <cell r="E55">
            <v>10500</v>
          </cell>
          <cell r="F55">
            <v>9741</v>
          </cell>
          <cell r="G55">
            <v>9657</v>
          </cell>
          <cell r="H55">
            <v>36825</v>
          </cell>
          <cell r="I55">
            <v>66502</v>
          </cell>
          <cell r="J55">
            <v>122725</v>
          </cell>
        </row>
        <row r="56">
          <cell r="B56" t="str">
            <v>02.1116</v>
          </cell>
          <cell r="C56" t="str">
            <v>Laép TU 3Pha &lt;=35kV</v>
          </cell>
          <cell r="D56" t="str">
            <v>boä</v>
          </cell>
          <cell r="E56">
            <v>10500</v>
          </cell>
          <cell r="F56">
            <v>18113</v>
          </cell>
          <cell r="G56">
            <v>18398</v>
          </cell>
          <cell r="H56">
            <v>36825</v>
          </cell>
          <cell r="I56">
            <v>56424</v>
          </cell>
          <cell r="J56">
            <v>129760</v>
          </cell>
        </row>
        <row r="57">
          <cell r="B57" t="str">
            <v>02.1117</v>
          </cell>
          <cell r="C57" t="str">
            <v>Laép TU 3Pha &lt;=10kV</v>
          </cell>
          <cell r="D57" t="str">
            <v>boä</v>
          </cell>
          <cell r="E57">
            <v>10500</v>
          </cell>
          <cell r="F57">
            <v>7793</v>
          </cell>
          <cell r="G57">
            <v>7726</v>
          </cell>
          <cell r="H57">
            <v>29460</v>
          </cell>
          <cell r="I57">
            <v>50262</v>
          </cell>
          <cell r="J57">
            <v>95241</v>
          </cell>
        </row>
        <row r="58">
          <cell r="B58" t="str">
            <v>PUMP2</v>
          </cell>
          <cell r="C58" t="str">
            <v>LAÉP BIEÁN DOØNG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  <cell r="H58">
            <v>100662</v>
          </cell>
        </row>
        <row r="59">
          <cell r="B59" t="str">
            <v>02.1122</v>
          </cell>
          <cell r="C59" t="str">
            <v>Laép TI 220kV</v>
          </cell>
          <cell r="D59" t="str">
            <v>boä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  <cell r="I59">
            <v>301118</v>
          </cell>
          <cell r="J59">
            <v>510585</v>
          </cell>
        </row>
        <row r="60">
          <cell r="B60" t="str">
            <v>02.1123</v>
          </cell>
          <cell r="C60" t="str">
            <v>Laép TI &lt;=110kV</v>
          </cell>
          <cell r="D60" t="str">
            <v>boä</v>
          </cell>
          <cell r="E60">
            <v>6000000</v>
          </cell>
          <cell r="F60">
            <v>22642</v>
          </cell>
          <cell r="G60">
            <v>26278</v>
          </cell>
          <cell r="H60">
            <v>115079</v>
          </cell>
          <cell r="I60">
            <v>129706</v>
          </cell>
          <cell r="J60">
            <v>293705</v>
          </cell>
        </row>
        <row r="61">
          <cell r="B61" t="str">
            <v>02.1124</v>
          </cell>
          <cell r="C61" t="str">
            <v>Laép TI &lt;=35kV</v>
          </cell>
          <cell r="D61" t="str">
            <v>boä</v>
          </cell>
          <cell r="E61">
            <v>52500</v>
          </cell>
          <cell r="F61">
            <v>22642</v>
          </cell>
          <cell r="G61">
            <v>22997</v>
          </cell>
          <cell r="H61">
            <v>46031</v>
          </cell>
          <cell r="I61">
            <v>74206</v>
          </cell>
          <cell r="J61">
            <v>165876</v>
          </cell>
        </row>
        <row r="62">
          <cell r="B62" t="str">
            <v>02.1125</v>
          </cell>
          <cell r="C62" t="str">
            <v>Laép TI &lt;=10kV</v>
          </cell>
          <cell r="D62" t="str">
            <v>boä</v>
          </cell>
          <cell r="E62">
            <v>35000</v>
          </cell>
          <cell r="F62">
            <v>9741</v>
          </cell>
          <cell r="G62">
            <v>9657</v>
          </cell>
          <cell r="H62">
            <v>36825</v>
          </cell>
          <cell r="I62">
            <v>66502</v>
          </cell>
          <cell r="J62">
            <v>122725</v>
          </cell>
        </row>
        <row r="63">
          <cell r="B63" t="str">
            <v>MAIB</v>
          </cell>
          <cell r="C63" t="str">
            <v>LAÉP MAÙY CAÉT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  <cell r="H63">
            <v>100662</v>
          </cell>
        </row>
        <row r="64">
          <cell r="B64" t="str">
            <v>02.2112</v>
          </cell>
          <cell r="C64" t="str">
            <v>Laép maùy caét ít daàu &lt;=110kV ngoaøi trôøi</v>
          </cell>
          <cell r="D64" t="str">
            <v>maùy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  <cell r="I64">
            <v>417148</v>
          </cell>
          <cell r="J64">
            <v>1271218</v>
          </cell>
        </row>
        <row r="65">
          <cell r="B65" t="str">
            <v>02.2113</v>
          </cell>
          <cell r="C65" t="str">
            <v>Laép maùy caét ít daàu &lt;=35kV ngoaøi trôøi</v>
          </cell>
          <cell r="D65" t="str">
            <v>maùy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  <cell r="I65">
            <v>156115</v>
          </cell>
          <cell r="J65">
            <v>633367</v>
          </cell>
        </row>
        <row r="66">
          <cell r="B66" t="str">
            <v>02.2115</v>
          </cell>
          <cell r="C66" t="str">
            <v>Laép maùy caét nhieàu daàu &lt;=110kV ngoaøi trôøi</v>
          </cell>
          <cell r="D66" t="str">
            <v>maùy</v>
          </cell>
          <cell r="E66">
            <v>5700</v>
          </cell>
          <cell r="F66">
            <v>176163</v>
          </cell>
          <cell r="G66">
            <v>175561</v>
          </cell>
          <cell r="H66">
            <v>653050</v>
          </cell>
          <cell r="I66">
            <v>417148</v>
          </cell>
          <cell r="J66">
            <v>1421922</v>
          </cell>
        </row>
        <row r="67">
          <cell r="B67" t="str">
            <v>02.2116</v>
          </cell>
          <cell r="C67" t="str">
            <v>Laép maùy caét nhieàu daàu &lt;=35kV ngoaøi trôøi</v>
          </cell>
          <cell r="D67" t="str">
            <v>maùy</v>
          </cell>
          <cell r="E67">
            <v>125000</v>
          </cell>
          <cell r="F67">
            <v>118358</v>
          </cell>
          <cell r="G67">
            <v>117024</v>
          </cell>
          <cell r="H67">
            <v>314431</v>
          </cell>
          <cell r="I67">
            <v>156115</v>
          </cell>
          <cell r="J67">
            <v>705928</v>
          </cell>
        </row>
        <row r="68">
          <cell r="B68" t="str">
            <v>02.2123</v>
          </cell>
          <cell r="C68" t="str">
            <v>Laép maùy caét FS6 &lt;=110kV ngoaøi trôøi</v>
          </cell>
          <cell r="D68" t="str">
            <v>maùy</v>
          </cell>
          <cell r="E68">
            <v>87000</v>
          </cell>
          <cell r="F68">
            <v>118358</v>
          </cell>
          <cell r="G68">
            <v>175561</v>
          </cell>
          <cell r="H68">
            <v>351642</v>
          </cell>
          <cell r="I68">
            <v>231685</v>
          </cell>
          <cell r="J68">
            <v>877246</v>
          </cell>
        </row>
        <row r="69">
          <cell r="B69" t="str">
            <v>02.2124</v>
          </cell>
          <cell r="C69" t="str">
            <v>Laép maùy caét FS6 &lt;=35kV ngoaøi trôøi</v>
          </cell>
          <cell r="D69" t="str">
            <v>maùy</v>
          </cell>
          <cell r="E69">
            <v>100000</v>
          </cell>
          <cell r="F69">
            <v>118358</v>
          </cell>
          <cell r="G69">
            <v>117024</v>
          </cell>
          <cell r="H69">
            <v>169309</v>
          </cell>
          <cell r="I69">
            <v>97316</v>
          </cell>
          <cell r="J69">
            <v>502007</v>
          </cell>
        </row>
        <row r="70">
          <cell r="B70" t="str">
            <v>CB1-30A</v>
          </cell>
          <cell r="C70" t="str">
            <v>LAÉP DAO CAÙCH LY</v>
          </cell>
          <cell r="D70" t="str">
            <v>caùi</v>
          </cell>
          <cell r="E70">
            <v>20000</v>
          </cell>
        </row>
        <row r="71">
          <cell r="B71" t="str">
            <v>02.3113a</v>
          </cell>
          <cell r="C71" t="str">
            <v>Laép DCL &lt;=110kV 1p ngoaøi trôøi  khoâng tieát ñaát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  <cell r="H71">
            <v>77128</v>
          </cell>
          <cell r="I71">
            <v>86245</v>
          </cell>
          <cell r="J71">
            <v>220389</v>
          </cell>
        </row>
        <row r="72">
          <cell r="B72" t="str">
            <v>02.3114a</v>
          </cell>
          <cell r="C72" t="str">
            <v>Laép DCL &lt;=35kV 1p ngoaøi trôøi  khoâng tieát ñaát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  <cell r="H72">
            <v>38564</v>
          </cell>
          <cell r="I72">
            <v>60141</v>
          </cell>
          <cell r="J72">
            <v>136265</v>
          </cell>
        </row>
        <row r="73">
          <cell r="B73" t="str">
            <v>02.3115a</v>
          </cell>
          <cell r="C73" t="str">
            <v>Laép DCL &lt;=10kV 1p ngoaøi trôøi  khoâng tieát ñaát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  <cell r="H73">
            <v>32137</v>
          </cell>
          <cell r="I73">
            <v>23804</v>
          </cell>
          <cell r="J73">
            <v>88741</v>
          </cell>
        </row>
        <row r="74">
          <cell r="B74" t="str">
            <v>02.3113b</v>
          </cell>
          <cell r="C74" t="str">
            <v>Laép DCL &lt;=110kV 1p ngoaøi trôøi  1 ñaàu tieát ñaát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  <cell r="I74">
            <v>86245</v>
          </cell>
          <cell r="J74">
            <v>254217</v>
          </cell>
        </row>
        <row r="75">
          <cell r="B75" t="str">
            <v>02.3114b</v>
          </cell>
          <cell r="C75" t="str">
            <v>Laép DCL &lt;=35kV 1p ngoaøi trôøi  1 ñaàu tieát ñaát</v>
          </cell>
          <cell r="D75" t="str">
            <v>boä</v>
          </cell>
          <cell r="E75">
            <v>35000</v>
          </cell>
          <cell r="F75">
            <v>19082</v>
          </cell>
          <cell r="G75">
            <v>18478</v>
          </cell>
          <cell r="H75">
            <v>72392</v>
          </cell>
          <cell r="I75">
            <v>60141</v>
          </cell>
          <cell r="J75">
            <v>170093</v>
          </cell>
        </row>
        <row r="76">
          <cell r="B76" t="str">
            <v>02.3115b</v>
          </cell>
          <cell r="C76" t="str">
            <v>Laép DCL &lt;=10kV 1p ngoaøi trôøi  1 ñaàu tieát ñaát</v>
          </cell>
          <cell r="D76" t="str">
            <v>boä</v>
          </cell>
          <cell r="E76">
            <v>40000</v>
          </cell>
          <cell r="F76">
            <v>16822</v>
          </cell>
          <cell r="G76">
            <v>15978</v>
          </cell>
          <cell r="H76">
            <v>59199</v>
          </cell>
          <cell r="I76">
            <v>23804</v>
          </cell>
          <cell r="J76">
            <v>115803</v>
          </cell>
        </row>
        <row r="77">
          <cell r="B77" t="str">
            <v>02.3113c</v>
          </cell>
          <cell r="C77" t="str">
            <v>Laép DCL &lt;=110kV 1p ngoaøi trôøi  2 ñaàu tieát ñaát</v>
          </cell>
          <cell r="D77" t="str">
            <v>boä</v>
          </cell>
          <cell r="E77">
            <v>50000</v>
          </cell>
          <cell r="F77">
            <v>28911</v>
          </cell>
          <cell r="G77">
            <v>28105</v>
          </cell>
          <cell r="H77">
            <v>133113</v>
          </cell>
          <cell r="I77">
            <v>86245</v>
          </cell>
          <cell r="J77">
            <v>276374</v>
          </cell>
        </row>
        <row r="78">
          <cell r="B78" t="str">
            <v>02.3114c</v>
          </cell>
          <cell r="C78" t="str">
            <v>Laép DCL &lt;=35kV 1p ngoaøi trôøi  2 ñaàu tieát ñaát</v>
          </cell>
          <cell r="D78" t="str">
            <v>boä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  <cell r="I78">
            <v>60141</v>
          </cell>
          <cell r="J78">
            <v>184639</v>
          </cell>
        </row>
        <row r="79">
          <cell r="B79" t="str">
            <v>02.3115c</v>
          </cell>
          <cell r="C79" t="str">
            <v>Laép DCL &lt;=10kV 1p ngoaøi trôøi  2 ñaàu tieát ñaát</v>
          </cell>
          <cell r="D79" t="str">
            <v>boä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  <cell r="I79">
            <v>23804</v>
          </cell>
          <cell r="J79">
            <v>127643</v>
          </cell>
        </row>
        <row r="80">
          <cell r="B80" t="str">
            <v>02.3122a</v>
          </cell>
          <cell r="C80" t="str">
            <v>Laép DCL &lt;110kV 3p ngoaøi trôøi khoâng tieát ñaát</v>
          </cell>
          <cell r="D80" t="str">
            <v>boä</v>
          </cell>
          <cell r="E80">
            <v>1470500</v>
          </cell>
          <cell r="F80">
            <v>79116</v>
          </cell>
          <cell r="G80">
            <v>80156</v>
          </cell>
          <cell r="H80">
            <v>154256</v>
          </cell>
          <cell r="I80">
            <v>155033</v>
          </cell>
          <cell r="J80">
            <v>468561</v>
          </cell>
        </row>
        <row r="81">
          <cell r="B81" t="str">
            <v>02.3123a</v>
          </cell>
          <cell r="C81" t="str">
            <v>Laép DCL &lt;35kV 3p ngoaøi trôøi khoâng   tieát ñaát</v>
          </cell>
          <cell r="D81" t="str">
            <v>boä</v>
          </cell>
          <cell r="E81">
            <v>7550000</v>
          </cell>
          <cell r="F81">
            <v>51280</v>
          </cell>
          <cell r="G81">
            <v>52419</v>
          </cell>
          <cell r="H81">
            <v>77128</v>
          </cell>
          <cell r="I81">
            <v>99653</v>
          </cell>
          <cell r="J81">
            <v>280480</v>
          </cell>
        </row>
        <row r="82">
          <cell r="B82" t="str">
            <v>02.3124a</v>
          </cell>
          <cell r="C82" t="str">
            <v>Laép DCL &lt;10kV 3p ngoaøi trôøi khoâng   tieát ñaát</v>
          </cell>
          <cell r="D82" t="str">
            <v>boä</v>
          </cell>
          <cell r="E82">
            <v>17727300</v>
          </cell>
          <cell r="F82">
            <v>47384</v>
          </cell>
          <cell r="G82">
            <v>48724</v>
          </cell>
          <cell r="H82">
            <v>64273</v>
          </cell>
          <cell r="I82">
            <v>19043</v>
          </cell>
          <cell r="J82">
            <v>179424</v>
          </cell>
        </row>
        <row r="83">
          <cell r="B83" t="str">
            <v>02.3122b</v>
          </cell>
          <cell r="C83" t="str">
            <v>Laép DCL &lt;110kV 3p ngoaøi trôøi 1 ñaàu   tieát ñaát</v>
          </cell>
          <cell r="D83" t="str">
            <v>boä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  <cell r="I83">
            <v>155033</v>
          </cell>
          <cell r="J83">
            <v>536217</v>
          </cell>
        </row>
        <row r="84">
          <cell r="B84" t="str">
            <v>02.3123b</v>
          </cell>
          <cell r="C84" t="str">
            <v>Laép DCL &lt;35kV 3p ngoaøi trôøi 1 ñaàu   tieát ñaát</v>
          </cell>
          <cell r="D84" t="str">
            <v>boä</v>
          </cell>
          <cell r="E84">
            <v>24545500</v>
          </cell>
          <cell r="F84">
            <v>51280</v>
          </cell>
          <cell r="G84">
            <v>52419</v>
          </cell>
          <cell r="H84">
            <v>144784</v>
          </cell>
          <cell r="I84">
            <v>99653</v>
          </cell>
          <cell r="J84">
            <v>348136</v>
          </cell>
        </row>
        <row r="85">
          <cell r="B85" t="str">
            <v>02.3124b</v>
          </cell>
          <cell r="C85" t="str">
            <v>Laép DCL &lt;10kV 3p ngoaøi trôøi 1 ñaàu   tieát ñaát</v>
          </cell>
          <cell r="D85" t="str">
            <v>boä</v>
          </cell>
          <cell r="E85">
            <v>37727300</v>
          </cell>
          <cell r="F85">
            <v>47384</v>
          </cell>
          <cell r="G85">
            <v>48724</v>
          </cell>
          <cell r="H85">
            <v>118398</v>
          </cell>
          <cell r="I85">
            <v>19043</v>
          </cell>
          <cell r="J85">
            <v>233549</v>
          </cell>
        </row>
        <row r="86">
          <cell r="B86" t="str">
            <v>02.3122c</v>
          </cell>
          <cell r="C86" t="str">
            <v>Laép DCL &lt;110kV 3p ngoaøi trôøi 2 ñaàu   tieát ñaát</v>
          </cell>
          <cell r="D86" t="str">
            <v>boä</v>
          </cell>
          <cell r="E86">
            <v>40909100</v>
          </cell>
          <cell r="F86">
            <v>79116</v>
          </cell>
          <cell r="G86">
            <v>80156</v>
          </cell>
          <cell r="H86">
            <v>261152</v>
          </cell>
          <cell r="I86">
            <v>155033</v>
          </cell>
          <cell r="J86">
            <v>575457</v>
          </cell>
        </row>
        <row r="87">
          <cell r="B87" t="str">
            <v>02.3123c</v>
          </cell>
          <cell r="C87" t="str">
            <v>Laép DCL &lt;35kV 3p ngoaøi trôøi 2 ñaàu   tieát ñaát</v>
          </cell>
          <cell r="D87" t="str">
            <v>boä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  <cell r="I87">
            <v>99653</v>
          </cell>
          <cell r="J87">
            <v>374522</v>
          </cell>
        </row>
        <row r="88">
          <cell r="B88" t="str">
            <v>02.3124c</v>
          </cell>
          <cell r="C88" t="str">
            <v>Laép DCL &lt;10kV 3p ngoaøi trôøi 2 ñaàu   tieát ñaát</v>
          </cell>
          <cell r="D88" t="str">
            <v>boä</v>
          </cell>
          <cell r="E88">
            <v>50000</v>
          </cell>
          <cell r="F88">
            <v>47384</v>
          </cell>
          <cell r="G88">
            <v>48724</v>
          </cell>
          <cell r="H88">
            <v>142078</v>
          </cell>
          <cell r="I88">
            <v>19043</v>
          </cell>
          <cell r="J88">
            <v>257229</v>
          </cell>
        </row>
        <row r="89">
          <cell r="B89" t="str">
            <v>GACT</v>
          </cell>
          <cell r="C89" t="str">
            <v xml:space="preserve">Laép DCL &lt;35kV 3p trong nhaø 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B90" t="str">
            <v>02.3131a</v>
          </cell>
          <cell r="C90" t="str">
            <v>Laép DCL &lt;35kV 3p trong nhaø khoâng tieáp ñaát</v>
          </cell>
          <cell r="D90" t="str">
            <v>boä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  <cell r="J90">
            <v>137331</v>
          </cell>
        </row>
        <row r="91">
          <cell r="B91" t="str">
            <v>02.3131b</v>
          </cell>
          <cell r="C91" t="str">
            <v>Laép DCL &lt;35kV 3p trong nhaø tieáp ñaát 1 ñaàu</v>
          </cell>
          <cell r="D91" t="str">
            <v>boä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  <cell r="J91">
            <v>217334</v>
          </cell>
        </row>
        <row r="92">
          <cell r="B92" t="str">
            <v>02.3131c</v>
          </cell>
          <cell r="C92" t="str">
            <v>Laép DCL &lt;35kV 3p trong nhaø tieáp ñaát 2 ñaàu</v>
          </cell>
          <cell r="D92" t="str">
            <v>boä</v>
          </cell>
          <cell r="E92">
            <v>5200</v>
          </cell>
          <cell r="G92">
            <v>44811</v>
          </cell>
          <cell r="H92">
            <v>205336</v>
          </cell>
          <cell r="J92">
            <v>250147</v>
          </cell>
        </row>
        <row r="93">
          <cell r="B93" t="str">
            <v>02.3141</v>
          </cell>
          <cell r="C93" t="str">
            <v>Laép ñaët caàu dao haï theá &lt;=100A</v>
          </cell>
          <cell r="D93" t="str">
            <v>boä</v>
          </cell>
          <cell r="E93">
            <v>3875</v>
          </cell>
          <cell r="F93">
            <v>10430</v>
          </cell>
          <cell r="G93">
            <v>10430</v>
          </cell>
          <cell r="H93">
            <v>7672</v>
          </cell>
          <cell r="J93">
            <v>28532</v>
          </cell>
        </row>
        <row r="94">
          <cell r="B94" t="str">
            <v>02.3142</v>
          </cell>
          <cell r="C94" t="str">
            <v>Laép ñaët caàu dao haï theá &lt;=200A</v>
          </cell>
          <cell r="D94" t="str">
            <v>boä</v>
          </cell>
          <cell r="E94">
            <v>22500</v>
          </cell>
          <cell r="F94">
            <v>10430</v>
          </cell>
          <cell r="G94">
            <v>10430</v>
          </cell>
          <cell r="H94">
            <v>10741</v>
          </cell>
          <cell r="J94">
            <v>31601</v>
          </cell>
        </row>
        <row r="95">
          <cell r="B95" t="str">
            <v>02.3143</v>
          </cell>
          <cell r="C95" t="str">
            <v>Laép ñaët caàu dao haï theá &lt;=400A</v>
          </cell>
          <cell r="D95" t="str">
            <v>boä</v>
          </cell>
          <cell r="E95">
            <v>2400000</v>
          </cell>
          <cell r="F95">
            <v>10780</v>
          </cell>
          <cell r="G95">
            <v>10780</v>
          </cell>
          <cell r="H95">
            <v>15344</v>
          </cell>
          <cell r="J95">
            <v>36904</v>
          </cell>
        </row>
        <row r="96">
          <cell r="B96" t="str">
            <v>02.3144</v>
          </cell>
          <cell r="C96" t="str">
            <v>Laép ñaët caàu dao haï theá &lt;=600A</v>
          </cell>
          <cell r="D96" t="str">
            <v>boä</v>
          </cell>
          <cell r="E96">
            <v>2000</v>
          </cell>
          <cell r="F96">
            <v>10780</v>
          </cell>
          <cell r="G96">
            <v>10780</v>
          </cell>
          <cell r="H96">
            <v>18413</v>
          </cell>
          <cell r="J96">
            <v>39973</v>
          </cell>
        </row>
        <row r="97">
          <cell r="B97" t="str">
            <v>02.3145</v>
          </cell>
          <cell r="C97" t="str">
            <v>Laép ñaët caàu dao haï theá &gt;600A</v>
          </cell>
          <cell r="D97" t="str">
            <v>boä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  <cell r="J97">
            <v>43041</v>
          </cell>
        </row>
        <row r="98">
          <cell r="B98" t="str">
            <v>02.3151</v>
          </cell>
          <cell r="C98" t="str">
            <v>Laép ñaët caàu chì &lt;35kV</v>
          </cell>
          <cell r="D98" t="str">
            <v>boä</v>
          </cell>
          <cell r="E98">
            <v>15000</v>
          </cell>
          <cell r="F98">
            <v>32715</v>
          </cell>
          <cell r="G98">
            <v>35646</v>
          </cell>
          <cell r="H98">
            <v>36825</v>
          </cell>
          <cell r="J98">
            <v>105186</v>
          </cell>
        </row>
        <row r="99">
          <cell r="B99" t="str">
            <v>02.3152</v>
          </cell>
          <cell r="C99" t="str">
            <v>Laép ñaët caàu chì &lt;10kV</v>
          </cell>
          <cell r="D99" t="str">
            <v>boä</v>
          </cell>
          <cell r="E99">
            <v>5000</v>
          </cell>
          <cell r="F99">
            <v>32715</v>
          </cell>
          <cell r="G99">
            <v>35646</v>
          </cell>
          <cell r="H99">
            <v>27619</v>
          </cell>
          <cell r="J99">
            <v>95980</v>
          </cell>
        </row>
        <row r="100">
          <cell r="B100" t="str">
            <v>02.3154</v>
          </cell>
          <cell r="C100" t="str">
            <v>Laép ñaët caàu chì töï rôi &lt;15kV</v>
          </cell>
          <cell r="D100" t="str">
            <v>boä</v>
          </cell>
          <cell r="E100">
            <v>11760</v>
          </cell>
          <cell r="F100">
            <v>24340</v>
          </cell>
          <cell r="G100">
            <v>25780</v>
          </cell>
          <cell r="H100">
            <v>27619</v>
          </cell>
          <cell r="J100">
            <v>77739</v>
          </cell>
        </row>
        <row r="101">
          <cell r="B101" t="str">
            <v>02.3155/1P</v>
          </cell>
          <cell r="C101" t="str">
            <v>Laép ñaët caàu chì töï rôi &lt;35kV (1 pha)</v>
          </cell>
          <cell r="D101" t="str">
            <v>boä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  <cell r="J101">
            <v>28981.666666666668</v>
          </cell>
        </row>
        <row r="102">
          <cell r="B102" t="str">
            <v>02.3155</v>
          </cell>
          <cell r="C102" t="str">
            <v>Laép ñaët caàu chì töï rôi &lt;35kV</v>
          </cell>
          <cell r="D102" t="str">
            <v>boä</v>
          </cell>
          <cell r="E102">
            <v>1000000</v>
          </cell>
          <cell r="F102">
            <v>0</v>
          </cell>
          <cell r="G102">
            <v>25780</v>
          </cell>
          <cell r="H102">
            <v>36825</v>
          </cell>
          <cell r="J102">
            <v>62605</v>
          </cell>
        </row>
        <row r="103">
          <cell r="B103" t="str">
            <v>02.5113</v>
          </cell>
          <cell r="C103" t="str">
            <v>Laép choáng seùt van &lt;110kV</v>
          </cell>
          <cell r="D103" t="str">
            <v>boä</v>
          </cell>
          <cell r="E103">
            <v>4000000</v>
          </cell>
          <cell r="F103">
            <v>28310</v>
          </cell>
          <cell r="G103">
            <v>30079</v>
          </cell>
          <cell r="H103">
            <v>128888</v>
          </cell>
          <cell r="I103">
            <v>123642</v>
          </cell>
          <cell r="J103">
            <v>310919</v>
          </cell>
        </row>
        <row r="104">
          <cell r="B104" t="str">
            <v>02.5114/1P</v>
          </cell>
          <cell r="C104" t="str">
            <v>Laép choáng seùt van &lt;35kV (1 pha)</v>
          </cell>
          <cell r="D104" t="str">
            <v>boä</v>
          </cell>
          <cell r="E104">
            <v>396260</v>
          </cell>
          <cell r="F104">
            <v>8033</v>
          </cell>
          <cell r="G104">
            <v>8594</v>
          </cell>
          <cell r="H104">
            <v>12786.666666666666</v>
          </cell>
          <cell r="J104">
            <v>29413.666666666664</v>
          </cell>
        </row>
        <row r="105">
          <cell r="B105" t="str">
            <v>02.5114</v>
          </cell>
          <cell r="C105" t="str">
            <v>Laép choáng seùt van &lt;35kV</v>
          </cell>
          <cell r="D105" t="str">
            <v>boä</v>
          </cell>
          <cell r="F105">
            <v>525000</v>
          </cell>
          <cell r="G105">
            <v>25782</v>
          </cell>
          <cell r="H105">
            <v>38360</v>
          </cell>
          <cell r="J105">
            <v>64142</v>
          </cell>
        </row>
        <row r="106">
          <cell r="B106" t="str">
            <v>02.5115</v>
          </cell>
          <cell r="C106" t="str">
            <v>Laép ñaët choáng seùt van &lt;11KV</v>
          </cell>
          <cell r="D106" t="str">
            <v>boä</v>
          </cell>
          <cell r="E106" t="str">
            <v>boä</v>
          </cell>
          <cell r="F106">
            <v>16833</v>
          </cell>
          <cell r="G106">
            <v>18012</v>
          </cell>
          <cell r="H106">
            <v>11508</v>
          </cell>
          <cell r="J106">
            <v>46353</v>
          </cell>
        </row>
        <row r="107">
          <cell r="B107" t="str">
            <v>DAITHEP</v>
          </cell>
          <cell r="C107" t="str">
            <v>LAÉP HEÄ THOÁNG ACCU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02.7111</v>
          </cell>
          <cell r="C108" t="str">
            <v>Laép giaù ñôõ accu</v>
          </cell>
          <cell r="D108" t="str">
            <v>kg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  <cell r="I108">
            <v>213.8</v>
          </cell>
          <cell r="J108">
            <v>3424.8</v>
          </cell>
        </row>
        <row r="109">
          <cell r="B109" t="str">
            <v>02.7112</v>
          </cell>
          <cell r="C109" t="str">
            <v>Laép giaù ñôõ  daây caùi traàn</v>
          </cell>
          <cell r="D109" t="str">
            <v>kg</v>
          </cell>
          <cell r="E109">
            <v>15976</v>
          </cell>
          <cell r="F109">
            <v>692.3</v>
          </cell>
          <cell r="G109">
            <v>692.3</v>
          </cell>
          <cell r="H109">
            <v>1928.7</v>
          </cell>
          <cell r="I109">
            <v>427.7</v>
          </cell>
          <cell r="J109">
            <v>3741</v>
          </cell>
        </row>
        <row r="110">
          <cell r="B110" t="str">
            <v>02.7113</v>
          </cell>
          <cell r="C110" t="str">
            <v>Laép daây caùi</v>
          </cell>
          <cell r="D110" t="str">
            <v>m</v>
          </cell>
          <cell r="E110">
            <v>30000000</v>
          </cell>
          <cell r="F110">
            <v>3661.6</v>
          </cell>
          <cell r="G110">
            <v>3582.4</v>
          </cell>
          <cell r="H110">
            <v>3652.8</v>
          </cell>
          <cell r="J110">
            <v>10896.8</v>
          </cell>
        </row>
        <row r="111">
          <cell r="B111" t="str">
            <v>02.7121</v>
          </cell>
          <cell r="C111" t="str">
            <v>Laép  accu ñaõ toå hôïp</v>
          </cell>
          <cell r="D111" t="str">
            <v>bình</v>
          </cell>
          <cell r="E111">
            <v>300000</v>
          </cell>
          <cell r="F111">
            <v>4472.3</v>
          </cell>
          <cell r="G111">
            <v>4554</v>
          </cell>
          <cell r="H111">
            <v>7027.5</v>
          </cell>
          <cell r="J111">
            <v>16053.8</v>
          </cell>
        </row>
        <row r="112">
          <cell r="B112" t="str">
            <v>02.7122</v>
          </cell>
          <cell r="C112" t="str">
            <v>Laép  accu rôøi</v>
          </cell>
          <cell r="D112" t="str">
            <v>bình</v>
          </cell>
          <cell r="E112">
            <v>30000</v>
          </cell>
          <cell r="F112">
            <v>8653.7000000000007</v>
          </cell>
          <cell r="G112">
            <v>8638.2999999999993</v>
          </cell>
          <cell r="H112">
            <v>17568.7</v>
          </cell>
          <cell r="I112">
            <v>4276.6000000000004</v>
          </cell>
          <cell r="J112">
            <v>39137.299999999996</v>
          </cell>
        </row>
        <row r="113">
          <cell r="B113" t="str">
            <v>02.7125</v>
          </cell>
          <cell r="C113" t="str">
            <v>Laép  boä naïp accu töï ñoäng</v>
          </cell>
          <cell r="D113" t="str">
            <v xml:space="preserve">tuû 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  <cell r="I113">
            <v>8553</v>
          </cell>
          <cell r="J113">
            <v>56004</v>
          </cell>
        </row>
        <row r="114">
          <cell r="B114" t="str">
            <v>02.7126</v>
          </cell>
          <cell r="C114" t="str">
            <v>Laép  boä naïp accu khoâng töï ñoäng</v>
          </cell>
          <cell r="D114" t="str">
            <v xml:space="preserve">tuû </v>
          </cell>
          <cell r="E114">
            <v>91000</v>
          </cell>
          <cell r="F114">
            <v>9208</v>
          </cell>
          <cell r="G114">
            <v>10433</v>
          </cell>
          <cell r="H114">
            <v>51785</v>
          </cell>
          <cell r="I114">
            <v>8553</v>
          </cell>
          <cell r="J114">
            <v>79979</v>
          </cell>
        </row>
        <row r="115">
          <cell r="B115" t="str">
            <v>02.7131</v>
          </cell>
          <cell r="C115" t="str">
            <v>Laép maùy laïnh 1 cuïc 1,5CV</v>
          </cell>
          <cell r="D115" t="str">
            <v>maùy</v>
          </cell>
          <cell r="E115">
            <v>153000</v>
          </cell>
          <cell r="F115">
            <v>87675</v>
          </cell>
          <cell r="G115">
            <v>87675</v>
          </cell>
          <cell r="H115">
            <v>11689</v>
          </cell>
          <cell r="J115">
            <v>187039</v>
          </cell>
        </row>
        <row r="116">
          <cell r="B116" t="str">
            <v>02.7132</v>
          </cell>
          <cell r="C116" t="str">
            <v>Laép maùy laïnh 1 cuïc 3CV</v>
          </cell>
          <cell r="D116" t="str">
            <v>maùy</v>
          </cell>
          <cell r="E116">
            <v>1500</v>
          </cell>
          <cell r="F116">
            <v>87675</v>
          </cell>
          <cell r="G116">
            <v>87675</v>
          </cell>
          <cell r="H116">
            <v>14611</v>
          </cell>
          <cell r="J116">
            <v>189961</v>
          </cell>
        </row>
        <row r="117">
          <cell r="B117" t="str">
            <v>02.7133</v>
          </cell>
          <cell r="C117" t="str">
            <v>Laép maùy laïnh 1 cuïc 5CV</v>
          </cell>
          <cell r="D117" t="str">
            <v>maùy</v>
          </cell>
          <cell r="E117">
            <v>1500</v>
          </cell>
          <cell r="F117">
            <v>87675</v>
          </cell>
          <cell r="G117">
            <v>87675</v>
          </cell>
          <cell r="H117">
            <v>20456</v>
          </cell>
          <cell r="J117">
            <v>195806</v>
          </cell>
        </row>
        <row r="118">
          <cell r="B118" t="str">
            <v>02.7134</v>
          </cell>
          <cell r="C118" t="str">
            <v xml:space="preserve">Laép maùy laïnh 2 cuïc </v>
          </cell>
          <cell r="D118" t="str">
            <v>maùy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  <cell r="J118">
            <v>49312</v>
          </cell>
        </row>
        <row r="119">
          <cell r="B119" t="str">
            <v>02.7141</v>
          </cell>
          <cell r="C119" t="str">
            <v>Laép quaït huùt gioù vaø thoâng gioù &lt;400mm</v>
          </cell>
          <cell r="D119" t="str">
            <v>maùy</v>
          </cell>
          <cell r="E119">
            <v>750000</v>
          </cell>
          <cell r="F119">
            <v>11000</v>
          </cell>
          <cell r="G119">
            <v>11000</v>
          </cell>
          <cell r="H119">
            <v>5552</v>
          </cell>
          <cell r="J119">
            <v>27552</v>
          </cell>
        </row>
        <row r="120">
          <cell r="B120" t="str">
            <v>02.7142</v>
          </cell>
          <cell r="C120" t="str">
            <v>Laép quaït huùt gioù vaø thoâng gioù &lt;600mm</v>
          </cell>
          <cell r="D120" t="str">
            <v>maùy</v>
          </cell>
          <cell r="E120">
            <v>525000</v>
          </cell>
          <cell r="F120">
            <v>11000</v>
          </cell>
          <cell r="G120">
            <v>11000</v>
          </cell>
          <cell r="H120">
            <v>9205</v>
          </cell>
          <cell r="J120">
            <v>31205</v>
          </cell>
        </row>
        <row r="121">
          <cell r="B121" t="str">
            <v>02.7143</v>
          </cell>
          <cell r="C121" t="str">
            <v>Laép quaït huùt gioù vaø thoâng gioù &lt;800mm</v>
          </cell>
          <cell r="D121" t="str">
            <v>maùy</v>
          </cell>
          <cell r="E121">
            <v>630000</v>
          </cell>
          <cell r="F121">
            <v>11000</v>
          </cell>
          <cell r="G121">
            <v>11000</v>
          </cell>
          <cell r="H121">
            <v>11397</v>
          </cell>
          <cell r="J121">
            <v>33397</v>
          </cell>
        </row>
        <row r="122">
          <cell r="B122" t="str">
            <v>02.8101</v>
          </cell>
          <cell r="C122" t="str">
            <v>Laép ñaët toå maùyphaùt ñieän</v>
          </cell>
          <cell r="D122" t="str">
            <v>taán</v>
          </cell>
          <cell r="E122">
            <v>200000</v>
          </cell>
          <cell r="F122">
            <v>161642</v>
          </cell>
          <cell r="G122">
            <v>161148</v>
          </cell>
          <cell r="H122">
            <v>87460</v>
          </cell>
          <cell r="I122">
            <v>7704</v>
          </cell>
          <cell r="J122">
            <v>417954</v>
          </cell>
        </row>
        <row r="123">
          <cell r="B123" t="str">
            <v>02.8201</v>
          </cell>
          <cell r="C123" t="str">
            <v>Laép ñaët ñoäng cô ñieän khoâng ñoàng boä</v>
          </cell>
          <cell r="D123" t="str">
            <v>caùi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  <cell r="J123">
            <v>49325</v>
          </cell>
        </row>
        <row r="124">
          <cell r="B124" t="str">
            <v>CSATKEO</v>
          </cell>
          <cell r="C124" t="str">
            <v>Laép ñaët  aptomat vaø khôûi ñoäng töø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  <cell r="H124">
            <v>34339.599999999999</v>
          </cell>
        </row>
        <row r="125">
          <cell r="B125" t="str">
            <v>02.8401-75</v>
          </cell>
          <cell r="C125" t="str">
            <v>Laép ñaët KÑT, aptomat &lt;=75A</v>
          </cell>
          <cell r="D125" t="str">
            <v>caùi</v>
          </cell>
          <cell r="E125">
            <v>220000</v>
          </cell>
          <cell r="F125">
            <v>24819</v>
          </cell>
          <cell r="G125">
            <v>24819</v>
          </cell>
          <cell r="H125">
            <v>26852</v>
          </cell>
          <cell r="J125">
            <v>76490</v>
          </cell>
        </row>
        <row r="126">
          <cell r="B126" t="str">
            <v>CSATKSO</v>
          </cell>
          <cell r="C126" t="str">
            <v>Laép ñaët KÑT, aptomat 100A</v>
          </cell>
          <cell r="D126" t="str">
            <v>caùi</v>
          </cell>
          <cell r="E126">
            <v>220000</v>
          </cell>
          <cell r="F126">
            <v>12796</v>
          </cell>
          <cell r="G126">
            <v>12796</v>
          </cell>
          <cell r="H126">
            <v>8951</v>
          </cell>
          <cell r="J126">
            <v>34543</v>
          </cell>
        </row>
        <row r="127">
          <cell r="B127" t="str">
            <v>SATKGIO</v>
          </cell>
          <cell r="C127" t="str">
            <v>Laép ñaët KÑT, aptomat 150A</v>
          </cell>
          <cell r="D127" t="str">
            <v>caùi</v>
          </cell>
          <cell r="E127">
            <v>100000</v>
          </cell>
          <cell r="F127">
            <v>12796</v>
          </cell>
          <cell r="G127">
            <v>12796</v>
          </cell>
          <cell r="H127">
            <v>10868</v>
          </cell>
          <cell r="J127">
            <v>36460</v>
          </cell>
        </row>
        <row r="128">
          <cell r="B128" t="str">
            <v>LCCT</v>
          </cell>
          <cell r="C128" t="str">
            <v>Laép ñaët KÑT, aptomat 200A</v>
          </cell>
          <cell r="D128" t="str">
            <v>caùi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  <cell r="J128">
            <v>46312</v>
          </cell>
        </row>
        <row r="129">
          <cell r="B129" t="str">
            <v>02.8401</v>
          </cell>
          <cell r="C129" t="str">
            <v>Laép ñaët KÑT, aptomat &lt;=300A</v>
          </cell>
          <cell r="D129" t="str">
            <v>caùi</v>
          </cell>
          <cell r="E129">
            <v>100000</v>
          </cell>
          <cell r="F129">
            <v>24379</v>
          </cell>
          <cell r="G129">
            <v>24819</v>
          </cell>
          <cell r="H129">
            <v>38360</v>
          </cell>
          <cell r="J129">
            <v>87558</v>
          </cell>
        </row>
        <row r="130">
          <cell r="B130" t="str">
            <v>02.8402</v>
          </cell>
          <cell r="C130" t="str">
            <v>Laép ñaët KÑT, aptomat &lt;=400A</v>
          </cell>
          <cell r="D130" t="str">
            <v>caùi</v>
          </cell>
          <cell r="E130">
            <v>90000</v>
          </cell>
          <cell r="F130">
            <v>6899</v>
          </cell>
          <cell r="G130">
            <v>25299</v>
          </cell>
          <cell r="H130">
            <v>53703</v>
          </cell>
          <cell r="J130">
            <v>79002</v>
          </cell>
        </row>
        <row r="131">
          <cell r="B131" t="str">
            <v>02.8403</v>
          </cell>
          <cell r="C131" t="str">
            <v>Laép ñaët KÑT, aptomat &lt;=600A</v>
          </cell>
          <cell r="D131" t="str">
            <v>caùi</v>
          </cell>
          <cell r="E131">
            <v>650000</v>
          </cell>
          <cell r="F131">
            <v>5519</v>
          </cell>
          <cell r="G131">
            <v>27848</v>
          </cell>
          <cell r="H131">
            <v>61375</v>
          </cell>
          <cell r="J131">
            <v>89223</v>
          </cell>
        </row>
        <row r="132">
          <cell r="B132" t="str">
            <v>02.8404</v>
          </cell>
          <cell r="C132" t="str">
            <v>Laép ñaët KÑT, aptomat &lt;=1000A</v>
          </cell>
          <cell r="D132" t="str">
            <v>caùi</v>
          </cell>
          <cell r="E132">
            <v>350000</v>
          </cell>
          <cell r="F132">
            <v>4415</v>
          </cell>
          <cell r="G132">
            <v>35622</v>
          </cell>
          <cell r="H132">
            <v>76719</v>
          </cell>
          <cell r="J132">
            <v>112341</v>
          </cell>
        </row>
        <row r="133">
          <cell r="B133" t="str">
            <v>02.8504</v>
          </cell>
          <cell r="C133" t="str">
            <v xml:space="preserve">Laép HT tuï buø treân daøn </v>
          </cell>
          <cell r="D133" t="str">
            <v>1x100kvar</v>
          </cell>
          <cell r="E133">
            <v>750000</v>
          </cell>
          <cell r="G133">
            <v>9292</v>
          </cell>
          <cell r="H133">
            <v>59538</v>
          </cell>
          <cell r="I133">
            <v>58798</v>
          </cell>
          <cell r="J133">
            <v>127628</v>
          </cell>
        </row>
        <row r="134">
          <cell r="B134" t="str">
            <v>02.8504</v>
          </cell>
          <cell r="C134" t="str">
            <v xml:space="preserve">Laép HT tuï buø treân daøn </v>
          </cell>
          <cell r="D134" t="str">
            <v>2x100kvar</v>
          </cell>
          <cell r="E134">
            <v>70000</v>
          </cell>
          <cell r="F134">
            <v>5187</v>
          </cell>
          <cell r="G134">
            <v>9292</v>
          </cell>
          <cell r="H134">
            <v>59538</v>
          </cell>
          <cell r="I134">
            <v>58798</v>
          </cell>
          <cell r="J134">
            <v>127628</v>
          </cell>
        </row>
        <row r="135">
          <cell r="C135" t="str">
            <v xml:space="preserve">Laép ñaët caùp treân giaù ñôõ ñaët ôû töôøng trong haàm caùp 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B136" t="str">
            <v>03.1101</v>
          </cell>
          <cell r="C136" t="str">
            <v>Laép ñaët caùp ngaàm, caùp &lt;=1kg/m</v>
          </cell>
          <cell r="D136" t="str">
            <v>m</v>
          </cell>
          <cell r="E136" t="str">
            <v>boä</v>
          </cell>
          <cell r="F136">
            <v>401.5</v>
          </cell>
          <cell r="G136">
            <v>372.5</v>
          </cell>
          <cell r="H136">
            <v>273.12</v>
          </cell>
          <cell r="I136">
            <v>1301.8</v>
          </cell>
          <cell r="J136">
            <v>1047.1199999999999</v>
          </cell>
        </row>
        <row r="137">
          <cell r="B137" t="str">
            <v>03.1201</v>
          </cell>
          <cell r="C137" t="str">
            <v>Laép ñaët caùp &lt;=1kg/m</v>
          </cell>
          <cell r="D137" t="str">
            <v>m</v>
          </cell>
          <cell r="E137" t="str">
            <v>boä</v>
          </cell>
          <cell r="F137">
            <v>4856.5</v>
          </cell>
          <cell r="G137">
            <v>492.5</v>
          </cell>
          <cell r="H137">
            <v>380.53</v>
          </cell>
          <cell r="J137">
            <v>873.03</v>
          </cell>
        </row>
        <row r="138">
          <cell r="B138" t="str">
            <v>03.1202</v>
          </cell>
          <cell r="C138" t="str">
            <v>Laép ñaët caùp &lt;=2kg/m</v>
          </cell>
          <cell r="D138" t="str">
            <v>m</v>
          </cell>
          <cell r="G138">
            <v>492.5</v>
          </cell>
          <cell r="H138">
            <v>421.95</v>
          </cell>
          <cell r="J138">
            <v>914.45</v>
          </cell>
        </row>
        <row r="139">
          <cell r="B139" t="str">
            <v>03.1203</v>
          </cell>
          <cell r="C139" t="str">
            <v>Laép ñaët caùp &lt;=3kg/m</v>
          </cell>
          <cell r="D139" t="str">
            <v>m</v>
          </cell>
          <cell r="E139" t="str">
            <v>boä</v>
          </cell>
          <cell r="F139">
            <v>9917.5999999999985</v>
          </cell>
          <cell r="G139">
            <v>492.5</v>
          </cell>
          <cell r="H139">
            <v>549.30999999999995</v>
          </cell>
          <cell r="J139">
            <v>1041.81</v>
          </cell>
        </row>
        <row r="140">
          <cell r="B140" t="str">
            <v>03.1204</v>
          </cell>
          <cell r="C140" t="str">
            <v>Laép ñaët caùp &lt;=4,5kg/m</v>
          </cell>
          <cell r="D140" t="str">
            <v>m</v>
          </cell>
          <cell r="E140" t="str">
            <v>boä</v>
          </cell>
          <cell r="F140">
            <v>7933.8499999999995</v>
          </cell>
          <cell r="G140">
            <v>566.1</v>
          </cell>
          <cell r="H140">
            <v>718.09</v>
          </cell>
          <cell r="J140">
            <v>1284.19</v>
          </cell>
        </row>
        <row r="141">
          <cell r="B141" t="str">
            <v>03.1205</v>
          </cell>
          <cell r="C141" t="str">
            <v>Laép ñaët caùp &lt;=6kg/m</v>
          </cell>
          <cell r="D141" t="str">
            <v>m</v>
          </cell>
          <cell r="E141" t="str">
            <v>boä</v>
          </cell>
          <cell r="F141">
            <v>6346.8499999999995</v>
          </cell>
          <cell r="G141">
            <v>596.1</v>
          </cell>
          <cell r="H141">
            <v>843.91</v>
          </cell>
          <cell r="J141">
            <v>1440.01</v>
          </cell>
        </row>
        <row r="142">
          <cell r="B142" t="str">
            <v>03.1206</v>
          </cell>
          <cell r="C142" t="str">
            <v>Laép ñaët caùp &lt;=7,5kg/m</v>
          </cell>
          <cell r="D142" t="str">
            <v>m</v>
          </cell>
          <cell r="E142" t="str">
            <v>boä</v>
          </cell>
          <cell r="F142">
            <v>5077.25</v>
          </cell>
          <cell r="G142">
            <v>669.7</v>
          </cell>
          <cell r="H142">
            <v>1055.6500000000001</v>
          </cell>
          <cell r="J142">
            <v>1725.3500000000001</v>
          </cell>
        </row>
        <row r="143">
          <cell r="B143" t="str">
            <v>03.1207</v>
          </cell>
          <cell r="C143" t="str">
            <v>Laép ñaët caùp &lt;=9kg/m</v>
          </cell>
          <cell r="D143" t="str">
            <v>m</v>
          </cell>
          <cell r="G143">
            <v>669.7</v>
          </cell>
          <cell r="H143">
            <v>1308.83</v>
          </cell>
          <cell r="J143">
            <v>1978.53</v>
          </cell>
        </row>
        <row r="144">
          <cell r="B144" t="str">
            <v>03.1102</v>
          </cell>
          <cell r="C144" t="str">
            <v>Laép ñaët caùp trong oáng baûo veä, caùp &lt;=2kg/m</v>
          </cell>
          <cell r="D144" t="str">
            <v>m</v>
          </cell>
          <cell r="E144" t="str">
            <v>boä</v>
          </cell>
          <cell r="F144">
            <v>401.5</v>
          </cell>
          <cell r="G144">
            <v>372.5</v>
          </cell>
          <cell r="H144">
            <v>317.62</v>
          </cell>
          <cell r="J144">
            <v>1091.6199999999999</v>
          </cell>
        </row>
        <row r="145">
          <cell r="B145" t="str">
            <v>03.1103</v>
          </cell>
          <cell r="C145" t="str">
            <v>Laép ñaët caùp trong oáng baûo veä, caùp &lt;=3kg/m</v>
          </cell>
          <cell r="D145" t="str">
            <v>m</v>
          </cell>
          <cell r="E145" t="str">
            <v>boä</v>
          </cell>
          <cell r="F145">
            <v>401.5</v>
          </cell>
          <cell r="G145">
            <v>372.5</v>
          </cell>
          <cell r="H145">
            <v>421.95</v>
          </cell>
          <cell r="J145">
            <v>1195.95</v>
          </cell>
        </row>
        <row r="146">
          <cell r="B146" t="str">
            <v>03.1104</v>
          </cell>
          <cell r="C146" t="str">
            <v>Laép ñaët caùp trong oáng baûo veä, caùp &lt;=4,5kg/m</v>
          </cell>
          <cell r="D146" t="str">
            <v>m</v>
          </cell>
          <cell r="E146" t="str">
            <v>boä</v>
          </cell>
          <cell r="F146">
            <v>480.1</v>
          </cell>
          <cell r="G146">
            <v>446.1</v>
          </cell>
          <cell r="H146">
            <v>549.30999999999995</v>
          </cell>
          <cell r="J146">
            <v>1475.51</v>
          </cell>
        </row>
        <row r="147">
          <cell r="B147" t="str">
            <v>03.1105</v>
          </cell>
          <cell r="C147" t="str">
            <v>Laép ñaët caùp trong oáng baûo veä, caùp &lt;=6kg/m</v>
          </cell>
          <cell r="D147" t="str">
            <v>m</v>
          </cell>
          <cell r="E147" t="str">
            <v>boä</v>
          </cell>
          <cell r="F147">
            <v>480.1</v>
          </cell>
          <cell r="G147">
            <v>446.1</v>
          </cell>
          <cell r="H147">
            <v>696.61</v>
          </cell>
          <cell r="J147">
            <v>1622.81</v>
          </cell>
        </row>
        <row r="148">
          <cell r="B148" t="str">
            <v>03.1401</v>
          </cell>
          <cell r="C148" t="str">
            <v>Laép ñaët caùp trong oáng baûo veä, caùp &lt;=1kg/m</v>
          </cell>
          <cell r="D148" t="str">
            <v>m</v>
          </cell>
          <cell r="E148">
            <v>454.6</v>
          </cell>
          <cell r="F148">
            <v>454.6</v>
          </cell>
          <cell r="G148">
            <v>428</v>
          </cell>
          <cell r="H148">
            <v>443.44</v>
          </cell>
          <cell r="J148">
            <v>1326.04</v>
          </cell>
        </row>
        <row r="149">
          <cell r="B149" t="str">
            <v>03.1402</v>
          </cell>
          <cell r="C149" t="str">
            <v>Laép ñaët caùp trong oáng baûo veä, caùp &lt;=2kg/m</v>
          </cell>
          <cell r="D149" t="str">
            <v>m</v>
          </cell>
          <cell r="E149" t="str">
            <v>ph.ñoaïn</v>
          </cell>
          <cell r="F149">
            <v>454.6</v>
          </cell>
          <cell r="G149">
            <v>428</v>
          </cell>
          <cell r="H149">
            <v>506.35</v>
          </cell>
          <cell r="J149">
            <v>1388.95</v>
          </cell>
        </row>
        <row r="150">
          <cell r="B150" t="str">
            <v>03.1403</v>
          </cell>
          <cell r="C150" t="str">
            <v>Laép ñaët caùp trong oáng baûo veä, caùp &lt;=3kg/m</v>
          </cell>
          <cell r="D150" t="str">
            <v>m</v>
          </cell>
          <cell r="E150" t="str">
            <v>ph.ñoaïn</v>
          </cell>
          <cell r="F150">
            <v>454.6</v>
          </cell>
          <cell r="G150">
            <v>428</v>
          </cell>
          <cell r="H150">
            <v>633.70000000000005</v>
          </cell>
          <cell r="J150">
            <v>1516.3000000000002</v>
          </cell>
        </row>
        <row r="151">
          <cell r="B151" t="str">
            <v>03.1404</v>
          </cell>
          <cell r="C151" t="str">
            <v>Laép ñaët caùp trong oáng baûo veä, caùp &lt;=4,5kg/m</v>
          </cell>
          <cell r="D151" t="str">
            <v>m</v>
          </cell>
          <cell r="E151" t="str">
            <v>ph.ñoaïn</v>
          </cell>
          <cell r="F151">
            <v>534.4</v>
          </cell>
          <cell r="G151">
            <v>503.6</v>
          </cell>
          <cell r="H151">
            <v>843.91</v>
          </cell>
          <cell r="J151">
            <v>1881.9099999999999</v>
          </cell>
        </row>
        <row r="152">
          <cell r="B152" t="str">
            <v>03.1405</v>
          </cell>
          <cell r="C152" t="str">
            <v>Laép ñaët caùp trong oáng baûo veä, caùp &lt;=6kg/m</v>
          </cell>
          <cell r="D152" t="str">
            <v>m</v>
          </cell>
          <cell r="E152" t="str">
            <v>ph.ñoaïn</v>
          </cell>
          <cell r="F152">
            <v>534.4</v>
          </cell>
          <cell r="G152">
            <v>503.6</v>
          </cell>
          <cell r="H152">
            <v>1075.5999999999999</v>
          </cell>
          <cell r="J152">
            <v>2113.6</v>
          </cell>
        </row>
        <row r="153">
          <cell r="C153" t="str">
            <v>Laøm ñaàu caùp haï theá &lt;1000V, 3~5 ruoät; Neáu &lt;3 ruoät thì ñôn giaùx0,8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B154" t="str">
            <v>03.2111</v>
          </cell>
          <cell r="C154" t="str">
            <v>Laøm ñaàu khoâ, &lt;=35mm2</v>
          </cell>
          <cell r="D154" t="str">
            <v>ñaàu</v>
          </cell>
          <cell r="F154">
            <v>3234</v>
          </cell>
          <cell r="G154">
            <v>2604</v>
          </cell>
          <cell r="H154">
            <v>13362</v>
          </cell>
          <cell r="J154">
            <v>19200</v>
          </cell>
        </row>
        <row r="155">
          <cell r="B155" t="str">
            <v>03.2112</v>
          </cell>
          <cell r="C155" t="str">
            <v>Laøm ñaàu khoâ, &lt;=70mm2</v>
          </cell>
          <cell r="D155" t="str">
            <v>ñaàu</v>
          </cell>
          <cell r="F155">
            <v>3234</v>
          </cell>
          <cell r="G155">
            <v>2604</v>
          </cell>
          <cell r="H155">
            <v>15392</v>
          </cell>
          <cell r="J155">
            <v>21230</v>
          </cell>
        </row>
        <row r="156">
          <cell r="B156" t="str">
            <v>03.2113</v>
          </cell>
          <cell r="C156" t="str">
            <v>Laøm ñaàu khoâ, &lt;=120mm2</v>
          </cell>
          <cell r="D156" t="str">
            <v>ñaàu</v>
          </cell>
          <cell r="E156" t="str">
            <v>Ph.töû</v>
          </cell>
          <cell r="F156">
            <v>3255</v>
          </cell>
          <cell r="G156">
            <v>2604</v>
          </cell>
          <cell r="H156">
            <v>17421</v>
          </cell>
          <cell r="J156">
            <v>23280</v>
          </cell>
        </row>
        <row r="157">
          <cell r="B157" t="str">
            <v>03.2114</v>
          </cell>
          <cell r="C157" t="str">
            <v>Laøm ñaàu khoâ, &lt;=185mm2</v>
          </cell>
          <cell r="D157" t="str">
            <v>ñaàu</v>
          </cell>
          <cell r="E157" t="str">
            <v>caùi</v>
          </cell>
          <cell r="F157">
            <v>4305</v>
          </cell>
          <cell r="G157">
            <v>3465</v>
          </cell>
          <cell r="H157">
            <v>19282</v>
          </cell>
          <cell r="J157">
            <v>27052</v>
          </cell>
        </row>
        <row r="158">
          <cell r="B158" t="str">
            <v>03.2115</v>
          </cell>
          <cell r="C158" t="str">
            <v>Laøm ñaàu khoâ, &lt;=240mm2</v>
          </cell>
          <cell r="D158" t="str">
            <v>ñaàu</v>
          </cell>
          <cell r="E158" t="str">
            <v>baùt</v>
          </cell>
          <cell r="F158">
            <v>4326</v>
          </cell>
          <cell r="G158">
            <v>3486</v>
          </cell>
          <cell r="H158">
            <v>21650</v>
          </cell>
          <cell r="J158">
            <v>29462</v>
          </cell>
        </row>
        <row r="159">
          <cell r="B159" t="str">
            <v>03.2116</v>
          </cell>
          <cell r="C159" t="str">
            <v>Laøm ñaàu khoâ, &lt;=300mm2</v>
          </cell>
          <cell r="D159" t="str">
            <v>ñaàu</v>
          </cell>
          <cell r="E159" t="str">
            <v>baùt</v>
          </cell>
          <cell r="F159">
            <v>4326</v>
          </cell>
          <cell r="G159">
            <v>3486</v>
          </cell>
          <cell r="H159">
            <v>24356</v>
          </cell>
          <cell r="J159">
            <v>32168</v>
          </cell>
        </row>
        <row r="160">
          <cell r="B160" t="str">
            <v>03.2117</v>
          </cell>
          <cell r="C160" t="str">
            <v>Laøm ñaàu khoâ, &lt;=400mm2</v>
          </cell>
          <cell r="D160" t="str">
            <v>ñaàu</v>
          </cell>
          <cell r="F160">
            <v>5402</v>
          </cell>
          <cell r="G160">
            <v>4352</v>
          </cell>
          <cell r="H160">
            <v>29261</v>
          </cell>
          <cell r="J160">
            <v>39015</v>
          </cell>
        </row>
        <row r="161">
          <cell r="C161" t="str">
            <v>Laøm ñaàu caùp löïc 22-35kV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B162" t="str">
            <v>03.2317a</v>
          </cell>
          <cell r="C162" t="str">
            <v>Laøm ñaàu caùp khoâ &lt;= 400 mm2</v>
          </cell>
          <cell r="D162" t="str">
            <v>ñaàu</v>
          </cell>
          <cell r="E162" t="str">
            <v>baùt</v>
          </cell>
          <cell r="F162">
            <v>81</v>
          </cell>
          <cell r="G162">
            <v>7208</v>
          </cell>
          <cell r="H162">
            <v>73407</v>
          </cell>
          <cell r="J162">
            <v>80615</v>
          </cell>
        </row>
        <row r="163">
          <cell r="B163" t="str">
            <v>03.2316a</v>
          </cell>
          <cell r="C163" t="str">
            <v>Laøm ñaàu caùp khoâ &lt;= 300 mm2</v>
          </cell>
          <cell r="D163" t="str">
            <v>ñaàu</v>
          </cell>
          <cell r="G163">
            <v>6006</v>
          </cell>
          <cell r="H163">
            <v>61229</v>
          </cell>
          <cell r="J163">
            <v>67235</v>
          </cell>
        </row>
        <row r="164">
          <cell r="B164" t="str">
            <v>03.2315a</v>
          </cell>
          <cell r="C164" t="str">
            <v>Laøm ñaàu caùp khoâ &lt;= 240 mm2</v>
          </cell>
          <cell r="D164" t="str">
            <v>ñaàu</v>
          </cell>
          <cell r="E164" t="str">
            <v>caùi</v>
          </cell>
          <cell r="F164">
            <v>4172</v>
          </cell>
          <cell r="G164">
            <v>6006</v>
          </cell>
          <cell r="H164">
            <v>47190</v>
          </cell>
          <cell r="J164">
            <v>53196</v>
          </cell>
        </row>
        <row r="165">
          <cell r="B165" t="str">
            <v>03.2314a</v>
          </cell>
          <cell r="C165" t="str">
            <v>Laøm ñaàu caùp khoâ &lt;= 185 mm2</v>
          </cell>
          <cell r="D165" t="str">
            <v>ñaàu</v>
          </cell>
          <cell r="E165" t="str">
            <v>caùi</v>
          </cell>
          <cell r="F165">
            <v>3754</v>
          </cell>
          <cell r="G165">
            <v>5985</v>
          </cell>
          <cell r="H165">
            <v>42285</v>
          </cell>
          <cell r="J165">
            <v>48270</v>
          </cell>
        </row>
        <row r="166">
          <cell r="B166" t="str">
            <v>03.2313a</v>
          </cell>
          <cell r="C166" t="str">
            <v>Laøm ñaàu caùp khoâ &lt;= 120 mm2</v>
          </cell>
          <cell r="D166" t="str">
            <v>ñaàu</v>
          </cell>
          <cell r="E166" t="str">
            <v>caùi</v>
          </cell>
          <cell r="F166">
            <v>3379</v>
          </cell>
          <cell r="G166">
            <v>5145</v>
          </cell>
          <cell r="H166">
            <v>38395</v>
          </cell>
          <cell r="J166">
            <v>43540</v>
          </cell>
        </row>
        <row r="167">
          <cell r="C167" t="str">
            <v>Laøm ñaàu caùp kieåm tra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B168" t="str">
            <v>03.2501</v>
          </cell>
          <cell r="C168" t="str">
            <v>Laøm ñaàu caùp kieåm tra soá ruoät &lt;=6</v>
          </cell>
          <cell r="D168" t="str">
            <v>ñaàu</v>
          </cell>
          <cell r="E168" t="str">
            <v>caùi</v>
          </cell>
          <cell r="F168">
            <v>2693</v>
          </cell>
          <cell r="G168">
            <v>2420</v>
          </cell>
          <cell r="H168">
            <v>12754</v>
          </cell>
          <cell r="J168">
            <v>17867</v>
          </cell>
        </row>
        <row r="169">
          <cell r="B169" t="str">
            <v>03.2502</v>
          </cell>
          <cell r="C169" t="str">
            <v>Laøm ñaàu caùp kieåm tra soá ruoät &lt;=14</v>
          </cell>
          <cell r="D169" t="str">
            <v>ñaàu</v>
          </cell>
          <cell r="E169" t="str">
            <v>duï</v>
          </cell>
          <cell r="F169">
            <v>3465</v>
          </cell>
          <cell r="G169">
            <v>3150</v>
          </cell>
          <cell r="H169">
            <v>18299</v>
          </cell>
          <cell r="J169">
            <v>24914</v>
          </cell>
        </row>
        <row r="170">
          <cell r="B170" t="str">
            <v>03.2503</v>
          </cell>
          <cell r="C170" t="str">
            <v>Laøm ñaàu caùp kieåm tra soá ruoät &lt;=19</v>
          </cell>
          <cell r="D170" t="str">
            <v>ñaàu</v>
          </cell>
          <cell r="E170" t="str">
            <v>tuï</v>
          </cell>
          <cell r="F170">
            <v>3848</v>
          </cell>
          <cell r="G170">
            <v>3533</v>
          </cell>
          <cell r="H170">
            <v>23844</v>
          </cell>
          <cell r="J170">
            <v>31225</v>
          </cell>
        </row>
        <row r="171">
          <cell r="B171" t="str">
            <v>03.2504</v>
          </cell>
          <cell r="C171" t="str">
            <v>Laøm ñaàu caùp kieåm tra soá ruoät &lt;=27</v>
          </cell>
          <cell r="D171" t="str">
            <v>ñaàu</v>
          </cell>
          <cell r="E171" t="str">
            <v>tuï</v>
          </cell>
          <cell r="F171">
            <v>4725</v>
          </cell>
          <cell r="G171">
            <v>4347</v>
          </cell>
          <cell r="H171">
            <v>26432</v>
          </cell>
          <cell r="J171">
            <v>35504</v>
          </cell>
        </row>
        <row r="172">
          <cell r="B172" t="str">
            <v>03.2505</v>
          </cell>
          <cell r="C172" t="str">
            <v>Laøm ñaàu caùp kieåm tra soá ruoät &lt;=36</v>
          </cell>
          <cell r="D172" t="str">
            <v>ñaàu</v>
          </cell>
          <cell r="E172" t="str">
            <v>tuï</v>
          </cell>
          <cell r="F172">
            <v>5880</v>
          </cell>
          <cell r="G172">
            <v>5460</v>
          </cell>
          <cell r="H172">
            <v>35674</v>
          </cell>
          <cell r="J172">
            <v>47014</v>
          </cell>
        </row>
        <row r="173">
          <cell r="C173" t="str">
            <v>Ñaøo, ñaép ñaát raõnh tieáp ñòa (Ñôn giaù 66)</v>
          </cell>
          <cell r="D173" t="str">
            <v>Caùp löïc 1 ruoät</v>
          </cell>
        </row>
        <row r="174">
          <cell r="B174" t="str">
            <v>03.3101</v>
          </cell>
          <cell r="C174" t="str">
            <v>Ñaøo ñaát caáp I</v>
          </cell>
          <cell r="D174" t="str">
            <v>m3</v>
          </cell>
          <cell r="E174" t="str">
            <v>sôïi</v>
          </cell>
          <cell r="F174">
            <v>4710</v>
          </cell>
          <cell r="G174">
            <v>9860</v>
          </cell>
          <cell r="H174">
            <v>70857</v>
          </cell>
          <cell r="J174">
            <v>9860</v>
          </cell>
        </row>
        <row r="175">
          <cell r="B175" t="str">
            <v>03.3102</v>
          </cell>
          <cell r="C175" t="str">
            <v>Ñaøo ñaát caáp II</v>
          </cell>
          <cell r="D175" t="str">
            <v>m3</v>
          </cell>
          <cell r="E175" t="str">
            <v>sôïi</v>
          </cell>
          <cell r="F175">
            <v>3768</v>
          </cell>
          <cell r="G175">
            <v>14716</v>
          </cell>
          <cell r="H175">
            <v>56686</v>
          </cell>
          <cell r="J175">
            <v>14716</v>
          </cell>
        </row>
        <row r="176">
          <cell r="B176" t="str">
            <v>03.3201</v>
          </cell>
          <cell r="C176" t="str">
            <v>Ñaép ñaát caáp I</v>
          </cell>
          <cell r="D176" t="str">
            <v>m3</v>
          </cell>
          <cell r="E176" t="str">
            <v>sôïi</v>
          </cell>
          <cell r="F176">
            <v>3014</v>
          </cell>
          <cell r="G176">
            <v>7505</v>
          </cell>
          <cell r="H176">
            <v>45349</v>
          </cell>
          <cell r="J176">
            <v>7505</v>
          </cell>
        </row>
        <row r="177">
          <cell r="B177" t="str">
            <v>03.3202</v>
          </cell>
          <cell r="C177" t="str">
            <v>Ñaép ñaát caáp II</v>
          </cell>
          <cell r="D177" t="str">
            <v>m3</v>
          </cell>
          <cell r="E177" t="str">
            <v>sôïi</v>
          </cell>
          <cell r="F177">
            <v>410</v>
          </cell>
          <cell r="G177">
            <v>8682</v>
          </cell>
          <cell r="H177">
            <v>2247</v>
          </cell>
          <cell r="J177">
            <v>8682</v>
          </cell>
        </row>
        <row r="178">
          <cell r="C178" t="str">
            <v>Laép hoäp noái caùp kieåm tra</v>
          </cell>
          <cell r="D178" t="str">
            <v>Caùp löïc &gt;2 ruoät - ÑG x 1,5</v>
          </cell>
        </row>
        <row r="179">
          <cell r="B179" t="str">
            <v>03.3501</v>
          </cell>
          <cell r="C179" t="str">
            <v>Soá ruoät &lt;= 3</v>
          </cell>
          <cell r="D179" t="str">
            <v>hoäp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11460</v>
          </cell>
          <cell r="J179">
            <v>11460</v>
          </cell>
        </row>
        <row r="180">
          <cell r="B180" t="str">
            <v>03.3502</v>
          </cell>
          <cell r="C180" t="str">
            <v>Soá ruoät &lt;= 6</v>
          </cell>
          <cell r="D180" t="str">
            <v>hoäp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16451</v>
          </cell>
          <cell r="J180">
            <v>16451</v>
          </cell>
        </row>
        <row r="181">
          <cell r="B181" t="str">
            <v>03.3503</v>
          </cell>
          <cell r="C181" t="str">
            <v>Soá ruoät &lt;= 14</v>
          </cell>
          <cell r="D181" t="str">
            <v>hoäp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23660</v>
          </cell>
          <cell r="J181">
            <v>23660</v>
          </cell>
        </row>
        <row r="182">
          <cell r="B182" t="str">
            <v>03.3504</v>
          </cell>
          <cell r="C182" t="str">
            <v>Soá ruoät &lt;= 19</v>
          </cell>
          <cell r="D182" t="str">
            <v>hoäp</v>
          </cell>
          <cell r="E182" t="str">
            <v>sôïi</v>
          </cell>
          <cell r="F182">
            <v>615</v>
          </cell>
          <cell r="G182">
            <v>15447</v>
          </cell>
          <cell r="H182">
            <v>30684</v>
          </cell>
          <cell r="J182">
            <v>30684</v>
          </cell>
        </row>
        <row r="183">
          <cell r="B183" t="str">
            <v>03.3505</v>
          </cell>
          <cell r="C183" t="str">
            <v>Soá ruoät &lt;= 27</v>
          </cell>
          <cell r="D183" t="str">
            <v>hoäp</v>
          </cell>
          <cell r="H183">
            <v>34011</v>
          </cell>
          <cell r="J183">
            <v>34011</v>
          </cell>
        </row>
        <row r="184">
          <cell r="B184" t="str">
            <v>03.3506</v>
          </cell>
          <cell r="C184" t="str">
            <v>Soá ruoät &lt;= 36</v>
          </cell>
          <cell r="D184" t="str">
            <v>hoäp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46025</v>
          </cell>
          <cell r="J184">
            <v>46025</v>
          </cell>
        </row>
        <row r="185">
          <cell r="C185" t="str">
            <v>RAÕI DAÂY LAÁY ÑOÄ VOÕNG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B186" t="str">
            <v>04.1101</v>
          </cell>
          <cell r="C186" t="str">
            <v>Keùo daây AC tieát dieän &lt;=35mm2</v>
          </cell>
          <cell r="D186" t="str">
            <v>m</v>
          </cell>
          <cell r="E186" t="str">
            <v>sôïi</v>
          </cell>
          <cell r="F186">
            <v>2.9</v>
          </cell>
          <cell r="G186">
            <v>3.03</v>
          </cell>
          <cell r="H186">
            <v>199.47</v>
          </cell>
          <cell r="J186">
            <v>205.4</v>
          </cell>
        </row>
        <row r="187">
          <cell r="B187" t="str">
            <v>04.1102</v>
          </cell>
          <cell r="C187" t="str">
            <v>Keùo daây AC tieát dieän &lt;=50mm2</v>
          </cell>
          <cell r="D187" t="str">
            <v>m</v>
          </cell>
          <cell r="E187" t="str">
            <v>sôïi</v>
          </cell>
          <cell r="F187">
            <v>2.9</v>
          </cell>
          <cell r="G187">
            <v>3.03</v>
          </cell>
          <cell r="H187">
            <v>260.83999999999997</v>
          </cell>
          <cell r="J187">
            <v>266.77</v>
          </cell>
        </row>
        <row r="188">
          <cell r="B188" t="str">
            <v>04.1103</v>
          </cell>
          <cell r="C188" t="str">
            <v>Keùo daây AC tieát dieän &lt;=70mm2</v>
          </cell>
          <cell r="D188" t="str">
            <v>m</v>
          </cell>
          <cell r="F188">
            <v>3.21</v>
          </cell>
          <cell r="G188">
            <v>3.38</v>
          </cell>
          <cell r="H188">
            <v>352.91</v>
          </cell>
          <cell r="J188">
            <v>359.5</v>
          </cell>
        </row>
        <row r="189">
          <cell r="B189" t="str">
            <v>04.1104</v>
          </cell>
          <cell r="C189" t="str">
            <v>Keùo daây AC tieát dieän &lt;=95mm2</v>
          </cell>
          <cell r="D189" t="str">
            <v>m</v>
          </cell>
          <cell r="E189" t="str">
            <v>sôïi</v>
          </cell>
          <cell r="F189">
            <v>3.51</v>
          </cell>
          <cell r="G189">
            <v>3.73</v>
          </cell>
          <cell r="H189">
            <v>491</v>
          </cell>
          <cell r="J189">
            <v>498.24</v>
          </cell>
        </row>
        <row r="190">
          <cell r="B190" t="str">
            <v>04.1105</v>
          </cell>
          <cell r="C190" t="str">
            <v>Keùo daây AC tieát dieän &lt;=120mm2</v>
          </cell>
          <cell r="D190" t="str">
            <v>m</v>
          </cell>
          <cell r="E190" t="str">
            <v>sôïi</v>
          </cell>
          <cell r="F190">
            <v>3.82</v>
          </cell>
          <cell r="G190">
            <v>4.07</v>
          </cell>
          <cell r="H190">
            <v>552.38</v>
          </cell>
          <cell r="J190">
            <v>560.27</v>
          </cell>
        </row>
        <row r="191">
          <cell r="B191" t="str">
            <v>04.1106</v>
          </cell>
          <cell r="C191" t="str">
            <v>Keùo daây AC tieát dieän &lt;=150mm2</v>
          </cell>
          <cell r="D191" t="str">
            <v>m</v>
          </cell>
          <cell r="E191" t="str">
            <v>sôïi</v>
          </cell>
          <cell r="F191">
            <v>4.21</v>
          </cell>
          <cell r="G191">
            <v>4.47</v>
          </cell>
          <cell r="H191">
            <v>659.78</v>
          </cell>
          <cell r="J191">
            <v>668.45999999999992</v>
          </cell>
        </row>
        <row r="192">
          <cell r="B192" t="str">
            <v>04.1201</v>
          </cell>
          <cell r="C192" t="str">
            <v>Keùo daây AC tieát dieän &lt;=185mm2</v>
          </cell>
          <cell r="D192" t="str">
            <v>m</v>
          </cell>
          <cell r="E192" t="str">
            <v>sôïi</v>
          </cell>
          <cell r="F192">
            <v>4.21</v>
          </cell>
          <cell r="G192">
            <v>4.47</v>
          </cell>
          <cell r="H192">
            <v>782.53</v>
          </cell>
          <cell r="J192">
            <v>791.20999999999992</v>
          </cell>
        </row>
        <row r="193">
          <cell r="B193" t="str">
            <v>04.1202</v>
          </cell>
          <cell r="C193" t="str">
            <v>Keùo daây AC tieát dieän &lt;=240mm2</v>
          </cell>
          <cell r="D193" t="str">
            <v>m</v>
          </cell>
          <cell r="F193">
            <v>4.21</v>
          </cell>
          <cell r="G193">
            <v>4.47</v>
          </cell>
          <cell r="H193">
            <v>902.22</v>
          </cell>
          <cell r="J193">
            <v>910.9</v>
          </cell>
        </row>
        <row r="194">
          <cell r="B194" t="str">
            <v>04.1203</v>
          </cell>
          <cell r="C194" t="str">
            <v>Keùo daây AC tieát dieän &lt;=300mm2</v>
          </cell>
          <cell r="D194" t="str">
            <v>m</v>
          </cell>
          <cell r="F194">
            <v>6.01</v>
          </cell>
          <cell r="G194">
            <v>6.36</v>
          </cell>
          <cell r="H194">
            <v>1150.79</v>
          </cell>
          <cell r="J194">
            <v>1163.1599999999999</v>
          </cell>
        </row>
        <row r="195">
          <cell r="B195" t="str">
            <v>04.1204</v>
          </cell>
          <cell r="C195" t="str">
            <v>Keùo daây AC tieát dieän &lt;=400mm2</v>
          </cell>
          <cell r="D195" t="str">
            <v>m</v>
          </cell>
          <cell r="E195" t="str">
            <v>caùi</v>
          </cell>
          <cell r="F195">
            <v>6.01</v>
          </cell>
          <cell r="G195">
            <v>6.36</v>
          </cell>
          <cell r="H195">
            <v>1519.04</v>
          </cell>
          <cell r="J195">
            <v>1531.4099999999999</v>
          </cell>
        </row>
        <row r="196">
          <cell r="B196" t="str">
            <v>04.1205</v>
          </cell>
          <cell r="C196" t="str">
            <v>Keùo daây AC tieát dieän 500mm2</v>
          </cell>
          <cell r="D196" t="str">
            <v>m</v>
          </cell>
          <cell r="E196" t="str">
            <v>caùi</v>
          </cell>
          <cell r="F196">
            <v>6.01</v>
          </cell>
          <cell r="G196">
            <v>6.36</v>
          </cell>
          <cell r="H196">
            <v>1779.88</v>
          </cell>
          <cell r="J196">
            <v>1786.24</v>
          </cell>
        </row>
        <row r="197">
          <cell r="B197" t="str">
            <v>04.1206</v>
          </cell>
          <cell r="C197" t="str">
            <v>Keùo daây AC tieát dieän &gt;= 800mm2</v>
          </cell>
          <cell r="D197" t="str">
            <v>m</v>
          </cell>
          <cell r="E197" t="str">
            <v>caùi</v>
          </cell>
          <cell r="F197">
            <v>6.01</v>
          </cell>
          <cell r="G197">
            <v>6.36</v>
          </cell>
          <cell r="H197">
            <v>1933.32</v>
          </cell>
          <cell r="J197">
            <v>1945.6899999999998</v>
          </cell>
        </row>
        <row r="198">
          <cell r="C198" t="str">
            <v>Aùp duïng cho daây ñoàng NCx1,3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EÙP ÑAÀU COUSSE Ñoàng CAÙC LOAÏI</v>
          </cell>
          <cell r="D199" t="str">
            <v>Aptoâmaùt vaø khôûi ñoäng töø&lt;200A 3 pha</v>
          </cell>
        </row>
        <row r="200">
          <cell r="B200" t="str">
            <v>03.4001</v>
          </cell>
          <cell r="C200" t="str">
            <v>Eùp ñaàu coát ñoàng &lt;=25mm2</v>
          </cell>
          <cell r="D200" t="str">
            <v>caùi</v>
          </cell>
          <cell r="E200" t="str">
            <v>caùi</v>
          </cell>
          <cell r="F200">
            <v>12918.7</v>
          </cell>
          <cell r="G200">
            <v>20331</v>
          </cell>
          <cell r="H200">
            <v>338.3</v>
          </cell>
          <cell r="I200">
            <v>1301.8</v>
          </cell>
          <cell r="J200">
            <v>14558.8</v>
          </cell>
        </row>
        <row r="201">
          <cell r="B201" t="str">
            <v>03.4002</v>
          </cell>
          <cell r="C201" t="str">
            <v>Eùp ñaàu coát ñoàng &lt;=50mm2</v>
          </cell>
          <cell r="D201" t="str">
            <v>caùi</v>
          </cell>
          <cell r="E201" t="str">
            <v>caùi</v>
          </cell>
          <cell r="F201">
            <v>12918.7</v>
          </cell>
          <cell r="G201">
            <v>14232</v>
          </cell>
          <cell r="H201">
            <v>592</v>
          </cell>
          <cell r="I201">
            <v>1301.8</v>
          </cell>
          <cell r="J201">
            <v>14812.5</v>
          </cell>
        </row>
        <row r="202">
          <cell r="B202" t="str">
            <v>03.4003</v>
          </cell>
          <cell r="C202" t="str">
            <v>Eùp ñaàu coát ñoàng &lt;=70mm2</v>
          </cell>
          <cell r="D202" t="str">
            <v>caùi</v>
          </cell>
          <cell r="E202" t="str">
            <v>caùi</v>
          </cell>
          <cell r="F202">
            <v>13361.7</v>
          </cell>
          <cell r="G202">
            <v>9962</v>
          </cell>
          <cell r="H202">
            <v>930.3</v>
          </cell>
          <cell r="I202">
            <v>1562.1</v>
          </cell>
          <cell r="J202">
            <v>15854.1</v>
          </cell>
        </row>
        <row r="203">
          <cell r="B203" t="str">
            <v>03.4004</v>
          </cell>
          <cell r="C203" t="str">
            <v>Eùp ñaàu coát ñoàng &lt;=95mm2</v>
          </cell>
          <cell r="D203" t="str">
            <v>caùi</v>
          </cell>
          <cell r="E203" t="str">
            <v>caùi</v>
          </cell>
          <cell r="F203">
            <v>19604.7</v>
          </cell>
          <cell r="G203">
            <v>6974</v>
          </cell>
          <cell r="H203">
            <v>1184</v>
          </cell>
          <cell r="I203">
            <v>1562.1</v>
          </cell>
          <cell r="J203">
            <v>22350.799999999999</v>
          </cell>
        </row>
        <row r="204">
          <cell r="B204" t="str">
            <v>03.4005</v>
          </cell>
          <cell r="C204" t="str">
            <v>Eùp ñaàu coát ñoàng &lt;=120mm2</v>
          </cell>
          <cell r="D204" t="str">
            <v>caùi</v>
          </cell>
          <cell r="F204">
            <v>30936.9</v>
          </cell>
          <cell r="H204">
            <v>1522.3</v>
          </cell>
          <cell r="I204">
            <v>1822.5</v>
          </cell>
          <cell r="J204">
            <v>34281.699999999997</v>
          </cell>
        </row>
        <row r="205">
          <cell r="B205" t="str">
            <v>03.4006</v>
          </cell>
          <cell r="C205" t="str">
            <v>Eùp ñaàu coát ñoàng &lt;=150mm2</v>
          </cell>
          <cell r="D205" t="str">
            <v>caùi</v>
          </cell>
          <cell r="E205" t="str">
            <v>caùi</v>
          </cell>
          <cell r="F205">
            <v>39096.1</v>
          </cell>
          <cell r="G205">
            <v>10165.5</v>
          </cell>
          <cell r="H205">
            <v>1860.5</v>
          </cell>
          <cell r="I205">
            <v>2082.8000000000002</v>
          </cell>
          <cell r="J205">
            <v>43039.4</v>
          </cell>
        </row>
        <row r="206">
          <cell r="B206" t="str">
            <v>03.4007</v>
          </cell>
          <cell r="C206" t="str">
            <v>Eùp ñaàu coát ñoàng &lt;=185mm2</v>
          </cell>
          <cell r="D206" t="str">
            <v>caùi</v>
          </cell>
          <cell r="E206" t="str">
            <v>caùi</v>
          </cell>
          <cell r="F206">
            <v>55647.3</v>
          </cell>
          <cell r="G206">
            <v>7116</v>
          </cell>
          <cell r="H206">
            <v>2232.6</v>
          </cell>
          <cell r="I206">
            <v>2343.1999999999998</v>
          </cell>
          <cell r="J206">
            <v>60223.1</v>
          </cell>
        </row>
        <row r="207">
          <cell r="B207" t="str">
            <v>03.4008</v>
          </cell>
          <cell r="C207" t="str">
            <v>Eùp ñaàu coát ñoàng &lt;=240mm2</v>
          </cell>
          <cell r="D207" t="str">
            <v>caùi</v>
          </cell>
          <cell r="E207" t="str">
            <v>caùi</v>
          </cell>
          <cell r="F207">
            <v>83405</v>
          </cell>
          <cell r="G207">
            <v>4981</v>
          </cell>
          <cell r="H207">
            <v>2790.8</v>
          </cell>
          <cell r="I207">
            <v>2603.5</v>
          </cell>
          <cell r="J207">
            <v>88799.3</v>
          </cell>
        </row>
        <row r="208">
          <cell r="B208" t="str">
            <v>03.4009</v>
          </cell>
          <cell r="C208" t="str">
            <v>Eùp ñaàu coát ñoàng &lt;=300mm2</v>
          </cell>
          <cell r="D208" t="str">
            <v>caùi</v>
          </cell>
          <cell r="E208" t="str">
            <v>caùi</v>
          </cell>
          <cell r="F208">
            <v>126240.7</v>
          </cell>
          <cell r="G208">
            <v>3487</v>
          </cell>
          <cell r="H208">
            <v>3315.1</v>
          </cell>
          <cell r="I208">
            <v>3644.9</v>
          </cell>
          <cell r="J208">
            <v>133200.70000000001</v>
          </cell>
        </row>
        <row r="209">
          <cell r="B209" t="str">
            <v>03.4010</v>
          </cell>
          <cell r="C209" t="str">
            <v>Eùp ñaàu coát ñoàng &lt;=400mm2</v>
          </cell>
          <cell r="D209" t="str">
            <v>caùi</v>
          </cell>
          <cell r="F209">
            <v>130886.9</v>
          </cell>
          <cell r="H209">
            <v>4414.6000000000004</v>
          </cell>
          <cell r="I209">
            <v>4686.3</v>
          </cell>
          <cell r="J209">
            <v>139987.79999999999</v>
          </cell>
        </row>
        <row r="210">
          <cell r="C210" t="str">
            <v>Khi laép ñaët thanh ñoàng xuoáng thieát bò NCx1,1</v>
          </cell>
          <cell r="D210" t="str">
            <v>m</v>
          </cell>
          <cell r="F210">
            <v>958</v>
          </cell>
          <cell r="G210">
            <v>958</v>
          </cell>
          <cell r="H210">
            <v>460</v>
          </cell>
          <cell r="J210">
            <v>2376</v>
          </cell>
        </row>
        <row r="211">
          <cell r="C211" t="str">
            <v>LAÉP ÑAËT CAÙC LOAÏI SÖÙ</v>
          </cell>
          <cell r="D211" t="str">
            <v>Choáng seùt van 22-500kV</v>
          </cell>
        </row>
        <row r="212">
          <cell r="B212" t="str">
            <v>04.2101</v>
          </cell>
          <cell r="C212" t="str">
            <v>Laép ñaët chuoâi söù &lt;=2baùt/chuoãi</v>
          </cell>
          <cell r="D212" t="str">
            <v>chuoãi</v>
          </cell>
          <cell r="E212" t="str">
            <v>ph.töû</v>
          </cell>
          <cell r="F212">
            <v>1540</v>
          </cell>
          <cell r="G212">
            <v>1234</v>
          </cell>
          <cell r="H212">
            <v>2762</v>
          </cell>
          <cell r="J212">
            <v>5536</v>
          </cell>
        </row>
        <row r="213">
          <cell r="B213" t="str">
            <v>04.2102</v>
          </cell>
          <cell r="C213" t="str">
            <v>Laép ñaët chuoâi söù &lt;=5baùt/chuoãi</v>
          </cell>
          <cell r="D213" t="str">
            <v>Chuoãi</v>
          </cell>
          <cell r="E213" t="str">
            <v>ph.töû</v>
          </cell>
          <cell r="F213">
            <v>2871</v>
          </cell>
          <cell r="G213">
            <v>2300</v>
          </cell>
          <cell r="H213">
            <v>6905</v>
          </cell>
          <cell r="J213">
            <v>12076</v>
          </cell>
        </row>
        <row r="214">
          <cell r="B214" t="str">
            <v>04.2103</v>
          </cell>
          <cell r="C214" t="str">
            <v>Laép ñaët chuoâi söù &lt;=8baùt/chuoãi</v>
          </cell>
          <cell r="D214" t="str">
            <v>chuoãi</v>
          </cell>
          <cell r="E214" t="str">
            <v>ph.töû</v>
          </cell>
          <cell r="F214">
            <v>4590</v>
          </cell>
          <cell r="G214">
            <v>3676</v>
          </cell>
          <cell r="H214">
            <v>10894</v>
          </cell>
          <cell r="J214">
            <v>19160</v>
          </cell>
        </row>
        <row r="215">
          <cell r="B215" t="str">
            <v>04.2104</v>
          </cell>
          <cell r="C215" t="str">
            <v>Laép ñaët chuoâi söù &lt;=11baùt/chuoãi</v>
          </cell>
          <cell r="D215" t="str">
            <v>chuoãi</v>
          </cell>
          <cell r="E215" t="str">
            <v>caùi</v>
          </cell>
          <cell r="F215">
            <v>6309</v>
          </cell>
          <cell r="G215">
            <v>5052</v>
          </cell>
          <cell r="H215">
            <v>15497</v>
          </cell>
          <cell r="J215">
            <v>26858</v>
          </cell>
        </row>
        <row r="216">
          <cell r="B216" t="str">
            <v>04.2201</v>
          </cell>
          <cell r="C216" t="str">
            <v>Laép ñaët söù ñöùng 10-35kV</v>
          </cell>
          <cell r="D216" t="str">
            <v>caùi</v>
          </cell>
          <cell r="F216">
            <v>2871</v>
          </cell>
          <cell r="G216">
            <v>2300</v>
          </cell>
          <cell r="H216">
            <v>3529</v>
          </cell>
          <cell r="J216">
            <v>8700</v>
          </cell>
        </row>
        <row r="217">
          <cell r="B217" t="str">
            <v>04.2202</v>
          </cell>
          <cell r="C217" t="str">
            <v>Laép ñaët söù ñöùng 110kV</v>
          </cell>
          <cell r="D217" t="str">
            <v>caùi</v>
          </cell>
          <cell r="E217" t="str">
            <v>caùi</v>
          </cell>
          <cell r="F217">
            <v>6309</v>
          </cell>
          <cell r="G217">
            <v>5052</v>
          </cell>
          <cell r="H217">
            <v>33756</v>
          </cell>
          <cell r="I217">
            <v>44099</v>
          </cell>
          <cell r="J217">
            <v>89216</v>
          </cell>
        </row>
        <row r="218">
          <cell r="B218" t="str">
            <v>04.2203</v>
          </cell>
          <cell r="C218" t="str">
            <v>Laép ñaët söù ñöùng 220kV</v>
          </cell>
          <cell r="D218" t="str">
            <v>caùi</v>
          </cell>
          <cell r="E218" t="str">
            <v>caùi</v>
          </cell>
          <cell r="F218">
            <v>16626</v>
          </cell>
          <cell r="G218">
            <v>13313</v>
          </cell>
          <cell r="H218">
            <v>49100</v>
          </cell>
          <cell r="I218">
            <v>88198</v>
          </cell>
          <cell r="J218">
            <v>167237</v>
          </cell>
        </row>
        <row r="219">
          <cell r="B219" t="str">
            <v>04.2301</v>
          </cell>
          <cell r="C219" t="str">
            <v>Laép ñaët söù xuyeân 10-35kV</v>
          </cell>
          <cell r="D219" t="str">
            <v>caùi</v>
          </cell>
          <cell r="E219" t="str">
            <v>caùi</v>
          </cell>
          <cell r="F219">
            <v>166</v>
          </cell>
          <cell r="G219">
            <v>4025</v>
          </cell>
          <cell r="H219">
            <v>9726</v>
          </cell>
          <cell r="J219">
            <v>13751</v>
          </cell>
        </row>
        <row r="220">
          <cell r="B220" t="str">
            <v>04.2302</v>
          </cell>
          <cell r="C220" t="str">
            <v>Laép ñaët söù xuyeân 110kV</v>
          </cell>
          <cell r="D220" t="str">
            <v>caùi</v>
          </cell>
          <cell r="E220" t="str">
            <v>caùi</v>
          </cell>
          <cell r="F220">
            <v>415</v>
          </cell>
          <cell r="G220">
            <v>8839</v>
          </cell>
          <cell r="H220">
            <v>93027</v>
          </cell>
          <cell r="I220">
            <v>110247</v>
          </cell>
          <cell r="J220">
            <v>212113</v>
          </cell>
        </row>
        <row r="221">
          <cell r="B221" t="str">
            <v>04.2303</v>
          </cell>
          <cell r="C221" t="str">
            <v>Laép ñaët söù xuyeân 220kV</v>
          </cell>
          <cell r="D221" t="str">
            <v>caùi</v>
          </cell>
          <cell r="G221">
            <v>23300</v>
          </cell>
          <cell r="H221">
            <v>135312</v>
          </cell>
          <cell r="I221">
            <v>220494</v>
          </cell>
          <cell r="J221">
            <v>379106</v>
          </cell>
        </row>
        <row r="222">
          <cell r="B222" t="str">
            <v>04.2304</v>
          </cell>
          <cell r="C222" t="str">
            <v>Laép ñaët söù xuyeân 500kV</v>
          </cell>
          <cell r="D222" t="str">
            <v>caùi</v>
          </cell>
          <cell r="G222">
            <v>24410</v>
          </cell>
          <cell r="H222">
            <v>317138</v>
          </cell>
          <cell r="I222">
            <v>293992</v>
          </cell>
          <cell r="J222">
            <v>635540</v>
          </cell>
        </row>
        <row r="223">
          <cell r="C223" t="str">
            <v>KEÙO RAÕI DAÂY VAØ LAÁY ÑOÄ VOÕNG TRONG PHAÏM VI TRAÏM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B224" t="str">
            <v>04.1101</v>
          </cell>
          <cell r="C224" t="str">
            <v>Tieát dieän  &lt;=35mm2</v>
          </cell>
          <cell r="D224" t="str">
            <v>m</v>
          </cell>
          <cell r="E224" t="str">
            <v>heä.thg</v>
          </cell>
          <cell r="F224">
            <v>2.9</v>
          </cell>
          <cell r="G224">
            <v>3.03</v>
          </cell>
          <cell r="H224">
            <v>199.47</v>
          </cell>
          <cell r="J224">
            <v>205.4</v>
          </cell>
        </row>
        <row r="225">
          <cell r="B225" t="str">
            <v>04.1102</v>
          </cell>
          <cell r="C225" t="str">
            <v>Tieát dieän  &lt;=50mm2</v>
          </cell>
          <cell r="D225" t="str">
            <v>m</v>
          </cell>
          <cell r="E225" t="str">
            <v>heä.thg</v>
          </cell>
          <cell r="F225">
            <v>2.9</v>
          </cell>
          <cell r="G225">
            <v>3.03</v>
          </cell>
          <cell r="H225">
            <v>260.83999999999997</v>
          </cell>
          <cell r="J225">
            <v>266.77</v>
          </cell>
        </row>
        <row r="226">
          <cell r="B226" t="str">
            <v>04.1103</v>
          </cell>
          <cell r="C226" t="str">
            <v>Tieát dieän  &lt;=70mm2</v>
          </cell>
          <cell r="D226" t="str">
            <v>m</v>
          </cell>
          <cell r="F226">
            <v>3.21</v>
          </cell>
          <cell r="G226">
            <v>3.38</v>
          </cell>
          <cell r="H226">
            <v>352.91</v>
          </cell>
          <cell r="J226">
            <v>359.5</v>
          </cell>
        </row>
        <row r="227">
          <cell r="B227" t="str">
            <v>04.1104</v>
          </cell>
          <cell r="C227" t="str">
            <v>Tieát dieän  &lt;=95mm2</v>
          </cell>
          <cell r="D227" t="str">
            <v>m</v>
          </cell>
          <cell r="E227" t="str">
            <v>vò trí</v>
          </cell>
          <cell r="F227">
            <v>3.51</v>
          </cell>
          <cell r="G227">
            <v>3.73</v>
          </cell>
          <cell r="H227">
            <v>491</v>
          </cell>
          <cell r="J227">
            <v>498.24</v>
          </cell>
        </row>
        <row r="228">
          <cell r="B228" t="str">
            <v>04.1105</v>
          </cell>
          <cell r="C228" t="str">
            <v>Tieát dieän  &lt;=120mm2</v>
          </cell>
          <cell r="D228" t="str">
            <v>m</v>
          </cell>
          <cell r="E228" t="str">
            <v>vò trí</v>
          </cell>
          <cell r="F228">
            <v>3.82</v>
          </cell>
          <cell r="G228">
            <v>4.07</v>
          </cell>
          <cell r="H228">
            <v>552.38</v>
          </cell>
          <cell r="J228">
            <v>560.27</v>
          </cell>
        </row>
        <row r="229">
          <cell r="B229" t="str">
            <v>04.1106</v>
          </cell>
          <cell r="C229" t="str">
            <v>Tieát dieän  &lt;=150mm2</v>
          </cell>
          <cell r="D229" t="str">
            <v>m</v>
          </cell>
          <cell r="F229">
            <v>4.21</v>
          </cell>
          <cell r="G229">
            <v>4.47</v>
          </cell>
          <cell r="H229">
            <v>659.78</v>
          </cell>
          <cell r="J229">
            <v>668.45999999999992</v>
          </cell>
        </row>
        <row r="230">
          <cell r="B230" t="str">
            <v>04.1201</v>
          </cell>
          <cell r="C230" t="str">
            <v>Tieát dieän  &lt;=185mm2</v>
          </cell>
          <cell r="D230" t="str">
            <v>m</v>
          </cell>
          <cell r="E230" t="str">
            <v>vò trí</v>
          </cell>
          <cell r="F230">
            <v>4.21</v>
          </cell>
          <cell r="G230">
            <v>4.47</v>
          </cell>
          <cell r="H230">
            <v>782.53</v>
          </cell>
          <cell r="J230">
            <v>791.20999999999992</v>
          </cell>
        </row>
        <row r="231">
          <cell r="B231" t="str">
            <v>04.1202</v>
          </cell>
          <cell r="C231" t="str">
            <v>Tieát dieän  &lt;=240mm2</v>
          </cell>
          <cell r="D231" t="str">
            <v>m</v>
          </cell>
          <cell r="E231" t="str">
            <v>vò trí</v>
          </cell>
          <cell r="F231">
            <v>4.21</v>
          </cell>
          <cell r="G231">
            <v>4.47</v>
          </cell>
          <cell r="H231">
            <v>902.22</v>
          </cell>
          <cell r="J231">
            <v>910.9</v>
          </cell>
        </row>
        <row r="232">
          <cell r="B232" t="str">
            <v>04.1203</v>
          </cell>
          <cell r="C232" t="str">
            <v>Tieát dieän  &lt;=300mm2</v>
          </cell>
          <cell r="D232" t="str">
            <v>m</v>
          </cell>
          <cell r="F232">
            <v>6.01</v>
          </cell>
          <cell r="G232">
            <v>6.36</v>
          </cell>
          <cell r="H232">
            <v>1150.79</v>
          </cell>
          <cell r="J232">
            <v>1163.1599999999999</v>
          </cell>
        </row>
        <row r="233">
          <cell r="C233" t="str">
            <v>KEÙO RAÕI DAÂY CHOÁNG SEÙT VAØ LAÁY ÑOÄ VOÕNG TRONG PHAÏM VI TRAÏM</v>
          </cell>
          <cell r="D233" t="str">
            <v>Rô le so leäch</v>
          </cell>
        </row>
        <row r="234">
          <cell r="B234" t="str">
            <v>04.1301</v>
          </cell>
          <cell r="C234" t="str">
            <v>Tieát dieän  &lt;=16mm2</v>
          </cell>
          <cell r="D234" t="str">
            <v>m</v>
          </cell>
          <cell r="E234" t="str">
            <v>caùi</v>
          </cell>
          <cell r="F234">
            <v>2.72</v>
          </cell>
          <cell r="G234">
            <v>2.82</v>
          </cell>
          <cell r="H234">
            <v>250.1</v>
          </cell>
          <cell r="J234">
            <v>255.64</v>
          </cell>
        </row>
        <row r="235">
          <cell r="B235" t="str">
            <v>04.1302</v>
          </cell>
          <cell r="C235" t="str">
            <v>Tieát dieän  &lt;=25mm2</v>
          </cell>
          <cell r="D235" t="str">
            <v>m</v>
          </cell>
          <cell r="E235" t="str">
            <v>caùi</v>
          </cell>
          <cell r="F235">
            <v>2.72</v>
          </cell>
          <cell r="G235">
            <v>2.82</v>
          </cell>
          <cell r="H235">
            <v>306.88</v>
          </cell>
          <cell r="J235">
            <v>312.42</v>
          </cell>
        </row>
        <row r="236">
          <cell r="B236" t="str">
            <v>04.1303</v>
          </cell>
          <cell r="C236" t="str">
            <v>Tieát dieän  &lt;=35mm2</v>
          </cell>
          <cell r="D236" t="str">
            <v>m</v>
          </cell>
          <cell r="E236" t="str">
            <v>caùi</v>
          </cell>
          <cell r="F236">
            <v>2.9</v>
          </cell>
          <cell r="G236">
            <v>3.03</v>
          </cell>
          <cell r="H236">
            <v>345.24</v>
          </cell>
          <cell r="J236">
            <v>351.17</v>
          </cell>
        </row>
        <row r="237">
          <cell r="B237" t="str">
            <v>04.1304</v>
          </cell>
          <cell r="C237" t="str">
            <v>Tieát dieän  &lt;=50mm2</v>
          </cell>
          <cell r="D237" t="str">
            <v>m</v>
          </cell>
          <cell r="E237" t="str">
            <v>caùi</v>
          </cell>
          <cell r="F237">
            <v>3.21</v>
          </cell>
          <cell r="G237">
            <v>3.38</v>
          </cell>
          <cell r="H237">
            <v>386.66</v>
          </cell>
          <cell r="J237">
            <v>393.25</v>
          </cell>
        </row>
        <row r="238">
          <cell r="B238" t="str">
            <v>04.1305</v>
          </cell>
          <cell r="C238" t="str">
            <v>Tieát dieän  &lt;=70mm2</v>
          </cell>
          <cell r="D238" t="str">
            <v>m</v>
          </cell>
          <cell r="F238">
            <v>3.51</v>
          </cell>
          <cell r="G238">
            <v>3.73</v>
          </cell>
          <cell r="H238">
            <v>464.92</v>
          </cell>
          <cell r="J238">
            <v>472.16</v>
          </cell>
        </row>
        <row r="239">
          <cell r="C239" t="str">
            <v>LÑ CAÙC PHUÏ KIEÄN DAÂY DAÃN, THANH CAÙI, SÖÙ, THIEÁT BÒ TRONG TRAÏM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B240" t="str">
            <v>04.3103</v>
          </cell>
          <cell r="C240" t="str">
            <v xml:space="preserve">Thu loâi oáng </v>
          </cell>
          <cell r="D240" t="str">
            <v>boä</v>
          </cell>
          <cell r="E240" t="str">
            <v>caùi</v>
          </cell>
          <cell r="F240">
            <v>2813</v>
          </cell>
          <cell r="G240">
            <v>756</v>
          </cell>
          <cell r="H240">
            <v>8439</v>
          </cell>
          <cell r="J240">
            <v>9195</v>
          </cell>
        </row>
        <row r="241">
          <cell r="B241" t="str">
            <v>04.3105</v>
          </cell>
          <cell r="C241" t="str">
            <v>Khoùa caùc loaïi</v>
          </cell>
          <cell r="D241" t="str">
            <v>boä</v>
          </cell>
          <cell r="E241" t="str">
            <v>caùi</v>
          </cell>
          <cell r="F241">
            <v>666</v>
          </cell>
          <cell r="G241">
            <v>756</v>
          </cell>
          <cell r="H241">
            <v>8439</v>
          </cell>
          <cell r="J241">
            <v>9861</v>
          </cell>
        </row>
        <row r="242">
          <cell r="B242" t="str">
            <v>04.3106</v>
          </cell>
          <cell r="C242" t="str">
            <v>Ñaàu coát eùp</v>
          </cell>
          <cell r="D242" t="str">
            <v>boä</v>
          </cell>
          <cell r="E242" t="str">
            <v>caùi</v>
          </cell>
          <cell r="F242">
            <v>666</v>
          </cell>
          <cell r="G242">
            <v>756</v>
          </cell>
          <cell r="H242">
            <v>8439</v>
          </cell>
          <cell r="J242">
            <v>9861</v>
          </cell>
        </row>
        <row r="243">
          <cell r="B243" t="str">
            <v>04.3107</v>
          </cell>
          <cell r="C243" t="str">
            <v>Keïp caùc loaïi</v>
          </cell>
          <cell r="D243" t="str">
            <v>boä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  <cell r="J243">
            <v>7866</v>
          </cell>
        </row>
        <row r="244">
          <cell r="B244" t="str">
            <v>04.3108</v>
          </cell>
          <cell r="C244" t="str">
            <v>Khung ñònh vò</v>
          </cell>
          <cell r="D244" t="str">
            <v>boä</v>
          </cell>
          <cell r="E244" t="str">
            <v>boä</v>
          </cell>
          <cell r="F244">
            <v>666</v>
          </cell>
          <cell r="G244">
            <v>756</v>
          </cell>
          <cell r="H244">
            <v>8439</v>
          </cell>
          <cell r="J244">
            <v>9861</v>
          </cell>
        </row>
        <row r="245">
          <cell r="B245" t="str">
            <v>04.4201</v>
          </cell>
          <cell r="C245" t="str">
            <v>Keoù daây ñoàng &lt;=95 xuoáng thieát bò</v>
          </cell>
          <cell r="D245" t="str">
            <v>m</v>
          </cell>
          <cell r="E245" t="str">
            <v>boä</v>
          </cell>
          <cell r="F245">
            <v>913</v>
          </cell>
          <cell r="G245">
            <v>958</v>
          </cell>
          <cell r="H245">
            <v>921</v>
          </cell>
          <cell r="J245">
            <v>2792</v>
          </cell>
        </row>
        <row r="246">
          <cell r="B246" t="str">
            <v>04.4202</v>
          </cell>
          <cell r="C246" t="str">
            <v>Keoù daây ñoàng &lt;=150 xuoáng thieát bò</v>
          </cell>
          <cell r="D246" t="str">
            <v>m</v>
          </cell>
          <cell r="F246">
            <v>913</v>
          </cell>
          <cell r="G246">
            <v>958</v>
          </cell>
          <cell r="H246">
            <v>2455</v>
          </cell>
          <cell r="J246">
            <v>4326</v>
          </cell>
        </row>
        <row r="247">
          <cell r="B247" t="str">
            <v>04.4203</v>
          </cell>
          <cell r="C247" t="str">
            <v>Keoù daây ñoàng &lt;=240 xuoáng thieát bò</v>
          </cell>
          <cell r="D247" t="str">
            <v>m</v>
          </cell>
          <cell r="E247" t="str">
            <v>caùi</v>
          </cell>
          <cell r="F247">
            <v>930</v>
          </cell>
          <cell r="G247">
            <v>975</v>
          </cell>
          <cell r="H247">
            <v>3069</v>
          </cell>
          <cell r="J247">
            <v>4974</v>
          </cell>
        </row>
        <row r="248">
          <cell r="B248" t="str">
            <v>04.5101</v>
          </cell>
          <cell r="C248" t="str">
            <v>Thanh caùi deït 25x4</v>
          </cell>
          <cell r="D248" t="str">
            <v>m</v>
          </cell>
          <cell r="E248" t="str">
            <v>caùi</v>
          </cell>
          <cell r="F248">
            <v>1464</v>
          </cell>
          <cell r="G248">
            <v>277.8</v>
          </cell>
          <cell r="H248">
            <v>1074.0999999999999</v>
          </cell>
          <cell r="I248">
            <v>195.9</v>
          </cell>
          <cell r="J248">
            <v>1547.8</v>
          </cell>
        </row>
        <row r="249">
          <cell r="B249" t="str">
            <v>04.5102</v>
          </cell>
          <cell r="C249" t="str">
            <v>Thanh caùi deït 40x4</v>
          </cell>
          <cell r="D249" t="str">
            <v>m</v>
          </cell>
          <cell r="E249" t="str">
            <v>caùi</v>
          </cell>
          <cell r="F249">
            <v>3075</v>
          </cell>
          <cell r="G249">
            <v>280.5</v>
          </cell>
          <cell r="H249">
            <v>1503.7</v>
          </cell>
          <cell r="I249">
            <v>195.9</v>
          </cell>
          <cell r="J249">
            <v>1980.1000000000001</v>
          </cell>
        </row>
        <row r="250">
          <cell r="B250" t="str">
            <v>04.5104</v>
          </cell>
          <cell r="C250" t="str">
            <v>Thanh caùi deït 80x8</v>
          </cell>
          <cell r="D250" t="str">
            <v>m</v>
          </cell>
          <cell r="E250" t="str">
            <v>caùi</v>
          </cell>
          <cell r="F250">
            <v>1538</v>
          </cell>
          <cell r="G250">
            <v>284.89999999999998</v>
          </cell>
          <cell r="H250">
            <v>2117.4</v>
          </cell>
          <cell r="I250">
            <v>195.9</v>
          </cell>
          <cell r="J250">
            <v>2598.2000000000003</v>
          </cell>
        </row>
        <row r="251">
          <cell r="B251" t="str">
            <v>04.7001</v>
          </cell>
          <cell r="C251" t="str">
            <v>Ñoùng coïc tieáp ñòa</v>
          </cell>
          <cell r="D251" t="str">
            <v>coïc</v>
          </cell>
          <cell r="H251">
            <v>5217</v>
          </cell>
          <cell r="J251">
            <v>5217</v>
          </cell>
        </row>
        <row r="252">
          <cell r="B252" t="str">
            <v>04.7002</v>
          </cell>
          <cell r="C252" t="str">
            <v>Saûn xuaát vaø raûi daây tieáp ñòa</v>
          </cell>
          <cell r="D252" t="str">
            <v>m</v>
          </cell>
          <cell r="E252" t="str">
            <v>caùi</v>
          </cell>
          <cell r="F252">
            <v>2046</v>
          </cell>
          <cell r="G252">
            <v>20332</v>
          </cell>
          <cell r="H252">
            <v>438.8</v>
          </cell>
          <cell r="J252">
            <v>438.8</v>
          </cell>
        </row>
        <row r="253">
          <cell r="B253" t="str">
            <v>04.8102</v>
          </cell>
          <cell r="C253" t="str">
            <v>Laép giaù caùp, giaù thieát bò</v>
          </cell>
          <cell r="D253" t="str">
            <v>Taán</v>
          </cell>
          <cell r="E253" t="str">
            <v>caùi</v>
          </cell>
          <cell r="F253">
            <v>1548</v>
          </cell>
          <cell r="G253">
            <v>16266</v>
          </cell>
          <cell r="H253">
            <v>155586</v>
          </cell>
          <cell r="J253">
            <v>155586</v>
          </cell>
        </row>
        <row r="254">
          <cell r="B254" t="str">
            <v>04.8103</v>
          </cell>
          <cell r="C254" t="str">
            <v>Laép ñaët PVC</v>
          </cell>
          <cell r="D254" t="str">
            <v>m</v>
          </cell>
          <cell r="E254" t="str">
            <v>caùi</v>
          </cell>
          <cell r="F254">
            <v>1898</v>
          </cell>
          <cell r="G254">
            <v>600</v>
          </cell>
          <cell r="H254">
            <v>2301.6</v>
          </cell>
          <cell r="J254">
            <v>2901.6</v>
          </cell>
        </row>
        <row r="255">
          <cell r="B255" t="str">
            <v>04.8104</v>
          </cell>
          <cell r="C255" t="str">
            <v>Laép ñaët oáng theùp</v>
          </cell>
          <cell r="D255" t="str">
            <v>m</v>
          </cell>
          <cell r="E255" t="str">
            <v>caùi</v>
          </cell>
          <cell r="F255">
            <v>600</v>
          </cell>
          <cell r="G255">
            <v>600</v>
          </cell>
          <cell r="H255">
            <v>4603.1000000000004</v>
          </cell>
          <cell r="J255">
            <v>5803.1</v>
          </cell>
        </row>
        <row r="256">
          <cell r="B256" t="str">
            <v>07.2104/67</v>
          </cell>
          <cell r="C256" t="str">
            <v xml:space="preserve">Xeáp gaïch chæ </v>
          </cell>
          <cell r="D256" t="str">
            <v>m</v>
          </cell>
          <cell r="H256">
            <v>58.863</v>
          </cell>
          <cell r="J256">
            <v>58.863</v>
          </cell>
        </row>
        <row r="257">
          <cell r="B257" t="str">
            <v>07.2102/67</v>
          </cell>
          <cell r="C257" t="str">
            <v>Raûi löôùi nilon</v>
          </cell>
          <cell r="D257" t="str">
            <v>m</v>
          </cell>
          <cell r="E257" t="str">
            <v>caùi</v>
          </cell>
          <cell r="F257">
            <v>4147</v>
          </cell>
          <cell r="G257">
            <v>83178</v>
          </cell>
          <cell r="H257">
            <v>73.58</v>
          </cell>
          <cell r="J257">
            <v>73.58</v>
          </cell>
        </row>
        <row r="258">
          <cell r="B258" t="str">
            <v>04.9102</v>
          </cell>
          <cell r="C258" t="str">
            <v>Laép ñaët xaø theùp</v>
          </cell>
          <cell r="D258" t="str">
            <v>Taán</v>
          </cell>
          <cell r="E258" t="str">
            <v>caùi</v>
          </cell>
          <cell r="F258">
            <v>9965</v>
          </cell>
          <cell r="G258">
            <v>9965</v>
          </cell>
          <cell r="H258">
            <v>181470</v>
          </cell>
          <cell r="J258">
            <v>201400</v>
          </cell>
        </row>
        <row r="259">
          <cell r="B259" t="str">
            <v>05.1101</v>
          </cell>
          <cell r="C259" t="str">
            <v>Laép ñaët tuû ñieän xoay chieàu 1 pha</v>
          </cell>
          <cell r="D259" t="str">
            <v>tuû</v>
          </cell>
          <cell r="E259" t="str">
            <v>caùi</v>
          </cell>
          <cell r="F259">
            <v>35119</v>
          </cell>
          <cell r="G259">
            <v>34793</v>
          </cell>
          <cell r="H259">
            <v>42285</v>
          </cell>
          <cell r="I259">
            <v>30633</v>
          </cell>
          <cell r="J259">
            <v>142830</v>
          </cell>
        </row>
        <row r="260">
          <cell r="B260" t="str">
            <v>05.1101TC</v>
          </cell>
          <cell r="C260" t="str">
            <v>Laép ñaët = TC tuû ñieän xoay chieàu 1 pha</v>
          </cell>
          <cell r="D260" t="str">
            <v>tuû</v>
          </cell>
          <cell r="E260" t="str">
            <v>caùi</v>
          </cell>
          <cell r="F260">
            <v>34793</v>
          </cell>
          <cell r="G260">
            <v>34793</v>
          </cell>
          <cell r="H260">
            <v>54970.5</v>
          </cell>
          <cell r="J260">
            <v>124556.5</v>
          </cell>
        </row>
        <row r="261">
          <cell r="B261" t="str">
            <v>05.1102</v>
          </cell>
          <cell r="C261" t="str">
            <v>Laép ñaët tuû ñieän xoay chieàu 3 pha</v>
          </cell>
          <cell r="D261" t="str">
            <v>tuû</v>
          </cell>
          <cell r="F261">
            <v>36219</v>
          </cell>
          <cell r="G261">
            <v>35673</v>
          </cell>
          <cell r="H261">
            <v>48712</v>
          </cell>
          <cell r="I261">
            <v>30633</v>
          </cell>
          <cell r="J261">
            <v>151237</v>
          </cell>
        </row>
        <row r="262">
          <cell r="B262" t="str">
            <v>05.1102TC</v>
          </cell>
          <cell r="C262" t="str">
            <v>Laép ñaët = TC tuû ñieän xoay chieàu 3 pha</v>
          </cell>
          <cell r="D262" t="str">
            <v>tuû</v>
          </cell>
          <cell r="E262" t="str">
            <v>boä</v>
          </cell>
          <cell r="F262">
            <v>35673</v>
          </cell>
          <cell r="G262">
            <v>35673</v>
          </cell>
          <cell r="H262">
            <v>54970.5</v>
          </cell>
          <cell r="J262">
            <v>126316.5</v>
          </cell>
        </row>
        <row r="263">
          <cell r="B263" t="str">
            <v>05.1103</v>
          </cell>
          <cell r="C263" t="str">
            <v>Laép ñaët tuû ñieän 1 chieàu</v>
          </cell>
          <cell r="D263" t="str">
            <v>tuû</v>
          </cell>
          <cell r="E263" t="str">
            <v>boä</v>
          </cell>
          <cell r="F263">
            <v>34119</v>
          </cell>
          <cell r="G263">
            <v>34793</v>
          </cell>
          <cell r="H263">
            <v>42285</v>
          </cell>
          <cell r="I263">
            <v>30633</v>
          </cell>
          <cell r="J263">
            <v>141830</v>
          </cell>
        </row>
        <row r="264">
          <cell r="B264" t="str">
            <v>05.1104</v>
          </cell>
          <cell r="C264" t="str">
            <v>Laép ñaët tuû ñieàu khieån DCL</v>
          </cell>
          <cell r="D264" t="str">
            <v>tuû</v>
          </cell>
          <cell r="E264" t="str">
            <v>boä</v>
          </cell>
          <cell r="F264">
            <v>34573</v>
          </cell>
          <cell r="G264">
            <v>33693</v>
          </cell>
          <cell r="H264">
            <v>42285</v>
          </cell>
          <cell r="J264">
            <v>110551</v>
          </cell>
        </row>
        <row r="265">
          <cell r="B265" t="str">
            <v>05.1105</v>
          </cell>
          <cell r="C265" t="str">
            <v>Laép ñaët tu ñieàu khieån CB vaø tuû ñaáu daây</v>
          </cell>
          <cell r="D265" t="str">
            <v>tuû</v>
          </cell>
          <cell r="E265" t="str">
            <v>boä</v>
          </cell>
          <cell r="F265">
            <v>34573</v>
          </cell>
          <cell r="G265">
            <v>33693</v>
          </cell>
          <cell r="H265">
            <v>48543</v>
          </cell>
          <cell r="I265">
            <v>58798</v>
          </cell>
          <cell r="J265">
            <v>175607</v>
          </cell>
        </row>
        <row r="266">
          <cell r="B266" t="str">
            <v>05.1105SR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  <cell r="G266">
            <v>33693</v>
          </cell>
          <cell r="H266">
            <v>48543</v>
          </cell>
          <cell r="I266">
            <v>58798</v>
          </cell>
          <cell r="J266">
            <v>174727</v>
          </cell>
        </row>
        <row r="267">
          <cell r="C267" t="str">
            <v>Laép ñaë caùc thieát bò khaùc cho maïch nhò thöù: ÑK, BV, ÑL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B268" t="str">
            <v>05.3101</v>
          </cell>
          <cell r="C268" t="str">
            <v>Tuû ñieàu khieån MBA &lt;=35kV</v>
          </cell>
          <cell r="D268" t="str">
            <v>tuû</v>
          </cell>
          <cell r="E268" t="str">
            <v>boä</v>
          </cell>
          <cell r="F268">
            <v>5720</v>
          </cell>
          <cell r="G268">
            <v>4620</v>
          </cell>
          <cell r="H268">
            <v>76113</v>
          </cell>
          <cell r="I268">
            <v>38291</v>
          </cell>
          <cell r="J268">
            <v>124744</v>
          </cell>
        </row>
        <row r="269">
          <cell r="B269" t="str">
            <v>05.3105</v>
          </cell>
          <cell r="C269" t="str">
            <v>Tuû ñieàu khieån ñöôøng daây &lt;=35kV</v>
          </cell>
          <cell r="D269" t="str">
            <v>tuû</v>
          </cell>
          <cell r="E269" t="str">
            <v>boä</v>
          </cell>
          <cell r="F269">
            <v>4443</v>
          </cell>
          <cell r="G269">
            <v>4620</v>
          </cell>
          <cell r="H269">
            <v>68502</v>
          </cell>
          <cell r="I269">
            <v>38291</v>
          </cell>
          <cell r="J269">
            <v>111413</v>
          </cell>
        </row>
        <row r="270">
          <cell r="B270" t="str">
            <v>05.3106</v>
          </cell>
          <cell r="C270" t="str">
            <v>Tuû ñieàu khieån loä ra &lt;=110kV</v>
          </cell>
          <cell r="D270" t="str">
            <v>tuû</v>
          </cell>
          <cell r="E270" t="str">
            <v>boä</v>
          </cell>
          <cell r="F270">
            <v>3022</v>
          </cell>
          <cell r="G270">
            <v>5555</v>
          </cell>
          <cell r="H270">
            <v>82202</v>
          </cell>
          <cell r="I270">
            <v>38291</v>
          </cell>
          <cell r="J270">
            <v>126048</v>
          </cell>
        </row>
        <row r="271">
          <cell r="B271" t="str">
            <v>05.3102</v>
          </cell>
          <cell r="C271" t="str">
            <v>Tuû ñieàu khieån MBA &lt;=110kV</v>
          </cell>
          <cell r="D271" t="str">
            <v>tuû</v>
          </cell>
          <cell r="G271">
            <v>5555</v>
          </cell>
          <cell r="H271">
            <v>91336</v>
          </cell>
          <cell r="I271">
            <v>38291</v>
          </cell>
          <cell r="J271">
            <v>135182</v>
          </cell>
        </row>
        <row r="272">
          <cell r="B272" t="str">
            <v>05.3202</v>
          </cell>
          <cell r="C272" t="str">
            <v>Tuû baûo veä MBA &lt;=110kV</v>
          </cell>
          <cell r="D272" t="str">
            <v>tuû</v>
          </cell>
          <cell r="E272" t="str">
            <v>boä</v>
          </cell>
          <cell r="F272">
            <v>4147</v>
          </cell>
          <cell r="G272">
            <v>5555</v>
          </cell>
          <cell r="H272">
            <v>86769</v>
          </cell>
          <cell r="I272">
            <v>38291</v>
          </cell>
          <cell r="J272">
            <v>130615</v>
          </cell>
        </row>
        <row r="273">
          <cell r="B273" t="str">
            <v>05.3206</v>
          </cell>
          <cell r="C273" t="str">
            <v>Tuû baûo veä loä ra &lt;=110kV</v>
          </cell>
          <cell r="D273" t="str">
            <v>tuû</v>
          </cell>
          <cell r="E273" t="str">
            <v>boä</v>
          </cell>
          <cell r="F273">
            <v>2570</v>
          </cell>
          <cell r="G273">
            <v>5555</v>
          </cell>
          <cell r="H273">
            <v>78092</v>
          </cell>
          <cell r="I273">
            <v>38291</v>
          </cell>
          <cell r="J273">
            <v>121938</v>
          </cell>
        </row>
        <row r="274">
          <cell r="B274" t="str">
            <v>05.3205</v>
          </cell>
          <cell r="C274" t="str">
            <v>Tuû baûo veä loä ra &lt;=35kV</v>
          </cell>
          <cell r="D274" t="str">
            <v>tuû</v>
          </cell>
          <cell r="E274" t="str">
            <v>boä</v>
          </cell>
          <cell r="F274">
            <v>4251</v>
          </cell>
          <cell r="G274">
            <v>4620</v>
          </cell>
          <cell r="H274">
            <v>65077</v>
          </cell>
          <cell r="I274">
            <v>38291</v>
          </cell>
          <cell r="J274">
            <v>107988</v>
          </cell>
        </row>
        <row r="275">
          <cell r="B275" t="str">
            <v>05.2101</v>
          </cell>
          <cell r="C275" t="str">
            <v>Tuû ñieän coù ñieän aùp &lt;=10kV</v>
          </cell>
          <cell r="D275" t="str">
            <v>tuû</v>
          </cell>
          <cell r="E275" t="str">
            <v>boä</v>
          </cell>
          <cell r="F275">
            <v>5552</v>
          </cell>
          <cell r="G275">
            <v>4675</v>
          </cell>
          <cell r="H275">
            <v>124318</v>
          </cell>
          <cell r="I275">
            <v>30633</v>
          </cell>
          <cell r="J275">
            <v>159626</v>
          </cell>
        </row>
        <row r="276">
          <cell r="B276" t="str">
            <v>05.2102</v>
          </cell>
          <cell r="C276" t="str">
            <v>Tuû ñieän coù ñieän aùp &lt;=35kV</v>
          </cell>
          <cell r="D276" t="str">
            <v>tuû</v>
          </cell>
          <cell r="G276">
            <v>7425</v>
          </cell>
          <cell r="H276">
            <v>142078</v>
          </cell>
          <cell r="I276">
            <v>30633</v>
          </cell>
          <cell r="J276">
            <v>180136</v>
          </cell>
        </row>
        <row r="277">
          <cell r="B277" t="str">
            <v>05.3301</v>
          </cell>
          <cell r="C277" t="str">
            <v>Tuû ño löôøng &lt;=35kV</v>
          </cell>
          <cell r="D277" t="str">
            <v>tuû</v>
          </cell>
          <cell r="E277" t="str">
            <v>boä</v>
          </cell>
          <cell r="F277">
            <v>5720</v>
          </cell>
          <cell r="G277">
            <v>4620</v>
          </cell>
          <cell r="H277">
            <v>72307</v>
          </cell>
          <cell r="I277">
            <v>38291</v>
          </cell>
          <cell r="J277">
            <v>120938</v>
          </cell>
        </row>
        <row r="278">
          <cell r="B278" t="str">
            <v>TT</v>
          </cell>
          <cell r="C278" t="str">
            <v xml:space="preserve">Laép caùp ñieàu khieån </v>
          </cell>
          <cell r="D278" t="str">
            <v>loâ</v>
          </cell>
          <cell r="E278" t="str">
            <v>boä</v>
          </cell>
          <cell r="F278">
            <v>2578</v>
          </cell>
          <cell r="G278">
            <v>56285</v>
          </cell>
          <cell r="H278">
            <v>3000000</v>
          </cell>
          <cell r="J278">
            <v>3000000</v>
          </cell>
        </row>
        <row r="279">
          <cell r="C279" t="str">
            <v xml:space="preserve">Heä thoáng chieáu saùng 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B280" t="str">
            <v>05.4101</v>
          </cell>
          <cell r="C280" t="str">
            <v xml:space="preserve">Ñeøn pha treân coät </v>
          </cell>
          <cell r="D280" t="str">
            <v>boä</v>
          </cell>
          <cell r="E280" t="str">
            <v>boä</v>
          </cell>
          <cell r="F280">
            <v>1704</v>
          </cell>
          <cell r="G280">
            <v>665</v>
          </cell>
          <cell r="H280">
            <v>20297</v>
          </cell>
          <cell r="J280">
            <v>20962</v>
          </cell>
        </row>
        <row r="281">
          <cell r="B281" t="str">
            <v>05.4102</v>
          </cell>
          <cell r="C281" t="str">
            <v>Ñeøn hình caàu</v>
          </cell>
          <cell r="D281" t="str">
            <v>boä</v>
          </cell>
          <cell r="G281">
            <v>523</v>
          </cell>
          <cell r="H281">
            <v>6766</v>
          </cell>
          <cell r="J281">
            <v>7289</v>
          </cell>
        </row>
        <row r="282">
          <cell r="B282" t="str">
            <v>05.4103</v>
          </cell>
          <cell r="C282" t="str">
            <v>Ñeøn chieáu saùng</v>
          </cell>
          <cell r="D282" t="str">
            <v>boä</v>
          </cell>
          <cell r="E282" t="str">
            <v>boä</v>
          </cell>
          <cell r="F282">
            <v>451</v>
          </cell>
          <cell r="G282">
            <v>451</v>
          </cell>
          <cell r="H282">
            <v>2030</v>
          </cell>
          <cell r="I282">
            <v>0</v>
          </cell>
          <cell r="J282">
            <v>2932</v>
          </cell>
        </row>
        <row r="283">
          <cell r="B283" t="str">
            <v>05.4104</v>
          </cell>
          <cell r="C283" t="str">
            <v>Ñeøn choáng noå</v>
          </cell>
          <cell r="D283" t="str">
            <v>boä</v>
          </cell>
          <cell r="E283" t="str">
            <v>boä</v>
          </cell>
          <cell r="F283">
            <v>523</v>
          </cell>
          <cell r="G283">
            <v>523</v>
          </cell>
          <cell r="H283">
            <v>6766</v>
          </cell>
          <cell r="J283">
            <v>7812</v>
          </cell>
        </row>
        <row r="284">
          <cell r="B284" t="str">
            <v>05.4105</v>
          </cell>
          <cell r="C284" t="str">
            <v xml:space="preserve">Ñeøn choáng aåm </v>
          </cell>
          <cell r="D284" t="str">
            <v>boä</v>
          </cell>
          <cell r="G284">
            <v>523</v>
          </cell>
          <cell r="H284">
            <v>5074</v>
          </cell>
          <cell r="J284">
            <v>5597</v>
          </cell>
        </row>
        <row r="285">
          <cell r="B285" t="str">
            <v>05.4106</v>
          </cell>
          <cell r="C285" t="str">
            <v>Thieát bò töï ñoäng cho HTCS</v>
          </cell>
          <cell r="D285" t="str">
            <v>boä</v>
          </cell>
          <cell r="G285">
            <v>265</v>
          </cell>
          <cell r="H285">
            <v>3721</v>
          </cell>
          <cell r="J285">
            <v>3986</v>
          </cell>
        </row>
        <row r="286">
          <cell r="B286" t="str">
            <v>05.4201</v>
          </cell>
          <cell r="C286" t="str">
            <v xml:space="preserve">Caàn ñeøn chuyeân duøng </v>
          </cell>
          <cell r="D286" t="str">
            <v>boä</v>
          </cell>
          <cell r="E286" t="str">
            <v>caùi</v>
          </cell>
          <cell r="F286">
            <v>1671</v>
          </cell>
          <cell r="G286">
            <v>255</v>
          </cell>
          <cell r="H286">
            <v>25371</v>
          </cell>
          <cell r="I286">
            <v>73498</v>
          </cell>
          <cell r="J286">
            <v>99124</v>
          </cell>
        </row>
        <row r="287">
          <cell r="B287" t="str">
            <v>05.4202</v>
          </cell>
          <cell r="C287" t="str">
            <v xml:space="preserve">Caàn ñeøn caùc loaïi </v>
          </cell>
          <cell r="D287" t="str">
            <v>boä</v>
          </cell>
          <cell r="E287" t="str">
            <v>caùi</v>
          </cell>
          <cell r="F287">
            <v>1486</v>
          </cell>
          <cell r="G287">
            <v>308</v>
          </cell>
          <cell r="H287">
            <v>3383</v>
          </cell>
          <cell r="J287">
            <v>3691</v>
          </cell>
        </row>
        <row r="288">
          <cell r="B288" t="str">
            <v>05.4203</v>
          </cell>
          <cell r="C288" t="str">
            <v>Chao, chuïp, choùa ñeøn caùc loaïi</v>
          </cell>
          <cell r="D288" t="str">
            <v>boä</v>
          </cell>
          <cell r="E288" t="str">
            <v>caùi</v>
          </cell>
          <cell r="F288">
            <v>1671</v>
          </cell>
          <cell r="G288">
            <v>283</v>
          </cell>
          <cell r="H288">
            <v>1691</v>
          </cell>
          <cell r="J288">
            <v>1974</v>
          </cell>
        </row>
        <row r="289">
          <cell r="B289" t="str">
            <v>05.4204</v>
          </cell>
          <cell r="C289" t="str">
            <v xml:space="preserve">Taám giaù ñôõ baèng goã taåm daàu </v>
          </cell>
          <cell r="D289" t="str">
            <v>boä</v>
          </cell>
          <cell r="E289" t="str">
            <v>caùi</v>
          </cell>
          <cell r="F289">
            <v>1486</v>
          </cell>
          <cell r="G289">
            <v>308</v>
          </cell>
          <cell r="H289">
            <v>5074</v>
          </cell>
          <cell r="J289">
            <v>5382</v>
          </cell>
        </row>
        <row r="290">
          <cell r="B290" t="str">
            <v>05.4205</v>
          </cell>
          <cell r="C290" t="str">
            <v>Taám giaù ñôõ baèng phíp, nhöïa</v>
          </cell>
          <cell r="D290" t="str">
            <v>boä</v>
          </cell>
          <cell r="G290">
            <v>308</v>
          </cell>
          <cell r="H290">
            <v>3383</v>
          </cell>
          <cell r="J290">
            <v>3691</v>
          </cell>
        </row>
        <row r="291">
          <cell r="B291" t="str">
            <v>05.5101</v>
          </cell>
          <cell r="C291" t="str">
            <v>Relay caùc loaïi</v>
          </cell>
          <cell r="D291" t="str">
            <v>caùi</v>
          </cell>
          <cell r="E291" t="str">
            <v>caùi</v>
          </cell>
          <cell r="F291">
            <v>235</v>
          </cell>
          <cell r="G291">
            <v>235</v>
          </cell>
          <cell r="H291">
            <v>8457</v>
          </cell>
          <cell r="J291">
            <v>8927</v>
          </cell>
        </row>
        <row r="292">
          <cell r="B292" t="str">
            <v>05.5101</v>
          </cell>
          <cell r="C292" t="str">
            <v>Relay caùc loaïi</v>
          </cell>
          <cell r="D292" t="str">
            <v>caùi</v>
          </cell>
          <cell r="E292" t="str">
            <v>caùi</v>
          </cell>
          <cell r="F292">
            <v>235</v>
          </cell>
          <cell r="G292">
            <v>235</v>
          </cell>
          <cell r="H292">
            <v>8457</v>
          </cell>
          <cell r="J292">
            <v>8927</v>
          </cell>
        </row>
        <row r="293">
          <cell r="B293" t="str">
            <v>05.5102</v>
          </cell>
          <cell r="C293" t="str">
            <v>Baùo hieäu, chuoâng, coøi, haøng keïp ñaáu daây caùc loaïi</v>
          </cell>
          <cell r="D293" t="str">
            <v>caùi</v>
          </cell>
          <cell r="E293" t="str">
            <v>caùi</v>
          </cell>
          <cell r="F293">
            <v>235</v>
          </cell>
          <cell r="G293">
            <v>235</v>
          </cell>
          <cell r="H293">
            <v>3721</v>
          </cell>
          <cell r="J293">
            <v>4191</v>
          </cell>
        </row>
        <row r="294">
          <cell r="B294" t="str">
            <v>05.5103</v>
          </cell>
          <cell r="C294" t="str">
            <v>Khoùa ñieàu khieån</v>
          </cell>
          <cell r="D294" t="str">
            <v>caùi</v>
          </cell>
          <cell r="E294" t="str">
            <v>caùi</v>
          </cell>
          <cell r="F294">
            <v>235</v>
          </cell>
          <cell r="G294">
            <v>235</v>
          </cell>
          <cell r="H294">
            <v>3721</v>
          </cell>
          <cell r="J294">
            <v>4191</v>
          </cell>
        </row>
        <row r="295">
          <cell r="B295" t="str">
            <v>05.5104</v>
          </cell>
          <cell r="C295" t="str">
            <v>Thieát bò ño ñeám caùc loaïi</v>
          </cell>
          <cell r="D295" t="str">
            <v>caùi</v>
          </cell>
          <cell r="F295">
            <v>235</v>
          </cell>
          <cell r="G295">
            <v>235</v>
          </cell>
          <cell r="H295">
            <v>3721</v>
          </cell>
          <cell r="J295">
            <v>4191</v>
          </cell>
        </row>
        <row r="296">
          <cell r="B296" t="str">
            <v>05.4204</v>
          </cell>
          <cell r="C296" t="str">
            <v xml:space="preserve">AÁM GIAÙ ÑÔÕ BAÈNG GOÃ </v>
          </cell>
          <cell r="D296" t="str">
            <v>Boä</v>
          </cell>
          <cell r="E296" t="str">
            <v>caùi</v>
          </cell>
          <cell r="F296">
            <v>308</v>
          </cell>
          <cell r="G296">
            <v>308</v>
          </cell>
          <cell r="H296">
            <v>5074</v>
          </cell>
          <cell r="J296">
            <v>5690</v>
          </cell>
        </row>
        <row r="297">
          <cell r="C297" t="str">
            <v>Ñôn giaù ñöôøng daây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B298" t="str">
            <v>06.6106</v>
          </cell>
          <cell r="C298" t="str">
            <v>Raûi caêng daây baèng thuû coâng AC95</v>
          </cell>
          <cell r="D298" t="str">
            <v>km</v>
          </cell>
          <cell r="E298" t="str">
            <v>caùi</v>
          </cell>
          <cell r="F298">
            <v>1634</v>
          </cell>
          <cell r="G298">
            <v>36598</v>
          </cell>
          <cell r="H298">
            <v>475178</v>
          </cell>
          <cell r="J298">
            <v>475178</v>
          </cell>
        </row>
        <row r="299">
          <cell r="B299" t="str">
            <v>06.1521</v>
          </cell>
          <cell r="C299" t="str">
            <v>Baùt söù trong 1 chuoãi  &lt;= 5 baùt  Chieàu cao coät &lt;= 20m</v>
          </cell>
          <cell r="D299" t="str">
            <v xml:space="preserve">chuoãi </v>
          </cell>
          <cell r="G299">
            <v>610</v>
          </cell>
          <cell r="H299">
            <v>7313</v>
          </cell>
          <cell r="J299">
            <v>7923</v>
          </cell>
        </row>
        <row r="300">
          <cell r="B300" t="str">
            <v>05.4204</v>
          </cell>
          <cell r="C300" t="str">
            <v xml:space="preserve">AÁM GIAÙ ÑÔÕ BAÈNG GOÃ </v>
          </cell>
          <cell r="D300" t="str">
            <v>Boä</v>
          </cell>
          <cell r="E300" t="str">
            <v>caùi</v>
          </cell>
          <cell r="F300">
            <v>308</v>
          </cell>
          <cell r="G300">
            <v>308</v>
          </cell>
          <cell r="H300">
            <v>5074</v>
          </cell>
          <cell r="J300">
            <v>5690</v>
          </cell>
        </row>
        <row r="301">
          <cell r="B301" t="str">
            <v>ZE.1110</v>
          </cell>
          <cell r="C301" t="str">
            <v xml:space="preserve">LÑ ñeøn coù chao chuïp </v>
          </cell>
          <cell r="D301" t="str">
            <v>boä</v>
          </cell>
          <cell r="E301" t="str">
            <v>caùi</v>
          </cell>
          <cell r="F301">
            <v>2189</v>
          </cell>
          <cell r="G301">
            <v>28096</v>
          </cell>
          <cell r="H301">
            <v>1704</v>
          </cell>
          <cell r="J301">
            <v>1704</v>
          </cell>
        </row>
        <row r="302">
          <cell r="B302" t="str">
            <v>ZE.1120</v>
          </cell>
          <cell r="C302" t="str">
            <v xml:space="preserve">LÑ ñeøn saùt traàn coù chao chuïp </v>
          </cell>
          <cell r="D302" t="str">
            <v>boä</v>
          </cell>
          <cell r="E302" t="str">
            <v>caùi</v>
          </cell>
          <cell r="F302">
            <v>1856</v>
          </cell>
          <cell r="G302">
            <v>14048</v>
          </cell>
          <cell r="H302">
            <v>1967</v>
          </cell>
          <cell r="J302">
            <v>1967</v>
          </cell>
        </row>
        <row r="303">
          <cell r="B303" t="str">
            <v>ZE.1130</v>
          </cell>
          <cell r="C303" t="str">
            <v xml:space="preserve">LÑ ñeøn choáng noå coù chao chuïp </v>
          </cell>
          <cell r="D303" t="str">
            <v>boä</v>
          </cell>
          <cell r="E303" t="str">
            <v>caùi</v>
          </cell>
          <cell r="F303">
            <v>2411</v>
          </cell>
          <cell r="G303">
            <v>125692</v>
          </cell>
          <cell r="H303">
            <v>2753</v>
          </cell>
          <cell r="J303">
            <v>2753</v>
          </cell>
        </row>
        <row r="304">
          <cell r="B304" t="str">
            <v>ZE.2210</v>
          </cell>
          <cell r="C304" t="str">
            <v>LÑ ñeøn oáng coù BV daøi 0,6m 1 boùng</v>
          </cell>
          <cell r="D304" t="str">
            <v>boä</v>
          </cell>
          <cell r="H304">
            <v>3802</v>
          </cell>
          <cell r="J304">
            <v>3802</v>
          </cell>
        </row>
        <row r="305">
          <cell r="B305" t="str">
            <v>ZE.2320</v>
          </cell>
          <cell r="C305" t="str">
            <v>LÑ ñeøn oáng coù BV daøi 1,2m 2 boùng</v>
          </cell>
          <cell r="D305" t="str">
            <v>boä</v>
          </cell>
          <cell r="E305" t="str">
            <v>boä</v>
          </cell>
          <cell r="F305">
            <v>4913</v>
          </cell>
          <cell r="G305">
            <v>277261</v>
          </cell>
          <cell r="H305">
            <v>6293</v>
          </cell>
          <cell r="J305">
            <v>6293</v>
          </cell>
        </row>
        <row r="306">
          <cell r="B306" t="str">
            <v>ZE.5110</v>
          </cell>
          <cell r="C306" t="str">
            <v>LÑ quaït traàn</v>
          </cell>
          <cell r="D306" t="str">
            <v>boä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3278</v>
          </cell>
          <cell r="I306">
            <v>3543</v>
          </cell>
          <cell r="J306">
            <v>6821</v>
          </cell>
        </row>
        <row r="307">
          <cell r="B307" t="str">
            <v>ZE.5120</v>
          </cell>
          <cell r="C307" t="str">
            <v>LÑ quaït huùt gioù</v>
          </cell>
          <cell r="D307" t="str">
            <v>boä</v>
          </cell>
          <cell r="H307">
            <v>4589</v>
          </cell>
          <cell r="J307">
            <v>4589</v>
          </cell>
        </row>
        <row r="308">
          <cell r="B308" t="str">
            <v>ZG.1231</v>
          </cell>
          <cell r="C308" t="str">
            <v>Caàu chì ñaëc bieät khaùc</v>
          </cell>
          <cell r="D308" t="str">
            <v>caùi</v>
          </cell>
          <cell r="H308">
            <v>551</v>
          </cell>
          <cell r="J308">
            <v>551</v>
          </cell>
        </row>
        <row r="309">
          <cell r="B309" t="str">
            <v>ZG.2232</v>
          </cell>
          <cell r="C309" t="str">
            <v>OÅ caém nhöïa</v>
          </cell>
          <cell r="D309" t="str">
            <v>caùi</v>
          </cell>
          <cell r="E309" t="str">
            <v>caùi</v>
          </cell>
          <cell r="F309">
            <v>2759</v>
          </cell>
          <cell r="G309">
            <v>18484</v>
          </cell>
          <cell r="H309">
            <v>1967</v>
          </cell>
          <cell r="J309">
            <v>1967</v>
          </cell>
        </row>
        <row r="310">
          <cell r="B310" t="str">
            <v>ZG.2251</v>
          </cell>
          <cell r="C310" t="str">
            <v xml:space="preserve">Caàu chì ñaëc bieät </v>
          </cell>
          <cell r="D310" t="str">
            <v>caùi</v>
          </cell>
          <cell r="E310" t="str">
            <v>caùi</v>
          </cell>
          <cell r="F310">
            <v>3090</v>
          </cell>
          <cell r="G310">
            <v>22181</v>
          </cell>
          <cell r="H310">
            <v>1967</v>
          </cell>
          <cell r="J310">
            <v>1967</v>
          </cell>
        </row>
        <row r="311">
          <cell r="B311" t="str">
            <v>ZG.5210</v>
          </cell>
          <cell r="C311" t="str">
            <v>Aptomat 1 pha &lt;10A</v>
          </cell>
          <cell r="D311" t="str">
            <v>caùi</v>
          </cell>
          <cell r="E311" t="str">
            <v>caùi</v>
          </cell>
          <cell r="F311">
            <v>1080</v>
          </cell>
          <cell r="G311">
            <v>20332</v>
          </cell>
          <cell r="H311">
            <v>2756</v>
          </cell>
          <cell r="J311">
            <v>2756</v>
          </cell>
        </row>
        <row r="312">
          <cell r="B312" t="str">
            <v>ZH.3340</v>
          </cell>
          <cell r="C312" t="str">
            <v>Laép kim choáng seùt</v>
          </cell>
          <cell r="D312" t="str">
            <v>caùi</v>
          </cell>
          <cell r="E312" t="str">
            <v>caùi</v>
          </cell>
          <cell r="F312">
            <v>1411</v>
          </cell>
          <cell r="G312">
            <v>24399</v>
          </cell>
          <cell r="H312">
            <v>20714</v>
          </cell>
          <cell r="I312">
            <v>2514</v>
          </cell>
          <cell r="J312">
            <v>23228</v>
          </cell>
        </row>
        <row r="313">
          <cell r="B313" t="str">
            <v>ZG.5220</v>
          </cell>
          <cell r="C313" t="str">
            <v>Aptomat 1 pha &lt;50A</v>
          </cell>
          <cell r="D313" t="str">
            <v>caùi</v>
          </cell>
          <cell r="H313">
            <v>3626</v>
          </cell>
          <cell r="J313">
            <v>3626</v>
          </cell>
        </row>
      </sheetData>
      <sheetData sheetId="2"/>
      <sheetData sheetId="3"/>
      <sheetData sheetId="4"/>
      <sheetData sheetId="5" refreshError="1">
        <row r="2">
          <cell r="B2" t="str">
            <v>PTRE</v>
          </cell>
          <cell r="C2" t="str">
            <v>Raûi pheân tre</v>
          </cell>
          <cell r="D2" t="str">
            <v>m2</v>
          </cell>
          <cell r="E2">
            <v>12000</v>
          </cell>
          <cell r="F2">
            <v>500</v>
          </cell>
          <cell r="G2">
            <v>0</v>
          </cell>
        </row>
        <row r="3">
          <cell r="B3" t="str">
            <v>DATD</v>
          </cell>
          <cell r="C3" t="str">
            <v>Mua ñaát laterit</v>
          </cell>
          <cell r="D3" t="str">
            <v>m3</v>
          </cell>
          <cell r="E3">
            <v>30000</v>
          </cell>
        </row>
        <row r="4">
          <cell r="B4" t="str">
            <v>DATD-DN</v>
          </cell>
          <cell r="C4" t="str">
            <v>Mua ñaát laterit</v>
          </cell>
          <cell r="D4" t="str">
            <v>m3</v>
          </cell>
          <cell r="E4">
            <v>30000</v>
          </cell>
        </row>
        <row r="5">
          <cell r="B5" t="str">
            <v>DATS</v>
          </cell>
          <cell r="C5" t="str">
            <v>Mua ñaát seùt</v>
          </cell>
          <cell r="D5" t="str">
            <v>m3</v>
          </cell>
          <cell r="E5">
            <v>30000</v>
          </cell>
          <cell r="F5">
            <v>701264</v>
          </cell>
          <cell r="G5">
            <v>926422</v>
          </cell>
        </row>
        <row r="6">
          <cell r="B6" t="str">
            <v>DATS-LD</v>
          </cell>
          <cell r="C6" t="str">
            <v>Mua ñaát seùt</v>
          </cell>
          <cell r="D6" t="str">
            <v>m3</v>
          </cell>
          <cell r="E6">
            <v>16000</v>
          </cell>
          <cell r="F6">
            <v>503090</v>
          </cell>
          <cell r="G6">
            <v>654182</v>
          </cell>
        </row>
        <row r="7">
          <cell r="B7" t="str">
            <v>DATS-BL</v>
          </cell>
          <cell r="C7" t="str">
            <v>Mua ñaát seùt</v>
          </cell>
          <cell r="D7" t="str">
            <v>m3</v>
          </cell>
          <cell r="E7">
            <v>20000</v>
          </cell>
          <cell r="F7">
            <v>345797</v>
          </cell>
          <cell r="G7">
            <v>436891</v>
          </cell>
        </row>
        <row r="8">
          <cell r="B8" t="str">
            <v>MCO</v>
          </cell>
          <cell r="C8" t="str">
            <v>Mua coû</v>
          </cell>
          <cell r="D8" t="str">
            <v>100m2</v>
          </cell>
          <cell r="E8">
            <v>2000000</v>
          </cell>
          <cell r="F8">
            <v>320419</v>
          </cell>
          <cell r="G8">
            <v>411797</v>
          </cell>
        </row>
        <row r="9">
          <cell r="B9" t="str">
            <v>TNKV</v>
          </cell>
          <cell r="C9" t="str">
            <v>Thoaùt nöôùc khu vöïc</v>
          </cell>
          <cell r="D9" t="str">
            <v>Toaøn boä</v>
          </cell>
          <cell r="E9">
            <v>30000000</v>
          </cell>
          <cell r="F9">
            <v>10000000</v>
          </cell>
          <cell r="G9">
            <v>10000000</v>
          </cell>
        </row>
        <row r="10">
          <cell r="B10" t="str">
            <v>MayLu</v>
          </cell>
          <cell r="C10" t="str">
            <v>Maùy Lu</v>
          </cell>
          <cell r="D10" t="str">
            <v>ca</v>
          </cell>
          <cell r="E10" t="str">
            <v>maùy</v>
          </cell>
          <cell r="F10">
            <v>148243</v>
          </cell>
          <cell r="G10">
            <v>288922</v>
          </cell>
        </row>
        <row r="11">
          <cell r="B11" t="str">
            <v>CONG</v>
          </cell>
          <cell r="C11" t="str">
            <v>Coâng xaây döïng</v>
          </cell>
          <cell r="D11" t="str">
            <v>coâng</v>
          </cell>
          <cell r="F11">
            <v>13878</v>
          </cell>
          <cell r="G11">
            <v>228577</v>
          </cell>
        </row>
        <row r="12">
          <cell r="B12" t="str">
            <v>KICHBD2000</v>
          </cell>
          <cell r="C12" t="str">
            <v>Naâng haï boàn daàu</v>
          </cell>
          <cell r="D12" t="str">
            <v>boàn</v>
          </cell>
          <cell r="E12" t="str">
            <v>maùy</v>
          </cell>
          <cell r="F12">
            <v>20000000</v>
          </cell>
          <cell r="G12">
            <v>100000000</v>
          </cell>
        </row>
        <row r="13">
          <cell r="B13" t="str">
            <v>ONUOC</v>
          </cell>
          <cell r="C13" t="str">
            <v>Laép oáng nöôùc cho DL Laâm ñoàng</v>
          </cell>
          <cell r="D13" t="str">
            <v>m</v>
          </cell>
          <cell r="E13">
            <v>100000</v>
          </cell>
          <cell r="F13">
            <v>10000</v>
          </cell>
          <cell r="G13">
            <v>5000</v>
          </cell>
        </row>
        <row r="14">
          <cell r="B14" t="str">
            <v>OBT200</v>
          </cell>
          <cell r="C14" t="str">
            <v>Mua oáng coáng BTCT D200</v>
          </cell>
          <cell r="D14" t="str">
            <v>caùi</v>
          </cell>
          <cell r="E14">
            <v>40000</v>
          </cell>
          <cell r="F14">
            <v>0</v>
          </cell>
          <cell r="G14">
            <v>0</v>
          </cell>
        </row>
        <row r="15">
          <cell r="B15" t="str">
            <v>OBT600</v>
          </cell>
          <cell r="C15" t="str">
            <v>Mua oáng coáng BTCT D600 H10 1m/caùi</v>
          </cell>
          <cell r="D15" t="str">
            <v>caùi</v>
          </cell>
          <cell r="E15">
            <v>270000</v>
          </cell>
          <cell r="F15">
            <v>0</v>
          </cell>
          <cell r="G15">
            <v>0</v>
          </cell>
        </row>
        <row r="16">
          <cell r="B16" t="str">
            <v>OBT800</v>
          </cell>
          <cell r="C16" t="str">
            <v>OÁáng coáng BTCT D800  1m/caùi</v>
          </cell>
          <cell r="D16" t="str">
            <v>caùi</v>
          </cell>
          <cell r="E16">
            <v>120000</v>
          </cell>
          <cell r="F16">
            <v>0</v>
          </cell>
          <cell r="G16">
            <v>0</v>
          </cell>
        </row>
        <row r="17">
          <cell r="B17" t="str">
            <v>OBT1000</v>
          </cell>
          <cell r="C17" t="str">
            <v>OÁáng coáng BTCT D1000  1m/caùi</v>
          </cell>
          <cell r="D17" t="str">
            <v>caùi</v>
          </cell>
          <cell r="E17">
            <v>100000</v>
          </cell>
          <cell r="F17">
            <v>0</v>
          </cell>
          <cell r="G17">
            <v>0</v>
          </cell>
        </row>
        <row r="18">
          <cell r="B18" t="str">
            <v>OBT-1000</v>
          </cell>
          <cell r="C18" t="str">
            <v>OÁáng coáng BTCT D1000  1m/caùi</v>
          </cell>
          <cell r="D18" t="str">
            <v>caùi</v>
          </cell>
          <cell r="E18">
            <v>100000</v>
          </cell>
          <cell r="F18">
            <v>0</v>
          </cell>
          <cell r="G18">
            <v>0</v>
          </cell>
        </row>
        <row r="19">
          <cell r="B19" t="str">
            <v>Cap ng-dk</v>
          </cell>
          <cell r="C19" t="str">
            <v>Laép caùp nguoàn ñieàu khieån  (Taïm tính )</v>
          </cell>
          <cell r="D19" t="str">
            <v>loâ</v>
          </cell>
          <cell r="E19" t="str">
            <v>maùy</v>
          </cell>
          <cell r="F19">
            <v>3000000</v>
          </cell>
          <cell r="G19">
            <v>0</v>
          </cell>
        </row>
        <row r="20">
          <cell r="B20" t="str">
            <v>OBT-200-H30</v>
          </cell>
          <cell r="C20" t="str">
            <v>OÁng coáng BTCT D200-H30 loaïi 4m/caùi</v>
          </cell>
          <cell r="D20" t="str">
            <v>m</v>
          </cell>
          <cell r="E20">
            <v>130000</v>
          </cell>
          <cell r="F20">
            <v>0</v>
          </cell>
          <cell r="G20">
            <v>0</v>
          </cell>
        </row>
        <row r="21">
          <cell r="B21" t="str">
            <v>OBT-200-H10</v>
          </cell>
          <cell r="C21" t="str">
            <v>OÁáng coáng BTCT D200-H10 loaïi 4m/caùi</v>
          </cell>
          <cell r="D21" t="str">
            <v>m</v>
          </cell>
          <cell r="E21">
            <v>100000</v>
          </cell>
          <cell r="F21">
            <v>0</v>
          </cell>
          <cell r="G21">
            <v>0</v>
          </cell>
        </row>
        <row r="22">
          <cell r="B22" t="str">
            <v>OBT300-H10</v>
          </cell>
          <cell r="C22" t="str">
            <v>OÁáng coáng BTCT D300-H10 loaïi 4m/caùi</v>
          </cell>
          <cell r="D22" t="str">
            <v>m</v>
          </cell>
          <cell r="E22">
            <v>130000</v>
          </cell>
          <cell r="F22">
            <v>0</v>
          </cell>
          <cell r="G22">
            <v>0</v>
          </cell>
        </row>
        <row r="23">
          <cell r="B23" t="str">
            <v>OBT600-H10</v>
          </cell>
          <cell r="C23" t="str">
            <v>OÁáng coáng BTCT D600-H10 loaïi 4m/caùi</v>
          </cell>
          <cell r="D23" t="str">
            <v>m</v>
          </cell>
          <cell r="E23">
            <v>245455</v>
          </cell>
          <cell r="F23">
            <v>0</v>
          </cell>
          <cell r="G23">
            <v>0</v>
          </cell>
        </row>
        <row r="24">
          <cell r="B24" t="str">
            <v>OBT600-H30</v>
          </cell>
          <cell r="C24" t="str">
            <v>OÁáng coáng BTCT D600-H30 loaïi 4m/caùi</v>
          </cell>
          <cell r="D24" t="str">
            <v>m</v>
          </cell>
          <cell r="E24">
            <v>300000</v>
          </cell>
          <cell r="F24">
            <v>0</v>
          </cell>
          <cell r="G24">
            <v>0</v>
          </cell>
        </row>
        <row r="25">
          <cell r="B25" t="str">
            <v>OBT600-H30</v>
          </cell>
          <cell r="C25" t="str">
            <v>Mua oáng coáng BTCT D600-H30 loaïi 4m/caùi</v>
          </cell>
          <cell r="D25" t="str">
            <v>caùi</v>
          </cell>
          <cell r="E25">
            <v>1600000</v>
          </cell>
          <cell r="F25">
            <v>0</v>
          </cell>
          <cell r="G25">
            <v>0</v>
          </cell>
        </row>
        <row r="26">
          <cell r="B26" t="str">
            <v>OBT800-H30</v>
          </cell>
          <cell r="C26" t="str">
            <v>Mua oáng coáng BTCT D800-H30 loaïi 4m/caùi</v>
          </cell>
          <cell r="D26" t="str">
            <v>m</v>
          </cell>
          <cell r="E26">
            <v>409091</v>
          </cell>
          <cell r="F26">
            <v>0</v>
          </cell>
          <cell r="G26">
            <v>0</v>
          </cell>
        </row>
        <row r="27">
          <cell r="B27" t="str">
            <v>Rô le nhieät</v>
          </cell>
          <cell r="C27" t="str">
            <v>Rô le nhieät</v>
          </cell>
          <cell r="D27" t="str">
            <v>caùi</v>
          </cell>
          <cell r="E27">
            <v>120000</v>
          </cell>
          <cell r="F27">
            <v>0</v>
          </cell>
          <cell r="G27">
            <v>0</v>
          </cell>
        </row>
        <row r="28">
          <cell r="B28" t="str">
            <v>PH</v>
          </cell>
          <cell r="C28" t="str">
            <v>Phaùt hoang chaët caây caùc loaïi</v>
          </cell>
          <cell r="D28" t="str">
            <v>T.boä</v>
          </cell>
          <cell r="E28" t="str">
            <v>maùy</v>
          </cell>
          <cell r="F28">
            <v>30000000</v>
          </cell>
          <cell r="G28">
            <v>0</v>
          </cell>
        </row>
        <row r="29">
          <cell r="B29" t="str">
            <v>FB3</v>
          </cell>
          <cell r="C29" t="str">
            <v>Oáng meàm 100mmm, L=1000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</row>
        <row r="30">
          <cell r="B30" t="str">
            <v>FB2</v>
          </cell>
          <cell r="C30" t="str">
            <v>Oáng meàm 150mmm, L=1000</v>
          </cell>
          <cell r="D30" t="str">
            <v>Boä</v>
          </cell>
          <cell r="E30">
            <v>8471000</v>
          </cell>
          <cell r="F30">
            <v>19293</v>
          </cell>
          <cell r="G30">
            <v>850657</v>
          </cell>
        </row>
        <row r="31">
          <cell r="B31" t="str">
            <v>FB1</v>
          </cell>
          <cell r="C31" t="str">
            <v>Oáng meàm 200mmm, L=1500</v>
          </cell>
          <cell r="D31" t="str">
            <v>Boä</v>
          </cell>
          <cell r="E31">
            <v>17583000</v>
          </cell>
          <cell r="F31">
            <v>25724</v>
          </cell>
          <cell r="G31">
            <v>783348</v>
          </cell>
        </row>
        <row r="32">
          <cell r="B32" t="str">
            <v>BM-NEO</v>
          </cell>
          <cell r="C32" t="str">
            <v>Boulon neo thieát bò</v>
          </cell>
          <cell r="D32" t="str">
            <v>kg</v>
          </cell>
          <cell r="E32">
            <v>8700</v>
          </cell>
          <cell r="F32">
            <v>500</v>
          </cell>
          <cell r="G32">
            <v>609046</v>
          </cell>
        </row>
        <row r="33">
          <cell r="B33" t="str">
            <v>PUMP-1,5HP</v>
          </cell>
          <cell r="C33" t="str">
            <v>Maùy bôm 1,5HP cho beå thu daàu söï coá</v>
          </cell>
          <cell r="D33" t="str">
            <v>maùy</v>
          </cell>
          <cell r="E33">
            <v>2000000</v>
          </cell>
          <cell r="F33">
            <v>20000</v>
          </cell>
          <cell r="G33">
            <v>557585</v>
          </cell>
        </row>
        <row r="34">
          <cell r="B34" t="str">
            <v>PUMP</v>
          </cell>
          <cell r="C34" t="str">
            <v>Bôm nöôùc</v>
          </cell>
          <cell r="D34" t="str">
            <v>Ca</v>
          </cell>
          <cell r="E34" t="str">
            <v>maùy</v>
          </cell>
          <cell r="F34">
            <v>518052</v>
          </cell>
          <cell r="G34">
            <v>46962</v>
          </cell>
        </row>
        <row r="35">
          <cell r="B35" t="str">
            <v>PUMP-200</v>
          </cell>
          <cell r="C35" t="str">
            <v>Bôm nöôùc 200m3/h</v>
          </cell>
          <cell r="D35" t="str">
            <v>Ca</v>
          </cell>
          <cell r="E35" t="str">
            <v>maùy</v>
          </cell>
          <cell r="F35">
            <v>131050</v>
          </cell>
          <cell r="G35">
            <v>39230</v>
          </cell>
        </row>
        <row r="36">
          <cell r="B36" t="str">
            <v>BM12-100</v>
          </cell>
          <cell r="C36" t="str">
            <v xml:space="preserve"> Boulon M12x100 </v>
          </cell>
          <cell r="D36" t="str">
            <v>Boä</v>
          </cell>
          <cell r="E36">
            <v>2300</v>
          </cell>
          <cell r="F36">
            <v>183715</v>
          </cell>
          <cell r="G36">
            <v>182615</v>
          </cell>
        </row>
        <row r="37">
          <cell r="B37" t="str">
            <v>BL20</v>
          </cell>
          <cell r="C37" t="str">
            <v>Baûn leà BL20</v>
          </cell>
          <cell r="D37" t="str">
            <v>Boä</v>
          </cell>
          <cell r="E37">
            <v>20000</v>
          </cell>
          <cell r="F37">
            <v>226719</v>
          </cell>
          <cell r="G37">
            <v>224919</v>
          </cell>
        </row>
        <row r="38">
          <cell r="B38" t="str">
            <v>C-D</v>
          </cell>
          <cell r="C38" t="str">
            <v>Choát ñöùng</v>
          </cell>
          <cell r="D38" t="str">
            <v>Boä</v>
          </cell>
          <cell r="E38">
            <v>5000</v>
          </cell>
          <cell r="F38">
            <v>261672</v>
          </cell>
          <cell r="G38">
            <v>259872</v>
          </cell>
        </row>
        <row r="39">
          <cell r="B39" t="str">
            <v>C-N</v>
          </cell>
          <cell r="C39" t="str">
            <v>Choát ngang</v>
          </cell>
          <cell r="D39" t="str">
            <v>Boä</v>
          </cell>
          <cell r="E39">
            <v>5000</v>
          </cell>
          <cell r="F39">
            <v>300729</v>
          </cell>
          <cell r="G39">
            <v>298729</v>
          </cell>
        </row>
        <row r="40">
          <cell r="B40" t="str">
            <v>BL5</v>
          </cell>
          <cell r="C40" t="str">
            <v>Baûn leà 5</v>
          </cell>
          <cell r="D40" t="str">
            <v>Boä</v>
          </cell>
          <cell r="E40">
            <v>4000</v>
          </cell>
          <cell r="F40">
            <v>67463</v>
          </cell>
          <cell r="G40">
            <v>66883</v>
          </cell>
        </row>
        <row r="41">
          <cell r="B41" t="str">
            <v>TTCC</v>
          </cell>
          <cell r="C41" t="str">
            <v xml:space="preserve">Trang trí maët tröùôùc cöûa coàng </v>
          </cell>
          <cell r="D41" t="str">
            <v>troïn boä</v>
          </cell>
          <cell r="E41">
            <v>5000000</v>
          </cell>
          <cell r="F41">
            <v>2000000</v>
          </cell>
          <cell r="G41">
            <v>74078</v>
          </cell>
        </row>
        <row r="42">
          <cell r="B42" t="str">
            <v>BM-NEOA</v>
          </cell>
          <cell r="C42" t="str">
            <v>Boulon neo thieát bò ( A caáp )</v>
          </cell>
          <cell r="D42" t="str">
            <v>kg</v>
          </cell>
          <cell r="E42" t="str">
            <v>maùy</v>
          </cell>
          <cell r="F42">
            <v>500</v>
          </cell>
          <cell r="G42">
            <v>93476</v>
          </cell>
        </row>
        <row r="43">
          <cell r="B43" t="str">
            <v>BDC12-100</v>
          </cell>
          <cell r="C43" t="str">
            <v>Buolon daõn chaân M12x100</v>
          </cell>
          <cell r="D43" t="str">
            <v>caùi</v>
          </cell>
          <cell r="E43">
            <v>2500</v>
          </cell>
          <cell r="F43">
            <v>500</v>
          </cell>
          <cell r="G43">
            <v>98656</v>
          </cell>
        </row>
        <row r="44">
          <cell r="B44" t="str">
            <v>BDC16-240</v>
          </cell>
          <cell r="C44" t="str">
            <v>Buolon daõn chaân M16x240</v>
          </cell>
          <cell r="D44" t="str">
            <v>caùi</v>
          </cell>
          <cell r="E44">
            <v>10000</v>
          </cell>
          <cell r="F44">
            <v>1000</v>
          </cell>
          <cell r="G44">
            <v>127326</v>
          </cell>
        </row>
        <row r="45">
          <cell r="B45" t="str">
            <v>BÑC12-80</v>
          </cell>
          <cell r="C45" t="str">
            <v>Bulong ñuoâi caù M12x80</v>
          </cell>
          <cell r="D45" t="str">
            <v>caùi</v>
          </cell>
          <cell r="E45">
            <v>4000</v>
          </cell>
          <cell r="F45">
            <v>500</v>
          </cell>
          <cell r="G45">
            <v>136535</v>
          </cell>
        </row>
        <row r="46">
          <cell r="B46" t="str">
            <v>BDC12-80</v>
          </cell>
          <cell r="C46" t="str">
            <v>Buolon daõn chaân M12x80</v>
          </cell>
          <cell r="D46" t="str">
            <v>caùi</v>
          </cell>
          <cell r="E46">
            <v>2500</v>
          </cell>
          <cell r="F46">
            <v>156670</v>
          </cell>
          <cell r="G46">
            <v>155145</v>
          </cell>
        </row>
        <row r="47">
          <cell r="B47" t="str">
            <v>BL1440</v>
          </cell>
          <cell r="C47" t="str">
            <v>Boulon M14, l=40 (0,1153kg/boä)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</row>
        <row r="48">
          <cell r="B48" t="str">
            <v>BM22x650</v>
          </cell>
          <cell r="C48" t="str">
            <v>Boulon M22x650/100 maï keõm</v>
          </cell>
          <cell r="D48" t="str">
            <v>caùi</v>
          </cell>
          <cell r="E48">
            <v>22408.703999999998</v>
          </cell>
          <cell r="F48">
            <v>4565</v>
          </cell>
          <cell r="G48">
            <v>4565</v>
          </cell>
        </row>
        <row r="49">
          <cell r="B49" t="str">
            <v>BM12x50</v>
          </cell>
          <cell r="C49" t="str">
            <v>Boulon M12x50</v>
          </cell>
          <cell r="D49" t="str">
            <v>caùi</v>
          </cell>
          <cell r="E49">
            <v>1000</v>
          </cell>
          <cell r="F49">
            <v>5001</v>
          </cell>
          <cell r="G49">
            <v>4856</v>
          </cell>
        </row>
        <row r="50">
          <cell r="B50" t="str">
            <v>BL1680</v>
          </cell>
          <cell r="C50" t="str">
            <v>Boulon M16, l=80 (0,2115kg/boä)</v>
          </cell>
          <cell r="D50" t="str">
            <v>kg</v>
          </cell>
          <cell r="E50">
            <v>10500</v>
          </cell>
          <cell r="F50">
            <v>4669</v>
          </cell>
          <cell r="G50">
            <v>4669</v>
          </cell>
        </row>
        <row r="51">
          <cell r="B51" t="str">
            <v>BL2090</v>
          </cell>
          <cell r="C51" t="str">
            <v>Boulon M20, l=90 (0,3941kg/boä)</v>
          </cell>
          <cell r="D51" t="str">
            <v>kg</v>
          </cell>
          <cell r="E51">
            <v>10500</v>
          </cell>
          <cell r="F51">
            <v>152500</v>
          </cell>
          <cell r="G51">
            <v>152500</v>
          </cell>
        </row>
        <row r="52">
          <cell r="B52" t="str">
            <v>BL24100</v>
          </cell>
          <cell r="C52" t="str">
            <v>Boulon M24, l=100 (0,6396kg/boä)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</row>
        <row r="53">
          <cell r="B53" t="str">
            <v>BL22/850</v>
          </cell>
          <cell r="C53" t="str">
            <v xml:space="preserve">Boulon M22, l=850 </v>
          </cell>
          <cell r="D53" t="str">
            <v>kg</v>
          </cell>
          <cell r="E53">
            <v>10500</v>
          </cell>
          <cell r="F53">
            <v>22642</v>
          </cell>
          <cell r="G53">
            <v>26278</v>
          </cell>
        </row>
        <row r="54">
          <cell r="B54" t="str">
            <v>BL20/500</v>
          </cell>
          <cell r="C54" t="str">
            <v>Boulon M20, l=500</v>
          </cell>
          <cell r="D54" t="str">
            <v>kg</v>
          </cell>
          <cell r="E54">
            <v>10500</v>
          </cell>
          <cell r="F54">
            <v>22642</v>
          </cell>
          <cell r="G54">
            <v>22997</v>
          </cell>
        </row>
        <row r="55">
          <cell r="B55" t="str">
            <v>BL20/600</v>
          </cell>
          <cell r="C55" t="str">
            <v>Boulon neoM20, l=600</v>
          </cell>
          <cell r="D55" t="str">
            <v>kg</v>
          </cell>
          <cell r="E55">
            <v>10500</v>
          </cell>
          <cell r="F55">
            <v>9741</v>
          </cell>
          <cell r="G55">
            <v>9657</v>
          </cell>
        </row>
        <row r="56">
          <cell r="B56" t="str">
            <v>BL18/650</v>
          </cell>
          <cell r="C56" t="str">
            <v>Boulon M18, l=650</v>
          </cell>
          <cell r="D56" t="str">
            <v>kg</v>
          </cell>
          <cell r="E56">
            <v>10500</v>
          </cell>
          <cell r="F56">
            <v>18113</v>
          </cell>
          <cell r="G56">
            <v>18398</v>
          </cell>
        </row>
        <row r="57">
          <cell r="B57" t="str">
            <v>BL20/900</v>
          </cell>
          <cell r="C57" t="str">
            <v xml:space="preserve">Boulon M20, l=900 </v>
          </cell>
          <cell r="D57" t="str">
            <v>kg</v>
          </cell>
          <cell r="E57">
            <v>10500</v>
          </cell>
          <cell r="F57">
            <v>7793</v>
          </cell>
          <cell r="G57">
            <v>7726</v>
          </cell>
        </row>
        <row r="58">
          <cell r="B58" t="str">
            <v>PUMP2</v>
          </cell>
          <cell r="C58" t="str">
            <v>Bôm 2HP cho Beå daàu söï coá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</row>
        <row r="59">
          <cell r="B59" t="str">
            <v>PUMP10</v>
          </cell>
          <cell r="C59" t="str">
            <v>Bôm 10m3/h cho Beå daàu söï coá</v>
          </cell>
          <cell r="D59" t="str">
            <v>caùi</v>
          </cell>
          <cell r="E59">
            <v>1250000</v>
          </cell>
          <cell r="F59">
            <v>32500</v>
          </cell>
          <cell r="G59">
            <v>40138</v>
          </cell>
        </row>
        <row r="60">
          <cell r="B60" t="str">
            <v>BON-2</v>
          </cell>
          <cell r="C60" t="str">
            <v>Boàn Inoc 2m3</v>
          </cell>
          <cell r="D60" t="str">
            <v>caùi</v>
          </cell>
          <cell r="E60">
            <v>6000000</v>
          </cell>
          <cell r="F60">
            <v>32500</v>
          </cell>
          <cell r="G60">
            <v>26278</v>
          </cell>
        </row>
        <row r="61">
          <cell r="B61" t="str">
            <v>GIAB</v>
          </cell>
          <cell r="C61" t="str">
            <v>Giaù ñôõ Bôm 10m3/h )</v>
          </cell>
          <cell r="D61" t="str">
            <v>Boä</v>
          </cell>
          <cell r="E61">
            <v>52500</v>
          </cell>
          <cell r="F61">
            <v>5500</v>
          </cell>
          <cell r="G61">
            <v>22997</v>
          </cell>
        </row>
        <row r="62">
          <cell r="B62" t="str">
            <v>GIOB</v>
          </cell>
          <cell r="C62" t="str">
            <v>Gioø Bôm 10m3/h )</v>
          </cell>
          <cell r="D62" t="str">
            <v>caùi</v>
          </cell>
          <cell r="E62">
            <v>35000</v>
          </cell>
          <cell r="F62">
            <v>3500</v>
          </cell>
          <cell r="G62">
            <v>9657</v>
          </cell>
        </row>
        <row r="63">
          <cell r="B63" t="str">
            <v>MAIB</v>
          </cell>
          <cell r="C63" t="str">
            <v>Maùi che bôm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</row>
        <row r="64">
          <cell r="B64" t="str">
            <v>HCMB</v>
          </cell>
          <cell r="C64" t="str">
            <v>Hoäp che maùy bôm</v>
          </cell>
          <cell r="D64" t="str">
            <v>caùi</v>
          </cell>
          <cell r="E64">
            <v>150000</v>
          </cell>
          <cell r="F64">
            <v>5000</v>
          </cell>
          <cell r="G64">
            <v>175561</v>
          </cell>
        </row>
        <row r="65">
          <cell r="B65" t="str">
            <v>DIEN</v>
          </cell>
          <cell r="C65" t="str">
            <v>Laøm laïi heä thoáng ñieän</v>
          </cell>
          <cell r="D65" t="str">
            <v>toan boä</v>
          </cell>
          <cell r="E65">
            <v>1000000</v>
          </cell>
          <cell r="F65">
            <v>200000</v>
          </cell>
          <cell r="G65">
            <v>117024</v>
          </cell>
        </row>
        <row r="66">
          <cell r="B66" t="str">
            <v>CAP3*2,5</v>
          </cell>
          <cell r="C66" t="str">
            <v>Caùp ñieän PVC 3*2,5mm2</v>
          </cell>
          <cell r="D66" t="str">
            <v>m</v>
          </cell>
          <cell r="E66">
            <v>5700</v>
          </cell>
          <cell r="F66">
            <v>484</v>
          </cell>
          <cell r="G66">
            <v>175561</v>
          </cell>
        </row>
        <row r="67">
          <cell r="B67" t="str">
            <v>ATM15</v>
          </cell>
          <cell r="C67" t="str">
            <v>Aptomat 2p 15A Clipsal</v>
          </cell>
          <cell r="D67" t="str">
            <v>caùi</v>
          </cell>
          <cell r="E67">
            <v>125000</v>
          </cell>
          <cell r="F67">
            <v>1250</v>
          </cell>
          <cell r="G67">
            <v>117024</v>
          </cell>
        </row>
        <row r="68">
          <cell r="B68" t="str">
            <v>NEONDM</v>
          </cell>
          <cell r="C68" t="str">
            <v>Boä ñeøn 1,2m ñoâi chuïp môø Ñaøi Loan</v>
          </cell>
          <cell r="D68" t="str">
            <v>caùi</v>
          </cell>
          <cell r="E68">
            <v>87000</v>
          </cell>
          <cell r="F68">
            <v>118358</v>
          </cell>
          <cell r="G68">
            <v>175561</v>
          </cell>
        </row>
        <row r="69">
          <cell r="B69" t="str">
            <v>DENBC</v>
          </cell>
          <cell r="C69" t="str">
            <v>Ñeøn oáp traàn ban coâng</v>
          </cell>
          <cell r="D69" t="str">
            <v>caùi</v>
          </cell>
          <cell r="E69">
            <v>100000</v>
          </cell>
          <cell r="F69">
            <v>118358</v>
          </cell>
          <cell r="G69">
            <v>117024</v>
          </cell>
        </row>
        <row r="70">
          <cell r="B70" t="str">
            <v>CB1-30A</v>
          </cell>
          <cell r="C70" t="str">
            <v>CB 1 pha 10-30A</v>
          </cell>
          <cell r="D70" t="str">
            <v>caùi</v>
          </cell>
          <cell r="E70">
            <v>20000</v>
          </cell>
        </row>
        <row r="71">
          <cell r="B71" t="str">
            <v>QTRAN</v>
          </cell>
          <cell r="C71" t="str">
            <v>Quaït traàn Myõ Phong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</row>
        <row r="72">
          <cell r="B72" t="str">
            <v>OCAM</v>
          </cell>
          <cell r="C72" t="str">
            <v>Boä contact, oå caùm ñieän, anten, telephon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</row>
        <row r="73">
          <cell r="B73" t="str">
            <v>DÑIEN</v>
          </cell>
          <cell r="C73" t="str">
            <v>Boä daây ñieän (daây, caàu dao, oáng …)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</row>
        <row r="74">
          <cell r="B74" t="str">
            <v>BNNong</v>
          </cell>
          <cell r="C74" t="str">
            <v>Bình nöôùc noùng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</row>
        <row r="75">
          <cell r="B75" t="str">
            <v>CRCN</v>
          </cell>
          <cell r="C75" t="str">
            <v>Cöa raõnh +cheøn nhöïa saâu 5cm</v>
          </cell>
          <cell r="D75" t="str">
            <v>m</v>
          </cell>
          <cell r="E75">
            <v>35000</v>
          </cell>
          <cell r="F75">
            <v>0</v>
          </cell>
          <cell r="G75">
            <v>0</v>
          </cell>
        </row>
        <row r="76">
          <cell r="B76" t="str">
            <v>OBT-200</v>
          </cell>
          <cell r="C76" t="str">
            <v>oáng coáng BTCT D200</v>
          </cell>
          <cell r="D76" t="str">
            <v>Caùi</v>
          </cell>
          <cell r="E76">
            <v>40000</v>
          </cell>
          <cell r="F76">
            <v>0</v>
          </cell>
          <cell r="G76">
            <v>0</v>
          </cell>
        </row>
        <row r="77">
          <cell r="B77" t="str">
            <v>LANHTO2</v>
          </cell>
          <cell r="C77" t="str">
            <v>Lanh toâ ñuùc saün daøi 2m</v>
          </cell>
          <cell r="D77" t="str">
            <v>Caùi</v>
          </cell>
          <cell r="E77">
            <v>50000</v>
          </cell>
          <cell r="F77">
            <v>0</v>
          </cell>
          <cell r="G77">
            <v>0</v>
          </cell>
        </row>
        <row r="78">
          <cell r="B78" t="str">
            <v>DC1,5</v>
          </cell>
          <cell r="C78" t="str">
            <v>Ñaø caûn 1,5m</v>
          </cell>
          <cell r="D78" t="str">
            <v>Caùi</v>
          </cell>
          <cell r="E78">
            <v>166000</v>
          </cell>
          <cell r="F78">
            <v>0</v>
          </cell>
          <cell r="G78">
            <v>0</v>
          </cell>
        </row>
        <row r="79">
          <cell r="B79" t="str">
            <v>BTLT10,5</v>
          </cell>
          <cell r="C79" t="str">
            <v>Coät BTLT 10,5m</v>
          </cell>
          <cell r="D79" t="str">
            <v>coät</v>
          </cell>
          <cell r="E79">
            <v>1169500</v>
          </cell>
          <cell r="F79">
            <v>0</v>
          </cell>
          <cell r="G79">
            <v>0</v>
          </cell>
        </row>
        <row r="80">
          <cell r="B80" t="str">
            <v>BTLT12</v>
          </cell>
          <cell r="C80" t="str">
            <v>Coät BTLT 12m</v>
          </cell>
          <cell r="D80" t="str">
            <v>coät</v>
          </cell>
          <cell r="E80">
            <v>1470500</v>
          </cell>
          <cell r="F80">
            <v>0</v>
          </cell>
          <cell r="G80">
            <v>0</v>
          </cell>
        </row>
        <row r="81">
          <cell r="B81" t="str">
            <v>BTLT20</v>
          </cell>
          <cell r="C81" t="str">
            <v>Coät BTLT 20m</v>
          </cell>
          <cell r="D81" t="str">
            <v>coät</v>
          </cell>
          <cell r="E81">
            <v>7550000</v>
          </cell>
          <cell r="F81">
            <v>0</v>
          </cell>
          <cell r="G81">
            <v>0</v>
          </cell>
        </row>
        <row r="82">
          <cell r="B82" t="str">
            <v>YG.12002/HCM</v>
          </cell>
          <cell r="C82" t="str">
            <v>Cung caáp vaø laép ñaët coùng BTLT D400 daøi 4m, H10</v>
          </cell>
          <cell r="D82" t="str">
            <v>100m</v>
          </cell>
          <cell r="E82">
            <v>17727300</v>
          </cell>
          <cell r="F82">
            <v>444908</v>
          </cell>
          <cell r="G82">
            <v>650057</v>
          </cell>
        </row>
        <row r="83">
          <cell r="B83" t="str">
            <v>YG.12003/HCM</v>
          </cell>
          <cell r="C83" t="str">
            <v xml:space="preserve">Cung caáp vaø laép ñaët coùng BTLT D500 daøi 4m, H10 </v>
          </cell>
          <cell r="D83" t="str">
            <v>100m</v>
          </cell>
          <cell r="E83">
            <v>21000000</v>
          </cell>
          <cell r="F83">
            <v>533112</v>
          </cell>
          <cell r="G83">
            <v>650057</v>
          </cell>
        </row>
        <row r="84">
          <cell r="B84" t="str">
            <v>YG.12004/HCM</v>
          </cell>
          <cell r="C84" t="str">
            <v xml:space="preserve">Cung caáp vaø laép ñaët coùng BTLT D600 daøi 4m, H10 </v>
          </cell>
          <cell r="D84" t="str">
            <v>100m</v>
          </cell>
          <cell r="E84">
            <v>24545500</v>
          </cell>
          <cell r="F84">
            <v>645311</v>
          </cell>
          <cell r="G84">
            <v>700061</v>
          </cell>
        </row>
        <row r="85">
          <cell r="B85" t="str">
            <v>YG.12006/HCM</v>
          </cell>
          <cell r="C85" t="str">
            <v xml:space="preserve">Cung caáp vaø laép ñaët coùng BTLT D800 daøi 4m, H10 </v>
          </cell>
          <cell r="D85" t="str">
            <v>100m</v>
          </cell>
          <cell r="E85">
            <v>37727300</v>
          </cell>
          <cell r="F85">
            <v>913164</v>
          </cell>
          <cell r="G85">
            <v>700061</v>
          </cell>
        </row>
        <row r="86">
          <cell r="B86" t="str">
            <v>YG.12006/HCM/30</v>
          </cell>
          <cell r="C86" t="str">
            <v xml:space="preserve">Cung caáp vaø laép ñaët coùng BTLT D800 daøi 4m, H10 </v>
          </cell>
          <cell r="D86" t="str">
            <v>100m</v>
          </cell>
          <cell r="E86">
            <v>40909100</v>
          </cell>
          <cell r="F86">
            <v>913164</v>
          </cell>
          <cell r="G86">
            <v>700061</v>
          </cell>
        </row>
        <row r="87">
          <cell r="B87" t="str">
            <v>YG.16020/HCM</v>
          </cell>
          <cell r="C87" t="str">
            <v>Cheøn vöõa M100 moái noái coáng</v>
          </cell>
          <cell r="D87" t="str">
            <v>m2</v>
          </cell>
          <cell r="E87">
            <v>7674</v>
          </cell>
          <cell r="F87">
            <v>6745</v>
          </cell>
          <cell r="G87">
            <v>52419</v>
          </cell>
        </row>
        <row r="88">
          <cell r="B88" t="str">
            <v>T2.211B</v>
          </cell>
          <cell r="C88" t="str">
            <v>Traùt ñaù maøi caàu thang</v>
          </cell>
          <cell r="D88" t="str">
            <v>m2</v>
          </cell>
          <cell r="E88">
            <v>50000</v>
          </cell>
          <cell r="F88">
            <v>50381</v>
          </cell>
          <cell r="G88">
            <v>48724</v>
          </cell>
        </row>
        <row r="89">
          <cell r="B89" t="str">
            <v>GACT</v>
          </cell>
          <cell r="C89" t="str">
            <v>Oáp gach ceramic chaân töôøng 10x30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</row>
        <row r="90">
          <cell r="B90" t="str">
            <v>G6-22x10x20</v>
          </cell>
          <cell r="C90" t="str">
            <v xml:space="preserve"> Gaïch oáng 6 loå 220x105x200 Ñoàng Nai</v>
          </cell>
          <cell r="D90" t="str">
            <v>Vieân</v>
          </cell>
          <cell r="E90">
            <v>800</v>
          </cell>
          <cell r="F90">
            <v>200</v>
          </cell>
          <cell r="G90">
            <v>44811</v>
          </cell>
        </row>
        <row r="91">
          <cell r="B91" t="str">
            <v>GU-20x20x7</v>
          </cell>
          <cell r="C91" t="str">
            <v>Gaïch chöõ U 200x200x75</v>
          </cell>
          <cell r="D91" t="str">
            <v>Vieân</v>
          </cell>
          <cell r="E91">
            <v>2000</v>
          </cell>
          <cell r="F91">
            <v>200</v>
          </cell>
          <cell r="G91">
            <v>44811</v>
          </cell>
        </row>
        <row r="92">
          <cell r="B92" t="str">
            <v>SATH</v>
          </cell>
          <cell r="C92" t="str">
            <v>Theùp hình, theùp taám caùc loaïi</v>
          </cell>
          <cell r="D92" t="str">
            <v>kg</v>
          </cell>
          <cell r="E92">
            <v>5200</v>
          </cell>
          <cell r="G92">
            <v>44811</v>
          </cell>
        </row>
        <row r="93">
          <cell r="B93" t="str">
            <v>M12x50</v>
          </cell>
          <cell r="C93" t="str">
            <v>Buolon M12x50</v>
          </cell>
          <cell r="D93" t="str">
            <v>caùi</v>
          </cell>
          <cell r="E93">
            <v>3875</v>
          </cell>
          <cell r="F93">
            <v>10430</v>
          </cell>
          <cell r="G93">
            <v>10430</v>
          </cell>
        </row>
        <row r="94">
          <cell r="B94" t="str">
            <v>BDC-12x150</v>
          </cell>
          <cell r="C94" t="str">
            <v>Buolon Hilti HAS - KA M12x150</v>
          </cell>
          <cell r="D94" t="str">
            <v>caùi</v>
          </cell>
          <cell r="E94">
            <v>22500</v>
          </cell>
          <cell r="F94">
            <v>10430</v>
          </cell>
          <cell r="G94">
            <v>10430</v>
          </cell>
        </row>
        <row r="95">
          <cell r="B95" t="str">
            <v>GXUC</v>
          </cell>
          <cell r="C95" t="str">
            <v>Goã xuùc</v>
          </cell>
          <cell r="D95" t="str">
            <v>m3</v>
          </cell>
          <cell r="E95">
            <v>2400000</v>
          </cell>
          <cell r="F95">
            <v>10780</v>
          </cell>
          <cell r="G95">
            <v>10780</v>
          </cell>
        </row>
        <row r="96">
          <cell r="B96" t="str">
            <v>DDIA1</v>
          </cell>
          <cell r="C96" t="str">
            <v>Ñinh ñóa Þ 8mm, l= 200x50</v>
          </cell>
          <cell r="D96" t="str">
            <v>caùi</v>
          </cell>
          <cell r="E96">
            <v>2000</v>
          </cell>
          <cell r="F96">
            <v>10780</v>
          </cell>
          <cell r="G96">
            <v>10780</v>
          </cell>
        </row>
        <row r="97">
          <cell r="B97" t="str">
            <v>C3/8</v>
          </cell>
          <cell r="C97" t="str">
            <v>Caùp neo 3/8" loaïi boù 7 sôïi</v>
          </cell>
          <cell r="D97" t="str">
            <v>m</v>
          </cell>
          <cell r="E97">
            <v>5000</v>
          </cell>
          <cell r="F97">
            <v>10780</v>
          </cell>
          <cell r="G97">
            <v>10780</v>
          </cell>
        </row>
        <row r="98">
          <cell r="B98" t="str">
            <v>TD-M12x300</v>
          </cell>
          <cell r="C98" t="str">
            <v>Taêng dô M12x300</v>
          </cell>
          <cell r="D98" t="str">
            <v>caùi</v>
          </cell>
          <cell r="E98">
            <v>15000</v>
          </cell>
          <cell r="F98">
            <v>32715</v>
          </cell>
          <cell r="G98">
            <v>35646</v>
          </cell>
        </row>
        <row r="99">
          <cell r="B99" t="str">
            <v>MNI-M12</v>
          </cell>
          <cell r="C99" t="str">
            <v>Maní M12</v>
          </cell>
          <cell r="D99" t="str">
            <v>caùi</v>
          </cell>
          <cell r="E99">
            <v>5000</v>
          </cell>
          <cell r="F99">
            <v>32715</v>
          </cell>
          <cell r="G99">
            <v>0</v>
          </cell>
        </row>
        <row r="100">
          <cell r="B100" t="str">
            <v>K3B-M10</v>
          </cell>
          <cell r="C100" t="str">
            <v>Keïp caùp 3 buolon M10</v>
          </cell>
          <cell r="D100" t="str">
            <v>caùi</v>
          </cell>
          <cell r="E100">
            <v>11760</v>
          </cell>
          <cell r="F100">
            <v>24340</v>
          </cell>
          <cell r="G100">
            <v>25780</v>
          </cell>
        </row>
        <row r="101">
          <cell r="B101" t="str">
            <v>QHAN-E60</v>
          </cell>
          <cell r="C101" t="str">
            <v>Que haøn E60, AWS</v>
          </cell>
          <cell r="D101" t="str">
            <v>kg</v>
          </cell>
          <cell r="E101">
            <v>11000</v>
          </cell>
          <cell r="F101">
            <v>8113.333333333333</v>
          </cell>
          <cell r="G101">
            <v>8593.3333333333339</v>
          </cell>
        </row>
        <row r="102">
          <cell r="B102" t="str">
            <v>KTL-12</v>
          </cell>
          <cell r="C102" t="str">
            <v>Kích thuyû löïc loaïi 12T, coù lieân thoâng</v>
          </cell>
          <cell r="D102" t="str">
            <v>caùi</v>
          </cell>
          <cell r="E102">
            <v>1000000</v>
          </cell>
          <cell r="F102">
            <v>0</v>
          </cell>
          <cell r="G102">
            <v>0</v>
          </cell>
        </row>
        <row r="103">
          <cell r="B103" t="str">
            <v>BDAU</v>
          </cell>
          <cell r="C103" t="str">
            <v>Bôm daàu cho kích</v>
          </cell>
          <cell r="D103" t="str">
            <v>caùi</v>
          </cell>
          <cell r="E103">
            <v>4000000</v>
          </cell>
          <cell r="F103">
            <v>0</v>
          </cell>
          <cell r="G103">
            <v>0</v>
          </cell>
        </row>
        <row r="104">
          <cell r="B104" t="str">
            <v>VM100</v>
          </cell>
          <cell r="C104" t="str">
            <v>Vöõa ñeäm M100</v>
          </cell>
          <cell r="D104" t="str">
            <v>m3</v>
          </cell>
          <cell r="E104">
            <v>396260</v>
          </cell>
          <cell r="F104">
            <v>0</v>
          </cell>
          <cell r="G104">
            <v>0</v>
          </cell>
        </row>
        <row r="105">
          <cell r="B105" t="str">
            <v>TTAI-N2000</v>
          </cell>
          <cell r="C105" t="str">
            <v>Thöû taûi boàn daàu 2000m3</v>
          </cell>
          <cell r="D105" t="str">
            <v>boàn</v>
          </cell>
          <cell r="F105">
            <v>525000</v>
          </cell>
          <cell r="G105">
            <v>1000000</v>
          </cell>
        </row>
        <row r="106">
          <cell r="B106" t="str">
            <v>BXUC</v>
          </cell>
          <cell r="C106" t="str">
            <v>Boá xuùc xaø baàn leân oâ toâ</v>
          </cell>
          <cell r="D106" t="str">
            <v>m3</v>
          </cell>
          <cell r="E106" t="str">
            <v>boä</v>
          </cell>
          <cell r="F106">
            <v>10000</v>
          </cell>
          <cell r="G106">
            <v>18012</v>
          </cell>
        </row>
        <row r="107">
          <cell r="B107" t="str">
            <v>DAITHEP</v>
          </cell>
          <cell r="C107" t="str">
            <v>Ñai theùp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DAYGAI</v>
          </cell>
          <cell r="C108" t="str">
            <v>Day Gai taåm nhöïa ñöôøng</v>
          </cell>
          <cell r="D108" t="str">
            <v>m</v>
          </cell>
          <cell r="E108">
            <v>3875</v>
          </cell>
          <cell r="F108">
            <v>4929</v>
          </cell>
          <cell r="G108">
            <v>692.3</v>
          </cell>
        </row>
        <row r="109">
          <cell r="B109" t="str">
            <v>SikaNN</v>
          </cell>
          <cell r="C109" t="str">
            <v xml:space="preserve">Phuï gia ñoâng keát nhanh cho coâng taùc beùton Sikamen NN : 1lít/100kg cement </v>
          </cell>
          <cell r="D109" t="str">
            <v>lít</v>
          </cell>
          <cell r="E109">
            <v>15976</v>
          </cell>
          <cell r="F109">
            <v>692.3</v>
          </cell>
          <cell r="G109">
            <v>692.3</v>
          </cell>
        </row>
        <row r="110">
          <cell r="B110" t="str">
            <v>SIKA</v>
          </cell>
          <cell r="C110" t="str">
            <v>Sika 212-11</v>
          </cell>
          <cell r="D110" t="str">
            <v>m3</v>
          </cell>
          <cell r="E110">
            <v>30000000</v>
          </cell>
          <cell r="F110">
            <v>50000</v>
          </cell>
          <cell r="G110">
            <v>3582.4</v>
          </cell>
        </row>
        <row r="111">
          <cell r="B111" t="str">
            <v>CATBITUM</v>
          </cell>
          <cell r="C111" t="str">
            <v>Caùt taåm nhöïa ñöôøng</v>
          </cell>
          <cell r="D111" t="str">
            <v>m3</v>
          </cell>
          <cell r="E111">
            <v>300000</v>
          </cell>
          <cell r="F111">
            <v>20000</v>
          </cell>
          <cell r="G111">
            <v>30000</v>
          </cell>
        </row>
        <row r="112">
          <cell r="B112" t="str">
            <v>NEOPRENE</v>
          </cell>
          <cell r="C112" t="str">
            <v>Neïp cao su Neoprenes 50x6</v>
          </cell>
          <cell r="D112" t="str">
            <v>m</v>
          </cell>
          <cell r="E112">
            <v>30000</v>
          </cell>
          <cell r="F112">
            <v>5000</v>
          </cell>
          <cell r="G112">
            <v>8638.2999999999993</v>
          </cell>
        </row>
        <row r="113">
          <cell r="B113" t="str">
            <v>SPECSEAL</v>
          </cell>
          <cell r="C113" t="str">
            <v xml:space="preserve">Specseal </v>
          </cell>
          <cell r="D113" t="str">
            <v>lít</v>
          </cell>
          <cell r="E113">
            <v>140000</v>
          </cell>
          <cell r="F113">
            <v>20000</v>
          </cell>
          <cell r="G113">
            <v>6872</v>
          </cell>
        </row>
        <row r="114">
          <cell r="B114" t="str">
            <v>JOINT-200IEJ</v>
          </cell>
          <cell r="C114" t="str">
            <v>Joint 200IEJ</v>
          </cell>
          <cell r="D114" t="str">
            <v>m</v>
          </cell>
          <cell r="E114">
            <v>91000</v>
          </cell>
          <cell r="F114">
            <v>9208</v>
          </cell>
          <cell r="G114">
            <v>10433</v>
          </cell>
        </row>
        <row r="115">
          <cell r="B115" t="str">
            <v>DN200</v>
          </cell>
          <cell r="C115" t="str">
            <v>oáng thu daàu DN 200</v>
          </cell>
          <cell r="D115" t="str">
            <v>m</v>
          </cell>
          <cell r="E115">
            <v>153000</v>
          </cell>
          <cell r="F115">
            <v>7500</v>
          </cell>
          <cell r="G115">
            <v>0</v>
          </cell>
        </row>
        <row r="116">
          <cell r="B116" t="str">
            <v>BDC10-80</v>
          </cell>
          <cell r="C116" t="str">
            <v>Bulon daõn chaân M10x80</v>
          </cell>
          <cell r="D116" t="str">
            <v>Boä</v>
          </cell>
          <cell r="E116">
            <v>1500</v>
          </cell>
          <cell r="F116">
            <v>87675</v>
          </cell>
          <cell r="G116">
            <v>87675</v>
          </cell>
        </row>
        <row r="117">
          <cell r="B117" t="str">
            <v>BDC10-90</v>
          </cell>
          <cell r="C117" t="str">
            <v>Bulon daõn chaân M10x90 Hilti</v>
          </cell>
          <cell r="D117" t="str">
            <v>Boä</v>
          </cell>
          <cell r="E117">
            <v>1500</v>
          </cell>
          <cell r="F117">
            <v>87675</v>
          </cell>
          <cell r="G117">
            <v>87675</v>
          </cell>
        </row>
        <row r="118">
          <cell r="B118" t="str">
            <v>DI-AL</v>
          </cell>
          <cell r="C118" t="str">
            <v>Cöûa ñi kieáng khung nhoâm Ñaøi Loan ( troïn boä caû khoùa, khuyûu aùp löïc)</v>
          </cell>
          <cell r="D118" t="str">
            <v>m2</v>
          </cell>
          <cell r="E118">
            <v>750000</v>
          </cell>
          <cell r="F118">
            <v>0</v>
          </cell>
          <cell r="G118">
            <v>0</v>
          </cell>
        </row>
        <row r="119">
          <cell r="B119" t="str">
            <v>ÑI-AL</v>
          </cell>
          <cell r="C119" t="str">
            <v>Cöûa ñi kieáng khung nhoâm Ñaøi Loan ( troïn boä caû khoùa, khuyûu aùp löïc)</v>
          </cell>
          <cell r="D119" t="str">
            <v>m2</v>
          </cell>
          <cell r="E119">
            <v>750000</v>
          </cell>
          <cell r="F119">
            <v>0</v>
          </cell>
          <cell r="G119">
            <v>0</v>
          </cell>
        </row>
        <row r="120">
          <cell r="B120" t="str">
            <v>SO-AL</v>
          </cell>
          <cell r="C120" t="str">
            <v>Cöûa soå kieáng khung nhoâm Ñaøi Loan ( troïn boä caû khoùa, khuyûu aùp löïc)</v>
          </cell>
          <cell r="D120" t="str">
            <v>m2</v>
          </cell>
          <cell r="E120">
            <v>525000</v>
          </cell>
          <cell r="F120">
            <v>0</v>
          </cell>
          <cell r="G120">
            <v>0</v>
          </cell>
        </row>
        <row r="121">
          <cell r="B121" t="str">
            <v>ÑI-NH</v>
          </cell>
          <cell r="C121" t="str">
            <v>Mua cöûa ñi nhöïa Ñaøi Loan ( troïn boä caû khoùa, khuyûu aùp löïc):</v>
          </cell>
          <cell r="D121" t="str">
            <v>m2</v>
          </cell>
          <cell r="E121">
            <v>630000</v>
          </cell>
          <cell r="F121">
            <v>0</v>
          </cell>
          <cell r="G121">
            <v>0</v>
          </cell>
        </row>
        <row r="122">
          <cell r="B122" t="str">
            <v>LTMK</v>
          </cell>
          <cell r="C122" t="str">
            <v>Khung löôùi theùp 15x15 maï keõm</v>
          </cell>
          <cell r="D122" t="str">
            <v>m2</v>
          </cell>
          <cell r="E122">
            <v>200000</v>
          </cell>
          <cell r="F122">
            <v>5000</v>
          </cell>
          <cell r="G122">
            <v>0</v>
          </cell>
        </row>
        <row r="123">
          <cell r="B123" t="str">
            <v>LT20x20</v>
          </cell>
          <cell r="C123" t="str">
            <v>Khung löôùi theùp 20x20</v>
          </cell>
          <cell r="D123" t="str">
            <v>m2</v>
          </cell>
          <cell r="E123">
            <v>100000</v>
          </cell>
          <cell r="F123">
            <v>5000</v>
          </cell>
          <cell r="G123">
            <v>0</v>
          </cell>
        </row>
        <row r="124">
          <cell r="B124" t="str">
            <v>CSATKEO</v>
          </cell>
          <cell r="C124" t="str">
            <v>Cöûa saét keoù coù laù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</row>
        <row r="125">
          <cell r="B125" t="str">
            <v>CSATKÑi</v>
          </cell>
          <cell r="C125" t="str">
            <v>Gia coâng cöûa saét kieáng saét vuoâng</v>
          </cell>
          <cell r="D125" t="str">
            <v>m2</v>
          </cell>
          <cell r="E125">
            <v>220000</v>
          </cell>
          <cell r="F125">
            <v>24819</v>
          </cell>
          <cell r="G125">
            <v>0</v>
          </cell>
        </row>
        <row r="126">
          <cell r="B126" t="str">
            <v>CSATKSO</v>
          </cell>
          <cell r="C126" t="str">
            <v>Gia coâng cöûa soå saét kieáng saét Vuoâng</v>
          </cell>
          <cell r="D126" t="str">
            <v>m2</v>
          </cell>
          <cell r="E126">
            <v>220000</v>
          </cell>
          <cell r="F126">
            <v>12796</v>
          </cell>
          <cell r="G126">
            <v>0</v>
          </cell>
        </row>
        <row r="127">
          <cell r="B127" t="str">
            <v>SATKGIO</v>
          </cell>
          <cell r="C127" t="str">
            <v>Gia coâng khung saét kieáng oâ gioù</v>
          </cell>
          <cell r="D127" t="str">
            <v>m2</v>
          </cell>
          <cell r="E127">
            <v>100000</v>
          </cell>
          <cell r="F127">
            <v>12796</v>
          </cell>
          <cell r="G127">
            <v>0</v>
          </cell>
        </row>
        <row r="128">
          <cell r="B128" t="str">
            <v>LCCT</v>
          </cell>
          <cell r="C128" t="str">
            <v>Lan can caàu thang khung saét tay vònh goã goõ</v>
          </cell>
          <cell r="D128" t="str">
            <v>boä</v>
          </cell>
          <cell r="E128">
            <v>1200000</v>
          </cell>
          <cell r="F128">
            <v>13566</v>
          </cell>
          <cell r="G128">
            <v>0</v>
          </cell>
        </row>
        <row r="129">
          <cell r="B129" t="str">
            <v>LCBC</v>
          </cell>
          <cell r="C129" t="str">
            <v xml:space="preserve">Lan can saét oáng Þ 40/46 </v>
          </cell>
          <cell r="D129" t="str">
            <v>m</v>
          </cell>
          <cell r="E129">
            <v>100000</v>
          </cell>
          <cell r="F129">
            <v>5000</v>
          </cell>
          <cell r="G129">
            <v>0</v>
          </cell>
        </row>
        <row r="130">
          <cell r="B130" t="str">
            <v>KIENG</v>
          </cell>
          <cell r="C130" t="str">
            <v>Kieáng cöûa saét</v>
          </cell>
          <cell r="D130" t="str">
            <v>m2</v>
          </cell>
          <cell r="E130">
            <v>90000</v>
          </cell>
          <cell r="F130">
            <v>6899</v>
          </cell>
          <cell r="G130">
            <v>0</v>
          </cell>
        </row>
        <row r="131">
          <cell r="B131" t="str">
            <v>CPNGOÑI</v>
          </cell>
          <cell r="C131" t="str">
            <v>Gia coâng cöûa panoâ goã caêm xe</v>
          </cell>
          <cell r="D131" t="str">
            <v>m2</v>
          </cell>
          <cell r="E131">
            <v>650000</v>
          </cell>
          <cell r="F131">
            <v>5519</v>
          </cell>
          <cell r="G131">
            <v>0</v>
          </cell>
        </row>
        <row r="132">
          <cell r="B132" t="str">
            <v>PANO-GK</v>
          </cell>
          <cell r="C132" t="str">
            <v>Cöûa panoâ goã kieáng</v>
          </cell>
          <cell r="D132" t="str">
            <v>m2</v>
          </cell>
          <cell r="E132">
            <v>350000</v>
          </cell>
          <cell r="F132">
            <v>4415</v>
          </cell>
          <cell r="G132">
            <v>0</v>
          </cell>
        </row>
        <row r="133">
          <cell r="B133" t="str">
            <v>PANO-NK</v>
          </cell>
          <cell r="C133" t="str">
            <v>Cöûa khung nhoâm kieáng kieáng</v>
          </cell>
          <cell r="D133" t="str">
            <v>m2</v>
          </cell>
          <cell r="E133">
            <v>750000</v>
          </cell>
          <cell r="G133">
            <v>0</v>
          </cell>
        </row>
        <row r="134">
          <cell r="B134" t="str">
            <v>DTRAN</v>
          </cell>
          <cell r="C134" t="str">
            <v>Traàn vaùn eùp</v>
          </cell>
          <cell r="D134" t="str">
            <v>m2</v>
          </cell>
          <cell r="E134">
            <v>70000</v>
          </cell>
          <cell r="F134">
            <v>5187</v>
          </cell>
          <cell r="G134">
            <v>0</v>
          </cell>
        </row>
      </sheetData>
      <sheetData sheetId="6" refreshError="1">
        <row r="1">
          <cell r="C1" t="str">
            <v>MADGTN</v>
          </cell>
          <cell r="D1" t="str">
            <v>CVIEC</v>
          </cell>
          <cell r="E1" t="str">
            <v>DV</v>
          </cell>
          <cell r="F1" t="str">
            <v>VL</v>
          </cell>
          <cell r="G1" t="str">
            <v>NC</v>
          </cell>
          <cell r="H1" t="str">
            <v>MTC</v>
          </cell>
        </row>
        <row r="4">
          <cell r="C4" t="str">
            <v>01.0000</v>
          </cell>
          <cell r="D4" t="str">
            <v>Thí nghieäm hieäu chænh caùc thieát bò ñieän</v>
          </cell>
          <cell r="E4">
            <v>40025</v>
          </cell>
        </row>
        <row r="5">
          <cell r="C5" t="str">
            <v>01.1000</v>
          </cell>
          <cell r="D5" t="str">
            <v>Maùy phaùt ñieän - Ñoäng cô ñieän</v>
          </cell>
          <cell r="E5">
            <v>298161</v>
          </cell>
          <cell r="F5">
            <v>701264</v>
          </cell>
          <cell r="G5">
            <v>926422</v>
          </cell>
          <cell r="H5">
            <v>2012766</v>
          </cell>
        </row>
        <row r="6">
          <cell r="C6" t="str">
            <v>01.1100</v>
          </cell>
          <cell r="D6" t="str">
            <v>Maùy phaùt ñieän - Ñoäng cô ñieän ñoàng boä, U&lt;1000V</v>
          </cell>
          <cell r="E6">
            <v>42295</v>
          </cell>
          <cell r="F6">
            <v>503090</v>
          </cell>
          <cell r="G6">
            <v>654182</v>
          </cell>
          <cell r="H6">
            <v>1573002</v>
          </cell>
        </row>
        <row r="7">
          <cell r="C7" t="str">
            <v>01.1101</v>
          </cell>
          <cell r="D7" t="str">
            <v>Maùy phaùt ñieän, ñoäng cô ñieän ñoàng boä, U&lt;1000V, coâng suaát maùy&lt;10KW</v>
          </cell>
          <cell r="E7" t="str">
            <v>maùy</v>
          </cell>
          <cell r="F7">
            <v>7373</v>
          </cell>
          <cell r="G7">
            <v>45748</v>
          </cell>
          <cell r="H7">
            <v>13607</v>
          </cell>
        </row>
        <row r="8">
          <cell r="C8" t="str">
            <v>01.1102</v>
          </cell>
          <cell r="D8" t="str">
            <v>Maùy phaùt ñieän, ñoäng cô ñieän ñoàng boä, U&lt;1000V, coâng suaát maùy&lt;50KW</v>
          </cell>
          <cell r="E8" t="str">
            <v>maùy</v>
          </cell>
          <cell r="F8">
            <v>10749</v>
          </cell>
          <cell r="G8">
            <v>54898</v>
          </cell>
          <cell r="H8">
            <v>16328</v>
          </cell>
        </row>
        <row r="9">
          <cell r="C9" t="str">
            <v>01.1103</v>
          </cell>
          <cell r="D9" t="str">
            <v>Maùy phaùt ñieän, ñoäng cô ñieän ñoàng boä, U&lt;1000V, coâng suaát maùy&lt;100KW</v>
          </cell>
          <cell r="E9" t="str">
            <v>maùy</v>
          </cell>
          <cell r="F9">
            <v>14864</v>
          </cell>
          <cell r="G9">
            <v>65877</v>
          </cell>
          <cell r="H9">
            <v>19593</v>
          </cell>
        </row>
        <row r="10">
          <cell r="C10" t="str">
            <v>01.1104</v>
          </cell>
          <cell r="D10" t="str">
            <v>Maùy phaùt ñieän, ñoäng cô ñieän ñoàng boä, U&lt;1000V, coâng suaát maùy&lt;200KW</v>
          </cell>
          <cell r="E10" t="str">
            <v>maùy</v>
          </cell>
          <cell r="F10">
            <v>20044</v>
          </cell>
          <cell r="G10">
            <v>79053</v>
          </cell>
          <cell r="H10">
            <v>23512</v>
          </cell>
        </row>
        <row r="11">
          <cell r="C11" t="str">
            <v>Laép MBA 35/22kV, &lt;=1800KVA</v>
          </cell>
          <cell r="D11" t="str">
            <v>(Keå töø maùy gioáng nhau thöù 3 trôû ñi ñôn giaù x 0,8)</v>
          </cell>
          <cell r="F11">
            <v>13878</v>
          </cell>
          <cell r="G11">
            <v>228577</v>
          </cell>
          <cell r="H11">
            <v>309526</v>
          </cell>
        </row>
        <row r="12">
          <cell r="C12" t="str">
            <v>01.1101</v>
          </cell>
          <cell r="D12" t="str">
            <v>Maùy phaùt ñieän, ñoäng cô ñieän ñoàng boä, U&lt;1000V, coâng suaát maùy&lt;10KW; soá löôïng gioáng nhau &gt;3</v>
          </cell>
          <cell r="E12" t="str">
            <v>maùy</v>
          </cell>
          <cell r="F12">
            <v>5898.4000000000005</v>
          </cell>
          <cell r="G12">
            <v>36598.400000000001</v>
          </cell>
          <cell r="H12">
            <v>10885.6</v>
          </cell>
        </row>
        <row r="13">
          <cell r="C13" t="str">
            <v>01.1102</v>
          </cell>
          <cell r="D13" t="str">
            <v>Maùy phaùt ñieän, ñoäng cô ñieän ñoàng boä, U&lt;1000V, coâng suaát maùy&lt;50KW; soá löôïng gioáng nhau &gt;3</v>
          </cell>
          <cell r="E13" t="str">
            <v>maùy</v>
          </cell>
          <cell r="F13">
            <v>8599.2000000000007</v>
          </cell>
          <cell r="G13">
            <v>43918.400000000001</v>
          </cell>
          <cell r="H13">
            <v>13062.400000000001</v>
          </cell>
        </row>
        <row r="14">
          <cell r="C14" t="str">
            <v>01.1103</v>
          </cell>
          <cell r="D14" t="str">
            <v>Maùy phaùt ñieän, ñoäng cô ñieän ñoàng boä, U&lt;1000V, coâng suaát maùy&lt;100KW; soá löôïng gioáng nhau &gt;3</v>
          </cell>
          <cell r="E14" t="str">
            <v>maùy</v>
          </cell>
          <cell r="F14">
            <v>11891.2</v>
          </cell>
          <cell r="G14">
            <v>52701.600000000006</v>
          </cell>
          <cell r="H14">
            <v>15674.400000000001</v>
          </cell>
        </row>
        <row r="15">
          <cell r="C15" t="str">
            <v>01.1104</v>
          </cell>
          <cell r="D15" t="str">
            <v>Maùy phaùt ñieän, ñoäng cô ñieän ñoàng boä, U&lt;1000V, coâng suaát maùy&lt;200KW; soá löôïng gioáng nhau &gt;3</v>
          </cell>
          <cell r="E15" t="str">
            <v>maùy</v>
          </cell>
          <cell r="F15">
            <v>16035.2</v>
          </cell>
          <cell r="G15">
            <v>63242.400000000001</v>
          </cell>
          <cell r="H15">
            <v>18809.600000000002</v>
          </cell>
        </row>
        <row r="16">
          <cell r="C16" t="str">
            <v>01.1200</v>
          </cell>
          <cell r="D16" t="str">
            <v>Ñoäng cô ñieän khoâng ñoàng boä, U&lt;1000V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</row>
        <row r="17">
          <cell r="C17" t="str">
            <v>01.1201</v>
          </cell>
          <cell r="D17" t="str">
            <v>Ñoäng cô ñieän khoâng ñoàng boä, U&lt;1000V, coâng suaát maùy&lt;10KW</v>
          </cell>
          <cell r="E17" t="str">
            <v>maùy</v>
          </cell>
          <cell r="F17">
            <v>5898</v>
          </cell>
          <cell r="G17">
            <v>36598</v>
          </cell>
          <cell r="H17">
            <v>10885</v>
          </cell>
        </row>
        <row r="18">
          <cell r="C18" t="str">
            <v>01.1202</v>
          </cell>
          <cell r="D18" t="str">
            <v>Ñoäng cô ñieän khoâng ñoàng boä, U&lt;1000V, coâng suaát maùy&lt;50KW</v>
          </cell>
          <cell r="E18" t="str">
            <v>maùy</v>
          </cell>
          <cell r="F18">
            <v>8599</v>
          </cell>
          <cell r="G18">
            <v>43918</v>
          </cell>
          <cell r="H18">
            <v>13062</v>
          </cell>
        </row>
        <row r="19">
          <cell r="C19" t="str">
            <v>01.1203</v>
          </cell>
          <cell r="D19" t="str">
            <v>Ñoäng cô ñieän khoâng ñoàng boä, U&lt;1000V, coâng suaát maùy&lt;100KW</v>
          </cell>
          <cell r="E19" t="str">
            <v>maùy</v>
          </cell>
          <cell r="F19">
            <v>11891</v>
          </cell>
          <cell r="G19">
            <v>52702</v>
          </cell>
          <cell r="H19">
            <v>15675</v>
          </cell>
        </row>
        <row r="20">
          <cell r="C20" t="str">
            <v>01.1204</v>
          </cell>
          <cell r="D20" t="str">
            <v>Ñoäng cô ñieän khoâng ñoàng boä, U&lt;1000V, coâng suaát maùy&lt;200KW</v>
          </cell>
          <cell r="E20" t="str">
            <v>maùy</v>
          </cell>
          <cell r="F20">
            <v>16035</v>
          </cell>
          <cell r="G20">
            <v>63242</v>
          </cell>
          <cell r="H20">
            <v>18810</v>
          </cell>
        </row>
        <row r="21">
          <cell r="C21" t="str">
            <v>Laép MBA 22-35/0,4 kV, &lt;=180KVA</v>
          </cell>
          <cell r="D21" t="str">
            <v>(Keå töø maùy gioáng nhau thöù 3 trôû ñi ñôn giaù x 0,8)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</row>
        <row r="22">
          <cell r="C22" t="str">
            <v>01.1201</v>
          </cell>
          <cell r="D22" t="str">
            <v>Ñoäng cô ñieän khoâng ñoàng boä, U&lt;1000V, coâng suaát maùy&lt;10KW</v>
          </cell>
          <cell r="E22" t="str">
            <v>maùy</v>
          </cell>
          <cell r="F22">
            <v>4718.4000000000005</v>
          </cell>
          <cell r="G22">
            <v>29278.400000000001</v>
          </cell>
          <cell r="H22">
            <v>8708</v>
          </cell>
        </row>
        <row r="23">
          <cell r="C23" t="str">
            <v>01.1202</v>
          </cell>
          <cell r="D23" t="str">
            <v>Ñoäng cô ñieän khoâng ñoàng boä, U&lt;1000V, coâng suaát maùy&lt;50KW</v>
          </cell>
          <cell r="E23" t="str">
            <v>maùy</v>
          </cell>
          <cell r="F23">
            <v>6879.2000000000007</v>
          </cell>
          <cell r="G23">
            <v>35134.400000000001</v>
          </cell>
          <cell r="H23">
            <v>10449.6</v>
          </cell>
        </row>
        <row r="24">
          <cell r="C24" t="str">
            <v>01.1203</v>
          </cell>
          <cell r="D24" t="str">
            <v>Ñoäng cô ñieän khoâng ñoàng boä, U&lt;1000V, coâng suaát maùy&lt;100KW</v>
          </cell>
          <cell r="E24" t="str">
            <v>maùy</v>
          </cell>
          <cell r="F24">
            <v>9512.8000000000011</v>
          </cell>
          <cell r="G24">
            <v>42161.600000000006</v>
          </cell>
          <cell r="H24">
            <v>12540</v>
          </cell>
        </row>
        <row r="25">
          <cell r="C25" t="str">
            <v>01.1204</v>
          </cell>
          <cell r="D25" t="str">
            <v>Ñoäng cô ñieän khoâng ñoàng boä, U&lt;1000V, coâng suaát maùy&lt;200KW</v>
          </cell>
          <cell r="E25" t="str">
            <v>maùy</v>
          </cell>
          <cell r="F25">
            <v>12828</v>
          </cell>
          <cell r="G25">
            <v>50593.600000000006</v>
          </cell>
          <cell r="H25">
            <v>15048</v>
          </cell>
        </row>
        <row r="26">
          <cell r="C26" t="str">
            <v>01.2000</v>
          </cell>
          <cell r="D26" t="str">
            <v>MAÙY BIEÁN AÙP LÖÏC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</row>
        <row r="27">
          <cell r="C27" t="str">
            <v>01.2100</v>
          </cell>
          <cell r="D27" t="str">
            <v>Maùy bieán aùp löïc 66-500kV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</row>
        <row r="28">
          <cell r="C28" t="str">
            <v>01.2101</v>
          </cell>
          <cell r="D28" t="str">
            <v>Maùy bieán aùp löïc 3 pha 66-220kV loaïi&lt;100MVA</v>
          </cell>
          <cell r="E28" t="str">
            <v>maùy</v>
          </cell>
          <cell r="F28">
            <v>66008</v>
          </cell>
          <cell r="G28">
            <v>1162957</v>
          </cell>
          <cell r="H28">
            <v>1626389</v>
          </cell>
        </row>
        <row r="29">
          <cell r="C29" t="str">
            <v>01.2102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C30" t="str">
            <v>01.2103</v>
          </cell>
          <cell r="D30" t="str">
            <v>Maùy bieán aùp löïc 3 pha 220-500kV loaïi&lt;100MVA</v>
          </cell>
          <cell r="E30" t="str">
            <v>maùy</v>
          </cell>
          <cell r="F30">
            <v>52288</v>
          </cell>
          <cell r="G30">
            <v>778549</v>
          </cell>
          <cell r="H30">
            <v>1296869</v>
          </cell>
        </row>
        <row r="31">
          <cell r="C31" t="str">
            <v>01.2104</v>
          </cell>
          <cell r="D31" t="str">
            <v>Maùy bieán aùp löïc 3 pha 220-500kV loaïi&gt;100MVA</v>
          </cell>
          <cell r="E31" t="str">
            <v>maùy</v>
          </cell>
          <cell r="F31">
            <v>58098</v>
          </cell>
          <cell r="G31">
            <v>865054</v>
          </cell>
          <cell r="H31">
            <v>1440966</v>
          </cell>
        </row>
        <row r="32">
          <cell r="C32" t="str">
            <v>01.2200</v>
          </cell>
          <cell r="D32" t="str">
            <v>Maùy bieán aùp U&lt;35kV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</row>
        <row r="33">
          <cell r="C33" t="str">
            <v>01.2210</v>
          </cell>
          <cell r="D33" t="str">
            <v>Maùy bieán aùp 22-35kV khoâng ñieàu chænh ñieän aùp döôùi taûi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</row>
        <row r="34">
          <cell r="C34" t="str">
            <v>01.2211</v>
          </cell>
          <cell r="D34" t="str">
            <v>Maùy bieán aùp löïc 3 pha loaïi &lt;1MVA khoâng ñieàu chænh döôùi taûi</v>
          </cell>
          <cell r="E34" t="str">
            <v>maùy</v>
          </cell>
          <cell r="F34">
            <v>25631</v>
          </cell>
          <cell r="G34">
            <v>159702</v>
          </cell>
          <cell r="H34">
            <v>95846</v>
          </cell>
        </row>
        <row r="35">
          <cell r="C35" t="str">
            <v>01.2212</v>
          </cell>
          <cell r="D35" t="str">
            <v>Maùy bieán aùp löïc 3 pha loaïi &gt;1MVA khoâng ñieàu chænh döôùi taûi</v>
          </cell>
          <cell r="E35" t="str">
            <v>maùy</v>
          </cell>
          <cell r="F35">
            <v>28479</v>
          </cell>
          <cell r="G35">
            <v>177447</v>
          </cell>
          <cell r="H35">
            <v>106496</v>
          </cell>
        </row>
        <row r="36">
          <cell r="C36" t="str">
            <v>01.2213</v>
          </cell>
          <cell r="D36" t="str">
            <v>Maùy bieán aùp löïc 1 pha loaïi &lt;0,5MVA khoâng ñieàu chænh döôùi taûi</v>
          </cell>
          <cell r="E36" t="str">
            <v>maùy</v>
          </cell>
          <cell r="F36">
            <v>23068</v>
          </cell>
          <cell r="G36">
            <v>143732</v>
          </cell>
          <cell r="H36">
            <v>86262</v>
          </cell>
        </row>
        <row r="37">
          <cell r="C37" t="str">
            <v>Saáy MBA 35/22, (15), (10)/6 kV, &lt;=3200KVA</v>
          </cell>
          <cell r="D37" t="str">
            <v>Maùy bieán aùp 22-35kV coù ñieàu chænh ñieän aùp döôùi taûi - ÑG NC, MTC x 1,2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</row>
        <row r="38">
          <cell r="C38" t="str">
            <v>01.2211a</v>
          </cell>
          <cell r="D38" t="str">
            <v>Maùy bieán aùp löïc 3 pha loaïi &lt;1MVA coù ñieàu chænh döôùi taûi</v>
          </cell>
          <cell r="E38" t="str">
            <v>maùy</v>
          </cell>
          <cell r="F38">
            <v>25631</v>
          </cell>
          <cell r="G38">
            <v>191642.4</v>
          </cell>
          <cell r="H38">
            <v>115015.2</v>
          </cell>
        </row>
        <row r="39">
          <cell r="C39" t="str">
            <v>01.2212a</v>
          </cell>
          <cell r="D39" t="str">
            <v>Maùy bieán aùp löïc 3 pha loaïi &gt;1MVA coù ñieàu chænh döôùi taûi</v>
          </cell>
          <cell r="E39" t="str">
            <v>maùy</v>
          </cell>
          <cell r="F39">
            <v>28479</v>
          </cell>
          <cell r="G39">
            <v>212936.4</v>
          </cell>
          <cell r="H39">
            <v>127795.2</v>
          </cell>
        </row>
        <row r="40">
          <cell r="C40" t="str">
            <v>01.2213a</v>
          </cell>
          <cell r="D40" t="str">
            <v>Maùy bieán aùp löïc 1 pha loaïi &lt;0,5MVA coù ñieàu chænh döôùi taûi</v>
          </cell>
          <cell r="E40" t="str">
            <v>maùy</v>
          </cell>
          <cell r="F40">
            <v>23068</v>
          </cell>
          <cell r="G40">
            <v>172478.4</v>
          </cell>
          <cell r="H40">
            <v>103514.4</v>
          </cell>
        </row>
        <row r="41">
          <cell r="C41" t="str">
            <v>01.2220</v>
          </cell>
          <cell r="D41" t="str">
            <v>Maùy bieán aùp 3-15kV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</row>
        <row r="42">
          <cell r="C42" t="str">
            <v>01.2221</v>
          </cell>
          <cell r="D42" t="str">
            <v>Maùy bieán aùp 3 pha loaïi &lt;1MVA</v>
          </cell>
          <cell r="E42" t="str">
            <v>maùy</v>
          </cell>
          <cell r="F42">
            <v>20638</v>
          </cell>
          <cell r="G42">
            <v>127762</v>
          </cell>
          <cell r="H42">
            <v>75174</v>
          </cell>
        </row>
        <row r="43">
          <cell r="C43" t="str">
            <v>01.2222</v>
          </cell>
          <cell r="D43" t="str">
            <v>Maùy bieán aùp 3 pha loaïi &gt;1MVA</v>
          </cell>
          <cell r="E43" t="str">
            <v>maùy</v>
          </cell>
          <cell r="F43">
            <v>22932</v>
          </cell>
          <cell r="G43">
            <v>141958</v>
          </cell>
          <cell r="H43">
            <v>83526</v>
          </cell>
        </row>
        <row r="44">
          <cell r="C44" t="str">
            <v>01.2223</v>
          </cell>
          <cell r="D44" t="str">
            <v>Maùy bieán aùp 3 pha loaïi &lt;0,5MVA</v>
          </cell>
          <cell r="E44" t="str">
            <v>maùy</v>
          </cell>
          <cell r="F44">
            <v>18575</v>
          </cell>
          <cell r="G44">
            <v>114986</v>
          </cell>
          <cell r="H44">
            <v>67656</v>
          </cell>
        </row>
        <row r="45">
          <cell r="C45" t="str">
            <v>01.3000</v>
          </cell>
          <cell r="D45" t="str">
            <v>Maùy bieán ñieän aùp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</row>
        <row r="46">
          <cell r="C46" t="str">
            <v>01.3100</v>
          </cell>
          <cell r="D46" t="str">
            <v>Bieán ñieän aùp 1 pha, phaân aùp baèng tuï ñieän, ñieän aùp 66-500KV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</row>
        <row r="47">
          <cell r="C47" t="str">
            <v>01.3101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C48" t="str">
            <v>01.3102</v>
          </cell>
          <cell r="D48" t="str">
            <v>Maùy bieán ñieän aùp 1 pha, phaân aùp baèng tuï ñieän, ñieän aùp 220KV</v>
          </cell>
          <cell r="E48" t="str">
            <v>maùy</v>
          </cell>
          <cell r="F48">
            <v>8870</v>
          </cell>
          <cell r="G48">
            <v>159702</v>
          </cell>
          <cell r="H48">
            <v>249817</v>
          </cell>
        </row>
        <row r="49">
          <cell r="C49" t="str">
            <v>01.3103</v>
          </cell>
          <cell r="D49" t="str">
            <v>Maùy bieán ñieän aùp 1 pha, phaân aùp baèng tuï ñieän, ñieän aùp 500KV</v>
          </cell>
          <cell r="E49" t="str">
            <v>maùy</v>
          </cell>
          <cell r="F49">
            <v>10644</v>
          </cell>
          <cell r="G49">
            <v>199628</v>
          </cell>
          <cell r="H49">
            <v>277575</v>
          </cell>
        </row>
        <row r="50">
          <cell r="C50" t="str">
            <v>01.3200</v>
          </cell>
          <cell r="D50" t="str">
            <v>Bieán ñieän aùp caûm öùng 1 pha, ñieän aùp 66-500KV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</row>
        <row r="51">
          <cell r="C51" t="str">
            <v>01.3201</v>
          </cell>
          <cell r="D51" t="str">
            <v>Bieán ñieän aùp caûm öùng 1 pha, ñieän aùp 66-110KV</v>
          </cell>
          <cell r="E51" t="str">
            <v>maùy</v>
          </cell>
          <cell r="F51">
            <v>7392</v>
          </cell>
          <cell r="G51">
            <v>127762</v>
          </cell>
          <cell r="H51">
            <v>97258</v>
          </cell>
        </row>
        <row r="52">
          <cell r="C52" t="str">
            <v>01.3202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C53" t="str">
            <v>01.3203</v>
          </cell>
          <cell r="D53" t="str">
            <v>Bieán ñieän aùp caûm öùng 1 pha, ñieän aùp 500KV</v>
          </cell>
          <cell r="E53" t="str">
            <v>maùy</v>
          </cell>
          <cell r="F53">
            <v>10644</v>
          </cell>
          <cell r="G53">
            <v>199628</v>
          </cell>
          <cell r="H53">
            <v>120072</v>
          </cell>
        </row>
        <row r="54">
          <cell r="C54" t="str">
            <v>01.3300</v>
          </cell>
          <cell r="D54" t="str">
            <v>Bieán ñieän aùp caûm öùng, ñieän aùp 3-35KV - ngoaøi trôøi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</row>
        <row r="55">
          <cell r="C55" t="str">
            <v>01.3301</v>
          </cell>
          <cell r="D55" t="str">
            <v>Bieán ñieän aùp caûm öùng 1 pha, ñieän aùp 22-35KV ngoaøi trôøi</v>
          </cell>
          <cell r="E55" t="str">
            <v>maùy</v>
          </cell>
          <cell r="F55">
            <v>5913</v>
          </cell>
          <cell r="G55">
            <v>79851</v>
          </cell>
          <cell r="H55">
            <v>97258</v>
          </cell>
        </row>
        <row r="56">
          <cell r="C56" t="str">
            <v>01.3302</v>
          </cell>
          <cell r="D56" t="str">
            <v>Bieán ñieän aùp caûm öùng 3 pha, ñieän aùp 22-35KV ngoaøi trôøi</v>
          </cell>
          <cell r="E56" t="str">
            <v>maùy</v>
          </cell>
          <cell r="F56">
            <v>8574</v>
          </cell>
          <cell r="G56">
            <v>119777</v>
          </cell>
          <cell r="H56">
            <v>108064</v>
          </cell>
        </row>
        <row r="57">
          <cell r="C57" t="str">
            <v>01.3303</v>
          </cell>
          <cell r="D57" t="str">
            <v>Bieán ñieän aùp caûm öùng 1 pha, ñieän aùp 3-15KV ngoaøi trôøi</v>
          </cell>
          <cell r="E57" t="str">
            <v>maùy</v>
          </cell>
          <cell r="F57">
            <v>4731</v>
          </cell>
          <cell r="G57">
            <v>71866</v>
          </cell>
          <cell r="H57">
            <v>87532</v>
          </cell>
        </row>
        <row r="58">
          <cell r="C58" t="str">
            <v>01.3304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C59" t="str">
            <v>01.3300</v>
          </cell>
          <cell r="D59" t="str">
            <v>Bieán ñieän aùp caûm öùng, ñieän aùp 3-35KV - trong nhaø, tuû hôïp boä - DGNC x 0,8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</row>
        <row r="60">
          <cell r="C60" t="str">
            <v>01.3301</v>
          </cell>
          <cell r="D60" t="str">
            <v>Bieán ñieän aùp caûm öùng 1 pha, ñieän aùp 22-35KV trong nhaø</v>
          </cell>
          <cell r="E60" t="str">
            <v>maùy</v>
          </cell>
          <cell r="F60">
            <v>5913</v>
          </cell>
          <cell r="G60">
            <v>63880.800000000003</v>
          </cell>
          <cell r="H60">
            <v>97258</v>
          </cell>
        </row>
        <row r="61">
          <cell r="C61" t="str">
            <v>01.3302</v>
          </cell>
          <cell r="D61" t="str">
            <v>Bieán ñieän aùp caûm öùng 3 pha, ñieän aùp 22-35KV trong nhaø</v>
          </cell>
          <cell r="E61" t="str">
            <v>maùy</v>
          </cell>
          <cell r="F61">
            <v>8574</v>
          </cell>
          <cell r="G61">
            <v>95821.6</v>
          </cell>
          <cell r="H61">
            <v>108064</v>
          </cell>
        </row>
        <row r="62">
          <cell r="C62" t="str">
            <v>01.3303</v>
          </cell>
          <cell r="D62" t="str">
            <v>Bieán ñieän aùp caûm öùng 1 pha, ñieän aùp 3-15KV trong nhaø</v>
          </cell>
          <cell r="E62" t="str">
            <v>maùy</v>
          </cell>
          <cell r="F62">
            <v>4731</v>
          </cell>
          <cell r="G62">
            <v>57492.800000000003</v>
          </cell>
          <cell r="H62">
            <v>87532</v>
          </cell>
        </row>
        <row r="63">
          <cell r="C63" t="str">
            <v>01.3304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C64" t="str">
            <v>01.4000</v>
          </cell>
          <cell r="D64" t="str">
            <v>Bieán doøng ñieän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</row>
        <row r="65">
          <cell r="C65" t="str">
            <v>01.4100</v>
          </cell>
          <cell r="D65" t="str">
            <v>Bieán doøng ñieän, ñieän aùp 22-500kV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</row>
        <row r="66">
          <cell r="C66" t="str">
            <v>01.4101</v>
          </cell>
          <cell r="D66" t="str">
            <v>Bieán doøng ñieän, ñieän aùp 22-35kV</v>
          </cell>
          <cell r="E66" t="str">
            <v>maùy</v>
          </cell>
          <cell r="F66">
            <v>6900</v>
          </cell>
          <cell r="G66">
            <v>79851</v>
          </cell>
          <cell r="H66">
            <v>103227</v>
          </cell>
        </row>
        <row r="67">
          <cell r="C67" t="str">
            <v>01.4102</v>
          </cell>
          <cell r="D67" t="str">
            <v>Bieán doøng ñieän, ñieän aùp 66-110kV</v>
          </cell>
          <cell r="E67" t="str">
            <v>maùy</v>
          </cell>
          <cell r="F67">
            <v>8625</v>
          </cell>
          <cell r="G67">
            <v>88723</v>
          </cell>
          <cell r="H67">
            <v>154089</v>
          </cell>
        </row>
        <row r="68">
          <cell r="C68" t="str">
            <v>01.4103</v>
          </cell>
          <cell r="D68" t="str">
            <v>Bieán doøng ñieän, ñieän aùp 220kV</v>
          </cell>
          <cell r="E68" t="str">
            <v>maùy</v>
          </cell>
          <cell r="F68">
            <v>10781</v>
          </cell>
          <cell r="G68">
            <v>133085</v>
          </cell>
          <cell r="H68">
            <v>219148</v>
          </cell>
        </row>
        <row r="69">
          <cell r="C69" t="str">
            <v>01.4104</v>
          </cell>
          <cell r="D69" t="str">
            <v>Bieán doøng ñieän, ñieän aùp 500kV</v>
          </cell>
          <cell r="E69" t="str">
            <v>maùy</v>
          </cell>
          <cell r="F69">
            <v>13477</v>
          </cell>
          <cell r="G69">
            <v>199628</v>
          </cell>
          <cell r="H69">
            <v>243497</v>
          </cell>
        </row>
        <row r="70">
          <cell r="C70" t="str">
            <v>01.4200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C71" t="str">
            <v>01.4201</v>
          </cell>
          <cell r="D71" t="str">
            <v>Bieán doøng ñieän 3-15kV</v>
          </cell>
          <cell r="E71" t="str">
            <v>caùi</v>
          </cell>
          <cell r="F71">
            <v>5520</v>
          </cell>
          <cell r="G71">
            <v>63881</v>
          </cell>
          <cell r="H71">
            <v>45461</v>
          </cell>
        </row>
        <row r="72">
          <cell r="C72" t="str">
            <v>01.4202</v>
          </cell>
          <cell r="D72" t="str">
            <v>Bieán doøng ñieän &lt;1kV</v>
          </cell>
          <cell r="E72" t="str">
            <v>caùi</v>
          </cell>
          <cell r="F72">
            <v>2111</v>
          </cell>
          <cell r="G72">
            <v>31940</v>
          </cell>
          <cell r="H72">
            <v>11656</v>
          </cell>
        </row>
        <row r="73">
          <cell r="C73" t="str">
            <v>01.4203</v>
          </cell>
          <cell r="D73" t="str">
            <v>Bieán doøng caùc ñaàu ra</v>
          </cell>
          <cell r="E73" t="str">
            <v>pha</v>
          </cell>
          <cell r="F73">
            <v>3167</v>
          </cell>
          <cell r="G73">
            <v>47911</v>
          </cell>
          <cell r="H73">
            <v>21679</v>
          </cell>
        </row>
        <row r="74">
          <cell r="C74" t="str">
            <v>Laép DCL &lt;=110kV 1p ngoaøi trôøi  1 ñaàu tieát ñaát</v>
          </cell>
          <cell r="D74" t="str">
            <v>Bieán doøng ñieän, ñieän aùp &lt;1kV; 3-15kV; caùc ñaàu ra (trong thieát bò hôïp boä) Ñôn giaù x 0,5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</row>
        <row r="75">
          <cell r="C75" t="str">
            <v>01.4201</v>
          </cell>
          <cell r="D75" t="str">
            <v>Bieán doøng ñieän 3-15kV</v>
          </cell>
          <cell r="E75" t="str">
            <v>caùi</v>
          </cell>
          <cell r="F75">
            <v>2760</v>
          </cell>
          <cell r="G75">
            <v>31940.5</v>
          </cell>
          <cell r="H75">
            <v>22730.5</v>
          </cell>
        </row>
        <row r="76">
          <cell r="C76" t="str">
            <v>01.4202</v>
          </cell>
          <cell r="D76" t="str">
            <v>Bieán doøng ñieän &lt;1kV</v>
          </cell>
          <cell r="E76" t="str">
            <v>caùi</v>
          </cell>
          <cell r="F76">
            <v>1055.5</v>
          </cell>
          <cell r="G76">
            <v>15970</v>
          </cell>
          <cell r="H76">
            <v>5828</v>
          </cell>
        </row>
        <row r="77">
          <cell r="C77" t="str">
            <v>01.4203</v>
          </cell>
          <cell r="D77" t="str">
            <v>Bieán doøng caùc ñaàu ra</v>
          </cell>
          <cell r="E77" t="str">
            <v>pha</v>
          </cell>
          <cell r="F77">
            <v>1583.5</v>
          </cell>
          <cell r="G77">
            <v>23955.5</v>
          </cell>
          <cell r="H77">
            <v>10839.5</v>
          </cell>
        </row>
        <row r="78">
          <cell r="C78" t="str">
            <v>01.5000</v>
          </cell>
          <cell r="D78" t="str">
            <v>Khaùng ñieän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</row>
        <row r="79">
          <cell r="C79" t="str">
            <v>01.5100</v>
          </cell>
          <cell r="D79" t="str">
            <v>Khaùng ñieän daàu; maùy taïo trung tính - 1 pha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</row>
        <row r="80">
          <cell r="C80" t="str">
            <v>01.5101</v>
          </cell>
          <cell r="D80" t="str">
            <v>Khaùng ñieän daàu 1 pha 500kV</v>
          </cell>
          <cell r="E80" t="str">
            <v>maùy</v>
          </cell>
          <cell r="F80">
            <v>28862</v>
          </cell>
          <cell r="G80">
            <v>544984</v>
          </cell>
          <cell r="H80">
            <v>753162</v>
          </cell>
        </row>
        <row r="81">
          <cell r="C81" t="str">
            <v>01.5102</v>
          </cell>
          <cell r="D81" t="str">
            <v>Khaùng ñieän daàu &lt;=35kV; 1 pha</v>
          </cell>
          <cell r="E81" t="str">
            <v>maùy</v>
          </cell>
          <cell r="F81">
            <v>9621</v>
          </cell>
          <cell r="G81">
            <v>136246</v>
          </cell>
          <cell r="H81">
            <v>251054</v>
          </cell>
        </row>
        <row r="82">
          <cell r="C82" t="str">
            <v>01.5103</v>
          </cell>
          <cell r="D82" t="str">
            <v>Maùy taïo trung tính 1 pha</v>
          </cell>
          <cell r="E82" t="str">
            <v>maùy</v>
          </cell>
          <cell r="F82">
            <v>12507</v>
          </cell>
          <cell r="G82">
            <v>170308</v>
          </cell>
          <cell r="H82">
            <v>326370</v>
          </cell>
        </row>
        <row r="83">
          <cell r="C83" t="str">
            <v>01.5100</v>
          </cell>
          <cell r="D83" t="str">
            <v>Khaùng ñieän daàu; maùy taïo trung tính - 3 pha (baèng 1 pha x 1,2)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</row>
        <row r="84">
          <cell r="C84" t="str">
            <v>01.5101</v>
          </cell>
          <cell r="D84" t="str">
            <v>Khaùng ñieän daàu 3 pha 500kV</v>
          </cell>
          <cell r="E84" t="str">
            <v>maùy</v>
          </cell>
          <cell r="F84">
            <v>34634.400000000001</v>
          </cell>
          <cell r="G84">
            <v>653980.79999999993</v>
          </cell>
          <cell r="H84">
            <v>903794.4</v>
          </cell>
        </row>
        <row r="85">
          <cell r="C85" t="str">
            <v>01.5102</v>
          </cell>
          <cell r="D85" t="str">
            <v>Khaùng ñieän daàu &lt;=35kV; 3 pha</v>
          </cell>
          <cell r="E85" t="str">
            <v>maùy</v>
          </cell>
          <cell r="F85">
            <v>11545.199999999999</v>
          </cell>
          <cell r="G85">
            <v>163495.19999999998</v>
          </cell>
          <cell r="H85">
            <v>301264.8</v>
          </cell>
        </row>
        <row r="86">
          <cell r="C86" t="str">
            <v>01.5103</v>
          </cell>
          <cell r="D86" t="str">
            <v>Maùy taïo trung tính 3 pha</v>
          </cell>
          <cell r="E86" t="str">
            <v>maùy</v>
          </cell>
          <cell r="F86">
            <v>15008.4</v>
          </cell>
          <cell r="G86">
            <v>204369.6</v>
          </cell>
          <cell r="H86">
            <v>391644</v>
          </cell>
        </row>
        <row r="87">
          <cell r="C87" t="str">
            <v>01.5200</v>
          </cell>
          <cell r="D87" t="str">
            <v>Khaùng ñieän khoâ vaø cuoän caûn cao taàn caùc caáp ñieän aùp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</row>
        <row r="88">
          <cell r="C88" t="str">
            <v>01.5201</v>
          </cell>
          <cell r="D88" t="str">
            <v>Khaùng ñieän khoâ</v>
          </cell>
          <cell r="E88" t="str">
            <v>maùy</v>
          </cell>
          <cell r="F88">
            <v>3884</v>
          </cell>
          <cell r="G88">
            <v>45415</v>
          </cell>
          <cell r="H88">
            <v>49225</v>
          </cell>
        </row>
        <row r="89">
          <cell r="C89" t="str">
            <v>01.5202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C90" t="str">
            <v>02.0000</v>
          </cell>
          <cell r="D90" t="str">
            <v>THÍ NGHIEÄM HIEÄU CHÆNH KHÍ CUÏ ÑIEÄN, TRANG BÒ ÑIEÄN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</row>
        <row r="91">
          <cell r="C91" t="str">
            <v>02.1000</v>
          </cell>
          <cell r="D91" t="str">
            <v>Maùy ngaét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</row>
        <row r="92">
          <cell r="C92" t="str">
            <v>02.1100</v>
          </cell>
          <cell r="D92" t="str">
            <v>Maùy ngaét SF6</v>
          </cell>
          <cell r="E92">
            <v>5200</v>
          </cell>
          <cell r="G92">
            <v>44811</v>
          </cell>
          <cell r="H92">
            <v>205336</v>
          </cell>
        </row>
        <row r="93">
          <cell r="C93" t="str">
            <v>02.1101</v>
          </cell>
          <cell r="D93" t="str">
            <v>Maùy ngaét SF6 ñieän aùp 500kV - 3 pha</v>
          </cell>
          <cell r="E93" t="str">
            <v>boä</v>
          </cell>
          <cell r="F93">
            <v>40809</v>
          </cell>
          <cell r="G93">
            <v>665426</v>
          </cell>
          <cell r="H93">
            <v>421344</v>
          </cell>
        </row>
        <row r="94">
          <cell r="C94" t="str">
            <v>02.1102</v>
          </cell>
          <cell r="D94" t="str">
            <v>Maùy ngaét SF6 ñieän aùp 220kV - 3 pha</v>
          </cell>
          <cell r="E94" t="str">
            <v>boä</v>
          </cell>
          <cell r="F94">
            <v>20124</v>
          </cell>
          <cell r="G94">
            <v>465798</v>
          </cell>
          <cell r="H94">
            <v>294940</v>
          </cell>
        </row>
        <row r="95">
          <cell r="C95" t="str">
            <v>02.1103</v>
          </cell>
          <cell r="D95" t="str">
            <v>Maùy ngaét SF6 ñieän aùp 66-110kV - 3 pha</v>
          </cell>
          <cell r="E95" t="str">
            <v>boä</v>
          </cell>
          <cell r="F95">
            <v>19996</v>
          </cell>
          <cell r="G95">
            <v>326059</v>
          </cell>
          <cell r="H95">
            <v>206458</v>
          </cell>
        </row>
        <row r="96">
          <cell r="C96" t="str">
            <v>02.1104</v>
          </cell>
          <cell r="D96" t="str">
            <v>Maùy ngaét SF6 ñieän aùp &lt;=35kV - 3 pha</v>
          </cell>
          <cell r="E96" t="str">
            <v>boä</v>
          </cell>
          <cell r="F96">
            <v>13997</v>
          </cell>
          <cell r="G96">
            <v>228241</v>
          </cell>
          <cell r="H96">
            <v>144521</v>
          </cell>
        </row>
        <row r="97">
          <cell r="C97" t="str">
            <v>02.1200</v>
          </cell>
          <cell r="D97" t="str">
            <v>Maùy ngaét daàu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</row>
        <row r="98">
          <cell r="C98" t="str">
            <v>02.1201</v>
          </cell>
          <cell r="D98" t="str">
            <v>Maùy ngaét daàu ñieän aùp 220kV - 3 pha</v>
          </cell>
          <cell r="E98" t="str">
            <v>boä</v>
          </cell>
          <cell r="F98">
            <v>32921</v>
          </cell>
          <cell r="G98">
            <v>499070</v>
          </cell>
          <cell r="H98">
            <v>593968</v>
          </cell>
        </row>
        <row r="99">
          <cell r="C99" t="str">
            <v>02.1202</v>
          </cell>
          <cell r="D99" t="str">
            <v>Maùy ngaét daàu ñieän aùp 66-110kV - 3 pha</v>
          </cell>
          <cell r="E99" t="str">
            <v>boä</v>
          </cell>
          <cell r="F99">
            <v>23045</v>
          </cell>
          <cell r="G99">
            <v>349349</v>
          </cell>
          <cell r="H99">
            <v>415778</v>
          </cell>
        </row>
        <row r="100">
          <cell r="C100" t="str">
            <v>02.1203</v>
          </cell>
          <cell r="D100" t="str">
            <v>Maùy ngaét daàu ñieän aùp &lt;=35kV - 3 pha</v>
          </cell>
          <cell r="E100" t="str">
            <v>boä</v>
          </cell>
          <cell r="F100">
            <v>16131</v>
          </cell>
          <cell r="G100">
            <v>244544</v>
          </cell>
          <cell r="H100">
            <v>291044</v>
          </cell>
        </row>
        <row r="101">
          <cell r="C101" t="str">
            <v>02.1300</v>
          </cell>
          <cell r="D101" t="str">
            <v>Maùy ngaét khoâng khí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</row>
        <row r="102">
          <cell r="C102" t="str">
            <v>02.1301</v>
          </cell>
          <cell r="D102" t="str">
            <v>Maùy ngaét khoâng khí ñieän aùp 220kV 3 pha</v>
          </cell>
          <cell r="E102" t="str">
            <v>boä</v>
          </cell>
          <cell r="F102">
            <v>42849</v>
          </cell>
          <cell r="G102">
            <v>698697</v>
          </cell>
          <cell r="H102">
            <v>353929</v>
          </cell>
        </row>
        <row r="103">
          <cell r="C103" t="str">
            <v>02.1302</v>
          </cell>
          <cell r="D103" t="str">
            <v>Maùy ngaét khoâng khí ñieän aùp 66-110kV 3 pha</v>
          </cell>
          <cell r="E103" t="str">
            <v>boä</v>
          </cell>
          <cell r="F103">
            <v>29995</v>
          </cell>
          <cell r="G103">
            <v>489088</v>
          </cell>
          <cell r="H103">
            <v>247750</v>
          </cell>
        </row>
        <row r="104">
          <cell r="C104" t="str">
            <v>02.1303</v>
          </cell>
          <cell r="D104" t="str">
            <v>Maùy ngaét khoâng khí ñieän aùp &lt;=35kV - 3 pha</v>
          </cell>
          <cell r="E104" t="str">
            <v>boä</v>
          </cell>
          <cell r="F104">
            <v>20996</v>
          </cell>
          <cell r="G104">
            <v>342362</v>
          </cell>
          <cell r="H104">
            <v>173425</v>
          </cell>
        </row>
        <row r="105">
          <cell r="C105" t="str">
            <v>02.1400</v>
          </cell>
          <cell r="D105" t="str">
            <v>Maùy ngaét chaân khoâng</v>
          </cell>
          <cell r="F105">
            <v>525000</v>
          </cell>
          <cell r="G105">
            <v>25782</v>
          </cell>
          <cell r="H105">
            <v>38360</v>
          </cell>
        </row>
        <row r="106">
          <cell r="C106" t="str">
            <v>02.1201</v>
          </cell>
          <cell r="D106" t="str">
            <v>Maùy ngaét chaân khoâng ñieän aùp &lt;=35kV - 3 pha</v>
          </cell>
          <cell r="E106" t="str">
            <v>boä</v>
          </cell>
          <cell r="F106">
            <v>9798</v>
          </cell>
          <cell r="G106">
            <v>159769</v>
          </cell>
          <cell r="H106">
            <v>110600</v>
          </cell>
        </row>
        <row r="107">
          <cell r="C107" t="str">
            <v>02.2000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C108" t="str">
            <v>02.2100</v>
          </cell>
          <cell r="D108" t="str">
            <v>Dao caùch ly thao taùc baèng ñieän (3 pha khoâng dao tieáp ñaát)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</row>
        <row r="109">
          <cell r="C109" t="str">
            <v>02.2101</v>
          </cell>
          <cell r="D109" t="str">
            <v>Dao caùch ly thao taùc baèng ñieän, ñieän aùp 500kV - 3 pha</v>
          </cell>
          <cell r="E109" t="str">
            <v>boä</v>
          </cell>
          <cell r="F109">
            <v>9290</v>
          </cell>
          <cell r="G109">
            <v>199628</v>
          </cell>
          <cell r="H109">
            <v>85849</v>
          </cell>
        </row>
        <row r="110">
          <cell r="C110" t="str">
            <v>02.2102</v>
          </cell>
          <cell r="D110" t="str">
            <v>Dao caùch ly thao taùc baèng ñieän, ñieän aùp 220kV - 3 pha</v>
          </cell>
          <cell r="E110" t="str">
            <v>boä</v>
          </cell>
          <cell r="F110">
            <v>7432</v>
          </cell>
          <cell r="G110">
            <v>159702</v>
          </cell>
          <cell r="H110">
            <v>77264</v>
          </cell>
        </row>
        <row r="111">
          <cell r="C111" t="str">
            <v>02.2103</v>
          </cell>
          <cell r="D111" t="str">
            <v>Dao caùch ly thao taùc baèng ñieän, ñieän aùp 66-110kV - 3 pha</v>
          </cell>
          <cell r="E111" t="str">
            <v>boä</v>
          </cell>
          <cell r="F111">
            <v>5946</v>
          </cell>
          <cell r="G111">
            <v>127762</v>
          </cell>
          <cell r="H111">
            <v>69538</v>
          </cell>
        </row>
        <row r="112">
          <cell r="C112" t="str">
            <v>02.2104</v>
          </cell>
          <cell r="D112" t="str">
            <v>Dao caùch ly thao taùc baèng ñieän, ñieän aùp &lt;=35kV - 3 pha</v>
          </cell>
          <cell r="E112" t="str">
            <v>boä</v>
          </cell>
          <cell r="F112">
            <v>4756</v>
          </cell>
          <cell r="G112">
            <v>102209</v>
          </cell>
          <cell r="H112">
            <v>62584</v>
          </cell>
        </row>
        <row r="113">
          <cell r="C113" t="str">
            <v>02.2100</v>
          </cell>
          <cell r="D113" t="str">
            <v>Dao caùch ly thao taùc baèng ñieän (3 pha - tieáp ñaát 1 phía) ÑG x 1,1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</row>
        <row r="114">
          <cell r="C114" t="str">
            <v>02.2101</v>
          </cell>
          <cell r="D114" t="str">
            <v>Dao caùch ly thao taùc baèng ñieän, ñieän aùp 500kV - 3 pha - 1 tieáp ñaát</v>
          </cell>
          <cell r="E114" t="str">
            <v>boä</v>
          </cell>
          <cell r="F114">
            <v>10219</v>
          </cell>
          <cell r="G114">
            <v>219590.80000000002</v>
          </cell>
          <cell r="H114">
            <v>94433.900000000009</v>
          </cell>
        </row>
        <row r="115">
          <cell r="C115" t="str">
            <v>02.2102</v>
          </cell>
          <cell r="D115" t="str">
            <v>Dao caùch ly thao taùc baèng ñieän, ñieän aùp 220kV - 3 pha - 1 tieáp ñaát</v>
          </cell>
          <cell r="E115" t="str">
            <v>boä</v>
          </cell>
          <cell r="F115">
            <v>8175.2000000000007</v>
          </cell>
          <cell r="G115">
            <v>175672.2</v>
          </cell>
          <cell r="H115">
            <v>84990.400000000009</v>
          </cell>
        </row>
        <row r="116">
          <cell r="C116" t="str">
            <v>02.2103</v>
          </cell>
          <cell r="D116" t="str">
            <v>Dao caùch ly thao taùc baèng ñieän, ñieän aùp 66-110kV - 3 pha - 1 tieáp ñaát</v>
          </cell>
          <cell r="E116" t="str">
            <v>boä</v>
          </cell>
          <cell r="F116">
            <v>6540.6</v>
          </cell>
          <cell r="G116">
            <v>140538.20000000001</v>
          </cell>
          <cell r="H116">
            <v>76491.8</v>
          </cell>
        </row>
        <row r="117">
          <cell r="C117" t="str">
            <v>02.2104</v>
          </cell>
          <cell r="D117" t="str">
            <v>Dao caùch ly thao taùc baèng ñieän, ñieän aùp &lt;=35kV - 3 pha - 1 tieáp ñaát</v>
          </cell>
          <cell r="E117" t="str">
            <v>boä</v>
          </cell>
          <cell r="F117">
            <v>5231.6000000000004</v>
          </cell>
          <cell r="G117">
            <v>112429.90000000001</v>
          </cell>
          <cell r="H117">
            <v>68842.400000000009</v>
          </cell>
        </row>
        <row r="118">
          <cell r="C118" t="str">
            <v>02.2100</v>
          </cell>
          <cell r="D118" t="str">
            <v>Dao caùch ly thao taùc baèng ñieän (3 pha 2 dao tieáp ñaát) ÑG x 1,15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</row>
        <row r="119">
          <cell r="C119" t="str">
            <v>02.2101</v>
          </cell>
          <cell r="D119" t="str">
            <v>Dao caùch ly thao taùc baèng ñieän, ñieän aùp 500kV - 3 pha - 2 tieáp ñaát</v>
          </cell>
          <cell r="E119" t="str">
            <v>boä</v>
          </cell>
          <cell r="F119">
            <v>10683.5</v>
          </cell>
          <cell r="G119">
            <v>229572.19999999998</v>
          </cell>
          <cell r="H119">
            <v>98726.349999999991</v>
          </cell>
        </row>
        <row r="120">
          <cell r="C120" t="str">
            <v>02.2102</v>
          </cell>
          <cell r="D120" t="str">
            <v>Dao caùch ly thao taùc baèng ñieän, ñieän aùp 220kV - 3 pha - 2 tieáp ñaát</v>
          </cell>
          <cell r="E120" t="str">
            <v>boä</v>
          </cell>
          <cell r="F120">
            <v>8546.7999999999993</v>
          </cell>
          <cell r="G120">
            <v>183657.3</v>
          </cell>
          <cell r="H120">
            <v>88853.599999999991</v>
          </cell>
        </row>
        <row r="121">
          <cell r="C121" t="str">
            <v>02.2103</v>
          </cell>
          <cell r="D121" t="str">
            <v>Dao caùch ly thao taùc baèng ñieän, ñieän aùp 66-110kV - 3 pha - 2 tieáp ñaát</v>
          </cell>
          <cell r="E121" t="str">
            <v>boä</v>
          </cell>
          <cell r="F121">
            <v>6837.9</v>
          </cell>
          <cell r="G121">
            <v>146926.29999999999</v>
          </cell>
          <cell r="H121">
            <v>79968.7</v>
          </cell>
        </row>
        <row r="122">
          <cell r="C122" t="str">
            <v>02.2104</v>
          </cell>
          <cell r="D122" t="str">
            <v>Dao caùch ly thao taùc baèng ñieän, ñieän aùp &lt;=35kV - 3 pha - 2 tieáp ñaát</v>
          </cell>
          <cell r="E122" t="str">
            <v>boä</v>
          </cell>
          <cell r="F122">
            <v>5469.4</v>
          </cell>
          <cell r="G122">
            <v>117540.34999999999</v>
          </cell>
          <cell r="H122">
            <v>71971.599999999991</v>
          </cell>
        </row>
        <row r="123">
          <cell r="C123" t="str">
            <v>02.2100</v>
          </cell>
          <cell r="D123" t="str">
            <v>Dao caùch ly thao taùc baèng ñieän (1 pha ) Ñôn giaù x 0,4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</row>
        <row r="124">
          <cell r="C124" t="str">
            <v>02.2101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C125" t="str">
            <v>02.2102</v>
          </cell>
          <cell r="D125" t="str">
            <v>Dao caùch ly thao taùc baèng ñieän, ñieän aùp 220kV - 1 pha</v>
          </cell>
          <cell r="E125" t="str">
            <v>boä</v>
          </cell>
          <cell r="F125">
            <v>2972.8</v>
          </cell>
          <cell r="G125">
            <v>63880.800000000003</v>
          </cell>
          <cell r="H125">
            <v>30905.600000000002</v>
          </cell>
        </row>
        <row r="126">
          <cell r="C126" t="str">
            <v>02.2103</v>
          </cell>
          <cell r="D126" t="str">
            <v>Dao caùch ly thao taùc baèng ñieän, ñieän aùp 66-110kV - 1 pha</v>
          </cell>
          <cell r="E126" t="str">
            <v>boä</v>
          </cell>
          <cell r="F126">
            <v>2378.4</v>
          </cell>
          <cell r="G126">
            <v>51104.800000000003</v>
          </cell>
          <cell r="H126">
            <v>27815.200000000001</v>
          </cell>
        </row>
        <row r="127">
          <cell r="C127" t="str">
            <v>02.2104</v>
          </cell>
          <cell r="D127" t="str">
            <v>Dao caùch ly thao taùc baèng ñieän, ñieän aùp &lt;=35kV - 1 pha</v>
          </cell>
          <cell r="E127" t="str">
            <v>boä</v>
          </cell>
          <cell r="F127">
            <v>1902.4</v>
          </cell>
          <cell r="G127">
            <v>40883.600000000006</v>
          </cell>
          <cell r="H127">
            <v>25033.600000000002</v>
          </cell>
        </row>
        <row r="128">
          <cell r="C128" t="str">
            <v>02.2200</v>
          </cell>
          <cell r="D128" t="str">
            <v>Dao caùch ly thao taùc baèng cô khí 3 pha khoâng tieáp ñaát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</row>
        <row r="129">
          <cell r="C129" t="str">
            <v>02.2201</v>
          </cell>
          <cell r="D129" t="str">
            <v>Dao caùch ly thao taùc baèng cô khí, ñieän aùp 500KV 3 pha</v>
          </cell>
          <cell r="E129" t="str">
            <v>boä</v>
          </cell>
          <cell r="F129">
            <v>8624</v>
          </cell>
          <cell r="G129">
            <v>166357</v>
          </cell>
          <cell r="H129">
            <v>69401</v>
          </cell>
        </row>
        <row r="130">
          <cell r="C130" t="str">
            <v>02.2202</v>
          </cell>
          <cell r="D130" t="str">
            <v>Dao caùch ly thao taùc baèng cô khí, ñieän aùp 220KV 3 pha</v>
          </cell>
          <cell r="E130" t="str">
            <v>boä</v>
          </cell>
          <cell r="F130">
            <v>6899</v>
          </cell>
          <cell r="G130">
            <v>133085</v>
          </cell>
          <cell r="H130">
            <v>62461</v>
          </cell>
        </row>
        <row r="131">
          <cell r="C131" t="str">
            <v>02.2203</v>
          </cell>
          <cell r="D131" t="str">
            <v>Dao caùch ly thao taùc baèng cô khí, ñieän aùp 66-110KV 3 pha</v>
          </cell>
          <cell r="E131" t="str">
            <v>boä</v>
          </cell>
          <cell r="F131">
            <v>5519</v>
          </cell>
          <cell r="G131">
            <v>106468</v>
          </cell>
          <cell r="H131">
            <v>56215</v>
          </cell>
        </row>
        <row r="132">
          <cell r="C132" t="str">
            <v>02.2204</v>
          </cell>
          <cell r="D132" t="str">
            <v>Dao caùch ly thao taùc baèng cô khí, ñieän aùp &lt;=35KV 3 pha</v>
          </cell>
          <cell r="E132" t="str">
            <v>boä</v>
          </cell>
          <cell r="F132">
            <v>4415</v>
          </cell>
          <cell r="G132">
            <v>85175</v>
          </cell>
          <cell r="H132">
            <v>50593</v>
          </cell>
        </row>
        <row r="133">
          <cell r="C133" t="str">
            <v>02.2200</v>
          </cell>
          <cell r="D133" t="str">
            <v>Dao caùch ly thao taùc baèng cô khí 3 pha 1 tieáp ñaát - ÑG x 1,1</v>
          </cell>
          <cell r="E133">
            <v>750000</v>
          </cell>
          <cell r="G133">
            <v>9292</v>
          </cell>
          <cell r="H133">
            <v>59538</v>
          </cell>
        </row>
        <row r="134">
          <cell r="C134" t="str">
            <v>02.2201</v>
          </cell>
          <cell r="D134" t="str">
            <v>Dao caùch ly thao taùc baèng cô khí, ñieän aùp 500KV 3 pha</v>
          </cell>
          <cell r="E134" t="str">
            <v>boä</v>
          </cell>
          <cell r="F134">
            <v>9486.4000000000015</v>
          </cell>
          <cell r="G134">
            <v>182992.7</v>
          </cell>
          <cell r="H134">
            <v>76341.100000000006</v>
          </cell>
        </row>
        <row r="135">
          <cell r="C135" t="str">
            <v>02.2202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C136" t="str">
            <v>02.2203</v>
          </cell>
          <cell r="D136" t="str">
            <v>Dao caùch ly thao taùc baèng cô khí, ñieän aùp 66-110KV 3 pha</v>
          </cell>
          <cell r="E136" t="str">
            <v>boä</v>
          </cell>
          <cell r="F136">
            <v>6070.9000000000005</v>
          </cell>
          <cell r="G136">
            <v>117114.8</v>
          </cell>
          <cell r="H136">
            <v>61836.500000000007</v>
          </cell>
        </row>
        <row r="137">
          <cell r="C137" t="str">
            <v>02.2204</v>
          </cell>
          <cell r="D137" t="str">
            <v>Dao caùch ly thao taùc baèng cô khí, ñieän aùp &lt;=35KV 3 pha</v>
          </cell>
          <cell r="E137" t="str">
            <v>boä</v>
          </cell>
          <cell r="F137">
            <v>4856.5</v>
          </cell>
          <cell r="G137">
            <v>93692.500000000015</v>
          </cell>
          <cell r="H137">
            <v>55652.3</v>
          </cell>
        </row>
        <row r="138">
          <cell r="C138" t="str">
            <v>02.2200</v>
          </cell>
          <cell r="D138" t="str">
            <v>Dao caùch ly thao taùc baèng cô khí 3 pha 2 tieáp ñaát - ÑG x 1,15</v>
          </cell>
          <cell r="G138">
            <v>492.5</v>
          </cell>
          <cell r="H138">
            <v>421.95</v>
          </cell>
        </row>
        <row r="139">
          <cell r="C139" t="str">
            <v>02.2201</v>
          </cell>
          <cell r="D139" t="str">
            <v>Dao caùch ly thao taùc baèng cô khí, ñieän aùp 500KV 3 pha</v>
          </cell>
          <cell r="E139" t="str">
            <v>boä</v>
          </cell>
          <cell r="F139">
            <v>9917.5999999999985</v>
          </cell>
          <cell r="G139">
            <v>191310.55</v>
          </cell>
          <cell r="H139">
            <v>79811.149999999994</v>
          </cell>
        </row>
        <row r="140">
          <cell r="C140" t="str">
            <v>02.2202</v>
          </cell>
          <cell r="D140" t="str">
            <v>Dao caùch ly thao taùc baèng cô khí, ñieän aùp 220KV 3 pha</v>
          </cell>
          <cell r="E140" t="str">
            <v>boä</v>
          </cell>
          <cell r="F140">
            <v>7933.8499999999995</v>
          </cell>
          <cell r="G140">
            <v>153047.75</v>
          </cell>
          <cell r="H140">
            <v>71830.149999999994</v>
          </cell>
        </row>
        <row r="141">
          <cell r="C141" t="str">
            <v>02.2203</v>
          </cell>
          <cell r="D141" t="str">
            <v>Dao caùch ly thao taùc baèng cô khí, ñieän aùp 66-110KV 3 pha</v>
          </cell>
          <cell r="E141" t="str">
            <v>boä</v>
          </cell>
          <cell r="F141">
            <v>6346.8499999999995</v>
          </cell>
          <cell r="G141">
            <v>122438.2</v>
          </cell>
          <cell r="H141">
            <v>64647.249999999993</v>
          </cell>
        </row>
        <row r="142">
          <cell r="C142" t="str">
            <v>02.2204</v>
          </cell>
          <cell r="D142" t="str">
            <v>Dao caùch ly thao taùc baèng cô khí, ñieän aùp &lt;=35KV 3 pha</v>
          </cell>
          <cell r="E142" t="str">
            <v>boä</v>
          </cell>
          <cell r="F142">
            <v>5077.25</v>
          </cell>
          <cell r="G142">
            <v>97951.249999999985</v>
          </cell>
          <cell r="H142">
            <v>58181.95</v>
          </cell>
        </row>
        <row r="143">
          <cell r="C143" t="str">
            <v>02.2200</v>
          </cell>
          <cell r="D143" t="str">
            <v>Dao caùch ly thao taùc baèng cô khí 1 pha 1- ÑG x 0,4</v>
          </cell>
          <cell r="G143">
            <v>669.7</v>
          </cell>
          <cell r="H143">
            <v>1308.83</v>
          </cell>
        </row>
        <row r="144">
          <cell r="C144" t="str">
            <v>02.2201</v>
          </cell>
          <cell r="D144" t="str">
            <v>Dao caùch ly thao taùc baèng cô khí, ñieän aùp 500KV 1 pha</v>
          </cell>
          <cell r="E144" t="str">
            <v>boä</v>
          </cell>
          <cell r="F144">
            <v>3449.6000000000004</v>
          </cell>
          <cell r="G144">
            <v>66542.8</v>
          </cell>
          <cell r="H144">
            <v>27760.400000000001</v>
          </cell>
        </row>
        <row r="145">
          <cell r="C145" t="str">
            <v>02.2202</v>
          </cell>
          <cell r="D145" t="str">
            <v>Dao caùch ly thao taùc baèng cô khí, ñieän aùp 220KV 1 pha</v>
          </cell>
          <cell r="E145" t="str">
            <v>boä</v>
          </cell>
          <cell r="F145">
            <v>2759.6000000000004</v>
          </cell>
          <cell r="G145">
            <v>53234</v>
          </cell>
          <cell r="H145">
            <v>24984.400000000001</v>
          </cell>
        </row>
        <row r="146">
          <cell r="C146" t="str">
            <v>02.2203</v>
          </cell>
          <cell r="D146" t="str">
            <v>Dao caùch ly thao taùc baèng cô khí, ñieän aùp 66-110KV 1 pha</v>
          </cell>
          <cell r="E146" t="str">
            <v>boä</v>
          </cell>
          <cell r="F146">
            <v>2207.6</v>
          </cell>
          <cell r="G146">
            <v>42587.200000000004</v>
          </cell>
          <cell r="H146">
            <v>22486</v>
          </cell>
        </row>
        <row r="147">
          <cell r="C147" t="str">
            <v>02.2204</v>
          </cell>
          <cell r="D147" t="str">
            <v>Dao caùch ly thao taùc baèng cô khí, ñieän aùp &lt;=35KV 1 pha</v>
          </cell>
          <cell r="E147" t="str">
            <v>boä</v>
          </cell>
          <cell r="F147">
            <v>1766</v>
          </cell>
          <cell r="G147">
            <v>34070</v>
          </cell>
          <cell r="H147">
            <v>20237.2</v>
          </cell>
        </row>
        <row r="148">
          <cell r="C148" t="str">
            <v>02.3000</v>
          </cell>
          <cell r="D148" t="str">
            <v>Thanh caùi (bao goàm caùch ñieän &amp; moái noái thuoäc phaân ñoaïn)</v>
          </cell>
          <cell r="F148">
            <v>454.6</v>
          </cell>
          <cell r="G148">
            <v>428</v>
          </cell>
          <cell r="H148">
            <v>443.44</v>
          </cell>
        </row>
        <row r="149">
          <cell r="C149" t="str">
            <v>02.3001</v>
          </cell>
          <cell r="D149" t="str">
            <v>Thanh caùi ñieän aùp 500kV</v>
          </cell>
          <cell r="E149" t="str">
            <v>ph.ñoaïn</v>
          </cell>
          <cell r="F149">
            <v>9290</v>
          </cell>
          <cell r="G149">
            <v>66543</v>
          </cell>
          <cell r="H149">
            <v>69343</v>
          </cell>
        </row>
        <row r="150">
          <cell r="C150" t="str">
            <v>02.3002</v>
          </cell>
          <cell r="D150" t="str">
            <v>Thanh caùi ñieän aùp 220kV</v>
          </cell>
          <cell r="E150" t="str">
            <v>ph.ñoaïn</v>
          </cell>
          <cell r="F150">
            <v>7432</v>
          </cell>
          <cell r="G150">
            <v>53234</v>
          </cell>
          <cell r="H150">
            <v>55474</v>
          </cell>
        </row>
        <row r="151">
          <cell r="C151" t="str">
            <v>02.3003</v>
          </cell>
          <cell r="D151" t="str">
            <v>Thanh caùi ñieän aùp 66-110kV</v>
          </cell>
          <cell r="E151" t="str">
            <v>ph.ñoaïn</v>
          </cell>
          <cell r="F151">
            <v>5946</v>
          </cell>
          <cell r="G151">
            <v>42587</v>
          </cell>
          <cell r="H151">
            <v>44380</v>
          </cell>
        </row>
        <row r="152">
          <cell r="C152" t="str">
            <v>02.3004</v>
          </cell>
          <cell r="D152" t="str">
            <v>Thanh caùi ñieän aùp &lt;=35kV</v>
          </cell>
          <cell r="E152" t="str">
            <v>ph.ñoaïn</v>
          </cell>
          <cell r="F152">
            <v>4756</v>
          </cell>
          <cell r="G152">
            <v>34070</v>
          </cell>
          <cell r="H152">
            <v>35504</v>
          </cell>
        </row>
        <row r="153">
          <cell r="C153" t="str">
            <v>02.3000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C154" t="str">
            <v>02.4000</v>
          </cell>
          <cell r="D154" t="str">
            <v>Caùch ñieän (Chæ duøng cho caùch ñieän ñoäc laäp)</v>
          </cell>
          <cell r="F154">
            <v>3234</v>
          </cell>
          <cell r="G154">
            <v>2604</v>
          </cell>
          <cell r="H154">
            <v>13362</v>
          </cell>
        </row>
        <row r="155">
          <cell r="C155" t="str">
            <v>02.4100</v>
          </cell>
          <cell r="D155" t="str">
            <v>Caùch ñieän ñöùng, treo</v>
          </cell>
          <cell r="E155" t="str">
            <v>m.noá+B_x0001__x0000__x0000__x0000__x0000__x0000_Vá@å@_x0000__x0000__x0000__x0000_@_x0001__x0000__x0000__x0000__x0000_À¢à@_x0001_ÍÌÌÌLÃÓ@Õ@@E²ü@_x0001_9ñ@ó@QÏ@_x0001_</v>
          </cell>
          <cell r="F155">
            <v>3234</v>
          </cell>
          <cell r="G155">
            <v>2604</v>
          </cell>
          <cell r="H155">
            <v>15392</v>
          </cell>
        </row>
        <row r="156">
          <cell r="C156" t="str">
            <v>02.4101</v>
          </cell>
          <cell r="D156" t="str">
            <v>Caùch ñieän ñöùng 66-500kV</v>
          </cell>
          <cell r="E156" t="str">
            <v>Ph.töû</v>
          </cell>
          <cell r="F156">
            <v>927</v>
          </cell>
          <cell r="G156">
            <v>4880</v>
          </cell>
          <cell r="H156">
            <v>22567</v>
          </cell>
        </row>
        <row r="157">
          <cell r="C157" t="str">
            <v>02.4102</v>
          </cell>
          <cell r="D157" t="str">
            <v>Caùch ñieän ñöùng 3-35kV</v>
          </cell>
          <cell r="E157" t="str">
            <v>caùi</v>
          </cell>
          <cell r="F157">
            <v>464</v>
          </cell>
          <cell r="G157">
            <v>2440</v>
          </cell>
          <cell r="H157">
            <v>11284</v>
          </cell>
        </row>
        <row r="158">
          <cell r="C158" t="str">
            <v>02.4103</v>
          </cell>
          <cell r="D158" t="str">
            <v>Caùch ñieän treo ñeå rôøi töøng baùt</v>
          </cell>
          <cell r="E158" t="str">
            <v>baùt</v>
          </cell>
          <cell r="F158">
            <v>232</v>
          </cell>
          <cell r="G158">
            <v>1220</v>
          </cell>
          <cell r="H158">
            <v>5642</v>
          </cell>
        </row>
        <row r="159">
          <cell r="C159" t="str">
            <v>02.4104</v>
          </cell>
          <cell r="D159" t="str">
            <v>Caùch ñieän treo ñaõ laép thaønh chuoãi</v>
          </cell>
          <cell r="E159" t="str">
            <v>baùt</v>
          </cell>
          <cell r="F159">
            <v>162</v>
          </cell>
          <cell r="G159">
            <v>732</v>
          </cell>
          <cell r="H159">
            <v>3949</v>
          </cell>
        </row>
        <row r="160">
          <cell r="C160" t="str">
            <v>02.4100</v>
          </cell>
          <cell r="D160" t="str">
            <v>Caùch ñieän treo soá löôïng &gt;100 baùt - ÑG x 0,5</v>
          </cell>
          <cell r="F160">
            <v>5402</v>
          </cell>
          <cell r="G160">
            <v>4352</v>
          </cell>
          <cell r="H160">
            <v>29261</v>
          </cell>
        </row>
        <row r="161">
          <cell r="C161" t="str">
            <v>02.4103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C162" t="str">
            <v>02.4104</v>
          </cell>
          <cell r="D162" t="str">
            <v>Caùch ñieän treo ñaõ laép thaønh chuoãi, soá löôïng &gt;100baùt</v>
          </cell>
          <cell r="E162" t="str">
            <v>baùt</v>
          </cell>
          <cell r="F162">
            <v>81</v>
          </cell>
          <cell r="G162">
            <v>366</v>
          </cell>
          <cell r="H162">
            <v>1974.5</v>
          </cell>
        </row>
        <row r="163">
          <cell r="C163" t="str">
            <v>02.4200</v>
          </cell>
          <cell r="D163" t="str">
            <v>Caùch ñieän xuyeân</v>
          </cell>
          <cell r="G163">
            <v>6006</v>
          </cell>
          <cell r="H163">
            <v>61229</v>
          </cell>
        </row>
        <row r="164">
          <cell r="C164" t="str">
            <v>02.4201</v>
          </cell>
          <cell r="D164" t="str">
            <v>Caùch ñieän xuyeân ñieän aùp 500kV</v>
          </cell>
          <cell r="E164" t="str">
            <v>caùi</v>
          </cell>
          <cell r="F164">
            <v>4172</v>
          </cell>
          <cell r="G164">
            <v>55452</v>
          </cell>
          <cell r="H164">
            <v>82667</v>
          </cell>
        </row>
        <row r="165">
          <cell r="C165" t="str">
            <v>02.4202</v>
          </cell>
          <cell r="D165" t="str">
            <v>Caùch ñieän xuyeân ñieän aùp 220kV</v>
          </cell>
          <cell r="E165" t="str">
            <v>caùi</v>
          </cell>
          <cell r="F165">
            <v>3754</v>
          </cell>
          <cell r="G165">
            <v>44362</v>
          </cell>
          <cell r="H165">
            <v>66133</v>
          </cell>
        </row>
        <row r="166">
          <cell r="C166" t="str">
            <v>02.4203</v>
          </cell>
          <cell r="D166" t="str">
            <v>Caùch ñieän xuyeân ñieän aùp 66-110kV</v>
          </cell>
          <cell r="E166" t="str">
            <v>caùi</v>
          </cell>
          <cell r="F166">
            <v>3379</v>
          </cell>
          <cell r="G166">
            <v>35489</v>
          </cell>
          <cell r="H166">
            <v>74177</v>
          </cell>
        </row>
        <row r="167">
          <cell r="C167" t="str">
            <v>02.4204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C168" t="str">
            <v>02.4204</v>
          </cell>
          <cell r="D168" t="str">
            <v>Caùch ñieän xuyeân ñieän aùp 3-15kV</v>
          </cell>
          <cell r="E168" t="str">
            <v>caùi</v>
          </cell>
          <cell r="F168">
            <v>1668.8000000000002</v>
          </cell>
          <cell r="G168">
            <v>22713.600000000002</v>
          </cell>
          <cell r="H168">
            <v>33860</v>
          </cell>
        </row>
        <row r="169">
          <cell r="C169" t="str">
            <v>02.5000</v>
          </cell>
          <cell r="D169" t="str">
            <v>Tuï ñieän</v>
          </cell>
          <cell r="E169" t="str">
            <v>duï</v>
          </cell>
          <cell r="F169">
            <v>1669</v>
          </cell>
          <cell r="G169">
            <v>22713</v>
          </cell>
          <cell r="H169">
            <v>33860</v>
          </cell>
        </row>
        <row r="170">
          <cell r="C170" t="str">
            <v>02.5001</v>
          </cell>
          <cell r="D170" t="str">
            <v>Tuï ñieän ñieän aùp &gt;1000V</v>
          </cell>
          <cell r="E170" t="str">
            <v>tuï</v>
          </cell>
          <cell r="F170">
            <v>2086</v>
          </cell>
          <cell r="G170">
            <v>28392</v>
          </cell>
          <cell r="H170">
            <v>42325</v>
          </cell>
        </row>
        <row r="171">
          <cell r="C171" t="str">
            <v>02.5002</v>
          </cell>
          <cell r="D171" t="str">
            <v>Tuï ñieän ñieän aùp &lt;=1000V</v>
          </cell>
          <cell r="E171" t="str">
            <v>tuï</v>
          </cell>
          <cell r="F171">
            <v>1669</v>
          </cell>
          <cell r="G171">
            <v>22713</v>
          </cell>
          <cell r="H171">
            <v>33860</v>
          </cell>
        </row>
        <row r="172">
          <cell r="C172" t="str">
            <v>02.5002</v>
          </cell>
          <cell r="D172" t="str">
            <v>Tuï ñieän ñieän aùp &lt;=1000V, keå töø tuï thöù 5 - ÑG x 0,8</v>
          </cell>
          <cell r="E172" t="str">
            <v>tuï</v>
          </cell>
          <cell r="F172">
            <v>1335.2</v>
          </cell>
          <cell r="G172">
            <v>18170.400000000001</v>
          </cell>
          <cell r="H172">
            <v>27088</v>
          </cell>
        </row>
        <row r="173">
          <cell r="C173" t="str">
            <v>02.6000</v>
          </cell>
          <cell r="D173" t="str">
            <v>Caùp löïc 1 ruoät</v>
          </cell>
        </row>
        <row r="174">
          <cell r="C174" t="str">
            <v>02.6001</v>
          </cell>
          <cell r="D174" t="str">
            <v>Caùp löïc ñieän aùp 220kV 1 ruoät</v>
          </cell>
          <cell r="E174" t="str">
            <v>sôïi</v>
          </cell>
          <cell r="F174">
            <v>4710</v>
          </cell>
          <cell r="G174">
            <v>55363</v>
          </cell>
          <cell r="H174">
            <v>70857</v>
          </cell>
        </row>
        <row r="175">
          <cell r="C175" t="str">
            <v>02.6002</v>
          </cell>
          <cell r="D175" t="str">
            <v>Caùp löïc ñieän aùp 66-110kV 1 ruoät</v>
          </cell>
          <cell r="E175" t="str">
            <v>sôïi</v>
          </cell>
          <cell r="F175">
            <v>3768</v>
          </cell>
          <cell r="G175">
            <v>44291</v>
          </cell>
          <cell r="H175">
            <v>56686</v>
          </cell>
        </row>
        <row r="176">
          <cell r="C176" t="str">
            <v>02.6003</v>
          </cell>
          <cell r="D176" t="str">
            <v>Caùp löïc ñieän aùp 3-35kV 1 ruoät</v>
          </cell>
          <cell r="E176" t="str">
            <v>sôïi</v>
          </cell>
          <cell r="F176">
            <v>3014</v>
          </cell>
          <cell r="G176">
            <v>20595</v>
          </cell>
          <cell r="H176">
            <v>45349</v>
          </cell>
        </row>
        <row r="177">
          <cell r="C177" t="str">
            <v>02.6004</v>
          </cell>
          <cell r="D177" t="str">
            <v>Caùp löïc ñieän aùp &lt;1000kV 1 ruoät</v>
          </cell>
          <cell r="E177" t="str">
            <v>sôïi</v>
          </cell>
          <cell r="F177">
            <v>410</v>
          </cell>
          <cell r="G177">
            <v>10298</v>
          </cell>
          <cell r="H177">
            <v>2247</v>
          </cell>
        </row>
        <row r="178">
          <cell r="C178" t="str">
            <v>02.6000</v>
          </cell>
          <cell r="D178" t="str">
            <v>Caùp löïc &gt;2 ruoät - ÑG x 1,5</v>
          </cell>
        </row>
        <row r="179">
          <cell r="C179" t="str">
            <v>02.6001</v>
          </cell>
          <cell r="D179" t="str">
            <v>Caùp löïc ñieän aùp 220kV &gt;= 2 ruoät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106285.5</v>
          </cell>
        </row>
        <row r="180">
          <cell r="C180" t="str">
            <v>02.6002</v>
          </cell>
          <cell r="D180" t="str">
            <v>Caùp löïc ñieän aùp 66-110kV &gt;= 2 ruoät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85029</v>
          </cell>
        </row>
        <row r="181">
          <cell r="C181" t="str">
            <v>02.6003</v>
          </cell>
          <cell r="D181" t="str">
            <v>Caùp löïc ñieän aùp 3-35kV &gt;= 2 ruoät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68023.5</v>
          </cell>
        </row>
        <row r="182">
          <cell r="C182" t="str">
            <v>02.6004</v>
          </cell>
          <cell r="D182" t="str">
            <v>Caùp löïc ñieän aùp &lt;1000kV &gt;= 2 ruoät</v>
          </cell>
          <cell r="E182" t="str">
            <v>sôïi</v>
          </cell>
          <cell r="F182">
            <v>615</v>
          </cell>
          <cell r="G182">
            <v>15447</v>
          </cell>
          <cell r="H182">
            <v>3370.5</v>
          </cell>
        </row>
        <row r="183">
          <cell r="C183" t="str">
            <v>02.6000</v>
          </cell>
          <cell r="D183" t="str">
            <v>Caùp löïc 1 ruoät daøi hôn 50m ñaàu kia bò khuaát - ÑGNC x 1,2</v>
          </cell>
          <cell r="H183">
            <v>34011</v>
          </cell>
        </row>
        <row r="184">
          <cell r="C184" t="str">
            <v>02.6001</v>
          </cell>
          <cell r="D184" t="str">
            <v>Caùp löïc ñieän aùp 220kV 1 ruoät - ñaàu kia bò khuaát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70857</v>
          </cell>
        </row>
        <row r="185">
          <cell r="C185" t="str">
            <v>02.6002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C186" t="str">
            <v>02.6003</v>
          </cell>
          <cell r="D186" t="str">
            <v>Caùp löïc ñieän aùp 3-35kV 1 ruoät - ñaàu kia bò khuaát</v>
          </cell>
          <cell r="E186" t="str">
            <v>sôïi</v>
          </cell>
          <cell r="F186">
            <v>3014</v>
          </cell>
          <cell r="G186">
            <v>24714</v>
          </cell>
          <cell r="H186">
            <v>45349</v>
          </cell>
        </row>
        <row r="187">
          <cell r="C187" t="str">
            <v>02.6004</v>
          </cell>
          <cell r="D187" t="str">
            <v>Caùp löïc ñieän aùp &lt;1000kV 1 ruoät - ñaàu kia bò khuaát</v>
          </cell>
          <cell r="E187" t="str">
            <v>sôïi</v>
          </cell>
          <cell r="F187">
            <v>410</v>
          </cell>
          <cell r="G187">
            <v>12357.6</v>
          </cell>
          <cell r="H187">
            <v>2247</v>
          </cell>
        </row>
        <row r="188">
          <cell r="C188" t="str">
            <v>02.6000</v>
          </cell>
          <cell r="D188" t="str">
            <v>Caùp löïc &gt;2 ruoät - ÑG x 1,5 - Daøi hôn 50m; Ñaàu kia bò khuaát ÑGNC x 1,2</v>
          </cell>
          <cell r="F188">
            <v>3.21</v>
          </cell>
          <cell r="G188">
            <v>3.38</v>
          </cell>
          <cell r="H188">
            <v>352.91</v>
          </cell>
        </row>
        <row r="189">
          <cell r="C189" t="str">
            <v>02.6001</v>
          </cell>
          <cell r="D189" t="str">
            <v>Caùp löïc ñieän aùp 220kV &gt;= 2 ruoät ñaàu kia bò khuaát</v>
          </cell>
          <cell r="E189" t="str">
            <v>sôïi</v>
          </cell>
          <cell r="F189">
            <v>7065</v>
          </cell>
          <cell r="G189">
            <v>99653.4</v>
          </cell>
          <cell r="H189">
            <v>106285.5</v>
          </cell>
        </row>
        <row r="190">
          <cell r="C190" t="str">
            <v>02.6002</v>
          </cell>
          <cell r="D190" t="str">
            <v>Caùp löïc ñieän aùp 66-110kV &gt;= 2 ruoät ñaàu kia bò khuaát</v>
          </cell>
          <cell r="E190" t="str">
            <v>sôïi</v>
          </cell>
          <cell r="F190">
            <v>5652</v>
          </cell>
          <cell r="G190">
            <v>79723.8</v>
          </cell>
          <cell r="H190">
            <v>85029</v>
          </cell>
        </row>
        <row r="191">
          <cell r="C191" t="str">
            <v>02.6003</v>
          </cell>
          <cell r="D191" t="str">
            <v>Caùp löïc ñieän aùp 3-35kV &gt;= 2 ruoät ñaàu kia bò khuaát</v>
          </cell>
          <cell r="E191" t="str">
            <v>sôïi</v>
          </cell>
          <cell r="F191">
            <v>4521</v>
          </cell>
          <cell r="G191">
            <v>37071</v>
          </cell>
          <cell r="H191">
            <v>68023.5</v>
          </cell>
        </row>
        <row r="192">
          <cell r="C192" t="str">
            <v>02.6004</v>
          </cell>
          <cell r="D192" t="str">
            <v>Caùp löïc ñieän aùp &lt;1000kV &gt;= 2 ruoät ñaàu kia bò khuaát</v>
          </cell>
          <cell r="E192" t="str">
            <v>sôïi</v>
          </cell>
          <cell r="F192">
            <v>615</v>
          </cell>
          <cell r="G192">
            <v>18536.399999999998</v>
          </cell>
          <cell r="H192">
            <v>3370.5</v>
          </cell>
        </row>
        <row r="193">
          <cell r="C193" t="str">
            <v>02.7000</v>
          </cell>
          <cell r="D193" t="str">
            <v>Aptoâmaùt vaø khôûi ñoäng töø (AÙptoâmat &amp; KÑT coù ñoäng cô baûo veä aùp duïng ÑG ñoäng cô)</v>
          </cell>
          <cell r="F193">
            <v>4.21</v>
          </cell>
          <cell r="G193">
            <v>4.47</v>
          </cell>
          <cell r="H193">
            <v>902.22</v>
          </cell>
        </row>
        <row r="194">
          <cell r="C194" t="str">
            <v>02.7100</v>
          </cell>
          <cell r="D194" t="str">
            <v>Aptoâmaùt vaø khôûi ñoäng töø&gt;=200A</v>
          </cell>
          <cell r="F194">
            <v>6.01</v>
          </cell>
          <cell r="G194">
            <v>6.36</v>
          </cell>
          <cell r="H194">
            <v>1150.79</v>
          </cell>
        </row>
        <row r="195">
          <cell r="C195" t="str">
            <v>02.7101</v>
          </cell>
          <cell r="D195" t="str">
            <v>Aptoâmat vaø khôûi ñoäng töø 3 pha, doøng ñieän &gt;2000A</v>
          </cell>
          <cell r="E195" t="str">
            <v>caùi</v>
          </cell>
          <cell r="F195">
            <v>3826</v>
          </cell>
          <cell r="G195">
            <v>57301</v>
          </cell>
          <cell r="H195">
            <v>37963</v>
          </cell>
        </row>
        <row r="196">
          <cell r="C196" t="str">
            <v>02.7102</v>
          </cell>
          <cell r="D196" t="str">
            <v>Aptoâmat vaø khôûi ñoäng töø 3 pha, doøng ñieän 1000A-2000A</v>
          </cell>
          <cell r="E196" t="str">
            <v>caùi</v>
          </cell>
          <cell r="F196">
            <v>3061</v>
          </cell>
          <cell r="G196">
            <v>41256</v>
          </cell>
          <cell r="H196">
            <v>30770</v>
          </cell>
        </row>
        <row r="197">
          <cell r="C197" t="str">
            <v>02.7103</v>
          </cell>
          <cell r="D197" t="str">
            <v>Aptoâmat vaø khôûi ñoäng töø 3 pha, doøng ñieän 500A-&lt;1000A</v>
          </cell>
          <cell r="E197" t="str">
            <v>caùi</v>
          </cell>
          <cell r="F197">
            <v>2449</v>
          </cell>
          <cell r="G197">
            <v>28879</v>
          </cell>
          <cell r="H197">
            <v>27939</v>
          </cell>
        </row>
        <row r="198">
          <cell r="C198" t="str">
            <v>02.7104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02.7200</v>
          </cell>
          <cell r="D199" t="str">
            <v>Aptoâmaùt vaø khôûi ñoäng töø&lt;200A 3 pha</v>
          </cell>
        </row>
        <row r="200">
          <cell r="C200" t="str">
            <v>02.7201</v>
          </cell>
          <cell r="D200" t="str">
            <v>Aptoâmaùt vaø khôûi ñoäng töø 3 pha, doøng ñieän &lt;200A</v>
          </cell>
          <cell r="E200" t="str">
            <v>caùi</v>
          </cell>
          <cell r="F200">
            <v>1371</v>
          </cell>
          <cell r="G200">
            <v>20331</v>
          </cell>
          <cell r="H200">
            <v>12712</v>
          </cell>
        </row>
        <row r="201">
          <cell r="C201" t="str">
            <v>02.7202</v>
          </cell>
          <cell r="D201" t="str">
            <v>Aptoâmaùt vaø khôûi ñoäng töø 3 pha, doøng ñieän &lt;100A</v>
          </cell>
          <cell r="E201" t="str">
            <v>caùi</v>
          </cell>
          <cell r="F201">
            <v>960</v>
          </cell>
          <cell r="G201">
            <v>14232</v>
          </cell>
          <cell r="H201">
            <v>8898</v>
          </cell>
        </row>
        <row r="202">
          <cell r="C202" t="str">
            <v>02.7203</v>
          </cell>
          <cell r="D202" t="str">
            <v>Aptoâmaùt vaø khôûi ñoäng töø 3 pha, doøng ñieän &lt;50A</v>
          </cell>
          <cell r="E202" t="str">
            <v>caùi</v>
          </cell>
          <cell r="F202">
            <v>672</v>
          </cell>
          <cell r="G202">
            <v>9962</v>
          </cell>
          <cell r="H202">
            <v>6229</v>
          </cell>
        </row>
        <row r="203">
          <cell r="C203" t="str">
            <v>02.7204</v>
          </cell>
          <cell r="D203" t="str">
            <v>Aptoâmaùt vaø khôûi ñoäng töø 3 pha, doøng ñieän &lt;10A</v>
          </cell>
          <cell r="E203" t="str">
            <v>caùi</v>
          </cell>
          <cell r="F203">
            <v>470</v>
          </cell>
          <cell r="G203">
            <v>6974</v>
          </cell>
          <cell r="H203">
            <v>4360</v>
          </cell>
        </row>
        <row r="204">
          <cell r="C204" t="str">
            <v>02.7200</v>
          </cell>
          <cell r="D204" t="str">
            <v>Aptoâmaùt vaø khôûi ñoäng töø&lt;200A 1 pha - ÑGNC 3P x 0,5</v>
          </cell>
          <cell r="F204">
            <v>30936.9</v>
          </cell>
          <cell r="H204">
            <v>1522.3</v>
          </cell>
        </row>
        <row r="205">
          <cell r="C205" t="str">
            <v>02.7201</v>
          </cell>
          <cell r="D205" t="str">
            <v>Aptoâmaùt vaø khôûi ñoäng töø 3 pha, doøng ñieän &lt;200A</v>
          </cell>
          <cell r="E205" t="str">
            <v>caùi</v>
          </cell>
          <cell r="F205">
            <v>1371</v>
          </cell>
          <cell r="G205">
            <v>10165.5</v>
          </cell>
          <cell r="H205">
            <v>12712</v>
          </cell>
        </row>
        <row r="206">
          <cell r="C206" t="str">
            <v>02.7202</v>
          </cell>
          <cell r="D206" t="str">
            <v>Aptoâmaùt vaø khôûi ñoäng töø 3 pha, doøng ñieän &lt;100A</v>
          </cell>
          <cell r="E206" t="str">
            <v>caùi</v>
          </cell>
          <cell r="F206">
            <v>960</v>
          </cell>
          <cell r="G206">
            <v>7116</v>
          </cell>
          <cell r="H206">
            <v>8898</v>
          </cell>
        </row>
        <row r="207">
          <cell r="C207" t="str">
            <v>02.7203</v>
          </cell>
          <cell r="D207" t="str">
            <v>Aptoâmaùt vaø khôûi ñoäng töø 3 pha, doøng ñieän &lt;50A</v>
          </cell>
          <cell r="E207" t="str">
            <v>caùi</v>
          </cell>
          <cell r="F207">
            <v>672</v>
          </cell>
          <cell r="G207">
            <v>4981</v>
          </cell>
          <cell r="H207">
            <v>6229</v>
          </cell>
        </row>
        <row r="208">
          <cell r="C208" t="str">
            <v>02.7204</v>
          </cell>
          <cell r="D208" t="str">
            <v>Aptoâmaùt vaø khôûi ñoäng töø 3 pha, doøng ñieän &lt;10A</v>
          </cell>
          <cell r="E208" t="str">
            <v>caùi</v>
          </cell>
          <cell r="F208">
            <v>470</v>
          </cell>
          <cell r="G208">
            <v>3487</v>
          </cell>
          <cell r="H208">
            <v>4360</v>
          </cell>
        </row>
        <row r="209">
          <cell r="C209" t="str">
            <v>03.0000</v>
          </cell>
          <cell r="D209" t="str">
            <v>THÍ NGHIEÄM HIEÄU CHÆNH CHOÁNG SEÙT VAN, TIEÁP ÑAÁT</v>
          </cell>
          <cell r="F209">
            <v>130886.9</v>
          </cell>
          <cell r="H209">
            <v>4414.6000000000004</v>
          </cell>
        </row>
        <row r="210">
          <cell r="C210" t="str">
            <v>03.1000</v>
          </cell>
          <cell r="D210" t="str">
            <v>Choáng seùt van</v>
          </cell>
          <cell r="F210">
            <v>958</v>
          </cell>
          <cell r="G210">
            <v>958</v>
          </cell>
          <cell r="H210">
            <v>460</v>
          </cell>
        </row>
        <row r="211">
          <cell r="C211" t="str">
            <v>03.1100</v>
          </cell>
          <cell r="D211" t="str">
            <v>Choáng seùt van 22-500kV</v>
          </cell>
        </row>
        <row r="212">
          <cell r="C212" t="str">
            <v>03.1101</v>
          </cell>
          <cell r="D212" t="str">
            <v>Choáng seùt van ñieän aùp 500kV</v>
          </cell>
          <cell r="E212" t="str">
            <v>ph.töû</v>
          </cell>
          <cell r="F212">
            <v>1780</v>
          </cell>
          <cell r="G212">
            <v>12199</v>
          </cell>
          <cell r="H212">
            <v>33851</v>
          </cell>
        </row>
        <row r="213">
          <cell r="C213" t="str">
            <v>03.1102</v>
          </cell>
          <cell r="D213" t="str">
            <v>Choáng seùt van ñieän aùp 220kV</v>
          </cell>
          <cell r="E213" t="str">
            <v>ph.töû</v>
          </cell>
          <cell r="F213">
            <v>1602</v>
          </cell>
          <cell r="G213">
            <v>10980</v>
          </cell>
          <cell r="H213">
            <v>30466</v>
          </cell>
        </row>
        <row r="214">
          <cell r="C214" t="str">
            <v>03.1103</v>
          </cell>
          <cell r="D214" t="str">
            <v>Choáng seùt van ñieän aùp 66-110kV</v>
          </cell>
          <cell r="E214" t="str">
            <v>ph.töû</v>
          </cell>
          <cell r="F214">
            <v>1442</v>
          </cell>
          <cell r="G214">
            <v>9882</v>
          </cell>
          <cell r="H214">
            <v>27419</v>
          </cell>
        </row>
        <row r="215">
          <cell r="C215" t="str">
            <v>03.1104</v>
          </cell>
          <cell r="D215" t="str">
            <v>Choáng seùt van ñieän aùp 22-35kV</v>
          </cell>
          <cell r="E215" t="str">
            <v>caùi</v>
          </cell>
          <cell r="F215">
            <v>1153</v>
          </cell>
          <cell r="G215">
            <v>7905</v>
          </cell>
          <cell r="H215">
            <v>21935</v>
          </cell>
        </row>
        <row r="216">
          <cell r="C216" t="str">
            <v>03.1200</v>
          </cell>
          <cell r="D216" t="str">
            <v>Choáng seùt van ñeán 15kV</v>
          </cell>
          <cell r="F216">
            <v>2871</v>
          </cell>
          <cell r="G216">
            <v>2300</v>
          </cell>
          <cell r="H216">
            <v>3529</v>
          </cell>
        </row>
        <row r="217">
          <cell r="C217" t="str">
            <v>03.1201</v>
          </cell>
          <cell r="D217" t="str">
            <v>Choáng seùt van ñieän aùp 10-15kV</v>
          </cell>
          <cell r="E217" t="str">
            <v>caùi</v>
          </cell>
          <cell r="F217">
            <v>923</v>
          </cell>
          <cell r="G217">
            <v>6324</v>
          </cell>
          <cell r="H217">
            <v>17548</v>
          </cell>
        </row>
        <row r="218">
          <cell r="C218" t="str">
            <v>03.1202</v>
          </cell>
          <cell r="D218" t="str">
            <v>Choáng seùt van ñieän aùp 3-6kV</v>
          </cell>
          <cell r="E218" t="str">
            <v>caùi</v>
          </cell>
          <cell r="F218">
            <v>830</v>
          </cell>
          <cell r="G218">
            <v>5692</v>
          </cell>
          <cell r="H218">
            <v>15793</v>
          </cell>
        </row>
        <row r="219">
          <cell r="C219" t="str">
            <v>03.1203</v>
          </cell>
          <cell r="D219" t="str">
            <v>Choáng seùt van ñieän aùp &lt;1kV</v>
          </cell>
          <cell r="E219" t="str">
            <v>caùi</v>
          </cell>
          <cell r="F219">
            <v>166</v>
          </cell>
          <cell r="G219">
            <v>2846</v>
          </cell>
          <cell r="H219">
            <v>7897</v>
          </cell>
        </row>
        <row r="220">
          <cell r="C220" t="str">
            <v>03.1204</v>
          </cell>
          <cell r="D220" t="str">
            <v>Thieát bò ñeám seùt</v>
          </cell>
          <cell r="E220" t="str">
            <v>caùi</v>
          </cell>
          <cell r="F220">
            <v>415</v>
          </cell>
          <cell r="G220">
            <v>3415</v>
          </cell>
          <cell r="H220">
            <v>1534</v>
          </cell>
        </row>
        <row r="221">
          <cell r="C221" t="str">
            <v>03.2000</v>
          </cell>
          <cell r="D221" t="str">
            <v>Tieáp ñaát, ñieän trôû suaát</v>
          </cell>
          <cell r="G221">
            <v>23300</v>
          </cell>
          <cell r="H221">
            <v>135312</v>
          </cell>
        </row>
        <row r="222">
          <cell r="C222" t="str">
            <v>03.2100</v>
          </cell>
          <cell r="D222" t="str">
            <v>Tieáp ñaát traïm bieán aùp</v>
          </cell>
          <cell r="G222">
            <v>24410</v>
          </cell>
          <cell r="H222">
            <v>317138</v>
          </cell>
        </row>
        <row r="223">
          <cell r="C223" t="str">
            <v>03.2101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C224" t="str">
            <v>03.2102</v>
          </cell>
          <cell r="D224" t="str">
            <v>Tieáp ñaát traïm bieán aùp ñieän aùp 66-110kV</v>
          </cell>
          <cell r="E224" t="str">
            <v>heä.thg</v>
          </cell>
          <cell r="F224">
            <v>14000</v>
          </cell>
          <cell r="G224">
            <v>133085</v>
          </cell>
          <cell r="H224">
            <v>45142</v>
          </cell>
        </row>
        <row r="225">
          <cell r="C225" t="str">
            <v>03.2103</v>
          </cell>
          <cell r="D225" t="str">
            <v>Tieáp ñaát traïm bieán aùp ñieän aùp &lt;=35kV</v>
          </cell>
          <cell r="E225" t="str">
            <v>heä.thg</v>
          </cell>
          <cell r="F225">
            <v>7000</v>
          </cell>
          <cell r="G225">
            <v>66543</v>
          </cell>
          <cell r="H225">
            <v>17180</v>
          </cell>
        </row>
        <row r="226">
          <cell r="C226" t="str">
            <v>03.2200</v>
          </cell>
          <cell r="D226" t="str">
            <v>Tieáp ñaát cuûa coät ñieän, coät thu loâi vaø ñieän trôû suaát cuûa ñaát</v>
          </cell>
          <cell r="F226">
            <v>3.21</v>
          </cell>
          <cell r="G226">
            <v>3.38</v>
          </cell>
          <cell r="H226">
            <v>352.91</v>
          </cell>
        </row>
        <row r="227">
          <cell r="C227" t="str">
            <v>03.2201</v>
          </cell>
          <cell r="D227" t="str">
            <v>Tieáp ñaát cuûa coät ñieän, coät thu loâi</v>
          </cell>
          <cell r="E227" t="str">
            <v>vò trí</v>
          </cell>
          <cell r="F227">
            <v>1050</v>
          </cell>
          <cell r="G227">
            <v>22181</v>
          </cell>
          <cell r="H227">
            <v>3693</v>
          </cell>
        </row>
        <row r="228">
          <cell r="C228" t="str">
            <v>03.2202</v>
          </cell>
          <cell r="D228" t="str">
            <v>Ñieän trôû suaát cuûa ñaát</v>
          </cell>
          <cell r="E228" t="str">
            <v>vò trí</v>
          </cell>
          <cell r="F228">
            <v>1575</v>
          </cell>
          <cell r="G228">
            <v>33271</v>
          </cell>
          <cell r="H228">
            <v>9414</v>
          </cell>
        </row>
        <row r="229">
          <cell r="C229" t="str">
            <v>03.2200</v>
          </cell>
          <cell r="D229" t="str">
            <v>Tieáp ñaát cuûa coät ñieän, coät thu loâi vaø ñieän trôû suaát cuûa ñaát sính laày, ñoài nuùi - ÑGNC x 1,1</v>
          </cell>
          <cell r="F229">
            <v>4.21</v>
          </cell>
          <cell r="G229">
            <v>4.47</v>
          </cell>
          <cell r="H229">
            <v>659.78</v>
          </cell>
        </row>
        <row r="230">
          <cell r="C230" t="str">
            <v>03.2201</v>
          </cell>
          <cell r="D230" t="str">
            <v>Tieáp ñaát cuûa coät ñieän, coät thu loâi</v>
          </cell>
          <cell r="E230" t="str">
            <v>vò trí</v>
          </cell>
          <cell r="F230">
            <v>1050</v>
          </cell>
          <cell r="G230">
            <v>24399.100000000002</v>
          </cell>
          <cell r="H230">
            <v>3693</v>
          </cell>
        </row>
        <row r="231">
          <cell r="C231" t="str">
            <v>03.2202</v>
          </cell>
          <cell r="D231" t="str">
            <v>Ñieän trôû suaát cuûa ñaát</v>
          </cell>
          <cell r="E231" t="str">
            <v>vò trí</v>
          </cell>
          <cell r="F231">
            <v>1575</v>
          </cell>
          <cell r="G231">
            <v>36598.100000000006</v>
          </cell>
          <cell r="H231">
            <v>9414</v>
          </cell>
        </row>
        <row r="232">
          <cell r="C232" t="str">
            <v>04.0000</v>
          </cell>
          <cell r="D232" t="str">
            <v>THÍ NGHIEÄM HIEÄU CHÆNH RÔ LE BAÛO VEÄ VAØ TÖÏ ÑOÄNG ÑIEÄN</v>
          </cell>
          <cell r="F232">
            <v>6.01</v>
          </cell>
          <cell r="G232">
            <v>6.36</v>
          </cell>
          <cell r="H232">
            <v>1150.79</v>
          </cell>
        </row>
        <row r="233">
          <cell r="C233" t="str">
            <v>04.1100</v>
          </cell>
          <cell r="D233" t="str">
            <v>Rô le so leäch</v>
          </cell>
        </row>
        <row r="234">
          <cell r="C234" t="str">
            <v>04.1101</v>
          </cell>
          <cell r="D234" t="str">
            <v>Rô le so leäch maùy bieán aùp</v>
          </cell>
          <cell r="E234" t="str">
            <v>caùi</v>
          </cell>
          <cell r="F234">
            <v>2557</v>
          </cell>
          <cell r="G234">
            <v>110904</v>
          </cell>
          <cell r="H234">
            <v>85589</v>
          </cell>
        </row>
        <row r="235">
          <cell r="C235" t="str">
            <v>04.1102</v>
          </cell>
          <cell r="D235" t="str">
            <v>Rô le so leäch thanh caùi</v>
          </cell>
          <cell r="E235" t="str">
            <v>caùi</v>
          </cell>
          <cell r="F235">
            <v>2813</v>
          </cell>
          <cell r="G235">
            <v>121995</v>
          </cell>
          <cell r="H235">
            <v>85589</v>
          </cell>
        </row>
        <row r="236">
          <cell r="C236" t="str">
            <v>04.1103</v>
          </cell>
          <cell r="D236" t="str">
            <v>Rô le so leäch trôû khaùng cao</v>
          </cell>
          <cell r="E236" t="str">
            <v>caùi</v>
          </cell>
          <cell r="F236">
            <v>5114</v>
          </cell>
          <cell r="G236">
            <v>199628</v>
          </cell>
          <cell r="H236">
            <v>85589</v>
          </cell>
        </row>
        <row r="237">
          <cell r="C237" t="str">
            <v>04.1104</v>
          </cell>
          <cell r="D237" t="str">
            <v>Rô le so leäch kyõ thuaät soá</v>
          </cell>
          <cell r="E237" t="str">
            <v>caùi</v>
          </cell>
          <cell r="F237">
            <v>2046</v>
          </cell>
          <cell r="G237">
            <v>277261</v>
          </cell>
          <cell r="H237">
            <v>74593</v>
          </cell>
        </row>
        <row r="238">
          <cell r="C238" t="str">
            <v>04.1100</v>
          </cell>
          <cell r="D238" t="str">
            <v>Rô le so leäch coù khoái phuï trôï - ÑGNC x 1,2</v>
          </cell>
          <cell r="F238">
            <v>3.51</v>
          </cell>
          <cell r="G238">
            <v>3.73</v>
          </cell>
          <cell r="H238">
            <v>464.92</v>
          </cell>
        </row>
        <row r="239">
          <cell r="C239" t="str">
            <v>04.1101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C240" t="str">
            <v>04.1102</v>
          </cell>
          <cell r="D240" t="str">
            <v>Rô le so leäch thanh caùi - coù khoái phuï trôï</v>
          </cell>
          <cell r="E240" t="str">
            <v>caùi</v>
          </cell>
          <cell r="F240">
            <v>2813</v>
          </cell>
          <cell r="G240">
            <v>146394</v>
          </cell>
          <cell r="H240">
            <v>85589</v>
          </cell>
        </row>
        <row r="241">
          <cell r="C241" t="str">
            <v>04.1103</v>
          </cell>
          <cell r="D241" t="str">
            <v>Rô le so leäch trôû khaùng cao - coù khoái phuï trôï</v>
          </cell>
          <cell r="E241" t="str">
            <v>caùi</v>
          </cell>
          <cell r="F241">
            <v>5114</v>
          </cell>
          <cell r="G241">
            <v>239553.59999999998</v>
          </cell>
          <cell r="H241">
            <v>85589</v>
          </cell>
        </row>
        <row r="242">
          <cell r="C242" t="str">
            <v>04.1104</v>
          </cell>
          <cell r="D242" t="str">
            <v>Rô le so leäch kyõ thuaät soá - coù khoái phuï trôï</v>
          </cell>
          <cell r="E242" t="str">
            <v>caùi</v>
          </cell>
          <cell r="F242">
            <v>2046</v>
          </cell>
          <cell r="G242">
            <v>332713.2</v>
          </cell>
          <cell r="H242">
            <v>74593</v>
          </cell>
        </row>
        <row r="243">
          <cell r="C243" t="str">
            <v>04.1200</v>
          </cell>
          <cell r="D243" t="str">
            <v>Rô le khoaûng caùch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</row>
        <row r="244">
          <cell r="C244" t="str">
            <v>04.1201</v>
          </cell>
          <cell r="D244" t="str">
            <v>Rô le khoaûng caùch ñieän töø, ñieän töû</v>
          </cell>
          <cell r="E244" t="str">
            <v>boä</v>
          </cell>
          <cell r="F244">
            <v>4147</v>
          </cell>
          <cell r="G244">
            <v>332713</v>
          </cell>
          <cell r="H244">
            <v>336307</v>
          </cell>
        </row>
        <row r="245">
          <cell r="C245" t="str">
            <v>04.1202</v>
          </cell>
          <cell r="D245" t="str">
            <v>Rô le khoaûng caùch kyõ thuaät soá</v>
          </cell>
          <cell r="E245" t="str">
            <v>boä</v>
          </cell>
          <cell r="F245">
            <v>3732</v>
          </cell>
          <cell r="G245">
            <v>399256</v>
          </cell>
          <cell r="H245">
            <v>436579</v>
          </cell>
        </row>
        <row r="246">
          <cell r="C246" t="str">
            <v>04.1300</v>
          </cell>
          <cell r="D246" t="str">
            <v>Rô le doøng ñieän, ñieän aùp</v>
          </cell>
          <cell r="F246">
            <v>913</v>
          </cell>
          <cell r="G246">
            <v>958</v>
          </cell>
          <cell r="H246">
            <v>2455</v>
          </cell>
        </row>
        <row r="247">
          <cell r="C247" t="str">
            <v>04.1301</v>
          </cell>
          <cell r="D247" t="str">
            <v>Rô le ñieän aùp ñieän töø, ñieän töû</v>
          </cell>
          <cell r="E247" t="str">
            <v>caùi</v>
          </cell>
          <cell r="F247">
            <v>2927</v>
          </cell>
          <cell r="G247">
            <v>147872</v>
          </cell>
          <cell r="H247">
            <v>208654</v>
          </cell>
        </row>
        <row r="248">
          <cell r="C248" t="str">
            <v>04.1302</v>
          </cell>
          <cell r="D248" t="str">
            <v>Rô le ñieän aùp kyõ thuaät soá</v>
          </cell>
          <cell r="E248" t="str">
            <v>caùi</v>
          </cell>
          <cell r="F248">
            <v>1464</v>
          </cell>
          <cell r="G248">
            <v>133085</v>
          </cell>
          <cell r="H248">
            <v>201991</v>
          </cell>
        </row>
        <row r="249">
          <cell r="C249" t="str">
            <v>04.1303</v>
          </cell>
          <cell r="D249" t="str">
            <v>Rô le doøng ñieän ñieän töø, ñieän töû</v>
          </cell>
          <cell r="E249" t="str">
            <v>caùi</v>
          </cell>
          <cell r="F249">
            <v>3075</v>
          </cell>
          <cell r="G249">
            <v>221809</v>
          </cell>
          <cell r="H249">
            <v>312144</v>
          </cell>
        </row>
        <row r="250">
          <cell r="C250" t="str">
            <v>04.1304</v>
          </cell>
          <cell r="D250" t="str">
            <v>Rô le doøng ñieän kyõ thuaät soá</v>
          </cell>
          <cell r="E250" t="str">
            <v>caùi</v>
          </cell>
          <cell r="F250">
            <v>1538</v>
          </cell>
          <cell r="G250">
            <v>199623</v>
          </cell>
          <cell r="H250">
            <v>302315</v>
          </cell>
        </row>
        <row r="251">
          <cell r="C251" t="str">
            <v>04.1400</v>
          </cell>
          <cell r="D251" t="str">
            <v>Rô le trung gian - thôøi gian - tín hieäu</v>
          </cell>
          <cell r="E251" t="str">
            <v>caùi</v>
          </cell>
          <cell r="F251">
            <v>2046</v>
          </cell>
          <cell r="G251">
            <v>20332</v>
          </cell>
          <cell r="H251">
            <v>56127</v>
          </cell>
        </row>
        <row r="252">
          <cell r="C252" t="str">
            <v>04.1401</v>
          </cell>
          <cell r="D252" t="str">
            <v>Rô le trung gian - thôøi gian ñieän töø, ñieän töû</v>
          </cell>
          <cell r="E252" t="str">
            <v>caùi</v>
          </cell>
          <cell r="F252">
            <v>2046</v>
          </cell>
          <cell r="G252">
            <v>20332</v>
          </cell>
          <cell r="H252">
            <v>56127</v>
          </cell>
        </row>
        <row r="253">
          <cell r="C253" t="str">
            <v>04.1402</v>
          </cell>
          <cell r="D253" t="str">
            <v>Rô le trung gian - thôøi gian kyõ thuaät soá</v>
          </cell>
          <cell r="E253" t="str">
            <v>caùi</v>
          </cell>
          <cell r="F253">
            <v>1548</v>
          </cell>
          <cell r="G253">
            <v>16266</v>
          </cell>
          <cell r="H253">
            <v>55421</v>
          </cell>
        </row>
        <row r="254">
          <cell r="C254" t="str">
            <v>04.1403</v>
          </cell>
          <cell r="D254" t="str">
            <v>Rô le tín hieäu ñieän töø, ñieän töû</v>
          </cell>
          <cell r="E254" t="str">
            <v>caùi</v>
          </cell>
          <cell r="F254">
            <v>1898</v>
          </cell>
          <cell r="G254">
            <v>18299</v>
          </cell>
          <cell r="H254">
            <v>50514</v>
          </cell>
        </row>
        <row r="255">
          <cell r="C255" t="str">
            <v>04.1404</v>
          </cell>
          <cell r="D255" t="str">
            <v>Rô le tín hieäu kyõ thuaät soá</v>
          </cell>
          <cell r="E255" t="str">
            <v>caùi</v>
          </cell>
          <cell r="F255">
            <v>1474</v>
          </cell>
          <cell r="G255">
            <v>14639</v>
          </cell>
          <cell r="H255">
            <v>49879</v>
          </cell>
        </row>
        <row r="256">
          <cell r="C256" t="str">
            <v>04.1500</v>
          </cell>
          <cell r="D256" t="str">
            <v>Rô le coâng suaát, doøng ñieän vaø ñieän aùp thöù töï nghòch, taàn soá</v>
          </cell>
          <cell r="H256">
            <v>58.863</v>
          </cell>
        </row>
        <row r="257">
          <cell r="C257" t="str">
            <v>6</v>
          </cell>
          <cell r="D257" t="str">
            <v>Rô le coâng suaát U2; I2 ñieän töø, ñieän töû</v>
          </cell>
          <cell r="E257" t="str">
            <v>caùi</v>
          </cell>
          <cell r="F257">
            <v>4147</v>
          </cell>
          <cell r="G257">
            <v>83178</v>
          </cell>
          <cell r="H257">
            <v>111321</v>
          </cell>
        </row>
        <row r="258">
          <cell r="C258" t="str">
            <v>04.1502</v>
          </cell>
          <cell r="D258" t="str">
            <v>Rô le coâng suaát kyõ thuaät soá</v>
          </cell>
          <cell r="E258" t="str">
            <v>caùi</v>
          </cell>
          <cell r="F258">
            <v>2874</v>
          </cell>
          <cell r="G258">
            <v>74860</v>
          </cell>
          <cell r="H258">
            <v>110097</v>
          </cell>
        </row>
        <row r="259">
          <cell r="C259" t="str">
            <v>04.1503</v>
          </cell>
          <cell r="D259" t="str">
            <v>Rô le taàn soá ñieän töø, ñieän töû</v>
          </cell>
          <cell r="E259" t="str">
            <v>caùi</v>
          </cell>
          <cell r="F259">
            <v>3407</v>
          </cell>
          <cell r="G259">
            <v>66543</v>
          </cell>
          <cell r="H259">
            <v>50514</v>
          </cell>
        </row>
        <row r="260">
          <cell r="C260" t="str">
            <v>04.1504</v>
          </cell>
          <cell r="D260" t="str">
            <v>Rô le taàn soá kyõ thuaät soá</v>
          </cell>
          <cell r="E260" t="str">
            <v>caùi</v>
          </cell>
          <cell r="F260">
            <v>2504</v>
          </cell>
          <cell r="G260">
            <v>59888</v>
          </cell>
          <cell r="H260">
            <v>59347</v>
          </cell>
        </row>
        <row r="261">
          <cell r="C261" t="str">
            <v>04.1600</v>
          </cell>
          <cell r="D261" t="str">
            <v>Rô le caét (ñaàu ra); baûo veä choáng hö hoûng maùy ngaét</v>
          </cell>
          <cell r="F261">
            <v>36219</v>
          </cell>
          <cell r="G261">
            <v>35673</v>
          </cell>
          <cell r="H261">
            <v>48712</v>
          </cell>
        </row>
        <row r="262">
          <cell r="C262" t="str">
            <v>04.1601</v>
          </cell>
          <cell r="D262" t="str">
            <v>Rô le caét (ñaàu ra) ñieän töø, ñieän töû</v>
          </cell>
          <cell r="E262" t="str">
            <v>boä</v>
          </cell>
          <cell r="F262">
            <v>2430</v>
          </cell>
          <cell r="G262">
            <v>22366</v>
          </cell>
          <cell r="H262">
            <v>56127</v>
          </cell>
        </row>
        <row r="263">
          <cell r="C263" t="str">
            <v>04.1602</v>
          </cell>
          <cell r="D263" t="str">
            <v>Rô le caét (ñaàu ra) kyõ thuaät soá</v>
          </cell>
          <cell r="E263" t="str">
            <v>boä</v>
          </cell>
          <cell r="F263">
            <v>1855</v>
          </cell>
          <cell r="G263">
            <v>17893</v>
          </cell>
          <cell r="H263">
            <v>55421</v>
          </cell>
        </row>
        <row r="264">
          <cell r="C264" t="str">
            <v>04.1603</v>
          </cell>
          <cell r="D264" t="str">
            <v>Rô le choáng hö hoûng maùy ngaét ñieän töø, ñieän töû</v>
          </cell>
          <cell r="E264" t="str">
            <v>boä</v>
          </cell>
          <cell r="F264">
            <v>2578</v>
          </cell>
          <cell r="G264">
            <v>55914</v>
          </cell>
          <cell r="H264">
            <v>138918</v>
          </cell>
        </row>
        <row r="265">
          <cell r="C265" t="str">
            <v>04.1604</v>
          </cell>
          <cell r="D265" t="str">
            <v>Rô le choáng hö hoûng maùy ngaét kyõ thuaät soá</v>
          </cell>
          <cell r="E265" t="str">
            <v>boä</v>
          </cell>
          <cell r="F265">
            <v>1929</v>
          </cell>
          <cell r="G265">
            <v>50323</v>
          </cell>
          <cell r="H265">
            <v>82759</v>
          </cell>
        </row>
        <row r="266">
          <cell r="C266" t="str">
            <v>04.1700</v>
          </cell>
          <cell r="D266" t="str">
            <v>Rô le hôïp boä töï ñoùng laïi; kieåm tra ñoàng boä</v>
          </cell>
          <cell r="F266">
            <v>33693</v>
          </cell>
          <cell r="G266">
            <v>33693</v>
          </cell>
          <cell r="H266">
            <v>48543</v>
          </cell>
        </row>
        <row r="267">
          <cell r="C267" t="str">
            <v>04.1701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C268" t="str">
            <v>04.1702</v>
          </cell>
          <cell r="D268" t="str">
            <v>Rô le hôïp boä töï ñoùng laïi kyõ thuaät soá</v>
          </cell>
          <cell r="E268" t="str">
            <v>boä</v>
          </cell>
          <cell r="F268">
            <v>2074</v>
          </cell>
          <cell r="G268">
            <v>59888</v>
          </cell>
          <cell r="H268">
            <v>76701</v>
          </cell>
        </row>
        <row r="269">
          <cell r="C269" t="str">
            <v>04.1703</v>
          </cell>
          <cell r="D269" t="str">
            <v>Rô le hôïp boä kieåm tra ñoàng boä ñieän töø, ñieän töû</v>
          </cell>
          <cell r="E269" t="str">
            <v>boä</v>
          </cell>
          <cell r="F269">
            <v>4443</v>
          </cell>
          <cell r="G269">
            <v>79851</v>
          </cell>
          <cell r="H269">
            <v>133305</v>
          </cell>
        </row>
        <row r="270">
          <cell r="C270" t="str">
            <v>04.1704</v>
          </cell>
          <cell r="D270" t="str">
            <v>Rô le hôïp boä kieåm tra ñoàng boä kyõ thuaät soá</v>
          </cell>
          <cell r="E270" t="str">
            <v>boä</v>
          </cell>
          <cell r="F270">
            <v>3022</v>
          </cell>
          <cell r="G270">
            <v>63881</v>
          </cell>
          <cell r="H270">
            <v>108711</v>
          </cell>
        </row>
        <row r="271">
          <cell r="C271" t="str">
            <v>04.1800</v>
          </cell>
          <cell r="D271" t="str">
            <v>Rô le hôïp boä töï ñoäng ñieàu chænh ñieän aùp, töï ñoäng naïp aéc qui, ghi söï coá</v>
          </cell>
          <cell r="G271">
            <v>5555</v>
          </cell>
          <cell r="H271">
            <v>91336</v>
          </cell>
        </row>
        <row r="272">
          <cell r="C272" t="str">
            <v>04.1801</v>
          </cell>
          <cell r="D272" t="str">
            <v>Rô le hôïp boä töï ñoäng ñieàu chænh ñieän aùp ñieän töø, ñieän töû</v>
          </cell>
          <cell r="E272" t="str">
            <v>boä</v>
          </cell>
          <cell r="F272">
            <v>4147</v>
          </cell>
          <cell r="G272">
            <v>399256</v>
          </cell>
          <cell r="H272">
            <v>276904</v>
          </cell>
        </row>
        <row r="273">
          <cell r="C273" t="str">
            <v>04.1802</v>
          </cell>
          <cell r="D273" t="str">
            <v>Rô le hôïp boä töï ñoäng ñieàu chænh ñieän aùp kyõ thuaät soá</v>
          </cell>
          <cell r="E273" t="str">
            <v>boä</v>
          </cell>
          <cell r="F273">
            <v>2570</v>
          </cell>
          <cell r="G273">
            <v>359330</v>
          </cell>
          <cell r="H273">
            <v>263324</v>
          </cell>
        </row>
        <row r="274">
          <cell r="C274" t="str">
            <v>04.1803</v>
          </cell>
          <cell r="D274" t="str">
            <v>Rô le hôïp boä töï ñoäng naïp aéc qui</v>
          </cell>
          <cell r="E274" t="str">
            <v>boä</v>
          </cell>
          <cell r="F274">
            <v>4251</v>
          </cell>
          <cell r="G274">
            <v>95821</v>
          </cell>
          <cell r="H274">
            <v>53610</v>
          </cell>
        </row>
        <row r="275">
          <cell r="C275" t="str">
            <v>04.1804</v>
          </cell>
          <cell r="D275" t="str">
            <v>Rô le hôïp boä ghi söï coá</v>
          </cell>
          <cell r="E275" t="str">
            <v>boä</v>
          </cell>
          <cell r="F275">
            <v>5552</v>
          </cell>
          <cell r="G275">
            <v>399256</v>
          </cell>
          <cell r="H275">
            <v>264246</v>
          </cell>
        </row>
        <row r="276">
          <cell r="C276" t="str">
            <v>04.1900</v>
          </cell>
          <cell r="D276" t="str">
            <v>Rô le boä giaùm saùt maïch caét, giaùm saùt maïch doøng</v>
          </cell>
          <cell r="G276">
            <v>7425</v>
          </cell>
          <cell r="H276">
            <v>142078</v>
          </cell>
        </row>
        <row r="277">
          <cell r="C277" t="str">
            <v>04.1901</v>
          </cell>
          <cell r="D277" t="str">
            <v>Rô le boä giaùm saùt maïch caét ñieän töø, ñieän töû</v>
          </cell>
          <cell r="E277" t="str">
            <v>boä</v>
          </cell>
          <cell r="F277">
            <v>3555</v>
          </cell>
          <cell r="G277">
            <v>63881</v>
          </cell>
          <cell r="H277">
            <v>66699</v>
          </cell>
        </row>
        <row r="278">
          <cell r="C278" t="str">
            <v>04.1902</v>
          </cell>
          <cell r="D278" t="str">
            <v>Rô le boä giaùm saùt maïch caét kyõ thuaät soá</v>
          </cell>
          <cell r="E278" t="str">
            <v>boä</v>
          </cell>
          <cell r="F278">
            <v>2578</v>
          </cell>
          <cell r="G278">
            <v>56285</v>
          </cell>
          <cell r="H278">
            <v>46076</v>
          </cell>
        </row>
        <row r="279">
          <cell r="C279" t="str">
            <v>04.1903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C280" t="str">
            <v>04.1904</v>
          </cell>
          <cell r="D280" t="str">
            <v>Rô le boä giaùm saùt maïch doøng kyõ thuaät soá</v>
          </cell>
          <cell r="E280" t="str">
            <v>boä</v>
          </cell>
          <cell r="F280">
            <v>1704</v>
          </cell>
          <cell r="G280">
            <v>46905</v>
          </cell>
          <cell r="H280">
            <v>38350</v>
          </cell>
        </row>
        <row r="281">
          <cell r="C281" t="str">
            <v>04.2000</v>
          </cell>
          <cell r="D281" t="str">
            <v>Rô le hôi, doøng daàu</v>
          </cell>
          <cell r="G281">
            <v>523</v>
          </cell>
          <cell r="H281">
            <v>6766</v>
          </cell>
        </row>
        <row r="282">
          <cell r="C282" t="str">
            <v>04.2001</v>
          </cell>
          <cell r="D282" t="str">
            <v>Rô le hôi</v>
          </cell>
          <cell r="E282" t="str">
            <v>boä</v>
          </cell>
          <cell r="F282">
            <v>30176</v>
          </cell>
          <cell r="G282">
            <v>60997</v>
          </cell>
          <cell r="H282">
            <v>4122</v>
          </cell>
        </row>
        <row r="283">
          <cell r="C283" t="str">
            <v>04.2002</v>
          </cell>
          <cell r="D283" t="str">
            <v>Rô le doøng daàu</v>
          </cell>
          <cell r="E283" t="str">
            <v>boä</v>
          </cell>
          <cell r="F283">
            <v>24141</v>
          </cell>
          <cell r="G283">
            <v>48798</v>
          </cell>
          <cell r="H283">
            <v>3298</v>
          </cell>
        </row>
        <row r="284">
          <cell r="C284" t="str">
            <v>05.0000</v>
          </cell>
          <cell r="D284" t="str">
            <v>THÍ NGHIEÄM VAØ HIEÄU CHÆNH ÑO LÖÔØNG ÑIEÄN</v>
          </cell>
          <cell r="G284">
            <v>523</v>
          </cell>
          <cell r="H284">
            <v>5074</v>
          </cell>
        </row>
        <row r="285">
          <cell r="C285" t="str">
            <v>05.1000</v>
          </cell>
          <cell r="D285" t="str">
            <v>Ampe met, von met</v>
          </cell>
          <cell r="G285">
            <v>265</v>
          </cell>
          <cell r="H285">
            <v>3721</v>
          </cell>
        </row>
        <row r="286">
          <cell r="C286" t="str">
            <v>05.1001</v>
          </cell>
          <cell r="D286" t="str">
            <v>Ampe met loaïi AC</v>
          </cell>
          <cell r="E286" t="str">
            <v>caùi</v>
          </cell>
          <cell r="F286">
            <v>1671</v>
          </cell>
          <cell r="G286">
            <v>19519</v>
          </cell>
          <cell r="H286">
            <v>3501</v>
          </cell>
        </row>
        <row r="287">
          <cell r="C287" t="str">
            <v>05.1002</v>
          </cell>
          <cell r="D287" t="str">
            <v>Ampe met loaïi DC</v>
          </cell>
          <cell r="E287" t="str">
            <v>caùi</v>
          </cell>
          <cell r="F287">
            <v>1486</v>
          </cell>
          <cell r="G287">
            <v>17893</v>
          </cell>
          <cell r="H287">
            <v>3416</v>
          </cell>
        </row>
        <row r="288">
          <cell r="C288" t="str">
            <v>05.1003</v>
          </cell>
          <cell r="D288" t="str">
            <v>Voân met loaïi AC</v>
          </cell>
          <cell r="E288" t="str">
            <v>caùi</v>
          </cell>
          <cell r="F288">
            <v>1671</v>
          </cell>
          <cell r="G288">
            <v>19519</v>
          </cell>
          <cell r="H288">
            <v>3680</v>
          </cell>
        </row>
        <row r="289">
          <cell r="C289" t="str">
            <v>05.1004</v>
          </cell>
          <cell r="D289" t="str">
            <v>Voân met loaïi DC</v>
          </cell>
          <cell r="E289" t="str">
            <v>caùi</v>
          </cell>
          <cell r="F289">
            <v>1486</v>
          </cell>
          <cell r="G289">
            <v>17893</v>
          </cell>
          <cell r="H289">
            <v>3680</v>
          </cell>
        </row>
        <row r="290">
          <cell r="C290" t="str">
            <v>05.2000</v>
          </cell>
          <cell r="D290" t="str">
            <v>Ampemeùt, Voânmeùt coù boä bieán ñoåi; baùo chaïm ñaát; ño ñoä leäch ñieän aùp; chæ thò naác maùy bieán aùp; ñoàng boä keá; taàn soá keá</v>
          </cell>
          <cell r="G290">
            <v>308</v>
          </cell>
          <cell r="H290">
            <v>3383</v>
          </cell>
        </row>
        <row r="291">
          <cell r="C291" t="str">
            <v>05.2001</v>
          </cell>
          <cell r="D291" t="str">
            <v>Ampe keá, voân keá coù boä bieán ñoåi</v>
          </cell>
          <cell r="E291" t="str">
            <v>caùi</v>
          </cell>
          <cell r="F291">
            <v>1523</v>
          </cell>
          <cell r="G291">
            <v>20332</v>
          </cell>
          <cell r="H291">
            <v>4041</v>
          </cell>
        </row>
        <row r="292">
          <cell r="C292" t="str">
            <v>05.2002</v>
          </cell>
          <cell r="D292" t="str">
            <v>Baùo chaïm ñaát - leäch ñieän aùp</v>
          </cell>
          <cell r="E292" t="str">
            <v>caùi</v>
          </cell>
          <cell r="F292">
            <v>1412</v>
          </cell>
          <cell r="G292">
            <v>20332</v>
          </cell>
          <cell r="H292">
            <v>3680</v>
          </cell>
        </row>
        <row r="293">
          <cell r="C293" t="str">
            <v>05.2003</v>
          </cell>
          <cell r="D293" t="str">
            <v>Naác maùy bieán aùp ñoàng boä keá</v>
          </cell>
          <cell r="E293" t="str">
            <v>caùi</v>
          </cell>
          <cell r="F293">
            <v>1745</v>
          </cell>
          <cell r="G293">
            <v>40665</v>
          </cell>
          <cell r="H293">
            <v>3680</v>
          </cell>
        </row>
        <row r="294">
          <cell r="C294" t="str">
            <v>05.2004</v>
          </cell>
          <cell r="D294" t="str">
            <v>Taàn soá keá</v>
          </cell>
          <cell r="E294" t="str">
            <v>caùi</v>
          </cell>
          <cell r="F294">
            <v>1634</v>
          </cell>
          <cell r="G294">
            <v>36598</v>
          </cell>
          <cell r="H294">
            <v>4658</v>
          </cell>
        </row>
        <row r="295">
          <cell r="C295" t="str">
            <v>05.3000</v>
          </cell>
          <cell r="D295" t="str">
            <v>Ñoàng hoà coâng suaát 3 pha höõu coâng, voâ coâng coù boä bieán ñoåi vaø khoâng coù boä bieán ñoåi goùc pha</v>
          </cell>
          <cell r="F295">
            <v>235</v>
          </cell>
          <cell r="G295">
            <v>235</v>
          </cell>
          <cell r="H295">
            <v>3721</v>
          </cell>
        </row>
        <row r="296">
          <cell r="C296" t="str">
            <v>05.3001</v>
          </cell>
          <cell r="D296" t="str">
            <v>Ñoàng hoà coâng suaát 3 pha coù boä bieán ñoåi</v>
          </cell>
          <cell r="E296" t="str">
            <v>caùi</v>
          </cell>
          <cell r="F296">
            <v>1634</v>
          </cell>
          <cell r="G296">
            <v>40665</v>
          </cell>
          <cell r="H296">
            <v>3416</v>
          </cell>
        </row>
        <row r="297">
          <cell r="C297" t="str">
            <v>05.3002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C298" t="str">
            <v>05.3003</v>
          </cell>
          <cell r="D298" t="str">
            <v>Ñoàng hoà goùc pha</v>
          </cell>
          <cell r="E298" t="str">
            <v>caùi</v>
          </cell>
          <cell r="F298">
            <v>1634</v>
          </cell>
          <cell r="G298">
            <v>36598</v>
          </cell>
          <cell r="H298">
            <v>5431</v>
          </cell>
        </row>
        <row r="299">
          <cell r="C299" t="str">
            <v>05.4000</v>
          </cell>
          <cell r="D299" t="str">
            <v>Coâng tô 3 pha höõu coâng, voâ coâng coù boä bieán ñoåi vaø khoâng coù boä bieán ñoåi; coâng tô 1 pha; coâng tô 3 pha coù laäp trình</v>
          </cell>
          <cell r="G299">
            <v>610</v>
          </cell>
          <cell r="H299">
            <v>7313</v>
          </cell>
        </row>
        <row r="300">
          <cell r="C300" t="str">
            <v>05.4001</v>
          </cell>
          <cell r="D300" t="str">
            <v>Coâng tô 3 pha coù boä bieán ñoåi</v>
          </cell>
          <cell r="E300" t="str">
            <v>caùi</v>
          </cell>
          <cell r="F300">
            <v>2411</v>
          </cell>
          <cell r="G300">
            <v>44362</v>
          </cell>
          <cell r="H300">
            <v>14486</v>
          </cell>
        </row>
        <row r="301">
          <cell r="C301" t="str">
            <v>05.4002</v>
          </cell>
          <cell r="D301" t="str">
            <v>Coâng tô 3 pha khoâng coù boä bieán ñoåi</v>
          </cell>
          <cell r="E301" t="str">
            <v>caùi</v>
          </cell>
          <cell r="F301">
            <v>2189</v>
          </cell>
          <cell r="G301">
            <v>28096</v>
          </cell>
          <cell r="H301">
            <v>14061</v>
          </cell>
        </row>
        <row r="302">
          <cell r="C302" t="str">
            <v>05.4003</v>
          </cell>
          <cell r="D302" t="str">
            <v>Coâng tô 1 pha</v>
          </cell>
          <cell r="E302" t="str">
            <v>caùi</v>
          </cell>
          <cell r="F302">
            <v>1856</v>
          </cell>
          <cell r="G302">
            <v>14048</v>
          </cell>
          <cell r="H302">
            <v>8235</v>
          </cell>
        </row>
        <row r="303">
          <cell r="C303" t="str">
            <v>05.4004</v>
          </cell>
          <cell r="D303" t="str">
            <v>Coâng tô 3 pha laäp trình</v>
          </cell>
          <cell r="E303" t="str">
            <v>caùi</v>
          </cell>
          <cell r="F303">
            <v>2411</v>
          </cell>
          <cell r="G303">
            <v>125692</v>
          </cell>
          <cell r="H303">
            <v>39006</v>
          </cell>
        </row>
        <row r="304">
          <cell r="C304" t="str">
            <v>05.5000</v>
          </cell>
          <cell r="D304" t="str">
            <v>Hôïp boä baûo veä ño löôøng ña chöùc naêng kyõ thuaät soá coù laäp trình</v>
          </cell>
          <cell r="H304">
            <v>3802</v>
          </cell>
        </row>
        <row r="305">
          <cell r="C305" t="str">
            <v>05.5000</v>
          </cell>
          <cell r="D305" t="str">
            <v>Hôïp boä baûo veä ño löôøng ña chöùc naêng kyõ thuaät soá coù laäp trình</v>
          </cell>
          <cell r="E305" t="str">
            <v>boä</v>
          </cell>
          <cell r="F305">
            <v>4913</v>
          </cell>
          <cell r="G305">
            <v>277261</v>
          </cell>
          <cell r="H305">
            <v>127771</v>
          </cell>
        </row>
        <row r="306">
          <cell r="C306" t="str">
            <v>05.5000</v>
          </cell>
          <cell r="D306" t="str">
            <v>Hôïp boä 1 chöùc naêng baûo veä ño löôøng ña chöùc naêng kyõ thuaät soá coù laäp trình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25554.2</v>
          </cell>
        </row>
        <row r="307">
          <cell r="C307" t="str">
            <v>06.0000</v>
          </cell>
          <cell r="D307" t="str">
            <v>THÍ NGHIEÄM HIEÄU CHÆNH THIEÁT BÒ ÑO LÖÔØNG NHIEÄT</v>
          </cell>
          <cell r="H307">
            <v>4589</v>
          </cell>
        </row>
        <row r="308">
          <cell r="C308" t="str">
            <v>06.1000</v>
          </cell>
          <cell r="D308" t="str">
            <v>Aùp keá, chaân khoâng keá</v>
          </cell>
          <cell r="H308">
            <v>551</v>
          </cell>
        </row>
        <row r="309">
          <cell r="C309" t="str">
            <v>06.1001</v>
          </cell>
          <cell r="D309" t="str">
            <v>Aùp keá, chaân khoâng keá kieåu tröïc tieáp khoâng tieáp ñieåm</v>
          </cell>
          <cell r="E309" t="str">
            <v>caùi</v>
          </cell>
          <cell r="F309">
            <v>2759</v>
          </cell>
          <cell r="G309">
            <v>18484</v>
          </cell>
          <cell r="H309">
            <v>415</v>
          </cell>
        </row>
        <row r="310">
          <cell r="C310" t="str">
            <v>06.1002</v>
          </cell>
          <cell r="D310" t="str">
            <v>Aùp keá, chaân khoâng keá kieåu tröïc tieáp coù tieáp ñieåm</v>
          </cell>
          <cell r="E310" t="str">
            <v>caùi</v>
          </cell>
          <cell r="F310">
            <v>3090</v>
          </cell>
          <cell r="G310">
            <v>22181</v>
          </cell>
          <cell r="H310">
            <v>881</v>
          </cell>
        </row>
        <row r="311">
          <cell r="C311" t="str">
            <v>06.1003</v>
          </cell>
          <cell r="D311" t="str">
            <v>Aùp keá, chaân khoâng keá kieåu nhieät giaõn nôû khoâng tieáp ñieåm</v>
          </cell>
          <cell r="E311" t="str">
            <v>caùi</v>
          </cell>
          <cell r="F311">
            <v>1080</v>
          </cell>
          <cell r="G311">
            <v>20332</v>
          </cell>
          <cell r="H311">
            <v>415</v>
          </cell>
        </row>
        <row r="312">
          <cell r="C312" t="str">
            <v>06.1004</v>
          </cell>
          <cell r="D312" t="str">
            <v>Aùp keá, chaân khoâng keá kieåu nhieät giaõn nôû coù tieáp ñieåm</v>
          </cell>
          <cell r="E312" t="str">
            <v>caùi</v>
          </cell>
          <cell r="F312">
            <v>1411</v>
          </cell>
          <cell r="G312">
            <v>24399</v>
          </cell>
          <cell r="H312">
            <v>881</v>
          </cell>
        </row>
        <row r="313">
          <cell r="C313" t="str">
            <v>06.2000</v>
          </cell>
          <cell r="D313" t="str">
            <v>Ñoàng hoà chæ möùc, löu löôïng, caàu ño nhieät ñoä chæ thò</v>
          </cell>
          <cell r="H313">
            <v>3626</v>
          </cell>
        </row>
        <row r="314">
          <cell r="C314" t="str">
            <v>06.2001</v>
          </cell>
          <cell r="D314" t="str">
            <v>Ñoàng hoà möùc kieåu phao</v>
          </cell>
          <cell r="E314" t="str">
            <v>caùi</v>
          </cell>
          <cell r="F314">
            <v>1908</v>
          </cell>
          <cell r="G314">
            <v>12199</v>
          </cell>
          <cell r="H314">
            <v>415</v>
          </cell>
        </row>
        <row r="315">
          <cell r="C315" t="str">
            <v>06.2002</v>
          </cell>
          <cell r="D315" t="str">
            <v>Ñoàng hoà löu löôïng cheânh aùp chæ möùc</v>
          </cell>
          <cell r="E315" t="str">
            <v>caùi</v>
          </cell>
          <cell r="F315">
            <v>2648</v>
          </cell>
          <cell r="G315">
            <v>36598</v>
          </cell>
          <cell r="H315">
            <v>694</v>
          </cell>
        </row>
        <row r="316">
          <cell r="C316" t="str">
            <v>06.2003</v>
          </cell>
          <cell r="D316" t="str">
            <v>Ñoàng hoà löu löôïng cheânh aùp coù coâng tô</v>
          </cell>
          <cell r="E316" t="str">
            <v>caùi</v>
          </cell>
          <cell r="F316">
            <v>3349</v>
          </cell>
          <cell r="G316">
            <v>43918</v>
          </cell>
          <cell r="H316">
            <v>694</v>
          </cell>
        </row>
        <row r="317">
          <cell r="C317" t="str">
            <v>06.2004</v>
          </cell>
          <cell r="D317" t="str">
            <v>Caàu ño nhieät ñoä chæ thò</v>
          </cell>
          <cell r="E317" t="str">
            <v>caùi</v>
          </cell>
          <cell r="F317">
            <v>3719</v>
          </cell>
          <cell r="G317">
            <v>24399</v>
          </cell>
          <cell r="H317">
            <v>280</v>
          </cell>
        </row>
        <row r="318">
          <cell r="C318" t="str">
            <v>06.3000</v>
          </cell>
        </row>
        <row r="319">
          <cell r="C319" t="str">
            <v>06.3001</v>
          </cell>
          <cell r="D319" t="str">
            <v>Rô le aùp löïc, chaân khoâng</v>
          </cell>
          <cell r="E319" t="str">
            <v>caùi</v>
          </cell>
          <cell r="F319">
            <v>2780</v>
          </cell>
          <cell r="G319">
            <v>20332</v>
          </cell>
          <cell r="H319">
            <v>415</v>
          </cell>
        </row>
        <row r="320">
          <cell r="C320" t="str">
            <v>06.3002</v>
          </cell>
          <cell r="D320" t="str">
            <v>Rô le nhieät</v>
          </cell>
          <cell r="E320" t="str">
            <v>caùi</v>
          </cell>
          <cell r="F320">
            <v>2496</v>
          </cell>
          <cell r="G320">
            <v>24399</v>
          </cell>
          <cell r="H320">
            <v>466</v>
          </cell>
        </row>
        <row r="321">
          <cell r="C321" t="str">
            <v>06.3003</v>
          </cell>
          <cell r="D321" t="str">
            <v>Loâgoâmeùt ño nhieät ñoä</v>
          </cell>
          <cell r="E321" t="str">
            <v>caùi</v>
          </cell>
          <cell r="F321">
            <v>2496</v>
          </cell>
          <cell r="G321">
            <v>40665</v>
          </cell>
          <cell r="H321">
            <v>466</v>
          </cell>
        </row>
        <row r="322">
          <cell r="C322" t="str">
            <v>06.3004</v>
          </cell>
          <cell r="D322" t="str">
            <v>Boä bieán ñoåi tín hieäu</v>
          </cell>
          <cell r="E322" t="str">
            <v>caùi</v>
          </cell>
          <cell r="F322">
            <v>2496</v>
          </cell>
          <cell r="G322">
            <v>40665</v>
          </cell>
          <cell r="H322">
            <v>1118</v>
          </cell>
        </row>
        <row r="323">
          <cell r="C323" t="str">
            <v>07.0000</v>
          </cell>
          <cell r="D323" t="str">
            <v>THÍ NGHIEÄM HIEÄU CHÆNH MAÏCH ÑIEÀU KHIEÅN ÑO LÖÔØNG, RÔ LE BAÛO VEÄ, TÖÏ ÑOÄNG VAØ TÍN HIEÄU</v>
          </cell>
        </row>
        <row r="324">
          <cell r="C324" t="str">
            <v>07.1000</v>
          </cell>
          <cell r="D324" t="str">
            <v>Heä thoáng maïch nguoàn AC, DC, maïch tín hieäu trung taâm, maïch ñieän aùp vaø doøng ñieän</v>
          </cell>
        </row>
        <row r="325">
          <cell r="C325" t="str">
            <v>07.1001</v>
          </cell>
          <cell r="D325" t="str">
            <v>Heä thoáng maïch nguoàn AC</v>
          </cell>
          <cell r="E325" t="str">
            <v>H.thg</v>
          </cell>
          <cell r="F325">
            <v>13700</v>
          </cell>
          <cell r="G325">
            <v>288351</v>
          </cell>
          <cell r="H325">
            <v>22490</v>
          </cell>
        </row>
        <row r="326">
          <cell r="C326" t="str">
            <v>07.1002</v>
          </cell>
          <cell r="D326" t="str">
            <v>Heä thoáng maïch nguoàn DC</v>
          </cell>
          <cell r="E326" t="str">
            <v>H.thg</v>
          </cell>
          <cell r="F326">
            <v>10960</v>
          </cell>
          <cell r="G326">
            <v>259516</v>
          </cell>
          <cell r="H326">
            <v>20241</v>
          </cell>
        </row>
        <row r="327">
          <cell r="C327" t="str">
            <v>07.1003</v>
          </cell>
          <cell r="D327" t="str">
            <v>Heä thoáng maïch tín hieäu trung taâm</v>
          </cell>
          <cell r="E327" t="str">
            <v>H.thg</v>
          </cell>
          <cell r="F327">
            <v>10960</v>
          </cell>
          <cell r="G327">
            <v>346022</v>
          </cell>
          <cell r="H327">
            <v>26352</v>
          </cell>
        </row>
        <row r="328">
          <cell r="C328" t="str">
            <v>07.1004</v>
          </cell>
          <cell r="D328" t="str">
            <v>Heä thoáng maïch ñieän aùp vaø doøng ñieän</v>
          </cell>
          <cell r="E328" t="str">
            <v>H.thg</v>
          </cell>
          <cell r="F328">
            <v>13700</v>
          </cell>
          <cell r="G328">
            <v>221809</v>
          </cell>
          <cell r="H328">
            <v>17992</v>
          </cell>
        </row>
        <row r="329">
          <cell r="C329" t="str">
            <v>07.2000</v>
          </cell>
          <cell r="D329" t="str">
            <v>Maïch ñieàu khieån maùy ngaét, dao caùch ly 3 pha</v>
          </cell>
        </row>
        <row r="330">
          <cell r="C330" t="str">
            <v>07.2001</v>
          </cell>
          <cell r="D330" t="str">
            <v>Maïch ñieàu khieån maùy ngaét ñieän aùp 3-35kV</v>
          </cell>
          <cell r="E330" t="str">
            <v>boä</v>
          </cell>
          <cell r="F330">
            <v>5549</v>
          </cell>
          <cell r="G330">
            <v>170349</v>
          </cell>
          <cell r="H330">
            <v>27820</v>
          </cell>
        </row>
        <row r="331">
          <cell r="C331" t="str">
            <v>07.2002</v>
          </cell>
          <cell r="D331" t="str">
            <v>Maïch ñieàu khieån maùy ngaét ñieän aùp 66-110kV</v>
          </cell>
          <cell r="E331" t="str">
            <v>boä</v>
          </cell>
          <cell r="F331">
            <v>6936</v>
          </cell>
          <cell r="G331">
            <v>212936</v>
          </cell>
          <cell r="H331">
            <v>34775</v>
          </cell>
        </row>
        <row r="332">
          <cell r="C332" t="str">
            <v>07.2003</v>
          </cell>
          <cell r="D332" t="str">
            <v>Maïch ñieàu khieån maùy ngaét ñieän aùp 220-500kV</v>
          </cell>
          <cell r="E332" t="str">
            <v>boä</v>
          </cell>
          <cell r="F332">
            <v>8670</v>
          </cell>
          <cell r="G332">
            <v>266170</v>
          </cell>
          <cell r="H332">
            <v>43468</v>
          </cell>
        </row>
        <row r="333">
          <cell r="C333" t="str">
            <v>07.2004</v>
          </cell>
          <cell r="D333" t="str">
            <v>Maïch ñieàu khieån dao caùch ly coù ñieàu khieån</v>
          </cell>
          <cell r="E333" t="str">
            <v>boä</v>
          </cell>
          <cell r="F333">
            <v>4439</v>
          </cell>
          <cell r="G333">
            <v>136279</v>
          </cell>
          <cell r="H333">
            <v>22256</v>
          </cell>
        </row>
        <row r="334">
          <cell r="C334" t="str">
            <v>07.3000</v>
          </cell>
          <cell r="D334" t="str">
            <v>Maïch ñieàu khieån neùn khí, cöùu hoûa, laøm maùt maùy bieán aùp, saáy, chieáu saùng tuû</v>
          </cell>
        </row>
        <row r="335">
          <cell r="C335" t="str">
            <v>07.3001</v>
          </cell>
          <cell r="D335" t="str">
            <v>Maïch ñieàu khieån neùn khí</v>
          </cell>
          <cell r="E335" t="str">
            <v>boä</v>
          </cell>
          <cell r="F335">
            <v>1420</v>
          </cell>
          <cell r="G335">
            <v>34887</v>
          </cell>
          <cell r="H335">
            <v>5571</v>
          </cell>
        </row>
        <row r="336">
          <cell r="C336" t="str">
            <v>07.3002</v>
          </cell>
          <cell r="D336" t="str">
            <v>Maïch ñieàu khieån cöùu hoûa</v>
          </cell>
          <cell r="E336" t="str">
            <v>boä</v>
          </cell>
          <cell r="F336">
            <v>1776</v>
          </cell>
          <cell r="G336">
            <v>43609</v>
          </cell>
          <cell r="H336">
            <v>6964</v>
          </cell>
        </row>
        <row r="337">
          <cell r="C337" t="str">
            <v>07.3003</v>
          </cell>
          <cell r="D337" t="str">
            <v>Maïch ñieàu khieån laøm maùt MBA</v>
          </cell>
          <cell r="E337" t="str">
            <v>boä</v>
          </cell>
          <cell r="F337">
            <v>2220</v>
          </cell>
          <cell r="G337">
            <v>54512</v>
          </cell>
          <cell r="H337">
            <v>8705</v>
          </cell>
        </row>
        <row r="338">
          <cell r="C338" t="str">
            <v>07.3004</v>
          </cell>
          <cell r="D338" t="str">
            <v>Maïch ñieàu khieån saáy, chieáu saùng tuû</v>
          </cell>
          <cell r="E338" t="str">
            <v>boä</v>
          </cell>
          <cell r="F338">
            <v>1136</v>
          </cell>
          <cell r="G338">
            <v>27910</v>
          </cell>
          <cell r="H338">
            <v>885</v>
          </cell>
        </row>
        <row r="339">
          <cell r="C339" t="str">
            <v>07.4000</v>
          </cell>
          <cell r="D339" t="str">
            <v>Heä thoáng maïch baûo veä:(thôøi gian, trung gian, caét tröïc tieáp, maïch ñaàu ra cho 1 caáp baûo veä); ño löôøng; ghi chuïp; tín hieäu</v>
          </cell>
        </row>
        <row r="340">
          <cell r="C340" t="str">
            <v>07.4001</v>
          </cell>
          <cell r="D340" t="str">
            <v>Heä thoáng maïch ño löôøng</v>
          </cell>
          <cell r="E340" t="str">
            <v>h.thg</v>
          </cell>
          <cell r="F340">
            <v>4576</v>
          </cell>
          <cell r="G340">
            <v>177447</v>
          </cell>
          <cell r="H340">
            <v>25902</v>
          </cell>
        </row>
        <row r="341">
          <cell r="C341" t="str">
            <v>07.4002</v>
          </cell>
          <cell r="D341" t="str">
            <v>Heä thoáng maïch ghi chuïp</v>
          </cell>
          <cell r="E341" t="str">
            <v>h.thg</v>
          </cell>
          <cell r="F341">
            <v>8580</v>
          </cell>
          <cell r="G341">
            <v>332713</v>
          </cell>
          <cell r="H341">
            <v>40472</v>
          </cell>
        </row>
        <row r="342">
          <cell r="C342" t="str">
            <v>07.4003</v>
          </cell>
          <cell r="D342" t="str">
            <v>Heä thoáng maïch baûo veä:(thôøi gian, trung gian, caét tröïc tieáp, maïch ñaàu ra cho 1 caáp baûo veä); ño löôøng; ghi chuïp; tín hieäu</v>
          </cell>
          <cell r="E342" t="str">
            <v>h.thg</v>
          </cell>
          <cell r="F342">
            <v>5720</v>
          </cell>
          <cell r="G342">
            <v>221809</v>
          </cell>
          <cell r="H342">
            <v>32378</v>
          </cell>
        </row>
        <row r="343">
          <cell r="C343" t="str">
            <v>07.4004</v>
          </cell>
          <cell r="D343" t="str">
            <v>Heä thoáng maïch tín hieäu</v>
          </cell>
          <cell r="E343" t="str">
            <v>h.thg</v>
          </cell>
          <cell r="F343">
            <v>1373</v>
          </cell>
          <cell r="G343">
            <v>35489</v>
          </cell>
          <cell r="H343">
            <v>7771</v>
          </cell>
        </row>
        <row r="344">
          <cell r="C344" t="str">
            <v>07.5000</v>
          </cell>
          <cell r="D344" t="str">
            <v>Heä thoáng maïch töï ñoäng: ñieàu chænh ñieän aùp döôùi taûi, ñoùng laëp laïi maùy caét</v>
          </cell>
        </row>
        <row r="345">
          <cell r="C345" t="str">
            <v>07.5001</v>
          </cell>
          <cell r="D345" t="str">
            <v>Heä thoáng maïch töï ñoäng ñieàu chænh ñieän aùp döôùi taûi</v>
          </cell>
          <cell r="E345" t="str">
            <v>H.thg</v>
          </cell>
          <cell r="F345">
            <v>5878</v>
          </cell>
          <cell r="G345">
            <v>260256</v>
          </cell>
          <cell r="H345">
            <v>43468</v>
          </cell>
        </row>
        <row r="346">
          <cell r="C346" t="str">
            <v>07.5002</v>
          </cell>
          <cell r="D346" t="str">
            <v>Heä thoáng maïch töï ñoäng ñoùng laëp laïi maùy caét</v>
          </cell>
          <cell r="E346" t="str">
            <v>H.thg</v>
          </cell>
          <cell r="F346">
            <v>2939</v>
          </cell>
          <cell r="G346">
            <v>130128</v>
          </cell>
          <cell r="H346">
            <v>21734</v>
          </cell>
        </row>
        <row r="347">
          <cell r="C347" t="str">
            <v>07.6000</v>
          </cell>
          <cell r="D347" t="str">
            <v>Thieát bò ño xa</v>
          </cell>
          <cell r="E347" t="str">
            <v>H.thg</v>
          </cell>
          <cell r="F347">
            <v>10013</v>
          </cell>
          <cell r="G347">
            <v>166357</v>
          </cell>
          <cell r="H347">
            <v>14006</v>
          </cell>
        </row>
        <row r="348">
          <cell r="C348" t="str">
            <v>07.7000</v>
          </cell>
          <cell r="D348" t="str">
            <v>Sô ñoà logic ñieàu khieån baûo veä vaø truyeàn caét</v>
          </cell>
          <cell r="E348" t="str">
            <v>H.thg</v>
          </cell>
          <cell r="F348">
            <v>9503</v>
          </cell>
          <cell r="G348">
            <v>184841</v>
          </cell>
          <cell r="H348">
            <v>71132</v>
          </cell>
        </row>
        <row r="349">
          <cell r="C349" t="str">
            <v>08.0000</v>
          </cell>
          <cell r="D349" t="str">
            <v>THÍ NGHIEÄM VAØ HIEÄU CHÆNH MAÃU HOÙA</v>
          </cell>
        </row>
        <row r="350">
          <cell r="C350" t="str">
            <v>08.1000</v>
          </cell>
          <cell r="D350" t="str">
            <v>Tính chaát hoùa hoïc maãu daàu caùch ñieän</v>
          </cell>
          <cell r="E350" t="str">
            <v>maãu</v>
          </cell>
          <cell r="F350">
            <v>81128</v>
          </cell>
          <cell r="G350">
            <v>184841</v>
          </cell>
          <cell r="H350">
            <v>26735</v>
          </cell>
        </row>
        <row r="351">
          <cell r="C351" t="str">
            <v>08.2000</v>
          </cell>
          <cell r="D351" t="str">
            <v>Ñieän aùp xuyeân thuûng, Tgd cuûa daàu caùch ñieän</v>
          </cell>
        </row>
        <row r="352">
          <cell r="C352" t="str">
            <v>08.2001</v>
          </cell>
          <cell r="D352" t="str">
            <v>Ñieän aùp xuyeân thuûng</v>
          </cell>
          <cell r="E352" t="str">
            <v>maãu</v>
          </cell>
          <cell r="F352">
            <v>6977</v>
          </cell>
          <cell r="G352">
            <v>24399</v>
          </cell>
          <cell r="H352">
            <v>8202</v>
          </cell>
        </row>
        <row r="353">
          <cell r="C353" t="str">
            <v>08.2002</v>
          </cell>
          <cell r="D353" t="str">
            <v>Tgd cuûa daàu caùch ñieän</v>
          </cell>
          <cell r="E353" t="str">
            <v>maåu</v>
          </cell>
          <cell r="F353">
            <v>7659</v>
          </cell>
          <cell r="G353">
            <v>44362</v>
          </cell>
          <cell r="H353">
            <v>10974</v>
          </cell>
        </row>
        <row r="354">
          <cell r="C354" t="str">
            <v>08.3000</v>
          </cell>
          <cell r="D354" t="str">
            <v>Ñoä oån ñònh oâxy hoùa daàu caùch ñieän</v>
          </cell>
          <cell r="E354" t="str">
            <v>maãu</v>
          </cell>
          <cell r="F354">
            <v>97925</v>
          </cell>
          <cell r="G354">
            <v>382620</v>
          </cell>
          <cell r="H354">
            <v>162517</v>
          </cell>
        </row>
        <row r="355">
          <cell r="C355" t="str">
            <v>08.4000</v>
          </cell>
          <cell r="D355" t="str">
            <v>Haøm vi löôïng aåm cuûa daàu caùch ñieän</v>
          </cell>
          <cell r="E355" t="str">
            <v>maãu</v>
          </cell>
          <cell r="F355">
            <v>58046</v>
          </cell>
          <cell r="G355">
            <v>171902</v>
          </cell>
          <cell r="H355">
            <v>51096</v>
          </cell>
        </row>
        <row r="356">
          <cell r="C356" t="str">
            <v>08.5000</v>
          </cell>
          <cell r="D356" t="str">
            <v>Phaân tích haøm löôïng khí hoøa tan trong daàu caùch ñieän</v>
          </cell>
          <cell r="E356" t="str">
            <v>maãu</v>
          </cell>
          <cell r="F356">
            <v>153981</v>
          </cell>
          <cell r="G356">
            <v>221809</v>
          </cell>
          <cell r="H356">
            <v>324286</v>
          </cell>
        </row>
        <row r="357">
          <cell r="C357" t="str">
            <v>08.6000</v>
          </cell>
          <cell r="D357" t="str">
            <v>Phaân tích ñoä aåm trong khí SF6</v>
          </cell>
          <cell r="E357" t="str">
            <v>maãu</v>
          </cell>
          <cell r="F357">
            <v>50916</v>
          </cell>
          <cell r="G357">
            <v>184841</v>
          </cell>
          <cell r="H357">
            <v>200451</v>
          </cell>
        </row>
        <row r="358">
          <cell r="C358" t="str">
            <v>08.7000</v>
          </cell>
          <cell r="D358" t="str">
            <v>Thí nghieäm hieäu chænh maãu axít aéc qui</v>
          </cell>
          <cell r="E358" t="str">
            <v>maãu</v>
          </cell>
          <cell r="F358">
            <v>280775</v>
          </cell>
          <cell r="G358">
            <v>73936</v>
          </cell>
          <cell r="H358">
            <v>253993</v>
          </cell>
        </row>
        <row r="359">
          <cell r="C359" t="str">
            <v>08.8000</v>
          </cell>
          <cell r="D359" t="str">
            <v>Maãu nöôùc caát: dung dòch ñieän giaûi</v>
          </cell>
          <cell r="E359" t="str">
            <v>maãu</v>
          </cell>
          <cell r="F359">
            <v>92526</v>
          </cell>
          <cell r="G359">
            <v>73936</v>
          </cell>
          <cell r="H359">
            <v>112817</v>
          </cell>
        </row>
        <row r="360">
          <cell r="C360">
            <v>1</v>
          </cell>
          <cell r="D360" t="str">
            <v>Ngaên maùy caét phaân ñoaïn 110kV</v>
          </cell>
          <cell r="E360" t="str">
            <v xml:space="preserve">Ngaên </v>
          </cell>
          <cell r="F360">
            <v>68491</v>
          </cell>
          <cell r="G360">
            <v>2121478</v>
          </cell>
          <cell r="H360">
            <v>1557250</v>
          </cell>
        </row>
        <row r="361">
          <cell r="C361">
            <v>2</v>
          </cell>
          <cell r="D361" t="str">
            <v>Ngaên maùy caét phaân ñoaïn 220kV</v>
          </cell>
          <cell r="E361" t="str">
            <v xml:space="preserve">Ngaên </v>
          </cell>
          <cell r="F361">
            <v>82609</v>
          </cell>
          <cell r="G361">
            <v>2304840</v>
          </cell>
          <cell r="H361">
            <v>2009311</v>
          </cell>
        </row>
        <row r="362">
          <cell r="C362">
            <v>3</v>
          </cell>
          <cell r="D362" t="str">
            <v>Ngaên loä ra 220kV</v>
          </cell>
          <cell r="E362" t="str">
            <v xml:space="preserve">Ngaên </v>
          </cell>
          <cell r="F362">
            <v>107532</v>
          </cell>
          <cell r="G362">
            <v>3953231</v>
          </cell>
          <cell r="H362">
            <v>2470201</v>
          </cell>
        </row>
        <row r="363">
          <cell r="C363">
            <v>4</v>
          </cell>
          <cell r="D363" t="str">
            <v>Ngaên loä ra 110kV</v>
          </cell>
          <cell r="E363" t="str">
            <v xml:space="preserve">Ngaên </v>
          </cell>
          <cell r="F363">
            <v>105798</v>
          </cell>
          <cell r="G363">
            <v>3899997</v>
          </cell>
          <cell r="H363">
            <v>2461508</v>
          </cell>
        </row>
        <row r="364">
          <cell r="C364">
            <v>5</v>
          </cell>
          <cell r="D364" t="str">
            <v>Thanh caùi 220kV</v>
          </cell>
          <cell r="E364" t="str">
            <v>H.thoáng</v>
          </cell>
          <cell r="F364">
            <v>25168</v>
          </cell>
          <cell r="G364">
            <v>975959</v>
          </cell>
          <cell r="H364">
            <v>142462</v>
          </cell>
        </row>
        <row r="365">
          <cell r="C365">
            <v>6</v>
          </cell>
          <cell r="D365" t="str">
            <v>Thanh caùi 110kV</v>
          </cell>
          <cell r="E365" t="str">
            <v>H.thoáng</v>
          </cell>
          <cell r="F365">
            <v>18280</v>
          </cell>
          <cell r="G365">
            <v>660433</v>
          </cell>
          <cell r="H365">
            <v>86837</v>
          </cell>
        </row>
        <row r="366">
          <cell r="C366">
            <v>7</v>
          </cell>
          <cell r="D366" t="str">
            <v>Ngaên maùy bieán theá 220kV</v>
          </cell>
          <cell r="E366" t="str">
            <v xml:space="preserve">Ngaên </v>
          </cell>
          <cell r="F366">
            <v>315494</v>
          </cell>
          <cell r="G366">
            <v>8023417</v>
          </cell>
          <cell r="H366">
            <v>3375179</v>
          </cell>
        </row>
        <row r="367">
          <cell r="C367">
            <v>8</v>
          </cell>
          <cell r="D367" t="str">
            <v>Ngaên maùy bieán theá 110kV</v>
          </cell>
          <cell r="E367" t="str">
            <v xml:space="preserve">Ngaên </v>
          </cell>
          <cell r="F367">
            <v>253387</v>
          </cell>
          <cell r="G367">
            <v>6065557</v>
          </cell>
          <cell r="H367">
            <v>2396361</v>
          </cell>
        </row>
        <row r="368">
          <cell r="C368">
            <v>9</v>
          </cell>
          <cell r="D368" t="str">
            <v>Loä ra 22kV</v>
          </cell>
          <cell r="E368" t="str">
            <v xml:space="preserve">Ngaên </v>
          </cell>
          <cell r="F368">
            <v>57619</v>
          </cell>
          <cell r="G368">
            <v>1975508</v>
          </cell>
          <cell r="H368">
            <v>20988</v>
          </cell>
        </row>
        <row r="369">
          <cell r="C369">
            <v>10</v>
          </cell>
          <cell r="D369" t="str">
            <v>Tuû bieán ñieän theá 24(15)kV</v>
          </cell>
          <cell r="E369" t="str">
            <v>Tuû</v>
          </cell>
          <cell r="F369">
            <v>30434</v>
          </cell>
          <cell r="G369">
            <v>858584</v>
          </cell>
          <cell r="H369">
            <v>1120093</v>
          </cell>
        </row>
        <row r="370">
          <cell r="C370">
            <v>11</v>
          </cell>
          <cell r="D370" t="str">
            <v>Heä thoáng töï duøng AC</v>
          </cell>
          <cell r="E370" t="str">
            <v>H. thoáng</v>
          </cell>
          <cell r="F370">
            <v>66977</v>
          </cell>
          <cell r="G370">
            <v>1237732</v>
          </cell>
          <cell r="H370">
            <v>982965</v>
          </cell>
        </row>
        <row r="371">
          <cell r="C371">
            <v>12</v>
          </cell>
          <cell r="D371" t="str">
            <v>Heä thoáng töï duøng DC</v>
          </cell>
          <cell r="E371" t="str">
            <v>H. thoáng</v>
          </cell>
          <cell r="F371">
            <v>36302</v>
          </cell>
          <cell r="G371">
            <v>742087</v>
          </cell>
          <cell r="H371">
            <v>423413</v>
          </cell>
        </row>
      </sheetData>
      <sheetData sheetId="7"/>
      <sheetData sheetId="8"/>
      <sheetData sheetId="9"/>
      <sheetData sheetId="10" refreshError="1">
        <row r="2">
          <cell r="B2" t="str">
            <v>MT250</v>
          </cell>
          <cell r="C2" t="str">
            <v xml:space="preserve">     maùy troän 250L</v>
          </cell>
          <cell r="D2" t="str">
            <v xml:space="preserve">ca </v>
          </cell>
          <cell r="E2">
            <v>96197</v>
          </cell>
        </row>
        <row r="3">
          <cell r="B3" t="str">
            <v>MÑB-1KW</v>
          </cell>
          <cell r="C3" t="str">
            <v xml:space="preserve">     maùy ñaàm baøn 1kw</v>
          </cell>
          <cell r="D3" t="str">
            <v xml:space="preserve">ca </v>
          </cell>
          <cell r="E3">
            <v>35062</v>
          </cell>
        </row>
        <row r="4">
          <cell r="B4" t="str">
            <v>MÑD-1,5KW</v>
          </cell>
          <cell r="C4" t="str">
            <v xml:space="preserve">     maùy ñaàm duøi 1,5kw</v>
          </cell>
          <cell r="D4" t="str">
            <v xml:space="preserve">ca </v>
          </cell>
          <cell r="E4">
            <v>40025</v>
          </cell>
        </row>
        <row r="5">
          <cell r="B5" t="str">
            <v>MCAU-5T</v>
          </cell>
          <cell r="C5" t="str">
            <v xml:space="preserve">     maùy caåu 5 taán</v>
          </cell>
          <cell r="D5" t="str">
            <v xml:space="preserve">ca </v>
          </cell>
          <cell r="E5">
            <v>298161</v>
          </cell>
        </row>
        <row r="6">
          <cell r="B6" t="str">
            <v>UCT</v>
          </cell>
          <cell r="C6" t="str">
            <v xml:space="preserve">     maùy uoán caét theùp</v>
          </cell>
          <cell r="D6" t="str">
            <v xml:space="preserve">ca </v>
          </cell>
          <cell r="E6">
            <v>42295</v>
          </cell>
        </row>
        <row r="7">
          <cell r="B7" t="str">
            <v>HAN23K</v>
          </cell>
          <cell r="C7" t="str">
            <v xml:space="preserve">     maùy haøn 23KW</v>
          </cell>
          <cell r="D7" t="str">
            <v xml:space="preserve">ca </v>
          </cell>
          <cell r="E7">
            <v>155202</v>
          </cell>
        </row>
        <row r="8">
          <cell r="B8" t="str">
            <v>PUMP</v>
          </cell>
          <cell r="C8" t="str">
            <v>Maùy bôm nöôùc</v>
          </cell>
          <cell r="D8" t="str">
            <v xml:space="preserve">ca </v>
          </cell>
          <cell r="E8">
            <v>51339</v>
          </cell>
        </row>
      </sheetData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 t="str">
            <v>Baäc thôï</v>
          </cell>
          <cell r="C5" t="str">
            <v>Tieàn löông caàu</v>
          </cell>
        </row>
        <row r="6">
          <cell r="B6">
            <v>2</v>
          </cell>
          <cell r="C6">
            <v>12552</v>
          </cell>
        </row>
        <row r="7">
          <cell r="B7">
            <v>2.1</v>
          </cell>
          <cell r="C7">
            <v>12685</v>
          </cell>
        </row>
        <row r="8">
          <cell r="B8">
            <v>2.2000000000000002</v>
          </cell>
          <cell r="C8">
            <v>12818</v>
          </cell>
        </row>
        <row r="9">
          <cell r="B9">
            <v>2.2999999999999998</v>
          </cell>
          <cell r="C9">
            <v>12950</v>
          </cell>
        </row>
        <row r="10">
          <cell r="B10">
            <v>2.4</v>
          </cell>
          <cell r="C10">
            <v>13083</v>
          </cell>
        </row>
        <row r="11">
          <cell r="B11">
            <v>2.5</v>
          </cell>
          <cell r="C11">
            <v>13215</v>
          </cell>
        </row>
        <row r="12">
          <cell r="B12">
            <v>2.6</v>
          </cell>
          <cell r="C12">
            <v>13348</v>
          </cell>
        </row>
        <row r="13">
          <cell r="B13">
            <v>2.7</v>
          </cell>
          <cell r="C13">
            <v>13481</v>
          </cell>
        </row>
        <row r="14">
          <cell r="B14">
            <v>2.8</v>
          </cell>
          <cell r="C14">
            <v>13613</v>
          </cell>
        </row>
        <row r="15">
          <cell r="B15">
            <v>2.9</v>
          </cell>
          <cell r="C15">
            <v>13746</v>
          </cell>
        </row>
        <row r="16">
          <cell r="B16">
            <v>3</v>
          </cell>
          <cell r="C16">
            <v>13878</v>
          </cell>
        </row>
        <row r="17">
          <cell r="B17">
            <v>3.1</v>
          </cell>
          <cell r="C17">
            <v>14025</v>
          </cell>
        </row>
        <row r="18">
          <cell r="B18">
            <v>3.2</v>
          </cell>
          <cell r="C18">
            <v>14171</v>
          </cell>
        </row>
        <row r="19">
          <cell r="B19">
            <v>3.3</v>
          </cell>
          <cell r="C19">
            <v>14318</v>
          </cell>
        </row>
        <row r="20">
          <cell r="B20">
            <v>3.4</v>
          </cell>
          <cell r="C20">
            <v>14464</v>
          </cell>
        </row>
        <row r="21">
          <cell r="B21">
            <v>3.5</v>
          </cell>
          <cell r="C21">
            <v>14611</v>
          </cell>
        </row>
        <row r="22">
          <cell r="B22">
            <v>3.6</v>
          </cell>
          <cell r="C22">
            <v>14758</v>
          </cell>
        </row>
        <row r="23">
          <cell r="B23">
            <v>3.7</v>
          </cell>
          <cell r="C23">
            <v>14904</v>
          </cell>
        </row>
        <row r="24">
          <cell r="B24">
            <v>3.8</v>
          </cell>
          <cell r="C24">
            <v>15051</v>
          </cell>
        </row>
        <row r="25">
          <cell r="B25">
            <v>3.9</v>
          </cell>
          <cell r="C25">
            <v>15197</v>
          </cell>
        </row>
        <row r="26">
          <cell r="B26">
            <v>4</v>
          </cell>
          <cell r="C26">
            <v>15344</v>
          </cell>
        </row>
        <row r="27">
          <cell r="B27">
            <v>4.0999999999999996</v>
          </cell>
          <cell r="C27">
            <v>15658</v>
          </cell>
        </row>
        <row r="28">
          <cell r="B28">
            <v>4.2</v>
          </cell>
          <cell r="C28">
            <v>15972</v>
          </cell>
        </row>
        <row r="29">
          <cell r="B29">
            <v>4.3</v>
          </cell>
          <cell r="C29">
            <v>16286</v>
          </cell>
        </row>
        <row r="30">
          <cell r="B30">
            <v>4.4000000000000004</v>
          </cell>
          <cell r="C30">
            <v>16600</v>
          </cell>
        </row>
        <row r="31">
          <cell r="B31">
            <v>4.5</v>
          </cell>
          <cell r="C31">
            <v>16914</v>
          </cell>
        </row>
        <row r="32">
          <cell r="B32">
            <v>4.5999999999999996</v>
          </cell>
          <cell r="C32">
            <v>17228</v>
          </cell>
        </row>
        <row r="33">
          <cell r="B33">
            <v>4.7</v>
          </cell>
          <cell r="C33">
            <v>17542</v>
          </cell>
        </row>
        <row r="34">
          <cell r="B34">
            <v>4.8</v>
          </cell>
          <cell r="C34">
            <v>17856</v>
          </cell>
        </row>
        <row r="35">
          <cell r="B35">
            <v>4.9000000000000004</v>
          </cell>
          <cell r="C35">
            <v>18240</v>
          </cell>
        </row>
        <row r="36">
          <cell r="B36">
            <v>5</v>
          </cell>
          <cell r="C36">
            <v>18484</v>
          </cell>
        </row>
        <row r="37">
          <cell r="B37">
            <v>5.0999999999999996</v>
          </cell>
          <cell r="C37">
            <v>18875</v>
          </cell>
        </row>
        <row r="38">
          <cell r="B38">
            <v>5.2</v>
          </cell>
          <cell r="C38">
            <v>19266</v>
          </cell>
        </row>
        <row r="39">
          <cell r="B39">
            <v>5.3</v>
          </cell>
          <cell r="C39">
            <v>19656</v>
          </cell>
        </row>
        <row r="40">
          <cell r="B40">
            <v>5.4</v>
          </cell>
          <cell r="C40">
            <v>20047</v>
          </cell>
        </row>
        <row r="41">
          <cell r="B41">
            <v>5.5</v>
          </cell>
          <cell r="C41">
            <v>20438</v>
          </cell>
        </row>
        <row r="42">
          <cell r="B42">
            <v>5.6</v>
          </cell>
          <cell r="C42">
            <v>20829</v>
          </cell>
        </row>
        <row r="43">
          <cell r="B43">
            <v>5.7</v>
          </cell>
          <cell r="C43">
            <v>21220</v>
          </cell>
        </row>
        <row r="44">
          <cell r="B44">
            <v>5.8</v>
          </cell>
          <cell r="C44">
            <v>21610</v>
          </cell>
        </row>
        <row r="45">
          <cell r="B45">
            <v>5.9</v>
          </cell>
          <cell r="C45">
            <v>22001</v>
          </cell>
        </row>
        <row r="46">
          <cell r="B46">
            <v>6</v>
          </cell>
          <cell r="C46">
            <v>22392</v>
          </cell>
        </row>
        <row r="47">
          <cell r="B47">
            <v>6.1</v>
          </cell>
          <cell r="C47">
            <v>22867</v>
          </cell>
        </row>
        <row r="48">
          <cell r="B48">
            <v>6.2</v>
          </cell>
          <cell r="C48">
            <v>23341</v>
          </cell>
        </row>
        <row r="49">
          <cell r="B49">
            <v>6.3</v>
          </cell>
          <cell r="C49">
            <v>23816</v>
          </cell>
        </row>
        <row r="50">
          <cell r="B50">
            <v>6.4</v>
          </cell>
          <cell r="C50">
            <v>24290</v>
          </cell>
        </row>
        <row r="51">
          <cell r="B51">
            <v>6.5</v>
          </cell>
          <cell r="C51">
            <v>24765</v>
          </cell>
        </row>
        <row r="52">
          <cell r="B52">
            <v>6.6</v>
          </cell>
          <cell r="C52">
            <v>25239</v>
          </cell>
        </row>
        <row r="53">
          <cell r="B53">
            <v>6.7</v>
          </cell>
          <cell r="C53">
            <v>25714</v>
          </cell>
        </row>
        <row r="54">
          <cell r="B54">
            <v>6.8</v>
          </cell>
          <cell r="C54">
            <v>26188</v>
          </cell>
        </row>
        <row r="55">
          <cell r="B55">
            <v>6.9</v>
          </cell>
          <cell r="C55">
            <v>26663</v>
          </cell>
        </row>
        <row r="56">
          <cell r="B56">
            <v>7</v>
          </cell>
          <cell r="C56">
            <v>27137</v>
          </cell>
        </row>
      </sheetData>
      <sheetData sheetId="7"/>
      <sheetData sheetId="8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  <sheetName val="NC"/>
      <sheetName val="MTP"/>
      <sheetName val="MTP1"/>
      <sheetName val="mau-04"/>
      <sheetName val="mau-05"/>
      <sheetName val="Sheet2"/>
      <sheetName val="Sheet3"/>
      <sheetName val="Sheet4"/>
      <sheetName val="XL4Poppy"/>
      <sheetName val="phulu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danhmuc"/>
      <sheetName val="Sheet1"/>
      <sheetName val="Van tai mo"/>
      <sheetName val="Gia mua than mo"/>
      <sheetName val="TonghopSXthan1KH-TH"/>
      <sheetName val="4.1KH-DT"/>
      <sheetName val="Chi tiet Z 4.2B KH-CP"/>
      <sheetName val="Bieu 4.2AKH-CP"/>
      <sheetName val="4.2 KH-Cphi"/>
      <sheetName val="Chi phi khac 4.3KH-CP"/>
      <sheetName val="Tngoai4.4KH-CP"/>
      <sheetName val="SXkdoanh4.5KH-CP"/>
      <sheetName val="tonkho2.4KH-CN"/>
      <sheetName val="thunop6.2KH-TC"/>
      <sheetName val="phanboKH6.3KH-TC"/>
      <sheetName val="PTH"/>
      <sheetName val="XL4Poppy"/>
      <sheetName val="Gia mua than mo moi"/>
      <sheetName val="Chi tiet Z 4.2B KH-CP(78%)"/>
      <sheetName val="Chi tiet Z 4.2B KH-CP(77%)"/>
      <sheetName val="00000000"/>
      <sheetName val="106-KHAI THAC DA"/>
      <sheetName val="31-A.TRUONG"/>
      <sheetName val="30-AP LUC"/>
      <sheetName val="13-C.N DONG BAC H.NOI"/>
      <sheetName val="33-CN DONGBAC TPHCM"/>
      <sheetName val="32-CN DAUTUTM TPHCM"/>
      <sheetName val="14-CBKD HA NOI"/>
      <sheetName val="15-CBKD HPHONG"/>
      <sheetName val="44-CB BAC THAI"/>
      <sheetName val="55-CBKD HANAMNINH"/>
      <sheetName val="53-CBKD VINHPHU"/>
      <sheetName val="64-CBKD BACLANG"/>
      <sheetName val="65-CBKD QNINH"/>
      <sheetName val="99-CBKD TAYBAC"/>
      <sheetName val="104-CBKD NGHETINH"/>
      <sheetName val="85-CBKD THANHHOA"/>
      <sheetName val="47-CP MIENNAM"/>
      <sheetName val="48-CP MIEN TRUNG"/>
      <sheetName val="37-CHETAOMAY"/>
      <sheetName val="108-XN KTCBKD THAN"/>
      <sheetName val="86-DUONG NHAT"/>
      <sheetName val="XUATKHAU"/>
      <sheetName val="XUAT TN T.QUOC"/>
      <sheetName val="THANBUN"/>
      <sheetName val="DOKHO"/>
      <sheetName val="TONG HOP  "/>
      <sheetName val="XL4Test5"/>
      <sheetName val="Chi phi khac 4_3KH_CP"/>
      <sheetName val="Sheet2"/>
      <sheetName val="CDPS"/>
      <sheetName val="t"/>
      <sheetName val="Sheet7"/>
      <sheetName val="phanb 8H6.3KH-TC"/>
      <sheetName val="Dia chi"/>
      <sheetName val="Dia chi (2)"/>
      <sheetName val="Dia chi (3)"/>
      <sheetName val="HO-LE THI PHUONG"/>
      <sheetName val="3S41"/>
      <sheetName val="3S31"/>
      <sheetName val="5C61"/>
      <sheetName val="5C62"/>
      <sheetName val="2S11"/>
      <sheetName val="2S01"/>
      <sheetName val="4B21"/>
      <sheetName val="5B91"/>
      <sheetName val="5B92"/>
      <sheetName val="5B93"/>
      <sheetName val="1S91"/>
      <sheetName val="1S93"/>
      <sheetName val="1S92"/>
      <sheetName val="1S94"/>
      <sheetName val="4D11"/>
      <sheetName val="2B52"/>
      <sheetName val="2B56"/>
      <sheetName val="2B57"/>
      <sheetName val="5WP1"/>
      <sheetName val="5WP2"/>
      <sheetName val="5WP6"/>
      <sheetName val="5WPA"/>
      <sheetName val="5WPE"/>
      <sheetName val="5WP3"/>
      <sheetName val="5WP9"/>
      <sheetName val="4P83"/>
      <sheetName val="4P82"/>
      <sheetName val="4P84"/>
      <sheetName val="EXELL II"/>
      <sheetName val="ATTILA M9B"/>
      <sheetName val="ATTILA 9BP"/>
      <sheetName val="ATTILA VT1"/>
      <sheetName val="ATTILA VT2"/>
      <sheetName val="ATTILA VT7"/>
      <sheetName val="VIRGO-SS1"/>
      <sheetName val="SALUT"/>
      <sheetName val="SANDA"/>
      <sheetName val="MAGIC"/>
      <sheetName val="VA2-II"/>
      <sheetName val="VA6"/>
      <sheetName val="ANGEL HI M5B"/>
      <sheetName val="NEWMOTORSTAR"/>
      <sheetName val="SAPPHIRE 125"/>
      <sheetName val="SAPPPHIRE 125-SUPER"/>
      <sheetName val="SUZUKI 125 CC"/>
      <sheetName val="SUKAWA"/>
      <sheetName val="BELLA"/>
      <sheetName val="JOYSTAR"/>
      <sheetName val="FASHION RS"/>
      <sheetName val="FASHION neo-SM9"/>
      <sheetName val="FASHION SILVA"/>
      <sheetName val="FASHION EXCITER"/>
      <sheetName val="JASPER EXCITER"/>
      <sheetName val="FASHION 110W"/>
      <sheetName val="FASHION 110DIA"/>
      <sheetName val="FASHION 110 CO"/>
      <sheetName val="FASHION II"/>
      <sheetName val="FASHION X1"/>
      <sheetName val="FASHION-DYOR125"/>
      <sheetName val="Fash Dyor 110"/>
      <sheetName val="SAPPHIRE-DOTHANH"/>
      <sheetName val="XSTAR"/>
      <sheetName val="FUSIN-XSTAR"/>
      <sheetName val="FUSIN-XSTAR-thue"/>
      <sheetName val="Fusin-SDH"/>
      <sheetName val="@ STREAM"/>
      <sheetName val="FUSIN-ESH"/>
      <sheetName val="HONLEI"/>
      <sheetName val="FUSIN-AVENUE"/>
      <sheetName val="FUSIN-CYNUX"/>
      <sheetName val="FUSIN-AS"/>
      <sheetName val="FUSIN RS"/>
      <sheetName val="FUSIN ZX110"/>
      <sheetName val="FUSIN II"/>
      <sheetName val="FUSIN R"/>
      <sheetName val="FUSIN SMASH"/>
      <sheetName val="FUSINZX50"/>
      <sheetName val="FUSIN 6"/>
      <sheetName val="FUSIN Nouvo"/>
      <sheetName val="FUSIN II 125"/>
      <sheetName val="FUSIN-FORCE"/>
      <sheetName val="LIFAN"/>
      <sheetName val="HONDA@"/>
      <sheetName val="SINUDA"/>
      <sheetName val="WUYANG"/>
      <sheetName val="SUFAT"/>
      <sheetName val="NAKASEI"/>
      <sheetName val="RECORD"/>
      <sheetName val="FAVOUR-W"/>
      <sheetName val="FAVOUR-DR"/>
      <sheetName val="DAEHAN"/>
      <sheetName val="FEELING-W"/>
      <sheetName val="FEELING-JU"/>
      <sheetName val="FEELING-VICTORY"/>
      <sheetName val="BELITA"/>
      <sheetName val="FUGIAR"/>
      <sheetName val="FANTOM"/>
      <sheetName val="LORA"/>
      <sheetName val="SUNKI"/>
      <sheetName val="FUZIX"/>
      <sheetName val="PLATCO"/>
      <sheetName val="PLAZIX"/>
      <sheetName val="PLA"/>
      <sheetName val="KRIS V"/>
      <sheetName val="NOVIA"/>
      <sheetName val="5HU8"/>
      <sheetName val="5HU9"/>
      <sheetName val="5VT1"/>
      <sheetName val="5VT2"/>
      <sheetName val="5VT7"/>
      <sheetName val="5VD1"/>
      <sheetName val="5B52"/>
      <sheetName val="2B51"/>
      <sheetName val="VIVA"/>
      <sheetName val="SMASH"/>
      <sheetName val="SHOGUN R"/>
      <sheetName val="NAGAKI"/>
      <sheetName val="SUNGGU"/>
      <sheetName val="SPACY-XIONGSHI"/>
      <sheetName val="HALIM DR"/>
      <sheetName val="HALIM W"/>
      <sheetName val="LEVER"/>
      <sheetName val="XIONGSHI"/>
      <sheetName val="5VT3"/>
      <sheetName val="JOCKEY-KYMKO-DIA"/>
      <sheetName val="JOCKEY-KYMKO-CO"/>
      <sheetName val="SOLANA-KYMKO"/>
      <sheetName val="ZING-KYMKO"/>
      <sheetName val="XO"/>
      <sheetName val="HAESUN F2"/>
      <sheetName val="HAESUN F"/>
      <sheetName val="KEEWAY"/>
      <sheetName val="COLIEN"/>
      <sheetName val="HONG.TB"/>
      <sheetName val="DUCSY"/>
      <sheetName val="HungHue"/>
      <sheetName val="DAO-THAI.NGUYEN"/>
      <sheetName val="TRUONG-HP"/>
      <sheetName val="DAO-THAI.NGUYEN (2)"/>
      <sheetName val="HungHuong"/>
      <sheetName val="HuongGiang"/>
      <sheetName val="LE.HANG"/>
      <sheetName val="TUONG-HN"/>
      <sheetName val="10000000"/>
      <sheetName val="20000000"/>
      <sheetName val="30000000"/>
      <sheetName val="40000000"/>
      <sheetName val="50000000"/>
      <sheetName val="60000000"/>
      <sheetName val="70000000"/>
      <sheetName val="FAS@ION EXCITER"/>
      <sheetName val="thuno06.2KH-TC"/>
      <sheetName val="KKKKKKKK"/>
      <sheetName val="64-CBKD BACLAOG"/>
      <sheetName val="10000200"/>
      <sheetName val="5VT1___________ⰼޤ__x0004_______ޤ____"/>
      <sheetName val="FUSIN-AFENUE"/>
      <sheetName val="Dia chi (_)"/>
      <sheetName val="3_41"/>
      <sheetName val="5VT1_______________x0004_____________"/>
      <sheetName val="5VT1_x0000__x0000__x0000__x0000__x0000__x0000__x0000__x0000__x0000__x0000__x0000_ⰼޤ_x0000__x0004__x0000__x0000__x0000__x0000__x0000__x0000_ޤ_x0000__x0000__x0000__x0000_"/>
      <sheetName val="5VT1???????????ⰼޤ?_x0004_??????ޤ????"/>
      <sheetName val="Dia chi (:)"/>
      <sheetName val="3[41"/>
      <sheetName val="5VT1_x0000__x0000__x0000__x0000__x0000__x0000__x0000__x0000__x0000__x0000__x0000_??_x0000__x0004__x0000__x0000__x0000__x0000__x0000__x0000_??_x0000__x0000__x0000__x0000_"/>
      <sheetName val="5VT1??????????????_x0004_????????????"/>
      <sheetName val="5VT1??_x0004_?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coc (2)"/>
      <sheetName val="bia"/>
      <sheetName val="Input Data"/>
      <sheetName val="Xuly Data (2)"/>
      <sheetName val="Xuly Data"/>
      <sheetName val="TPLTD"/>
      <sheetName val="THDinhM"/>
      <sheetName val="TohopDM"/>
      <sheetName val="THNL"/>
      <sheetName val="DDinh"/>
      <sheetName val="Xamu"/>
      <sheetName val="Becoc"/>
      <sheetName val="KNCLC"/>
      <sheetName val="CVI"/>
      <sheetName val="XL4Poppy"/>
      <sheetName val="chieu dai vai dia"/>
      <sheetName val="Khoi luong GDP+coc cat"/>
      <sheetName val="Binh"/>
      <sheetName val="thanh binh"/>
      <sheetName val="CT5 "/>
      <sheetName val="Cat + dat dap"/>
      <sheetName val="XL4Poppq"/>
      <sheetName val="Tra KS"/>
      <sheetName val="Sheet1"/>
      <sheetName val="Solieu"/>
      <sheetName val="gV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Test5"/>
      <sheetName val="Bang luong A1"/>
      <sheetName val="D.LIEU"/>
      <sheetName val="Input Data___________⠰֘__x0004_______"/>
      <sheetName val="A6"/>
      <sheetName val=""/>
      <sheetName val="chieu dai vai daa"/>
      <sheetName val="Input Data_⠰֘__x0004__Ⓚ֘_⡬֘__x0003___x001b__BTINH"/>
      <sheetName val="Input Data_______________x0004_______"/>
      <sheetName val="Input Data_____x0004_________x0003___x001b__BTINH"/>
      <sheetName val="현관"/>
      <sheetName val="_BTINHT4S.XLSÝSheet1"/>
      <sheetName val="Gioi thieu"/>
      <sheetName val="XL4@oppq"/>
      <sheetName val="CUOC89"/>
      <sheetName val="Input Data_x0000__x0000__x0000__x0000__x0000__x0000__x0000__x0000__x0000__x0000__x0000_⠰֘_x0000__x0004__x0000__x0000__x0000__x0000__x0000__x0000_"/>
      <sheetName val="Input Data???????????⠰֘?_x0004_??????"/>
      <sheetName val="Input Data_x0000_⠰֘_x0000__x0004__x0000_Ⓚ֘_x0000_⡬֘_x0000__x0003__x0000__x001b_[BTINH"/>
      <sheetName val="_x0000__x0000__x0000__x0000__x0000__x0000__x0000__x0000_"/>
      <sheetName val="_x0000__x0000__x0000__x0000__x0000__x0000__x0000__x0000_??_x0000__x0004__x0000__x0000__x0000__x0000__x0000__x0000_??_x0000__x0000__x0000__x0000__x0000__x0000__x0000__x0000_??_x0000_"/>
      <sheetName val="Input Data?⠰֘?_x0004_?Ⓚ֘?⡬֘?_x0003_?_x001b_[BTINH"/>
      <sheetName val="Input Data_x0000_??_x0000__x0004__x0000_??_x0000_??_x0000__x0003__x0000__x001b_[BTINH"/>
      <sheetName val="Input Data_x0000__x0000__x0000__x0000__x0000__x0000__x0000__x0000__x0000__x0000__x0000_??_x0000__x0004__x0000__x0000__x0000__x0000__x0000__x0000_"/>
      <sheetName val="Input Data??????????????_x0004_??????"/>
      <sheetName val="Input Data????_x0004_???????_x0003_?_x001b_[BTINH"/>
      <sheetName val="[BTINHT4S.XLSÝSheet1"/>
      <sheetName val="Input_Data____________________2"/>
      <sheetName val="Input_Data____________________3"/>
      <sheetName val="??_x0004_????"/>
      <sheetName val="Input Data??_x0004_????_x0003__x001b_[BTINH"/>
      <sheetName val="Input Data??_x0004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1.2002"/>
      <sheetName val="d1.2002"/>
      <sheetName val="PTL"/>
      <sheetName val="BL1.2002"/>
      <sheetName val="SL1.2002"/>
      <sheetName val="cong#1.2002"/>
      <sheetName val="tut5"/>
      <sheetName val="qtt"/>
      <sheetName val="kt5"/>
      <sheetName val="XL4Poppy"/>
      <sheetName val="00000000"/>
      <sheetName val="Sheet1"/>
      <sheetName val="TH"/>
      <sheetName val="CTBQ"/>
      <sheetName val="10%"/>
      <sheetName val="LuongDHT12-02"/>
      <sheetName val="V-Nganh4-03"/>
      <sheetName val="TLT12-02"/>
      <sheetName val="LDHT1-03"/>
      <sheetName val="LT2-03"/>
      <sheetName val="LT3-03TD"/>
      <sheetName val="LT3-03"/>
      <sheetName val="LT4-03"/>
      <sheetName val="LT4-03TD"/>
      <sheetName val="Sheet12"/>
      <sheetName val="Sheet13"/>
      <sheetName val="Sheet14"/>
      <sheetName val="00000001"/>
      <sheetName val="00000002"/>
      <sheetName val="00000003"/>
      <sheetName val="00000004"/>
      <sheetName val="00000005"/>
      <sheetName val="00000006"/>
    </sheetNames>
    <sheetDataSet>
      <sheetData sheetId="0" refreshError="1"/>
      <sheetData sheetId="1" refreshError="1"/>
      <sheetData sheetId="2" refreshError="1"/>
      <sheetData sheetId="3" refreshError="1">
        <row r="9">
          <cell r="H9">
            <v>2195</v>
          </cell>
          <cell r="M9">
            <v>0</v>
          </cell>
          <cell r="O9">
            <v>0</v>
          </cell>
          <cell r="Q9">
            <v>0</v>
          </cell>
        </row>
        <row r="10">
          <cell r="H10">
            <v>1842</v>
          </cell>
          <cell r="M10">
            <v>0</v>
          </cell>
          <cell r="O10">
            <v>0</v>
          </cell>
          <cell r="Q10">
            <v>0</v>
          </cell>
        </row>
        <row r="11">
          <cell r="H11">
            <v>2099</v>
          </cell>
          <cell r="M11">
            <v>0</v>
          </cell>
          <cell r="O11">
            <v>0</v>
          </cell>
          <cell r="Q11">
            <v>0</v>
          </cell>
        </row>
        <row r="12">
          <cell r="H12">
            <v>1869</v>
          </cell>
          <cell r="M12">
            <v>0</v>
          </cell>
          <cell r="O12">
            <v>0</v>
          </cell>
          <cell r="P12">
            <v>6</v>
          </cell>
          <cell r="Q12">
            <v>52047.692307692305</v>
          </cell>
        </row>
        <row r="13">
          <cell r="H13">
            <v>1425</v>
          </cell>
          <cell r="M13">
            <v>0</v>
          </cell>
          <cell r="O13">
            <v>0</v>
          </cell>
          <cell r="P13">
            <v>6</v>
          </cell>
          <cell r="Q13">
            <v>43760.769230769234</v>
          </cell>
        </row>
        <row r="14">
          <cell r="H14">
            <v>1356</v>
          </cell>
          <cell r="M14">
            <v>0</v>
          </cell>
          <cell r="O14">
            <v>0</v>
          </cell>
          <cell r="P14">
            <v>7</v>
          </cell>
          <cell r="Q14">
            <v>51054.230769230766</v>
          </cell>
        </row>
        <row r="15">
          <cell r="H15">
            <v>1861</v>
          </cell>
          <cell r="M15">
            <v>0</v>
          </cell>
          <cell r="O15">
            <v>0</v>
          </cell>
          <cell r="P15">
            <v>15</v>
          </cell>
          <cell r="Q15">
            <v>130119.23076923077</v>
          </cell>
        </row>
        <row r="16">
          <cell r="H16">
            <v>1719</v>
          </cell>
          <cell r="M16">
            <v>0</v>
          </cell>
          <cell r="O16">
            <v>0</v>
          </cell>
          <cell r="Q16">
            <v>0</v>
          </cell>
        </row>
        <row r="17">
          <cell r="H17">
            <v>12301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58</v>
          </cell>
          <cell r="Q17">
            <v>499129.61538461543</v>
          </cell>
        </row>
        <row r="18">
          <cell r="H18">
            <v>1780</v>
          </cell>
          <cell r="M18">
            <v>0</v>
          </cell>
          <cell r="O18">
            <v>0</v>
          </cell>
          <cell r="Q18">
            <v>0</v>
          </cell>
        </row>
        <row r="19">
          <cell r="H19">
            <v>1128</v>
          </cell>
          <cell r="M19">
            <v>0</v>
          </cell>
          <cell r="O19">
            <v>0</v>
          </cell>
          <cell r="P19">
            <v>6</v>
          </cell>
          <cell r="Q19">
            <v>43760.769230769234</v>
          </cell>
        </row>
        <row r="20">
          <cell r="H20">
            <v>1380</v>
          </cell>
          <cell r="M20">
            <v>0</v>
          </cell>
          <cell r="O20">
            <v>0</v>
          </cell>
          <cell r="Q20">
            <v>0</v>
          </cell>
        </row>
        <row r="21">
          <cell r="H21">
            <v>1067</v>
          </cell>
          <cell r="M21">
            <v>0</v>
          </cell>
          <cell r="O21">
            <v>0</v>
          </cell>
          <cell r="P21">
            <v>11</v>
          </cell>
          <cell r="Q21">
            <v>80228.076923076922</v>
          </cell>
        </row>
        <row r="22">
          <cell r="H22">
            <v>1188</v>
          </cell>
          <cell r="M22">
            <v>0</v>
          </cell>
          <cell r="O22">
            <v>0</v>
          </cell>
          <cell r="Q22">
            <v>0</v>
          </cell>
        </row>
        <row r="23">
          <cell r="H23">
            <v>1253</v>
          </cell>
          <cell r="M23">
            <v>0</v>
          </cell>
          <cell r="O23">
            <v>0</v>
          </cell>
          <cell r="P23">
            <v>15</v>
          </cell>
          <cell r="Q23">
            <v>154107.69230769231</v>
          </cell>
        </row>
        <row r="24">
          <cell r="H24">
            <v>1127</v>
          </cell>
          <cell r="M24">
            <v>0</v>
          </cell>
          <cell r="O24">
            <v>0</v>
          </cell>
          <cell r="P24">
            <v>11</v>
          </cell>
          <cell r="Q24">
            <v>95420.769230769234</v>
          </cell>
        </row>
        <row r="25">
          <cell r="H25">
            <v>1183</v>
          </cell>
          <cell r="M25">
            <v>0</v>
          </cell>
          <cell r="O25">
            <v>0</v>
          </cell>
          <cell r="P25">
            <v>6</v>
          </cell>
          <cell r="Q25">
            <v>33147.692307692305</v>
          </cell>
        </row>
        <row r="26">
          <cell r="H26">
            <v>1067</v>
          </cell>
          <cell r="M26">
            <v>0</v>
          </cell>
          <cell r="O26">
            <v>0</v>
          </cell>
          <cell r="Q26">
            <v>0</v>
          </cell>
        </row>
        <row r="27">
          <cell r="H27">
            <v>1128</v>
          </cell>
          <cell r="M27">
            <v>0</v>
          </cell>
          <cell r="O27">
            <v>0</v>
          </cell>
          <cell r="P27">
            <v>9</v>
          </cell>
          <cell r="Q27">
            <v>92464.61538461539</v>
          </cell>
        </row>
        <row r="28">
          <cell r="H28">
            <v>0</v>
          </cell>
          <cell r="L28">
            <v>8</v>
          </cell>
          <cell r="M28">
            <v>213015.38461538462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H29">
            <v>0</v>
          </cell>
          <cell r="L29">
            <v>8</v>
          </cell>
          <cell r="M29">
            <v>213015.38461538462</v>
          </cell>
          <cell r="O29">
            <v>0</v>
          </cell>
          <cell r="Q29">
            <v>0</v>
          </cell>
        </row>
        <row r="30">
          <cell r="H30">
            <v>27284</v>
          </cell>
          <cell r="L30">
            <v>0</v>
          </cell>
          <cell r="M30">
            <v>0</v>
          </cell>
          <cell r="N30">
            <v>21</v>
          </cell>
          <cell r="O30">
            <v>310396.15384615381</v>
          </cell>
          <cell r="P30">
            <v>151</v>
          </cell>
          <cell r="Q30">
            <v>683307.69230769249</v>
          </cell>
        </row>
        <row r="31">
          <cell r="H31">
            <v>1053</v>
          </cell>
          <cell r="M31">
            <v>0</v>
          </cell>
          <cell r="O31">
            <v>0</v>
          </cell>
          <cell r="Q31">
            <v>0</v>
          </cell>
        </row>
        <row r="32">
          <cell r="H32">
            <v>1093</v>
          </cell>
          <cell r="M32">
            <v>0</v>
          </cell>
          <cell r="O32">
            <v>0</v>
          </cell>
          <cell r="P32">
            <v>6</v>
          </cell>
          <cell r="Q32">
            <v>26605.384615384617</v>
          </cell>
        </row>
        <row r="33">
          <cell r="H33">
            <v>1036</v>
          </cell>
          <cell r="M33">
            <v>0</v>
          </cell>
          <cell r="O33">
            <v>0</v>
          </cell>
          <cell r="P33">
            <v>7</v>
          </cell>
          <cell r="Q33">
            <v>31039.615384615383</v>
          </cell>
        </row>
        <row r="34">
          <cell r="H34">
            <v>1341</v>
          </cell>
          <cell r="M34">
            <v>0</v>
          </cell>
          <cell r="O34">
            <v>0</v>
          </cell>
          <cell r="P34">
            <v>6</v>
          </cell>
          <cell r="Q34">
            <v>26605.384615384617</v>
          </cell>
        </row>
        <row r="35">
          <cell r="H35">
            <v>31190</v>
          </cell>
          <cell r="L35">
            <v>8</v>
          </cell>
          <cell r="M35">
            <v>213015.38461538462</v>
          </cell>
          <cell r="N35">
            <v>0</v>
          </cell>
          <cell r="O35">
            <v>0</v>
          </cell>
          <cell r="P35">
            <v>111</v>
          </cell>
          <cell r="Q35">
            <v>860361.92307692301</v>
          </cell>
        </row>
        <row r="36">
          <cell r="H36">
            <v>31190</v>
          </cell>
          <cell r="L36">
            <v>8</v>
          </cell>
          <cell r="M36">
            <v>213015.38461538462</v>
          </cell>
          <cell r="N36">
            <v>0</v>
          </cell>
          <cell r="O36">
            <v>0</v>
          </cell>
          <cell r="P36">
            <v>111</v>
          </cell>
          <cell r="Q36">
            <v>860361.92307692301</v>
          </cell>
        </row>
        <row r="37">
          <cell r="H37">
            <v>1256</v>
          </cell>
          <cell r="M37">
            <v>0</v>
          </cell>
          <cell r="O37">
            <v>0</v>
          </cell>
          <cell r="P37">
            <v>11</v>
          </cell>
          <cell r="Q37">
            <v>54373.846153846156</v>
          </cell>
        </row>
        <row r="38">
          <cell r="H38">
            <v>1341</v>
          </cell>
          <cell r="M38">
            <v>0</v>
          </cell>
          <cell r="O38">
            <v>0</v>
          </cell>
          <cell r="P38">
            <v>10</v>
          </cell>
          <cell r="Q38">
            <v>49430.769230769234</v>
          </cell>
        </row>
        <row r="39">
          <cell r="H39">
            <v>0</v>
          </cell>
          <cell r="M39">
            <v>0</v>
          </cell>
          <cell r="O39">
            <v>0</v>
          </cell>
          <cell r="Q39">
            <v>0</v>
          </cell>
        </row>
        <row r="40">
          <cell r="H40">
            <v>1085</v>
          </cell>
          <cell r="M40">
            <v>0</v>
          </cell>
          <cell r="O40">
            <v>0</v>
          </cell>
          <cell r="P40">
            <v>5</v>
          </cell>
          <cell r="Q40">
            <v>24715.384615384617</v>
          </cell>
        </row>
        <row r="41">
          <cell r="H41">
            <v>190</v>
          </cell>
          <cell r="M41">
            <v>0</v>
          </cell>
          <cell r="O41">
            <v>0</v>
          </cell>
          <cell r="P41">
            <v>1</v>
          </cell>
          <cell r="Q41">
            <v>4943.0769230769229</v>
          </cell>
        </row>
        <row r="42">
          <cell r="H42">
            <v>1107</v>
          </cell>
          <cell r="M42">
            <v>0</v>
          </cell>
          <cell r="O42">
            <v>0</v>
          </cell>
          <cell r="P42">
            <v>6</v>
          </cell>
          <cell r="Q42">
            <v>26605.384615384617</v>
          </cell>
        </row>
        <row r="43">
          <cell r="H43">
            <v>1166</v>
          </cell>
          <cell r="M43">
            <v>0</v>
          </cell>
          <cell r="O43">
            <v>0</v>
          </cell>
          <cell r="P43">
            <v>11</v>
          </cell>
          <cell r="Q43">
            <v>48776.538461538461</v>
          </cell>
        </row>
        <row r="44">
          <cell r="H44">
            <v>1100</v>
          </cell>
          <cell r="M44">
            <v>0</v>
          </cell>
          <cell r="O44">
            <v>0</v>
          </cell>
          <cell r="P44">
            <v>9</v>
          </cell>
          <cell r="Q44">
            <v>39908.076923076922</v>
          </cell>
        </row>
        <row r="45">
          <cell r="H45">
            <v>1129</v>
          </cell>
          <cell r="M45">
            <v>0</v>
          </cell>
          <cell r="O45">
            <v>0</v>
          </cell>
          <cell r="P45">
            <v>9</v>
          </cell>
          <cell r="Q45">
            <v>39908.076923076922</v>
          </cell>
        </row>
        <row r="46">
          <cell r="H46">
            <v>0</v>
          </cell>
          <cell r="M46">
            <v>0</v>
          </cell>
          <cell r="N46">
            <v>14</v>
          </cell>
          <cell r="O46">
            <v>206930.76923076922</v>
          </cell>
          <cell r="Q46">
            <v>0</v>
          </cell>
        </row>
        <row r="47">
          <cell r="H47">
            <v>634</v>
          </cell>
          <cell r="M47">
            <v>0</v>
          </cell>
          <cell r="O47">
            <v>0</v>
          </cell>
          <cell r="Q47">
            <v>0</v>
          </cell>
        </row>
        <row r="48">
          <cell r="H48">
            <v>1088</v>
          </cell>
          <cell r="M48">
            <v>0</v>
          </cell>
          <cell r="O48">
            <v>0</v>
          </cell>
          <cell r="P48">
            <v>8</v>
          </cell>
          <cell r="Q48">
            <v>35473.846153846156</v>
          </cell>
        </row>
        <row r="49">
          <cell r="H49">
            <v>1203</v>
          </cell>
          <cell r="M49">
            <v>0</v>
          </cell>
          <cell r="O49">
            <v>0</v>
          </cell>
          <cell r="P49">
            <v>10</v>
          </cell>
          <cell r="Q49">
            <v>44342.307692307695</v>
          </cell>
        </row>
        <row r="50">
          <cell r="H50">
            <v>1006</v>
          </cell>
          <cell r="M50">
            <v>0</v>
          </cell>
          <cell r="O50">
            <v>0</v>
          </cell>
          <cell r="Q50">
            <v>0</v>
          </cell>
        </row>
        <row r="51">
          <cell r="H51">
            <v>698</v>
          </cell>
          <cell r="M51">
            <v>0</v>
          </cell>
          <cell r="N51">
            <v>7</v>
          </cell>
          <cell r="O51">
            <v>103465.38461538461</v>
          </cell>
          <cell r="Q51">
            <v>0</v>
          </cell>
        </row>
        <row r="52">
          <cell r="H52">
            <v>1024</v>
          </cell>
          <cell r="M52">
            <v>0</v>
          </cell>
          <cell r="O52">
            <v>0</v>
          </cell>
          <cell r="P52">
            <v>6</v>
          </cell>
          <cell r="Q52">
            <v>26605.384615384617</v>
          </cell>
        </row>
        <row r="53">
          <cell r="H53">
            <v>1130</v>
          </cell>
          <cell r="M53">
            <v>0</v>
          </cell>
          <cell r="O53">
            <v>0</v>
          </cell>
          <cell r="P53">
            <v>1</v>
          </cell>
          <cell r="Q53">
            <v>4434.2307692307695</v>
          </cell>
        </row>
        <row r="54">
          <cell r="H54">
            <v>1000</v>
          </cell>
          <cell r="M54">
            <v>0</v>
          </cell>
          <cell r="O54">
            <v>0</v>
          </cell>
          <cell r="P54">
            <v>5</v>
          </cell>
          <cell r="Q54">
            <v>22171.153846153848</v>
          </cell>
        </row>
        <row r="55">
          <cell r="H55">
            <v>1088</v>
          </cell>
          <cell r="M55">
            <v>0</v>
          </cell>
          <cell r="O55">
            <v>0</v>
          </cell>
          <cell r="P55">
            <v>5</v>
          </cell>
          <cell r="Q55">
            <v>22171.153846153848</v>
          </cell>
        </row>
        <row r="56">
          <cell r="H56">
            <v>920</v>
          </cell>
          <cell r="M56">
            <v>0</v>
          </cell>
          <cell r="O56">
            <v>0</v>
          </cell>
          <cell r="P56">
            <v>9</v>
          </cell>
          <cell r="Q56">
            <v>39908.076923076922</v>
          </cell>
        </row>
        <row r="57">
          <cell r="H57">
            <v>1149</v>
          </cell>
          <cell r="M57">
            <v>0</v>
          </cell>
          <cell r="O57">
            <v>0</v>
          </cell>
          <cell r="P57">
            <v>10</v>
          </cell>
          <cell r="Q57">
            <v>44342.307692307695</v>
          </cell>
        </row>
        <row r="58">
          <cell r="H58">
            <v>1019</v>
          </cell>
          <cell r="M58">
            <v>0</v>
          </cell>
          <cell r="O58">
            <v>0</v>
          </cell>
          <cell r="P58">
            <v>10</v>
          </cell>
          <cell r="Q58">
            <v>44342.307692307695</v>
          </cell>
        </row>
        <row r="59">
          <cell r="H59">
            <v>1243</v>
          </cell>
          <cell r="M59">
            <v>0</v>
          </cell>
          <cell r="O59">
            <v>0</v>
          </cell>
          <cell r="P59">
            <v>4</v>
          </cell>
          <cell r="Q59">
            <v>17736.923076923078</v>
          </cell>
        </row>
        <row r="60">
          <cell r="H60">
            <v>1185</v>
          </cell>
          <cell r="M60">
            <v>0</v>
          </cell>
          <cell r="O60">
            <v>0</v>
          </cell>
          <cell r="P60">
            <v>2</v>
          </cell>
          <cell r="Q60">
            <v>8868.461538461539</v>
          </cell>
        </row>
        <row r="61">
          <cell r="H61">
            <v>137532</v>
          </cell>
          <cell r="L61">
            <v>0</v>
          </cell>
          <cell r="M61">
            <v>0</v>
          </cell>
          <cell r="N61">
            <v>52</v>
          </cell>
          <cell r="O61">
            <v>1240938.4615384615</v>
          </cell>
          <cell r="P61">
            <v>745</v>
          </cell>
          <cell r="Q61">
            <v>5340364.6153846169</v>
          </cell>
        </row>
        <row r="62">
          <cell r="H62">
            <v>1922</v>
          </cell>
          <cell r="M62">
            <v>0</v>
          </cell>
          <cell r="O62">
            <v>0</v>
          </cell>
          <cell r="P62">
            <v>6</v>
          </cell>
          <cell r="Q62">
            <v>52047.692307692305</v>
          </cell>
        </row>
        <row r="63">
          <cell r="H63">
            <v>965</v>
          </cell>
          <cell r="M63">
            <v>0</v>
          </cell>
          <cell r="O63">
            <v>0</v>
          </cell>
          <cell r="P63">
            <v>5</v>
          </cell>
          <cell r="Q63">
            <v>27623.076923076918</v>
          </cell>
        </row>
        <row r="64">
          <cell r="H64">
            <v>1502</v>
          </cell>
          <cell r="M64">
            <v>0</v>
          </cell>
          <cell r="O64">
            <v>0</v>
          </cell>
          <cell r="P64">
            <v>6</v>
          </cell>
          <cell r="Q64">
            <v>43760.769230769234</v>
          </cell>
        </row>
        <row r="65">
          <cell r="H65">
            <v>1264</v>
          </cell>
          <cell r="M65">
            <v>0</v>
          </cell>
          <cell r="O65">
            <v>0</v>
          </cell>
          <cell r="P65">
            <v>6</v>
          </cell>
          <cell r="Q65">
            <v>43760.769230769234</v>
          </cell>
        </row>
        <row r="66">
          <cell r="H66">
            <v>1361</v>
          </cell>
          <cell r="M66">
            <v>0</v>
          </cell>
          <cell r="O66">
            <v>0</v>
          </cell>
          <cell r="P66">
            <v>5</v>
          </cell>
          <cell r="Q66">
            <v>43373.076923076922</v>
          </cell>
        </row>
        <row r="67">
          <cell r="H67">
            <v>60965</v>
          </cell>
          <cell r="L67">
            <v>8</v>
          </cell>
          <cell r="M67">
            <v>213015.38461538462</v>
          </cell>
          <cell r="N67">
            <v>21</v>
          </cell>
          <cell r="O67">
            <v>310396.15384615381</v>
          </cell>
          <cell r="P67">
            <v>271</v>
          </cell>
          <cell r="Q67">
            <v>1669984.6153846155</v>
          </cell>
        </row>
        <row r="68">
          <cell r="H68">
            <v>60965</v>
          </cell>
          <cell r="L68">
            <v>8</v>
          </cell>
          <cell r="M68">
            <v>213015.38461538462</v>
          </cell>
          <cell r="N68">
            <v>21</v>
          </cell>
          <cell r="O68">
            <v>310396.15384615381</v>
          </cell>
          <cell r="P68">
            <v>271</v>
          </cell>
          <cell r="Q68">
            <v>1669984.6153846155</v>
          </cell>
        </row>
        <row r="69">
          <cell r="H69">
            <v>963</v>
          </cell>
          <cell r="M69">
            <v>0</v>
          </cell>
          <cell r="N69">
            <v>8</v>
          </cell>
          <cell r="O69">
            <v>194492.30769230769</v>
          </cell>
          <cell r="P69">
            <v>3</v>
          </cell>
          <cell r="Q69">
            <v>21880.384615384617</v>
          </cell>
        </row>
        <row r="70">
          <cell r="H70">
            <v>1400</v>
          </cell>
          <cell r="M70">
            <v>0</v>
          </cell>
          <cell r="O70">
            <v>0</v>
          </cell>
          <cell r="P70">
            <v>5</v>
          </cell>
          <cell r="Q70">
            <v>43373.076923076922</v>
          </cell>
        </row>
        <row r="71">
          <cell r="H71">
            <v>1527</v>
          </cell>
          <cell r="M71">
            <v>0</v>
          </cell>
          <cell r="O71">
            <v>0</v>
          </cell>
          <cell r="P71">
            <v>4</v>
          </cell>
          <cell r="Q71">
            <v>34698.461538461539</v>
          </cell>
        </row>
        <row r="72">
          <cell r="H72">
            <v>1428</v>
          </cell>
          <cell r="M72">
            <v>0</v>
          </cell>
          <cell r="O72">
            <v>0</v>
          </cell>
          <cell r="P72">
            <v>6</v>
          </cell>
          <cell r="Q72">
            <v>33147.692307692305</v>
          </cell>
        </row>
        <row r="73">
          <cell r="H73">
            <v>1374</v>
          </cell>
          <cell r="M73">
            <v>0</v>
          </cell>
          <cell r="O73">
            <v>0</v>
          </cell>
          <cell r="P73">
            <v>6</v>
          </cell>
          <cell r="Q73">
            <v>43760.769230769234</v>
          </cell>
        </row>
        <row r="74">
          <cell r="H74">
            <v>1586</v>
          </cell>
          <cell r="M74">
            <v>0</v>
          </cell>
          <cell r="O74">
            <v>0</v>
          </cell>
          <cell r="P74">
            <v>6</v>
          </cell>
          <cell r="Q74">
            <v>52047.692307692305</v>
          </cell>
        </row>
        <row r="75">
          <cell r="H75">
            <v>1708</v>
          </cell>
          <cell r="M75">
            <v>0</v>
          </cell>
          <cell r="O75">
            <v>0</v>
          </cell>
          <cell r="P75">
            <v>6</v>
          </cell>
          <cell r="Q75">
            <v>43760.769230769234</v>
          </cell>
        </row>
        <row r="76">
          <cell r="H76">
            <v>1428</v>
          </cell>
          <cell r="M76">
            <v>0</v>
          </cell>
          <cell r="O76">
            <v>0</v>
          </cell>
          <cell r="P76">
            <v>6</v>
          </cell>
          <cell r="Q76">
            <v>43760.769230769234</v>
          </cell>
        </row>
        <row r="77">
          <cell r="H77">
            <v>1445</v>
          </cell>
          <cell r="M77">
            <v>0</v>
          </cell>
          <cell r="O77">
            <v>0</v>
          </cell>
          <cell r="P77">
            <v>6</v>
          </cell>
          <cell r="Q77">
            <v>43760.769230769234</v>
          </cell>
        </row>
        <row r="78">
          <cell r="H78">
            <v>1214</v>
          </cell>
          <cell r="M78">
            <v>0</v>
          </cell>
          <cell r="O78">
            <v>0</v>
          </cell>
          <cell r="P78">
            <v>5</v>
          </cell>
          <cell r="Q78">
            <v>36467.307692307695</v>
          </cell>
        </row>
        <row r="79">
          <cell r="H79">
            <v>1298</v>
          </cell>
          <cell r="M79">
            <v>0</v>
          </cell>
          <cell r="O79">
            <v>0</v>
          </cell>
          <cell r="P79">
            <v>6</v>
          </cell>
          <cell r="Q79">
            <v>43760.769230769234</v>
          </cell>
        </row>
        <row r="80">
          <cell r="H80">
            <v>1448</v>
          </cell>
          <cell r="M80">
            <v>0</v>
          </cell>
          <cell r="O80">
            <v>0</v>
          </cell>
          <cell r="P80">
            <v>6</v>
          </cell>
          <cell r="Q80">
            <v>43760.769230769234</v>
          </cell>
        </row>
        <row r="81">
          <cell r="H81">
            <v>1384</v>
          </cell>
          <cell r="M81">
            <v>0</v>
          </cell>
          <cell r="O81">
            <v>0</v>
          </cell>
          <cell r="P81">
            <v>5</v>
          </cell>
          <cell r="Q81">
            <v>36467.307692307695</v>
          </cell>
        </row>
        <row r="82">
          <cell r="H82">
            <v>1384</v>
          </cell>
          <cell r="M82">
            <v>0</v>
          </cell>
          <cell r="O82">
            <v>0</v>
          </cell>
          <cell r="P82">
            <v>4</v>
          </cell>
          <cell r="Q82">
            <v>34698.461538461539</v>
          </cell>
        </row>
        <row r="83">
          <cell r="H83">
            <v>1653</v>
          </cell>
          <cell r="M83">
            <v>0</v>
          </cell>
          <cell r="O83">
            <v>0</v>
          </cell>
          <cell r="P83">
            <v>4</v>
          </cell>
          <cell r="Q83">
            <v>29173.846153846152</v>
          </cell>
        </row>
        <row r="84">
          <cell r="H84">
            <v>1469</v>
          </cell>
          <cell r="M84">
            <v>0</v>
          </cell>
          <cell r="O84">
            <v>0</v>
          </cell>
          <cell r="P84">
            <v>6</v>
          </cell>
          <cell r="Q84">
            <v>43760.769230769234</v>
          </cell>
        </row>
        <row r="85">
          <cell r="H85">
            <v>1302</v>
          </cell>
          <cell r="M85">
            <v>0</v>
          </cell>
          <cell r="O85">
            <v>0</v>
          </cell>
          <cell r="P85">
            <v>6</v>
          </cell>
          <cell r="Q85">
            <v>43760.769230769234</v>
          </cell>
        </row>
        <row r="86">
          <cell r="H86">
            <v>921</v>
          </cell>
          <cell r="M86">
            <v>0</v>
          </cell>
          <cell r="O86">
            <v>0</v>
          </cell>
          <cell r="P86">
            <v>5</v>
          </cell>
          <cell r="Q86">
            <v>27623.076923076918</v>
          </cell>
        </row>
        <row r="87">
          <cell r="H87">
            <v>1170</v>
          </cell>
          <cell r="M87">
            <v>0</v>
          </cell>
          <cell r="O87">
            <v>0</v>
          </cell>
          <cell r="P87">
            <v>6</v>
          </cell>
          <cell r="Q87">
            <v>43760.769230769234</v>
          </cell>
        </row>
        <row r="88">
          <cell r="H88">
            <v>761</v>
          </cell>
          <cell r="M88">
            <v>0</v>
          </cell>
          <cell r="O88">
            <v>0</v>
          </cell>
          <cell r="P88">
            <v>5</v>
          </cell>
          <cell r="Q88">
            <v>36467.307692307695</v>
          </cell>
        </row>
        <row r="89">
          <cell r="H89">
            <v>1484</v>
          </cell>
          <cell r="M89">
            <v>0</v>
          </cell>
          <cell r="O89">
            <v>0</v>
          </cell>
          <cell r="P89">
            <v>5</v>
          </cell>
          <cell r="Q89">
            <v>36467.307692307695</v>
          </cell>
        </row>
        <row r="90">
          <cell r="H90">
            <v>1650</v>
          </cell>
          <cell r="M90">
            <v>0</v>
          </cell>
          <cell r="O90">
            <v>0</v>
          </cell>
          <cell r="P90">
            <v>5</v>
          </cell>
          <cell r="Q90">
            <v>36467.307692307695</v>
          </cell>
        </row>
        <row r="91">
          <cell r="H91">
            <v>1589</v>
          </cell>
          <cell r="M91">
            <v>0</v>
          </cell>
          <cell r="O91">
            <v>0</v>
          </cell>
          <cell r="P91">
            <v>6</v>
          </cell>
          <cell r="Q91">
            <v>43760.769230769234</v>
          </cell>
        </row>
        <row r="92">
          <cell r="H92">
            <v>639</v>
          </cell>
          <cell r="M92">
            <v>0</v>
          </cell>
          <cell r="O92">
            <v>0</v>
          </cell>
          <cell r="Q92">
            <v>0</v>
          </cell>
        </row>
        <row r="93">
          <cell r="H93">
            <v>1253</v>
          </cell>
          <cell r="M93">
            <v>0</v>
          </cell>
          <cell r="O93">
            <v>0</v>
          </cell>
          <cell r="P93">
            <v>5</v>
          </cell>
          <cell r="Q93">
            <v>36467.307692307695</v>
          </cell>
        </row>
        <row r="94">
          <cell r="H94">
            <v>1836</v>
          </cell>
          <cell r="M94">
            <v>0</v>
          </cell>
          <cell r="O94">
            <v>0</v>
          </cell>
          <cell r="P94">
            <v>6</v>
          </cell>
          <cell r="Q94">
            <v>43760.769230769234</v>
          </cell>
        </row>
        <row r="95">
          <cell r="H95">
            <v>1464</v>
          </cell>
          <cell r="M95">
            <v>0</v>
          </cell>
          <cell r="O95">
            <v>0</v>
          </cell>
          <cell r="P95">
            <v>5</v>
          </cell>
          <cell r="Q95">
            <v>36467.307692307695</v>
          </cell>
        </row>
        <row r="96">
          <cell r="H96">
            <v>1294</v>
          </cell>
          <cell r="M96">
            <v>0</v>
          </cell>
          <cell r="O96">
            <v>0</v>
          </cell>
          <cell r="P96">
            <v>6</v>
          </cell>
          <cell r="Q96">
            <v>33147.692307692305</v>
          </cell>
        </row>
        <row r="97">
          <cell r="H97">
            <v>99037</v>
          </cell>
          <cell r="L97">
            <v>8</v>
          </cell>
          <cell r="M97">
            <v>213015.38461538462</v>
          </cell>
          <cell r="N97">
            <v>29</v>
          </cell>
          <cell r="O97">
            <v>504888.4615384615</v>
          </cell>
          <cell r="P97">
            <v>415</v>
          </cell>
          <cell r="Q97">
            <v>2716414.6153846132</v>
          </cell>
        </row>
        <row r="98">
          <cell r="H98">
            <v>99037</v>
          </cell>
          <cell r="L98">
            <v>8</v>
          </cell>
          <cell r="M98">
            <v>213015.38461538462</v>
          </cell>
          <cell r="N98">
            <v>29</v>
          </cell>
          <cell r="O98">
            <v>504888.4615384615</v>
          </cell>
          <cell r="P98">
            <v>415</v>
          </cell>
          <cell r="Q98">
            <v>2716414.6153846132</v>
          </cell>
        </row>
        <row r="99">
          <cell r="H99">
            <v>1441</v>
          </cell>
          <cell r="M99">
            <v>0</v>
          </cell>
          <cell r="O99">
            <v>0</v>
          </cell>
          <cell r="P99">
            <v>8</v>
          </cell>
          <cell r="Q99">
            <v>58347.692307692305</v>
          </cell>
        </row>
        <row r="100">
          <cell r="H100">
            <v>1319</v>
          </cell>
          <cell r="M100">
            <v>0</v>
          </cell>
          <cell r="O100">
            <v>0</v>
          </cell>
          <cell r="P100">
            <v>9</v>
          </cell>
          <cell r="Q100">
            <v>65641.153846153844</v>
          </cell>
        </row>
        <row r="101">
          <cell r="H101">
            <v>1335</v>
          </cell>
          <cell r="M101">
            <v>0</v>
          </cell>
          <cell r="O101">
            <v>0</v>
          </cell>
          <cell r="P101">
            <v>9</v>
          </cell>
          <cell r="Q101">
            <v>65641.153846153844</v>
          </cell>
        </row>
        <row r="102">
          <cell r="H102">
            <v>1578</v>
          </cell>
          <cell r="M102">
            <v>0</v>
          </cell>
          <cell r="O102">
            <v>0</v>
          </cell>
          <cell r="P102">
            <v>6</v>
          </cell>
          <cell r="Q102">
            <v>61643.076923076922</v>
          </cell>
        </row>
        <row r="103">
          <cell r="H103">
            <v>614</v>
          </cell>
          <cell r="M103">
            <v>0</v>
          </cell>
          <cell r="O103">
            <v>0</v>
          </cell>
          <cell r="P103">
            <v>5</v>
          </cell>
          <cell r="Q103">
            <v>36467.307692307695</v>
          </cell>
        </row>
        <row r="104">
          <cell r="H104">
            <v>1417</v>
          </cell>
          <cell r="M104">
            <v>0</v>
          </cell>
          <cell r="O104">
            <v>0</v>
          </cell>
          <cell r="P104">
            <v>8</v>
          </cell>
          <cell r="Q104">
            <v>58347.692307692305</v>
          </cell>
        </row>
        <row r="105">
          <cell r="H105">
            <v>1204</v>
          </cell>
          <cell r="M105">
            <v>0</v>
          </cell>
          <cell r="O105">
            <v>0</v>
          </cell>
          <cell r="P105">
            <v>9</v>
          </cell>
          <cell r="Q105">
            <v>65641.153846153844</v>
          </cell>
        </row>
        <row r="106">
          <cell r="H106">
            <v>1276</v>
          </cell>
          <cell r="M106">
            <v>0</v>
          </cell>
          <cell r="O106">
            <v>0</v>
          </cell>
          <cell r="P106">
            <v>7</v>
          </cell>
          <cell r="Q106">
            <v>51054.230769230766</v>
          </cell>
        </row>
        <row r="107">
          <cell r="H107">
            <v>1540</v>
          </cell>
          <cell r="M107">
            <v>0</v>
          </cell>
          <cell r="O107">
            <v>0</v>
          </cell>
          <cell r="P107">
            <v>8</v>
          </cell>
          <cell r="Q107">
            <v>58347.692307692305</v>
          </cell>
        </row>
        <row r="108">
          <cell r="H108">
            <v>1241</v>
          </cell>
          <cell r="M108">
            <v>0</v>
          </cell>
          <cell r="O108">
            <v>0</v>
          </cell>
          <cell r="P108">
            <v>9</v>
          </cell>
          <cell r="Q108">
            <v>65641.153846153844</v>
          </cell>
        </row>
        <row r="109">
          <cell r="H109">
            <v>1309</v>
          </cell>
          <cell r="M109">
            <v>0</v>
          </cell>
          <cell r="O109">
            <v>0</v>
          </cell>
          <cell r="P109">
            <v>9</v>
          </cell>
          <cell r="Q109">
            <v>65641.153846153844</v>
          </cell>
        </row>
        <row r="110">
          <cell r="H110">
            <v>1304</v>
          </cell>
          <cell r="M110">
            <v>0</v>
          </cell>
          <cell r="O110">
            <v>0</v>
          </cell>
          <cell r="P110">
            <v>8</v>
          </cell>
          <cell r="Q110">
            <v>58347.692307692305</v>
          </cell>
        </row>
        <row r="111">
          <cell r="H111">
            <v>1426</v>
          </cell>
          <cell r="M111">
            <v>0</v>
          </cell>
          <cell r="O111">
            <v>0</v>
          </cell>
          <cell r="P111">
            <v>11</v>
          </cell>
          <cell r="Q111">
            <v>80228.076923076922</v>
          </cell>
        </row>
        <row r="112">
          <cell r="H112">
            <v>1022</v>
          </cell>
          <cell r="M112">
            <v>0</v>
          </cell>
          <cell r="O112">
            <v>0</v>
          </cell>
          <cell r="P112">
            <v>7</v>
          </cell>
          <cell r="Q112">
            <v>51054.230769230766</v>
          </cell>
        </row>
        <row r="113">
          <cell r="H113">
            <v>1705</v>
          </cell>
          <cell r="M113">
            <v>0</v>
          </cell>
          <cell r="O113">
            <v>0</v>
          </cell>
          <cell r="P113">
            <v>9</v>
          </cell>
          <cell r="Q113">
            <v>65641.153846153844</v>
          </cell>
        </row>
        <row r="114">
          <cell r="H114">
            <v>1533</v>
          </cell>
          <cell r="M114">
            <v>0</v>
          </cell>
          <cell r="O114">
            <v>0</v>
          </cell>
          <cell r="P114">
            <v>9</v>
          </cell>
          <cell r="Q114">
            <v>65641.153846153844</v>
          </cell>
        </row>
        <row r="115">
          <cell r="H115">
            <v>1480</v>
          </cell>
          <cell r="M115">
            <v>0</v>
          </cell>
          <cell r="O115">
            <v>0</v>
          </cell>
          <cell r="P115">
            <v>9</v>
          </cell>
          <cell r="Q115">
            <v>65641.153846153844</v>
          </cell>
        </row>
        <row r="116">
          <cell r="H116">
            <v>1460</v>
          </cell>
          <cell r="M116">
            <v>0</v>
          </cell>
          <cell r="O116">
            <v>0</v>
          </cell>
          <cell r="P116">
            <v>9</v>
          </cell>
          <cell r="Q116">
            <v>49721.538461538454</v>
          </cell>
        </row>
        <row r="117">
          <cell r="H117">
            <v>1233</v>
          </cell>
          <cell r="M117">
            <v>0</v>
          </cell>
          <cell r="O117">
            <v>0</v>
          </cell>
          <cell r="P117">
            <v>9</v>
          </cell>
          <cell r="Q117">
            <v>65641.153846153844</v>
          </cell>
        </row>
        <row r="118">
          <cell r="H118">
            <v>798</v>
          </cell>
          <cell r="M118">
            <v>0</v>
          </cell>
          <cell r="N118">
            <v>16</v>
          </cell>
          <cell r="O118">
            <v>388984.61538461538</v>
          </cell>
          <cell r="P118">
            <v>5</v>
          </cell>
          <cell r="Q118">
            <v>36467.307692307695</v>
          </cell>
        </row>
        <row r="119">
          <cell r="H119">
            <v>1061</v>
          </cell>
          <cell r="M119">
            <v>0</v>
          </cell>
          <cell r="O119">
            <v>0</v>
          </cell>
          <cell r="P119">
            <v>7</v>
          </cell>
          <cell r="Q119">
            <v>38672.307692307681</v>
          </cell>
        </row>
        <row r="120">
          <cell r="H120">
            <v>955</v>
          </cell>
          <cell r="M120">
            <v>0</v>
          </cell>
          <cell r="O120">
            <v>0</v>
          </cell>
          <cell r="P120">
            <v>8</v>
          </cell>
          <cell r="Q120">
            <v>58347.692307692305</v>
          </cell>
        </row>
        <row r="121">
          <cell r="H121">
            <v>1140</v>
          </cell>
          <cell r="M121">
            <v>0</v>
          </cell>
          <cell r="O121">
            <v>0</v>
          </cell>
          <cell r="P121">
            <v>7</v>
          </cell>
          <cell r="Q121">
            <v>51054.230769230766</v>
          </cell>
        </row>
        <row r="122">
          <cell r="H122">
            <v>772</v>
          </cell>
          <cell r="M122">
            <v>0</v>
          </cell>
          <cell r="O122">
            <v>0</v>
          </cell>
          <cell r="Q122">
            <v>0</v>
          </cell>
        </row>
        <row r="123">
          <cell r="H123">
            <v>1285</v>
          </cell>
          <cell r="M123">
            <v>0</v>
          </cell>
          <cell r="O123">
            <v>0</v>
          </cell>
          <cell r="P123">
            <v>4</v>
          </cell>
          <cell r="Q123">
            <v>29173.846153846152</v>
          </cell>
        </row>
        <row r="124">
          <cell r="H124">
            <v>1158</v>
          </cell>
          <cell r="M124">
            <v>0</v>
          </cell>
          <cell r="O124">
            <v>0</v>
          </cell>
          <cell r="P124">
            <v>8</v>
          </cell>
          <cell r="Q124">
            <v>58347.692307692305</v>
          </cell>
        </row>
        <row r="125">
          <cell r="H125">
            <v>881</v>
          </cell>
          <cell r="M125">
            <v>0</v>
          </cell>
          <cell r="O125">
            <v>0</v>
          </cell>
          <cell r="P125">
            <v>5</v>
          </cell>
          <cell r="Q125">
            <v>43373.076923076922</v>
          </cell>
        </row>
        <row r="126">
          <cell r="H126">
            <v>1486</v>
          </cell>
          <cell r="M126">
            <v>0</v>
          </cell>
          <cell r="O126">
            <v>0</v>
          </cell>
          <cell r="P126">
            <v>9</v>
          </cell>
          <cell r="Q126">
            <v>65641.153846153844</v>
          </cell>
        </row>
        <row r="127">
          <cell r="H127">
            <v>1321</v>
          </cell>
          <cell r="M127">
            <v>0</v>
          </cell>
          <cell r="O127">
            <v>0</v>
          </cell>
          <cell r="P127">
            <v>9</v>
          </cell>
          <cell r="Q127">
            <v>49721.538461538454</v>
          </cell>
        </row>
        <row r="128">
          <cell r="H128">
            <v>1147</v>
          </cell>
          <cell r="M128">
            <v>0</v>
          </cell>
          <cell r="O128">
            <v>0</v>
          </cell>
          <cell r="P128">
            <v>8</v>
          </cell>
          <cell r="Q128">
            <v>58347.692307692305</v>
          </cell>
        </row>
        <row r="129">
          <cell r="H129">
            <v>136478</v>
          </cell>
          <cell r="L129">
            <v>8</v>
          </cell>
          <cell r="M129">
            <v>213015.38461538462</v>
          </cell>
          <cell r="N129">
            <v>45</v>
          </cell>
          <cell r="O129">
            <v>893873.07692307688</v>
          </cell>
          <cell r="P129">
            <v>643</v>
          </cell>
          <cell r="Q129">
            <v>4359890.769230769</v>
          </cell>
        </row>
        <row r="130">
          <cell r="H130">
            <v>136478</v>
          </cell>
          <cell r="L130">
            <v>8</v>
          </cell>
          <cell r="M130">
            <v>213015.38461538462</v>
          </cell>
          <cell r="N130">
            <v>45</v>
          </cell>
          <cell r="O130">
            <v>893873.07692307688</v>
          </cell>
          <cell r="P130">
            <v>643</v>
          </cell>
          <cell r="Q130">
            <v>4359890.769230769</v>
          </cell>
        </row>
        <row r="131">
          <cell r="H131">
            <v>1105</v>
          </cell>
          <cell r="M131">
            <v>0</v>
          </cell>
          <cell r="O131">
            <v>0</v>
          </cell>
          <cell r="P131">
            <v>7</v>
          </cell>
          <cell r="Q131">
            <v>51054.230769230766</v>
          </cell>
        </row>
        <row r="132">
          <cell r="H132">
            <v>393</v>
          </cell>
          <cell r="M132">
            <v>0</v>
          </cell>
          <cell r="O132">
            <v>0</v>
          </cell>
          <cell r="P132">
            <v>4</v>
          </cell>
          <cell r="Q132">
            <v>29173.846153846152</v>
          </cell>
        </row>
        <row r="133">
          <cell r="H133">
            <v>1487</v>
          </cell>
          <cell r="M133">
            <v>0</v>
          </cell>
          <cell r="O133">
            <v>0</v>
          </cell>
          <cell r="P133">
            <v>8</v>
          </cell>
          <cell r="Q133">
            <v>58347.692307692305</v>
          </cell>
        </row>
        <row r="134">
          <cell r="H134">
            <v>1373</v>
          </cell>
          <cell r="M134">
            <v>0</v>
          </cell>
          <cell r="O134">
            <v>0</v>
          </cell>
          <cell r="P134">
            <v>9</v>
          </cell>
          <cell r="Q134">
            <v>65641.153846153844</v>
          </cell>
        </row>
        <row r="135">
          <cell r="H135">
            <v>1125</v>
          </cell>
          <cell r="M135">
            <v>0</v>
          </cell>
          <cell r="O135">
            <v>0</v>
          </cell>
          <cell r="P135">
            <v>8</v>
          </cell>
          <cell r="Q135">
            <v>58347.692307692305</v>
          </cell>
        </row>
        <row r="136">
          <cell r="H136">
            <v>1164</v>
          </cell>
          <cell r="M136">
            <v>0</v>
          </cell>
          <cell r="O136">
            <v>0</v>
          </cell>
          <cell r="P136">
            <v>9</v>
          </cell>
          <cell r="Q136">
            <v>65641.153846153844</v>
          </cell>
        </row>
        <row r="137">
          <cell r="H137">
            <v>1325</v>
          </cell>
          <cell r="M137">
            <v>0</v>
          </cell>
          <cell r="O137">
            <v>0</v>
          </cell>
          <cell r="P137">
            <v>7</v>
          </cell>
          <cell r="Q137">
            <v>51054.230769230766</v>
          </cell>
        </row>
        <row r="138">
          <cell r="H138">
            <v>283</v>
          </cell>
          <cell r="M138">
            <v>0</v>
          </cell>
          <cell r="O138">
            <v>0</v>
          </cell>
          <cell r="Q138">
            <v>0</v>
          </cell>
        </row>
        <row r="139">
          <cell r="H139">
            <v>1710</v>
          </cell>
          <cell r="M139">
            <v>0</v>
          </cell>
          <cell r="O139">
            <v>0</v>
          </cell>
          <cell r="P139">
            <v>11</v>
          </cell>
          <cell r="Q139">
            <v>60770.76923076922</v>
          </cell>
        </row>
        <row r="140">
          <cell r="H140">
            <v>1451</v>
          </cell>
          <cell r="M140">
            <v>0</v>
          </cell>
          <cell r="O140">
            <v>0</v>
          </cell>
          <cell r="P140">
            <v>11</v>
          </cell>
          <cell r="Q140">
            <v>80228.076923076922</v>
          </cell>
        </row>
        <row r="141">
          <cell r="H141">
            <v>1568</v>
          </cell>
          <cell r="M141">
            <v>0</v>
          </cell>
          <cell r="O141">
            <v>0</v>
          </cell>
          <cell r="P141">
            <v>11</v>
          </cell>
          <cell r="Q141">
            <v>80228.076923076922</v>
          </cell>
        </row>
        <row r="142">
          <cell r="H142">
            <v>0</v>
          </cell>
          <cell r="M142">
            <v>0</v>
          </cell>
          <cell r="O142">
            <v>0</v>
          </cell>
          <cell r="Q142">
            <v>0</v>
          </cell>
        </row>
        <row r="143">
          <cell r="H143">
            <v>1562</v>
          </cell>
          <cell r="M143">
            <v>0</v>
          </cell>
          <cell r="O143">
            <v>0</v>
          </cell>
          <cell r="P143">
            <v>11</v>
          </cell>
          <cell r="Q143">
            <v>80228.076923076922</v>
          </cell>
        </row>
        <row r="144">
          <cell r="H144">
            <v>482</v>
          </cell>
          <cell r="M144">
            <v>0</v>
          </cell>
          <cell r="O144">
            <v>0</v>
          </cell>
          <cell r="P144">
            <v>2</v>
          </cell>
          <cell r="Q144">
            <v>14586.923076923076</v>
          </cell>
        </row>
        <row r="145">
          <cell r="H145">
            <v>1165</v>
          </cell>
          <cell r="M145">
            <v>0</v>
          </cell>
          <cell r="O145">
            <v>0</v>
          </cell>
          <cell r="P145">
            <v>9</v>
          </cell>
          <cell r="Q145">
            <v>78071.538461538468</v>
          </cell>
        </row>
        <row r="146">
          <cell r="H146">
            <v>240</v>
          </cell>
          <cell r="M146">
            <v>0</v>
          </cell>
          <cell r="O146">
            <v>0</v>
          </cell>
          <cell r="P146">
            <v>5</v>
          </cell>
          <cell r="Q146">
            <v>36467.307692307695</v>
          </cell>
        </row>
        <row r="147">
          <cell r="H147">
            <v>1472</v>
          </cell>
          <cell r="M147">
            <v>0</v>
          </cell>
          <cell r="O147">
            <v>0</v>
          </cell>
          <cell r="P147">
            <v>9</v>
          </cell>
          <cell r="Q147">
            <v>49721.538461538454</v>
          </cell>
        </row>
        <row r="148">
          <cell r="H148">
            <v>921</v>
          </cell>
          <cell r="M148">
            <v>0</v>
          </cell>
          <cell r="N148">
            <v>3</v>
          </cell>
          <cell r="O148">
            <v>102738.46153846153</v>
          </cell>
          <cell r="Q148">
            <v>0</v>
          </cell>
        </row>
        <row r="149">
          <cell r="H149">
            <v>1491</v>
          </cell>
          <cell r="M149">
            <v>0</v>
          </cell>
          <cell r="O149">
            <v>0</v>
          </cell>
          <cell r="P149">
            <v>8</v>
          </cell>
          <cell r="Q149">
            <v>44196.923076923071</v>
          </cell>
        </row>
        <row r="150">
          <cell r="H150">
            <v>1256</v>
          </cell>
          <cell r="M150">
            <v>0</v>
          </cell>
          <cell r="O150">
            <v>0</v>
          </cell>
          <cell r="P150">
            <v>10</v>
          </cell>
          <cell r="Q150">
            <v>72934.61538461539</v>
          </cell>
        </row>
        <row r="151">
          <cell r="H151">
            <v>1106</v>
          </cell>
          <cell r="M151">
            <v>0</v>
          </cell>
          <cell r="O151">
            <v>0</v>
          </cell>
          <cell r="P151">
            <v>8</v>
          </cell>
          <cell r="Q151">
            <v>58347.692307692305</v>
          </cell>
        </row>
        <row r="152">
          <cell r="H152">
            <v>1278</v>
          </cell>
          <cell r="M152">
            <v>0</v>
          </cell>
          <cell r="O152">
            <v>0</v>
          </cell>
          <cell r="P152">
            <v>4</v>
          </cell>
          <cell r="Q152">
            <v>29173.846153846152</v>
          </cell>
        </row>
        <row r="153">
          <cell r="H153">
            <v>1872</v>
          </cell>
          <cell r="M153">
            <v>0</v>
          </cell>
          <cell r="O153">
            <v>0</v>
          </cell>
          <cell r="P153">
            <v>11</v>
          </cell>
          <cell r="Q153">
            <v>80228.076923076922</v>
          </cell>
        </row>
        <row r="154">
          <cell r="H154">
            <v>1620</v>
          </cell>
          <cell r="M154">
            <v>0</v>
          </cell>
          <cell r="O154">
            <v>0</v>
          </cell>
          <cell r="P154">
            <v>10</v>
          </cell>
          <cell r="Q154">
            <v>86746.153846153844</v>
          </cell>
        </row>
        <row r="155">
          <cell r="H155">
            <v>1729</v>
          </cell>
          <cell r="M155">
            <v>0</v>
          </cell>
          <cell r="O155">
            <v>0</v>
          </cell>
          <cell r="P155">
            <v>11</v>
          </cell>
          <cell r="Q155">
            <v>80228.076923076922</v>
          </cell>
        </row>
        <row r="156">
          <cell r="H156">
            <v>1644</v>
          </cell>
          <cell r="M156">
            <v>0</v>
          </cell>
          <cell r="O156">
            <v>0</v>
          </cell>
          <cell r="P156">
            <v>10</v>
          </cell>
          <cell r="Q156">
            <v>72934.61538461539</v>
          </cell>
        </row>
        <row r="157">
          <cell r="H157">
            <v>1418</v>
          </cell>
          <cell r="M157">
            <v>0</v>
          </cell>
          <cell r="O157">
            <v>0</v>
          </cell>
          <cell r="P157">
            <v>10</v>
          </cell>
          <cell r="Q157">
            <v>72934.61538461539</v>
          </cell>
        </row>
        <row r="158">
          <cell r="H158">
            <v>1811</v>
          </cell>
          <cell r="M158">
            <v>0</v>
          </cell>
          <cell r="O158">
            <v>0</v>
          </cell>
          <cell r="P158">
            <v>11</v>
          </cell>
          <cell r="Q158">
            <v>80228.076923076922</v>
          </cell>
        </row>
        <row r="159">
          <cell r="H159">
            <v>170529</v>
          </cell>
          <cell r="L159">
            <v>8</v>
          </cell>
          <cell r="M159">
            <v>213015.38461538462</v>
          </cell>
          <cell r="N159">
            <v>48</v>
          </cell>
          <cell r="O159">
            <v>996611.53846153838</v>
          </cell>
          <cell r="P159">
            <v>857</v>
          </cell>
          <cell r="Q159">
            <v>5897405.7692307672</v>
          </cell>
        </row>
        <row r="160">
          <cell r="H160">
            <v>170529</v>
          </cell>
          <cell r="L160">
            <v>8</v>
          </cell>
          <cell r="M160">
            <v>213015.38461538462</v>
          </cell>
          <cell r="N160">
            <v>48</v>
          </cell>
          <cell r="O160">
            <v>996611.53846153838</v>
          </cell>
          <cell r="P160">
            <v>857</v>
          </cell>
          <cell r="Q160">
            <v>5897405.7692307672</v>
          </cell>
        </row>
        <row r="161">
          <cell r="H161">
            <v>1166</v>
          </cell>
          <cell r="M161">
            <v>0</v>
          </cell>
          <cell r="O161">
            <v>0</v>
          </cell>
          <cell r="P161">
            <v>8</v>
          </cell>
          <cell r="Q161">
            <v>44196.923076923071</v>
          </cell>
        </row>
        <row r="162">
          <cell r="H162">
            <v>1667</v>
          </cell>
          <cell r="M162">
            <v>0</v>
          </cell>
          <cell r="O162">
            <v>0</v>
          </cell>
          <cell r="P162">
            <v>10</v>
          </cell>
          <cell r="Q162">
            <v>72934.61538461539</v>
          </cell>
        </row>
        <row r="163">
          <cell r="H163">
            <v>1058</v>
          </cell>
          <cell r="M163">
            <v>0</v>
          </cell>
          <cell r="N163">
            <v>16</v>
          </cell>
          <cell r="O163">
            <v>388984.61538461538</v>
          </cell>
          <cell r="P163">
            <v>4</v>
          </cell>
          <cell r="Q163">
            <v>29173.846153846152</v>
          </cell>
        </row>
        <row r="164">
          <cell r="H164">
            <v>427</v>
          </cell>
          <cell r="M164">
            <v>0</v>
          </cell>
          <cell r="N164">
            <v>9</v>
          </cell>
          <cell r="O164">
            <v>165738.46153846153</v>
          </cell>
          <cell r="P164">
            <v>3</v>
          </cell>
          <cell r="Q164">
            <v>16573.846153846152</v>
          </cell>
        </row>
        <row r="165">
          <cell r="H165">
            <v>540</v>
          </cell>
          <cell r="M165">
            <v>0</v>
          </cell>
          <cell r="O165">
            <v>0</v>
          </cell>
          <cell r="Q165">
            <v>0</v>
          </cell>
        </row>
        <row r="166">
          <cell r="H166">
            <v>1297</v>
          </cell>
          <cell r="M166">
            <v>0</v>
          </cell>
          <cell r="O166">
            <v>0</v>
          </cell>
          <cell r="P166">
            <v>10</v>
          </cell>
          <cell r="Q166">
            <v>72934.61538461539</v>
          </cell>
        </row>
        <row r="167">
          <cell r="H167">
            <v>1613</v>
          </cell>
          <cell r="M167">
            <v>0</v>
          </cell>
          <cell r="O167">
            <v>0</v>
          </cell>
          <cell r="P167">
            <v>10</v>
          </cell>
          <cell r="Q167">
            <v>72934.61538461539</v>
          </cell>
        </row>
        <row r="168">
          <cell r="H168">
            <v>1194</v>
          </cell>
          <cell r="M168">
            <v>0</v>
          </cell>
          <cell r="O168">
            <v>0</v>
          </cell>
          <cell r="P168">
            <v>8</v>
          </cell>
          <cell r="Q168">
            <v>44196.923076923071</v>
          </cell>
        </row>
        <row r="169">
          <cell r="H169">
            <v>1036</v>
          </cell>
          <cell r="M169">
            <v>0</v>
          </cell>
          <cell r="O169">
            <v>0</v>
          </cell>
          <cell r="P169">
            <v>11</v>
          </cell>
          <cell r="Q169">
            <v>80228.076923076922</v>
          </cell>
        </row>
        <row r="170">
          <cell r="H170">
            <v>1733</v>
          </cell>
          <cell r="M170">
            <v>0</v>
          </cell>
          <cell r="O170">
            <v>0</v>
          </cell>
          <cell r="P170">
            <v>11</v>
          </cell>
          <cell r="Q170">
            <v>80228.076923076922</v>
          </cell>
        </row>
        <row r="171">
          <cell r="H171">
            <v>1580</v>
          </cell>
          <cell r="M171">
            <v>0</v>
          </cell>
          <cell r="O171">
            <v>0</v>
          </cell>
          <cell r="P171">
            <v>10</v>
          </cell>
          <cell r="Q171">
            <v>72934.61538461539</v>
          </cell>
        </row>
        <row r="172">
          <cell r="H172">
            <v>1116</v>
          </cell>
          <cell r="M172">
            <v>0</v>
          </cell>
          <cell r="O172">
            <v>0</v>
          </cell>
          <cell r="P172">
            <v>5</v>
          </cell>
          <cell r="Q172">
            <v>36467.307692307695</v>
          </cell>
        </row>
        <row r="173">
          <cell r="H173">
            <v>1690</v>
          </cell>
          <cell r="M173">
            <v>0</v>
          </cell>
          <cell r="O173">
            <v>0</v>
          </cell>
          <cell r="P173">
            <v>9</v>
          </cell>
          <cell r="Q173">
            <v>65641.153846153844</v>
          </cell>
        </row>
        <row r="174">
          <cell r="H174">
            <v>1604</v>
          </cell>
          <cell r="M174">
            <v>0</v>
          </cell>
          <cell r="O174">
            <v>0</v>
          </cell>
          <cell r="P174">
            <v>11</v>
          </cell>
          <cell r="Q174">
            <v>80228.076923076922</v>
          </cell>
        </row>
        <row r="175">
          <cell r="H175">
            <v>1431</v>
          </cell>
          <cell r="M175">
            <v>0</v>
          </cell>
          <cell r="O175">
            <v>0</v>
          </cell>
          <cell r="P175">
            <v>10</v>
          </cell>
          <cell r="Q175">
            <v>72934.61538461539</v>
          </cell>
        </row>
        <row r="176">
          <cell r="H176">
            <v>1802</v>
          </cell>
          <cell r="M176">
            <v>0</v>
          </cell>
          <cell r="O176">
            <v>0</v>
          </cell>
          <cell r="P176">
            <v>11</v>
          </cell>
          <cell r="Q176">
            <v>60770.76923076922</v>
          </cell>
        </row>
        <row r="179">
          <cell r="H179">
            <v>191483</v>
          </cell>
          <cell r="L179">
            <v>8</v>
          </cell>
          <cell r="M179">
            <v>213015.38461538462</v>
          </cell>
          <cell r="N179">
            <v>73</v>
          </cell>
          <cell r="O179">
            <v>1551334.6153846153</v>
          </cell>
          <cell r="P179">
            <v>988</v>
          </cell>
          <cell r="Q179">
            <v>6799783.8461538423</v>
          </cell>
        </row>
        <row r="180">
          <cell r="H180" t="str">
            <v>Qu¶n ®èc PX</v>
          </cell>
          <cell r="Q180" t="str">
            <v>Phßng Tcl®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et ke TT 3 pha"/>
      <sheetName val="Liet ke TT 1 pha"/>
      <sheetName val="Liet ke HTDL"/>
      <sheetName val="Liet ke HTHH"/>
      <sheetName val="Liet ke TBA 1x25"/>
      <sheetName val="Liet ke TBA 1x15"/>
      <sheetName val="Liet ke TBA 3x15"/>
      <sheetName val="Liet ke TBA 1x50"/>
      <sheetName val="Khoi luong VC"/>
      <sheetName val="Dinh nghia"/>
      <sheetName val="Huong dan"/>
      <sheetName val="Don gia III"/>
      <sheetName val="Don gia CT"/>
      <sheetName val="Liet ke TBA 1x1_x0003_"/>
      <sheetName val=""/>
      <sheetName val="Liet C_x000f_"/>
      <sheetName val="Liet ke TT 3 p(a"/>
      <sheetName val="Define finishing"/>
      <sheetName val="TONGKE3p"/>
      <sheetName val="CHITIET VL-NC"/>
      <sheetName val="tong du toan"/>
      <sheetName val="Gia vat tu"/>
      <sheetName val="CHITIET VL-NC-TT1p"/>
      <sheetName val="CHITIET VL-NC-TT -1p"/>
      <sheetName val="CHITIET VL-NC-TT-3p"/>
      <sheetName val="_Bang liet ke cong trinh so 45."/>
      <sheetName val="CDTK1"/>
      <sheetName val="KT"/>
      <sheetName val="CaMay"/>
      <sheetName val="DGiaT"/>
      <sheetName val="DGiaTN"/>
      <sheetName val="TT"/>
      <sheetName val="Liet C_x000f___BA 3x15"/>
      <sheetName val="gvl"/>
      <sheetName val="Liet_ke_TT_3_pha"/>
      <sheetName val="Liet_ke_TT_1_pha"/>
      <sheetName val="Liet_ke_HTDL"/>
      <sheetName val="Liet_ke_HTHH"/>
      <sheetName val="Liet_ke_TBA_1x25"/>
      <sheetName val="Liet_ke_TBA_1x15"/>
      <sheetName val="Liet_ke_TBA_3x15"/>
      <sheetName val="Liet_ke_TBA_1x50"/>
      <sheetName val="Khoi_luong_VC"/>
      <sheetName val="Dinh_nghia"/>
      <sheetName val="Huong_dan"/>
      <sheetName val="Define_finishing"/>
      <sheetName val="Don_gia_III"/>
      <sheetName val="Don_gia_CT"/>
      <sheetName val="Liet_ke_TBA_1x1"/>
      <sheetName val="CHITIET_VL-NC"/>
      <sheetName val="phuluc1"/>
      <sheetName val="TONG HOP VL-NC"/>
      <sheetName val="MTP"/>
      <sheetName val="QMCT"/>
      <sheetName val="Don gia Dak Lak"/>
      <sheetName val="Liet C_x000f__x0000__x0000_BA 3x15"/>
      <sheetName val="[Bang liet ke cong trinh so 45."/>
      <sheetName val="Liet C_x000f_??BA 3x15"/>
      <sheetName val="chi tiet"/>
      <sheetName val="00:02:22_x0000_T 1 pha"/>
      <sheetName val="00:02:22?T 1 pha"/>
      <sheetName val="tong_du_toan"/>
      <sheetName val="Liet_CBA_3x15"/>
      <sheetName val="Liet_C"/>
      <sheetName val="Gia_vat_tu"/>
      <sheetName val="Liet_C??BA_3x15"/>
      <sheetName val="CHITIET_VL-NC-TT1p"/>
      <sheetName val="Liet_ke_TT_3_p(a"/>
      <sheetName val="00:02:22T_1_pha"/>
      <sheetName val="Liet C_x000f_?BA 3x15"/>
      <sheetName val="Liet ke VT 3 pha"/>
      <sheetName val="Chiet tinh dz35"/>
      <sheetName val="chitimc"/>
      <sheetName val="THPDMoi  (2)"/>
      <sheetName val="dongia (2)"/>
      <sheetName val="gtrinh"/>
      <sheetName val="lam-moi"/>
      <sheetName val="chitiet"/>
      <sheetName val="TONGKE3p "/>
      <sheetName val="giathanh1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TONG HOP VL-NC TT"/>
      <sheetName val="TNHCHINH"/>
      <sheetName val="TH XL"/>
      <sheetName val="VC"/>
      <sheetName val="KH-Q1,Q2,01"/>
      <sheetName val="Tiepdia"/>
      <sheetName val="TDTKP"/>
      <sheetName val="TDTKP1"/>
      <sheetName val="KPVC-BD "/>
      <sheetName val="VCV-BE-TONG"/>
      <sheetName val="Overall Notes"/>
      <sheetName val="00_02_22"/>
      <sheetName val="TH-XLap"/>
      <sheetName val="Liet C_x000f__BA 3x15"/>
      <sheetName val="00_02_22_T 1 pha"/>
      <sheetName val="။hoi luong VC"/>
      <sheetName val="Liet C_x000f__x0000_BA 3x15"/>
      <sheetName val="Liet_C__BA_3x15"/>
      <sheetName val="00_02_22T_1_pha"/>
      <sheetName val="00:02:22T 1 pha"/>
      <sheetName val="단가"/>
      <sheetName val="p1L_l_21m"/>
      <sheetName val="Liet_ke_TT_3_pha1"/>
      <sheetName val="Liet_ke_TT_1_pha1"/>
      <sheetName val="Liet_ke_HTDL1"/>
      <sheetName val="Liet_ke_HTHH1"/>
      <sheetName val="Liet_ke_TBA_1x251"/>
      <sheetName val="Liet_ke_TBA_1x151"/>
      <sheetName val="Liet_ke_TBA_3x151"/>
      <sheetName val="Liet_ke_TBA_1x501"/>
      <sheetName val="Khoi_luong_VC1"/>
      <sheetName val="Dinh_nghia1"/>
      <sheetName val="Huong_dan1"/>
      <sheetName val="tong_du_toan1"/>
      <sheetName val="Don_gia_III1"/>
      <sheetName val="Don_gia_CT1"/>
      <sheetName val="Gia_vat_tu1"/>
      <sheetName val="Define_finishing1"/>
      <sheetName val="CHITIET_VL-NC1"/>
      <sheetName val="CHITIET_VL-NC-TT1p1"/>
      <sheetName val="Liet_ke_TT_3_p(a1"/>
      <sheetName val="[Bang_liet_ke_cong_trinh_so_45_"/>
      <sheetName val="CHITIET_VL-NC-TT_-1p"/>
      <sheetName val="CHITIET_VL-NC-TT-3p"/>
      <sheetName val="_Bang_liet_ke_cong_trinh_so_45_"/>
      <sheetName val="Liet_C?BA_3x15"/>
      <sheetName val="Liet_ke_VT_3_pha"/>
      <sheetName val="TONG_HOP_VL-NC"/>
      <sheetName val="chi_tiet"/>
      <sheetName val="Don_gia_Dak_Lak"/>
      <sheetName val="Chiet_tinh_dz35"/>
      <sheetName val="THPDMoi__(2)"/>
      <sheetName val="dongia_(2)"/>
      <sheetName val="TONGKE3p_"/>
      <sheetName val="TH_VL,_NC,_DDHT_Thanhphuoc"/>
      <sheetName val="DON_GIA"/>
      <sheetName val="t-h_HA_THE"/>
      <sheetName val="TONG_HOP_VL-NC_TT"/>
      <sheetName val="TH_XL"/>
      <sheetName val="KPVC-BD_"/>
      <sheetName val="Overall_Notes"/>
      <sheetName val="00:02:22?T_1_pha"/>
      <sheetName val="Liet_ke_TT_3_pha2"/>
      <sheetName val="Liet_ke_TT_1_pha2"/>
      <sheetName val="Liet_ke_HTDL2"/>
      <sheetName val="Liet_ke_HTHH2"/>
      <sheetName val="Liet_ke_TBA_1x252"/>
      <sheetName val="Liet_ke_TBA_1x152"/>
      <sheetName val="Liet_ke_TBA_3x152"/>
      <sheetName val="Liet_ke_TBA_1x502"/>
      <sheetName val="Khoi_luong_VC2"/>
      <sheetName val="Dinh_nghia2"/>
      <sheetName val="Huong_dan2"/>
      <sheetName val="tong_du_toan2"/>
      <sheetName val="Don_gia_III2"/>
      <sheetName val="Don_gia_CT2"/>
      <sheetName val="Gia_vat_tu2"/>
      <sheetName val="Define_finishing2"/>
      <sheetName val="CHITIET_VL-NC2"/>
      <sheetName val="CHITIET_VL-NC-TT1p2"/>
      <sheetName val="Liet_ke_TT_3_p(a2"/>
      <sheetName val="Liet_ke_TT_3_pha3"/>
      <sheetName val="Liet_ke_TT_1_pha3"/>
      <sheetName val="Liet_ke_HTDL3"/>
      <sheetName val="Liet_ke_HTHH3"/>
      <sheetName val="Liet_ke_TBA_1x253"/>
      <sheetName val="Liet_ke_TBA_1x153"/>
      <sheetName val="Liet_ke_TBA_3x153"/>
      <sheetName val="Liet_ke_TBA_1x503"/>
      <sheetName val="Khoi_luong_VC3"/>
      <sheetName val="Dinh_nghia3"/>
      <sheetName val="Huong_dan3"/>
      <sheetName val="tong_du_toan3"/>
      <sheetName val="Don_gia_III3"/>
      <sheetName val="Don_gia_CT3"/>
      <sheetName val="Gia_vat_tu3"/>
      <sheetName val="Define_finishing3"/>
      <sheetName val="CHITIET_VL-NC3"/>
      <sheetName val="CHITIET_VL-NC-TT1p3"/>
      <sheetName val="Liet_ke_TT_3_p(a3"/>
      <sheetName val="Liet_ke_TT_3_pha4"/>
      <sheetName val="Liet_ke_TT_1_pha4"/>
      <sheetName val="Liet_ke_HTDL4"/>
      <sheetName val="Liet_ke_HTHH4"/>
      <sheetName val="Liet_ke_TBA_1x254"/>
      <sheetName val="Liet_ke_TBA_1x154"/>
      <sheetName val="Liet_ke_TBA_3x154"/>
      <sheetName val="Liet_ke_TBA_1x504"/>
      <sheetName val="Khoi_luong_VC4"/>
      <sheetName val="Dinh_nghia4"/>
      <sheetName val="Huong_dan4"/>
      <sheetName val="tong_du_toan4"/>
      <sheetName val="Don_gia_III4"/>
      <sheetName val="Don_gia_CT4"/>
      <sheetName val="Gia_vat_tu4"/>
      <sheetName val="Define_finishing4"/>
      <sheetName val="CHITIET_VL-NC4"/>
      <sheetName val="CHITIET_VL-NC-TT1p4"/>
      <sheetName val="Liet_ke_TT_3_p(a4"/>
      <sheetName val="Liet ke TBA 1x1_x005f_x0003_"/>
      <sheetName val="Liet C_x005f_x000f_"/>
      <sheetName val="Liet C_x005f_x000f___BA 3x15"/>
      <sheetName val="Liet_C_BA_3x15"/>
      <sheetName val="00_02_22_T_1_pha"/>
      <sheetName val="Dinh_nghia5"/>
      <sheetName val="Liet_ke_TT_3_pha5"/>
      <sheetName val="Liet_ke_TT_1_pha5"/>
      <sheetName val="Liet_ke_HTDL5"/>
      <sheetName val="Liet_ke_HTHH5"/>
      <sheetName val="Liet_ke_TBA_1x255"/>
      <sheetName val="Liet_ke_TBA_1x155"/>
      <sheetName val="Liet_ke_TBA_3x155"/>
      <sheetName val="Liet_ke_TBA_1x505"/>
      <sheetName val="Khoi_luong_VC5"/>
      <sheetName val="Huong_dan5"/>
      <sheetName val="tong_du_toan5"/>
      <sheetName val="Don_gia_III5"/>
      <sheetName val="Don_gia_CT5"/>
      <sheetName val="CHITIET_VL-NC-TT1p5"/>
      <sheetName val="Dinh_nghia6"/>
      <sheetName val="Liet_ke_TT_3_pha6"/>
      <sheetName val="Liet_ke_TT_1_pha6"/>
      <sheetName val="Liet_ke_HTDL6"/>
      <sheetName val="Liet_ke_HTHH6"/>
      <sheetName val="Liet_ke_TBA_1x256"/>
      <sheetName val="Liet_ke_TBA_1x156"/>
      <sheetName val="Liet_ke_TBA_3x156"/>
      <sheetName val="Liet_ke_TBA_1x506"/>
      <sheetName val="Khoi_luong_VC6"/>
      <sheetName val="Huong_dan6"/>
      <sheetName val="tong_du_toan6"/>
      <sheetName val="Don_gia_III6"/>
      <sheetName val="Don_gia_CT6"/>
      <sheetName val="CHITIET_VL-NC-TT1p6"/>
      <sheetName val="Dinh_nghia7"/>
      <sheetName val="Liet_ke_TT_3_pha7"/>
      <sheetName val="Liet_ke_TT_1_pha7"/>
      <sheetName val="Liet_ke_HTDL7"/>
      <sheetName val="Liet_ke_HTHH7"/>
      <sheetName val="Liet_ke_TBA_1x257"/>
      <sheetName val="Liet_ke_TBA_1x157"/>
      <sheetName val="Liet_ke_TBA_3x157"/>
      <sheetName val="Liet_ke_TBA_1x507"/>
      <sheetName val="Khoi_luong_VC7"/>
      <sheetName val="Huong_dan7"/>
      <sheetName val="tong_du_toan7"/>
      <sheetName val="Don_gia_III7"/>
      <sheetName val="Don_gia_CT7"/>
      <sheetName val="CHITIET_VL-NC-TT1p7"/>
      <sheetName val="Dinh_nghia8"/>
      <sheetName val="Liet_ke_TT_3_pha8"/>
      <sheetName val="Liet_ke_TT_1_pha8"/>
      <sheetName val="Liet_ke_HTDL8"/>
      <sheetName val="Liet_ke_HTHH8"/>
      <sheetName val="Liet_ke_TBA_1x258"/>
      <sheetName val="Liet_ke_TBA_1x158"/>
      <sheetName val="Liet_ke_TBA_3x158"/>
      <sheetName val="Liet_ke_TBA_1x508"/>
      <sheetName val="Khoi_luong_VC8"/>
      <sheetName val="Huong_dan8"/>
      <sheetName val="tong_du_toan8"/>
      <sheetName val="Don_gia_III8"/>
      <sheetName val="Don_gia_CT8"/>
      <sheetName val="CHITIET_VL-NC-TT1p8"/>
      <sheetName val="Liet C_x000f_BA 3x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 t="str">
            <v>CX7</v>
          </cell>
          <cell r="B3" t="str">
            <v>Chaèng xieân CX coät 7,5 m</v>
          </cell>
        </row>
        <row r="4">
          <cell r="A4" t="str">
            <v>CX6</v>
          </cell>
          <cell r="B4" t="str">
            <v>Chaèng xieân CX coät 6,5 m</v>
          </cell>
        </row>
        <row r="5">
          <cell r="A5" t="str">
            <v>CX8</v>
          </cell>
          <cell r="B5" t="str">
            <v>Chaèng xieân CX coät 8,4 m</v>
          </cell>
        </row>
        <row r="6">
          <cell r="A6" t="str">
            <v>CX10</v>
          </cell>
          <cell r="B6" t="str">
            <v>Chaèng xieân CX coät 10,5 m</v>
          </cell>
        </row>
        <row r="7">
          <cell r="A7" t="str">
            <v>CX12</v>
          </cell>
          <cell r="B7" t="str">
            <v>Chaèng xieân CX coät 12 m</v>
          </cell>
        </row>
        <row r="8">
          <cell r="A8" t="str">
            <v>CX14</v>
          </cell>
          <cell r="B8" t="str">
            <v>Chaèng xieân CX coät 14 m</v>
          </cell>
        </row>
        <row r="9">
          <cell r="A9" t="str">
            <v>CH6</v>
          </cell>
          <cell r="B9" t="str">
            <v>Chaèng heïp CH coät 6,5 m</v>
          </cell>
        </row>
        <row r="10">
          <cell r="A10" t="str">
            <v>CH7</v>
          </cell>
          <cell r="B10" t="str">
            <v>Chaèng heïp CH coät 7,5 m</v>
          </cell>
        </row>
        <row r="11">
          <cell r="A11" t="str">
            <v>CH8</v>
          </cell>
          <cell r="B11" t="str">
            <v>Chaèng heïp CH coät 8,4 m</v>
          </cell>
        </row>
        <row r="12">
          <cell r="A12" t="str">
            <v>CH10</v>
          </cell>
          <cell r="B12" t="str">
            <v>Chaèng heïp CH coät 10,5 m</v>
          </cell>
        </row>
        <row r="13">
          <cell r="A13" t="str">
            <v>CH12</v>
          </cell>
          <cell r="B13" t="str">
            <v>Chaèng heïp CH coät 12 m</v>
          </cell>
        </row>
        <row r="14">
          <cell r="A14" t="str">
            <v>CH14</v>
          </cell>
          <cell r="B14" t="str">
            <v>Chaèng heïp CH coät 14 m</v>
          </cell>
        </row>
        <row r="15">
          <cell r="A15" t="str">
            <v>Tieáp ñaát 7</v>
          </cell>
          <cell r="B15" t="str">
            <v>Tieáp ñaát coät 7,5m</v>
          </cell>
        </row>
        <row r="16">
          <cell r="A16" t="str">
            <v>Tieáp ñaát 6</v>
          </cell>
          <cell r="B16" t="str">
            <v>Tieáp ñaát coät 6,5m</v>
          </cell>
        </row>
        <row r="17">
          <cell r="A17" t="str">
            <v>Tieáp ñaát 8</v>
          </cell>
          <cell r="B17" t="str">
            <v>Tieáp ñaát coät 8,4m</v>
          </cell>
        </row>
        <row r="18">
          <cell r="A18" t="str">
            <v>Tieáp ñaát 10</v>
          </cell>
          <cell r="B18" t="str">
            <v>Tieáp ñaát coät 10,5m</v>
          </cell>
        </row>
        <row r="19">
          <cell r="A19" t="str">
            <v>Tieáp ñaát 12</v>
          </cell>
          <cell r="B19" t="str">
            <v>Tieáp ñaát coät 12m</v>
          </cell>
        </row>
        <row r="20">
          <cell r="A20" t="str">
            <v>Tieáp ñaát 14</v>
          </cell>
          <cell r="B20" t="str">
            <v>Tieáp ñaát coät 14m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YKE-CONG"/>
      <sheetName val="BD"/>
      <sheetName val="CD#"/>
      <sheetName val="LT"/>
      <sheetName val="Tu"/>
      <sheetName val="BDIEM"/>
      <sheetName val="BCONG"/>
      <sheetName val="bl11"/>
      <sheetName val="PTL"/>
      <sheetName val="sl11"/>
      <sheetName val="T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B9" t="str">
            <v>§ç gia Doanh</v>
          </cell>
          <cell r="C9">
            <v>1009</v>
          </cell>
          <cell r="D9">
            <v>4.24</v>
          </cell>
          <cell r="E9">
            <v>6</v>
          </cell>
          <cell r="F9">
            <v>804</v>
          </cell>
          <cell r="G9">
            <v>503147.43969339388</v>
          </cell>
          <cell r="I9">
            <v>0</v>
          </cell>
          <cell r="K9">
            <v>712646.15384615376</v>
          </cell>
          <cell r="O9">
            <v>0</v>
          </cell>
          <cell r="P9">
            <v>1</v>
          </cell>
          <cell r="Q9">
            <v>34246.153846153851</v>
          </cell>
          <cell r="S9">
            <v>0</v>
          </cell>
          <cell r="T9">
            <v>105000</v>
          </cell>
          <cell r="V9">
            <v>200000</v>
          </cell>
          <cell r="AE9">
            <v>53550.397473857018</v>
          </cell>
        </row>
        <row r="10">
          <cell r="B10" t="str">
            <v>Phan quang phiÖt</v>
          </cell>
          <cell r="C10">
            <v>1538</v>
          </cell>
          <cell r="D10">
            <v>4.24</v>
          </cell>
          <cell r="E10">
            <v>27</v>
          </cell>
          <cell r="F10">
            <v>3672</v>
          </cell>
          <cell r="G10">
            <v>2297956.9633757989</v>
          </cell>
          <cell r="I10">
            <v>0</v>
          </cell>
          <cell r="K10">
            <v>0</v>
          </cell>
          <cell r="N10">
            <v>1</v>
          </cell>
          <cell r="O10">
            <v>34246.153846153851</v>
          </cell>
          <cell r="P10">
            <v>1</v>
          </cell>
          <cell r="Q10">
            <v>34246.153846153851</v>
          </cell>
          <cell r="S10">
            <v>0</v>
          </cell>
          <cell r="T10">
            <v>42000</v>
          </cell>
          <cell r="V10">
            <v>200000</v>
          </cell>
          <cell r="AE10">
            <v>64084.492710681065</v>
          </cell>
        </row>
        <row r="11">
          <cell r="B11" t="str">
            <v>NguyÔn v¨n C­¬ng</v>
          </cell>
          <cell r="C11">
            <v>368</v>
          </cell>
          <cell r="D11">
            <v>3.58</v>
          </cell>
          <cell r="E11">
            <v>25</v>
          </cell>
          <cell r="F11">
            <v>2800</v>
          </cell>
          <cell r="G11">
            <v>1752254.7651013718</v>
          </cell>
          <cell r="I11">
            <v>0</v>
          </cell>
          <cell r="K11">
            <v>0</v>
          </cell>
          <cell r="N11">
            <v>1</v>
          </cell>
          <cell r="O11">
            <v>28915.384615384617</v>
          </cell>
          <cell r="P11">
            <v>1</v>
          </cell>
          <cell r="Q11">
            <v>28915.384615384617</v>
          </cell>
          <cell r="R11">
            <v>13</v>
          </cell>
          <cell r="S11">
            <v>131565</v>
          </cell>
          <cell r="T11">
            <v>42000</v>
          </cell>
          <cell r="V11">
            <v>200000</v>
          </cell>
          <cell r="AE11">
            <v>59836.505343321413</v>
          </cell>
        </row>
        <row r="12">
          <cell r="B12" t="str">
            <v>NguyÔn v¨n Do·n</v>
          </cell>
          <cell r="C12">
            <v>1333</v>
          </cell>
          <cell r="D12">
            <v>3.58</v>
          </cell>
          <cell r="E12">
            <v>26</v>
          </cell>
          <cell r="F12">
            <v>2912</v>
          </cell>
          <cell r="G12">
            <v>1822344.9557054266</v>
          </cell>
          <cell r="I12">
            <v>0</v>
          </cell>
          <cell r="K12">
            <v>0</v>
          </cell>
          <cell r="N12">
            <v>1</v>
          </cell>
          <cell r="O12">
            <v>28915.384615384617</v>
          </cell>
          <cell r="P12">
            <v>1</v>
          </cell>
          <cell r="Q12">
            <v>28915.384615384617</v>
          </cell>
          <cell r="R12">
            <v>6</v>
          </cell>
          <cell r="S12">
            <v>60722.307692307688</v>
          </cell>
          <cell r="T12">
            <v>42000</v>
          </cell>
          <cell r="V12">
            <v>200000</v>
          </cell>
          <cell r="AE12">
            <v>59828.980326285033</v>
          </cell>
        </row>
        <row r="13">
          <cell r="B13" t="str">
            <v>§ång v¨n Träng</v>
          </cell>
          <cell r="C13">
            <v>1334</v>
          </cell>
          <cell r="D13">
            <v>3.58</v>
          </cell>
          <cell r="E13">
            <v>26</v>
          </cell>
          <cell r="F13">
            <v>2912</v>
          </cell>
          <cell r="G13">
            <v>1822344.9557054266</v>
          </cell>
          <cell r="I13">
            <v>0</v>
          </cell>
          <cell r="K13">
            <v>0</v>
          </cell>
          <cell r="N13">
            <v>1</v>
          </cell>
          <cell r="O13">
            <v>28915.384615384617</v>
          </cell>
          <cell r="P13">
            <v>1</v>
          </cell>
          <cell r="Q13">
            <v>28915.384615384617</v>
          </cell>
          <cell r="R13">
            <v>6</v>
          </cell>
          <cell r="S13">
            <v>60722.307692307688</v>
          </cell>
          <cell r="T13">
            <v>42000</v>
          </cell>
          <cell r="V13">
            <v>200000</v>
          </cell>
          <cell r="AE13">
            <v>59828.980326285033</v>
          </cell>
        </row>
        <row r="14">
          <cell r="B14" t="str">
            <v>NguyÔn v¨n Kiªn</v>
          </cell>
          <cell r="C14">
            <v>1010</v>
          </cell>
          <cell r="D14">
            <v>3.73</v>
          </cell>
          <cell r="E14">
            <v>25</v>
          </cell>
          <cell r="F14">
            <v>2800</v>
          </cell>
          <cell r="G14">
            <v>1752254.7651013718</v>
          </cell>
          <cell r="I14">
            <v>0</v>
          </cell>
          <cell r="K14">
            <v>0</v>
          </cell>
          <cell r="O14">
            <v>0</v>
          </cell>
          <cell r="P14">
            <v>1</v>
          </cell>
          <cell r="Q14">
            <v>30126.923076923078</v>
          </cell>
          <cell r="S14">
            <v>0</v>
          </cell>
          <cell r="T14">
            <v>42000</v>
          </cell>
          <cell r="V14">
            <v>200000</v>
          </cell>
          <cell r="AE14">
            <v>58243.81688178295</v>
          </cell>
        </row>
        <row r="15">
          <cell r="B15" t="str">
            <v>Tæ phôc vô</v>
          </cell>
          <cell r="C15">
            <v>7</v>
          </cell>
          <cell r="E15">
            <v>179</v>
          </cell>
          <cell r="F15">
            <v>9164</v>
          </cell>
          <cell r="G15">
            <v>5734879.5240674894</v>
          </cell>
          <cell r="H15">
            <v>0</v>
          </cell>
          <cell r="I15">
            <v>0</v>
          </cell>
          <cell r="K15">
            <v>0</v>
          </cell>
          <cell r="N15">
            <v>10</v>
          </cell>
          <cell r="O15">
            <v>194896.15384615384</v>
          </cell>
          <cell r="P15">
            <v>7</v>
          </cell>
          <cell r="Q15">
            <v>139650.00000000003</v>
          </cell>
          <cell r="R15">
            <v>37</v>
          </cell>
          <cell r="S15">
            <v>290070.57692307688</v>
          </cell>
          <cell r="T15">
            <v>0</v>
          </cell>
          <cell r="V15">
            <v>1400000</v>
          </cell>
        </row>
        <row r="16">
          <cell r="B16" t="str">
            <v>NguyÔn danh V©n</v>
          </cell>
          <cell r="C16">
            <v>1030</v>
          </cell>
          <cell r="D16">
            <v>2.67</v>
          </cell>
          <cell r="E16">
            <v>25</v>
          </cell>
          <cell r="F16">
            <v>1214</v>
          </cell>
          <cell r="G16">
            <v>759727.60172609473</v>
          </cell>
          <cell r="I16">
            <v>0</v>
          </cell>
          <cell r="K16">
            <v>0</v>
          </cell>
          <cell r="N16">
            <v>1</v>
          </cell>
          <cell r="O16">
            <v>21565.384615384617</v>
          </cell>
          <cell r="P16">
            <v>1</v>
          </cell>
          <cell r="Q16">
            <v>21565.384615384617</v>
          </cell>
          <cell r="S16">
            <v>0</v>
          </cell>
          <cell r="V16">
            <v>200000</v>
          </cell>
          <cell r="AE16">
            <v>48028.583709568644</v>
          </cell>
        </row>
        <row r="17">
          <cell r="B17" t="str">
            <v>NguyÔn v¨n ViÖt</v>
          </cell>
          <cell r="C17">
            <v>1269</v>
          </cell>
          <cell r="D17">
            <v>1.59</v>
          </cell>
          <cell r="E17">
            <v>27</v>
          </cell>
          <cell r="F17">
            <v>1324</v>
          </cell>
          <cell r="G17">
            <v>828566.18178364867</v>
          </cell>
          <cell r="I17">
            <v>0</v>
          </cell>
          <cell r="K17">
            <v>0</v>
          </cell>
          <cell r="N17">
            <v>1</v>
          </cell>
          <cell r="O17">
            <v>12842.307692307691</v>
          </cell>
          <cell r="P17">
            <v>1</v>
          </cell>
          <cell r="Q17">
            <v>12842.307692307693</v>
          </cell>
          <cell r="S17">
            <v>0</v>
          </cell>
          <cell r="V17">
            <v>200000</v>
          </cell>
          <cell r="AE17">
            <v>48542.507971682644</v>
          </cell>
        </row>
        <row r="18">
          <cell r="B18" t="str">
            <v>Ph¹m thÞ Liªn</v>
          </cell>
          <cell r="C18">
            <v>1315</v>
          </cell>
          <cell r="D18">
            <v>1.72</v>
          </cell>
          <cell r="E18">
            <v>27</v>
          </cell>
          <cell r="F18">
            <v>1267</v>
          </cell>
          <cell r="G18">
            <v>792895.2812083707</v>
          </cell>
          <cell r="I18">
            <v>0</v>
          </cell>
          <cell r="K18">
            <v>0</v>
          </cell>
          <cell r="N18">
            <v>1</v>
          </cell>
          <cell r="O18">
            <v>13892.307692307691</v>
          </cell>
          <cell r="P18">
            <v>1</v>
          </cell>
          <cell r="Q18">
            <v>13892.307692307693</v>
          </cell>
          <cell r="S18">
            <v>0</v>
          </cell>
          <cell r="V18">
            <v>200000</v>
          </cell>
          <cell r="AE18">
            <v>48206.798965929862</v>
          </cell>
        </row>
        <row r="19">
          <cell r="B19" t="str">
            <v>NguyÔn danh Vi</v>
          </cell>
          <cell r="C19">
            <v>1179</v>
          </cell>
          <cell r="D19">
            <v>2.2799999999999998</v>
          </cell>
          <cell r="E19">
            <v>25</v>
          </cell>
          <cell r="F19">
            <v>1075</v>
          </cell>
          <cell r="G19">
            <v>672740.66874427663</v>
          </cell>
          <cell r="I19">
            <v>0</v>
          </cell>
          <cell r="K19">
            <v>0</v>
          </cell>
          <cell r="N19">
            <v>4</v>
          </cell>
          <cell r="O19">
            <v>73661.538461538454</v>
          </cell>
          <cell r="P19">
            <v>1</v>
          </cell>
          <cell r="Q19">
            <v>18415.384615384613</v>
          </cell>
          <cell r="R19">
            <v>12</v>
          </cell>
          <cell r="S19">
            <v>77344.615384615376</v>
          </cell>
          <cell r="V19">
            <v>200000</v>
          </cell>
          <cell r="AE19">
            <v>48421.622072058148</v>
          </cell>
        </row>
        <row r="20">
          <cell r="B20" t="str">
            <v>T¹ ngäc Th¹ch</v>
          </cell>
          <cell r="C20">
            <v>814</v>
          </cell>
          <cell r="D20">
            <v>3.01</v>
          </cell>
          <cell r="E20">
            <v>25</v>
          </cell>
          <cell r="F20">
            <v>1420</v>
          </cell>
          <cell r="G20">
            <v>888643.48801569571</v>
          </cell>
          <cell r="I20">
            <v>0</v>
          </cell>
          <cell r="K20">
            <v>0</v>
          </cell>
          <cell r="N20">
            <v>1</v>
          </cell>
          <cell r="O20">
            <v>24311.538461538461</v>
          </cell>
          <cell r="P20">
            <v>1</v>
          </cell>
          <cell r="Q20">
            <v>24311.538461538461</v>
          </cell>
          <cell r="R20">
            <v>13</v>
          </cell>
          <cell r="S20">
            <v>110617.5</v>
          </cell>
          <cell r="V20">
            <v>200000</v>
          </cell>
          <cell r="AE20">
            <v>50478.840649387726</v>
          </cell>
        </row>
        <row r="21">
          <cell r="B21" t="str">
            <v>NguyÔn viÕt DiÖn</v>
          </cell>
          <cell r="C21">
            <v>1018</v>
          </cell>
          <cell r="D21">
            <v>3.01</v>
          </cell>
          <cell r="E21">
            <v>25</v>
          </cell>
          <cell r="F21">
            <v>1410</v>
          </cell>
          <cell r="G21">
            <v>882385.4352831908</v>
          </cell>
          <cell r="I21">
            <v>0</v>
          </cell>
          <cell r="K21">
            <v>0</v>
          </cell>
          <cell r="N21">
            <v>1</v>
          </cell>
          <cell r="O21">
            <v>24311.538461538461</v>
          </cell>
          <cell r="P21">
            <v>1</v>
          </cell>
          <cell r="Q21">
            <v>24311.538461538461</v>
          </cell>
          <cell r="R21">
            <v>6</v>
          </cell>
          <cell r="S21">
            <v>51054.230769230759</v>
          </cell>
          <cell r="V21">
            <v>200000</v>
          </cell>
          <cell r="AE21">
            <v>49820.627429754983</v>
          </cell>
        </row>
        <row r="22">
          <cell r="B22" t="str">
            <v>Lª v¨n Duyªn</v>
          </cell>
          <cell r="C22">
            <v>1019</v>
          </cell>
          <cell r="D22">
            <v>3.01</v>
          </cell>
          <cell r="E22">
            <v>25</v>
          </cell>
          <cell r="F22">
            <v>1454</v>
          </cell>
          <cell r="G22">
            <v>909920.86730621231</v>
          </cell>
          <cell r="I22">
            <v>0</v>
          </cell>
          <cell r="K22">
            <v>0</v>
          </cell>
          <cell r="N22">
            <v>1</v>
          </cell>
          <cell r="O22">
            <v>24311.538461538461</v>
          </cell>
          <cell r="P22">
            <v>1</v>
          </cell>
          <cell r="Q22">
            <v>24311.538461538461</v>
          </cell>
          <cell r="R22">
            <v>6</v>
          </cell>
          <cell r="S22">
            <v>51054.230769230759</v>
          </cell>
          <cell r="V22">
            <v>200000</v>
          </cell>
          <cell r="AE22">
            <v>50095.9817499852</v>
          </cell>
        </row>
        <row r="23">
          <cell r="B23" t="str">
            <v>Tr­ng dông</v>
          </cell>
          <cell r="C23">
            <v>1</v>
          </cell>
          <cell r="E23">
            <v>0</v>
          </cell>
          <cell r="F23">
            <v>0</v>
          </cell>
          <cell r="G23">
            <v>0</v>
          </cell>
          <cell r="H23">
            <v>25</v>
          </cell>
          <cell r="I23">
            <v>665673.07692307688</v>
          </cell>
          <cell r="K23">
            <v>0</v>
          </cell>
          <cell r="N23">
            <v>0</v>
          </cell>
          <cell r="O23">
            <v>0</v>
          </cell>
          <cell r="P23">
            <v>1</v>
          </cell>
          <cell r="Q23">
            <v>24311.538461538461</v>
          </cell>
          <cell r="R23">
            <v>0</v>
          </cell>
          <cell r="S23">
            <v>0</v>
          </cell>
          <cell r="T23">
            <v>0</v>
          </cell>
          <cell r="V23">
            <v>200000</v>
          </cell>
        </row>
        <row r="24">
          <cell r="B24" t="str">
            <v>§inh hång Qu¶ng</v>
          </cell>
          <cell r="C24">
            <v>1347</v>
          </cell>
          <cell r="D24">
            <v>3.01</v>
          </cell>
          <cell r="E24">
            <v>0</v>
          </cell>
          <cell r="F24">
            <v>0</v>
          </cell>
          <cell r="G24">
            <v>0</v>
          </cell>
          <cell r="H24">
            <v>25</v>
          </cell>
          <cell r="I24">
            <v>665673.07692307688</v>
          </cell>
          <cell r="K24">
            <v>0</v>
          </cell>
          <cell r="O24">
            <v>0</v>
          </cell>
          <cell r="P24">
            <v>1</v>
          </cell>
          <cell r="Q24">
            <v>24311.538461538461</v>
          </cell>
          <cell r="S24">
            <v>0</v>
          </cell>
          <cell r="V24">
            <v>200000</v>
          </cell>
          <cell r="AE24">
            <v>47432.384615384617</v>
          </cell>
        </row>
        <row r="25">
          <cell r="B25" t="str">
            <v>Tæ c¬ §iÖn</v>
          </cell>
          <cell r="C25">
            <v>10</v>
          </cell>
          <cell r="E25">
            <v>241</v>
          </cell>
          <cell r="F25">
            <v>12354.2</v>
          </cell>
          <cell r="G25">
            <v>7731323.5067912014</v>
          </cell>
          <cell r="H25">
            <v>0</v>
          </cell>
          <cell r="I25">
            <v>0</v>
          </cell>
          <cell r="K25">
            <v>118246.15384615384</v>
          </cell>
          <cell r="N25">
            <v>10</v>
          </cell>
          <cell r="O25">
            <v>150230.76923076922</v>
          </cell>
          <cell r="P25">
            <v>10</v>
          </cell>
          <cell r="Q25">
            <v>150230.76923076922</v>
          </cell>
          <cell r="R25">
            <v>69</v>
          </cell>
          <cell r="S25">
            <v>353829.80769230769</v>
          </cell>
          <cell r="T25">
            <v>73500</v>
          </cell>
          <cell r="V25">
            <v>2000000</v>
          </cell>
          <cell r="AE25">
            <v>1244919.2211455759</v>
          </cell>
        </row>
        <row r="26">
          <cell r="B26" t="str">
            <v>Bïi thÞ NguyÖt</v>
          </cell>
          <cell r="C26">
            <v>16</v>
          </cell>
          <cell r="D26">
            <v>1.92</v>
          </cell>
          <cell r="E26">
            <v>29</v>
          </cell>
          <cell r="F26">
            <v>1259.2</v>
          </cell>
          <cell r="G26">
            <v>788014.00007701688</v>
          </cell>
          <cell r="I26">
            <v>0</v>
          </cell>
          <cell r="K26">
            <v>0</v>
          </cell>
          <cell r="N26">
            <v>1</v>
          </cell>
          <cell r="O26">
            <v>15507.692307692309</v>
          </cell>
          <cell r="P26">
            <v>1</v>
          </cell>
          <cell r="Q26">
            <v>15507.692307692307</v>
          </cell>
          <cell r="R26">
            <v>6</v>
          </cell>
          <cell r="S26">
            <v>27913.846153846152</v>
          </cell>
          <cell r="V26">
            <v>200000</v>
          </cell>
          <cell r="AE26">
            <v>48469.432308462478</v>
          </cell>
        </row>
        <row r="27">
          <cell r="B27" t="str">
            <v>Vò ®×nh Khëi</v>
          </cell>
          <cell r="C27">
            <v>611</v>
          </cell>
          <cell r="D27">
            <v>2.04</v>
          </cell>
          <cell r="E27">
            <v>7</v>
          </cell>
          <cell r="F27">
            <v>291.90000000000003</v>
          </cell>
          <cell r="G27">
            <v>182672.55926181804</v>
          </cell>
          <cell r="I27">
            <v>0</v>
          </cell>
          <cell r="K27">
            <v>0</v>
          </cell>
          <cell r="N27">
            <v>1</v>
          </cell>
          <cell r="O27">
            <v>16476.923076923078</v>
          </cell>
          <cell r="P27">
            <v>1</v>
          </cell>
          <cell r="Q27">
            <v>16476.923076923078</v>
          </cell>
          <cell r="S27">
            <v>0</v>
          </cell>
          <cell r="V27">
            <v>200000</v>
          </cell>
          <cell r="AE27">
            <v>42156.264054156643</v>
          </cell>
        </row>
        <row r="28">
          <cell r="B28" t="str">
            <v>§Æng v¨n Vinh</v>
          </cell>
          <cell r="C28">
            <v>1016</v>
          </cell>
          <cell r="D28">
            <v>1.83</v>
          </cell>
          <cell r="E28">
            <v>21</v>
          </cell>
          <cell r="F28">
            <v>1296.9000000000001</v>
          </cell>
          <cell r="G28">
            <v>811606.85887856036</v>
          </cell>
          <cell r="I28">
            <v>0</v>
          </cell>
          <cell r="K28">
            <v>118246.15384615384</v>
          </cell>
          <cell r="N28">
            <v>1</v>
          </cell>
          <cell r="O28">
            <v>14780.76923076923</v>
          </cell>
          <cell r="P28">
            <v>1</v>
          </cell>
          <cell r="Q28">
            <v>14780.769230769232</v>
          </cell>
          <cell r="R28">
            <v>7</v>
          </cell>
          <cell r="S28">
            <v>36212.88461538461</v>
          </cell>
          <cell r="T28">
            <v>42000</v>
          </cell>
          <cell r="V28">
            <v>200000</v>
          </cell>
          <cell r="AE28">
            <v>50376.274358016373</v>
          </cell>
        </row>
        <row r="29">
          <cell r="B29" t="str">
            <v>NguyÔn xu©n Thô</v>
          </cell>
          <cell r="C29">
            <v>1054</v>
          </cell>
          <cell r="D29">
            <v>1.83</v>
          </cell>
          <cell r="E29">
            <v>24</v>
          </cell>
          <cell r="F29">
            <v>1635.2</v>
          </cell>
          <cell r="G29">
            <v>1023316.7828192011</v>
          </cell>
          <cell r="I29">
            <v>0</v>
          </cell>
          <cell r="K29">
            <v>0</v>
          </cell>
          <cell r="N29">
            <v>1</v>
          </cell>
          <cell r="O29">
            <v>14780.76923076923</v>
          </cell>
          <cell r="P29">
            <v>1</v>
          </cell>
          <cell r="Q29">
            <v>14780.769230769232</v>
          </cell>
          <cell r="R29">
            <v>2</v>
          </cell>
          <cell r="S29">
            <v>10346.538461538463</v>
          </cell>
          <cell r="T29">
            <v>31500</v>
          </cell>
          <cell r="V29">
            <v>200000</v>
          </cell>
          <cell r="AE29">
            <v>50947.248597422782</v>
          </cell>
        </row>
        <row r="30">
          <cell r="B30" t="str">
            <v>§µo v¨n QuyÒn</v>
          </cell>
          <cell r="C30">
            <v>1058</v>
          </cell>
          <cell r="D30">
            <v>1.83</v>
          </cell>
          <cell r="E30">
            <v>29</v>
          </cell>
          <cell r="F30">
            <v>1941.6</v>
          </cell>
          <cell r="G30">
            <v>1215063.5185431512</v>
          </cell>
          <cell r="I30">
            <v>0</v>
          </cell>
          <cell r="K30">
            <v>0</v>
          </cell>
          <cell r="N30">
            <v>1</v>
          </cell>
          <cell r="O30">
            <v>14780.76923076923</v>
          </cell>
          <cell r="P30">
            <v>1</v>
          </cell>
          <cell r="Q30">
            <v>14780.769230769232</v>
          </cell>
          <cell r="R30">
            <v>6</v>
          </cell>
          <cell r="S30">
            <v>31039.615384615383</v>
          </cell>
          <cell r="V30">
            <v>200000</v>
          </cell>
          <cell r="AE30">
            <v>52756.646723893049</v>
          </cell>
        </row>
        <row r="31">
          <cell r="B31" t="str">
            <v>§inh v¨n ThiÖn</v>
          </cell>
          <cell r="C31">
            <v>1250</v>
          </cell>
          <cell r="D31">
            <v>1.83</v>
          </cell>
          <cell r="E31">
            <v>26</v>
          </cell>
          <cell r="F31">
            <v>1143.6999999999998</v>
          </cell>
          <cell r="G31">
            <v>715733.49101658515</v>
          </cell>
          <cell r="I31">
            <v>0</v>
          </cell>
          <cell r="K31">
            <v>0</v>
          </cell>
          <cell r="N31">
            <v>1</v>
          </cell>
          <cell r="O31">
            <v>14780.76923076923</v>
          </cell>
          <cell r="P31">
            <v>1</v>
          </cell>
          <cell r="Q31">
            <v>14780.769230769232</v>
          </cell>
          <cell r="R31">
            <v>6</v>
          </cell>
          <cell r="S31">
            <v>31039.615384615383</v>
          </cell>
          <cell r="V31">
            <v>200000</v>
          </cell>
          <cell r="AE31">
            <v>47763.346448627388</v>
          </cell>
        </row>
        <row r="32">
          <cell r="B32" t="str">
            <v>Ph¹m thÞ thanh Mai</v>
          </cell>
          <cell r="C32">
            <v>1254</v>
          </cell>
          <cell r="D32">
            <v>1.83</v>
          </cell>
          <cell r="E32">
            <v>27</v>
          </cell>
          <cell r="F32">
            <v>1155.8</v>
          </cell>
          <cell r="G32">
            <v>723305.73482291622</v>
          </cell>
          <cell r="I32">
            <v>0</v>
          </cell>
          <cell r="K32">
            <v>0</v>
          </cell>
          <cell r="N32">
            <v>1</v>
          </cell>
          <cell r="O32">
            <v>14780.76923076923</v>
          </cell>
          <cell r="P32">
            <v>1</v>
          </cell>
          <cell r="Q32">
            <v>14780.769230769232</v>
          </cell>
          <cell r="R32">
            <v>6</v>
          </cell>
          <cell r="S32">
            <v>31039.615384615383</v>
          </cell>
          <cell r="V32">
            <v>200000</v>
          </cell>
          <cell r="AE32">
            <v>47839.0688866907</v>
          </cell>
        </row>
        <row r="33">
          <cell r="B33" t="str">
            <v>NguyÔn thÞ Quyªn</v>
          </cell>
          <cell r="C33">
            <v>1257</v>
          </cell>
          <cell r="D33">
            <v>1.83</v>
          </cell>
          <cell r="E33">
            <v>28</v>
          </cell>
          <cell r="F33">
            <v>1173.2</v>
          </cell>
          <cell r="G33">
            <v>734194.74657747475</v>
          </cell>
          <cell r="I33">
            <v>0</v>
          </cell>
          <cell r="K33">
            <v>0</v>
          </cell>
          <cell r="N33">
            <v>1</v>
          </cell>
          <cell r="O33">
            <v>14780.76923076923</v>
          </cell>
          <cell r="P33">
            <v>1</v>
          </cell>
          <cell r="Q33">
            <v>14780.769230769232</v>
          </cell>
          <cell r="R33">
            <v>13</v>
          </cell>
          <cell r="S33">
            <v>67252.5</v>
          </cell>
          <cell r="V33">
            <v>200000</v>
          </cell>
          <cell r="AE33">
            <v>48310.087850390133</v>
          </cell>
        </row>
        <row r="34">
          <cell r="B34" t="str">
            <v>§ç v¨n Thuú</v>
          </cell>
          <cell r="C34">
            <v>1362</v>
          </cell>
          <cell r="D34">
            <v>1.83</v>
          </cell>
          <cell r="E34">
            <v>27</v>
          </cell>
          <cell r="F34">
            <v>1301</v>
          </cell>
          <cell r="G34">
            <v>814172.66049888742</v>
          </cell>
          <cell r="I34">
            <v>0</v>
          </cell>
          <cell r="K34">
            <v>0</v>
          </cell>
          <cell r="N34">
            <v>1</v>
          </cell>
          <cell r="O34">
            <v>14780.76923076923</v>
          </cell>
          <cell r="P34">
            <v>1</v>
          </cell>
          <cell r="Q34">
            <v>14780.769230769232</v>
          </cell>
          <cell r="R34">
            <v>14</v>
          </cell>
          <cell r="S34">
            <v>72425.76923076922</v>
          </cell>
          <cell r="V34">
            <v>200000</v>
          </cell>
          <cell r="AE34">
            <v>49161.599681911946</v>
          </cell>
        </row>
        <row r="35">
          <cell r="B35" t="str">
            <v>Vò trung Dòng</v>
          </cell>
          <cell r="C35">
            <v>1390</v>
          </cell>
          <cell r="D35">
            <v>1.83</v>
          </cell>
          <cell r="E35">
            <v>23</v>
          </cell>
          <cell r="F35">
            <v>1155.6999999999998</v>
          </cell>
          <cell r="G35">
            <v>723243.15429559106</v>
          </cell>
          <cell r="I35">
            <v>0</v>
          </cell>
          <cell r="K35">
            <v>0</v>
          </cell>
          <cell r="N35">
            <v>1</v>
          </cell>
          <cell r="O35">
            <v>14780.76923076923</v>
          </cell>
          <cell r="P35">
            <v>1</v>
          </cell>
          <cell r="Q35">
            <v>14780.769230769232</v>
          </cell>
          <cell r="R35">
            <v>9</v>
          </cell>
          <cell r="S35">
            <v>46559.423076923071</v>
          </cell>
          <cell r="V35">
            <v>200000</v>
          </cell>
          <cell r="AE35">
            <v>47993.641158340528</v>
          </cell>
        </row>
        <row r="36">
          <cell r="B36" t="str">
            <v>céng tê</v>
          </cell>
          <cell r="C36">
            <v>24</v>
          </cell>
          <cell r="E36">
            <v>555</v>
          </cell>
          <cell r="F36">
            <v>37418.199999999997</v>
          </cell>
          <cell r="G36">
            <v>23416506.875541478</v>
          </cell>
          <cell r="H36">
            <v>25</v>
          </cell>
          <cell r="I36">
            <v>665673.07692307688</v>
          </cell>
          <cell r="K36">
            <v>830892.30769230763</v>
          </cell>
          <cell r="N36">
            <v>24</v>
          </cell>
          <cell r="O36">
            <v>466119.23076923075</v>
          </cell>
          <cell r="P36">
            <v>24</v>
          </cell>
          <cell r="Q36">
            <v>499557.69230769225</v>
          </cell>
          <cell r="R36">
            <v>131</v>
          </cell>
          <cell r="S36">
            <v>896910</v>
          </cell>
          <cell r="T36">
            <v>388500</v>
          </cell>
          <cell r="V36">
            <v>4800000</v>
          </cell>
          <cell r="AE36">
            <v>1141161.8708372132</v>
          </cell>
        </row>
        <row r="37">
          <cell r="B37" t="str">
            <v>mang sang</v>
          </cell>
          <cell r="C37">
            <v>24</v>
          </cell>
          <cell r="D37">
            <v>10</v>
          </cell>
          <cell r="E37">
            <v>555</v>
          </cell>
          <cell r="F37">
            <v>37418.199999999997</v>
          </cell>
          <cell r="G37">
            <v>23416506.875541478</v>
          </cell>
          <cell r="H37">
            <v>25</v>
          </cell>
          <cell r="I37">
            <v>665673.07692307688</v>
          </cell>
          <cell r="K37">
            <v>830892.30769230763</v>
          </cell>
          <cell r="N37">
            <v>24</v>
          </cell>
          <cell r="O37">
            <v>466119.23076923075</v>
          </cell>
          <cell r="P37">
            <v>24</v>
          </cell>
          <cell r="Q37">
            <v>499557.69230769225</v>
          </cell>
          <cell r="R37">
            <v>131</v>
          </cell>
          <cell r="S37">
            <v>896910</v>
          </cell>
          <cell r="T37">
            <v>388500</v>
          </cell>
          <cell r="V37">
            <v>4800000</v>
          </cell>
        </row>
        <row r="38">
          <cell r="B38" t="str">
            <v>NguyÔn v¨n Vü</v>
          </cell>
          <cell r="C38">
            <v>1398</v>
          </cell>
          <cell r="D38">
            <v>1.83</v>
          </cell>
          <cell r="E38">
            <v>26</v>
          </cell>
          <cell r="F38">
            <v>1270.6999999999998</v>
          </cell>
          <cell r="G38">
            <v>795210.76071939745</v>
          </cell>
          <cell r="I38">
            <v>0</v>
          </cell>
          <cell r="K38">
            <v>0</v>
          </cell>
          <cell r="N38">
            <v>1</v>
          </cell>
          <cell r="O38">
            <v>14780.76923076923</v>
          </cell>
          <cell r="P38">
            <v>1</v>
          </cell>
          <cell r="Q38">
            <v>14780.769230769232</v>
          </cell>
          <cell r="R38">
            <v>7</v>
          </cell>
          <cell r="S38">
            <v>36212.88461538461</v>
          </cell>
          <cell r="V38">
            <v>200000</v>
          </cell>
          <cell r="AE38">
            <v>48609.851837963208</v>
          </cell>
        </row>
        <row r="39">
          <cell r="B39" t="str">
            <v>§µo ngäc D­¬ng</v>
          </cell>
          <cell r="C39">
            <v>1462</v>
          </cell>
          <cell r="D39">
            <v>1.83</v>
          </cell>
          <cell r="E39">
            <v>19</v>
          </cell>
          <cell r="F39">
            <v>823.1</v>
          </cell>
          <cell r="G39">
            <v>515100.32041247824</v>
          </cell>
          <cell r="I39">
            <v>0</v>
          </cell>
          <cell r="K39">
            <v>0</v>
          </cell>
          <cell r="N39">
            <v>1</v>
          </cell>
          <cell r="O39">
            <v>14780.76923076923</v>
          </cell>
          <cell r="P39">
            <v>1</v>
          </cell>
          <cell r="Q39">
            <v>14780.769230769232</v>
          </cell>
          <cell r="R39">
            <v>7</v>
          </cell>
          <cell r="S39">
            <v>36212.88461538461</v>
          </cell>
          <cell r="V39">
            <v>200000</v>
          </cell>
          <cell r="AE39">
            <v>45808.747434894016</v>
          </cell>
        </row>
        <row r="40">
          <cell r="B40" t="str">
            <v>Phïng ®øc Toµn</v>
          </cell>
          <cell r="C40">
            <v>1475</v>
          </cell>
          <cell r="D40">
            <v>1.72</v>
          </cell>
          <cell r="E40">
            <v>26</v>
          </cell>
          <cell r="F40">
            <v>1241.9000000000001</v>
          </cell>
          <cell r="G40">
            <v>777187.56884978351</v>
          </cell>
          <cell r="I40">
            <v>0</v>
          </cell>
          <cell r="K40">
            <v>0</v>
          </cell>
          <cell r="N40">
            <v>1</v>
          </cell>
          <cell r="O40">
            <v>13892.307692307691</v>
          </cell>
          <cell r="P40">
            <v>1</v>
          </cell>
          <cell r="Q40">
            <v>13892.307692307693</v>
          </cell>
          <cell r="R40">
            <v>13</v>
          </cell>
          <cell r="S40">
            <v>63210</v>
          </cell>
          <cell r="V40">
            <v>200000</v>
          </cell>
          <cell r="AE40">
            <v>48681.82184234399</v>
          </cell>
        </row>
        <row r="41">
          <cell r="B41" t="str">
            <v>NguyÔn m¹nh Th¾ng</v>
          </cell>
          <cell r="C41">
            <v>1498</v>
          </cell>
          <cell r="D41">
            <v>1.83</v>
          </cell>
          <cell r="E41">
            <v>27</v>
          </cell>
          <cell r="F41">
            <v>1255.9000000000001</v>
          </cell>
          <cell r="G41">
            <v>785948.8426752903</v>
          </cell>
          <cell r="I41">
            <v>0</v>
          </cell>
          <cell r="K41">
            <v>0</v>
          </cell>
          <cell r="N41">
            <v>1</v>
          </cell>
          <cell r="O41">
            <v>14780.76923076923</v>
          </cell>
          <cell r="P41">
            <v>1</v>
          </cell>
          <cell r="Q41">
            <v>14780.769230769232</v>
          </cell>
          <cell r="R41">
            <v>13</v>
          </cell>
          <cell r="S41">
            <v>67252.5</v>
          </cell>
          <cell r="V41">
            <v>200000</v>
          </cell>
          <cell r="AE41">
            <v>48827.628811368289</v>
          </cell>
        </row>
        <row r="42">
          <cell r="B42" t="str">
            <v>Vò v¨n Dù</v>
          </cell>
          <cell r="C42">
            <v>1503</v>
          </cell>
          <cell r="D42">
            <v>2.04</v>
          </cell>
          <cell r="E42">
            <v>27</v>
          </cell>
          <cell r="F42">
            <v>1481.9</v>
          </cell>
          <cell r="G42">
            <v>927380.83442990109</v>
          </cell>
          <cell r="I42">
            <v>0</v>
          </cell>
          <cell r="K42">
            <v>0</v>
          </cell>
          <cell r="N42">
            <v>1</v>
          </cell>
          <cell r="O42">
            <v>16476.923076923078</v>
          </cell>
          <cell r="P42">
            <v>1</v>
          </cell>
          <cell r="Q42">
            <v>16476.923076923078</v>
          </cell>
          <cell r="R42">
            <v>14</v>
          </cell>
          <cell r="S42">
            <v>80736.923076923078</v>
          </cell>
          <cell r="V42">
            <v>200000</v>
          </cell>
          <cell r="AE42">
            <v>50410.716036606704</v>
          </cell>
        </row>
        <row r="43">
          <cell r="B43" t="str">
            <v>Vò v¨n Dòng</v>
          </cell>
          <cell r="C43">
            <v>1189</v>
          </cell>
          <cell r="D43">
            <v>1.83</v>
          </cell>
          <cell r="E43">
            <v>7</v>
          </cell>
          <cell r="F43">
            <v>368</v>
          </cell>
          <cell r="G43">
            <v>230296.34055618028</v>
          </cell>
          <cell r="I43">
            <v>0</v>
          </cell>
          <cell r="K43">
            <v>0</v>
          </cell>
          <cell r="N43">
            <v>1</v>
          </cell>
          <cell r="O43">
            <v>14780.76923076923</v>
          </cell>
          <cell r="P43">
            <v>1</v>
          </cell>
          <cell r="Q43">
            <v>14780.769230769232</v>
          </cell>
          <cell r="S43">
            <v>0</v>
          </cell>
          <cell r="AE43">
            <v>42598.578790177184</v>
          </cell>
        </row>
        <row r="44">
          <cell r="B44" t="str">
            <v>Hå kim Ng©n</v>
          </cell>
          <cell r="C44">
            <v>1474</v>
          </cell>
          <cell r="D44">
            <v>1.83</v>
          </cell>
          <cell r="E44">
            <v>22</v>
          </cell>
          <cell r="F44">
            <v>1165.3</v>
          </cell>
          <cell r="G44">
            <v>729250.8849187959</v>
          </cell>
          <cell r="I44">
            <v>0</v>
          </cell>
          <cell r="K44">
            <v>0</v>
          </cell>
          <cell r="N44">
            <v>1</v>
          </cell>
          <cell r="O44">
            <v>14780.76923076923</v>
          </cell>
          <cell r="P44">
            <v>1</v>
          </cell>
          <cell r="Q44">
            <v>14780.769230769232</v>
          </cell>
          <cell r="R44">
            <v>6</v>
          </cell>
          <cell r="S44">
            <v>31039.615384615383</v>
          </cell>
          <cell r="V44">
            <v>200000</v>
          </cell>
          <cell r="AE44">
            <v>47898.5203876495</v>
          </cell>
        </row>
        <row r="45">
          <cell r="B45" t="str">
            <v>NguyÔn v¨n Träng</v>
          </cell>
          <cell r="C45">
            <v>1557</v>
          </cell>
          <cell r="D45">
            <v>1.83</v>
          </cell>
          <cell r="E45">
            <v>2</v>
          </cell>
          <cell r="F45">
            <v>73.3</v>
          </cell>
          <cell r="G45">
            <v>45871.526529260911</v>
          </cell>
          <cell r="I45">
            <v>0</v>
          </cell>
          <cell r="K45">
            <v>0</v>
          </cell>
          <cell r="N45">
            <v>1</v>
          </cell>
          <cell r="O45">
            <v>14780.76923076923</v>
          </cell>
          <cell r="P45">
            <v>1</v>
          </cell>
          <cell r="Q45">
            <v>14780.769230769232</v>
          </cell>
          <cell r="S45">
            <v>0</v>
          </cell>
          <cell r="AE45">
            <v>40754.330649907992</v>
          </cell>
        </row>
        <row r="46">
          <cell r="B46" t="str">
            <v>Lª quang Hoµn</v>
          </cell>
          <cell r="C46">
            <v>1571</v>
          </cell>
          <cell r="D46">
            <v>1.83</v>
          </cell>
          <cell r="E46">
            <v>2</v>
          </cell>
          <cell r="F46">
            <v>73.3</v>
          </cell>
          <cell r="G46">
            <v>45871.526529260911</v>
          </cell>
          <cell r="I46">
            <v>0</v>
          </cell>
          <cell r="K46">
            <v>0</v>
          </cell>
          <cell r="N46">
            <v>1</v>
          </cell>
          <cell r="O46">
            <v>14780.76923076923</v>
          </cell>
          <cell r="P46">
            <v>1</v>
          </cell>
          <cell r="Q46">
            <v>14780.769230769232</v>
          </cell>
          <cell r="S46">
            <v>0</v>
          </cell>
          <cell r="AE46">
            <v>40754.330649907992</v>
          </cell>
        </row>
        <row r="47">
          <cell r="B47" t="str">
            <v>NguyÔn v¨n H­ng</v>
          </cell>
          <cell r="C47">
            <v>1573</v>
          </cell>
          <cell r="D47">
            <v>1.83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K47">
            <v>0</v>
          </cell>
          <cell r="N47">
            <v>1</v>
          </cell>
          <cell r="O47">
            <v>14780.76923076923</v>
          </cell>
          <cell r="P47">
            <v>1</v>
          </cell>
          <cell r="Q47">
            <v>14780.769230769232</v>
          </cell>
          <cell r="S47">
            <v>0</v>
          </cell>
          <cell r="AE47">
            <v>40295.615384615383</v>
          </cell>
        </row>
        <row r="48">
          <cell r="B48" t="str">
            <v>Tæ thî lß</v>
          </cell>
          <cell r="C48">
            <v>17</v>
          </cell>
          <cell r="E48">
            <v>370</v>
          </cell>
          <cell r="F48">
            <v>28128</v>
          </cell>
          <cell r="G48">
            <v>17602650.725989781</v>
          </cell>
          <cell r="H48">
            <v>0</v>
          </cell>
          <cell r="I48">
            <v>0</v>
          </cell>
          <cell r="K48">
            <v>598015.38461538451</v>
          </cell>
          <cell r="N48">
            <v>17</v>
          </cell>
          <cell r="O48">
            <v>444957.69230769225</v>
          </cell>
          <cell r="P48">
            <v>17</v>
          </cell>
          <cell r="Q48">
            <v>444957.69230769225</v>
          </cell>
          <cell r="R48">
            <v>192</v>
          </cell>
          <cell r="S48">
            <v>1760268.4615384615</v>
          </cell>
          <cell r="T48">
            <v>126000</v>
          </cell>
          <cell r="V48">
            <v>3400000</v>
          </cell>
        </row>
        <row r="49">
          <cell r="B49" t="str">
            <v>NguyÔn tuÊn Ngäc</v>
          </cell>
          <cell r="C49">
            <v>1044</v>
          </cell>
          <cell r="D49">
            <v>3.58</v>
          </cell>
          <cell r="E49">
            <v>20</v>
          </cell>
          <cell r="F49">
            <v>1782</v>
          </cell>
          <cell r="G49">
            <v>1115184.9969323729</v>
          </cell>
          <cell r="I49">
            <v>0</v>
          </cell>
          <cell r="K49">
            <v>0</v>
          </cell>
          <cell r="N49">
            <v>1</v>
          </cell>
          <cell r="O49">
            <v>28915.384615384617</v>
          </cell>
          <cell r="P49">
            <v>1</v>
          </cell>
          <cell r="Q49">
            <v>28915.384615384617</v>
          </cell>
          <cell r="R49">
            <v>8</v>
          </cell>
          <cell r="S49">
            <v>80963.076923076922</v>
          </cell>
          <cell r="T49">
            <v>42000</v>
          </cell>
          <cell r="V49">
            <v>200000</v>
          </cell>
          <cell r="AE49">
            <v>52959.788430862194</v>
          </cell>
        </row>
        <row r="50">
          <cell r="B50" t="str">
            <v>Ng« quang Vinh</v>
          </cell>
          <cell r="C50">
            <v>285</v>
          </cell>
          <cell r="D50">
            <v>3.01</v>
          </cell>
          <cell r="E50">
            <v>25</v>
          </cell>
          <cell r="F50">
            <v>2130</v>
          </cell>
          <cell r="G50">
            <v>1332965.2320235434</v>
          </cell>
          <cell r="I50">
            <v>0</v>
          </cell>
          <cell r="K50">
            <v>0</v>
          </cell>
          <cell r="N50">
            <v>1</v>
          </cell>
          <cell r="O50">
            <v>24311.538461538461</v>
          </cell>
          <cell r="P50">
            <v>1</v>
          </cell>
          <cell r="Q50">
            <v>24311.538461538461</v>
          </cell>
          <cell r="R50">
            <v>13</v>
          </cell>
          <cell r="S50">
            <v>110617.49999999999</v>
          </cell>
          <cell r="V50">
            <v>200000</v>
          </cell>
          <cell r="AE50">
            <v>54922.058089466205</v>
          </cell>
        </row>
        <row r="51">
          <cell r="B51" t="str">
            <v>TrÇn v¨n Sù</v>
          </cell>
          <cell r="C51">
            <v>616</v>
          </cell>
          <cell r="D51">
            <v>4.24</v>
          </cell>
          <cell r="E51">
            <v>25</v>
          </cell>
          <cell r="F51">
            <v>2153</v>
          </cell>
          <cell r="G51">
            <v>1347358.7533083048</v>
          </cell>
          <cell r="I51">
            <v>0</v>
          </cell>
          <cell r="K51">
            <v>0</v>
          </cell>
          <cell r="N51">
            <v>1</v>
          </cell>
          <cell r="O51">
            <v>34246.153846153844</v>
          </cell>
          <cell r="P51">
            <v>1</v>
          </cell>
          <cell r="Q51">
            <v>34246.153846153851</v>
          </cell>
          <cell r="R51">
            <v>13</v>
          </cell>
          <cell r="S51">
            <v>155820.00000000003</v>
          </cell>
          <cell r="T51">
            <v>42000</v>
          </cell>
          <cell r="V51">
            <v>200000</v>
          </cell>
          <cell r="AE51">
            <v>56136.710610006128</v>
          </cell>
        </row>
        <row r="52">
          <cell r="B52" t="str">
            <v>D­¬ng v¨n Tµi</v>
          </cell>
          <cell r="C52">
            <v>828</v>
          </cell>
          <cell r="D52">
            <v>3.58</v>
          </cell>
          <cell r="E52">
            <v>15</v>
          </cell>
          <cell r="F52">
            <v>1136</v>
          </cell>
          <cell r="G52">
            <v>710914.7904125565</v>
          </cell>
          <cell r="I52">
            <v>0</v>
          </cell>
          <cell r="K52">
            <v>0</v>
          </cell>
          <cell r="N52">
            <v>1</v>
          </cell>
          <cell r="O52">
            <v>28915.384615384617</v>
          </cell>
          <cell r="P52">
            <v>1</v>
          </cell>
          <cell r="Q52">
            <v>28915.384615384617</v>
          </cell>
          <cell r="R52">
            <v>9</v>
          </cell>
          <cell r="S52">
            <v>91083.461538461532</v>
          </cell>
          <cell r="V52">
            <v>200000</v>
          </cell>
          <cell r="AE52">
            <v>48598.290211817875</v>
          </cell>
        </row>
        <row r="53">
          <cell r="B53" t="str">
            <v>Phan v¨n TuÊn</v>
          </cell>
          <cell r="C53">
            <v>1039</v>
          </cell>
          <cell r="D53">
            <v>3.58</v>
          </cell>
          <cell r="E53">
            <v>15</v>
          </cell>
          <cell r="F53">
            <v>1031</v>
          </cell>
          <cell r="G53">
            <v>645205.23672125512</v>
          </cell>
          <cell r="I53">
            <v>0</v>
          </cell>
          <cell r="K53">
            <v>260238.46153846153</v>
          </cell>
          <cell r="N53">
            <v>1</v>
          </cell>
          <cell r="O53">
            <v>28915.384615384617</v>
          </cell>
          <cell r="P53">
            <v>1</v>
          </cell>
          <cell r="Q53">
            <v>28915.384615384617</v>
          </cell>
          <cell r="R53">
            <v>7</v>
          </cell>
          <cell r="S53">
            <v>70842.692307692312</v>
          </cell>
          <cell r="V53">
            <v>200000</v>
          </cell>
          <cell r="AE53">
            <v>50341.171597981782</v>
          </cell>
        </row>
        <row r="54">
          <cell r="B54" t="str">
            <v>Bïi cao Th­îng</v>
          </cell>
          <cell r="C54">
            <v>1043</v>
          </cell>
          <cell r="D54">
            <v>3.58</v>
          </cell>
          <cell r="E54">
            <v>25</v>
          </cell>
          <cell r="F54">
            <v>1845</v>
          </cell>
          <cell r="G54">
            <v>1154610.7291471539</v>
          </cell>
          <cell r="I54">
            <v>0</v>
          </cell>
          <cell r="K54">
            <v>0</v>
          </cell>
          <cell r="N54">
            <v>1</v>
          </cell>
          <cell r="O54">
            <v>28915.384615384617</v>
          </cell>
          <cell r="P54">
            <v>1</v>
          </cell>
          <cell r="Q54">
            <v>28915.384615384617</v>
          </cell>
          <cell r="R54">
            <v>13</v>
          </cell>
          <cell r="S54">
            <v>131565</v>
          </cell>
          <cell r="V54">
            <v>200000</v>
          </cell>
          <cell r="AE54">
            <v>53440.06498377923</v>
          </cell>
        </row>
        <row r="55">
          <cell r="B55" t="str">
            <v>L­u v¨n Anh</v>
          </cell>
          <cell r="C55">
            <v>1232</v>
          </cell>
          <cell r="D55">
            <v>3.01</v>
          </cell>
          <cell r="E55">
            <v>24</v>
          </cell>
          <cell r="F55">
            <v>1848</v>
          </cell>
          <cell r="G55">
            <v>1156488.1449669052</v>
          </cell>
          <cell r="I55">
            <v>0</v>
          </cell>
          <cell r="K55">
            <v>0</v>
          </cell>
          <cell r="N55">
            <v>1</v>
          </cell>
          <cell r="O55">
            <v>24311.538461538461</v>
          </cell>
          <cell r="P55">
            <v>1</v>
          </cell>
          <cell r="Q55">
            <v>24311.538461538461</v>
          </cell>
          <cell r="R55">
            <v>12</v>
          </cell>
          <cell r="S55">
            <v>102108.46153846152</v>
          </cell>
          <cell r="V55">
            <v>200000</v>
          </cell>
          <cell r="AE55">
            <v>53072.196834284434</v>
          </cell>
        </row>
        <row r="56">
          <cell r="B56" t="str">
            <v>NguyÔn v¨n Hång A</v>
          </cell>
          <cell r="C56">
            <v>1318</v>
          </cell>
          <cell r="D56">
            <v>3.58</v>
          </cell>
          <cell r="E56">
            <v>15</v>
          </cell>
          <cell r="F56">
            <v>999</v>
          </cell>
          <cell r="G56">
            <v>625179.4679772394</v>
          </cell>
          <cell r="I56">
            <v>0</v>
          </cell>
          <cell r="K56">
            <v>289153.84615384613</v>
          </cell>
          <cell r="N56">
            <v>1</v>
          </cell>
          <cell r="O56">
            <v>28915.384615384617</v>
          </cell>
          <cell r="P56">
            <v>1</v>
          </cell>
          <cell r="Q56">
            <v>28915.384615384617</v>
          </cell>
          <cell r="R56">
            <v>12</v>
          </cell>
          <cell r="S56">
            <v>121444.61538461539</v>
          </cell>
          <cell r="T56">
            <v>42000</v>
          </cell>
          <cell r="V56">
            <v>200000</v>
          </cell>
          <cell r="AE56">
            <v>51356.086987464703</v>
          </cell>
        </row>
        <row r="57">
          <cell r="B57" t="str">
            <v>V¨n Träng Hïng</v>
          </cell>
          <cell r="C57">
            <v>1322</v>
          </cell>
          <cell r="D57">
            <v>3.01</v>
          </cell>
          <cell r="E57">
            <v>25</v>
          </cell>
          <cell r="F57">
            <v>1865</v>
          </cell>
          <cell r="G57">
            <v>1167126.8346121637</v>
          </cell>
          <cell r="I57">
            <v>0</v>
          </cell>
          <cell r="K57">
            <v>0</v>
          </cell>
          <cell r="N57">
            <v>1</v>
          </cell>
          <cell r="O57">
            <v>24311.538461538461</v>
          </cell>
          <cell r="P57">
            <v>1</v>
          </cell>
          <cell r="Q57">
            <v>24311.538461538461</v>
          </cell>
          <cell r="R57">
            <v>13</v>
          </cell>
          <cell r="S57">
            <v>110617.49999999999</v>
          </cell>
          <cell r="V57">
            <v>200000</v>
          </cell>
          <cell r="AE57">
            <v>53263.674115352405</v>
          </cell>
        </row>
        <row r="58">
          <cell r="B58" t="str">
            <v>TrÇn ®øc C­êng</v>
          </cell>
          <cell r="C58">
            <v>1324</v>
          </cell>
          <cell r="D58">
            <v>3.01</v>
          </cell>
          <cell r="E58">
            <v>19</v>
          </cell>
          <cell r="F58">
            <v>1401</v>
          </cell>
          <cell r="G58">
            <v>876753.18782393634</v>
          </cell>
          <cell r="I58">
            <v>0</v>
          </cell>
          <cell r="K58">
            <v>48623.076923076922</v>
          </cell>
          <cell r="N58">
            <v>1</v>
          </cell>
          <cell r="O58">
            <v>24311.538461538461</v>
          </cell>
          <cell r="P58">
            <v>1</v>
          </cell>
          <cell r="Q58">
            <v>24311.538461538461</v>
          </cell>
          <cell r="R58">
            <v>10</v>
          </cell>
          <cell r="S58">
            <v>85090.38461538461</v>
          </cell>
          <cell r="V58">
            <v>200000</v>
          </cell>
          <cell r="AE58">
            <v>50590.897262854749</v>
          </cell>
        </row>
        <row r="59">
          <cell r="B59" t="str">
            <v>Ph¹m v¨n Nguyªn</v>
          </cell>
          <cell r="C59">
            <v>1329</v>
          </cell>
          <cell r="D59">
            <v>3.01</v>
          </cell>
          <cell r="E59">
            <v>23</v>
          </cell>
          <cell r="F59">
            <v>1639</v>
          </cell>
          <cell r="G59">
            <v>1025694.8428575529</v>
          </cell>
          <cell r="I59">
            <v>0</v>
          </cell>
          <cell r="K59">
            <v>0</v>
          </cell>
          <cell r="N59">
            <v>1</v>
          </cell>
          <cell r="O59">
            <v>24311.538461538461</v>
          </cell>
          <cell r="P59">
            <v>1</v>
          </cell>
          <cell r="Q59">
            <v>24311.538461538461</v>
          </cell>
          <cell r="R59">
            <v>13</v>
          </cell>
          <cell r="S59">
            <v>110617.49999999999</v>
          </cell>
          <cell r="V59">
            <v>200000</v>
          </cell>
          <cell r="AE59">
            <v>51849.3541978063</v>
          </cell>
        </row>
        <row r="60">
          <cell r="B60" t="str">
            <v>L­¬ng v¨n Th¾ng</v>
          </cell>
          <cell r="C60">
            <v>1330</v>
          </cell>
          <cell r="D60">
            <v>3.01</v>
          </cell>
          <cell r="E60">
            <v>25</v>
          </cell>
          <cell r="F60">
            <v>1846</v>
          </cell>
          <cell r="G60">
            <v>1155236.5344204044</v>
          </cell>
          <cell r="I60">
            <v>0</v>
          </cell>
          <cell r="K60">
            <v>0</v>
          </cell>
          <cell r="N60">
            <v>1</v>
          </cell>
          <cell r="O60">
            <v>24311.538461538461</v>
          </cell>
          <cell r="P60">
            <v>1</v>
          </cell>
          <cell r="Q60">
            <v>24311.538461538461</v>
          </cell>
          <cell r="R60">
            <v>13</v>
          </cell>
          <cell r="S60">
            <v>110617.49999999999</v>
          </cell>
          <cell r="V60">
            <v>200000</v>
          </cell>
          <cell r="AE60">
            <v>53144.771113434814</v>
          </cell>
        </row>
        <row r="61">
          <cell r="B61" t="str">
            <v>Hoµng v¨n Th¹o</v>
          </cell>
          <cell r="C61">
            <v>1337</v>
          </cell>
          <cell r="D61">
            <v>3.58</v>
          </cell>
          <cell r="E61">
            <v>25</v>
          </cell>
          <cell r="F61">
            <v>1813</v>
          </cell>
          <cell r="G61">
            <v>1134584.9604031383</v>
          </cell>
          <cell r="I61">
            <v>0</v>
          </cell>
          <cell r="K61">
            <v>0</v>
          </cell>
          <cell r="N61">
            <v>1</v>
          </cell>
          <cell r="O61">
            <v>28915.384615384617</v>
          </cell>
          <cell r="P61">
            <v>1</v>
          </cell>
          <cell r="Q61">
            <v>28915.384615384617</v>
          </cell>
          <cell r="R61">
            <v>13</v>
          </cell>
          <cell r="S61">
            <v>131565</v>
          </cell>
          <cell r="V61">
            <v>200000</v>
          </cell>
          <cell r="AE61">
            <v>53239.807296339073</v>
          </cell>
        </row>
        <row r="62">
          <cell r="B62" t="str">
            <v>Ph¹m ngäc Hïng</v>
          </cell>
          <cell r="C62">
            <v>1418</v>
          </cell>
          <cell r="D62">
            <v>3.01</v>
          </cell>
          <cell r="E62">
            <v>25</v>
          </cell>
          <cell r="F62">
            <v>1883</v>
          </cell>
          <cell r="G62">
            <v>1178391.3295306724</v>
          </cell>
          <cell r="I62">
            <v>0</v>
          </cell>
          <cell r="K62">
            <v>0</v>
          </cell>
          <cell r="N62">
            <v>1</v>
          </cell>
          <cell r="O62">
            <v>24311.538461538461</v>
          </cell>
          <cell r="P62">
            <v>1</v>
          </cell>
          <cell r="Q62">
            <v>24311.538461538461</v>
          </cell>
          <cell r="R62">
            <v>13</v>
          </cell>
          <cell r="S62">
            <v>110617.49999999999</v>
          </cell>
          <cell r="V62">
            <v>200000</v>
          </cell>
          <cell r="AE62">
            <v>53376.319064537493</v>
          </cell>
        </row>
        <row r="63">
          <cell r="B63" t="str">
            <v>NguyÔn trung Kiªn</v>
          </cell>
          <cell r="C63">
            <v>1451</v>
          </cell>
          <cell r="D63">
            <v>3.01</v>
          </cell>
          <cell r="E63">
            <v>18</v>
          </cell>
          <cell r="F63">
            <v>1307</v>
          </cell>
          <cell r="G63">
            <v>817927.49213839031</v>
          </cell>
          <cell r="I63">
            <v>0</v>
          </cell>
          <cell r="K63">
            <v>0</v>
          </cell>
          <cell r="N63">
            <v>1</v>
          </cell>
          <cell r="O63">
            <v>24311.538461538461</v>
          </cell>
          <cell r="P63">
            <v>1</v>
          </cell>
          <cell r="Q63">
            <v>24311.538461538461</v>
          </cell>
          <cell r="R63">
            <v>8</v>
          </cell>
          <cell r="S63">
            <v>68072.307692307688</v>
          </cell>
          <cell r="V63">
            <v>200000</v>
          </cell>
          <cell r="AE63">
            <v>49346.228767537752</v>
          </cell>
        </row>
        <row r="64">
          <cell r="B64" t="str">
            <v>Bïi v¨n Søc</v>
          </cell>
          <cell r="C64">
            <v>1511</v>
          </cell>
          <cell r="D64">
            <v>3.01</v>
          </cell>
          <cell r="E64">
            <v>25</v>
          </cell>
          <cell r="F64">
            <v>1843</v>
          </cell>
          <cell r="G64">
            <v>1153359.1186006528</v>
          </cell>
          <cell r="I64">
            <v>0</v>
          </cell>
          <cell r="K64">
            <v>0</v>
          </cell>
          <cell r="N64">
            <v>1</v>
          </cell>
          <cell r="O64">
            <v>24311.538461538461</v>
          </cell>
          <cell r="P64">
            <v>1</v>
          </cell>
          <cell r="Q64">
            <v>24311.538461538461</v>
          </cell>
          <cell r="R64">
            <v>13</v>
          </cell>
          <cell r="S64">
            <v>110617.49999999999</v>
          </cell>
          <cell r="V64">
            <v>200000</v>
          </cell>
          <cell r="AE64">
            <v>53125.9969552373</v>
          </cell>
        </row>
        <row r="65">
          <cell r="B65" t="str">
            <v>Ph¹m gia C«ng</v>
          </cell>
          <cell r="C65">
            <v>1455</v>
          </cell>
          <cell r="D65">
            <v>2.2799999999999998</v>
          </cell>
          <cell r="E65">
            <v>21</v>
          </cell>
          <cell r="F65">
            <v>1607</v>
          </cell>
          <cell r="G65">
            <v>1005669.0741135373</v>
          </cell>
          <cell r="I65">
            <v>0</v>
          </cell>
          <cell r="K65">
            <v>0</v>
          </cell>
          <cell r="N65">
            <v>1</v>
          </cell>
          <cell r="O65">
            <v>18415.384615384613</v>
          </cell>
          <cell r="P65">
            <v>1</v>
          </cell>
          <cell r="Q65">
            <v>18415.384615384613</v>
          </cell>
          <cell r="R65">
            <v>9</v>
          </cell>
          <cell r="S65">
            <v>58008.461538461539</v>
          </cell>
          <cell r="V65">
            <v>200000</v>
          </cell>
          <cell r="AE65">
            <v>51005.083048827684</v>
          </cell>
        </row>
        <row r="66">
          <cell r="Q66">
            <v>0</v>
          </cell>
        </row>
        <row r="67">
          <cell r="B67" t="str">
            <v>céng tê</v>
          </cell>
          <cell r="C67">
            <v>51</v>
          </cell>
          <cell r="E67">
            <v>1083</v>
          </cell>
          <cell r="F67">
            <v>73299.600000000006</v>
          </cell>
          <cell r="G67">
            <v>45871276.207151607</v>
          </cell>
          <cell r="H67">
            <v>25</v>
          </cell>
          <cell r="I67">
            <v>665673.07692307688</v>
          </cell>
          <cell r="K67">
            <v>1428907.692307692</v>
          </cell>
          <cell r="N67">
            <v>51</v>
          </cell>
          <cell r="O67">
            <v>1059692.3076923077</v>
          </cell>
          <cell r="P67">
            <v>51</v>
          </cell>
          <cell r="Q67">
            <v>1093130.7692307695</v>
          </cell>
          <cell r="R67">
            <v>383</v>
          </cell>
          <cell r="S67">
            <v>2971843.269230769</v>
          </cell>
          <cell r="T67">
            <v>514500</v>
          </cell>
          <cell r="V67">
            <v>9400000</v>
          </cell>
          <cell r="AE67">
            <v>1590579.6632195325</v>
          </cell>
        </row>
        <row r="68">
          <cell r="B68" t="str">
            <v>mang sang</v>
          </cell>
          <cell r="C68">
            <v>51</v>
          </cell>
          <cell r="E68">
            <v>1083</v>
          </cell>
          <cell r="F68">
            <v>73299.600000000006</v>
          </cell>
          <cell r="G68">
            <v>45871276.207151607</v>
          </cell>
          <cell r="H68">
            <v>25</v>
          </cell>
          <cell r="I68">
            <v>665673.07692307688</v>
          </cell>
          <cell r="K68">
            <v>1428907.692307692</v>
          </cell>
          <cell r="N68">
            <v>51</v>
          </cell>
          <cell r="O68">
            <v>1059692.3076923077</v>
          </cell>
          <cell r="P68">
            <v>51</v>
          </cell>
          <cell r="Q68">
            <v>1093130.7692307695</v>
          </cell>
          <cell r="R68">
            <v>383</v>
          </cell>
          <cell r="S68">
            <v>2971843.269230769</v>
          </cell>
          <cell r="T68">
            <v>514500</v>
          </cell>
          <cell r="V68">
            <v>9400000</v>
          </cell>
        </row>
        <row r="69">
          <cell r="B69" t="str">
            <v>Ph¹m v¨n TuyÕn</v>
          </cell>
          <cell r="C69">
            <v>1458</v>
          </cell>
          <cell r="D69">
            <v>2.2799999999999998</v>
          </cell>
          <cell r="E69">
            <v>25</v>
          </cell>
          <cell r="F69">
            <v>1860</v>
          </cell>
          <cell r="G69">
            <v>1163997.8082459113</v>
          </cell>
          <cell r="I69">
            <v>0</v>
          </cell>
          <cell r="K69">
            <v>0</v>
          </cell>
          <cell r="N69">
            <v>1</v>
          </cell>
          <cell r="O69">
            <v>18415.384615384613</v>
          </cell>
          <cell r="P69">
            <v>1</v>
          </cell>
          <cell r="Q69">
            <v>18415.384615384613</v>
          </cell>
          <cell r="R69">
            <v>13</v>
          </cell>
          <cell r="S69">
            <v>83789.999999999985</v>
          </cell>
          <cell r="V69">
            <v>200000</v>
          </cell>
          <cell r="AE69">
            <v>52846.185774766804</v>
          </cell>
        </row>
        <row r="70">
          <cell r="B70" t="str">
            <v>Lª tiÕn Sü</v>
          </cell>
          <cell r="C70">
            <v>1479</v>
          </cell>
          <cell r="D70">
            <v>3.01</v>
          </cell>
          <cell r="E70">
            <v>25</v>
          </cell>
          <cell r="F70">
            <v>1862</v>
          </cell>
          <cell r="G70">
            <v>1165249.4187924122</v>
          </cell>
          <cell r="I70">
            <v>0</v>
          </cell>
          <cell r="K70">
            <v>0</v>
          </cell>
          <cell r="N70">
            <v>1</v>
          </cell>
          <cell r="O70">
            <v>24311.538461538461</v>
          </cell>
          <cell r="P70">
            <v>1</v>
          </cell>
          <cell r="Q70">
            <v>24311.538461538461</v>
          </cell>
          <cell r="R70">
            <v>13</v>
          </cell>
          <cell r="S70">
            <v>110617.49999999999</v>
          </cell>
          <cell r="V70">
            <v>200000</v>
          </cell>
          <cell r="AE70">
            <v>53244.899957154892</v>
          </cell>
        </row>
        <row r="71">
          <cell r="B71" t="str">
            <v>NguyÔn thµnh Chung</v>
          </cell>
          <cell r="C71">
            <v>1480</v>
          </cell>
          <cell r="D71">
            <v>3.01</v>
          </cell>
          <cell r="E71">
            <v>25</v>
          </cell>
          <cell r="F71">
            <v>1754</v>
          </cell>
          <cell r="G71">
            <v>1097662.4492813593</v>
          </cell>
          <cell r="I71">
            <v>0</v>
          </cell>
          <cell r="K71">
            <v>0</v>
          </cell>
          <cell r="N71">
            <v>1</v>
          </cell>
          <cell r="O71">
            <v>24311.538461538461</v>
          </cell>
          <cell r="P71">
            <v>1</v>
          </cell>
          <cell r="Q71">
            <v>24311.538461538461</v>
          </cell>
          <cell r="R71">
            <v>13</v>
          </cell>
          <cell r="S71">
            <v>110617.49999999999</v>
          </cell>
          <cell r="V71">
            <v>200000</v>
          </cell>
          <cell r="AE71">
            <v>52569.030262044362</v>
          </cell>
        </row>
        <row r="72">
          <cell r="B72" t="str">
            <v>L­¬ng m¹nh Hïng</v>
          </cell>
          <cell r="C72">
            <v>1502</v>
          </cell>
          <cell r="D72">
            <v>3.01</v>
          </cell>
          <cell r="E72">
            <v>25</v>
          </cell>
          <cell r="F72">
            <v>1846</v>
          </cell>
          <cell r="G72">
            <v>1155236.5344204044</v>
          </cell>
          <cell r="I72">
            <v>0</v>
          </cell>
          <cell r="K72">
            <v>0</v>
          </cell>
          <cell r="N72">
            <v>1</v>
          </cell>
          <cell r="O72">
            <v>24311.538461538461</v>
          </cell>
          <cell r="P72">
            <v>1</v>
          </cell>
          <cell r="Q72">
            <v>24311.538461538461</v>
          </cell>
          <cell r="R72">
            <v>13</v>
          </cell>
          <cell r="S72">
            <v>110617.49999999999</v>
          </cell>
          <cell r="V72">
            <v>200000</v>
          </cell>
          <cell r="AE72">
            <v>53144.771113434814</v>
          </cell>
        </row>
        <row r="73">
          <cell r="B73" t="str">
            <v>NguyÔn Ngäc  S¬n</v>
          </cell>
          <cell r="C73">
            <v>1523</v>
          </cell>
          <cell r="D73">
            <v>2.2799999999999998</v>
          </cell>
          <cell r="E73">
            <v>17</v>
          </cell>
          <cell r="F73">
            <v>1141</v>
          </cell>
          <cell r="G73">
            <v>714043.81677880895</v>
          </cell>
          <cell r="I73">
            <v>0</v>
          </cell>
          <cell r="K73">
            <v>0</v>
          </cell>
          <cell r="N73">
            <v>1</v>
          </cell>
          <cell r="O73">
            <v>18415.384615384613</v>
          </cell>
          <cell r="P73">
            <v>1</v>
          </cell>
          <cell r="Q73">
            <v>18415.384615384613</v>
          </cell>
          <cell r="R73">
            <v>5</v>
          </cell>
          <cell r="S73">
            <v>32226.923076923067</v>
          </cell>
          <cell r="V73">
            <v>200000</v>
          </cell>
          <cell r="AE73">
            <v>47831.01509086501</v>
          </cell>
        </row>
        <row r="74">
          <cell r="B74" t="str">
            <v>Ph¹m v¨n §¹t</v>
          </cell>
          <cell r="C74">
            <v>1319</v>
          </cell>
          <cell r="D74">
            <v>3.58</v>
          </cell>
          <cell r="E74">
            <v>24</v>
          </cell>
          <cell r="F74">
            <v>2859</v>
          </cell>
          <cell r="G74">
            <v>1789177.2762231505</v>
          </cell>
          <cell r="I74">
            <v>0</v>
          </cell>
          <cell r="K74">
            <v>0</v>
          </cell>
          <cell r="N74">
            <v>1</v>
          </cell>
          <cell r="O74">
            <v>28915.384615384617</v>
          </cell>
          <cell r="P74">
            <v>1</v>
          </cell>
          <cell r="Q74">
            <v>28915.384615384617</v>
          </cell>
          <cell r="R74">
            <v>6</v>
          </cell>
          <cell r="S74">
            <v>60722.307692307695</v>
          </cell>
          <cell r="T74">
            <v>42000</v>
          </cell>
          <cell r="V74">
            <v>200000</v>
          </cell>
          <cell r="AE74">
            <v>59497.303531462276</v>
          </cell>
        </row>
        <row r="75">
          <cell r="B75" t="str">
            <v>§oµn v¨n Ph­¬ng</v>
          </cell>
          <cell r="C75">
            <v>490</v>
          </cell>
          <cell r="D75">
            <v>3.58</v>
          </cell>
          <cell r="E75">
            <v>20</v>
          </cell>
          <cell r="F75">
            <v>1667</v>
          </cell>
          <cell r="G75">
            <v>1043217.3905085666</v>
          </cell>
          <cell r="I75">
            <v>0</v>
          </cell>
          <cell r="K75">
            <v>0</v>
          </cell>
          <cell r="N75">
            <v>1</v>
          </cell>
          <cell r="O75">
            <v>28915.384615384617</v>
          </cell>
          <cell r="P75">
            <v>1</v>
          </cell>
          <cell r="Q75">
            <v>28915.384615384617</v>
          </cell>
          <cell r="R75">
            <v>5</v>
          </cell>
          <cell r="S75">
            <v>50601.923076923071</v>
          </cell>
          <cell r="V75">
            <v>200000</v>
          </cell>
          <cell r="AE75">
            <v>51516.500828162592</v>
          </cell>
        </row>
        <row r="76">
          <cell r="B76" t="str">
            <v>Hoµng huy Lu©n</v>
          </cell>
          <cell r="C76">
            <v>615</v>
          </cell>
          <cell r="D76">
            <v>3.58</v>
          </cell>
          <cell r="E76">
            <v>20</v>
          </cell>
          <cell r="F76">
            <v>1528</v>
          </cell>
          <cell r="G76">
            <v>956230.45752674853</v>
          </cell>
          <cell r="I76">
            <v>0</v>
          </cell>
          <cell r="K76">
            <v>0</v>
          </cell>
          <cell r="N76">
            <v>1</v>
          </cell>
          <cell r="O76">
            <v>28915.384615384617</v>
          </cell>
          <cell r="P76">
            <v>1</v>
          </cell>
          <cell r="Q76">
            <v>28915.384615384617</v>
          </cell>
          <cell r="R76">
            <v>6</v>
          </cell>
          <cell r="S76">
            <v>60722.307692307695</v>
          </cell>
          <cell r="V76">
            <v>200000</v>
          </cell>
          <cell r="AE76">
            <v>50747.835344498257</v>
          </cell>
        </row>
        <row r="77">
          <cell r="B77" t="str">
            <v>NguyÔn v¨n To¹</v>
          </cell>
          <cell r="C77">
            <v>623</v>
          </cell>
          <cell r="D77">
            <v>3.58</v>
          </cell>
          <cell r="E77">
            <v>24</v>
          </cell>
          <cell r="F77">
            <v>1719</v>
          </cell>
          <cell r="G77">
            <v>1075759.2647175922</v>
          </cell>
          <cell r="I77">
            <v>0</v>
          </cell>
          <cell r="K77">
            <v>0</v>
          </cell>
          <cell r="N77">
            <v>1</v>
          </cell>
          <cell r="O77">
            <v>28915.384615384617</v>
          </cell>
          <cell r="P77">
            <v>1</v>
          </cell>
          <cell r="Q77">
            <v>28915.384615384617</v>
          </cell>
          <cell r="R77">
            <v>6</v>
          </cell>
          <cell r="S77">
            <v>60722.307692307695</v>
          </cell>
          <cell r="V77">
            <v>200000</v>
          </cell>
          <cell r="AE77">
            <v>51943.123416406692</v>
          </cell>
        </row>
        <row r="78">
          <cell r="B78" t="str">
            <v>NguyÔn v¨n §­¬ng</v>
          </cell>
          <cell r="C78">
            <v>625</v>
          </cell>
          <cell r="D78">
            <v>3.58</v>
          </cell>
          <cell r="E78">
            <v>26</v>
          </cell>
          <cell r="F78">
            <v>2210</v>
          </cell>
          <cell r="G78">
            <v>1383029.6538835827</v>
          </cell>
          <cell r="I78">
            <v>0</v>
          </cell>
          <cell r="K78">
            <v>0</v>
          </cell>
          <cell r="N78">
            <v>1</v>
          </cell>
          <cell r="O78">
            <v>28915.384615384617</v>
          </cell>
          <cell r="P78">
            <v>1</v>
          </cell>
          <cell r="Q78">
            <v>28915.384615384617</v>
          </cell>
          <cell r="R78">
            <v>6</v>
          </cell>
          <cell r="S78">
            <v>60722.307692307695</v>
          </cell>
          <cell r="V78">
            <v>200000</v>
          </cell>
          <cell r="AE78">
            <v>55015.827308066597</v>
          </cell>
        </row>
        <row r="79">
          <cell r="B79" t="str">
            <v>Vò quèc BÝnh</v>
          </cell>
          <cell r="C79">
            <v>947</v>
          </cell>
          <cell r="D79">
            <v>3.58</v>
          </cell>
          <cell r="E79">
            <v>22</v>
          </cell>
          <cell r="F79">
            <v>1624</v>
          </cell>
          <cell r="G79">
            <v>1016307.7637587956</v>
          </cell>
          <cell r="I79">
            <v>0</v>
          </cell>
          <cell r="K79">
            <v>0</v>
          </cell>
          <cell r="N79">
            <v>1</v>
          </cell>
          <cell r="O79">
            <v>28915.384615384617</v>
          </cell>
          <cell r="P79">
            <v>1</v>
          </cell>
          <cell r="Q79">
            <v>28915.384615384617</v>
          </cell>
          <cell r="R79">
            <v>5</v>
          </cell>
          <cell r="S79">
            <v>50601.923076923071</v>
          </cell>
          <cell r="V79">
            <v>200000</v>
          </cell>
          <cell r="AE79">
            <v>51247.40456066488</v>
          </cell>
        </row>
        <row r="80">
          <cell r="B80" t="str">
            <v>§µm quang §µo</v>
          </cell>
          <cell r="C80">
            <v>1020</v>
          </cell>
          <cell r="D80">
            <v>3.58</v>
          </cell>
          <cell r="E80">
            <v>24</v>
          </cell>
          <cell r="F80">
            <v>2114</v>
          </cell>
          <cell r="G80">
            <v>1322952.3476515356</v>
          </cell>
          <cell r="I80">
            <v>0</v>
          </cell>
          <cell r="K80">
            <v>0</v>
          </cell>
          <cell r="N80">
            <v>1</v>
          </cell>
          <cell r="O80">
            <v>28915.384615384617</v>
          </cell>
          <cell r="P80">
            <v>1</v>
          </cell>
          <cell r="Q80">
            <v>28915.384615384617</v>
          </cell>
          <cell r="R80">
            <v>5</v>
          </cell>
          <cell r="S80">
            <v>50601.923076923071</v>
          </cell>
          <cell r="T80">
            <v>42000</v>
          </cell>
          <cell r="V80">
            <v>200000</v>
          </cell>
          <cell r="AE80">
            <v>54733.85039959228</v>
          </cell>
        </row>
        <row r="81">
          <cell r="B81" t="str">
            <v>§µm quang QuyÕt</v>
          </cell>
          <cell r="C81">
            <v>1100</v>
          </cell>
          <cell r="D81">
            <v>3.01</v>
          </cell>
          <cell r="E81">
            <v>25</v>
          </cell>
          <cell r="F81">
            <v>1873</v>
          </cell>
          <cell r="G81">
            <v>1172133.2767981675</v>
          </cell>
          <cell r="I81">
            <v>0</v>
          </cell>
          <cell r="K81">
            <v>0</v>
          </cell>
          <cell r="N81">
            <v>1</v>
          </cell>
          <cell r="O81">
            <v>24311.538461538461</v>
          </cell>
          <cell r="P81">
            <v>1</v>
          </cell>
          <cell r="Q81">
            <v>24311.538461538461</v>
          </cell>
          <cell r="R81">
            <v>6</v>
          </cell>
          <cell r="S81">
            <v>51054.230769230759</v>
          </cell>
          <cell r="V81">
            <v>200000</v>
          </cell>
          <cell r="AE81">
            <v>52718.105844904756</v>
          </cell>
        </row>
        <row r="82">
          <cell r="B82" t="str">
            <v>M¹c v¨n Nhanh</v>
          </cell>
          <cell r="C82">
            <v>1172</v>
          </cell>
          <cell r="D82">
            <v>2.2799999999999998</v>
          </cell>
          <cell r="E82">
            <v>20</v>
          </cell>
          <cell r="F82">
            <v>1266</v>
          </cell>
          <cell r="G82">
            <v>792269.47593512025</v>
          </cell>
          <cell r="I82">
            <v>0</v>
          </cell>
          <cell r="K82">
            <v>0</v>
          </cell>
          <cell r="N82">
            <v>4</v>
          </cell>
          <cell r="O82">
            <v>73661.538461538454</v>
          </cell>
          <cell r="P82">
            <v>1</v>
          </cell>
          <cell r="Q82">
            <v>18415.384615384613</v>
          </cell>
          <cell r="R82">
            <v>4</v>
          </cell>
          <cell r="S82">
            <v>25781.538461538457</v>
          </cell>
          <cell r="V82">
            <v>200000</v>
          </cell>
          <cell r="AE82">
            <v>49101.279374735816</v>
          </cell>
        </row>
        <row r="83">
          <cell r="B83" t="str">
            <v>Vò ®×nh C«ng</v>
          </cell>
          <cell r="C83">
            <v>1173</v>
          </cell>
          <cell r="D83">
            <v>3.01</v>
          </cell>
          <cell r="E83">
            <v>24</v>
          </cell>
          <cell r="F83">
            <v>2129</v>
          </cell>
          <cell r="G83">
            <v>1332339.426750293</v>
          </cell>
          <cell r="I83">
            <v>0</v>
          </cell>
          <cell r="K83">
            <v>0</v>
          </cell>
          <cell r="N83">
            <v>1</v>
          </cell>
          <cell r="O83">
            <v>24311.538461538461</v>
          </cell>
          <cell r="P83">
            <v>1</v>
          </cell>
          <cell r="Q83">
            <v>24311.538461538461</v>
          </cell>
          <cell r="R83">
            <v>5</v>
          </cell>
          <cell r="S83">
            <v>42545.192307692305</v>
          </cell>
          <cell r="V83">
            <v>200000</v>
          </cell>
          <cell r="AE83">
            <v>54235.076959810627</v>
          </cell>
        </row>
        <row r="84">
          <cell r="B84" t="str">
            <v>Lª v¨n Xuyªn</v>
          </cell>
          <cell r="C84">
            <v>1321</v>
          </cell>
          <cell r="D84">
            <v>3.01</v>
          </cell>
          <cell r="E84">
            <v>25</v>
          </cell>
          <cell r="F84">
            <v>2199</v>
          </cell>
          <cell r="G84">
            <v>1376145.7958778273</v>
          </cell>
          <cell r="I84">
            <v>0</v>
          </cell>
          <cell r="K84">
            <v>0</v>
          </cell>
          <cell r="N84">
            <v>1</v>
          </cell>
          <cell r="O84">
            <v>24311.538461538461</v>
          </cell>
          <cell r="P84">
            <v>1</v>
          </cell>
          <cell r="Q84">
            <v>24311.538461538461</v>
          </cell>
          <cell r="R84">
            <v>6</v>
          </cell>
          <cell r="S84">
            <v>51054.230769230759</v>
          </cell>
          <cell r="V84">
            <v>200000</v>
          </cell>
          <cell r="AE84">
            <v>54758.231035701348</v>
          </cell>
        </row>
        <row r="85">
          <cell r="B85" t="str">
            <v>NguyÔn tiÕn C«ng</v>
          </cell>
          <cell r="C85">
            <v>1325</v>
          </cell>
          <cell r="D85">
            <v>3.01</v>
          </cell>
          <cell r="E85">
            <v>25</v>
          </cell>
          <cell r="F85">
            <v>2171</v>
          </cell>
          <cell r="G85">
            <v>1358623.2482268135</v>
          </cell>
          <cell r="I85">
            <v>0</v>
          </cell>
          <cell r="K85">
            <v>0</v>
          </cell>
          <cell r="N85">
            <v>1</v>
          </cell>
          <cell r="O85">
            <v>24311.538461538461</v>
          </cell>
          <cell r="P85">
            <v>1</v>
          </cell>
          <cell r="Q85">
            <v>24311.538461538461</v>
          </cell>
          <cell r="R85">
            <v>6</v>
          </cell>
          <cell r="S85">
            <v>51054.230769230759</v>
          </cell>
          <cell r="V85">
            <v>200000</v>
          </cell>
          <cell r="AE85">
            <v>54583.00555919121</v>
          </cell>
        </row>
        <row r="86">
          <cell r="B86" t="str">
            <v>Phan tiÕn Dòng</v>
          </cell>
          <cell r="C86">
            <v>1331</v>
          </cell>
          <cell r="D86">
            <v>3.01</v>
          </cell>
          <cell r="E86">
            <v>24</v>
          </cell>
          <cell r="F86">
            <v>2163</v>
          </cell>
          <cell r="G86">
            <v>1353616.8060408097</v>
          </cell>
          <cell r="I86">
            <v>0</v>
          </cell>
          <cell r="K86">
            <v>0</v>
          </cell>
          <cell r="N86">
            <v>1</v>
          </cell>
          <cell r="O86">
            <v>24311.538461538461</v>
          </cell>
          <cell r="P86">
            <v>1</v>
          </cell>
          <cell r="Q86">
            <v>24311.538461538461</v>
          </cell>
          <cell r="R86">
            <v>5</v>
          </cell>
          <cell r="S86">
            <v>42545.192307692305</v>
          </cell>
          <cell r="V86">
            <v>200000</v>
          </cell>
          <cell r="AE86">
            <v>54447.850752715793</v>
          </cell>
        </row>
        <row r="87">
          <cell r="B87" t="str">
            <v>Bïi tiÕn Dòng</v>
          </cell>
          <cell r="C87">
            <v>1332</v>
          </cell>
          <cell r="D87">
            <v>3.58</v>
          </cell>
          <cell r="E87">
            <v>21</v>
          </cell>
          <cell r="F87">
            <v>1731</v>
          </cell>
          <cell r="G87">
            <v>1083268.927996598</v>
          </cell>
          <cell r="I87">
            <v>0</v>
          </cell>
          <cell r="K87">
            <v>0</v>
          </cell>
          <cell r="N87">
            <v>1</v>
          </cell>
          <cell r="O87">
            <v>28915.384615384617</v>
          </cell>
          <cell r="P87">
            <v>1</v>
          </cell>
          <cell r="Q87">
            <v>28915.384615384617</v>
          </cell>
          <cell r="R87">
            <v>1</v>
          </cell>
          <cell r="S87">
            <v>10120.384615384615</v>
          </cell>
          <cell r="T87">
            <v>42000</v>
          </cell>
          <cell r="V87">
            <v>200000</v>
          </cell>
          <cell r="AE87">
            <v>51932.200818427518</v>
          </cell>
        </row>
        <row r="88">
          <cell r="B88" t="str">
            <v>D­¬ng ®øc NghÜa</v>
          </cell>
          <cell r="C88">
            <v>1336</v>
          </cell>
          <cell r="D88">
            <v>3.01</v>
          </cell>
          <cell r="E88">
            <v>23</v>
          </cell>
          <cell r="F88">
            <v>1644</v>
          </cell>
          <cell r="G88">
            <v>1028823.8692238054</v>
          </cell>
          <cell r="I88">
            <v>0</v>
          </cell>
          <cell r="K88">
            <v>0</v>
          </cell>
          <cell r="N88">
            <v>1</v>
          </cell>
          <cell r="O88">
            <v>24311.538461538461</v>
          </cell>
          <cell r="P88">
            <v>1</v>
          </cell>
          <cell r="Q88">
            <v>24311.538461538461</v>
          </cell>
          <cell r="R88">
            <v>4</v>
          </cell>
          <cell r="S88">
            <v>34036.153846153844</v>
          </cell>
          <cell r="V88">
            <v>200000</v>
          </cell>
          <cell r="AE88">
            <v>51114.83099993036</v>
          </cell>
        </row>
        <row r="89">
          <cell r="B89" t="str">
            <v>Vò v¨n Th­êng</v>
          </cell>
          <cell r="C89">
            <v>1026</v>
          </cell>
          <cell r="D89">
            <v>3.01</v>
          </cell>
          <cell r="E89">
            <v>23</v>
          </cell>
          <cell r="F89">
            <v>1535</v>
          </cell>
          <cell r="G89">
            <v>960611.09443950199</v>
          </cell>
          <cell r="I89">
            <v>0</v>
          </cell>
          <cell r="K89">
            <v>0</v>
          </cell>
          <cell r="N89">
            <v>1</v>
          </cell>
          <cell r="O89">
            <v>24311.538461538461</v>
          </cell>
          <cell r="P89">
            <v>1</v>
          </cell>
          <cell r="Q89">
            <v>24311.538461538461</v>
          </cell>
          <cell r="R89">
            <v>5</v>
          </cell>
          <cell r="S89">
            <v>42545.192307692305</v>
          </cell>
          <cell r="V89">
            <v>200000</v>
          </cell>
          <cell r="AE89">
            <v>50517.793636702714</v>
          </cell>
        </row>
        <row r="90">
          <cell r="B90" t="str">
            <v>TrÇn v¨n L¹i</v>
          </cell>
          <cell r="C90">
            <v>475</v>
          </cell>
          <cell r="D90">
            <v>3.01</v>
          </cell>
          <cell r="E90">
            <v>20</v>
          </cell>
          <cell r="F90">
            <v>1755</v>
          </cell>
          <cell r="G90">
            <v>1098288.2545546098</v>
          </cell>
          <cell r="I90">
            <v>0</v>
          </cell>
          <cell r="K90">
            <v>0</v>
          </cell>
          <cell r="N90">
            <v>1</v>
          </cell>
          <cell r="O90">
            <v>24311.538461538461</v>
          </cell>
          <cell r="P90">
            <v>1</v>
          </cell>
          <cell r="Q90">
            <v>24311.538461538461</v>
          </cell>
          <cell r="R90">
            <v>6</v>
          </cell>
          <cell r="S90">
            <v>51054.230769230759</v>
          </cell>
          <cell r="V90">
            <v>200000</v>
          </cell>
          <cell r="AE90">
            <v>51979.655622469174</v>
          </cell>
        </row>
        <row r="91">
          <cell r="B91" t="str">
            <v>NguyÔn v¨n TrÞnh</v>
          </cell>
          <cell r="C91">
            <v>481</v>
          </cell>
          <cell r="D91">
            <v>3.58</v>
          </cell>
          <cell r="E91">
            <v>12</v>
          </cell>
          <cell r="F91">
            <v>768</v>
          </cell>
          <cell r="G91">
            <v>480618.44985637628</v>
          </cell>
          <cell r="I91">
            <v>0</v>
          </cell>
          <cell r="K91">
            <v>0</v>
          </cell>
          <cell r="N91">
            <v>1</v>
          </cell>
          <cell r="O91">
            <v>28915.384615384617</v>
          </cell>
          <cell r="P91">
            <v>1</v>
          </cell>
          <cell r="Q91">
            <v>28915.384615384617</v>
          </cell>
          <cell r="R91">
            <v>7</v>
          </cell>
          <cell r="S91">
            <v>70842.692307692312</v>
          </cell>
          <cell r="AE91">
            <v>46092.919113948381</v>
          </cell>
        </row>
        <row r="92">
          <cell r="B92" t="str">
            <v>NguyÔn v¨n Th­¬ng</v>
          </cell>
          <cell r="C92">
            <v>1525</v>
          </cell>
          <cell r="D92">
            <v>3.01</v>
          </cell>
          <cell r="E92">
            <v>24</v>
          </cell>
          <cell r="F92">
            <v>1717</v>
          </cell>
          <cell r="G92">
            <v>1074507.6541710913</v>
          </cell>
          <cell r="I92">
            <v>0</v>
          </cell>
          <cell r="K92">
            <v>0</v>
          </cell>
          <cell r="N92">
            <v>1</v>
          </cell>
          <cell r="O92">
            <v>24311.538461538461</v>
          </cell>
          <cell r="P92">
            <v>1</v>
          </cell>
          <cell r="Q92">
            <v>24311.538461538461</v>
          </cell>
          <cell r="R92">
            <v>6</v>
          </cell>
          <cell r="S92">
            <v>51054.230769230759</v>
          </cell>
          <cell r="AE92">
            <v>51741.849618633991</v>
          </cell>
        </row>
        <row r="93">
          <cell r="B93" t="str">
            <v>Vò v¨n Ho¸n</v>
          </cell>
          <cell r="C93">
            <v>1509</v>
          </cell>
          <cell r="D93">
            <v>3.01</v>
          </cell>
          <cell r="E93">
            <v>26</v>
          </cell>
          <cell r="F93">
            <v>2111</v>
          </cell>
          <cell r="G93">
            <v>1321074.9318317841</v>
          </cell>
          <cell r="I93">
            <v>0</v>
          </cell>
          <cell r="K93">
            <v>0</v>
          </cell>
          <cell r="N93">
            <v>1</v>
          </cell>
          <cell r="O93">
            <v>24311.538461538461</v>
          </cell>
          <cell r="P93">
            <v>1</v>
          </cell>
          <cell r="Q93">
            <v>24311.538461538461</v>
          </cell>
          <cell r="R93">
            <v>6</v>
          </cell>
          <cell r="S93">
            <v>51054.230769230759</v>
          </cell>
          <cell r="V93">
            <v>200000</v>
          </cell>
          <cell r="AE93">
            <v>54207.522395240914</v>
          </cell>
        </row>
        <row r="94">
          <cell r="B94" t="str">
            <v>§oµn v¨n Dòng</v>
          </cell>
          <cell r="C94">
            <v>1513</v>
          </cell>
          <cell r="D94">
            <v>3.01</v>
          </cell>
          <cell r="E94">
            <v>24</v>
          </cell>
          <cell r="F94">
            <v>1949</v>
          </cell>
          <cell r="G94">
            <v>1219694.4775652047</v>
          </cell>
          <cell r="I94">
            <v>0</v>
          </cell>
          <cell r="K94">
            <v>0</v>
          </cell>
          <cell r="N94">
            <v>1</v>
          </cell>
          <cell r="O94">
            <v>24311.538461538461</v>
          </cell>
          <cell r="P94">
            <v>1</v>
          </cell>
          <cell r="Q94">
            <v>24311.538461538461</v>
          </cell>
          <cell r="R94">
            <v>6</v>
          </cell>
          <cell r="S94">
            <v>51054.230769230759</v>
          </cell>
          <cell r="V94">
            <v>200000</v>
          </cell>
          <cell r="AE94">
            <v>53193.717852575122</v>
          </cell>
        </row>
        <row r="95">
          <cell r="B95" t="str">
            <v>NguyÔn v¨n ViÒn</v>
          </cell>
          <cell r="C95">
            <v>1514</v>
          </cell>
          <cell r="D95">
            <v>3.01</v>
          </cell>
          <cell r="E95">
            <v>24</v>
          </cell>
          <cell r="F95">
            <v>1833</v>
          </cell>
          <cell r="G95">
            <v>1147101.0658681479</v>
          </cell>
          <cell r="I95">
            <v>0</v>
          </cell>
          <cell r="K95">
            <v>0</v>
          </cell>
          <cell r="N95">
            <v>1</v>
          </cell>
          <cell r="O95">
            <v>24311.538461538461</v>
          </cell>
          <cell r="P95">
            <v>1</v>
          </cell>
          <cell r="Q95">
            <v>24311.538461538461</v>
          </cell>
          <cell r="R95">
            <v>5</v>
          </cell>
          <cell r="S95">
            <v>42545.192307692305</v>
          </cell>
          <cell r="V95">
            <v>200000</v>
          </cell>
          <cell r="AE95">
            <v>52382.693350989168</v>
          </cell>
        </row>
        <row r="96">
          <cell r="B96" t="str">
            <v>§Æng v¨n §«ng</v>
          </cell>
          <cell r="C96">
            <v>1515</v>
          </cell>
          <cell r="D96">
            <v>3.01</v>
          </cell>
          <cell r="E96">
            <v>22</v>
          </cell>
          <cell r="F96">
            <v>1614</v>
          </cell>
          <cell r="G96">
            <v>1010049.7110262907</v>
          </cell>
          <cell r="I96">
            <v>0</v>
          </cell>
          <cell r="K96">
            <v>0</v>
          </cell>
          <cell r="N96">
            <v>1</v>
          </cell>
          <cell r="O96">
            <v>24311.538461538461</v>
          </cell>
          <cell r="P96">
            <v>1</v>
          </cell>
          <cell r="Q96">
            <v>24311.538461538461</v>
          </cell>
          <cell r="R96">
            <v>5</v>
          </cell>
          <cell r="S96">
            <v>42545.192307692305</v>
          </cell>
          <cell r="V96">
            <v>200000</v>
          </cell>
          <cell r="AE96">
            <v>51012.179802570601</v>
          </cell>
        </row>
        <row r="97">
          <cell r="Q97">
            <v>0</v>
          </cell>
        </row>
        <row r="98">
          <cell r="B98" t="str">
            <v>céng tê</v>
          </cell>
          <cell r="C98">
            <v>79</v>
          </cell>
          <cell r="E98">
            <v>1722</v>
          </cell>
          <cell r="F98">
            <v>123941.6</v>
          </cell>
          <cell r="G98">
            <v>77563306.855102926</v>
          </cell>
          <cell r="H98">
            <v>25</v>
          </cell>
          <cell r="I98">
            <v>665673.07692307688</v>
          </cell>
          <cell r="K98">
            <v>1428907.692307692</v>
          </cell>
          <cell r="N98">
            <v>82</v>
          </cell>
          <cell r="O98">
            <v>1819407.6923076918</v>
          </cell>
          <cell r="P98">
            <v>79</v>
          </cell>
          <cell r="Q98">
            <v>1797599.9999999995</v>
          </cell>
          <cell r="R98">
            <v>562</v>
          </cell>
          <cell r="S98">
            <v>4525294.038461538</v>
          </cell>
          <cell r="T98">
            <v>640500</v>
          </cell>
          <cell r="V98">
            <v>14600000</v>
          </cell>
        </row>
        <row r="99">
          <cell r="B99" t="str">
            <v>mang sang</v>
          </cell>
          <cell r="C99">
            <v>79</v>
          </cell>
          <cell r="E99">
            <v>1722</v>
          </cell>
          <cell r="F99">
            <v>123941.6</v>
          </cell>
          <cell r="G99">
            <v>77563306.855102926</v>
          </cell>
          <cell r="H99">
            <v>25</v>
          </cell>
          <cell r="I99">
            <v>665673.07692307688</v>
          </cell>
          <cell r="K99">
            <v>1428907.692307692</v>
          </cell>
          <cell r="N99">
            <v>82</v>
          </cell>
          <cell r="O99">
            <v>1819407.6923076918</v>
          </cell>
          <cell r="P99">
            <v>79</v>
          </cell>
          <cell r="Q99">
            <v>1797599.9999999995</v>
          </cell>
          <cell r="R99">
            <v>562</v>
          </cell>
          <cell r="S99">
            <v>4525294.038461538</v>
          </cell>
          <cell r="T99">
            <v>640500</v>
          </cell>
          <cell r="V99">
            <v>14600000</v>
          </cell>
        </row>
        <row r="100">
          <cell r="B100" t="str">
            <v>Ng« HiÒn</v>
          </cell>
          <cell r="C100">
            <v>1327</v>
          </cell>
          <cell r="D100">
            <v>3.01</v>
          </cell>
          <cell r="E100">
            <v>18</v>
          </cell>
          <cell r="F100">
            <v>1755</v>
          </cell>
          <cell r="G100">
            <v>1098288.2545546098</v>
          </cell>
          <cell r="I100">
            <v>0</v>
          </cell>
          <cell r="K100">
            <v>0</v>
          </cell>
          <cell r="N100">
            <v>1</v>
          </cell>
          <cell r="O100">
            <v>24311.538461538461</v>
          </cell>
          <cell r="P100">
            <v>1</v>
          </cell>
          <cell r="Q100">
            <v>24311.538461538461</v>
          </cell>
          <cell r="R100">
            <v>6</v>
          </cell>
          <cell r="S100">
            <v>51054.230769230759</v>
          </cell>
          <cell r="V100">
            <v>200000</v>
          </cell>
          <cell r="AE100">
            <v>51979.655622469174</v>
          </cell>
        </row>
        <row r="101">
          <cell r="B101" t="str">
            <v>NguyÔn träng Lam</v>
          </cell>
          <cell r="C101">
            <v>1547</v>
          </cell>
          <cell r="D101">
            <v>3.01</v>
          </cell>
          <cell r="E101">
            <v>10</v>
          </cell>
          <cell r="F101">
            <v>614</v>
          </cell>
          <cell r="G101">
            <v>384244.43777580082</v>
          </cell>
          <cell r="I101">
            <v>0</v>
          </cell>
          <cell r="K101">
            <v>0</v>
          </cell>
          <cell r="N101">
            <v>1</v>
          </cell>
          <cell r="O101">
            <v>24311.538461538461</v>
          </cell>
          <cell r="P101">
            <v>1</v>
          </cell>
          <cell r="Q101">
            <v>24311.538461538461</v>
          </cell>
          <cell r="S101">
            <v>0</v>
          </cell>
          <cell r="AE101">
            <v>44328.675146988775</v>
          </cell>
        </row>
        <row r="102">
          <cell r="B102" t="str">
            <v>NguyÔn thµnh Chung</v>
          </cell>
          <cell r="C102">
            <v>1554</v>
          </cell>
          <cell r="D102">
            <v>3.01</v>
          </cell>
          <cell r="E102">
            <v>9</v>
          </cell>
          <cell r="F102">
            <v>655</v>
          </cell>
          <cell r="G102">
            <v>409902.45397907088</v>
          </cell>
          <cell r="I102">
            <v>0</v>
          </cell>
          <cell r="K102">
            <v>0</v>
          </cell>
          <cell r="N102">
            <v>1</v>
          </cell>
          <cell r="O102">
            <v>24311.538461538461</v>
          </cell>
          <cell r="P102">
            <v>1</v>
          </cell>
          <cell r="Q102">
            <v>24311.538461538461</v>
          </cell>
          <cell r="R102">
            <v>7</v>
          </cell>
          <cell r="S102">
            <v>59563.269230769234</v>
          </cell>
          <cell r="AE102">
            <v>45180.888001329171</v>
          </cell>
        </row>
        <row r="103">
          <cell r="B103" t="str">
            <v>NguyÔn ®×nh Th¬m</v>
          </cell>
          <cell r="C103">
            <v>563</v>
          </cell>
          <cell r="D103">
            <v>3.58</v>
          </cell>
          <cell r="E103">
            <v>21</v>
          </cell>
          <cell r="F103">
            <v>1976</v>
          </cell>
          <cell r="G103">
            <v>1236591.2199429681</v>
          </cell>
          <cell r="I103">
            <v>0</v>
          </cell>
          <cell r="K103">
            <v>0</v>
          </cell>
          <cell r="N103">
            <v>1</v>
          </cell>
          <cell r="O103">
            <v>28915.384615384617</v>
          </cell>
          <cell r="P103">
            <v>1</v>
          </cell>
          <cell r="Q103">
            <v>28915.384615384617</v>
          </cell>
          <cell r="R103">
            <v>6</v>
          </cell>
          <cell r="S103">
            <v>60722.307692307695</v>
          </cell>
          <cell r="T103">
            <v>42000</v>
          </cell>
          <cell r="V103">
            <v>200000</v>
          </cell>
          <cell r="AE103">
            <v>53971.442968660449</v>
          </cell>
        </row>
        <row r="104">
          <cell r="B104" t="str">
            <v>§ç v¨n HiÕn</v>
          </cell>
          <cell r="C104">
            <v>622</v>
          </cell>
          <cell r="D104">
            <v>3.58</v>
          </cell>
          <cell r="E104">
            <v>24</v>
          </cell>
          <cell r="F104">
            <v>2137</v>
          </cell>
          <cell r="G104">
            <v>1337345.868936297</v>
          </cell>
          <cell r="I104">
            <v>0</v>
          </cell>
          <cell r="K104">
            <v>0</v>
          </cell>
          <cell r="N104">
            <v>1</v>
          </cell>
          <cell r="O104">
            <v>28915.384615384617</v>
          </cell>
          <cell r="P104">
            <v>1</v>
          </cell>
          <cell r="Q104">
            <v>28915.384615384617</v>
          </cell>
          <cell r="R104">
            <v>6</v>
          </cell>
          <cell r="S104">
            <v>60722.307692307695</v>
          </cell>
          <cell r="V104">
            <v>200000</v>
          </cell>
          <cell r="AE104">
            <v>54558.989458593744</v>
          </cell>
        </row>
        <row r="105">
          <cell r="B105" t="str">
            <v>Vò v¨n D­ìng</v>
          </cell>
          <cell r="C105">
            <v>628</v>
          </cell>
          <cell r="D105">
            <v>3.01</v>
          </cell>
          <cell r="E105">
            <v>16</v>
          </cell>
          <cell r="F105">
            <v>1338</v>
          </cell>
          <cell r="G105">
            <v>837327.45560915547</v>
          </cell>
          <cell r="I105">
            <v>0</v>
          </cell>
          <cell r="K105">
            <v>218803.84615384616</v>
          </cell>
          <cell r="N105">
            <v>1</v>
          </cell>
          <cell r="O105">
            <v>24311.538461538461</v>
          </cell>
          <cell r="P105">
            <v>1</v>
          </cell>
          <cell r="Q105">
            <v>24311.538461538461</v>
          </cell>
          <cell r="R105">
            <v>5</v>
          </cell>
          <cell r="S105">
            <v>42545.192307692305</v>
          </cell>
          <cell r="V105">
            <v>200000</v>
          </cell>
          <cell r="AE105">
            <v>51472.995709937706</v>
          </cell>
        </row>
        <row r="106">
          <cell r="B106" t="str">
            <v>§ç ®øc ThuËn</v>
          </cell>
          <cell r="C106">
            <v>831</v>
          </cell>
          <cell r="D106">
            <v>3.58</v>
          </cell>
          <cell r="E106">
            <v>25</v>
          </cell>
          <cell r="F106">
            <v>2266</v>
          </cell>
          <cell r="G106">
            <v>1418074.7491856101</v>
          </cell>
          <cell r="I106">
            <v>0</v>
          </cell>
          <cell r="K106">
            <v>0</v>
          </cell>
          <cell r="N106">
            <v>1</v>
          </cell>
          <cell r="O106">
            <v>28915.384615384617</v>
          </cell>
          <cell r="P106">
            <v>1</v>
          </cell>
          <cell r="Q106">
            <v>28915.384615384617</v>
          </cell>
          <cell r="R106">
            <v>6</v>
          </cell>
          <cell r="S106">
            <v>60722.307692307695</v>
          </cell>
          <cell r="V106">
            <v>200000</v>
          </cell>
          <cell r="AE106">
            <v>55366.278261086874</v>
          </cell>
        </row>
        <row r="107">
          <cell r="B107" t="str">
            <v>NguyÔn xu©n Tr­êng</v>
          </cell>
          <cell r="C107">
            <v>1155</v>
          </cell>
          <cell r="D107">
            <v>3.58</v>
          </cell>
          <cell r="E107">
            <v>0</v>
          </cell>
          <cell r="F107">
            <v>0</v>
          </cell>
          <cell r="G107">
            <v>0</v>
          </cell>
          <cell r="I107">
            <v>0</v>
          </cell>
          <cell r="K107">
            <v>0</v>
          </cell>
          <cell r="O107">
            <v>0</v>
          </cell>
          <cell r="Q107">
            <v>0</v>
          </cell>
          <cell r="S107">
            <v>0</v>
          </cell>
          <cell r="AE107">
            <v>0</v>
          </cell>
        </row>
        <row r="108">
          <cell r="B108" t="str">
            <v>§ç v¨n Léc</v>
          </cell>
          <cell r="C108">
            <v>1188</v>
          </cell>
          <cell r="D108">
            <v>3.01</v>
          </cell>
          <cell r="E108">
            <v>24</v>
          </cell>
          <cell r="F108">
            <v>2201</v>
          </cell>
          <cell r="G108">
            <v>1377397.4064243282</v>
          </cell>
          <cell r="I108">
            <v>0</v>
          </cell>
          <cell r="K108">
            <v>0</v>
          </cell>
          <cell r="N108">
            <v>1</v>
          </cell>
          <cell r="O108">
            <v>24311.538461538461</v>
          </cell>
          <cell r="P108">
            <v>1</v>
          </cell>
          <cell r="Q108">
            <v>24311.538461538461</v>
          </cell>
          <cell r="R108">
            <v>6</v>
          </cell>
          <cell r="S108">
            <v>51054.230769230759</v>
          </cell>
          <cell r="V108">
            <v>200000</v>
          </cell>
          <cell r="AE108">
            <v>54770.747141166357</v>
          </cell>
        </row>
        <row r="109">
          <cell r="B109" t="str">
            <v>NguyÔn v¨n Hång B</v>
          </cell>
          <cell r="C109">
            <v>1320</v>
          </cell>
          <cell r="D109">
            <v>3.01</v>
          </cell>
          <cell r="E109">
            <v>18</v>
          </cell>
          <cell r="F109">
            <v>1149</v>
          </cell>
          <cell r="G109">
            <v>719050.25896481285</v>
          </cell>
          <cell r="I109">
            <v>0</v>
          </cell>
          <cell r="K109">
            <v>0</v>
          </cell>
          <cell r="N109">
            <v>1</v>
          </cell>
          <cell r="O109">
            <v>24311.538461538461</v>
          </cell>
          <cell r="P109">
            <v>1</v>
          </cell>
          <cell r="Q109">
            <v>24311.538461538461</v>
          </cell>
          <cell r="R109">
            <v>5</v>
          </cell>
          <cell r="S109">
            <v>42545.192307692305</v>
          </cell>
          <cell r="V109">
            <v>200000</v>
          </cell>
          <cell r="AE109">
            <v>48102.185281955819</v>
          </cell>
        </row>
        <row r="110">
          <cell r="B110" t="str">
            <v>T¨ng b¸ Toµn</v>
          </cell>
          <cell r="C110">
            <v>1323</v>
          </cell>
          <cell r="D110">
            <v>3.58</v>
          </cell>
          <cell r="E110">
            <v>0</v>
          </cell>
          <cell r="F110">
            <v>0</v>
          </cell>
          <cell r="G110">
            <v>0</v>
          </cell>
          <cell r="I110">
            <v>0</v>
          </cell>
          <cell r="K110">
            <v>346984.61538461538</v>
          </cell>
          <cell r="N110">
            <v>1</v>
          </cell>
          <cell r="O110">
            <v>28915.384615384617</v>
          </cell>
          <cell r="P110">
            <v>1</v>
          </cell>
          <cell r="Q110">
            <v>28915.384615384617</v>
          </cell>
          <cell r="S110">
            <v>0</v>
          </cell>
          <cell r="AE110">
            <v>44048.153846153844</v>
          </cell>
        </row>
        <row r="111">
          <cell r="B111" t="str">
            <v>NguyÔn ®¨ng B×nh</v>
          </cell>
          <cell r="C111">
            <v>1326</v>
          </cell>
          <cell r="D111">
            <v>3.01</v>
          </cell>
          <cell r="E111">
            <v>19</v>
          </cell>
          <cell r="F111">
            <v>1489</v>
          </cell>
          <cell r="G111">
            <v>931824.05186997948</v>
          </cell>
          <cell r="I111">
            <v>0</v>
          </cell>
          <cell r="K111">
            <v>72934.615384615376</v>
          </cell>
          <cell r="N111">
            <v>1</v>
          </cell>
          <cell r="O111">
            <v>24311.538461538461</v>
          </cell>
          <cell r="P111">
            <v>1</v>
          </cell>
          <cell r="Q111">
            <v>24311.538461538461</v>
          </cell>
          <cell r="R111">
            <v>6</v>
          </cell>
          <cell r="S111">
            <v>51054.230769230759</v>
          </cell>
          <cell r="V111">
            <v>200000</v>
          </cell>
          <cell r="AE111">
            <v>51044.359749469026</v>
          </cell>
        </row>
        <row r="112">
          <cell r="B112" t="str">
            <v>NguyÔn dòng TiÕn</v>
          </cell>
          <cell r="C112">
            <v>1328</v>
          </cell>
          <cell r="D112">
            <v>3.58</v>
          </cell>
          <cell r="E112">
            <v>25</v>
          </cell>
          <cell r="F112">
            <v>2173</v>
          </cell>
          <cell r="G112">
            <v>1359874.8587733146</v>
          </cell>
          <cell r="I112">
            <v>0</v>
          </cell>
          <cell r="K112">
            <v>0</v>
          </cell>
          <cell r="N112">
            <v>1</v>
          </cell>
          <cell r="O112">
            <v>28915.384615384617</v>
          </cell>
          <cell r="P112">
            <v>1</v>
          </cell>
          <cell r="Q112">
            <v>28915.384615384617</v>
          </cell>
          <cell r="R112">
            <v>6</v>
          </cell>
          <cell r="S112">
            <v>60722.307692307695</v>
          </cell>
          <cell r="T112">
            <v>42000</v>
          </cell>
          <cell r="V112">
            <v>200000</v>
          </cell>
          <cell r="AE112">
            <v>55204.279356963918</v>
          </cell>
        </row>
        <row r="113">
          <cell r="B113" t="str">
            <v>Ph¹m v¨n C­¬ng</v>
          </cell>
          <cell r="C113">
            <v>1335</v>
          </cell>
          <cell r="D113">
            <v>3.58</v>
          </cell>
          <cell r="E113">
            <v>23</v>
          </cell>
          <cell r="F113">
            <v>1816</v>
          </cell>
          <cell r="G113">
            <v>1136462.3762228896</v>
          </cell>
          <cell r="I113">
            <v>0</v>
          </cell>
          <cell r="K113">
            <v>0</v>
          </cell>
          <cell r="N113">
            <v>1</v>
          </cell>
          <cell r="O113">
            <v>28915.384615384617</v>
          </cell>
          <cell r="P113">
            <v>1</v>
          </cell>
          <cell r="Q113">
            <v>28915.384615384617</v>
          </cell>
          <cell r="R113">
            <v>6</v>
          </cell>
          <cell r="S113">
            <v>60722.307692307695</v>
          </cell>
          <cell r="V113">
            <v>200000</v>
          </cell>
          <cell r="AE113">
            <v>52550.154531459666</v>
          </cell>
        </row>
        <row r="114">
          <cell r="B114" t="str">
            <v>D­¬ng c«ng TrÝ</v>
          </cell>
          <cell r="C114">
            <v>1338</v>
          </cell>
          <cell r="D114">
            <v>3.58</v>
          </cell>
          <cell r="E114">
            <v>20</v>
          </cell>
          <cell r="F114">
            <v>1842</v>
          </cell>
          <cell r="G114">
            <v>1152733.3133274023</v>
          </cell>
          <cell r="I114">
            <v>0</v>
          </cell>
          <cell r="K114">
            <v>0</v>
          </cell>
          <cell r="N114">
            <v>1</v>
          </cell>
          <cell r="O114">
            <v>28915.384615384617</v>
          </cell>
          <cell r="P114">
            <v>1</v>
          </cell>
          <cell r="Q114">
            <v>28915.384615384617</v>
          </cell>
          <cell r="R114">
            <v>3</v>
          </cell>
          <cell r="S114">
            <v>30361.153846153848</v>
          </cell>
          <cell r="T114">
            <v>42000</v>
          </cell>
          <cell r="V114">
            <v>200000</v>
          </cell>
          <cell r="AE114">
            <v>52829.252364043256</v>
          </cell>
        </row>
        <row r="115">
          <cell r="B115" t="str">
            <v>NguyÔn v¨n vÞ</v>
          </cell>
          <cell r="C115">
            <v>1429</v>
          </cell>
          <cell r="D115">
            <v>3.58</v>
          </cell>
          <cell r="E115">
            <v>25</v>
          </cell>
          <cell r="F115">
            <v>1965</v>
          </cell>
          <cell r="G115">
            <v>1229707.3619372128</v>
          </cell>
          <cell r="I115">
            <v>0</v>
          </cell>
          <cell r="K115">
            <v>0</v>
          </cell>
          <cell r="N115">
            <v>1</v>
          </cell>
          <cell r="O115">
            <v>28915.384615384617</v>
          </cell>
          <cell r="P115">
            <v>1</v>
          </cell>
          <cell r="Q115">
            <v>28915.384615384617</v>
          </cell>
          <cell r="R115">
            <v>6</v>
          </cell>
          <cell r="S115">
            <v>60722.307692307695</v>
          </cell>
          <cell r="V115">
            <v>200000</v>
          </cell>
          <cell r="AE115">
            <v>53482.6043886029</v>
          </cell>
        </row>
        <row r="116">
          <cell r="B116" t="str">
            <v>Hoµng v¨n §ñ</v>
          </cell>
          <cell r="C116">
            <v>1476</v>
          </cell>
          <cell r="D116">
            <v>3.01</v>
          </cell>
          <cell r="E116">
            <v>23</v>
          </cell>
          <cell r="F116">
            <v>1774</v>
          </cell>
          <cell r="G116">
            <v>1110178.5547463691</v>
          </cell>
          <cell r="I116">
            <v>0</v>
          </cell>
          <cell r="K116">
            <v>0</v>
          </cell>
          <cell r="N116">
            <v>1</v>
          </cell>
          <cell r="O116">
            <v>24311.538461538461</v>
          </cell>
          <cell r="P116">
            <v>1</v>
          </cell>
          <cell r="Q116">
            <v>24311.538461538461</v>
          </cell>
          <cell r="R116">
            <v>6</v>
          </cell>
          <cell r="S116">
            <v>51054.230769230759</v>
          </cell>
          <cell r="V116">
            <v>200000</v>
          </cell>
          <cell r="AE116">
            <v>52098.558624386773</v>
          </cell>
        </row>
        <row r="117">
          <cell r="B117" t="str">
            <v>Vò v¨n Ch­¬ng</v>
          </cell>
          <cell r="C117">
            <v>1477</v>
          </cell>
          <cell r="D117">
            <v>3.01</v>
          </cell>
          <cell r="E117">
            <v>22</v>
          </cell>
          <cell r="F117">
            <v>1585</v>
          </cell>
          <cell r="G117">
            <v>991901.35810202651</v>
          </cell>
          <cell r="I117">
            <v>0</v>
          </cell>
          <cell r="K117">
            <v>0</v>
          </cell>
          <cell r="N117">
            <v>1</v>
          </cell>
          <cell r="O117">
            <v>24311.538461538461</v>
          </cell>
          <cell r="P117">
            <v>1</v>
          </cell>
          <cell r="Q117">
            <v>24311.538461538461</v>
          </cell>
          <cell r="R117">
            <v>5</v>
          </cell>
          <cell r="S117">
            <v>42545.192307692305</v>
          </cell>
          <cell r="V117">
            <v>200000</v>
          </cell>
          <cell r="AE117">
            <v>50830.696273327958</v>
          </cell>
        </row>
        <row r="118">
          <cell r="B118" t="str">
            <v>§ç thµnh Long</v>
          </cell>
          <cell r="C118">
            <v>1481</v>
          </cell>
          <cell r="D118">
            <v>3.01</v>
          </cell>
          <cell r="E118">
            <v>25</v>
          </cell>
          <cell r="F118">
            <v>2085</v>
          </cell>
          <cell r="G118">
            <v>1304803.9947272714</v>
          </cell>
          <cell r="I118">
            <v>0</v>
          </cell>
          <cell r="K118">
            <v>0</v>
          </cell>
          <cell r="N118">
            <v>1</v>
          </cell>
          <cell r="O118">
            <v>24311.538461538461</v>
          </cell>
          <cell r="P118">
            <v>1</v>
          </cell>
          <cell r="Q118">
            <v>24311.538461538461</v>
          </cell>
          <cell r="R118">
            <v>5</v>
          </cell>
          <cell r="S118">
            <v>42545.192307692305</v>
          </cell>
          <cell r="V118">
            <v>200000</v>
          </cell>
          <cell r="AE118">
            <v>53959.722639580403</v>
          </cell>
        </row>
        <row r="119">
          <cell r="B119" t="str">
            <v>Bïi minh Hoµnh</v>
          </cell>
          <cell r="C119">
            <v>1501</v>
          </cell>
          <cell r="D119">
            <v>2.2799999999999998</v>
          </cell>
          <cell r="E119">
            <v>23</v>
          </cell>
          <cell r="F119">
            <v>1660</v>
          </cell>
          <cell r="G119">
            <v>1038836.7535958133</v>
          </cell>
          <cell r="I119">
            <v>0</v>
          </cell>
          <cell r="K119">
            <v>0</v>
          </cell>
          <cell r="N119">
            <v>1</v>
          </cell>
          <cell r="O119">
            <v>18415.384615384613</v>
          </cell>
          <cell r="P119">
            <v>1</v>
          </cell>
          <cell r="Q119">
            <v>18415.384615384613</v>
          </cell>
          <cell r="R119">
            <v>6</v>
          </cell>
          <cell r="S119">
            <v>38672.307692307688</v>
          </cell>
          <cell r="V119">
            <v>200000</v>
          </cell>
          <cell r="AE119">
            <v>51143.398305188901</v>
          </cell>
        </row>
        <row r="120">
          <cell r="B120" t="str">
            <v>L¹i v¨n HØnh</v>
          </cell>
          <cell r="C120">
            <v>565</v>
          </cell>
          <cell r="D120">
            <v>3.58</v>
          </cell>
          <cell r="E120">
            <v>25</v>
          </cell>
          <cell r="F120">
            <v>2158</v>
          </cell>
          <cell r="G120">
            <v>1350487.7796745573</v>
          </cell>
          <cell r="I120">
            <v>0</v>
          </cell>
          <cell r="K120">
            <v>0</v>
          </cell>
          <cell r="N120">
            <v>1</v>
          </cell>
          <cell r="O120">
            <v>28915.384615384617</v>
          </cell>
          <cell r="P120">
            <v>1</v>
          </cell>
          <cell r="Q120">
            <v>28915.384615384617</v>
          </cell>
          <cell r="R120">
            <v>6</v>
          </cell>
          <cell r="S120">
            <v>60722.307692307695</v>
          </cell>
          <cell r="V120">
            <v>200000</v>
          </cell>
          <cell r="AE120">
            <v>54690.408565976344</v>
          </cell>
        </row>
        <row r="121">
          <cell r="B121" t="str">
            <v>§inh m¹nh Tïng</v>
          </cell>
          <cell r="C121">
            <v>1457</v>
          </cell>
          <cell r="D121">
            <v>2.2799999999999998</v>
          </cell>
          <cell r="E121">
            <v>23</v>
          </cell>
          <cell r="F121">
            <v>1645</v>
          </cell>
          <cell r="G121">
            <v>1029449.6744970559</v>
          </cell>
          <cell r="I121">
            <v>0</v>
          </cell>
          <cell r="K121">
            <v>0</v>
          </cell>
          <cell r="N121">
            <v>1</v>
          </cell>
          <cell r="O121">
            <v>18415.384615384613</v>
          </cell>
          <cell r="P121">
            <v>1</v>
          </cell>
          <cell r="Q121">
            <v>18415.384615384613</v>
          </cell>
          <cell r="R121">
            <v>5</v>
          </cell>
          <cell r="S121">
            <v>32226.923076923067</v>
          </cell>
          <cell r="V121">
            <v>200000</v>
          </cell>
          <cell r="AE121">
            <v>50985.07366804748</v>
          </cell>
        </row>
        <row r="122">
          <cell r="B122" t="str">
            <v>NguyÔn v¨n §¶m</v>
          </cell>
          <cell r="C122">
            <v>825</v>
          </cell>
          <cell r="D122">
            <v>3.58</v>
          </cell>
          <cell r="E122">
            <v>18</v>
          </cell>
          <cell r="F122">
            <v>1760</v>
          </cell>
          <cell r="G122">
            <v>1101417.2809208622</v>
          </cell>
          <cell r="I122">
            <v>0</v>
          </cell>
          <cell r="K122">
            <v>0</v>
          </cell>
          <cell r="N122">
            <v>1</v>
          </cell>
          <cell r="O122">
            <v>28915.384615384617</v>
          </cell>
          <cell r="P122">
            <v>1</v>
          </cell>
          <cell r="Q122">
            <v>28915.384615384617</v>
          </cell>
          <cell r="R122">
            <v>6</v>
          </cell>
          <cell r="S122">
            <v>60722.307692307695</v>
          </cell>
          <cell r="V122">
            <v>200000</v>
          </cell>
          <cell r="AE122">
            <v>52199.703578439396</v>
          </cell>
        </row>
        <row r="123">
          <cell r="B123" t="str">
            <v>Ph¹m v¨n KiÓm</v>
          </cell>
          <cell r="C123">
            <v>1510</v>
          </cell>
          <cell r="D123">
            <v>3.01</v>
          </cell>
          <cell r="E123">
            <v>23</v>
          </cell>
          <cell r="F123">
            <v>1763</v>
          </cell>
          <cell r="G123">
            <v>1103294.6967406138</v>
          </cell>
          <cell r="I123">
            <v>0</v>
          </cell>
          <cell r="K123">
            <v>0</v>
          </cell>
          <cell r="N123">
            <v>1</v>
          </cell>
          <cell r="O123">
            <v>24311.538461538461</v>
          </cell>
          <cell r="P123">
            <v>1</v>
          </cell>
          <cell r="Q123">
            <v>24311.538461538461</v>
          </cell>
          <cell r="R123">
            <v>6</v>
          </cell>
          <cell r="S123">
            <v>51054.230769230759</v>
          </cell>
          <cell r="V123">
            <v>200000</v>
          </cell>
          <cell r="AE123">
            <v>52029.720044329217</v>
          </cell>
        </row>
        <row r="124">
          <cell r="B124" t="str">
            <v>TrÇn v¨n ThÕ</v>
          </cell>
          <cell r="C124">
            <v>1512</v>
          </cell>
          <cell r="D124">
            <v>3.01</v>
          </cell>
          <cell r="E124">
            <v>21</v>
          </cell>
          <cell r="F124">
            <v>1650</v>
          </cell>
          <cell r="G124">
            <v>1032578.7008633084</v>
          </cell>
          <cell r="I124">
            <v>0</v>
          </cell>
          <cell r="K124">
            <v>0</v>
          </cell>
          <cell r="N124">
            <v>1</v>
          </cell>
          <cell r="O124">
            <v>24311.538461538461</v>
          </cell>
          <cell r="P124">
            <v>1</v>
          </cell>
          <cell r="Q124">
            <v>24311.538461538461</v>
          </cell>
          <cell r="R124">
            <v>6</v>
          </cell>
          <cell r="S124">
            <v>51054.230769230759</v>
          </cell>
          <cell r="V124">
            <v>200000</v>
          </cell>
          <cell r="AE124">
            <v>51322.560085556164</v>
          </cell>
        </row>
        <row r="125">
          <cell r="B125" t="str">
            <v>NguyÔn v¨n H­ng</v>
          </cell>
          <cell r="C125">
            <v>1450</v>
          </cell>
          <cell r="D125">
            <v>3.01</v>
          </cell>
          <cell r="E125">
            <v>11</v>
          </cell>
          <cell r="F125">
            <v>746</v>
          </cell>
          <cell r="G125">
            <v>466850.73384486546</v>
          </cell>
          <cell r="I125">
            <v>0</v>
          </cell>
          <cell r="K125">
            <v>0</v>
          </cell>
          <cell r="N125">
            <v>1</v>
          </cell>
          <cell r="O125">
            <v>24311.538461538461</v>
          </cell>
          <cell r="P125">
            <v>1</v>
          </cell>
          <cell r="Q125">
            <v>24311.538461538461</v>
          </cell>
          <cell r="R125">
            <v>4</v>
          </cell>
          <cell r="S125">
            <v>34036.153846153844</v>
          </cell>
          <cell r="AE125">
            <v>45495.09964614096</v>
          </cell>
        </row>
        <row r="126">
          <cell r="B126" t="str">
            <v>NguyÔn v¨n TØnh</v>
          </cell>
          <cell r="C126">
            <v>1431</v>
          </cell>
          <cell r="D126">
            <v>2.2799999999999998</v>
          </cell>
          <cell r="E126">
            <v>25</v>
          </cell>
          <cell r="F126">
            <v>1990</v>
          </cell>
          <cell r="G126">
            <v>1245352.493768475</v>
          </cell>
          <cell r="I126">
            <v>0</v>
          </cell>
          <cell r="K126">
            <v>0</v>
          </cell>
          <cell r="N126">
            <v>1</v>
          </cell>
          <cell r="O126">
            <v>18415.384615384613</v>
          </cell>
          <cell r="P126">
            <v>1</v>
          </cell>
          <cell r="Q126">
            <v>18415.384615384613</v>
          </cell>
          <cell r="R126">
            <v>6</v>
          </cell>
          <cell r="S126">
            <v>38672.307692307688</v>
          </cell>
          <cell r="V126">
            <v>200000</v>
          </cell>
          <cell r="AE126">
            <v>53208.555706915518</v>
          </cell>
        </row>
        <row r="127">
          <cell r="Q127">
            <v>0</v>
          </cell>
        </row>
        <row r="128">
          <cell r="B128" t="str">
            <v>céng tê</v>
          </cell>
          <cell r="C128">
            <v>106</v>
          </cell>
          <cell r="E128">
            <v>2238</v>
          </cell>
          <cell r="F128">
            <v>166133.6</v>
          </cell>
          <cell r="G128">
            <v>103967282.94408759</v>
          </cell>
          <cell r="H128">
            <v>25</v>
          </cell>
          <cell r="I128">
            <v>665673.07692307688</v>
          </cell>
          <cell r="K128">
            <v>2067630.769230769</v>
          </cell>
          <cell r="N128">
            <v>108</v>
          </cell>
          <cell r="O128">
            <v>2479857.6923076906</v>
          </cell>
          <cell r="P128">
            <v>105</v>
          </cell>
          <cell r="Q128">
            <v>2458049.9999999986</v>
          </cell>
          <cell r="R128">
            <v>697</v>
          </cell>
          <cell r="S128">
            <v>5721110.7692307718</v>
          </cell>
          <cell r="T128">
            <v>766500</v>
          </cell>
          <cell r="V128">
            <v>19000000</v>
          </cell>
        </row>
        <row r="129">
          <cell r="B129" t="str">
            <v>mang sang</v>
          </cell>
          <cell r="C129">
            <v>106</v>
          </cell>
          <cell r="E129">
            <v>2238</v>
          </cell>
          <cell r="F129">
            <v>166133.6</v>
          </cell>
          <cell r="G129">
            <v>103967282.94408759</v>
          </cell>
          <cell r="H129">
            <v>25</v>
          </cell>
          <cell r="I129">
            <v>665673.07692307688</v>
          </cell>
          <cell r="K129">
            <v>2067630.769230769</v>
          </cell>
          <cell r="N129">
            <v>108</v>
          </cell>
          <cell r="O129">
            <v>2479857.6923076906</v>
          </cell>
          <cell r="P129">
            <v>105</v>
          </cell>
          <cell r="Q129">
            <v>2458049.9999999986</v>
          </cell>
          <cell r="R129">
            <v>697</v>
          </cell>
          <cell r="S129">
            <v>5721110.7692307718</v>
          </cell>
          <cell r="T129">
            <v>766500</v>
          </cell>
          <cell r="V129">
            <v>19000000</v>
          </cell>
        </row>
        <row r="130">
          <cell r="B130" t="str">
            <v>L¹i v¨n H¸u</v>
          </cell>
          <cell r="C130">
            <v>483</v>
          </cell>
          <cell r="D130">
            <v>3.01</v>
          </cell>
          <cell r="E130">
            <v>11</v>
          </cell>
          <cell r="F130">
            <v>742</v>
          </cell>
          <cell r="G130">
            <v>464347.51275186351</v>
          </cell>
          <cell r="I130">
            <v>0</v>
          </cell>
          <cell r="K130">
            <v>0</v>
          </cell>
          <cell r="N130">
            <v>1</v>
          </cell>
          <cell r="O130">
            <v>24311.538461538461</v>
          </cell>
          <cell r="P130">
            <v>1</v>
          </cell>
          <cell r="Q130">
            <v>24311.538461538461</v>
          </cell>
          <cell r="R130">
            <v>4</v>
          </cell>
          <cell r="S130">
            <v>34036.153846153844</v>
          </cell>
          <cell r="AE130">
            <v>45470.067435210942</v>
          </cell>
        </row>
        <row r="131">
          <cell r="B131" t="str">
            <v>NguyÔn kim LÜnh</v>
          </cell>
          <cell r="C131">
            <v>1551</v>
          </cell>
          <cell r="D131">
            <v>3.01</v>
          </cell>
          <cell r="E131">
            <v>10</v>
          </cell>
          <cell r="F131">
            <v>738</v>
          </cell>
          <cell r="G131">
            <v>461844.29165886156</v>
          </cell>
          <cell r="I131">
            <v>0</v>
          </cell>
          <cell r="K131">
            <v>0</v>
          </cell>
          <cell r="N131">
            <v>1</v>
          </cell>
          <cell r="O131">
            <v>24311.538461538461</v>
          </cell>
          <cell r="P131">
            <v>1</v>
          </cell>
          <cell r="Q131">
            <v>24311.538461538461</v>
          </cell>
          <cell r="R131">
            <v>3</v>
          </cell>
          <cell r="S131">
            <v>25527.115384615379</v>
          </cell>
          <cell r="AE131">
            <v>45359.944839665535</v>
          </cell>
        </row>
        <row r="132">
          <cell r="B132" t="str">
            <v>TrÇn trung Kiªn</v>
          </cell>
          <cell r="C132">
            <v>1098</v>
          </cell>
          <cell r="D132">
            <v>3.01</v>
          </cell>
          <cell r="E132">
            <v>12</v>
          </cell>
          <cell r="F132">
            <v>716</v>
          </cell>
          <cell r="G132">
            <v>448076.57564735075</v>
          </cell>
          <cell r="I132">
            <v>0</v>
          </cell>
          <cell r="K132">
            <v>0</v>
          </cell>
          <cell r="N132">
            <v>1</v>
          </cell>
          <cell r="O132">
            <v>24311.538461538461</v>
          </cell>
          <cell r="P132">
            <v>1</v>
          </cell>
          <cell r="Q132">
            <v>24311.538461538461</v>
          </cell>
          <cell r="R132">
            <v>7</v>
          </cell>
          <cell r="S132">
            <v>59563.269230769234</v>
          </cell>
          <cell r="AE132">
            <v>45562.629218011971</v>
          </cell>
        </row>
        <row r="133">
          <cell r="B133" t="str">
            <v>NguyÔn ®øc MËu</v>
          </cell>
          <cell r="C133">
            <v>1550</v>
          </cell>
          <cell r="D133">
            <v>3.01</v>
          </cell>
          <cell r="E133">
            <v>10</v>
          </cell>
          <cell r="F133">
            <v>579</v>
          </cell>
          <cell r="G133">
            <v>362341.25321203365</v>
          </cell>
          <cell r="I133">
            <v>0</v>
          </cell>
          <cell r="K133">
            <v>0</v>
          </cell>
          <cell r="N133">
            <v>1</v>
          </cell>
          <cell r="O133">
            <v>24311.538461538461</v>
          </cell>
          <cell r="P133">
            <v>1</v>
          </cell>
          <cell r="Q133">
            <v>24311.538461538461</v>
          </cell>
          <cell r="R133">
            <v>7</v>
          </cell>
          <cell r="S133">
            <v>59563.269230769234</v>
          </cell>
          <cell r="AE133">
            <v>44705.275993658797</v>
          </cell>
        </row>
        <row r="134">
          <cell r="B134" t="str">
            <v>NguyÔn ®×nh Th¸i</v>
          </cell>
          <cell r="C134">
            <v>1549</v>
          </cell>
          <cell r="D134">
            <v>3.01</v>
          </cell>
          <cell r="E134">
            <v>9</v>
          </cell>
          <cell r="F134">
            <v>540</v>
          </cell>
          <cell r="G134">
            <v>337934.84755526454</v>
          </cell>
          <cell r="I134">
            <v>0</v>
          </cell>
          <cell r="K134">
            <v>0</v>
          </cell>
          <cell r="N134">
            <v>1</v>
          </cell>
          <cell r="O134">
            <v>24311.538461538461</v>
          </cell>
          <cell r="P134">
            <v>1</v>
          </cell>
          <cell r="Q134">
            <v>24311.538461538461</v>
          </cell>
          <cell r="R134">
            <v>3</v>
          </cell>
          <cell r="S134">
            <v>25527.115384615379</v>
          </cell>
          <cell r="AE134">
            <v>44120.850398629569</v>
          </cell>
        </row>
        <row r="135">
          <cell r="B135" t="str">
            <v>NguyÔn b¸ Vinh</v>
          </cell>
          <cell r="C135">
            <v>1548</v>
          </cell>
          <cell r="D135">
            <v>3.01</v>
          </cell>
          <cell r="E135">
            <v>6</v>
          </cell>
          <cell r="F135">
            <v>321</v>
          </cell>
          <cell r="G135">
            <v>200883.49271340726</v>
          </cell>
          <cell r="I135">
            <v>0</v>
          </cell>
          <cell r="K135">
            <v>0</v>
          </cell>
          <cell r="N135">
            <v>1</v>
          </cell>
          <cell r="O135">
            <v>24311.538461538461</v>
          </cell>
          <cell r="P135">
            <v>1</v>
          </cell>
          <cell r="Q135">
            <v>24311.538461538461</v>
          </cell>
          <cell r="S135">
            <v>0</v>
          </cell>
          <cell r="AE135">
            <v>42495.065696364843</v>
          </cell>
        </row>
        <row r="136">
          <cell r="B136" t="str">
            <v>§Æng quang ViÖt</v>
          </cell>
          <cell r="C136">
            <v>1563</v>
          </cell>
          <cell r="D136">
            <v>3.01</v>
          </cell>
          <cell r="E136">
            <v>5</v>
          </cell>
          <cell r="F136">
            <v>247</v>
          </cell>
          <cell r="G136">
            <v>154573.90249287101</v>
          </cell>
          <cell r="I136">
            <v>0</v>
          </cell>
          <cell r="K136">
            <v>0</v>
          </cell>
          <cell r="N136">
            <v>1</v>
          </cell>
          <cell r="O136">
            <v>24311.538461538461</v>
          </cell>
          <cell r="P136">
            <v>1</v>
          </cell>
          <cell r="Q136">
            <v>24311.538461538461</v>
          </cell>
          <cell r="R136">
            <v>5</v>
          </cell>
          <cell r="S136">
            <v>42545.192307692305</v>
          </cell>
          <cell r="AE136">
            <v>42457.421717236401</v>
          </cell>
        </row>
        <row r="137">
          <cell r="B137" t="str">
            <v>Hoµng v¨n §iÓn</v>
          </cell>
          <cell r="C137">
            <v>1564</v>
          </cell>
          <cell r="D137">
            <v>3.01</v>
          </cell>
          <cell r="E137">
            <v>6</v>
          </cell>
          <cell r="F137">
            <v>346</v>
          </cell>
          <cell r="G137">
            <v>216528.6245446695</v>
          </cell>
          <cell r="I137">
            <v>0</v>
          </cell>
          <cell r="K137">
            <v>0</v>
          </cell>
          <cell r="N137">
            <v>1</v>
          </cell>
          <cell r="O137">
            <v>24311.538461538461</v>
          </cell>
          <cell r="P137">
            <v>1</v>
          </cell>
          <cell r="Q137">
            <v>24311.538461538461</v>
          </cell>
          <cell r="S137">
            <v>0</v>
          </cell>
          <cell r="AE137">
            <v>42651.517014677462</v>
          </cell>
        </row>
        <row r="138">
          <cell r="B138" t="str">
            <v>NguyÔn trung §«ng</v>
          </cell>
          <cell r="C138">
            <v>1568</v>
          </cell>
          <cell r="D138">
            <v>3.01</v>
          </cell>
          <cell r="E138">
            <v>5</v>
          </cell>
          <cell r="F138">
            <v>260</v>
          </cell>
          <cell r="G138">
            <v>162709.37104512737</v>
          </cell>
          <cell r="I138">
            <v>0</v>
          </cell>
          <cell r="K138">
            <v>0</v>
          </cell>
          <cell r="N138">
            <v>1</v>
          </cell>
          <cell r="O138">
            <v>24311.538461538461</v>
          </cell>
          <cell r="P138">
            <v>1</v>
          </cell>
          <cell r="Q138">
            <v>24311.538461538461</v>
          </cell>
          <cell r="S138">
            <v>0</v>
          </cell>
          <cell r="AE138">
            <v>42113.324479682044</v>
          </cell>
        </row>
        <row r="139">
          <cell r="B139" t="str">
            <v>§Æng v¨n HËu</v>
          </cell>
          <cell r="C139">
            <v>1555</v>
          </cell>
          <cell r="D139">
            <v>3.01</v>
          </cell>
          <cell r="E139">
            <v>5</v>
          </cell>
          <cell r="F139">
            <v>369</v>
          </cell>
          <cell r="G139">
            <v>230922.14582943078</v>
          </cell>
          <cell r="I139">
            <v>0</v>
          </cell>
          <cell r="K139">
            <v>0</v>
          </cell>
          <cell r="N139">
            <v>1</v>
          </cell>
          <cell r="O139">
            <v>24311.538461538461</v>
          </cell>
          <cell r="P139">
            <v>1</v>
          </cell>
          <cell r="Q139">
            <v>24311.538461538461</v>
          </cell>
          <cell r="S139">
            <v>0</v>
          </cell>
          <cell r="AE139">
            <v>42795.452227525078</v>
          </cell>
        </row>
        <row r="140">
          <cell r="B140" t="str">
            <v>Tæng céng</v>
          </cell>
          <cell r="E140">
            <v>2317</v>
          </cell>
          <cell r="F140">
            <v>170991.6</v>
          </cell>
          <cell r="G140">
            <v>107007444.96153846</v>
          </cell>
          <cell r="H140">
            <v>25</v>
          </cell>
          <cell r="I140">
            <v>665673.07692307688</v>
          </cell>
          <cell r="K140">
            <v>2067630.769230769</v>
          </cell>
          <cell r="N140">
            <v>118</v>
          </cell>
          <cell r="O140">
            <v>2722973.0769230756</v>
          </cell>
          <cell r="P140">
            <v>115</v>
          </cell>
          <cell r="Q140">
            <v>2701165.3846153836</v>
          </cell>
          <cell r="R140">
            <v>726</v>
          </cell>
          <cell r="S140">
            <v>5967872.8846153859</v>
          </cell>
          <cell r="T140">
            <v>766500</v>
          </cell>
          <cell r="V140">
            <v>19000000</v>
          </cell>
          <cell r="AE140">
            <v>173972.44439271197</v>
          </cell>
        </row>
        <row r="142">
          <cell r="E142" t="str">
            <v>qu¶n ®èc p.x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-35KV+TBA"/>
      <sheetName val="35KV"/>
      <sheetName val="TBA "/>
      <sheetName val="T_35KV"/>
      <sheetName val="Thop"/>
      <sheetName val="TT_0,22KV"/>
      <sheetName val="0,22"/>
      <sheetName val="T_0,22KV"/>
      <sheetName val="CP_Thietbi"/>
      <sheetName val="XAY LAP 0,2 kV"/>
      <sheetName val="CP_Xaylap"/>
      <sheetName val="CP_Khac"/>
      <sheetName val="VLC_0,22"/>
      <sheetName val="VL_35"/>
      <sheetName val="TTVanChuyen"/>
      <sheetName val="THVL"/>
      <sheetName val="CP KHAC 0,2 kV"/>
      <sheetName val="TONG DU TOAN 0,22 kV"/>
      <sheetName val="Gia_GC_Satth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4">
          <cell r="D4">
            <v>0.1</v>
          </cell>
        </row>
        <row r="6">
          <cell r="G6">
            <v>1.2</v>
          </cell>
        </row>
        <row r="7">
          <cell r="G7">
            <v>1.3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VL"/>
      <sheetName val="VCTC"/>
      <sheetName val="THKLC"/>
      <sheetName val="THVT"/>
      <sheetName val="VC"/>
      <sheetName val="VatLieu"/>
      <sheetName val="THDZ"/>
      <sheetName val="ChiTietDZ"/>
      <sheetName val="DGTH"/>
      <sheetName val="VuaBT"/>
      <sheetName val="ThongSo"/>
      <sheetName val="PLCT"/>
      <sheetName val="Tram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HITIET VL-NC-TT1p"/>
      <sheetName val="TONG HOP VL-NC"/>
      <sheetName val="TienLuong"/>
      <sheetName val="Don gia vung III"/>
      <sheetName val="KL-THO"/>
      <sheetName val="kinh phí XD"/>
      <sheetName val="CHITIET_VL-NC-TT1p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CHITIET VL_NC_TT1p"/>
      <sheetName val="DG"/>
      <sheetName val="P"/>
      <sheetName val="NGUYEN VAN THANH 2.0"/>
      <sheetName val="CHITIET VL-NC"/>
      <sheetName val="TONGKE3p"/>
      <sheetName val="DON GIA"/>
      <sheetName val="CHITIET_VL_NC_TT1p"/>
      <sheetName val="ctdg"/>
      <sheetName val="pp1p"/>
      <sheetName val="pp3p "/>
      <sheetName val="chitiet"/>
      <sheetName val="QMCT"/>
      <sheetName val="DONGIA"/>
      <sheetName val="lam-moi"/>
      <sheetName val="thao-go"/>
      <sheetName val="TH XL"/>
      <sheetName val="VAO"/>
      <sheetName val="Dinh nghia"/>
      <sheetName val="HT"/>
      <sheetName val="TEN MST CTY BR"/>
      <sheetName val="HA_NOI1"/>
      <sheetName val="Cao_su1"/>
      <sheetName val="CN_CK1"/>
      <sheetName val="tam_ung1"/>
      <sheetName val="SP_INLUA1"/>
      <sheetName val="SP_TPBK1"/>
      <sheetName val="SP_KHAUBONG1"/>
      <sheetName val="sp_cluyen1"/>
      <sheetName val="SP_RUOT1"/>
      <sheetName val="sp_vo1"/>
      <sheetName val="sp_tpcs1"/>
      <sheetName val="CHITIET_VL-NC-TT1p1"/>
      <sheetName val="CHITIET_VL_NC_TT1p1"/>
      <sheetName val="TONG_HOP_VL-NC"/>
      <sheetName val="kinh_phí_XD"/>
      <sheetName val="Don_gia_vung_III"/>
      <sheetName val="DON_GIA"/>
      <sheetName val="NGUYEN_VAN_THANH_2_0"/>
      <sheetName val="CHITIET_VL-NC"/>
      <sheetName val="HA_NOI2"/>
      <sheetName val="Cao_su2"/>
      <sheetName val="CN_CK2"/>
      <sheetName val="tam_ung2"/>
      <sheetName val="SP_INLUA2"/>
      <sheetName val="SP_TPBK2"/>
      <sheetName val="SP_KHAUBONG2"/>
      <sheetName val="sp_cluyen2"/>
      <sheetName val="SP_RUOT2"/>
      <sheetName val="sp_vo2"/>
      <sheetName val="sp_tpcs2"/>
      <sheetName val="CHITIET_VL-NC-TT1p2"/>
      <sheetName val="CHITIET_VL_NC_TT1p2"/>
      <sheetName val="HA_NOI3"/>
      <sheetName val="Cao_su3"/>
      <sheetName val="CN_CK3"/>
      <sheetName val="tam_ung3"/>
      <sheetName val="SP_INLUA3"/>
      <sheetName val="SP_TPBK3"/>
      <sheetName val="SP_KHAUBONG3"/>
      <sheetName val="sp_cluyen3"/>
      <sheetName val="SP_RUOT3"/>
      <sheetName val="sp_vo3"/>
      <sheetName val="sp_tpcs3"/>
      <sheetName val="CHITIET_VL-NC-TT1p3"/>
      <sheetName val="CHITIET_VL_NC_TT1p3"/>
      <sheetName val="HA_NOI4"/>
      <sheetName val="Cao_su4"/>
      <sheetName val="CN_CK4"/>
      <sheetName val="tam_ung4"/>
      <sheetName val="SP_INLUA4"/>
      <sheetName val="SP_TPBK4"/>
      <sheetName val="SP_KHAUBONG4"/>
      <sheetName val="sp_cluyen4"/>
      <sheetName val="SP_RUOT4"/>
      <sheetName val="sp_vo4"/>
      <sheetName val="sp_tpcs4"/>
      <sheetName val="CHITIET_VL-NC-TT1p4"/>
      <sheetName val="CHITIET_VL_NC_TT1p4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1">
          <cell r="C11">
            <v>0.15</v>
          </cell>
        </row>
      </sheetData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USD"/>
      <sheetName val="HDXK"/>
      <sheetName val="PT"/>
      <sheetName val="PC"/>
      <sheetName val="TTTU"/>
      <sheetName val="CTDK"/>
      <sheetName val="DLCT"/>
      <sheetName val="DLCTG"/>
      <sheetName val="MCT"/>
      <sheetName val="NHAPLIE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so du"/>
      <sheetName val="Tong hop loi"/>
      <sheetName val="CDKT Cal sheet "/>
      <sheetName val="KQKD cal sheet"/>
      <sheetName val="CDKT"/>
      <sheetName val="Ngoai bang"/>
      <sheetName val="KQKD"/>
      <sheetName val="LCTT"/>
      <sheetName val="dieu giai LCTT"/>
      <sheetName val="trung gian LCTT"/>
      <sheetName val="CF adj entries"/>
      <sheetName val="thue"/>
      <sheetName val="thue vat"/>
      <sheetName val="ChitieuTC"/>
      <sheetName val="BS"/>
      <sheetName val="OFF-BS"/>
      <sheetName val="PL"/>
      <sheetName val="CF"/>
      <sheetName val="Tax"/>
      <sheetName val="VAT"/>
      <sheetName val="00000000"/>
    </sheetNames>
    <sheetDataSet>
      <sheetData sheetId="0">
        <row r="5">
          <cell r="K5" t="str">
            <v>111</v>
          </cell>
        </row>
        <row r="6">
          <cell r="K6" t="str">
            <v>112</v>
          </cell>
        </row>
        <row r="7">
          <cell r="K7" t="str">
            <v>113</v>
          </cell>
        </row>
        <row r="8">
          <cell r="K8" t="str">
            <v>1211</v>
          </cell>
        </row>
        <row r="9">
          <cell r="K9" t="str">
            <v>1212</v>
          </cell>
        </row>
        <row r="10">
          <cell r="K10" t="str">
            <v>128</v>
          </cell>
        </row>
        <row r="11">
          <cell r="K11" t="str">
            <v>129</v>
          </cell>
        </row>
        <row r="12">
          <cell r="K12" t="str">
            <v>1311</v>
          </cell>
        </row>
        <row r="13">
          <cell r="K13" t="str">
            <v>1312</v>
          </cell>
        </row>
        <row r="14">
          <cell r="K14" t="str">
            <v>132</v>
          </cell>
        </row>
        <row r="15">
          <cell r="K15" t="str">
            <v>133</v>
          </cell>
        </row>
        <row r="16">
          <cell r="K16" t="str">
            <v>1361</v>
          </cell>
        </row>
        <row r="17">
          <cell r="K17" t="str">
            <v>13681</v>
          </cell>
        </row>
        <row r="18">
          <cell r="K18" t="str">
            <v>13682</v>
          </cell>
        </row>
        <row r="19">
          <cell r="K19" t="str">
            <v>1381</v>
          </cell>
        </row>
        <row r="20">
          <cell r="K20" t="str">
            <v>1385</v>
          </cell>
        </row>
        <row r="21">
          <cell r="K21" t="str">
            <v>138N</v>
          </cell>
        </row>
        <row r="22">
          <cell r="K22" t="str">
            <v>138C</v>
          </cell>
        </row>
        <row r="23">
          <cell r="K23" t="str">
            <v>1382N</v>
          </cell>
        </row>
        <row r="24">
          <cell r="K24" t="str">
            <v>1382C</v>
          </cell>
        </row>
        <row r="25">
          <cell r="K25" t="str">
            <v>1391</v>
          </cell>
        </row>
        <row r="26">
          <cell r="K26" t="str">
            <v>1392</v>
          </cell>
        </row>
        <row r="27">
          <cell r="K27" t="str">
            <v>141</v>
          </cell>
        </row>
        <row r="28">
          <cell r="K28" t="str">
            <v>142</v>
          </cell>
        </row>
        <row r="29">
          <cell r="K29" t="str">
            <v>144</v>
          </cell>
        </row>
        <row r="30">
          <cell r="K30" t="str">
            <v>151</v>
          </cell>
        </row>
        <row r="31">
          <cell r="K31" t="str">
            <v>152</v>
          </cell>
        </row>
        <row r="32">
          <cell r="K32" t="str">
            <v>153</v>
          </cell>
        </row>
        <row r="33">
          <cell r="K33" t="str">
            <v>154</v>
          </cell>
        </row>
        <row r="34">
          <cell r="K34" t="str">
            <v>155</v>
          </cell>
        </row>
        <row r="35">
          <cell r="K35" t="str">
            <v>156</v>
          </cell>
        </row>
        <row r="36">
          <cell r="K36" t="str">
            <v>157</v>
          </cell>
        </row>
        <row r="37">
          <cell r="K37" t="str">
            <v>158</v>
          </cell>
        </row>
        <row r="38">
          <cell r="K38" t="str">
            <v>159</v>
          </cell>
        </row>
        <row r="39">
          <cell r="K39" t="str">
            <v>161</v>
          </cell>
        </row>
        <row r="40">
          <cell r="K40" t="str">
            <v>211</v>
          </cell>
        </row>
        <row r="41">
          <cell r="K41" t="str">
            <v>212</v>
          </cell>
        </row>
        <row r="42">
          <cell r="K42" t="str">
            <v>213</v>
          </cell>
        </row>
        <row r="43">
          <cell r="K43" t="str">
            <v>217</v>
          </cell>
        </row>
        <row r="44">
          <cell r="K44" t="str">
            <v>2141</v>
          </cell>
        </row>
        <row r="45">
          <cell r="K45" t="str">
            <v>2142</v>
          </cell>
        </row>
        <row r="46">
          <cell r="K46" t="str">
            <v>2143</v>
          </cell>
        </row>
        <row r="47">
          <cell r="K47" t="str">
            <v>2147</v>
          </cell>
        </row>
        <row r="48">
          <cell r="K48" t="str">
            <v>221</v>
          </cell>
        </row>
        <row r="49">
          <cell r="K49" t="str">
            <v>222</v>
          </cell>
        </row>
        <row r="50">
          <cell r="K50" t="str">
            <v>223</v>
          </cell>
        </row>
        <row r="51">
          <cell r="K51" t="str">
            <v>228</v>
          </cell>
        </row>
        <row r="52">
          <cell r="K52" t="str">
            <v>229</v>
          </cell>
        </row>
        <row r="53">
          <cell r="K53" t="str">
            <v>241</v>
          </cell>
        </row>
        <row r="54">
          <cell r="K54" t="str">
            <v>242</v>
          </cell>
        </row>
        <row r="55">
          <cell r="K55" t="str">
            <v>244</v>
          </cell>
        </row>
        <row r="56">
          <cell r="K56" t="str">
            <v>243</v>
          </cell>
        </row>
        <row r="57">
          <cell r="K57" t="str">
            <v>311</v>
          </cell>
        </row>
        <row r="58">
          <cell r="K58" t="str">
            <v>315</v>
          </cell>
        </row>
        <row r="59">
          <cell r="K59" t="str">
            <v>3311</v>
          </cell>
        </row>
        <row r="60">
          <cell r="K60" t="str">
            <v>332</v>
          </cell>
        </row>
        <row r="61">
          <cell r="K61" t="str">
            <v>3312C</v>
          </cell>
        </row>
        <row r="62">
          <cell r="K62" t="str">
            <v>3312N</v>
          </cell>
        </row>
        <row r="63">
          <cell r="K63" t="str">
            <v>3331</v>
          </cell>
        </row>
        <row r="64">
          <cell r="K64" t="str">
            <v>3332</v>
          </cell>
        </row>
        <row r="65">
          <cell r="K65" t="str">
            <v>334C</v>
          </cell>
        </row>
        <row r="66">
          <cell r="K66" t="str">
            <v>334N</v>
          </cell>
        </row>
        <row r="67">
          <cell r="K67" t="str">
            <v>335C</v>
          </cell>
        </row>
        <row r="68">
          <cell r="K68" t="str">
            <v>335N</v>
          </cell>
        </row>
        <row r="69">
          <cell r="K69" t="str">
            <v>3361</v>
          </cell>
        </row>
        <row r="70">
          <cell r="K70" t="str">
            <v>3362</v>
          </cell>
        </row>
        <row r="71">
          <cell r="K71" t="str">
            <v>337N</v>
          </cell>
        </row>
        <row r="72">
          <cell r="K72" t="str">
            <v>337C</v>
          </cell>
        </row>
        <row r="73">
          <cell r="K73" t="str">
            <v>3381</v>
          </cell>
        </row>
        <row r="74">
          <cell r="K74" t="str">
            <v>3385</v>
          </cell>
        </row>
        <row r="75">
          <cell r="K75" t="str">
            <v>338C</v>
          </cell>
        </row>
        <row r="76">
          <cell r="K76" t="str">
            <v>338N</v>
          </cell>
        </row>
        <row r="77">
          <cell r="K77" t="str">
            <v>3382C</v>
          </cell>
        </row>
        <row r="78">
          <cell r="K78" t="str">
            <v>3382N</v>
          </cell>
        </row>
        <row r="79">
          <cell r="K79" t="str">
            <v>341</v>
          </cell>
        </row>
        <row r="80">
          <cell r="K80" t="str">
            <v>342</v>
          </cell>
        </row>
        <row r="81">
          <cell r="K81" t="str">
            <v>3431</v>
          </cell>
        </row>
        <row r="82">
          <cell r="K82" t="str">
            <v>3432</v>
          </cell>
        </row>
        <row r="83">
          <cell r="K83" t="str">
            <v>3433</v>
          </cell>
        </row>
        <row r="84">
          <cell r="K84" t="str">
            <v>344</v>
          </cell>
        </row>
        <row r="85">
          <cell r="K85" t="str">
            <v>347</v>
          </cell>
        </row>
        <row r="86">
          <cell r="K86" t="str">
            <v>351</v>
          </cell>
        </row>
        <row r="87">
          <cell r="K87" t="str">
            <v>3521</v>
          </cell>
        </row>
        <row r="88">
          <cell r="K88" t="str">
            <v>3522</v>
          </cell>
        </row>
        <row r="89">
          <cell r="K89" t="str">
            <v>4111</v>
          </cell>
        </row>
        <row r="90">
          <cell r="K90" t="str">
            <v>4112</v>
          </cell>
        </row>
        <row r="91">
          <cell r="K91" t="str">
            <v>4118</v>
          </cell>
        </row>
        <row r="92">
          <cell r="K92" t="str">
            <v>412</v>
          </cell>
        </row>
        <row r="93">
          <cell r="K93" t="str">
            <v>413</v>
          </cell>
        </row>
        <row r="94">
          <cell r="K94" t="str">
            <v>414</v>
          </cell>
        </row>
        <row r="95">
          <cell r="K95" t="str">
            <v>415</v>
          </cell>
        </row>
        <row r="96">
          <cell r="K96" t="str">
            <v>418</v>
          </cell>
        </row>
        <row r="97">
          <cell r="K97">
            <v>419</v>
          </cell>
        </row>
        <row r="98">
          <cell r="K98" t="str">
            <v>4211</v>
          </cell>
        </row>
        <row r="99">
          <cell r="K99" t="str">
            <v>4212</v>
          </cell>
        </row>
        <row r="100">
          <cell r="K100" t="str">
            <v>421</v>
          </cell>
        </row>
        <row r="101">
          <cell r="K101" t="str">
            <v>431</v>
          </cell>
        </row>
        <row r="102">
          <cell r="K102" t="str">
            <v>441</v>
          </cell>
        </row>
        <row r="103">
          <cell r="K103" t="str">
            <v>4611</v>
          </cell>
        </row>
        <row r="104">
          <cell r="K104" t="str">
            <v>4612</v>
          </cell>
        </row>
        <row r="105">
          <cell r="K105" t="str">
            <v>466</v>
          </cell>
        </row>
        <row r="106">
          <cell r="K106" t="str">
            <v>511</v>
          </cell>
        </row>
        <row r="107">
          <cell r="K107" t="str">
            <v>512</v>
          </cell>
        </row>
        <row r="108">
          <cell r="K108" t="str">
            <v>515</v>
          </cell>
        </row>
        <row r="109">
          <cell r="K109" t="str">
            <v>521</v>
          </cell>
        </row>
        <row r="110">
          <cell r="K110" t="str">
            <v>531</v>
          </cell>
        </row>
        <row r="111">
          <cell r="K111" t="str">
            <v>532</v>
          </cell>
        </row>
        <row r="112">
          <cell r="K112" t="str">
            <v>632</v>
          </cell>
        </row>
        <row r="113">
          <cell r="K113" t="str">
            <v>635</v>
          </cell>
        </row>
        <row r="114">
          <cell r="K114" t="str">
            <v>6351</v>
          </cell>
        </row>
        <row r="115">
          <cell r="K115" t="str">
            <v>641</v>
          </cell>
        </row>
        <row r="116">
          <cell r="K116" t="str">
            <v>642</v>
          </cell>
        </row>
        <row r="117">
          <cell r="K117" t="str">
            <v>711</v>
          </cell>
        </row>
        <row r="118">
          <cell r="K118" t="str">
            <v>811</v>
          </cell>
        </row>
        <row r="119">
          <cell r="K119" t="str">
            <v>8211</v>
          </cell>
        </row>
        <row r="120">
          <cell r="K120" t="str">
            <v>8212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MTL__INTER"/>
      <sheetName val="VC-bocdo"/>
      <sheetName val="Chiettinh"/>
      <sheetName val="Chiphi"/>
      <sheetName val="T-nghiem"/>
      <sheetName val="T.hop-TN"/>
      <sheetName val="TH-DIEN"/>
      <sheetName val="KS-Thietke"/>
      <sheetName val="Vattu-tuphan"/>
      <sheetName val="Pbtru-trungthe"/>
      <sheetName val="PBcapABC"/>
      <sheetName val="vtthop"/>
      <sheetName val="XXXXXXXX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Chart1"/>
      <sheetName val="KHTT"/>
      <sheetName val="KHCBthan"/>
      <sheetName val="KHTTthan"/>
      <sheetName val="KHPC"/>
      <sheetName val="KHPCthan"/>
      <sheetName val="Sheet3"/>
      <sheetName val="Sheet2"/>
      <sheetName val="BC tån kho than"/>
      <sheetName val="KHPCthan2002"/>
      <sheetName val="VCTT"/>
      <sheetName val="VCTh"/>
      <sheetName val="Sheet1"/>
      <sheetName val="Sheet5"/>
      <sheetName val="BangTTKLQIV2000"/>
      <sheetName val="THTKnam 2000"/>
      <sheetName val="Kho than 9 thang"/>
      <sheetName val="Sheet4"/>
      <sheetName val="KLQIII"/>
      <sheetName val="KL6thang"/>
      <sheetName val="KLQIV"/>
      <sheetName val="KL2000"/>
      <sheetName val="Kho gach 9 thang"/>
      <sheetName val="Kho gach2000"/>
      <sheetName val="BM moiBC2000"/>
      <sheetName val="KLQI2001"/>
      <sheetName val="KLQII2001"/>
      <sheetName val="BC ton kho than QI2001"/>
      <sheetName val="TonkhoQII"/>
      <sheetName val="THTon khoQ1&amp;GC"/>
      <sheetName val="TH ton kho 6 thang"/>
      <sheetName val="KL6 thang"/>
      <sheetName val="TKho QIV2000"/>
      <sheetName val="Ton kho 6 thang 2001"/>
      <sheetName val="KL QIV2001"/>
      <sheetName val="KL QI 2002"/>
      <sheetName val="KLQII02"/>
      <sheetName val="KL QIII02"/>
      <sheetName val="KL ca nam"/>
      <sheetName val="Bieu M4"/>
      <sheetName val="KLQ III2003"/>
      <sheetName val="KLQI2004"/>
      <sheetName val="TK 6&amp;ca nam 03"/>
      <sheetName val="Bieu M5"/>
      <sheetName val="TKQ3-04-m3a"/>
      <sheetName val="TK-Q3-04-M2A-dc,td"/>
      <sheetName val="bao ve"/>
      <sheetName val="doi xe"/>
      <sheetName val="lap may"/>
      <sheetName val="Co quan"/>
      <sheetName val="Xay dung"/>
      <sheetName val="ket cau"/>
      <sheetName val="Sheet8"/>
      <sheetName val="luong le"/>
      <sheetName val="co khi"/>
      <sheetName val="Sheet11"/>
      <sheetName val="Sheet12"/>
      <sheetName val="nhan cong"/>
      <sheetName val="PNT-QUOT-#3"/>
      <sheetName val="COAT&amp;WRAP-QIOT-#3"/>
      <sheetName val="Thau"/>
      <sheetName val="Mong"/>
      <sheetName val="CT-BT"/>
      <sheetName val="Xa"/>
      <sheetName val="00000000"/>
      <sheetName val="XL4Test5"/>
      <sheetName val="Quantity"/>
      <sheetName val="So lieu chung"/>
      <sheetName val="DATA"/>
      <sheetName val="CH"/>
      <sheetName val="LN"/>
      <sheetName val="TONGHOP"/>
      <sheetName val="GHI CHU"/>
      <sheetName val="1"/>
      <sheetName val=" 2"/>
      <sheetName val="2"/>
      <sheetName val="3"/>
      <sheetName val="4"/>
      <sheetName val="5"/>
      <sheetName val="6"/>
      <sheetName val="7"/>
      <sheetName val="8+9"/>
      <sheetName val="10"/>
      <sheetName val="11"/>
      <sheetName val="12"/>
      <sheetName val="13"/>
      <sheetName val="14"/>
      <sheetName val="15+16"/>
      <sheetName val="17"/>
      <sheetName val="18"/>
      <sheetName val="19"/>
      <sheetName val=" 20"/>
      <sheetName val=" 21"/>
      <sheetName val=" 22+23"/>
      <sheetName val="24"/>
      <sheetName val="25"/>
      <sheetName val="KH23"/>
      <sheetName val="26"/>
      <sheetName val=" 27"/>
      <sheetName val=" 28"/>
      <sheetName val="27"/>
      <sheetName val="28"/>
      <sheetName val=" "/>
      <sheetName val="30"/>
      <sheetName val="31"/>
      <sheetName val="TL"/>
      <sheetName val="CT"/>
      <sheetName val="GK"/>
      <sheetName val="917"/>
      <sheetName val="CB"/>
      <sheetName val="VP"/>
      <sheetName val="LEGEND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dap dat bo phai"/>
      <sheetName val="dap btrai 3-4"/>
      <sheetName val="dap bo trai tang 1-2"/>
      <sheetName val="thep cs+dtc"/>
      <sheetName val="ha luu"/>
      <sheetName val="mai kenh(bo xung)"/>
      <sheetName val="dtran 1-2"/>
      <sheetName val="be tieu nang"/>
      <sheetName val="san sau"/>
      <sheetName val="dam chan de thuoc dap tran"/>
      <sheetName val="dtran3,7"/>
      <sheetName val="KI£M K£"/>
      <sheetName val="dt 8-12"/>
      <sheetName val="M KENH(dk)"/>
      <sheetName val="t chan"/>
      <sheetName val="cp cong va thep bp tang2-7"/>
      <sheetName val="thep cxdtran"/>
      <sheetName val="dtran13-15"/>
      <sheetName val="mtran tang 8-12"/>
      <sheetName val="cgt-bai sua chua"/>
      <sheetName val="CGT nm+dbp"/>
      <sheetName val="DC GIAO THONG DC4-DC8 "/>
      <sheetName val="CGT DTRAN DC1-3 "/>
      <sheetName val="dbtrai tang v-xi "/>
      <sheetName val="dbo trai tang12-15"/>
      <sheetName val="DT KENH DAN RA TC-GCMK"/>
      <sheetName val="TK642"/>
      <sheetName val="nk1"/>
      <sheetName val="bk1"/>
      <sheetName val="1380"/>
      <sheetName val="1381"/>
      <sheetName val="1382"/>
      <sheetName val="1383"/>
      <sheetName val="1384"/>
      <sheetName val="1385"/>
      <sheetName val="1387"/>
      <sheetName val="138"/>
      <sheetName val="141"/>
      <sheetName val="311-1"/>
      <sheetName val="3112"/>
      <sheetName val="3113"/>
      <sheetName val="3881-dl"/>
      <sheetName val="3882"/>
      <sheetName val="3881"/>
      <sheetName val="131-2"/>
      <sheetName val="1386"/>
      <sheetName val="131-1"/>
      <sheetName val="3882-l"/>
      <sheetName val="Giao"/>
      <sheetName val="CHIET TINH"/>
      <sheetName val="Bang gia Ca May"/>
      <sheetName val="Bang Gia VL"/>
      <sheetName val="Tong Hop KP"/>
      <sheetName val=" DON GIA"/>
      <sheetName val="CHIET TINH THEO KH.SAT"/>
      <sheetName val="143"/>
      <sheetName val="161"/>
      <sheetName val="162"/>
      <sheetName val="163"/>
      <sheetName val="164"/>
      <sheetName val="171"/>
      <sheetName val="172"/>
      <sheetName val="310"/>
      <sheetName val="320"/>
      <sheetName val="330"/>
      <sheetName val="360"/>
      <sheetName val="410"/>
      <sheetName val="420"/>
      <sheetName val="500"/>
      <sheetName val="GIAO TBI"/>
      <sheetName val="10000000"/>
      <sheetName val="20000000"/>
      <sheetName val="5 nam (tach)"/>
      <sheetName val="5 nam (tach) (2)"/>
      <sheetName val="KH 2003"/>
      <sheetName val="Sheet9"/>
      <sheetName val="Sheet7"/>
      <sheetName val="Sheet6"/>
      <sheetName val="00000001"/>
      <sheetName val="00000002"/>
      <sheetName val="00000003"/>
      <sheetName val="00000004"/>
      <sheetName val="BANG10"/>
      <sheetName val="BANG4"/>
      <sheetName val="BANG3"/>
      <sheetName val="BANG2"/>
      <sheetName val="Cong cu dung cu"/>
      <sheetName val="Kiem ke Quy"/>
      <sheetName val="Kiem ke TSCD"/>
      <sheetName val="vat tu"/>
      <sheetName val="Cong trinh do dang 2002"/>
      <sheetName val="Sheet10"/>
      <sheetName val="NC10"/>
      <sheetName val="VL10"/>
      <sheetName val="CFmay10"/>
      <sheetName val="627(10)"/>
      <sheetName val="T1"/>
      <sheetName val="CN"/>
      <sheetName val="Capphoivua"/>
      <sheetName val="Gia VL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Bang luong CB"/>
      <sheetName val="Bang P.tich CT"/>
      <sheetName val="D.toan chi tiet"/>
      <sheetName val="Bang TH Dtoan"/>
      <sheetName val="KL DUONG DC L = 90m"/>
      <sheetName val="tong hop"/>
      <sheetName val="phan tich DG"/>
      <sheetName val="gia vat lieu"/>
      <sheetName val="gia xe may"/>
      <sheetName val="gia nhan cong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QTNC-2002"/>
      <sheetName val="QTNC2003"/>
      <sheetName val="QTNC-Tong hop"/>
      <sheetName val="QTVT-Tong hop"/>
      <sheetName val="GTQT-Tong hop"/>
      <sheetName val="QT - Duet"/>
      <sheetName val="Sheet13"/>
      <sheetName val="Sheet14"/>
      <sheetName val="Sheet15"/>
      <sheetName val="Sheet16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KTQT-AFC"/>
      <sheetName val="KTQT-KH"/>
      <sheetName val="CLDG"/>
      <sheetName val="CLKL"/>
      <sheetName val="Bang du toan"/>
      <sheetName val="Bu gia"/>
      <sheetName val="PT vat tu"/>
      <sheetName val="PTVT"/>
      <sheetName val="20% BHXH"/>
      <sheetName val="TrÝch 2%KPC§"/>
      <sheetName val="TrÝch 3% BHYT"/>
      <sheetName val="SD cac TK"/>
      <sheetName val="TK336"/>
      <sheetName val="chi tiet 131"/>
      <sheetName val="Ke chi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TH du toan "/>
      <sheetName val="Du toan "/>
      <sheetName val="C.Tinh"/>
      <sheetName val="TK_cap"/>
      <sheetName val="PC"/>
      <sheetName val="Ph-Thu"/>
      <sheetName val="Ph-Thu (2)"/>
      <sheetName val="PC (2)"/>
      <sheetName val="Chart2"/>
      <sheetName val="PC (3)"/>
      <sheetName val="Bang ke chi tiet 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MTO REV.2(ARMOR)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T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"/>
      <sheetName val="DTCT"/>
      <sheetName val="THVT"/>
      <sheetName val="THGT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ongHopSuaLoé"/>
      <sheetName val="TK 911"/>
      <sheetName val="TK 711"/>
      <sheetName val="TK 63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 22+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1 "/>
      <sheetName val="BKq1"/>
      <sheetName val="q12"/>
      <sheetName val="BHQ1"/>
      <sheetName val="TTTU 1"/>
      <sheetName val="TTTU 2"/>
      <sheetName val="BHQ2"/>
      <sheetName val="Mucluc"/>
      <sheetName val="q21"/>
      <sheetName val="q22"/>
      <sheetName val="q23"/>
      <sheetName val="q24"/>
      <sheetName val="BKq2"/>
      <sheetName val="q31"/>
      <sheetName val="q32"/>
      <sheetName val="q33"/>
      <sheetName val="BKq3"/>
      <sheetName val="q41"/>
      <sheetName val="BKq4"/>
      <sheetName val="BHQ3"/>
      <sheetName val="theoD"/>
      <sheetName val="dự toán"/>
      <sheetName val="XL4Poppy"/>
      <sheetName val="XL4Test5"/>
      <sheetName val="q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35"/>
      <sheetName val="35KV"/>
      <sheetName val="T_35KV"/>
      <sheetName val="TBA NP"/>
      <sheetName val="T_TBA NP"/>
      <sheetName val="CP_Xaylap"/>
      <sheetName val="CP_Thietbi "/>
      <sheetName val="CP_Khac"/>
      <sheetName val="Tong_DT"/>
      <sheetName val="Bd-dtoan"/>
      <sheetName val="TTVanChuyen"/>
      <sheetName val="Gia_GC_Satth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J4">
            <v>346089.6</v>
          </cell>
        </row>
        <row r="5">
          <cell r="J5">
            <v>125945.60000000001</v>
          </cell>
        </row>
        <row r="6">
          <cell r="J6">
            <v>121708.79999999999</v>
          </cell>
        </row>
      </sheetData>
      <sheetData sheetId="1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Tan"/>
      <sheetName val="BANGAn"/>
      <sheetName val="Sheet2"/>
      <sheetName val="BANGCONG"/>
      <sheetName val="BANGDIEM"/>
      <sheetName val="B.Luong1"/>
      <sheetName val="PTL"/>
      <sheetName val="S.Luong1"/>
      <sheetName val="CD#"/>
      <sheetName val="Sheet1"/>
      <sheetName val="dcA"/>
    </sheetNames>
    <sheetDataSet>
      <sheetData sheetId="0"/>
      <sheetData sheetId="1"/>
      <sheetData sheetId="2"/>
      <sheetData sheetId="3"/>
      <sheetData sheetId="4"/>
      <sheetData sheetId="5">
        <row r="7">
          <cell r="B7">
            <v>2</v>
          </cell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</row>
        <row r="8">
          <cell r="B8" t="str">
            <v>ban qu¶n ®èc</v>
          </cell>
          <cell r="E8">
            <v>125</v>
          </cell>
          <cell r="F8">
            <v>3694</v>
          </cell>
          <cell r="G8">
            <v>5201830.1183395358</v>
          </cell>
          <cell r="H8">
            <v>0</v>
          </cell>
          <cell r="I8">
            <v>0</v>
          </cell>
          <cell r="J8">
            <v>5</v>
          </cell>
          <cell r="K8">
            <v>149907.69230769231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24</v>
          </cell>
          <cell r="S8">
            <v>240175.3846153846</v>
          </cell>
          <cell r="T8">
            <v>252000</v>
          </cell>
        </row>
        <row r="9">
          <cell r="B9" t="str">
            <v>Hµ v¨n H¶i</v>
          </cell>
          <cell r="D9">
            <v>3.82</v>
          </cell>
          <cell r="E9">
            <v>25</v>
          </cell>
          <cell r="F9">
            <v>824</v>
          </cell>
          <cell r="G9">
            <v>1160343.2640800697</v>
          </cell>
          <cell r="I9">
            <v>0</v>
          </cell>
          <cell r="J9">
            <v>1</v>
          </cell>
          <cell r="K9">
            <v>30853.846153846152</v>
          </cell>
          <cell r="M9">
            <v>0</v>
          </cell>
          <cell r="Q9">
            <v>0</v>
          </cell>
          <cell r="S9">
            <v>0</v>
          </cell>
          <cell r="T9">
            <v>63000</v>
          </cell>
        </row>
        <row r="10">
          <cell r="B10" t="str">
            <v>TrÇn xu©n Cù</v>
          </cell>
          <cell r="D10">
            <v>4.24</v>
          </cell>
          <cell r="E10">
            <v>25</v>
          </cell>
          <cell r="F10">
            <v>742</v>
          </cell>
          <cell r="G10">
            <v>1044872.2111012279</v>
          </cell>
          <cell r="I10">
            <v>0</v>
          </cell>
          <cell r="J10">
            <v>1</v>
          </cell>
          <cell r="K10">
            <v>34246.153846153844</v>
          </cell>
          <cell r="M10">
            <v>0</v>
          </cell>
          <cell r="Q10">
            <v>0</v>
          </cell>
          <cell r="R10">
            <v>13</v>
          </cell>
          <cell r="S10">
            <v>133560</v>
          </cell>
          <cell r="T10">
            <v>42000</v>
          </cell>
        </row>
        <row r="11">
          <cell r="B11" t="str">
            <v>§Æng v¨n Ph­¬ng</v>
          </cell>
          <cell r="D11">
            <v>4.24</v>
          </cell>
          <cell r="E11">
            <v>25</v>
          </cell>
          <cell r="F11">
            <v>729</v>
          </cell>
          <cell r="G11">
            <v>1026565.8246533627</v>
          </cell>
          <cell r="I11">
            <v>0</v>
          </cell>
          <cell r="J11">
            <v>1</v>
          </cell>
          <cell r="K11">
            <v>34246.153846153844</v>
          </cell>
          <cell r="M11">
            <v>0</v>
          </cell>
          <cell r="Q11">
            <v>0</v>
          </cell>
          <cell r="R11">
            <v>7</v>
          </cell>
          <cell r="S11">
            <v>71916.923076923063</v>
          </cell>
          <cell r="T11">
            <v>63000</v>
          </cell>
        </row>
        <row r="12">
          <cell r="B12" t="str">
            <v>NguyÔn quèc Hïng</v>
          </cell>
          <cell r="D12">
            <v>3.58</v>
          </cell>
          <cell r="E12">
            <v>25</v>
          </cell>
          <cell r="F12">
            <v>774</v>
          </cell>
          <cell r="G12">
            <v>1089934.0854344345</v>
          </cell>
          <cell r="I12">
            <v>0</v>
          </cell>
          <cell r="J12">
            <v>1</v>
          </cell>
          <cell r="K12">
            <v>28915.384615384617</v>
          </cell>
          <cell r="M12">
            <v>0</v>
          </cell>
          <cell r="Q12">
            <v>0</v>
          </cell>
          <cell r="R12">
            <v>4</v>
          </cell>
          <cell r="S12">
            <v>34698.461538461539</v>
          </cell>
          <cell r="T12">
            <v>42000</v>
          </cell>
        </row>
        <row r="13">
          <cell r="B13" t="str">
            <v>NguyÔn v¨n So¹n</v>
          </cell>
          <cell r="D13">
            <v>2.68</v>
          </cell>
          <cell r="E13">
            <v>25</v>
          </cell>
          <cell r="F13">
            <v>625</v>
          </cell>
          <cell r="G13">
            <v>880114.73307044129</v>
          </cell>
          <cell r="I13">
            <v>0</v>
          </cell>
          <cell r="J13">
            <v>1</v>
          </cell>
          <cell r="K13">
            <v>21646.153846153848</v>
          </cell>
          <cell r="M13">
            <v>0</v>
          </cell>
          <cell r="Q13">
            <v>0</v>
          </cell>
          <cell r="S13">
            <v>0</v>
          </cell>
          <cell r="T13">
            <v>42000</v>
          </cell>
        </row>
        <row r="14">
          <cell r="B14" t="str">
            <v>bé phËn phôc vô</v>
          </cell>
          <cell r="E14">
            <v>143</v>
          </cell>
          <cell r="F14">
            <v>2818</v>
          </cell>
          <cell r="G14">
            <v>5529571.3084680047</v>
          </cell>
          <cell r="H14">
            <v>0</v>
          </cell>
          <cell r="I14">
            <v>0</v>
          </cell>
          <cell r="J14">
            <v>6</v>
          </cell>
          <cell r="K14">
            <v>134400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</v>
          </cell>
          <cell r="Q14">
            <v>97246.153846153844</v>
          </cell>
          <cell r="R14">
            <v>44</v>
          </cell>
          <cell r="S14">
            <v>314030.76923076925</v>
          </cell>
          <cell r="T14">
            <v>21000</v>
          </cell>
        </row>
        <row r="15">
          <cell r="B15" t="str">
            <v>NguyÔn tÊt Minh</v>
          </cell>
          <cell r="D15">
            <v>1.59</v>
          </cell>
          <cell r="E15">
            <v>29</v>
          </cell>
          <cell r="F15">
            <v>582</v>
          </cell>
          <cell r="G15">
            <v>1239277.8394351951</v>
          </cell>
          <cell r="I15">
            <v>0</v>
          </cell>
          <cell r="J15">
            <v>1</v>
          </cell>
          <cell r="K15">
            <v>12842.307692307691</v>
          </cell>
          <cell r="M15">
            <v>0</v>
          </cell>
          <cell r="Q15">
            <v>0</v>
          </cell>
          <cell r="R15">
            <v>2</v>
          </cell>
          <cell r="S15">
            <v>7705.3846153846143</v>
          </cell>
          <cell r="T15">
            <v>21000</v>
          </cell>
        </row>
        <row r="16">
          <cell r="B16" t="str">
            <v>Ph¹m b¸ Thä</v>
          </cell>
          <cell r="D16">
            <v>3.01</v>
          </cell>
          <cell r="E16">
            <v>25</v>
          </cell>
          <cell r="F16">
            <v>521</v>
          </cell>
          <cell r="G16">
            <v>733663.64148751984</v>
          </cell>
          <cell r="I16">
            <v>0</v>
          </cell>
          <cell r="J16">
            <v>1</v>
          </cell>
          <cell r="K16">
            <v>24311.538461538461</v>
          </cell>
          <cell r="M16">
            <v>0</v>
          </cell>
          <cell r="Q16">
            <v>0</v>
          </cell>
          <cell r="S16">
            <v>0</v>
          </cell>
        </row>
        <row r="17">
          <cell r="B17" t="str">
            <v>Vò huy Ch­¬ng</v>
          </cell>
          <cell r="D17">
            <v>3.01</v>
          </cell>
          <cell r="E17">
            <v>25</v>
          </cell>
          <cell r="F17">
            <v>447</v>
          </cell>
          <cell r="G17">
            <v>1049173.0570919795</v>
          </cell>
          <cell r="I17">
            <v>0</v>
          </cell>
          <cell r="J17">
            <v>1</v>
          </cell>
          <cell r="K17">
            <v>24311.538461538461</v>
          </cell>
          <cell r="M17">
            <v>0</v>
          </cell>
          <cell r="Q17">
            <v>0</v>
          </cell>
          <cell r="R17">
            <v>15</v>
          </cell>
          <cell r="S17">
            <v>109401.92307692308</v>
          </cell>
        </row>
        <row r="18">
          <cell r="B18" t="str">
            <v>NguyÔn v¨n Kiªn</v>
          </cell>
          <cell r="D18">
            <v>3.01</v>
          </cell>
          <cell r="E18">
            <v>24</v>
          </cell>
          <cell r="F18">
            <v>477</v>
          </cell>
          <cell r="G18">
            <v>973868.56427936081</v>
          </cell>
          <cell r="I18">
            <v>0</v>
          </cell>
          <cell r="J18">
            <v>1</v>
          </cell>
          <cell r="K18">
            <v>24311.538461538461</v>
          </cell>
          <cell r="M18">
            <v>0</v>
          </cell>
          <cell r="P18">
            <v>4</v>
          </cell>
          <cell r="Q18">
            <v>97246.153846153844</v>
          </cell>
          <cell r="R18">
            <v>8</v>
          </cell>
          <cell r="S18">
            <v>58347.692307692305</v>
          </cell>
        </row>
        <row r="19">
          <cell r="B19" t="str">
            <v>Bïi ®øc Kiªn</v>
          </cell>
          <cell r="D19">
            <v>3.01</v>
          </cell>
          <cell r="E19">
            <v>15</v>
          </cell>
          <cell r="F19">
            <v>344</v>
          </cell>
          <cell r="G19">
            <v>484415.14908197086</v>
          </cell>
          <cell r="I19">
            <v>0</v>
          </cell>
          <cell r="J19">
            <v>1</v>
          </cell>
          <cell r="K19">
            <v>24311.538461538461</v>
          </cell>
          <cell r="M19">
            <v>0</v>
          </cell>
          <cell r="Q19">
            <v>0</v>
          </cell>
          <cell r="R19">
            <v>4</v>
          </cell>
          <cell r="S19">
            <v>29173.846153846152</v>
          </cell>
        </row>
        <row r="20">
          <cell r="B20" t="str">
            <v>Hoµng v¨n ChÝnh</v>
          </cell>
          <cell r="D20">
            <v>3.01</v>
          </cell>
          <cell r="E20">
            <v>25</v>
          </cell>
          <cell r="F20">
            <v>447</v>
          </cell>
          <cell r="G20">
            <v>1049173.0570919795</v>
          </cell>
          <cell r="I20">
            <v>0</v>
          </cell>
          <cell r="J20">
            <v>1</v>
          </cell>
          <cell r="K20">
            <v>24311.538461538461</v>
          </cell>
          <cell r="M20">
            <v>0</v>
          </cell>
          <cell r="Q20">
            <v>0</v>
          </cell>
          <cell r="R20">
            <v>15</v>
          </cell>
          <cell r="S20">
            <v>109401.92307692308</v>
          </cell>
        </row>
        <row r="21">
          <cell r="B21" t="str">
            <v>bé phËn c¬ ®iÖn</v>
          </cell>
          <cell r="E21">
            <v>438</v>
          </cell>
          <cell r="F21">
            <v>8223</v>
          </cell>
          <cell r="G21">
            <v>11579493.520061182</v>
          </cell>
          <cell r="H21">
            <v>0</v>
          </cell>
          <cell r="I21">
            <v>0</v>
          </cell>
          <cell r="J21">
            <v>19</v>
          </cell>
          <cell r="K21">
            <v>287619.23076923069</v>
          </cell>
          <cell r="L21">
            <v>15</v>
          </cell>
          <cell r="M21">
            <v>221711.53846153844</v>
          </cell>
          <cell r="N21">
            <v>0</v>
          </cell>
          <cell r="O21">
            <v>0</v>
          </cell>
          <cell r="P21">
            <v>13</v>
          </cell>
          <cell r="Q21">
            <v>192150</v>
          </cell>
          <cell r="R21">
            <v>137</v>
          </cell>
          <cell r="S21">
            <v>615122.30769230775</v>
          </cell>
          <cell r="T21">
            <v>105000</v>
          </cell>
        </row>
        <row r="22">
          <cell r="B22" t="str">
            <v xml:space="preserve">NguyÔn b¸ §¹i </v>
          </cell>
          <cell r="D22">
            <v>2.04</v>
          </cell>
          <cell r="E22">
            <v>25</v>
          </cell>
          <cell r="F22">
            <v>514</v>
          </cell>
          <cell r="G22">
            <v>723806.3564771309</v>
          </cell>
          <cell r="I22">
            <v>0</v>
          </cell>
          <cell r="J22">
            <v>1</v>
          </cell>
          <cell r="K22">
            <v>16476.923076923078</v>
          </cell>
          <cell r="M22">
            <v>0</v>
          </cell>
          <cell r="Q22">
            <v>0</v>
          </cell>
          <cell r="S22">
            <v>0</v>
          </cell>
          <cell r="T22">
            <v>21000</v>
          </cell>
        </row>
        <row r="23">
          <cell r="B23" t="str">
            <v>Lª thÕ HiÖp</v>
          </cell>
          <cell r="D23">
            <v>1.83</v>
          </cell>
          <cell r="E23">
            <v>25</v>
          </cell>
          <cell r="F23">
            <v>446</v>
          </cell>
          <cell r="G23">
            <v>628049.87351906684</v>
          </cell>
          <cell r="I23">
            <v>0</v>
          </cell>
          <cell r="J23">
            <v>1</v>
          </cell>
          <cell r="K23">
            <v>14780.76923076923</v>
          </cell>
          <cell r="M23">
            <v>0</v>
          </cell>
          <cell r="Q23">
            <v>0</v>
          </cell>
          <cell r="R23">
            <v>13</v>
          </cell>
          <cell r="S23">
            <v>57645</v>
          </cell>
        </row>
        <row r="24">
          <cell r="B24" t="str">
            <v>Lª m¹nh Th¾ng</v>
          </cell>
          <cell r="D24">
            <v>2.04</v>
          </cell>
          <cell r="E24">
            <v>24</v>
          </cell>
          <cell r="F24">
            <v>439</v>
          </cell>
          <cell r="G24">
            <v>618192.5885086779</v>
          </cell>
          <cell r="I24">
            <v>0</v>
          </cell>
          <cell r="J24">
            <v>1</v>
          </cell>
          <cell r="K24">
            <v>16476.923076923078</v>
          </cell>
          <cell r="M24">
            <v>0</v>
          </cell>
          <cell r="Q24">
            <v>0</v>
          </cell>
          <cell r="R24">
            <v>6</v>
          </cell>
          <cell r="S24">
            <v>29658.461538461539</v>
          </cell>
        </row>
        <row r="25">
          <cell r="B25" t="str">
            <v>NguyÔn tiÕn Hïng</v>
          </cell>
          <cell r="D25">
            <v>2.04</v>
          </cell>
          <cell r="E25">
            <v>17</v>
          </cell>
          <cell r="F25">
            <v>321</v>
          </cell>
          <cell r="G25">
            <v>452026.92690497864</v>
          </cell>
          <cell r="I25">
            <v>0</v>
          </cell>
          <cell r="J25">
            <v>1</v>
          </cell>
          <cell r="K25">
            <v>16476.923076923078</v>
          </cell>
          <cell r="M25">
            <v>0</v>
          </cell>
          <cell r="Q25">
            <v>0</v>
          </cell>
          <cell r="R25">
            <v>4</v>
          </cell>
          <cell r="S25">
            <v>19772.307692307691</v>
          </cell>
          <cell r="T25">
            <v>42000</v>
          </cell>
        </row>
        <row r="26">
          <cell r="B26" t="str">
            <v>Vò hång H¶i</v>
          </cell>
          <cell r="D26">
            <v>1.83</v>
          </cell>
          <cell r="E26">
            <v>13</v>
          </cell>
          <cell r="F26">
            <v>257</v>
          </cell>
          <cell r="G26">
            <v>361903.17823856545</v>
          </cell>
          <cell r="I26">
            <v>0</v>
          </cell>
          <cell r="J26">
            <v>1</v>
          </cell>
          <cell r="K26">
            <v>14780.76923076923</v>
          </cell>
          <cell r="M26">
            <v>0</v>
          </cell>
          <cell r="P26">
            <v>13</v>
          </cell>
          <cell r="Q26">
            <v>192150</v>
          </cell>
          <cell r="R26">
            <v>2</v>
          </cell>
          <cell r="S26">
            <v>8868.4615384615372</v>
          </cell>
        </row>
        <row r="27">
          <cell r="B27" t="str">
            <v>NguyÔn thµnh S¬n</v>
          </cell>
          <cell r="D27">
            <v>1.83</v>
          </cell>
          <cell r="E27">
            <v>24</v>
          </cell>
          <cell r="F27">
            <v>428</v>
          </cell>
          <cell r="G27">
            <v>602702.56920663815</v>
          </cell>
          <cell r="I27">
            <v>0</v>
          </cell>
          <cell r="J27">
            <v>1</v>
          </cell>
          <cell r="K27">
            <v>14780.76923076923</v>
          </cell>
          <cell r="M27">
            <v>0</v>
          </cell>
          <cell r="Q27">
            <v>0</v>
          </cell>
          <cell r="R27">
            <v>2</v>
          </cell>
          <cell r="S27">
            <v>8868.4615384615372</v>
          </cell>
        </row>
        <row r="28">
          <cell r="B28" t="str">
            <v>§ç v¨n Lîi</v>
          </cell>
          <cell r="D28">
            <v>1.83</v>
          </cell>
          <cell r="E28">
            <v>29</v>
          </cell>
          <cell r="F28">
            <v>582</v>
          </cell>
          <cell r="G28">
            <v>819562.83943519497</v>
          </cell>
          <cell r="I28">
            <v>0</v>
          </cell>
          <cell r="J28">
            <v>1</v>
          </cell>
          <cell r="K28">
            <v>14780.76923076923</v>
          </cell>
          <cell r="M28">
            <v>0</v>
          </cell>
          <cell r="Q28">
            <v>0</v>
          </cell>
          <cell r="R28">
            <v>10</v>
          </cell>
          <cell r="S28">
            <v>44342.307692307695</v>
          </cell>
        </row>
        <row r="29">
          <cell r="B29" t="str">
            <v>TrÞnh ®øc Träng</v>
          </cell>
          <cell r="D29">
            <v>2.04</v>
          </cell>
          <cell r="E29">
            <v>26</v>
          </cell>
          <cell r="F29">
            <v>524</v>
          </cell>
          <cell r="G29">
            <v>737888.19220625795</v>
          </cell>
          <cell r="I29">
            <v>0</v>
          </cell>
          <cell r="J29">
            <v>1</v>
          </cell>
          <cell r="K29">
            <v>16476.923076923078</v>
          </cell>
          <cell r="M29">
            <v>0</v>
          </cell>
          <cell r="Q29">
            <v>0</v>
          </cell>
          <cell r="R29">
            <v>5</v>
          </cell>
          <cell r="S29">
            <v>24715.384615384617</v>
          </cell>
          <cell r="T29">
            <v>42000</v>
          </cell>
        </row>
        <row r="30">
          <cell r="B30" t="str">
            <v>§ç v¨n To¶n</v>
          </cell>
          <cell r="D30">
            <v>1.83</v>
          </cell>
          <cell r="E30">
            <v>23</v>
          </cell>
          <cell r="F30">
            <v>406</v>
          </cell>
          <cell r="G30">
            <v>571722.53060255863</v>
          </cell>
          <cell r="I30">
            <v>0</v>
          </cell>
          <cell r="J30">
            <v>1</v>
          </cell>
          <cell r="K30">
            <v>14780.76923076923</v>
          </cell>
          <cell r="M30">
            <v>0</v>
          </cell>
          <cell r="Q30">
            <v>0</v>
          </cell>
          <cell r="R30">
            <v>12</v>
          </cell>
          <cell r="S30">
            <v>53210.769230769227</v>
          </cell>
        </row>
        <row r="31">
          <cell r="B31" t="str">
            <v>TrÇn sÜ Nam</v>
          </cell>
          <cell r="D31">
            <v>1.83</v>
          </cell>
          <cell r="E31">
            <v>28</v>
          </cell>
          <cell r="F31">
            <v>616</v>
          </cell>
          <cell r="G31">
            <v>867441.08091422694</v>
          </cell>
          <cell r="I31">
            <v>0</v>
          </cell>
          <cell r="J31">
            <v>1</v>
          </cell>
          <cell r="K31">
            <v>14780.76923076923</v>
          </cell>
          <cell r="M31">
            <v>0</v>
          </cell>
          <cell r="Q31">
            <v>0</v>
          </cell>
          <cell r="R31">
            <v>16</v>
          </cell>
          <cell r="S31">
            <v>70947.692307692298</v>
          </cell>
        </row>
        <row r="32">
          <cell r="B32" t="str">
            <v>Ph¹m v¨n Thuþ</v>
          </cell>
          <cell r="D32">
            <v>1.83</v>
          </cell>
          <cell r="E32">
            <v>25</v>
          </cell>
          <cell r="F32">
            <v>441</v>
          </cell>
          <cell r="G32">
            <v>621008.95565450331</v>
          </cell>
          <cell r="I32">
            <v>0</v>
          </cell>
          <cell r="J32">
            <v>1</v>
          </cell>
          <cell r="K32">
            <v>14780.76923076923</v>
          </cell>
          <cell r="M32">
            <v>0</v>
          </cell>
          <cell r="Q32">
            <v>0</v>
          </cell>
          <cell r="R32">
            <v>12</v>
          </cell>
          <cell r="S32">
            <v>53210.769230769227</v>
          </cell>
        </row>
        <row r="33">
          <cell r="B33" t="str">
            <v>§Æng v¨n Th¾ng</v>
          </cell>
          <cell r="D33">
            <v>1.83</v>
          </cell>
          <cell r="E33">
            <v>25</v>
          </cell>
          <cell r="F33">
            <v>457</v>
          </cell>
          <cell r="G33">
            <v>643539.89282110671</v>
          </cell>
          <cell r="I33">
            <v>0</v>
          </cell>
          <cell r="J33">
            <v>1</v>
          </cell>
          <cell r="K33">
            <v>14780.76923076923</v>
          </cell>
          <cell r="M33">
            <v>0</v>
          </cell>
          <cell r="Q33">
            <v>0</v>
          </cell>
          <cell r="R33">
            <v>7</v>
          </cell>
          <cell r="S33">
            <v>31039.615384615383</v>
          </cell>
        </row>
        <row r="34">
          <cell r="B34" t="str">
            <v>§inh tÊn §«ng</v>
          </cell>
          <cell r="D34">
            <v>1.83</v>
          </cell>
          <cell r="E34">
            <v>15</v>
          </cell>
          <cell r="F34">
            <v>299</v>
          </cell>
          <cell r="G34">
            <v>421046.88830089913</v>
          </cell>
          <cell r="I34">
            <v>0</v>
          </cell>
          <cell r="J34">
            <v>1</v>
          </cell>
          <cell r="K34">
            <v>14780.76923076923</v>
          </cell>
          <cell r="L34">
            <v>11</v>
          </cell>
          <cell r="M34">
            <v>162588.46153846153</v>
          </cell>
          <cell r="Q34">
            <v>0</v>
          </cell>
          <cell r="R34">
            <v>5</v>
          </cell>
          <cell r="S34">
            <v>22171.153846153848</v>
          </cell>
        </row>
        <row r="35">
          <cell r="B35" t="str">
            <v>TrÇn v¨n Thµnh</v>
          </cell>
          <cell r="D35">
            <v>1.83</v>
          </cell>
          <cell r="E35">
            <v>21</v>
          </cell>
          <cell r="F35">
            <v>369</v>
          </cell>
          <cell r="G35">
            <v>519619.73840478854</v>
          </cell>
          <cell r="I35">
            <v>0</v>
          </cell>
          <cell r="J35">
            <v>1</v>
          </cell>
          <cell r="K35">
            <v>14780.76923076923</v>
          </cell>
          <cell r="L35">
            <v>4</v>
          </cell>
          <cell r="M35">
            <v>59123.076923076922</v>
          </cell>
          <cell r="Q35">
            <v>0</v>
          </cell>
          <cell r="R35">
            <v>6</v>
          </cell>
          <cell r="S35">
            <v>26605.384615384613</v>
          </cell>
        </row>
        <row r="36">
          <cell r="B36" t="str">
            <v>Lª v¨n Kh¸nh</v>
          </cell>
          <cell r="D36">
            <v>1.83</v>
          </cell>
          <cell r="E36">
            <v>23</v>
          </cell>
          <cell r="F36">
            <v>410</v>
          </cell>
          <cell r="G36">
            <v>577355.26489420945</v>
          </cell>
          <cell r="I36">
            <v>0</v>
          </cell>
          <cell r="J36">
            <v>1</v>
          </cell>
          <cell r="K36">
            <v>14780.76923076923</v>
          </cell>
          <cell r="M36">
            <v>0</v>
          </cell>
          <cell r="Q36">
            <v>0</v>
          </cell>
          <cell r="R36">
            <v>6</v>
          </cell>
          <cell r="S36">
            <v>26605.384615384613</v>
          </cell>
        </row>
        <row r="37">
          <cell r="B37" t="str">
            <v>HÇu xu©n HiÖp</v>
          </cell>
          <cell r="D37">
            <v>1.83</v>
          </cell>
          <cell r="E37">
            <v>23</v>
          </cell>
          <cell r="F37">
            <v>383</v>
          </cell>
          <cell r="G37">
            <v>539334.30842556641</v>
          </cell>
          <cell r="I37">
            <v>0</v>
          </cell>
          <cell r="J37">
            <v>1</v>
          </cell>
          <cell r="K37">
            <v>14780.76923076923</v>
          </cell>
          <cell r="M37">
            <v>0</v>
          </cell>
          <cell r="Q37">
            <v>0</v>
          </cell>
          <cell r="R37">
            <v>4</v>
          </cell>
          <cell r="S37">
            <v>17736.923076923074</v>
          </cell>
        </row>
        <row r="38">
          <cell r="B38" t="str">
            <v>céng tæng</v>
          </cell>
          <cell r="E38">
            <v>634</v>
          </cell>
          <cell r="F38">
            <v>13404</v>
          </cell>
          <cell r="G38">
            <v>20436602.611321911</v>
          </cell>
          <cell r="H38">
            <v>0</v>
          </cell>
          <cell r="I38">
            <v>0</v>
          </cell>
          <cell r="J38">
            <v>27</v>
          </cell>
          <cell r="K38">
            <v>527584.61538461526</v>
          </cell>
          <cell r="L38">
            <v>15</v>
          </cell>
          <cell r="M38">
            <v>221711.53846153844</v>
          </cell>
          <cell r="N38">
            <v>0</v>
          </cell>
          <cell r="O38">
            <v>0</v>
          </cell>
          <cell r="P38">
            <v>17</v>
          </cell>
          <cell r="Q38">
            <v>289396.15384615387</v>
          </cell>
          <cell r="R38">
            <v>178</v>
          </cell>
          <cell r="S38">
            <v>1049604.2307692308</v>
          </cell>
          <cell r="T38">
            <v>378000</v>
          </cell>
        </row>
        <row r="39">
          <cell r="B39" t="str">
            <v>Mang sang</v>
          </cell>
          <cell r="E39">
            <v>634</v>
          </cell>
          <cell r="F39">
            <v>13404</v>
          </cell>
          <cell r="G39">
            <v>20436602.611321911</v>
          </cell>
          <cell r="H39">
            <v>0</v>
          </cell>
          <cell r="I39">
            <v>0</v>
          </cell>
          <cell r="J39">
            <v>27</v>
          </cell>
          <cell r="K39">
            <v>527584.61538461526</v>
          </cell>
          <cell r="L39">
            <v>15</v>
          </cell>
          <cell r="M39">
            <v>221711.53846153844</v>
          </cell>
          <cell r="N39">
            <v>0</v>
          </cell>
          <cell r="O39">
            <v>0</v>
          </cell>
          <cell r="P39">
            <v>17</v>
          </cell>
          <cell r="Q39">
            <v>289396.15384615387</v>
          </cell>
          <cell r="R39">
            <v>178</v>
          </cell>
          <cell r="S39">
            <v>1049604.2307692308</v>
          </cell>
          <cell r="T39">
            <v>378000</v>
          </cell>
        </row>
        <row r="40">
          <cell r="B40" t="str">
            <v>Hoµng thÕ Minh</v>
          </cell>
          <cell r="D40">
            <v>1.83</v>
          </cell>
          <cell r="E40">
            <v>20</v>
          </cell>
          <cell r="F40">
            <v>364</v>
          </cell>
          <cell r="G40">
            <v>512578.82054022502</v>
          </cell>
          <cell r="I40">
            <v>0</v>
          </cell>
          <cell r="J40">
            <v>1</v>
          </cell>
          <cell r="K40">
            <v>14780.76923076923</v>
          </cell>
          <cell r="M40">
            <v>0</v>
          </cell>
          <cell r="Q40">
            <v>0</v>
          </cell>
          <cell r="R40">
            <v>6</v>
          </cell>
          <cell r="S40">
            <v>26605.384615384613</v>
          </cell>
        </row>
        <row r="41">
          <cell r="B41" t="str">
            <v>NguyÔn thÕ T×nh</v>
          </cell>
          <cell r="D41">
            <v>1.83</v>
          </cell>
          <cell r="E41">
            <v>27</v>
          </cell>
          <cell r="F41">
            <v>527</v>
          </cell>
          <cell r="G41">
            <v>742112.74292499607</v>
          </cell>
          <cell r="I41">
            <v>0</v>
          </cell>
          <cell r="J41">
            <v>1</v>
          </cell>
          <cell r="K41">
            <v>14780.76923076923</v>
          </cell>
          <cell r="M41">
            <v>0</v>
          </cell>
          <cell r="Q41">
            <v>0</v>
          </cell>
          <cell r="R41">
            <v>15</v>
          </cell>
          <cell r="S41">
            <v>66513.461538461532</v>
          </cell>
        </row>
        <row r="42">
          <cell r="B42" t="str">
            <v>NguyÔn huyÒn Quý</v>
          </cell>
          <cell r="D42">
            <v>1.83</v>
          </cell>
          <cell r="E42">
            <v>25</v>
          </cell>
          <cell r="F42">
            <v>440</v>
          </cell>
          <cell r="G42">
            <v>619600.77208159061</v>
          </cell>
          <cell r="I42">
            <v>0</v>
          </cell>
          <cell r="J42">
            <v>1</v>
          </cell>
          <cell r="K42">
            <v>14780.76923076923</v>
          </cell>
          <cell r="M42">
            <v>0</v>
          </cell>
          <cell r="Q42">
            <v>0</v>
          </cell>
          <cell r="R42">
            <v>6</v>
          </cell>
          <cell r="S42">
            <v>26605.384615384613</v>
          </cell>
        </row>
        <row r="43">
          <cell r="B43" t="str">
            <v>NguyÔn ®øc Th­¬ng</v>
          </cell>
          <cell r="D43">
            <v>1.83</v>
          </cell>
          <cell r="E43">
            <v>6</v>
          </cell>
          <cell r="F43">
            <v>130</v>
          </cell>
          <cell r="G43">
            <v>183063.86447865178</v>
          </cell>
          <cell r="I43">
            <v>0</v>
          </cell>
          <cell r="J43">
            <v>1</v>
          </cell>
          <cell r="K43">
            <v>14780.76923076923</v>
          </cell>
          <cell r="M43">
            <v>0</v>
          </cell>
          <cell r="Q43">
            <v>0</v>
          </cell>
          <cell r="R43">
            <v>2</v>
          </cell>
          <cell r="S43">
            <v>8868.4615384615372</v>
          </cell>
        </row>
        <row r="44">
          <cell r="B44" t="str">
            <v xml:space="preserve">bé phËn s¶n xuÊt </v>
          </cell>
          <cell r="E44">
            <v>2088</v>
          </cell>
          <cell r="F44">
            <v>60916.4</v>
          </cell>
          <cell r="G44">
            <v>86171643.800979584</v>
          </cell>
          <cell r="H44">
            <v>19</v>
          </cell>
          <cell r="I44">
            <v>461919.23076923075</v>
          </cell>
          <cell r="J44">
            <v>101</v>
          </cell>
          <cell r="K44">
            <v>2394323.076923077</v>
          </cell>
          <cell r="L44">
            <v>78</v>
          </cell>
          <cell r="M44">
            <v>1813753.8461538462</v>
          </cell>
          <cell r="N44">
            <v>0</v>
          </cell>
          <cell r="O44">
            <v>0</v>
          </cell>
          <cell r="P44">
            <v>23</v>
          </cell>
          <cell r="Q44">
            <v>559892.30769230775</v>
          </cell>
          <cell r="R44">
            <v>664</v>
          </cell>
          <cell r="S44">
            <v>4774959</v>
          </cell>
          <cell r="T44">
            <v>378000</v>
          </cell>
        </row>
        <row r="45">
          <cell r="B45" t="str">
            <v>Hoµng v¨n Toµn</v>
          </cell>
          <cell r="D45">
            <v>3.58</v>
          </cell>
          <cell r="E45">
            <v>20</v>
          </cell>
          <cell r="F45">
            <v>646</v>
          </cell>
          <cell r="G45">
            <v>909686.5881016081</v>
          </cell>
          <cell r="I45">
            <v>0</v>
          </cell>
          <cell r="J45">
            <v>1</v>
          </cell>
          <cell r="K45">
            <v>28915.384615384617</v>
          </cell>
          <cell r="M45">
            <v>0</v>
          </cell>
          <cell r="P45">
            <v>4</v>
          </cell>
          <cell r="Q45">
            <v>115661.53846153847</v>
          </cell>
          <cell r="R45">
            <v>6</v>
          </cell>
          <cell r="S45">
            <v>52047.692307692305</v>
          </cell>
          <cell r="T45">
            <v>42000</v>
          </cell>
        </row>
        <row r="46">
          <cell r="B46" t="str">
            <v>NguyÔn quang HiÖp</v>
          </cell>
          <cell r="D46">
            <v>4.24</v>
          </cell>
          <cell r="E46">
            <v>21</v>
          </cell>
          <cell r="F46">
            <v>696</v>
          </cell>
          <cell r="G46">
            <v>980095.76674724335</v>
          </cell>
          <cell r="I46">
            <v>0</v>
          </cell>
          <cell r="J46">
            <v>1</v>
          </cell>
          <cell r="K46">
            <v>34246.153846153844</v>
          </cell>
          <cell r="M46">
            <v>0</v>
          </cell>
          <cell r="Q46">
            <v>0</v>
          </cell>
          <cell r="R46">
            <v>6</v>
          </cell>
          <cell r="S46">
            <v>61643.076923076915</v>
          </cell>
          <cell r="T46">
            <v>42000</v>
          </cell>
        </row>
        <row r="47">
          <cell r="B47" t="str">
            <v>BÕ xu©n Dòng</v>
          </cell>
          <cell r="D47">
            <v>3.01</v>
          </cell>
          <cell r="E47">
            <v>23</v>
          </cell>
          <cell r="F47">
            <v>681</v>
          </cell>
          <cell r="G47">
            <v>958973.01315355278</v>
          </cell>
          <cell r="I47">
            <v>0</v>
          </cell>
          <cell r="J47">
            <v>1</v>
          </cell>
          <cell r="K47">
            <v>24311.538461538461</v>
          </cell>
          <cell r="M47">
            <v>0</v>
          </cell>
          <cell r="Q47">
            <v>0</v>
          </cell>
          <cell r="R47">
            <v>6</v>
          </cell>
          <cell r="S47">
            <v>43760.769230769227</v>
          </cell>
        </row>
        <row r="48">
          <cell r="B48" t="str">
            <v>NguyÔn träng V­¬ng</v>
          </cell>
          <cell r="D48">
            <v>3.01</v>
          </cell>
          <cell r="E48">
            <v>23</v>
          </cell>
          <cell r="F48">
            <v>701</v>
          </cell>
          <cell r="G48">
            <v>987136.68461180688</v>
          </cell>
          <cell r="I48">
            <v>0</v>
          </cell>
          <cell r="J48">
            <v>1</v>
          </cell>
          <cell r="K48">
            <v>24311.538461538461</v>
          </cell>
          <cell r="M48">
            <v>0</v>
          </cell>
          <cell r="Q48">
            <v>0</v>
          </cell>
          <cell r="R48">
            <v>6</v>
          </cell>
          <cell r="S48">
            <v>43760.769230769227</v>
          </cell>
        </row>
        <row r="49">
          <cell r="B49" t="str">
            <v>Ng« v¨n Vinh</v>
          </cell>
          <cell r="D49">
            <v>3.58</v>
          </cell>
          <cell r="E49">
            <v>23</v>
          </cell>
          <cell r="F49">
            <v>782</v>
          </cell>
          <cell r="G49">
            <v>1101199.5540177361</v>
          </cell>
          <cell r="I49">
            <v>0</v>
          </cell>
          <cell r="J49">
            <v>1</v>
          </cell>
          <cell r="K49">
            <v>28915.384615384617</v>
          </cell>
          <cell r="M49">
            <v>0</v>
          </cell>
          <cell r="Q49">
            <v>0</v>
          </cell>
          <cell r="R49">
            <v>6</v>
          </cell>
          <cell r="S49">
            <v>52047.692307692305</v>
          </cell>
          <cell r="T49">
            <v>42000</v>
          </cell>
        </row>
        <row r="50">
          <cell r="B50" t="str">
            <v>TrÇn ®¨ng Khoa</v>
          </cell>
          <cell r="D50">
            <v>3.01</v>
          </cell>
          <cell r="E50">
            <v>15</v>
          </cell>
          <cell r="F50">
            <v>434</v>
          </cell>
          <cell r="G50">
            <v>611151.67064411438</v>
          </cell>
          <cell r="I50">
            <v>0</v>
          </cell>
          <cell r="J50">
            <v>1</v>
          </cell>
          <cell r="K50">
            <v>24311.538461538461</v>
          </cell>
          <cell r="L50">
            <v>8</v>
          </cell>
          <cell r="M50">
            <v>194492.30769230769</v>
          </cell>
          <cell r="Q50">
            <v>0</v>
          </cell>
          <cell r="S50">
            <v>0</v>
          </cell>
        </row>
        <row r="51">
          <cell r="B51" t="str">
            <v>§Æng quèc H­¬ng</v>
          </cell>
          <cell r="D51">
            <v>3.58</v>
          </cell>
          <cell r="E51">
            <v>23</v>
          </cell>
          <cell r="F51">
            <v>708</v>
          </cell>
          <cell r="G51">
            <v>996993.96962219593</v>
          </cell>
          <cell r="I51">
            <v>0</v>
          </cell>
          <cell r="J51">
            <v>1</v>
          </cell>
          <cell r="K51">
            <v>28915.384615384617</v>
          </cell>
          <cell r="M51">
            <v>0</v>
          </cell>
          <cell r="Q51">
            <v>0</v>
          </cell>
          <cell r="R51">
            <v>6</v>
          </cell>
          <cell r="S51">
            <v>52047.692307692305</v>
          </cell>
        </row>
        <row r="52">
          <cell r="B52" t="str">
            <v>T¹ hång S¬n</v>
          </cell>
          <cell r="D52">
            <v>3.01</v>
          </cell>
          <cell r="E52">
            <v>24</v>
          </cell>
          <cell r="F52">
            <v>678</v>
          </cell>
          <cell r="G52">
            <v>954748.46243481466</v>
          </cell>
          <cell r="I52">
            <v>0</v>
          </cell>
          <cell r="J52">
            <v>1</v>
          </cell>
          <cell r="K52">
            <v>24311.538461538461</v>
          </cell>
          <cell r="M52">
            <v>0</v>
          </cell>
          <cell r="Q52">
            <v>0</v>
          </cell>
          <cell r="R52">
            <v>5</v>
          </cell>
          <cell r="S52">
            <v>36467.307692307695</v>
          </cell>
        </row>
        <row r="53">
          <cell r="B53" t="str">
            <v>Bïi v¨n D­ìng</v>
          </cell>
          <cell r="D53">
            <v>2.2799999999999998</v>
          </cell>
          <cell r="E53">
            <v>24</v>
          </cell>
          <cell r="F53">
            <v>725</v>
          </cell>
          <cell r="G53">
            <v>1020933.0903617119</v>
          </cell>
          <cell r="I53">
            <v>0</v>
          </cell>
          <cell r="J53">
            <v>1</v>
          </cell>
          <cell r="K53">
            <v>18415.384615384613</v>
          </cell>
          <cell r="M53">
            <v>0</v>
          </cell>
          <cell r="Q53">
            <v>0</v>
          </cell>
          <cell r="R53">
            <v>6</v>
          </cell>
          <cell r="S53">
            <v>33147.692307692305</v>
          </cell>
        </row>
        <row r="54">
          <cell r="B54" t="str">
            <v>Ph¹m ngäc PhiÕn</v>
          </cell>
          <cell r="D54">
            <v>3.01</v>
          </cell>
          <cell r="E54">
            <v>15</v>
          </cell>
          <cell r="F54">
            <v>442</v>
          </cell>
          <cell r="G54">
            <v>622417.13922741602</v>
          </cell>
          <cell r="I54">
            <v>0</v>
          </cell>
          <cell r="J54">
            <v>1</v>
          </cell>
          <cell r="K54">
            <v>24311.538461538461</v>
          </cell>
          <cell r="L54">
            <v>10</v>
          </cell>
          <cell r="M54">
            <v>243115.38461538462</v>
          </cell>
          <cell r="Q54">
            <v>0</v>
          </cell>
          <cell r="R54">
            <v>2</v>
          </cell>
          <cell r="S54">
            <v>15586.923076923076</v>
          </cell>
          <cell r="T54">
            <v>42000</v>
          </cell>
        </row>
        <row r="55">
          <cell r="B55" t="str">
            <v>NguyÔn v¨n Thanh</v>
          </cell>
          <cell r="D55">
            <v>3.01</v>
          </cell>
          <cell r="E55">
            <v>24</v>
          </cell>
          <cell r="F55">
            <v>718</v>
          </cell>
          <cell r="G55">
            <v>1011075.805351323</v>
          </cell>
          <cell r="I55">
            <v>0</v>
          </cell>
          <cell r="J55">
            <v>1</v>
          </cell>
          <cell r="K55">
            <v>24311.538461538461</v>
          </cell>
          <cell r="M55">
            <v>0</v>
          </cell>
          <cell r="Q55">
            <v>0</v>
          </cell>
          <cell r="R55">
            <v>6</v>
          </cell>
          <cell r="S55">
            <v>43760.769230769227</v>
          </cell>
        </row>
        <row r="56">
          <cell r="B56" t="str">
            <v>D­¬ng v¨n Kh¶i</v>
          </cell>
          <cell r="D56">
            <v>3.01</v>
          </cell>
          <cell r="E56">
            <v>16</v>
          </cell>
          <cell r="F56">
            <v>477</v>
          </cell>
          <cell r="G56">
            <v>671703.56427936081</v>
          </cell>
          <cell r="I56">
            <v>0</v>
          </cell>
          <cell r="J56">
            <v>1</v>
          </cell>
          <cell r="K56">
            <v>24311.538461538461</v>
          </cell>
          <cell r="L56">
            <v>9</v>
          </cell>
          <cell r="M56">
            <v>218803.84615384616</v>
          </cell>
          <cell r="Q56">
            <v>0</v>
          </cell>
          <cell r="S56">
            <v>0</v>
          </cell>
        </row>
        <row r="57">
          <cell r="B57" t="str">
            <v>Hoµng phi Nam</v>
          </cell>
          <cell r="D57">
            <v>2.2799999999999998</v>
          </cell>
          <cell r="E57">
            <v>21</v>
          </cell>
          <cell r="F57">
            <v>587</v>
          </cell>
          <cell r="G57">
            <v>826603.75729975849</v>
          </cell>
          <cell r="I57">
            <v>0</v>
          </cell>
          <cell r="J57">
            <v>1</v>
          </cell>
          <cell r="K57">
            <v>18415.384615384613</v>
          </cell>
          <cell r="M57">
            <v>0</v>
          </cell>
          <cell r="Q57">
            <v>0</v>
          </cell>
          <cell r="R57">
            <v>6</v>
          </cell>
          <cell r="S57">
            <v>33147.692307692305</v>
          </cell>
        </row>
        <row r="58">
          <cell r="B58" t="str">
            <v>§ç v¨n Nhµn</v>
          </cell>
          <cell r="D58">
            <v>3.01</v>
          </cell>
          <cell r="E58">
            <v>25</v>
          </cell>
          <cell r="F58">
            <v>453</v>
          </cell>
          <cell r="G58">
            <v>1028077.1585294559</v>
          </cell>
          <cell r="I58">
            <v>0</v>
          </cell>
          <cell r="J58">
            <v>1</v>
          </cell>
          <cell r="K58">
            <v>24311.538461538461</v>
          </cell>
          <cell r="M58">
            <v>0</v>
          </cell>
          <cell r="Q58">
            <v>0</v>
          </cell>
          <cell r="R58">
            <v>7</v>
          </cell>
          <cell r="S58">
            <v>51993.230769230766</v>
          </cell>
        </row>
        <row r="59">
          <cell r="B59" t="str">
            <v>NguyÔn v¨n Quang</v>
          </cell>
          <cell r="D59">
            <v>3.01</v>
          </cell>
          <cell r="E59">
            <v>9</v>
          </cell>
          <cell r="F59">
            <v>248</v>
          </cell>
          <cell r="G59">
            <v>349229.52608235111</v>
          </cell>
          <cell r="I59">
            <v>0</v>
          </cell>
          <cell r="J59">
            <v>1</v>
          </cell>
          <cell r="K59">
            <v>24311.538461538461</v>
          </cell>
          <cell r="L59">
            <v>3</v>
          </cell>
          <cell r="M59">
            <v>72934.615384615376</v>
          </cell>
          <cell r="Q59">
            <v>0</v>
          </cell>
          <cell r="S59">
            <v>0</v>
          </cell>
        </row>
        <row r="60">
          <cell r="B60" t="str">
            <v>Vò viÕt C«ng</v>
          </cell>
          <cell r="D60">
            <v>3.01</v>
          </cell>
          <cell r="E60">
            <v>25</v>
          </cell>
          <cell r="F60">
            <v>689</v>
          </cell>
          <cell r="G60">
            <v>970238.48173685442</v>
          </cell>
          <cell r="I60">
            <v>0</v>
          </cell>
          <cell r="J60">
            <v>1</v>
          </cell>
          <cell r="K60">
            <v>24311.538461538461</v>
          </cell>
          <cell r="M60">
            <v>0</v>
          </cell>
          <cell r="Q60">
            <v>0</v>
          </cell>
          <cell r="R60">
            <v>6</v>
          </cell>
          <cell r="S60">
            <v>43760.769230769227</v>
          </cell>
        </row>
        <row r="61">
          <cell r="B61" t="str">
            <v>NguyÔn m¹nh Hïng</v>
          </cell>
          <cell r="D61">
            <v>3.01</v>
          </cell>
          <cell r="E61">
            <v>25</v>
          </cell>
          <cell r="F61">
            <v>620</v>
          </cell>
          <cell r="G61">
            <v>873073.81520587776</v>
          </cell>
          <cell r="I61">
            <v>0</v>
          </cell>
          <cell r="J61">
            <v>1</v>
          </cell>
          <cell r="K61">
            <v>24311.538461538461</v>
          </cell>
          <cell r="M61">
            <v>0</v>
          </cell>
          <cell r="Q61">
            <v>0</v>
          </cell>
          <cell r="R61">
            <v>6</v>
          </cell>
          <cell r="S61">
            <v>43760.769230769227</v>
          </cell>
        </row>
        <row r="62">
          <cell r="B62" t="str">
            <v>Kh­¬ng b¸ Tr­êng</v>
          </cell>
          <cell r="D62">
            <v>3.01</v>
          </cell>
          <cell r="E62">
            <v>23</v>
          </cell>
          <cell r="F62">
            <v>615</v>
          </cell>
          <cell r="G62">
            <v>866032.89734131424</v>
          </cell>
          <cell r="I62">
            <v>0</v>
          </cell>
          <cell r="J62">
            <v>1</v>
          </cell>
          <cell r="K62">
            <v>24311.538461538461</v>
          </cell>
          <cell r="M62">
            <v>0</v>
          </cell>
          <cell r="Q62">
            <v>0</v>
          </cell>
          <cell r="R62">
            <v>5</v>
          </cell>
          <cell r="S62">
            <v>36467.307692307695</v>
          </cell>
        </row>
        <row r="63">
          <cell r="B63" t="str">
            <v>Hµ quèc Phong</v>
          </cell>
          <cell r="D63">
            <v>3.01</v>
          </cell>
          <cell r="E63">
            <v>24</v>
          </cell>
          <cell r="F63">
            <v>653</v>
          </cell>
          <cell r="G63">
            <v>919543.87311199703</v>
          </cell>
          <cell r="I63">
            <v>0</v>
          </cell>
          <cell r="J63">
            <v>1</v>
          </cell>
          <cell r="K63">
            <v>24311.538461538461</v>
          </cell>
          <cell r="M63">
            <v>0</v>
          </cell>
          <cell r="Q63">
            <v>0</v>
          </cell>
          <cell r="R63">
            <v>5</v>
          </cell>
          <cell r="S63">
            <v>36467.307692307695</v>
          </cell>
        </row>
        <row r="64">
          <cell r="B64" t="str">
            <v>§Æng quèc V­¬ng</v>
          </cell>
          <cell r="D64">
            <v>3.01</v>
          </cell>
          <cell r="E64">
            <v>23</v>
          </cell>
          <cell r="F64">
            <v>685</v>
          </cell>
          <cell r="G64">
            <v>964605.7474452036</v>
          </cell>
          <cell r="I64">
            <v>0</v>
          </cell>
          <cell r="J64">
            <v>1</v>
          </cell>
          <cell r="K64">
            <v>24311.538461538461</v>
          </cell>
          <cell r="M64">
            <v>0</v>
          </cell>
          <cell r="Q64">
            <v>0</v>
          </cell>
          <cell r="R64">
            <v>6</v>
          </cell>
          <cell r="S64">
            <v>43760.769230769227</v>
          </cell>
        </row>
        <row r="65">
          <cell r="B65" t="str">
            <v>TrÇn v¨n Miªn</v>
          </cell>
          <cell r="D65">
            <v>3.01</v>
          </cell>
          <cell r="E65">
            <v>24</v>
          </cell>
          <cell r="F65">
            <v>771</v>
          </cell>
          <cell r="G65">
            <v>1085709.5347156965</v>
          </cell>
          <cell r="I65">
            <v>0</v>
          </cell>
          <cell r="J65">
            <v>1</v>
          </cell>
          <cell r="K65">
            <v>24311.538461538461</v>
          </cell>
          <cell r="M65">
            <v>0</v>
          </cell>
          <cell r="Q65">
            <v>0</v>
          </cell>
          <cell r="R65">
            <v>6</v>
          </cell>
          <cell r="S65">
            <v>43760.769230769227</v>
          </cell>
        </row>
        <row r="66">
          <cell r="B66" t="str">
            <v>La v¨n TuÊn</v>
          </cell>
          <cell r="D66">
            <v>3.01</v>
          </cell>
          <cell r="E66">
            <v>24</v>
          </cell>
          <cell r="F66">
            <v>732</v>
          </cell>
          <cell r="G66">
            <v>1030790.3753721009</v>
          </cell>
          <cell r="I66">
            <v>0</v>
          </cell>
          <cell r="J66">
            <v>1</v>
          </cell>
          <cell r="K66">
            <v>24311.538461538461</v>
          </cell>
          <cell r="M66">
            <v>0</v>
          </cell>
          <cell r="Q66">
            <v>0</v>
          </cell>
          <cell r="R66">
            <v>5</v>
          </cell>
          <cell r="S66">
            <v>36467.307692307695</v>
          </cell>
        </row>
        <row r="67">
          <cell r="B67" t="str">
            <v>Bïi v¨n B¹ch</v>
          </cell>
          <cell r="D67">
            <v>3.01</v>
          </cell>
          <cell r="E67">
            <v>23</v>
          </cell>
          <cell r="F67">
            <v>701</v>
          </cell>
          <cell r="G67">
            <v>987136.68461180688</v>
          </cell>
          <cell r="I67">
            <v>0</v>
          </cell>
          <cell r="J67">
            <v>1</v>
          </cell>
          <cell r="K67">
            <v>24311.538461538461</v>
          </cell>
          <cell r="M67">
            <v>0</v>
          </cell>
          <cell r="Q67">
            <v>0</v>
          </cell>
          <cell r="R67">
            <v>5</v>
          </cell>
          <cell r="S67">
            <v>36467.307692307695</v>
          </cell>
        </row>
        <row r="68">
          <cell r="B68" t="str">
            <v>§Æng kim Hoµng</v>
          </cell>
          <cell r="D68">
            <v>3.01</v>
          </cell>
          <cell r="E68">
            <v>23</v>
          </cell>
          <cell r="F68">
            <v>573</v>
          </cell>
          <cell r="G68">
            <v>806889.18727898051</v>
          </cell>
          <cell r="I68">
            <v>0</v>
          </cell>
          <cell r="J68">
            <v>1</v>
          </cell>
          <cell r="K68">
            <v>24311.538461538461</v>
          </cell>
          <cell r="M68">
            <v>0</v>
          </cell>
          <cell r="Q68">
            <v>0</v>
          </cell>
          <cell r="R68">
            <v>5</v>
          </cell>
          <cell r="S68">
            <v>36467.307692307695</v>
          </cell>
        </row>
        <row r="69">
          <cell r="B69" t="str">
            <v>Lª v¨n Nam</v>
          </cell>
          <cell r="D69">
            <v>3.01</v>
          </cell>
          <cell r="E69">
            <v>22</v>
          </cell>
          <cell r="F69">
            <v>662</v>
          </cell>
          <cell r="G69">
            <v>932217.52526821138</v>
          </cell>
          <cell r="I69">
            <v>0</v>
          </cell>
          <cell r="J69">
            <v>1</v>
          </cell>
          <cell r="K69">
            <v>24311.538461538461</v>
          </cell>
          <cell r="M69">
            <v>0</v>
          </cell>
          <cell r="Q69">
            <v>0</v>
          </cell>
          <cell r="R69">
            <v>6</v>
          </cell>
          <cell r="S69">
            <v>43760.769230769227</v>
          </cell>
        </row>
        <row r="70">
          <cell r="B70" t="str">
            <v>Bïi v¨n HuÊn</v>
          </cell>
          <cell r="D70">
            <v>3.01</v>
          </cell>
          <cell r="E70">
            <v>24</v>
          </cell>
          <cell r="F70">
            <v>763</v>
          </cell>
          <cell r="G70">
            <v>1074444.0661323946</v>
          </cell>
          <cell r="I70">
            <v>0</v>
          </cell>
          <cell r="J70">
            <v>1</v>
          </cell>
          <cell r="K70">
            <v>24311.538461538461</v>
          </cell>
          <cell r="M70">
            <v>0</v>
          </cell>
          <cell r="Q70">
            <v>0</v>
          </cell>
          <cell r="R70">
            <v>5</v>
          </cell>
          <cell r="S70">
            <v>36467.307692307695</v>
          </cell>
        </row>
        <row r="71">
          <cell r="B71" t="str">
            <v>Ph¹m v¨n H­ng</v>
          </cell>
          <cell r="D71">
            <v>3.01</v>
          </cell>
          <cell r="E71">
            <v>24</v>
          </cell>
          <cell r="F71">
            <v>651</v>
          </cell>
          <cell r="G71">
            <v>916727.50596617162</v>
          </cell>
          <cell r="I71">
            <v>0</v>
          </cell>
          <cell r="J71">
            <v>1</v>
          </cell>
          <cell r="K71">
            <v>24311.538461538461</v>
          </cell>
          <cell r="M71">
            <v>0</v>
          </cell>
          <cell r="Q71">
            <v>0</v>
          </cell>
          <cell r="R71">
            <v>5</v>
          </cell>
          <cell r="S71">
            <v>36467.307692307695</v>
          </cell>
        </row>
        <row r="72">
          <cell r="B72" t="str">
            <v>céng tæng</v>
          </cell>
          <cell r="E72">
            <v>1302</v>
          </cell>
          <cell r="F72">
            <v>31956</v>
          </cell>
          <cell r="G72">
            <v>46951394.25599844</v>
          </cell>
          <cell r="H72">
            <v>0</v>
          </cell>
          <cell r="I72">
            <v>0</v>
          </cell>
          <cell r="J72">
            <v>58</v>
          </cell>
          <cell r="K72">
            <v>1255073.076923077</v>
          </cell>
          <cell r="L72">
            <v>45</v>
          </cell>
          <cell r="M72">
            <v>951057.69230769225</v>
          </cell>
          <cell r="N72">
            <v>0</v>
          </cell>
          <cell r="O72">
            <v>0</v>
          </cell>
          <cell r="P72">
            <v>21</v>
          </cell>
          <cell r="Q72">
            <v>405057.69230769237</v>
          </cell>
          <cell r="R72">
            <v>340</v>
          </cell>
          <cell r="S72">
            <v>2171683.230769231</v>
          </cell>
          <cell r="T72">
            <v>546000</v>
          </cell>
        </row>
        <row r="73">
          <cell r="B73" t="str">
            <v>Mang sang</v>
          </cell>
          <cell r="E73">
            <v>1302</v>
          </cell>
          <cell r="F73">
            <v>31956</v>
          </cell>
          <cell r="G73">
            <v>46951394.25599844</v>
          </cell>
          <cell r="H73">
            <v>0</v>
          </cell>
          <cell r="I73">
            <v>0</v>
          </cell>
          <cell r="J73">
            <v>58</v>
          </cell>
          <cell r="K73">
            <v>1255073.076923077</v>
          </cell>
          <cell r="L73">
            <v>45</v>
          </cell>
          <cell r="M73">
            <v>951057.69230769225</v>
          </cell>
          <cell r="N73">
            <v>0</v>
          </cell>
          <cell r="O73">
            <v>0</v>
          </cell>
          <cell r="P73">
            <v>21</v>
          </cell>
          <cell r="Q73">
            <v>405057.69230769237</v>
          </cell>
          <cell r="R73">
            <v>340</v>
          </cell>
          <cell r="S73">
            <v>2171683.230769231</v>
          </cell>
          <cell r="T73">
            <v>546000</v>
          </cell>
        </row>
        <row r="74">
          <cell r="B74" t="str">
            <v>Vò tr­¬ng TiÕn</v>
          </cell>
          <cell r="D74">
            <v>2.2799999999999998</v>
          </cell>
          <cell r="E74">
            <v>23</v>
          </cell>
          <cell r="F74">
            <v>639</v>
          </cell>
          <cell r="G74">
            <v>899829.30309121916</v>
          </cell>
          <cell r="I74">
            <v>0</v>
          </cell>
          <cell r="J74">
            <v>1</v>
          </cell>
          <cell r="K74">
            <v>18415.384615384613</v>
          </cell>
          <cell r="M74">
            <v>0</v>
          </cell>
          <cell r="Q74">
            <v>0</v>
          </cell>
          <cell r="R74">
            <v>5</v>
          </cell>
          <cell r="S74">
            <v>27623.076923076918</v>
          </cell>
        </row>
        <row r="75">
          <cell r="B75" t="str">
            <v>NguyÔn tiÕn Tíi</v>
          </cell>
          <cell r="D75">
            <v>2.2799999999999998</v>
          </cell>
          <cell r="E75">
            <v>20</v>
          </cell>
          <cell r="F75">
            <v>539</v>
          </cell>
          <cell r="G75">
            <v>759010.94579994853</v>
          </cell>
          <cell r="I75">
            <v>0</v>
          </cell>
          <cell r="J75">
            <v>1</v>
          </cell>
          <cell r="K75">
            <v>18415.384615384613</v>
          </cell>
          <cell r="M75">
            <v>0</v>
          </cell>
          <cell r="Q75">
            <v>0</v>
          </cell>
          <cell r="R75">
            <v>5</v>
          </cell>
          <cell r="S75">
            <v>27623.076923076918</v>
          </cell>
        </row>
        <row r="76">
          <cell r="B76" t="str">
            <v>NguyÔn v¨n Khuª</v>
          </cell>
          <cell r="D76">
            <v>3.01</v>
          </cell>
          <cell r="E76">
            <v>24</v>
          </cell>
          <cell r="F76">
            <v>698</v>
          </cell>
          <cell r="G76">
            <v>982912.13389306876</v>
          </cell>
          <cell r="I76">
            <v>0</v>
          </cell>
          <cell r="J76">
            <v>1</v>
          </cell>
          <cell r="K76">
            <v>24311.538461538461</v>
          </cell>
          <cell r="M76">
            <v>0</v>
          </cell>
          <cell r="Q76">
            <v>0</v>
          </cell>
          <cell r="R76">
            <v>6</v>
          </cell>
          <cell r="S76">
            <v>43760.769230769227</v>
          </cell>
        </row>
        <row r="77">
          <cell r="B77" t="str">
            <v>Vò ®×nh T©n</v>
          </cell>
          <cell r="D77">
            <v>2.2799999999999998</v>
          </cell>
          <cell r="E77">
            <v>24</v>
          </cell>
          <cell r="F77">
            <v>623</v>
          </cell>
          <cell r="G77">
            <v>877298.36592461588</v>
          </cell>
          <cell r="I77">
            <v>0</v>
          </cell>
          <cell r="J77">
            <v>1</v>
          </cell>
          <cell r="K77">
            <v>18415.384615384613</v>
          </cell>
          <cell r="M77">
            <v>0</v>
          </cell>
          <cell r="Q77">
            <v>0</v>
          </cell>
          <cell r="R77">
            <v>6</v>
          </cell>
          <cell r="S77">
            <v>33147.692307692305</v>
          </cell>
        </row>
        <row r="78">
          <cell r="B78" t="str">
            <v>Hoµng v¨n §äc</v>
          </cell>
          <cell r="D78">
            <v>3.01</v>
          </cell>
          <cell r="E78">
            <v>25</v>
          </cell>
          <cell r="F78">
            <v>674</v>
          </cell>
          <cell r="G78">
            <v>949115.72814316384</v>
          </cell>
          <cell r="I78">
            <v>0</v>
          </cell>
          <cell r="J78">
            <v>1</v>
          </cell>
          <cell r="K78">
            <v>24311.538461538461</v>
          </cell>
          <cell r="M78">
            <v>0</v>
          </cell>
          <cell r="Q78">
            <v>0</v>
          </cell>
          <cell r="R78">
            <v>6</v>
          </cell>
          <cell r="S78">
            <v>43760.769230769227</v>
          </cell>
        </row>
        <row r="79">
          <cell r="B79" t="str">
            <v>TrÇn v¨n HuÊn</v>
          </cell>
          <cell r="D79">
            <v>3.01</v>
          </cell>
          <cell r="E79">
            <v>25</v>
          </cell>
          <cell r="F79">
            <v>750</v>
          </cell>
          <cell r="G79">
            <v>1056137.6796845295</v>
          </cell>
          <cell r="I79">
            <v>0</v>
          </cell>
          <cell r="J79">
            <v>1</v>
          </cell>
          <cell r="K79">
            <v>24311.538461538461</v>
          </cell>
          <cell r="M79">
            <v>0</v>
          </cell>
          <cell r="O79">
            <v>0</v>
          </cell>
          <cell r="Q79">
            <v>0</v>
          </cell>
          <cell r="R79">
            <v>6</v>
          </cell>
          <cell r="S79">
            <v>43760.769230769227</v>
          </cell>
        </row>
        <row r="80">
          <cell r="B80" t="str">
            <v>Nguyªn v¨n Khoa  B</v>
          </cell>
          <cell r="D80">
            <v>3.01</v>
          </cell>
          <cell r="E80">
            <v>24</v>
          </cell>
          <cell r="F80">
            <v>671</v>
          </cell>
          <cell r="G80">
            <v>944891.17742442572</v>
          </cell>
          <cell r="I80">
            <v>0</v>
          </cell>
          <cell r="J80">
            <v>1</v>
          </cell>
          <cell r="K80">
            <v>24311.538461538461</v>
          </cell>
          <cell r="M80">
            <v>0</v>
          </cell>
          <cell r="O80">
            <v>0</v>
          </cell>
          <cell r="Q80">
            <v>0</v>
          </cell>
          <cell r="R80">
            <v>6</v>
          </cell>
          <cell r="S80">
            <v>43760.769230769227</v>
          </cell>
        </row>
        <row r="81">
          <cell r="B81" t="str">
            <v>Nguyªn v¨n VÞ</v>
          </cell>
          <cell r="D81">
            <v>3.01</v>
          </cell>
          <cell r="E81">
            <v>25</v>
          </cell>
          <cell r="F81">
            <v>703</v>
          </cell>
          <cell r="G81">
            <v>989953.05175763229</v>
          </cell>
          <cell r="I81">
            <v>0</v>
          </cell>
          <cell r="J81">
            <v>1</v>
          </cell>
          <cell r="K81">
            <v>24311.538461538461</v>
          </cell>
          <cell r="M81">
            <v>0</v>
          </cell>
          <cell r="Q81">
            <v>0</v>
          </cell>
          <cell r="R81">
            <v>6</v>
          </cell>
          <cell r="S81">
            <v>43760.769230769227</v>
          </cell>
        </row>
        <row r="82">
          <cell r="B82" t="str">
            <v>NguyÔn v¨n Khoa  A</v>
          </cell>
          <cell r="D82">
            <v>3.01</v>
          </cell>
          <cell r="E82">
            <v>6</v>
          </cell>
          <cell r="F82">
            <v>195</v>
          </cell>
          <cell r="G82">
            <v>274595.79671797768</v>
          </cell>
          <cell r="I82">
            <v>0</v>
          </cell>
          <cell r="J82">
            <v>1</v>
          </cell>
          <cell r="K82">
            <v>24311.538461538461</v>
          </cell>
          <cell r="L82">
            <v>17</v>
          </cell>
          <cell r="M82">
            <v>413296.15384615381</v>
          </cell>
          <cell r="Q82">
            <v>0</v>
          </cell>
          <cell r="S82">
            <v>0</v>
          </cell>
        </row>
        <row r="83">
          <cell r="B83" t="str">
            <v>NguyÔn v¨n Thµnh</v>
          </cell>
          <cell r="D83">
            <v>3.01</v>
          </cell>
          <cell r="E83">
            <v>25</v>
          </cell>
          <cell r="F83">
            <v>862</v>
          </cell>
          <cell r="G83">
            <v>1213854.2398507525</v>
          </cell>
          <cell r="I83">
            <v>0</v>
          </cell>
          <cell r="J83">
            <v>1</v>
          </cell>
          <cell r="K83">
            <v>24311.538461538461</v>
          </cell>
          <cell r="M83">
            <v>0</v>
          </cell>
          <cell r="Q83">
            <v>0</v>
          </cell>
          <cell r="R83">
            <v>6</v>
          </cell>
          <cell r="S83">
            <v>43760.769230769227</v>
          </cell>
          <cell r="T83">
            <v>42000</v>
          </cell>
        </row>
        <row r="84">
          <cell r="B84" t="str">
            <v>Vò ®×nh Y</v>
          </cell>
          <cell r="D84">
            <v>3.58</v>
          </cell>
          <cell r="E84">
            <v>24</v>
          </cell>
          <cell r="F84">
            <v>820</v>
          </cell>
          <cell r="G84">
            <v>1154710.5297884189</v>
          </cell>
          <cell r="I84">
            <v>0</v>
          </cell>
          <cell r="J84">
            <v>1</v>
          </cell>
          <cell r="K84">
            <v>28915.384615384617</v>
          </cell>
          <cell r="M84">
            <v>0</v>
          </cell>
          <cell r="Q84">
            <v>0</v>
          </cell>
          <cell r="R84">
            <v>6</v>
          </cell>
          <cell r="S84">
            <v>52047.692307692305</v>
          </cell>
          <cell r="T84">
            <v>42000</v>
          </cell>
        </row>
        <row r="85">
          <cell r="B85" t="str">
            <v>Lý an Phßng</v>
          </cell>
          <cell r="D85">
            <v>3.01</v>
          </cell>
          <cell r="E85">
            <v>23</v>
          </cell>
          <cell r="F85">
            <v>701</v>
          </cell>
          <cell r="G85">
            <v>987136.68461180688</v>
          </cell>
          <cell r="I85">
            <v>0</v>
          </cell>
          <cell r="J85">
            <v>1</v>
          </cell>
          <cell r="K85">
            <v>24311.538461538461</v>
          </cell>
          <cell r="M85">
            <v>0</v>
          </cell>
          <cell r="Q85">
            <v>0</v>
          </cell>
          <cell r="R85">
            <v>6</v>
          </cell>
          <cell r="S85">
            <v>43760.769230769227</v>
          </cell>
        </row>
        <row r="86">
          <cell r="B86" t="str">
            <v>§oµn nh­ Thuþ</v>
          </cell>
          <cell r="D86">
            <v>2.2799999999999998</v>
          </cell>
          <cell r="E86">
            <v>19</v>
          </cell>
          <cell r="F86">
            <v>588</v>
          </cell>
          <cell r="G86">
            <v>828011.9408726712</v>
          </cell>
          <cell r="I86">
            <v>0</v>
          </cell>
          <cell r="J86">
            <v>1</v>
          </cell>
          <cell r="K86">
            <v>18415.384615384613</v>
          </cell>
          <cell r="L86">
            <v>6</v>
          </cell>
          <cell r="M86">
            <v>110492.30769230769</v>
          </cell>
          <cell r="Q86">
            <v>0</v>
          </cell>
          <cell r="R86">
            <v>6</v>
          </cell>
          <cell r="S86">
            <v>33147.692307692305</v>
          </cell>
        </row>
        <row r="87">
          <cell r="B87" t="str">
            <v>NguyÔn v¨n Dù</v>
          </cell>
          <cell r="D87">
            <v>3.58</v>
          </cell>
          <cell r="E87">
            <v>24</v>
          </cell>
          <cell r="F87">
            <v>757</v>
          </cell>
          <cell r="G87">
            <v>1065994.9646949184</v>
          </cell>
          <cell r="I87">
            <v>0</v>
          </cell>
          <cell r="J87">
            <v>1</v>
          </cell>
          <cell r="K87">
            <v>28915.384615384617</v>
          </cell>
          <cell r="M87">
            <v>0</v>
          </cell>
          <cell r="Q87">
            <v>0</v>
          </cell>
          <cell r="R87">
            <v>6</v>
          </cell>
          <cell r="S87">
            <v>52047.692307692305</v>
          </cell>
        </row>
        <row r="88">
          <cell r="B88" t="str">
            <v>§ç thanh Minh</v>
          </cell>
          <cell r="D88">
            <v>2.2799999999999998</v>
          </cell>
          <cell r="E88">
            <v>15</v>
          </cell>
          <cell r="F88">
            <v>359</v>
          </cell>
          <cell r="G88">
            <v>505537.90267566149</v>
          </cell>
          <cell r="I88">
            <v>0</v>
          </cell>
          <cell r="J88">
            <v>1</v>
          </cell>
          <cell r="K88">
            <v>18415.384615384613</v>
          </cell>
          <cell r="M88">
            <v>0</v>
          </cell>
          <cell r="Q88">
            <v>0</v>
          </cell>
          <cell r="R88">
            <v>6</v>
          </cell>
          <cell r="S88">
            <v>27623.076923076918</v>
          </cell>
        </row>
        <row r="89">
          <cell r="B89" t="str">
            <v>TrÇn quèc HiÖp</v>
          </cell>
          <cell r="D89">
            <v>3.01</v>
          </cell>
          <cell r="E89">
            <v>23</v>
          </cell>
          <cell r="F89">
            <v>559</v>
          </cell>
          <cell r="G89">
            <v>787174.61725820263</v>
          </cell>
          <cell r="I89">
            <v>0</v>
          </cell>
          <cell r="J89">
            <v>1</v>
          </cell>
          <cell r="K89">
            <v>24311.538461538461</v>
          </cell>
          <cell r="M89">
            <v>0</v>
          </cell>
          <cell r="Q89">
            <v>0</v>
          </cell>
          <cell r="R89">
            <v>5</v>
          </cell>
          <cell r="S89">
            <v>43760.769230769227</v>
          </cell>
        </row>
        <row r="90">
          <cell r="B90" t="str">
            <v>NguyÔn thµnh Ph­¬ng</v>
          </cell>
          <cell r="D90">
            <v>2.2799999999999998</v>
          </cell>
          <cell r="E90">
            <v>20</v>
          </cell>
          <cell r="F90">
            <v>665</v>
          </cell>
          <cell r="G90">
            <v>936442.07598694949</v>
          </cell>
          <cell r="I90">
            <v>0</v>
          </cell>
          <cell r="J90">
            <v>1</v>
          </cell>
          <cell r="K90">
            <v>18415.384615384613</v>
          </cell>
          <cell r="M90">
            <v>0</v>
          </cell>
          <cell r="P90">
            <v>3</v>
          </cell>
          <cell r="Q90">
            <v>55246.153846153844</v>
          </cell>
          <cell r="R90">
            <v>6</v>
          </cell>
          <cell r="S90">
            <v>16573.846153846152</v>
          </cell>
        </row>
        <row r="91">
          <cell r="B91" t="str">
            <v>TrÇn v¨n H¹nh</v>
          </cell>
          <cell r="D91">
            <v>3.01</v>
          </cell>
          <cell r="E91">
            <v>23</v>
          </cell>
          <cell r="F91">
            <v>744</v>
          </cell>
          <cell r="G91">
            <v>1047688.5782470533</v>
          </cell>
          <cell r="I91">
            <v>0</v>
          </cell>
          <cell r="J91">
            <v>1</v>
          </cell>
          <cell r="K91">
            <v>24311.538461538461</v>
          </cell>
          <cell r="M91">
            <v>0</v>
          </cell>
          <cell r="Q91">
            <v>0</v>
          </cell>
          <cell r="R91">
            <v>3</v>
          </cell>
          <cell r="S91">
            <v>43760.769230769227</v>
          </cell>
        </row>
        <row r="92">
          <cell r="B92" t="str">
            <v>NguyÔn v¨n HËu</v>
          </cell>
          <cell r="D92">
            <v>1.92</v>
          </cell>
          <cell r="E92">
            <v>21</v>
          </cell>
          <cell r="F92">
            <v>481.4</v>
          </cell>
          <cell r="G92">
            <v>677899.57200017665</v>
          </cell>
          <cell r="I92">
            <v>0</v>
          </cell>
          <cell r="J92">
            <v>1</v>
          </cell>
          <cell r="K92">
            <v>15507.692307692309</v>
          </cell>
          <cell r="M92">
            <v>0</v>
          </cell>
          <cell r="Q92">
            <v>0</v>
          </cell>
          <cell r="R92">
            <v>6</v>
          </cell>
          <cell r="S92">
            <v>27913.846153846152</v>
          </cell>
        </row>
        <row r="93">
          <cell r="B93" t="str">
            <v>Ng« v¨n §oµn</v>
          </cell>
          <cell r="D93">
            <v>2.2799999999999998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>
            <v>1</v>
          </cell>
          <cell r="K93">
            <v>18415.384615384613</v>
          </cell>
          <cell r="M93">
            <v>0</v>
          </cell>
          <cell r="Q93">
            <v>0</v>
          </cell>
          <cell r="R93">
            <v>6</v>
          </cell>
          <cell r="S93">
            <v>0</v>
          </cell>
        </row>
        <row r="94">
          <cell r="B94" t="str">
            <v>Hoµng v¨n Lîi</v>
          </cell>
          <cell r="D94">
            <v>3.01</v>
          </cell>
          <cell r="E94">
            <v>15</v>
          </cell>
          <cell r="F94">
            <v>518</v>
          </cell>
          <cell r="G94">
            <v>729439.09076878172</v>
          </cell>
          <cell r="I94">
            <v>0</v>
          </cell>
          <cell r="J94">
            <v>1</v>
          </cell>
          <cell r="K94">
            <v>24311.538461538461</v>
          </cell>
          <cell r="L94">
            <v>5</v>
          </cell>
          <cell r="M94">
            <v>121557.69230769231</v>
          </cell>
          <cell r="Q94">
            <v>0</v>
          </cell>
          <cell r="R94">
            <v>6</v>
          </cell>
          <cell r="S94">
            <v>43760.769230769227</v>
          </cell>
        </row>
        <row r="95">
          <cell r="B95" t="str">
            <v>NguyÔn v¨n Yªu</v>
          </cell>
          <cell r="D95">
            <v>3.58</v>
          </cell>
          <cell r="E95">
            <v>19</v>
          </cell>
          <cell r="F95">
            <v>583</v>
          </cell>
          <cell r="G95">
            <v>820971.02300810767</v>
          </cell>
          <cell r="I95">
            <v>0</v>
          </cell>
          <cell r="J95">
            <v>1</v>
          </cell>
          <cell r="K95">
            <v>28915.384615384617</v>
          </cell>
          <cell r="M95">
            <v>0</v>
          </cell>
          <cell r="Q95">
            <v>0</v>
          </cell>
          <cell r="R95">
            <v>6</v>
          </cell>
          <cell r="S95">
            <v>52047.692307692305</v>
          </cell>
          <cell r="T95">
            <v>42000</v>
          </cell>
        </row>
        <row r="96">
          <cell r="B96" t="str">
            <v>NguyÔn v¨n An</v>
          </cell>
          <cell r="D96">
            <v>3.01</v>
          </cell>
          <cell r="E96">
            <v>17</v>
          </cell>
          <cell r="F96">
            <v>456</v>
          </cell>
          <cell r="G96">
            <v>642131.70924819401</v>
          </cell>
          <cell r="I96">
            <v>0</v>
          </cell>
          <cell r="J96">
            <v>1</v>
          </cell>
          <cell r="K96">
            <v>24311.538461538461</v>
          </cell>
          <cell r="L96">
            <v>8</v>
          </cell>
          <cell r="M96">
            <v>194492.30769230769</v>
          </cell>
          <cell r="Q96">
            <v>0</v>
          </cell>
          <cell r="R96">
            <v>6</v>
          </cell>
          <cell r="S96">
            <v>0</v>
          </cell>
        </row>
        <row r="97">
          <cell r="B97" t="str">
            <v>NguyÔn v¨n Tu©n</v>
          </cell>
          <cell r="D97">
            <v>3.01</v>
          </cell>
          <cell r="E97">
            <v>25</v>
          </cell>
          <cell r="F97">
            <v>756</v>
          </cell>
          <cell r="G97">
            <v>1064586.7811220058</v>
          </cell>
          <cell r="I97">
            <v>0</v>
          </cell>
          <cell r="J97">
            <v>1</v>
          </cell>
          <cell r="K97">
            <v>24311.538461538461</v>
          </cell>
          <cell r="M97">
            <v>0</v>
          </cell>
          <cell r="Q97">
            <v>0</v>
          </cell>
          <cell r="R97">
            <v>6</v>
          </cell>
          <cell r="S97">
            <v>43760.769230769227</v>
          </cell>
        </row>
        <row r="98">
          <cell r="B98" t="str">
            <v>NguyÔn v¨n Duyªn</v>
          </cell>
          <cell r="D98">
            <v>2.2799999999999998</v>
          </cell>
          <cell r="E98">
            <v>11</v>
          </cell>
          <cell r="F98">
            <v>329</v>
          </cell>
          <cell r="G98">
            <v>463292.39548828028</v>
          </cell>
          <cell r="I98">
            <v>0</v>
          </cell>
          <cell r="J98">
            <v>1</v>
          </cell>
          <cell r="K98">
            <v>18415.384615384613</v>
          </cell>
          <cell r="M98">
            <v>0</v>
          </cell>
          <cell r="Q98">
            <v>0</v>
          </cell>
          <cell r="R98">
            <v>6</v>
          </cell>
          <cell r="S98">
            <v>5524.6153846153838</v>
          </cell>
        </row>
        <row r="99">
          <cell r="B99" t="str">
            <v>§ç v¨n Nh·</v>
          </cell>
          <cell r="D99">
            <v>3.01</v>
          </cell>
          <cell r="E99">
            <v>25</v>
          </cell>
          <cell r="F99">
            <v>812</v>
          </cell>
          <cell r="G99">
            <v>1143445.0612051173</v>
          </cell>
          <cell r="I99">
            <v>0</v>
          </cell>
          <cell r="J99">
            <v>1</v>
          </cell>
          <cell r="K99">
            <v>24311.538461538461</v>
          </cell>
          <cell r="M99">
            <v>0</v>
          </cell>
          <cell r="Q99">
            <v>0</v>
          </cell>
          <cell r="R99">
            <v>1</v>
          </cell>
          <cell r="S99">
            <v>43760.769230769227</v>
          </cell>
        </row>
        <row r="100">
          <cell r="B100" t="str">
            <v>Nguyªn v¨n HiÕn</v>
          </cell>
          <cell r="D100">
            <v>3.01</v>
          </cell>
          <cell r="E100">
            <v>11</v>
          </cell>
          <cell r="F100">
            <v>332</v>
          </cell>
          <cell r="G100">
            <v>467516.94620701839</v>
          </cell>
          <cell r="I100">
            <v>0</v>
          </cell>
          <cell r="K100">
            <v>0</v>
          </cell>
          <cell r="M100">
            <v>0</v>
          </cell>
          <cell r="Q100">
            <v>0</v>
          </cell>
          <cell r="R100">
            <v>6</v>
          </cell>
          <cell r="S100">
            <v>0</v>
          </cell>
        </row>
        <row r="101">
          <cell r="B101" t="str">
            <v>TrÇn v¨n §øc</v>
          </cell>
          <cell r="D101">
            <v>3.01</v>
          </cell>
          <cell r="E101">
            <v>12</v>
          </cell>
          <cell r="F101">
            <v>369</v>
          </cell>
          <cell r="G101">
            <v>519619.73840478854</v>
          </cell>
          <cell r="I101">
            <v>0</v>
          </cell>
          <cell r="K101">
            <v>0</v>
          </cell>
          <cell r="M101">
            <v>0</v>
          </cell>
          <cell r="Q101">
            <v>0</v>
          </cell>
          <cell r="S101">
            <v>0</v>
          </cell>
        </row>
        <row r="102">
          <cell r="B102" t="str">
            <v>Hoµng v¨n TiÕp</v>
          </cell>
          <cell r="D102">
            <v>3.01</v>
          </cell>
          <cell r="E102">
            <v>23</v>
          </cell>
          <cell r="F102">
            <v>659</v>
          </cell>
          <cell r="G102">
            <v>927992.97454947326</v>
          </cell>
          <cell r="I102">
            <v>0</v>
          </cell>
          <cell r="J102">
            <v>1</v>
          </cell>
          <cell r="K102">
            <v>24311.538461538461</v>
          </cell>
          <cell r="M102">
            <v>0</v>
          </cell>
          <cell r="Q102">
            <v>0</v>
          </cell>
          <cell r="R102">
            <v>5</v>
          </cell>
          <cell r="S102">
            <v>36467.307692307695</v>
          </cell>
        </row>
        <row r="103">
          <cell r="B103" t="str">
            <v>NguyÔn tuÊn Phóc</v>
          </cell>
          <cell r="D103">
            <v>3.01</v>
          </cell>
          <cell r="E103">
            <v>15</v>
          </cell>
          <cell r="F103">
            <v>466</v>
          </cell>
          <cell r="G103">
            <v>656213.54497732106</v>
          </cell>
          <cell r="I103">
            <v>0</v>
          </cell>
          <cell r="J103">
            <v>1</v>
          </cell>
          <cell r="K103">
            <v>24311.538461538461</v>
          </cell>
          <cell r="M103">
            <v>0</v>
          </cell>
          <cell r="Q103">
            <v>0</v>
          </cell>
          <cell r="R103">
            <v>5</v>
          </cell>
          <cell r="S103">
            <v>43760.769230769227</v>
          </cell>
        </row>
        <row r="104">
          <cell r="B104" t="str">
            <v>Ph¹m ngäc C¨n</v>
          </cell>
          <cell r="D104">
            <v>3.01</v>
          </cell>
          <cell r="E104">
            <v>21</v>
          </cell>
          <cell r="F104">
            <v>659</v>
          </cell>
          <cell r="G104">
            <v>927992.97454947326</v>
          </cell>
          <cell r="I104">
            <v>0</v>
          </cell>
          <cell r="J104">
            <v>1</v>
          </cell>
          <cell r="K104">
            <v>24311.538461538461</v>
          </cell>
          <cell r="M104">
            <v>0</v>
          </cell>
          <cell r="Q104">
            <v>0</v>
          </cell>
          <cell r="R104">
            <v>6</v>
          </cell>
          <cell r="S104">
            <v>43760.769230769227</v>
          </cell>
        </row>
        <row r="105">
          <cell r="B105" t="str">
            <v>céng tæng</v>
          </cell>
          <cell r="E105">
            <v>1909</v>
          </cell>
          <cell r="F105">
            <v>49923.4</v>
          </cell>
          <cell r="G105">
            <v>72252791.783950195</v>
          </cell>
          <cell r="H105">
            <v>0</v>
          </cell>
          <cell r="I105">
            <v>0</v>
          </cell>
          <cell r="J105">
            <v>87</v>
          </cell>
          <cell r="K105">
            <v>1917946.1538461533</v>
          </cell>
          <cell r="L105">
            <v>81</v>
          </cell>
          <cell r="M105">
            <v>1790896.1538461538</v>
          </cell>
          <cell r="N105">
            <v>0</v>
          </cell>
          <cell r="O105">
            <v>0</v>
          </cell>
          <cell r="P105">
            <v>24</v>
          </cell>
          <cell r="Q105">
            <v>460303.84615384624</v>
          </cell>
          <cell r="R105">
            <v>6</v>
          </cell>
          <cell r="S105">
            <v>3176121.3076923057</v>
          </cell>
          <cell r="T105">
            <v>672000</v>
          </cell>
        </row>
        <row r="106">
          <cell r="B106" t="str">
            <v>Mang sang</v>
          </cell>
          <cell r="E106">
            <v>1909</v>
          </cell>
          <cell r="F106">
            <v>49923.4</v>
          </cell>
          <cell r="G106">
            <v>72252791.783950195</v>
          </cell>
          <cell r="H106">
            <v>0</v>
          </cell>
          <cell r="I106">
            <v>0</v>
          </cell>
          <cell r="J106">
            <v>87</v>
          </cell>
          <cell r="K106">
            <v>1917946.1538461533</v>
          </cell>
          <cell r="L106">
            <v>81</v>
          </cell>
          <cell r="M106">
            <v>1790896.1538461538</v>
          </cell>
          <cell r="N106">
            <v>0</v>
          </cell>
          <cell r="O106">
            <v>0</v>
          </cell>
          <cell r="P106">
            <v>24</v>
          </cell>
          <cell r="Q106">
            <v>460303.84615384624</v>
          </cell>
          <cell r="R106">
            <v>484</v>
          </cell>
          <cell r="S106">
            <v>3176121.3076923057</v>
          </cell>
          <cell r="T106">
            <v>672000</v>
          </cell>
        </row>
        <row r="107">
          <cell r="B107" t="str">
            <v>Lª v¨n ViÓn</v>
          </cell>
          <cell r="D107">
            <v>3.01</v>
          </cell>
          <cell r="E107">
            <v>23</v>
          </cell>
          <cell r="F107">
            <v>635</v>
          </cell>
          <cell r="G107">
            <v>894196.56879956834</v>
          </cell>
          <cell r="I107">
            <v>0</v>
          </cell>
          <cell r="J107">
            <v>1</v>
          </cell>
          <cell r="K107">
            <v>24311.538461538461</v>
          </cell>
          <cell r="M107">
            <v>0</v>
          </cell>
          <cell r="Q107">
            <v>0</v>
          </cell>
          <cell r="R107">
            <v>484</v>
          </cell>
          <cell r="S107">
            <v>43760.769230769227</v>
          </cell>
        </row>
        <row r="108">
          <cell r="B108" t="str">
            <v>NguyÔn v¨n Chiªu</v>
          </cell>
          <cell r="D108">
            <v>3.01</v>
          </cell>
          <cell r="E108">
            <v>22</v>
          </cell>
          <cell r="F108">
            <v>680</v>
          </cell>
          <cell r="G108">
            <v>957564.82958064007</v>
          </cell>
          <cell r="I108">
            <v>0</v>
          </cell>
          <cell r="J108">
            <v>1</v>
          </cell>
          <cell r="K108">
            <v>24311.538461538461</v>
          </cell>
          <cell r="M108">
            <v>0</v>
          </cell>
          <cell r="Q108">
            <v>0</v>
          </cell>
          <cell r="R108">
            <v>6</v>
          </cell>
          <cell r="S108">
            <v>43760.769230769227</v>
          </cell>
        </row>
        <row r="109">
          <cell r="B109" t="str">
            <v>TrÇn ®øc H¹nh</v>
          </cell>
          <cell r="D109">
            <v>3.01</v>
          </cell>
          <cell r="E109">
            <v>3</v>
          </cell>
          <cell r="F109">
            <v>17</v>
          </cell>
          <cell r="G109">
            <v>23939.120739516002</v>
          </cell>
          <cell r="I109">
            <v>0</v>
          </cell>
          <cell r="K109">
            <v>0</v>
          </cell>
          <cell r="M109">
            <v>0</v>
          </cell>
          <cell r="Q109">
            <v>0</v>
          </cell>
          <cell r="R109">
            <v>6</v>
          </cell>
          <cell r="S109">
            <v>0</v>
          </cell>
        </row>
        <row r="110">
          <cell r="B110" t="str">
            <v>Vò huy Ph¸i</v>
          </cell>
          <cell r="D110">
            <v>3.01</v>
          </cell>
          <cell r="E110">
            <v>21</v>
          </cell>
          <cell r="F110">
            <v>596</v>
          </cell>
          <cell r="G110">
            <v>839277.40945597284</v>
          </cell>
          <cell r="I110">
            <v>0</v>
          </cell>
          <cell r="J110">
            <v>1</v>
          </cell>
          <cell r="K110">
            <v>24311.538461538461</v>
          </cell>
          <cell r="M110">
            <v>0</v>
          </cell>
          <cell r="Q110">
            <v>0</v>
          </cell>
          <cell r="R110">
            <v>6</v>
          </cell>
          <cell r="S110">
            <v>43760.769230769227</v>
          </cell>
        </row>
        <row r="111">
          <cell r="B111" t="str">
            <v>Nguyªn thÕ Hµ</v>
          </cell>
          <cell r="D111">
            <v>3.01</v>
          </cell>
          <cell r="E111">
            <v>4</v>
          </cell>
          <cell r="F111">
            <v>72</v>
          </cell>
          <cell r="G111">
            <v>101389.21724971483</v>
          </cell>
          <cell r="H111">
            <v>19</v>
          </cell>
          <cell r="I111">
            <v>461919.23076923075</v>
          </cell>
          <cell r="J111">
            <v>1</v>
          </cell>
          <cell r="K111">
            <v>24311.538461538461</v>
          </cell>
          <cell r="M111">
            <v>0</v>
          </cell>
          <cell r="Q111">
            <v>0</v>
          </cell>
          <cell r="R111">
            <v>6</v>
          </cell>
          <cell r="S111">
            <v>0</v>
          </cell>
        </row>
        <row r="112">
          <cell r="B112" t="str">
            <v>Vò v¨n TuÊn</v>
          </cell>
          <cell r="D112">
            <v>3.01</v>
          </cell>
          <cell r="E112">
            <v>25</v>
          </cell>
          <cell r="F112">
            <v>725</v>
          </cell>
          <cell r="G112">
            <v>1020933.0903617119</v>
          </cell>
          <cell r="I112">
            <v>0</v>
          </cell>
          <cell r="J112">
            <v>1</v>
          </cell>
          <cell r="K112">
            <v>24311.538461538461</v>
          </cell>
          <cell r="M112">
            <v>0</v>
          </cell>
          <cell r="Q112">
            <v>0</v>
          </cell>
          <cell r="R112">
            <v>6</v>
          </cell>
          <cell r="S112">
            <v>43760.769230769227</v>
          </cell>
        </row>
        <row r="113">
          <cell r="B113" t="str">
            <v>NguyÔn v¨n Nhµn</v>
          </cell>
          <cell r="D113">
            <v>2.2799999999999998</v>
          </cell>
          <cell r="E113">
            <v>21</v>
          </cell>
          <cell r="F113">
            <v>583</v>
          </cell>
          <cell r="G113">
            <v>820971.02300810767</v>
          </cell>
          <cell r="I113">
            <v>0</v>
          </cell>
          <cell r="J113">
            <v>1</v>
          </cell>
          <cell r="K113">
            <v>18415.384615384613</v>
          </cell>
          <cell r="M113">
            <v>0</v>
          </cell>
          <cell r="Q113">
            <v>0</v>
          </cell>
          <cell r="R113">
            <v>6</v>
          </cell>
          <cell r="S113">
            <v>38672.307692307688</v>
          </cell>
        </row>
        <row r="114">
          <cell r="B114" t="str">
            <v>D­¬ng kh¾c TuyÓn</v>
          </cell>
          <cell r="D114">
            <v>3.01</v>
          </cell>
          <cell r="E114">
            <v>24</v>
          </cell>
          <cell r="F114">
            <v>668</v>
          </cell>
          <cell r="G114">
            <v>940666.62670568761</v>
          </cell>
          <cell r="I114">
            <v>0</v>
          </cell>
          <cell r="J114">
            <v>1</v>
          </cell>
          <cell r="K114">
            <v>24311.538461538461</v>
          </cell>
          <cell r="M114">
            <v>0</v>
          </cell>
          <cell r="Q114">
            <v>0</v>
          </cell>
          <cell r="R114">
            <v>7</v>
          </cell>
          <cell r="S114">
            <v>43760.769230769227</v>
          </cell>
        </row>
        <row r="115">
          <cell r="B115" t="str">
            <v>Hoµng v¨n DiÔn</v>
          </cell>
          <cell r="D115">
            <v>3.01</v>
          </cell>
          <cell r="E115">
            <v>12</v>
          </cell>
          <cell r="F115">
            <v>371</v>
          </cell>
          <cell r="G115">
            <v>522436.10555061395</v>
          </cell>
          <cell r="I115">
            <v>0</v>
          </cell>
          <cell r="J115">
            <v>1</v>
          </cell>
          <cell r="K115">
            <v>24311.538461538461</v>
          </cell>
          <cell r="M115">
            <v>0</v>
          </cell>
          <cell r="P115">
            <v>13</v>
          </cell>
          <cell r="Q115">
            <v>316050</v>
          </cell>
          <cell r="R115">
            <v>6</v>
          </cell>
          <cell r="S115">
            <v>0</v>
          </cell>
        </row>
        <row r="116">
          <cell r="B116" t="str">
            <v>Ng« v¨n ThÓ</v>
          </cell>
          <cell r="D116">
            <v>3.01</v>
          </cell>
          <cell r="E116">
            <v>24</v>
          </cell>
          <cell r="F116">
            <v>740</v>
          </cell>
          <cell r="G116">
            <v>1042055.8439554025</v>
          </cell>
          <cell r="I116">
            <v>0</v>
          </cell>
          <cell r="J116">
            <v>1</v>
          </cell>
          <cell r="K116">
            <v>24311.538461538461</v>
          </cell>
          <cell r="M116">
            <v>0</v>
          </cell>
          <cell r="Q116">
            <v>0</v>
          </cell>
          <cell r="R116">
            <v>6</v>
          </cell>
          <cell r="S116">
            <v>43760.769230769227</v>
          </cell>
        </row>
        <row r="117">
          <cell r="B117" t="str">
            <v>NguyÔn v©n Nam</v>
          </cell>
          <cell r="D117">
            <v>2.2799999999999998</v>
          </cell>
          <cell r="E117">
            <v>25</v>
          </cell>
          <cell r="F117">
            <v>734</v>
          </cell>
          <cell r="G117">
            <v>1033606.7425179263</v>
          </cell>
          <cell r="I117">
            <v>0</v>
          </cell>
          <cell r="J117">
            <v>1</v>
          </cell>
          <cell r="K117">
            <v>18415.384615384613</v>
          </cell>
          <cell r="M117">
            <v>0</v>
          </cell>
          <cell r="Q117">
            <v>0</v>
          </cell>
          <cell r="R117">
            <v>6</v>
          </cell>
          <cell r="S117">
            <v>33147.692307692305</v>
          </cell>
        </row>
        <row r="118">
          <cell r="B118" t="str">
            <v>Hoµng ®øc Toµn</v>
          </cell>
          <cell r="D118">
            <v>3.01</v>
          </cell>
          <cell r="E118">
            <v>25</v>
          </cell>
          <cell r="F118">
            <v>733</v>
          </cell>
          <cell r="G118">
            <v>1032198.5589450136</v>
          </cell>
          <cell r="I118">
            <v>0</v>
          </cell>
          <cell r="J118">
            <v>1</v>
          </cell>
          <cell r="K118">
            <v>24311.538461538461</v>
          </cell>
          <cell r="M118">
            <v>0</v>
          </cell>
          <cell r="Q118">
            <v>0</v>
          </cell>
          <cell r="R118">
            <v>6</v>
          </cell>
          <cell r="S118">
            <v>43760.769230769227</v>
          </cell>
        </row>
        <row r="119">
          <cell r="B119" t="str">
            <v>TrÇn h÷u Th¶o</v>
          </cell>
          <cell r="D119">
            <v>2.2799999999999998</v>
          </cell>
          <cell r="E119">
            <v>19</v>
          </cell>
          <cell r="F119">
            <v>514</v>
          </cell>
          <cell r="G119">
            <v>723806.3564771309</v>
          </cell>
          <cell r="I119">
            <v>0</v>
          </cell>
          <cell r="J119">
            <v>1</v>
          </cell>
          <cell r="K119">
            <v>18415.384615384613</v>
          </cell>
          <cell r="M119">
            <v>0</v>
          </cell>
          <cell r="Q119">
            <v>0</v>
          </cell>
          <cell r="R119">
            <v>6</v>
          </cell>
          <cell r="S119">
            <v>27623.076923076918</v>
          </cell>
        </row>
        <row r="120">
          <cell r="B120" t="str">
            <v>Ph¹m chÝnh §¶ng</v>
          </cell>
          <cell r="D120">
            <v>3.01</v>
          </cell>
          <cell r="E120">
            <v>22</v>
          </cell>
          <cell r="F120">
            <v>617</v>
          </cell>
          <cell r="G120">
            <v>868849.26448713965</v>
          </cell>
          <cell r="I120">
            <v>0</v>
          </cell>
          <cell r="J120">
            <v>1</v>
          </cell>
          <cell r="K120">
            <v>24311.538461538461</v>
          </cell>
          <cell r="M120">
            <v>0</v>
          </cell>
          <cell r="Q120">
            <v>0</v>
          </cell>
          <cell r="R120">
            <v>5</v>
          </cell>
          <cell r="S120">
            <v>43760.769230769227</v>
          </cell>
        </row>
        <row r="121">
          <cell r="B121" t="str">
            <v>NguyÔn v©n Chiªn</v>
          </cell>
          <cell r="D121">
            <v>3.01</v>
          </cell>
          <cell r="E121">
            <v>25</v>
          </cell>
          <cell r="F121">
            <v>747</v>
          </cell>
          <cell r="G121">
            <v>1051913.1289657913</v>
          </cell>
          <cell r="I121">
            <v>0</v>
          </cell>
          <cell r="J121">
            <v>1</v>
          </cell>
          <cell r="K121">
            <v>24311.538461538461</v>
          </cell>
          <cell r="M121">
            <v>0</v>
          </cell>
          <cell r="Q121">
            <v>0</v>
          </cell>
          <cell r="R121">
            <v>6</v>
          </cell>
          <cell r="S121">
            <v>43760.769230769227</v>
          </cell>
        </row>
        <row r="122">
          <cell r="B122" t="str">
            <v>Ph¹m v¨n Qu©n</v>
          </cell>
          <cell r="D122">
            <v>2.2799999999999998</v>
          </cell>
          <cell r="E122">
            <v>24</v>
          </cell>
          <cell r="F122">
            <v>752</v>
          </cell>
          <cell r="G122">
            <v>1058954.046830355</v>
          </cell>
          <cell r="I122">
            <v>0</v>
          </cell>
          <cell r="J122">
            <v>1</v>
          </cell>
          <cell r="K122">
            <v>18415.384615384613</v>
          </cell>
          <cell r="M122">
            <v>0</v>
          </cell>
          <cell r="Q122">
            <v>0</v>
          </cell>
          <cell r="R122">
            <v>6</v>
          </cell>
          <cell r="S122">
            <v>33147.692307692305</v>
          </cell>
        </row>
        <row r="123">
          <cell r="B123" t="str">
            <v>NguyÔn v¨n To¶n</v>
          </cell>
          <cell r="D123">
            <v>4.24</v>
          </cell>
          <cell r="E123">
            <v>23</v>
          </cell>
          <cell r="F123">
            <v>806</v>
          </cell>
          <cell r="G123">
            <v>1134995.959767641</v>
          </cell>
          <cell r="I123">
            <v>0</v>
          </cell>
          <cell r="J123">
            <v>1</v>
          </cell>
          <cell r="K123">
            <v>34246.153846153844</v>
          </cell>
          <cell r="M123">
            <v>0</v>
          </cell>
          <cell r="Q123">
            <v>0</v>
          </cell>
          <cell r="R123">
            <v>6</v>
          </cell>
          <cell r="S123">
            <v>113012.30769230767</v>
          </cell>
          <cell r="T123">
            <v>42000</v>
          </cell>
        </row>
        <row r="124">
          <cell r="B124" t="str">
            <v>TrÇn thÕ Huynh</v>
          </cell>
          <cell r="D124">
            <v>3.01</v>
          </cell>
          <cell r="E124">
            <v>20</v>
          </cell>
          <cell r="F124">
            <v>674</v>
          </cell>
          <cell r="G124">
            <v>949115.72814316384</v>
          </cell>
          <cell r="I124">
            <v>0</v>
          </cell>
          <cell r="J124">
            <v>1</v>
          </cell>
          <cell r="K124">
            <v>24311.538461538461</v>
          </cell>
          <cell r="L124">
            <v>4</v>
          </cell>
          <cell r="M124">
            <v>97246.153846153844</v>
          </cell>
          <cell r="Q124">
            <v>0</v>
          </cell>
          <cell r="R124">
            <v>11</v>
          </cell>
          <cell r="S124">
            <v>59587.692307692305</v>
          </cell>
          <cell r="T124">
            <v>42000</v>
          </cell>
        </row>
        <row r="125">
          <cell r="B125" t="str">
            <v>Vò ®ç Anh</v>
          </cell>
          <cell r="D125">
            <v>3.01</v>
          </cell>
          <cell r="E125">
            <v>17</v>
          </cell>
          <cell r="F125">
            <v>404</v>
          </cell>
          <cell r="G125">
            <v>568906.16345673322</v>
          </cell>
          <cell r="I125">
            <v>0</v>
          </cell>
          <cell r="J125">
            <v>1</v>
          </cell>
          <cell r="K125">
            <v>24311.538461538461</v>
          </cell>
          <cell r="M125">
            <v>0</v>
          </cell>
          <cell r="P125">
            <v>3</v>
          </cell>
          <cell r="Q125">
            <v>72934.615384615376</v>
          </cell>
          <cell r="R125">
            <v>8</v>
          </cell>
          <cell r="S125">
            <v>80228.076923076922</v>
          </cell>
        </row>
        <row r="126">
          <cell r="B126" t="str">
            <v>NguyÔn v¨n Kû</v>
          </cell>
          <cell r="D126">
            <v>3.58</v>
          </cell>
          <cell r="E126">
            <v>23</v>
          </cell>
          <cell r="F126">
            <v>650</v>
          </cell>
          <cell r="G126">
            <v>915319.32239325892</v>
          </cell>
          <cell r="I126">
            <v>0</v>
          </cell>
          <cell r="J126">
            <v>1</v>
          </cell>
          <cell r="K126">
            <v>28915.384615384617</v>
          </cell>
          <cell r="M126">
            <v>0</v>
          </cell>
          <cell r="Q126">
            <v>0</v>
          </cell>
          <cell r="R126">
            <v>11</v>
          </cell>
          <cell r="S126">
            <v>95420.769230769234</v>
          </cell>
        </row>
        <row r="127">
          <cell r="B127" t="str">
            <v>NguyÔn v¨n H­ëng</v>
          </cell>
          <cell r="D127">
            <v>2.2799999999999998</v>
          </cell>
          <cell r="E127">
            <v>24</v>
          </cell>
          <cell r="F127">
            <v>774</v>
          </cell>
          <cell r="G127">
            <v>1089934.0854344345</v>
          </cell>
          <cell r="I127">
            <v>0</v>
          </cell>
          <cell r="J127">
            <v>1</v>
          </cell>
          <cell r="K127">
            <v>18415.384615384613</v>
          </cell>
          <cell r="M127">
            <v>0</v>
          </cell>
          <cell r="Q127">
            <v>0</v>
          </cell>
          <cell r="R127">
            <v>11</v>
          </cell>
          <cell r="S127">
            <v>73059.999999999985</v>
          </cell>
        </row>
        <row r="128">
          <cell r="B128" t="str">
            <v>NguyÔn ®øc H¹nh</v>
          </cell>
          <cell r="D128">
            <v>3.01</v>
          </cell>
          <cell r="E128">
            <v>25</v>
          </cell>
          <cell r="F128">
            <v>774</v>
          </cell>
          <cell r="G128">
            <v>1089934.0854344345</v>
          </cell>
          <cell r="I128">
            <v>0</v>
          </cell>
          <cell r="J128">
            <v>1</v>
          </cell>
          <cell r="K128">
            <v>24311.538461538461</v>
          </cell>
          <cell r="M128">
            <v>0</v>
          </cell>
          <cell r="Q128">
            <v>0</v>
          </cell>
          <cell r="R128">
            <v>13</v>
          </cell>
          <cell r="S128">
            <v>96055</v>
          </cell>
        </row>
        <row r="129">
          <cell r="B129" t="str">
            <v>NguyÔn ®×nh M¹nh</v>
          </cell>
          <cell r="D129">
            <v>3.01</v>
          </cell>
          <cell r="E129">
            <v>22</v>
          </cell>
          <cell r="F129">
            <v>670</v>
          </cell>
          <cell r="G129">
            <v>943482.99385151302</v>
          </cell>
          <cell r="I129">
            <v>0</v>
          </cell>
          <cell r="J129">
            <v>1</v>
          </cell>
          <cell r="K129">
            <v>24311.538461538461</v>
          </cell>
          <cell r="M129">
            <v>0</v>
          </cell>
          <cell r="Q129">
            <v>0</v>
          </cell>
          <cell r="R129">
            <v>13</v>
          </cell>
          <cell r="S129">
            <v>72934.61538461539</v>
          </cell>
        </row>
        <row r="130">
          <cell r="B130" t="str">
            <v>NguyÔn v¨n Ph­¬ng</v>
          </cell>
          <cell r="D130">
            <v>2.2799999999999998</v>
          </cell>
          <cell r="E130">
            <v>21</v>
          </cell>
          <cell r="F130">
            <v>485</v>
          </cell>
          <cell r="G130">
            <v>682969.03286266245</v>
          </cell>
          <cell r="I130">
            <v>0</v>
          </cell>
          <cell r="J130">
            <v>1</v>
          </cell>
          <cell r="K130">
            <v>18415.384615384613</v>
          </cell>
          <cell r="M130">
            <v>0</v>
          </cell>
          <cell r="Q130">
            <v>0</v>
          </cell>
          <cell r="R130">
            <v>10</v>
          </cell>
          <cell r="S130">
            <v>49721.538461538461</v>
          </cell>
        </row>
        <row r="131">
          <cell r="B131" t="str">
            <v>NguyÔn h÷u TuÊn</v>
          </cell>
          <cell r="D131">
            <v>3.01</v>
          </cell>
          <cell r="E131">
            <v>24</v>
          </cell>
          <cell r="F131">
            <v>679</v>
          </cell>
          <cell r="G131">
            <v>956156.64600772737</v>
          </cell>
          <cell r="I131">
            <v>0</v>
          </cell>
          <cell r="J131">
            <v>1</v>
          </cell>
          <cell r="K131">
            <v>24311.538461538461</v>
          </cell>
          <cell r="M131">
            <v>0</v>
          </cell>
          <cell r="Q131">
            <v>0</v>
          </cell>
          <cell r="R131">
            <v>12</v>
          </cell>
          <cell r="S131">
            <v>87521.538461538454</v>
          </cell>
        </row>
        <row r="132">
          <cell r="B132" t="str">
            <v>L¹i v¨n H¸u</v>
          </cell>
          <cell r="D132">
            <v>3.01</v>
          </cell>
          <cell r="E132">
            <v>12</v>
          </cell>
          <cell r="F132">
            <v>351</v>
          </cell>
          <cell r="G132">
            <v>494272.43409235979</v>
          </cell>
          <cell r="I132">
            <v>0</v>
          </cell>
          <cell r="J132">
            <v>1</v>
          </cell>
          <cell r="K132">
            <v>24311.538461538461</v>
          </cell>
          <cell r="M132">
            <v>0</v>
          </cell>
          <cell r="Q132">
            <v>0</v>
          </cell>
          <cell r="R132">
            <v>9</v>
          </cell>
          <cell r="S132">
            <v>43760.769230769227</v>
          </cell>
        </row>
        <row r="133">
          <cell r="B133" t="str">
            <v>KiÒu v¨n Kiªn</v>
          </cell>
          <cell r="D133">
            <v>3.01</v>
          </cell>
          <cell r="E133">
            <v>7</v>
          </cell>
          <cell r="F133">
            <v>89</v>
          </cell>
          <cell r="G133">
            <v>125328.33798923084</v>
          </cell>
          <cell r="I133">
            <v>0</v>
          </cell>
          <cell r="J133">
            <v>1</v>
          </cell>
          <cell r="K133">
            <v>24311.538461538461</v>
          </cell>
          <cell r="M133">
            <v>0</v>
          </cell>
          <cell r="Q133">
            <v>0</v>
          </cell>
          <cell r="R133">
            <v>12</v>
          </cell>
          <cell r="S133">
            <v>43760.769230769227</v>
          </cell>
        </row>
        <row r="134">
          <cell r="B134" t="str">
            <v>M¹c v¨n Ph­íc</v>
          </cell>
          <cell r="D134">
            <v>3.01</v>
          </cell>
          <cell r="E134">
            <v>25</v>
          </cell>
          <cell r="F134">
            <v>716</v>
          </cell>
          <cell r="G134">
            <v>1008259.4382054976</v>
          </cell>
          <cell r="I134">
            <v>0</v>
          </cell>
          <cell r="J134">
            <v>1</v>
          </cell>
          <cell r="K134">
            <v>24311.538461538461</v>
          </cell>
          <cell r="M134">
            <v>0</v>
          </cell>
          <cell r="Q134">
            <v>0</v>
          </cell>
          <cell r="R134">
            <v>6</v>
          </cell>
          <cell r="S134">
            <v>94815</v>
          </cell>
        </row>
        <row r="135">
          <cell r="B135" t="str">
            <v>Ph¹m gia §ång</v>
          </cell>
          <cell r="D135">
            <v>3.01</v>
          </cell>
          <cell r="E135">
            <v>4</v>
          </cell>
          <cell r="F135">
            <v>127</v>
          </cell>
          <cell r="G135">
            <v>178839.31375991367</v>
          </cell>
          <cell r="I135">
            <v>0</v>
          </cell>
          <cell r="J135">
            <v>1</v>
          </cell>
          <cell r="K135">
            <v>24311.538461538461</v>
          </cell>
          <cell r="M135">
            <v>0</v>
          </cell>
          <cell r="Q135">
            <v>0</v>
          </cell>
          <cell r="R135">
            <v>6</v>
          </cell>
          <cell r="S135">
            <v>0</v>
          </cell>
        </row>
        <row r="136">
          <cell r="B136" t="str">
            <v>L­u minh Th¸i</v>
          </cell>
          <cell r="D136">
            <v>3.01</v>
          </cell>
          <cell r="E136">
            <v>21</v>
          </cell>
          <cell r="F136">
            <v>705</v>
          </cell>
          <cell r="G136">
            <v>992769.41890345782</v>
          </cell>
          <cell r="H136">
            <v>6</v>
          </cell>
          <cell r="I136">
            <v>145869.23076923075</v>
          </cell>
          <cell r="J136">
            <v>1</v>
          </cell>
          <cell r="K136">
            <v>24311.538461538461</v>
          </cell>
          <cell r="M136">
            <v>0</v>
          </cell>
          <cell r="Q136">
            <v>0</v>
          </cell>
          <cell r="R136">
            <v>13</v>
          </cell>
          <cell r="S136">
            <v>65641.153846153844</v>
          </cell>
          <cell r="T136">
            <v>42000</v>
          </cell>
        </row>
        <row r="137">
          <cell r="B137" t="str">
            <v>Lª v¨n Nh·</v>
          </cell>
          <cell r="D137">
            <v>3.01</v>
          </cell>
          <cell r="E137">
            <v>11</v>
          </cell>
          <cell r="F137">
            <v>308</v>
          </cell>
          <cell r="G137">
            <v>433720.54045711347</v>
          </cell>
          <cell r="I137">
            <v>0</v>
          </cell>
          <cell r="J137">
            <v>1</v>
          </cell>
          <cell r="K137">
            <v>24311.538461538461</v>
          </cell>
          <cell r="M137">
            <v>0</v>
          </cell>
          <cell r="Q137">
            <v>0</v>
          </cell>
          <cell r="R137">
            <v>4</v>
          </cell>
          <cell r="S137">
            <v>30413.846153846152</v>
          </cell>
        </row>
        <row r="138">
          <cell r="B138" t="str">
            <v>céng tæng</v>
          </cell>
          <cell r="E138">
            <v>2507</v>
          </cell>
          <cell r="F138">
            <v>67319.399999999994</v>
          </cell>
          <cell r="G138">
            <v>96749553.218339637</v>
          </cell>
          <cell r="H138">
            <v>25</v>
          </cell>
          <cell r="I138">
            <v>607788.4615384615</v>
          </cell>
          <cell r="J138">
            <v>117</v>
          </cell>
          <cell r="K138">
            <v>2626453.8461538455</v>
          </cell>
          <cell r="L138">
            <v>85</v>
          </cell>
          <cell r="M138">
            <v>1888142.3076923075</v>
          </cell>
          <cell r="N138">
            <v>0</v>
          </cell>
          <cell r="O138">
            <v>0</v>
          </cell>
          <cell r="P138">
            <v>40</v>
          </cell>
          <cell r="Q138">
            <v>849288.46153846162</v>
          </cell>
          <cell r="R138">
            <v>9</v>
          </cell>
          <cell r="S138">
            <v>4708492.0769230714</v>
          </cell>
          <cell r="T138">
            <v>798000</v>
          </cell>
        </row>
        <row r="139">
          <cell r="B139" t="str">
            <v>Mang sang</v>
          </cell>
          <cell r="E139">
            <v>2507</v>
          </cell>
          <cell r="F139">
            <v>67319.399999999994</v>
          </cell>
          <cell r="G139">
            <v>96749553.218339637</v>
          </cell>
          <cell r="H139">
            <v>25</v>
          </cell>
          <cell r="I139">
            <v>607788.4615384615</v>
          </cell>
          <cell r="J139">
            <v>117</v>
          </cell>
          <cell r="K139">
            <v>2626453.8461538455</v>
          </cell>
          <cell r="L139">
            <v>85</v>
          </cell>
          <cell r="M139">
            <v>1888142.3076923075</v>
          </cell>
          <cell r="N139">
            <v>0</v>
          </cell>
          <cell r="O139">
            <v>0</v>
          </cell>
          <cell r="P139">
            <v>40</v>
          </cell>
          <cell r="Q139">
            <v>849288.46153846162</v>
          </cell>
          <cell r="R139">
            <v>4</v>
          </cell>
          <cell r="S139">
            <v>4708492.0769230714</v>
          </cell>
          <cell r="T139">
            <v>798000</v>
          </cell>
        </row>
        <row r="140">
          <cell r="B140" t="str">
            <v>Lª v¨n Phó</v>
          </cell>
          <cell r="D140">
            <v>3.01</v>
          </cell>
          <cell r="E140">
            <v>22</v>
          </cell>
          <cell r="F140">
            <v>643</v>
          </cell>
          <cell r="G140">
            <v>905462.03738286998</v>
          </cell>
          <cell r="I140">
            <v>0</v>
          </cell>
          <cell r="J140">
            <v>1</v>
          </cell>
          <cell r="K140">
            <v>24311.538461538461</v>
          </cell>
          <cell r="M140">
            <v>0</v>
          </cell>
          <cell r="Q140">
            <v>0</v>
          </cell>
          <cell r="R140">
            <v>698</v>
          </cell>
          <cell r="S140">
            <v>73934.61538461539</v>
          </cell>
        </row>
        <row r="141">
          <cell r="B141" t="str">
            <v>NguyÔn tiÕn §iÓm</v>
          </cell>
          <cell r="D141">
            <v>3.01</v>
          </cell>
          <cell r="E141">
            <v>24</v>
          </cell>
          <cell r="F141">
            <v>732</v>
          </cell>
          <cell r="G141">
            <v>1030790.3753721009</v>
          </cell>
          <cell r="I141">
            <v>0</v>
          </cell>
          <cell r="J141">
            <v>1</v>
          </cell>
          <cell r="K141">
            <v>24311.538461538461</v>
          </cell>
          <cell r="M141">
            <v>0</v>
          </cell>
          <cell r="Q141">
            <v>0</v>
          </cell>
          <cell r="R141">
            <v>698</v>
          </cell>
          <cell r="S141">
            <v>87521.538461538454</v>
          </cell>
        </row>
        <row r="142">
          <cell r="B142" t="str">
            <v>Tr­¬ng v¨n Sø</v>
          </cell>
          <cell r="D142">
            <v>2.2799999999999998</v>
          </cell>
          <cell r="E142">
            <v>16</v>
          </cell>
          <cell r="F142">
            <v>495</v>
          </cell>
          <cell r="G142">
            <v>697050.86859178951</v>
          </cell>
          <cell r="I142">
            <v>0</v>
          </cell>
          <cell r="J142">
            <v>1</v>
          </cell>
          <cell r="K142">
            <v>18415.384615384613</v>
          </cell>
          <cell r="L142">
            <v>8</v>
          </cell>
          <cell r="M142">
            <v>147323.07692307691</v>
          </cell>
          <cell r="Q142">
            <v>0</v>
          </cell>
          <cell r="R142">
            <v>10</v>
          </cell>
          <cell r="S142">
            <v>55246.153846153837</v>
          </cell>
        </row>
        <row r="143">
          <cell r="B143" t="str">
            <v>D­¬ng v¨n S¬n</v>
          </cell>
          <cell r="D143">
            <v>3.01</v>
          </cell>
          <cell r="E143">
            <v>23</v>
          </cell>
          <cell r="F143">
            <v>676</v>
          </cell>
          <cell r="G143">
            <v>951932.09528898925</v>
          </cell>
          <cell r="I143">
            <v>0</v>
          </cell>
          <cell r="J143">
            <v>1</v>
          </cell>
          <cell r="K143">
            <v>24311.538461538461</v>
          </cell>
          <cell r="M143">
            <v>0</v>
          </cell>
          <cell r="Q143">
            <v>0</v>
          </cell>
          <cell r="R143">
            <v>12</v>
          </cell>
          <cell r="S143">
            <v>80228.076923076922</v>
          </cell>
        </row>
        <row r="144">
          <cell r="B144" t="str">
            <v>§inh v¨n TriÒu</v>
          </cell>
          <cell r="D144">
            <v>3.01</v>
          </cell>
          <cell r="E144">
            <v>23</v>
          </cell>
          <cell r="F144">
            <v>679</v>
          </cell>
          <cell r="G144">
            <v>956156.64600772737</v>
          </cell>
          <cell r="I144">
            <v>0</v>
          </cell>
          <cell r="J144">
            <v>1</v>
          </cell>
          <cell r="K144">
            <v>24311.538461538461</v>
          </cell>
          <cell r="M144">
            <v>0</v>
          </cell>
          <cell r="Q144">
            <v>0</v>
          </cell>
          <cell r="R144">
            <v>10</v>
          </cell>
          <cell r="S144">
            <v>80228.076923076922</v>
          </cell>
        </row>
        <row r="145">
          <cell r="B145" t="str">
            <v>Bïi ®øc Thi</v>
          </cell>
          <cell r="D145">
            <v>3.01</v>
          </cell>
          <cell r="E145">
            <v>21</v>
          </cell>
          <cell r="F145">
            <v>553</v>
          </cell>
          <cell r="G145">
            <v>778725.5158207264</v>
          </cell>
          <cell r="I145">
            <v>0</v>
          </cell>
          <cell r="J145">
            <v>1</v>
          </cell>
          <cell r="K145">
            <v>24311.538461538461</v>
          </cell>
          <cell r="M145">
            <v>0</v>
          </cell>
          <cell r="Q145">
            <v>0</v>
          </cell>
          <cell r="R145">
            <v>11</v>
          </cell>
          <cell r="S145">
            <v>80228.076923076922</v>
          </cell>
        </row>
        <row r="146">
          <cell r="B146" t="str">
            <v>NguyÔn thanh Th­êng</v>
          </cell>
          <cell r="D146">
            <v>3.01</v>
          </cell>
          <cell r="E146">
            <v>24</v>
          </cell>
          <cell r="F146">
            <v>729</v>
          </cell>
          <cell r="G146">
            <v>1026565.8246533627</v>
          </cell>
          <cell r="I146">
            <v>0</v>
          </cell>
          <cell r="J146">
            <v>1</v>
          </cell>
          <cell r="K146">
            <v>24311.538461538461</v>
          </cell>
          <cell r="M146">
            <v>0</v>
          </cell>
          <cell r="Q146">
            <v>0</v>
          </cell>
          <cell r="R146">
            <v>11</v>
          </cell>
          <cell r="S146">
            <v>87521.538461538454</v>
          </cell>
        </row>
        <row r="147">
          <cell r="B147" t="str">
            <v>TrÞnh xu©n Nguyªn</v>
          </cell>
          <cell r="D147">
            <v>3.01</v>
          </cell>
          <cell r="E147">
            <v>20</v>
          </cell>
          <cell r="F147">
            <v>497</v>
          </cell>
          <cell r="G147">
            <v>699867.23573761492</v>
          </cell>
          <cell r="I147">
            <v>0</v>
          </cell>
          <cell r="J147">
            <v>1</v>
          </cell>
          <cell r="K147">
            <v>24311.538461538461</v>
          </cell>
          <cell r="M147">
            <v>0</v>
          </cell>
          <cell r="Q147">
            <v>0</v>
          </cell>
          <cell r="R147">
            <v>11</v>
          </cell>
          <cell r="S147">
            <v>65641.153846153844</v>
          </cell>
        </row>
        <row r="148">
          <cell r="B148" t="str">
            <v>NguyÔn ®øc TuyÕn</v>
          </cell>
          <cell r="D148">
            <v>3.01</v>
          </cell>
          <cell r="E148">
            <v>11</v>
          </cell>
          <cell r="F148">
            <v>274</v>
          </cell>
          <cell r="G148">
            <v>385842.29897808144</v>
          </cell>
          <cell r="I148">
            <v>0</v>
          </cell>
          <cell r="K148">
            <v>0</v>
          </cell>
          <cell r="M148">
            <v>0</v>
          </cell>
          <cell r="Q148">
            <v>0</v>
          </cell>
          <cell r="R148">
            <v>12</v>
          </cell>
          <cell r="S148">
            <v>30413.846153846152</v>
          </cell>
        </row>
        <row r="149">
          <cell r="B149" t="str">
            <v>Ng« quèc TÜnh</v>
          </cell>
          <cell r="D149">
            <v>3.01</v>
          </cell>
          <cell r="E149">
            <v>25</v>
          </cell>
          <cell r="F149">
            <v>803</v>
          </cell>
          <cell r="G149">
            <v>1130771.409048903</v>
          </cell>
          <cell r="I149">
            <v>0</v>
          </cell>
          <cell r="J149">
            <v>1</v>
          </cell>
          <cell r="K149">
            <v>24311.538461538461</v>
          </cell>
          <cell r="M149">
            <v>0</v>
          </cell>
          <cell r="Q149">
            <v>0</v>
          </cell>
          <cell r="R149">
            <v>9</v>
          </cell>
          <cell r="S149">
            <v>94815</v>
          </cell>
        </row>
        <row r="150">
          <cell r="B150" t="str">
            <v>NguyÔn quèc ChiÕn</v>
          </cell>
          <cell r="D150">
            <v>3.01</v>
          </cell>
          <cell r="E150">
            <v>24</v>
          </cell>
          <cell r="F150">
            <v>716</v>
          </cell>
          <cell r="G150">
            <v>1008259.4382054976</v>
          </cell>
          <cell r="I150">
            <v>0</v>
          </cell>
          <cell r="J150">
            <v>1</v>
          </cell>
          <cell r="K150">
            <v>24311.538461538461</v>
          </cell>
          <cell r="M150">
            <v>0</v>
          </cell>
          <cell r="Q150">
            <v>0</v>
          </cell>
          <cell r="R150">
            <v>4</v>
          </cell>
          <cell r="S150">
            <v>87521.538461538454</v>
          </cell>
        </row>
        <row r="151">
          <cell r="B151" t="str">
            <v>Ph¹m v¨n Khanh</v>
          </cell>
          <cell r="D151">
            <v>3.01</v>
          </cell>
          <cell r="E151">
            <v>22</v>
          </cell>
          <cell r="F151">
            <v>672</v>
          </cell>
          <cell r="G151">
            <v>946299.36099733843</v>
          </cell>
          <cell r="I151">
            <v>0</v>
          </cell>
          <cell r="J151">
            <v>1</v>
          </cell>
          <cell r="K151">
            <v>24311.538461538461</v>
          </cell>
          <cell r="M151">
            <v>0</v>
          </cell>
          <cell r="Q151">
            <v>0</v>
          </cell>
          <cell r="R151">
            <v>13</v>
          </cell>
          <cell r="S151">
            <v>87521.538461538454</v>
          </cell>
        </row>
        <row r="152">
          <cell r="B152" t="str">
            <v>Mai v¨n B×nh</v>
          </cell>
          <cell r="D152">
            <v>3.01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>
            <v>1</v>
          </cell>
          <cell r="K152">
            <v>24311.538461538461</v>
          </cell>
          <cell r="M152">
            <v>0</v>
          </cell>
          <cell r="Q152">
            <v>0</v>
          </cell>
          <cell r="R152">
            <v>12</v>
          </cell>
          <cell r="S152">
            <v>0</v>
          </cell>
        </row>
        <row r="153">
          <cell r="B153" t="str">
            <v>Hoµng v¨n §iÖp</v>
          </cell>
          <cell r="D153">
            <v>1.92</v>
          </cell>
          <cell r="E153">
            <v>22</v>
          </cell>
          <cell r="F153">
            <v>566</v>
          </cell>
          <cell r="G153">
            <v>797031.90226859157</v>
          </cell>
          <cell r="I153">
            <v>0</v>
          </cell>
          <cell r="J153">
            <v>1</v>
          </cell>
          <cell r="K153">
            <v>15507.692307692309</v>
          </cell>
          <cell r="M153">
            <v>0</v>
          </cell>
          <cell r="Q153">
            <v>0</v>
          </cell>
          <cell r="R153">
            <v>12</v>
          </cell>
          <cell r="S153">
            <v>27913.846153846152</v>
          </cell>
        </row>
        <row r="154">
          <cell r="B154" t="str">
            <v>Bïi v¨n §»ng</v>
          </cell>
          <cell r="D154">
            <v>2.2799999999999998</v>
          </cell>
          <cell r="E154">
            <v>17</v>
          </cell>
          <cell r="F154">
            <v>485</v>
          </cell>
          <cell r="G154">
            <v>682969.03286266245</v>
          </cell>
          <cell r="I154">
            <v>0</v>
          </cell>
          <cell r="J154">
            <v>1</v>
          </cell>
          <cell r="K154">
            <v>18415.384615384613</v>
          </cell>
          <cell r="M154">
            <v>0</v>
          </cell>
          <cell r="Q154">
            <v>0</v>
          </cell>
          <cell r="R154">
            <v>5</v>
          </cell>
          <cell r="S154">
            <v>27623.076923076918</v>
          </cell>
        </row>
        <row r="155">
          <cell r="B155" t="str">
            <v>Phïng hoµng §«ng</v>
          </cell>
          <cell r="D155">
            <v>3.58</v>
          </cell>
          <cell r="E155">
            <v>16</v>
          </cell>
          <cell r="F155">
            <v>492</v>
          </cell>
          <cell r="G155">
            <v>692826.31787305139</v>
          </cell>
          <cell r="I155">
            <v>0</v>
          </cell>
          <cell r="J155">
            <v>1</v>
          </cell>
          <cell r="K155">
            <v>28915.384615384617</v>
          </cell>
          <cell r="M155">
            <v>0</v>
          </cell>
          <cell r="Q155">
            <v>0</v>
          </cell>
          <cell r="R155">
            <v>6</v>
          </cell>
          <cell r="S155">
            <v>78071.538461538468</v>
          </cell>
        </row>
        <row r="156">
          <cell r="B156" t="str">
            <v>TrÇn h÷u Th¨ng</v>
          </cell>
          <cell r="D156">
            <v>3.01</v>
          </cell>
          <cell r="E156">
            <v>3</v>
          </cell>
          <cell r="F156">
            <v>88</v>
          </cell>
          <cell r="G156">
            <v>123920.15441631814</v>
          </cell>
          <cell r="I156">
            <v>0</v>
          </cell>
          <cell r="J156">
            <v>1</v>
          </cell>
          <cell r="K156">
            <v>24311.538461538461</v>
          </cell>
          <cell r="M156">
            <v>0</v>
          </cell>
          <cell r="Q156">
            <v>0</v>
          </cell>
          <cell r="R156">
            <v>5</v>
          </cell>
          <cell r="S156">
            <v>21880.384615384613</v>
          </cell>
        </row>
        <row r="157">
          <cell r="B157" t="str">
            <v>Lª xu©n Sinh</v>
          </cell>
          <cell r="D157">
            <v>3.01</v>
          </cell>
          <cell r="E157">
            <v>24</v>
          </cell>
          <cell r="F157">
            <v>651</v>
          </cell>
          <cell r="G157">
            <v>916727.50596617162</v>
          </cell>
          <cell r="I157">
            <v>0</v>
          </cell>
          <cell r="J157">
            <v>1</v>
          </cell>
          <cell r="K157">
            <v>24311.538461538461</v>
          </cell>
          <cell r="M157">
            <v>0</v>
          </cell>
          <cell r="Q157">
            <v>0</v>
          </cell>
          <cell r="R157">
            <v>9</v>
          </cell>
          <cell r="S157">
            <v>87521.538461538454</v>
          </cell>
        </row>
        <row r="158">
          <cell r="B158" t="str">
            <v>Ph¹m v¨n QuyÒn</v>
          </cell>
          <cell r="D158">
            <v>3.01</v>
          </cell>
          <cell r="E158">
            <v>23</v>
          </cell>
          <cell r="F158">
            <v>718</v>
          </cell>
          <cell r="G158">
            <v>1011075.805351323</v>
          </cell>
          <cell r="I158">
            <v>0</v>
          </cell>
          <cell r="J158">
            <v>1</v>
          </cell>
          <cell r="K158">
            <v>24311.538461538461</v>
          </cell>
          <cell r="M158">
            <v>0</v>
          </cell>
          <cell r="Q158">
            <v>0</v>
          </cell>
          <cell r="R158">
            <v>3</v>
          </cell>
          <cell r="S158">
            <v>80228.076923076922</v>
          </cell>
        </row>
        <row r="159">
          <cell r="B159" t="str">
            <v>NguyÔn thµnh Long</v>
          </cell>
          <cell r="D159">
            <v>3.01</v>
          </cell>
          <cell r="E159">
            <v>23</v>
          </cell>
          <cell r="F159">
            <v>639</v>
          </cell>
          <cell r="G159">
            <v>899829.30309121916</v>
          </cell>
          <cell r="I159">
            <v>0</v>
          </cell>
          <cell r="J159">
            <v>1</v>
          </cell>
          <cell r="K159">
            <v>24311.538461538461</v>
          </cell>
          <cell r="M159">
            <v>0</v>
          </cell>
          <cell r="Q159">
            <v>0</v>
          </cell>
          <cell r="R159">
            <v>12</v>
          </cell>
          <cell r="S159">
            <v>80228.076923076922</v>
          </cell>
        </row>
        <row r="160">
          <cell r="B160" t="str">
            <v>§ç v¨n H×nh</v>
          </cell>
          <cell r="D160">
            <v>3.01</v>
          </cell>
          <cell r="E160">
            <v>25</v>
          </cell>
          <cell r="F160">
            <v>698</v>
          </cell>
          <cell r="G160">
            <v>982912.13389306876</v>
          </cell>
          <cell r="I160">
            <v>0</v>
          </cell>
          <cell r="J160">
            <v>1</v>
          </cell>
          <cell r="K160">
            <v>24311.538461538461</v>
          </cell>
          <cell r="M160">
            <v>0</v>
          </cell>
          <cell r="Q160">
            <v>0</v>
          </cell>
          <cell r="R160">
            <v>11</v>
          </cell>
          <cell r="S160">
            <v>94815</v>
          </cell>
        </row>
        <row r="161">
          <cell r="B161" t="str">
            <v>Cao v¨n Qu¶ng</v>
          </cell>
          <cell r="D161">
            <v>3.01</v>
          </cell>
          <cell r="E161">
            <v>25</v>
          </cell>
          <cell r="F161">
            <v>776</v>
          </cell>
          <cell r="G161">
            <v>1092750.4525802599</v>
          </cell>
          <cell r="I161">
            <v>0</v>
          </cell>
          <cell r="J161">
            <v>1</v>
          </cell>
          <cell r="K161">
            <v>24311.538461538461</v>
          </cell>
          <cell r="M161">
            <v>0</v>
          </cell>
          <cell r="Q161">
            <v>0</v>
          </cell>
          <cell r="R161">
            <v>11</v>
          </cell>
          <cell r="S161">
            <v>94815</v>
          </cell>
        </row>
        <row r="162">
          <cell r="B162" t="str">
            <v>§µo anh Phó</v>
          </cell>
          <cell r="D162">
            <v>3.01</v>
          </cell>
          <cell r="E162">
            <v>9</v>
          </cell>
          <cell r="F162">
            <v>274</v>
          </cell>
          <cell r="G162">
            <v>385842.29897808144</v>
          </cell>
          <cell r="I162">
            <v>0</v>
          </cell>
          <cell r="J162">
            <v>1</v>
          </cell>
          <cell r="K162">
            <v>24311.538461538461</v>
          </cell>
          <cell r="M162">
            <v>0</v>
          </cell>
          <cell r="Q162">
            <v>0</v>
          </cell>
          <cell r="R162">
            <v>13</v>
          </cell>
          <cell r="S162">
            <v>52054.230769230766</v>
          </cell>
        </row>
        <row r="163">
          <cell r="B163" t="str">
            <v>NguyÔn v¨n Th©n</v>
          </cell>
          <cell r="D163">
            <v>3.01</v>
          </cell>
          <cell r="E163">
            <v>8</v>
          </cell>
          <cell r="F163">
            <v>258</v>
          </cell>
          <cell r="G163">
            <v>363311.36181147816</v>
          </cell>
          <cell r="I163">
            <v>0</v>
          </cell>
          <cell r="J163">
            <v>1</v>
          </cell>
          <cell r="K163">
            <v>24311.538461538461</v>
          </cell>
          <cell r="M163">
            <v>0</v>
          </cell>
          <cell r="Q163">
            <v>0</v>
          </cell>
          <cell r="R163">
            <v>13</v>
          </cell>
          <cell r="S163">
            <v>52054.230769230766</v>
          </cell>
        </row>
        <row r="164">
          <cell r="B164" t="str">
            <v>NguyÔn v¨n HiÕu</v>
          </cell>
          <cell r="D164">
            <v>3.01</v>
          </cell>
          <cell r="E164">
            <v>10</v>
          </cell>
          <cell r="F164">
            <v>278</v>
          </cell>
          <cell r="G164">
            <v>391475.03326973226</v>
          </cell>
          <cell r="I164">
            <v>0</v>
          </cell>
          <cell r="J164">
            <v>1</v>
          </cell>
          <cell r="K164">
            <v>24311.538461538461</v>
          </cell>
          <cell r="M164">
            <v>0</v>
          </cell>
          <cell r="Q164">
            <v>0</v>
          </cell>
          <cell r="R164">
            <v>7</v>
          </cell>
          <cell r="S164">
            <v>15586.923076923076</v>
          </cell>
        </row>
        <row r="165">
          <cell r="B165" t="str">
            <v>KiÒu v¨n KÕt</v>
          </cell>
          <cell r="D165">
            <v>3.01</v>
          </cell>
          <cell r="E165">
            <v>4</v>
          </cell>
          <cell r="F165">
            <v>129</v>
          </cell>
          <cell r="G165">
            <v>181655.68090573908</v>
          </cell>
          <cell r="I165">
            <v>0</v>
          </cell>
          <cell r="J165">
            <v>1</v>
          </cell>
          <cell r="K165">
            <v>24311.538461538461</v>
          </cell>
          <cell r="M165">
            <v>0</v>
          </cell>
          <cell r="Q165">
            <v>0</v>
          </cell>
          <cell r="R165">
            <v>7</v>
          </cell>
          <cell r="S165">
            <v>0</v>
          </cell>
        </row>
        <row r="166">
          <cell r="B166" t="str">
            <v>b.phËn tr­ng dông</v>
          </cell>
          <cell r="E166">
            <v>0</v>
          </cell>
          <cell r="F166">
            <v>0</v>
          </cell>
          <cell r="G166">
            <v>0</v>
          </cell>
          <cell r="H166">
            <v>50</v>
          </cell>
          <cell r="I166">
            <v>1331346.153846154</v>
          </cell>
          <cell r="J166">
            <v>2</v>
          </cell>
          <cell r="K166">
            <v>48623.076923076922</v>
          </cell>
          <cell r="L166">
            <v>0</v>
          </cell>
          <cell r="M166">
            <v>0</v>
          </cell>
          <cell r="N166">
            <v>7</v>
          </cell>
          <cell r="O166">
            <v>186388.46153846156</v>
          </cell>
          <cell r="P166">
            <v>0</v>
          </cell>
          <cell r="Q166">
            <v>0</v>
          </cell>
          <cell r="R166">
            <v>2</v>
          </cell>
          <cell r="S166">
            <v>0</v>
          </cell>
          <cell r="T166">
            <v>87521.538461538454</v>
          </cell>
        </row>
        <row r="167">
          <cell r="B167" t="str">
            <v>NguyÔn v¨n Kh¸nh</v>
          </cell>
          <cell r="D167">
            <v>3.01</v>
          </cell>
          <cell r="H167">
            <v>25</v>
          </cell>
          <cell r="I167">
            <v>665673.07692307699</v>
          </cell>
          <cell r="J167">
            <v>1</v>
          </cell>
          <cell r="K167">
            <v>24311.538461538461</v>
          </cell>
          <cell r="M167">
            <v>0</v>
          </cell>
          <cell r="N167">
            <v>4</v>
          </cell>
          <cell r="O167">
            <v>106507.69230769231</v>
          </cell>
          <cell r="Q167">
            <v>0</v>
          </cell>
          <cell r="S167">
            <v>0</v>
          </cell>
        </row>
        <row r="168">
          <cell r="B168" t="str">
            <v>NguyÔn thÕ Anh</v>
          </cell>
          <cell r="D168">
            <v>3.01</v>
          </cell>
          <cell r="H168">
            <v>25</v>
          </cell>
          <cell r="I168">
            <v>665673.07692307699</v>
          </cell>
          <cell r="J168">
            <v>1</v>
          </cell>
          <cell r="K168">
            <v>24311.538461538461</v>
          </cell>
          <cell r="M168">
            <v>0</v>
          </cell>
          <cell r="N168">
            <v>3</v>
          </cell>
          <cell r="O168">
            <v>79880.769230769234</v>
          </cell>
          <cell r="Q168">
            <v>0</v>
          </cell>
          <cell r="R168">
            <v>0</v>
          </cell>
          <cell r="S168">
            <v>0</v>
          </cell>
          <cell r="T168">
            <v>87521.538461538454</v>
          </cell>
        </row>
        <row r="169">
          <cell r="B169" t="str">
            <v>Tæng céng</v>
          </cell>
          <cell r="E169">
            <v>2971</v>
          </cell>
          <cell r="F169">
            <v>80840.399999999994</v>
          </cell>
          <cell r="G169">
            <v>115789603.3076923</v>
          </cell>
          <cell r="H169">
            <v>75</v>
          </cell>
          <cell r="I169">
            <v>1939134.6153846155</v>
          </cell>
          <cell r="J169">
            <v>144</v>
          </cell>
          <cell r="K169">
            <v>3266873.076923077</v>
          </cell>
          <cell r="L169">
            <v>93</v>
          </cell>
          <cell r="M169">
            <v>2035465.3846153845</v>
          </cell>
          <cell r="N169">
            <v>7</v>
          </cell>
          <cell r="O169">
            <v>186388.46153846156</v>
          </cell>
          <cell r="P169">
            <v>40</v>
          </cell>
          <cell r="Q169">
            <v>849288.46153846162</v>
          </cell>
          <cell r="R169">
            <v>924</v>
          </cell>
          <cell r="S169">
            <v>6332105.1538461465</v>
          </cell>
          <cell r="T169">
            <v>885521.5384615385</v>
          </cell>
        </row>
        <row r="171">
          <cell r="R171">
            <v>924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YKE-CONG"/>
      <sheetName val="BD"/>
      <sheetName val="CD#"/>
      <sheetName val="LT"/>
      <sheetName val="Tu"/>
      <sheetName val="BDIEM"/>
      <sheetName val="Sheet2"/>
      <sheetName val="Sheet1"/>
      <sheetName val="CLtien an"/>
      <sheetName val="BCONG"/>
      <sheetName val="bl11"/>
      <sheetName val="PTL"/>
      <sheetName val="TDC"/>
      <sheetName val="sl11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AF9">
            <v>966383.64442914049</v>
          </cell>
        </row>
        <row r="10">
          <cell r="AF10">
            <v>1472004.162225124</v>
          </cell>
        </row>
        <row r="11">
          <cell r="AF11">
            <v>1236778.9630201142</v>
          </cell>
        </row>
        <row r="12">
          <cell r="AF12">
            <v>1299727.6327444825</v>
          </cell>
        </row>
        <row r="13">
          <cell r="AF13">
            <v>1290196.2062245815</v>
          </cell>
        </row>
        <row r="14">
          <cell r="AF14">
            <v>1052838.03758834</v>
          </cell>
        </row>
        <row r="15">
          <cell r="AF15">
            <v>4117563.6991045866</v>
          </cell>
        </row>
        <row r="16">
          <cell r="AF16">
            <v>467716.67150348343</v>
          </cell>
        </row>
        <row r="17">
          <cell r="AF17">
            <v>603595.30032861186</v>
          </cell>
        </row>
        <row r="18">
          <cell r="AF18">
            <v>539875.20535303117</v>
          </cell>
        </row>
        <row r="19">
          <cell r="AF19">
            <v>534142.27319174679</v>
          </cell>
        </row>
        <row r="20">
          <cell r="AF20">
            <v>626723.1739348789</v>
          </cell>
        </row>
        <row r="21">
          <cell r="AF21">
            <v>672755.53739641735</v>
          </cell>
        </row>
        <row r="22">
          <cell r="AF22">
            <v>672755.53739641735</v>
          </cell>
        </row>
        <row r="23">
          <cell r="AF23">
            <v>457280.07692307688</v>
          </cell>
        </row>
        <row r="24">
          <cell r="AF24">
            <v>457280.07692307688</v>
          </cell>
        </row>
        <row r="25">
          <cell r="AF25">
            <v>8543860.8934120387</v>
          </cell>
        </row>
        <row r="26">
          <cell r="AF26">
            <v>525500.28928346431</v>
          </cell>
        </row>
        <row r="27">
          <cell r="AF27">
            <v>-44871.967595631839</v>
          </cell>
        </row>
        <row r="28">
          <cell r="AF28">
            <v>684599.29294274992</v>
          </cell>
        </row>
        <row r="29">
          <cell r="AF29">
            <v>514151.46417397948</v>
          </cell>
        </row>
        <row r="30">
          <cell r="AF30">
            <v>814883.93682768429</v>
          </cell>
        </row>
        <row r="31">
          <cell r="AF31">
            <v>456488.39097369253</v>
          </cell>
        </row>
        <row r="32">
          <cell r="AF32">
            <v>482570.68273998331</v>
          </cell>
        </row>
        <row r="33">
          <cell r="AF33">
            <v>530028.47076610301</v>
          </cell>
        </row>
        <row r="34">
          <cell r="AF34">
            <v>505477.48042382346</v>
          </cell>
        </row>
        <row r="35">
          <cell r="AF35">
            <v>490878.52611648501</v>
          </cell>
        </row>
        <row r="36">
          <cell r="AF36">
            <v>16852478.988911778</v>
          </cell>
        </row>
        <row r="37">
          <cell r="AF37">
            <v>16852478.988911778</v>
          </cell>
        </row>
        <row r="38">
          <cell r="AF38">
            <v>506982.28127910185</v>
          </cell>
        </row>
        <row r="39">
          <cell r="AF39">
            <v>301477.76301477506</v>
          </cell>
        </row>
        <row r="40">
          <cell r="AF40">
            <v>594392.6662857472</v>
          </cell>
        </row>
        <row r="41">
          <cell r="AF41">
            <v>613341.16896555061</v>
          </cell>
        </row>
        <row r="42">
          <cell r="AF42">
            <v>644158.73457390396</v>
          </cell>
        </row>
        <row r="43">
          <cell r="AF43">
            <v>263753.04993215436</v>
          </cell>
        </row>
        <row r="44">
          <cell r="AF44">
            <v>535834.06409659586</v>
          </cell>
        </row>
        <row r="45">
          <cell r="AF45">
            <v>49474.337767476463</v>
          </cell>
        </row>
        <row r="46">
          <cell r="AF46">
            <v>49474.337767476463</v>
          </cell>
        </row>
        <row r="47">
          <cell r="AF47">
            <v>25265.923076923078</v>
          </cell>
        </row>
        <row r="48">
          <cell r="AF48">
            <v>16400316.331974031</v>
          </cell>
        </row>
        <row r="49">
          <cell r="AF49">
            <v>953644.78787165298</v>
          </cell>
        </row>
        <row r="50">
          <cell r="AF50">
            <v>1252620.9882190404</v>
          </cell>
        </row>
        <row r="51">
          <cell r="AF51">
            <v>1357955.2095643813</v>
          </cell>
        </row>
        <row r="52">
          <cell r="AF52">
            <v>594249.79089630861</v>
          </cell>
        </row>
        <row r="53">
          <cell r="AF53">
            <v>764139.81811573845</v>
          </cell>
        </row>
        <row r="54">
          <cell r="AF54">
            <v>976514.6178695804</v>
          </cell>
        </row>
        <row r="55">
          <cell r="AF55">
            <v>1052353.5347841901</v>
          </cell>
        </row>
        <row r="56">
          <cell r="AF56">
            <v>863807.22871887591</v>
          </cell>
        </row>
        <row r="57">
          <cell r="AF57">
            <v>1061739.6799926194</v>
          </cell>
        </row>
        <row r="58">
          <cell r="AF58">
            <v>790401.18373811408</v>
          </cell>
        </row>
        <row r="59">
          <cell r="AF59">
            <v>936006.94165612478</v>
          </cell>
        </row>
        <row r="60">
          <cell r="AF60">
            <v>1039487.8126103478</v>
          </cell>
        </row>
        <row r="61">
          <cell r="AF61">
            <v>1070879.8938573333</v>
          </cell>
        </row>
        <row r="62">
          <cell r="AF62">
            <v>1093346.7122495086</v>
          </cell>
        </row>
        <row r="63">
          <cell r="AF63">
            <v>679801.93964444613</v>
          </cell>
        </row>
        <row r="64">
          <cell r="AF64">
            <v>1062553.3072341997</v>
          </cell>
        </row>
        <row r="65">
          <cell r="AF65">
            <v>850812.88495156984</v>
          </cell>
        </row>
        <row r="67">
          <cell r="AF67">
            <v>36836949.647645518</v>
          </cell>
        </row>
        <row r="68">
          <cell r="AF68">
            <v>36836949.647645518</v>
          </cell>
        </row>
        <row r="69">
          <cell r="AF69">
            <v>1049479.8947503213</v>
          </cell>
        </row>
        <row r="70">
          <cell r="AF70">
            <v>1079805.1746164714</v>
          </cell>
        </row>
        <row r="71">
          <cell r="AF71">
            <v>1010162.9810751375</v>
          </cell>
        </row>
        <row r="72">
          <cell r="AF72">
            <v>1069487.8126103478</v>
          </cell>
        </row>
        <row r="73">
          <cell r="AF73">
            <v>534795.99344629911</v>
          </cell>
        </row>
        <row r="74">
          <cell r="AF74">
            <v>1715855.9169349694</v>
          </cell>
        </row>
        <row r="75">
          <cell r="AF75">
            <v>896580.51939760998</v>
          </cell>
        </row>
        <row r="76">
          <cell r="AF76">
            <v>816967.61773864273</v>
          </cell>
        </row>
        <row r="77">
          <cell r="AF77">
            <v>940131.1266867423</v>
          </cell>
        </row>
        <row r="78">
          <cell r="AF78">
            <v>1256745.173249658</v>
          </cell>
        </row>
        <row r="79">
          <cell r="AF79">
            <v>868852.60900615295</v>
          </cell>
        </row>
        <row r="80">
          <cell r="AF80">
            <v>1226401.8204436861</v>
          </cell>
        </row>
        <row r="81">
          <cell r="AF81">
            <v>1027930.7244572197</v>
          </cell>
        </row>
        <row r="82">
          <cell r="AF82">
            <v>568713.14565760072</v>
          </cell>
        </row>
        <row r="83">
          <cell r="AF83">
            <v>1184584.568478273</v>
          </cell>
        </row>
        <row r="84">
          <cell r="AF84">
            <v>1218146.9753319863</v>
          </cell>
        </row>
        <row r="85">
          <cell r="AF85">
            <v>1220091.5918212703</v>
          </cell>
        </row>
        <row r="86">
          <cell r="AF86">
            <v>1206508.9627412856</v>
          </cell>
        </row>
        <row r="87">
          <cell r="AF87">
            <v>939353.24434518104</v>
          </cell>
        </row>
        <row r="88">
          <cell r="AF88">
            <v>853415.58459073049</v>
          </cell>
        </row>
        <row r="89">
          <cell r="AF89">
            <v>801552.5040009371</v>
          </cell>
        </row>
        <row r="90">
          <cell r="AF90">
            <v>951840.17966205883</v>
          </cell>
        </row>
        <row r="91">
          <cell r="AF91">
            <v>568512.1032170062</v>
          </cell>
        </row>
        <row r="92">
          <cell r="AF92">
            <v>1127336.4448975152</v>
          </cell>
        </row>
        <row r="93">
          <cell r="AF93">
            <v>1096401.484298307</v>
          </cell>
        </row>
        <row r="94">
          <cell r="AF94">
            <v>996938.19398630643</v>
          </cell>
        </row>
        <row r="95">
          <cell r="AF95">
            <v>943713.3713649878</v>
          </cell>
        </row>
        <row r="96">
          <cell r="AF96">
            <v>827494.47890617198</v>
          </cell>
        </row>
        <row r="98">
          <cell r="AF98">
            <v>64834749.845358372</v>
          </cell>
        </row>
        <row r="99">
          <cell r="AF99">
            <v>64834749.845358372</v>
          </cell>
        </row>
        <row r="100">
          <cell r="AF100">
            <v>936840.17966205883</v>
          </cell>
        </row>
        <row r="101">
          <cell r="AF101">
            <v>387139.6131388364</v>
          </cell>
        </row>
        <row r="102">
          <cell r="AF102">
            <v>487545.48981798941</v>
          </cell>
        </row>
        <row r="103">
          <cell r="AF103">
            <v>1147433.7539101015</v>
          </cell>
        </row>
        <row r="104">
          <cell r="AF104">
            <v>1209672.2090967195</v>
          </cell>
        </row>
        <row r="105">
          <cell r="AF105">
            <v>891135.79199284897</v>
          </cell>
        </row>
        <row r="106">
          <cell r="AF106">
            <v>1292855.9402710903</v>
          </cell>
        </row>
        <row r="107">
          <cell r="AF107">
            <v>0</v>
          </cell>
        </row>
        <row r="108">
          <cell r="AF108">
            <v>1099436.6455827521</v>
          </cell>
        </row>
        <row r="109">
          <cell r="AF109">
            <v>497646.14560320717</v>
          </cell>
        </row>
        <row r="110">
          <cell r="AF110">
            <v>275059.23076923075</v>
          </cell>
        </row>
        <row r="111">
          <cell r="AF111">
            <v>812519.30554102431</v>
          </cell>
        </row>
        <row r="112">
          <cell r="AF112">
            <v>1174466.2736104974</v>
          </cell>
        </row>
        <row r="113">
          <cell r="AF113">
            <v>912680.1338488661</v>
          </cell>
        </row>
        <row r="114">
          <cell r="AF114">
            <v>1030968.3048011244</v>
          </cell>
        </row>
        <row r="115">
          <cell r="AF115">
            <v>1098760.5675308916</v>
          </cell>
        </row>
        <row r="116">
          <cell r="AF116">
            <v>964092.04704433028</v>
          </cell>
        </row>
        <row r="117">
          <cell r="AF117">
            <v>833794.26027007308</v>
          </cell>
        </row>
        <row r="118">
          <cell r="AF118">
            <v>1156211.8229614333</v>
          </cell>
        </row>
        <row r="119">
          <cell r="AF119">
            <v>775846.35428916186</v>
          </cell>
        </row>
        <row r="120">
          <cell r="AF120">
            <v>1223213.7467297565</v>
          </cell>
        </row>
        <row r="121">
          <cell r="AF121">
            <v>754792.89663919003</v>
          </cell>
        </row>
        <row r="122">
          <cell r="AF122">
            <v>966569.36682743393</v>
          </cell>
        </row>
        <row r="123">
          <cell r="AF123">
            <v>956998.86066512053</v>
          </cell>
        </row>
        <row r="124">
          <cell r="AF124">
            <v>829132.4914968732</v>
          </cell>
        </row>
        <row r="125">
          <cell r="AF125">
            <v>520953.64199704776</v>
          </cell>
        </row>
        <row r="126">
          <cell r="AF126">
            <v>1088641.9456654596</v>
          </cell>
        </row>
        <row r="128">
          <cell r="AF128">
            <v>88159156.865121499</v>
          </cell>
        </row>
        <row r="129">
          <cell r="AF129">
            <v>88159156.865121499</v>
          </cell>
        </row>
        <row r="130">
          <cell r="AF130">
            <v>518374.30149551691</v>
          </cell>
        </row>
        <row r="131">
          <cell r="AF131">
            <v>462371.01291706291</v>
          </cell>
        </row>
        <row r="132">
          <cell r="AF132">
            <v>526880.43246633536</v>
          </cell>
        </row>
        <row r="133">
          <cell r="AF133">
            <v>393538.02028890268</v>
          </cell>
        </row>
        <row r="134">
          <cell r="AF134">
            <v>379693.65809128433</v>
          </cell>
        </row>
        <row r="135">
          <cell r="AF135">
            <v>213202.92140169936</v>
          </cell>
        </row>
        <row r="136">
          <cell r="AF136">
            <v>207604.86250799341</v>
          </cell>
        </row>
        <row r="137">
          <cell r="AF137">
            <v>229323.79953626738</v>
          </cell>
        </row>
        <row r="138">
          <cell r="AF138">
            <v>173867.97875335344</v>
          </cell>
        </row>
        <row r="139">
          <cell r="AF139">
            <v>239155.00742006995</v>
          </cell>
        </row>
        <row r="140">
          <cell r="AF140">
            <v>91503168.859999985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DGchitiet "/>
      <sheetName val="giathanh1"/>
      <sheetName val="DGnuoc"/>
      <sheetName val="Gia vat tu"/>
      <sheetName val="bong tac khac"/>
      <sheetName val="Sum"/>
      <sheetName val="DON GIA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Sheet2"/>
      <sheetName val="Sheet3"/>
      <sheetName val="XL4Test5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dtkt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CT-tuyen chinh"/>
      <sheetName val="00000080"/>
      <sheetName val="tkhai"/>
      <sheetName val="muavao"/>
      <sheetName val="banra"/>
      <sheetName val="BCSDHDNam"/>
      <sheetName val="SDHDThang"/>
      <sheetName val="m doc"/>
      <sheetName val="THmp03"/>
      <sheetName val="K²"/>
      <sheetName val="ngn"/>
      <sheetName val="tl_khovt"/>
      <sheetName val="Chi tieu ngoak bang - OK"/>
      <sheetName val="CtietQK"/>
      <sheetName val="Thong ke thigt bi"/>
      <sheetName val="truc tiep"/>
      <sheetName val="QUY TIEN MAT"/>
      <sheetName val="Tongcongchixdnha"/>
      <sheetName val="QUY XAY DUNG NHA HANG"/>
      <sheetName val="Bke(10"/>
      <sheetName val="Vat tu"/>
      <sheetName val="giathanh1"/>
      <sheetName val="tra-vat-lieu"/>
      <sheetName val="K²__OK"/>
      <sheetName val="Dinh muc CP KTCB kêac"/>
      <sheetName val="Luong T1- 03"/>
      <sheetName val="Luong T2- 03"/>
      <sheetName val="Luong T3- 03"/>
      <sheetName val="MTO REV.0"/>
      <sheetName val="CC.huyen"/>
      <sheetName val="dt-tkkttc1-1"/>
      <sheetName val="coctuatrenda"/>
      <sheetName val="410-goc"/>
      <sheetName val="420-goc"/>
      <sheetName val="430-goc"/>
      <sheetName val="44-goc"/>
      <sheetName val="45-goc"/>
      <sheetName val="410"/>
      <sheetName val="420"/>
      <sheetName val="430"/>
      <sheetName val="440"/>
      <sheetName val="450"/>
      <sheetName val="~         "/>
      <sheetName val="RECAP"/>
      <sheetName val="Cho giao"/>
      <sheetName val="Ban"/>
      <sheetName val="Cadencier 410"/>
      <sheetName val="Cadencier 420"/>
      <sheetName val="Stock"/>
      <sheetName val="Car"/>
      <sheetName val="soban"/>
      <sheetName val="220"/>
      <sheetName val="230"/>
      <sheetName val="250"/>
      <sheetName val="240"/>
      <sheetName val="choban"/>
      <sheetName val="NC"/>
      <sheetName val="K²__€OK"/>
      <sheetName val="Sheet26"/>
      <sheetName val="PNT_QUOT__3"/>
      <sheetName val="COAT_WRAP_QIOT__3"/>
      <sheetName val="CISCO"/>
      <sheetName val="Bao_cao"/>
      <sheetName val="TG_TSCD_-_OK"/>
      <sheetName val="LC_tien_te"/>
      <sheetName val="QT_TNDN"/>
      <sheetName val="Trang_bia"/>
      <sheetName val="CD_tai_khoan"/>
      <sheetName val="CDKT_-_OK"/>
      <sheetName val="Chi_tieu_ngoai_bang_-_OK"/>
      <sheetName val="GTGT_duoc_KT,_hoan_lai,_mien0k_"/>
      <sheetName val="Bang_ke_chi_phi"/>
      <sheetName val="Phai_thu_-_OK"/>
      <sheetName val="Phai_tra_-_OK"/>
      <sheetName val="Tam_ung"/>
      <sheetName val="XNT_-_OK"/>
      <sheetName val="Thu_noi_bo"/>
      <sheetName val="Phai_tra_noi_bo"/>
      <sheetName val="Tinh_hinh_thu_nhap_CBCNV_-_OK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Bang_khoi_luong"/>
      <sheetName val="Bang_phan_tich"/>
      <sheetName val="TH_vat_tu"/>
      <sheetName val="TH_kinh_phi"/>
      <sheetName val="TH_May_TC"/>
      <sheetName val="TH_nhan_cong"/>
      <sheetName val="Thong_ke_thiet_bi"/>
      <sheetName val="Dinh_muc_CP_KTCB_khac"/>
      <sheetName val="THop 3"/>
      <sheetName val="TOONG HOP"/>
      <sheetName val="ten ncc"/>
      <sheetName val="cho g iao"/>
      <sheetName val="0204"/>
      <sheetName val="ton "/>
      <sheetName val="0000000000"/>
      <sheetName val="Can"/>
      <sheetName val="LEGEND"/>
      <sheetName val="C4iet11"/>
      <sheetName val="Phai tra - OC"/>
      <sheetName val="Intl with Acq"/>
      <sheetName val="IMT"/>
      <sheetName val="DAILY"/>
      <sheetName val="CY FCST"/>
      <sheetName val="CY PLAN"/>
      <sheetName val="INT'L DAILY"/>
      <sheetName val="CLIENT"/>
      <sheetName val="INTL 03"/>
      <sheetName val="2002 ACT"/>
      <sheetName val="2003 ACT"/>
      <sheetName val="M&amp;A"/>
      <sheetName val="Mexico"/>
      <sheetName val="Intl Nomex"/>
      <sheetName val="Intl Nomex Noweb"/>
      <sheetName val="OV (2)"/>
      <sheetName val="Wu.com"/>
      <sheetName val="Wu.com Mex"/>
      <sheetName val="INTL 02"/>
      <sheetName val="DGchitiet "/>
      <sheetName val="Sÿÿÿÿÿÿ"/>
      <sheetName val="Payment"/>
      <sheetName val="Agg-Require-Asphalt"/>
      <sheetName val="Bag cao"/>
      <sheetName val=""/>
      <sheetName val="t-dt_an"/>
      <sheetName val="X_x000c_4Poppy"/>
      <sheetName val="B`ng phan tich"/>
      <sheetName val="TH khnh phi"/>
      <sheetName val="Dinh mub CP KTCB khac"/>
      <sheetName val="px2,tb,tl"/>
      <sheetName val="Sheet00"/>
      <sheetName val="QU_ TIEN MAT"/>
      <sheetName val="m_doc"/>
      <sheetName val="truc_tiep"/>
      <sheetName val="Luong_T1-_03"/>
      <sheetName val="Luong_T2-_03"/>
      <sheetName val="Luong_T3-_03"/>
      <sheetName val="DTCT-tuyen_chinh"/>
      <sheetName val="QUY_TIEN_MAT"/>
      <sheetName val="QUY_XAY_DUNG_NHA_HANG"/>
      <sheetName val="Chi_tieu_ngoak_bang_-_OK"/>
      <sheetName val="Thong_ke_thigt_bi"/>
      <sheetName val="~_________"/>
      <sheetName val="Cho_giao"/>
      <sheetName val="Cadencier_410"/>
      <sheetName val="Cadencier_420"/>
      <sheetName val="Dinh_muc_CP_KTCB_kêac"/>
      <sheetName val="Vat_tu"/>
      <sheetName val="CdietQII"/>
      <sheetName val="List of 2 digit codes"/>
      <sheetName val="THop12___________Ɽ̖__x0004________xd928_̕__"/>
      <sheetName val="ND"/>
      <sheetName val="K²_OK"/>
      <sheetName val="CANDOI"/>
      <sheetName val="Nhap VT oto"/>
      <sheetName val="KKKKKKKK"/>
      <sheetName val="________"/>
      <sheetName val="K²_x005f_x0000__x005f_x0000_OK"/>
      <sheetName val="K²_x005f_x0000__x005f_x0000_€OK"/>
      <sheetName val="ThongSo"/>
      <sheetName val="ESTI."/>
      <sheetName val="DI-ESTI"/>
      <sheetName val="IBASE"/>
      <sheetName val="K²_x005f_x005f_x005f_x0000__x005f_x005f_x005f_x0000_OK"/>
      <sheetName val="K²_x005f_x005f_x005f_x0000__x005f_x005f_x005f_x0000_€OK"/>
      <sheetName val="K²_x005f_x005f_x005f_x005f_x005f_x005f_x005f_x0000__x00"/>
      <sheetName val="CD tah khoan"/>
      <sheetName val="C "/>
      <sheetName val="nc-m"/>
      <sheetName val="_Ctiet12"/>
      <sheetName val="_dt-tkkttc1-1.xl"/>
      <sheetName val="DG"/>
      <sheetName val="tl_khovt__________x0009__䀠Ԗ__x0004_______ᓰԗ"/>
      <sheetName val="Giavl"/>
      <sheetName val="TONGKE3p "/>
      <sheetName val="TDTKP"/>
      <sheetName val="K²_€OK"/>
      <sheetName val="K²_x0000__x0000_OK"/>
      <sheetName val="tl/khovt"/>
      <sheetName val="K²??OK"/>
      <sheetName val="K²_x0000__x0000_€OK"/>
      <sheetName val="K²??€OK"/>
      <sheetName val="_x0000__x0000__x0000__x0000__x0000__x0000__x0000__x0000_"/>
      <sheetName val="t-dt/an"/>
      <sheetName val="QU[ TIEN MAT"/>
      <sheetName val="THop12_x0000__x0000__x0000__x0000__x0000__x0000__x0000__x0000__x0000__x0000__x0000_Ɽ̖_x0000__x0004__x0000__x0000__x0000__x0000__x0000__x0000__xd928_̕_x0000__x0000_"/>
      <sheetName val="THop12???????????Ɽ̖?_x0004_??????_xd928_̕??"/>
      <sheetName val="K²?OK"/>
      <sheetName val="tl_khovt_x0000__x0000__x0000__x0000__x0000__x0000__x0000__x0000__x0000__x0009__x0000_䀠Ԗ_x0000__x0004__x0000__x0000__x0000__x0000__x0000__x0000_ᓰԗ"/>
      <sheetName val="????????"/>
      <sheetName val="THop12_x0000_Ɽ̖_x0000__x0004__x0000__xd928_̕_x0000_✠̖_x0000_t_x0000__x0019_[dt-tkkttc"/>
      <sheetName val="THop12_x0000__x0000__x0000__x0000__x0000__x0000__x0000__x0000__x0000__x0000__x0000_??_x0000__x0004__x0000__x0000__x0000__x0000__x0000__x0000_??_x0000__x0000_"/>
      <sheetName val="]Ctiet12_x0000_?_x0000__x0000__x0000__x0000__x0000__x0000__x0000__x0000__x0000__x0000_??_x0000__x0004__x0000__x0000__x0000__x0000__x0000__x0000_?"/>
      <sheetName val="[dt-tkkttc1-1.xl"/>
      <sheetName val="tl_khovt?????????_x0009_?䀠Ԗ?_x0004_??????ᓰԗ"/>
      <sheetName val="K²?€OK"/>
      <sheetName val="[dt-tkkttc1-1.xls][dt-tkkttc1-1"/>
      <sheetName val="tl_khovt_x0000__x0000__x0000__x0000__x0000__x0000__x0000__x0000__x0000_ _x0000_䀠Ԗ_x0000__x0004__x0000__x0000__x0000__x0000__x0000__x0000_ᓰԗ"/>
      <sheetName val="tl_khovt????????? ?䀠Ԗ?_x0004_??????ᓰԗ"/>
      <sheetName val="[dt-tkkttc1-1.xls]tl/khovt"/>
      <sheetName val="_dt-tkkttc1-1.xls__dt-tkkttc1-1"/>
      <sheetName val="tl_khovt_________ _䀠Ԗ__x0004_______ᓰԗ"/>
      <sheetName val="_dt-tkkttc1-1.xls_tl_khovt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 refreshError="1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 refreshError="1"/>
      <sheetData sheetId="319" refreshError="1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 refreshError="1"/>
      <sheetData sheetId="32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_lieu"/>
      <sheetName val="Sheet1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Thang02"/>
      <sheetName val="Thang03"/>
      <sheetName val="thang04"/>
      <sheetName val="Sheet2"/>
      <sheetName val="Sheet3"/>
      <sheetName val="Sheet4"/>
      <sheetName val="Sheet5"/>
      <sheetName val="XL4Test5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giathanh1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L_NC_溼_XL_khac"/>
      <sheetName val="_x0004_T3714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Chart1"/>
      <sheetName val="TDTH"/>
      <sheetName val=""/>
      <sheetName val="KH-Q1,Q2,01"/>
      <sheetName val="1"/>
      <sheetName val="Rheet30"/>
      <sheetName val="KL_dak_Lap_dat"/>
      <sheetName val="KL_cot[thep"/>
      <sheetName val="THXM-tr"/>
      <sheetName val="pp3x!"/>
      <sheetName val="CL17_x0000_7"/>
      <sheetName val="Tong_GT_khac_Pbo_v!n_GT"/>
      <sheetName val="Don_giaíCTC"/>
      <sheetName val="DATA"/>
      <sheetName val="Summary"/>
      <sheetName val="Khoi luong"/>
      <sheetName val="vtôiuhoi"/>
      <sheetName val="K,DTt5-6"/>
      <sheetName val="K,DTt7-11"/>
      <sheetName val="K,DTt5-6 (2)"/>
      <sheetName val="K,DTt7-11 (2)"/>
      <sheetName val="BIA HUD_x0001_ LON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Sheet7"/>
      <sheetName val="Sheet6"/>
      <sheetName val="cong DST2"/>
      <sheetName val="cong DS T1"/>
      <sheetName val="CL28&quot;8"/>
      <sheetName val="tbam3x25"/>
      <sheetName val="`p1p"/>
      <sheetName val="BAOGIATHANG"/>
      <sheetName val="DAODAT"/>
      <sheetName val="vanchuyen TC"/>
      <sheetName val="桃彩楴瑥损瑯灟慨_x0012_䌀楨瑥瑟湩彨潤"/>
      <sheetName val="Tinh_CT__x0003__x0000_o_dat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1-1"/>
      <sheetName val="၃hi_tiet_cot_pha"/>
      <sheetName val="ctdg"/>
      <sheetName val="Vat tu"/>
      <sheetName val="Tinh_CT_dao_dat_Lue"/>
      <sheetName val="dtxl"/>
      <sheetName val="DANHPHAP"/>
      <sheetName val="DINH MUC"/>
      <sheetName val="A301"/>
      <sheetName val="cc"/>
      <sheetName val="thau.xls]SAM OTO 1100-20 DN"/>
      <sheetName val="toketoanCLD MSTS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VL_NC_?_XL_khac"/>
      <sheetName val="MTO REV.2(ARMOR)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TH MUONG_x0007__x0000__x0000_Sheet24_x0007__x0000__x0000_heet25_x0007__x0000__x0000_"/>
      <sheetName val="Manh???_x0000_?"/>
      <sheetName val="Manh?"/>
      <sheetName val="Manh԰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[Gia_$hau.xls_x0005_CL6463"/>
      <sheetName val="THANG 4"/>
      <sheetName val="Sheet1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DONGIA"/>
      <sheetName val="TTVanChuyen"/>
      <sheetName val="NEW-PANEL"/>
      <sheetName val="thang 1"/>
      <sheetName val="THANG 3"/>
      <sheetName val="DGXDCB_DD"/>
      <sheetName val="DG CANTHO"/>
      <sheetName val="Dutoan KL"/>
      <sheetName val="PT VATTU"/>
      <sheetName val="bia"/>
      <sheetName val="TH "/>
      <sheetName val="van chuyen"/>
      <sheetName val="KL"/>
      <sheetName val="Phan-Tich"/>
      <sheetName val="20000000"/>
      <sheetName val="30000000"/>
      <sheetName val="Cty"/>
      <sheetName val="Trả nợ"/>
      <sheetName val="Nhập"/>
      <sheetName val="K.Toan"/>
      <sheetName val="KTNXT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Btt luong"/>
      <sheetName val="Bang cc"/>
      <sheetName val="Du toan"/>
      <sheetName val="ACQUY 50 A_x0000_ȝ"/>
      <sheetName val="khung ten TD"/>
      <sheetName val="k,dd1"/>
      <sheetName val="Soî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Sheed27"/>
      <sheetName val="Tinh_CT_da䁯_dat_Luu"/>
      <sheetName val="TH헾】_x0005__x0000_"/>
      <sheetName val="TDTKP"/>
      <sheetName val="DK-KH"/>
      <sheetName val="KL_daoWLap_dat"/>
      <sheetName val="Tinh_CT__x0003_?o_dat"/>
      <sheetName val="CL17?7"/>
      <sheetName val="La._trai_ta-"/>
      <sheetName val="Chuyej_quan"/>
      <sheetName val="VLONC_M_XL_khac"/>
      <sheetName val="@ap_Dat"/>
      <sheetName val="Tinh[CT_dak_dat"/>
      <sheetName val="DonOgia_VCTC"/>
      <sheetName val="XL$Test5"/>
      <sheetName val="Bang 6e"/>
      <sheetName val="GiaQu9en"/>
      <sheetName val="T T CL VC DZ 22"/>
      <sheetName val="CT35"/>
      <sheetName val="PTCT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T1"/>
      <sheetName val="PTT1"/>
      <sheetName val="pT12"/>
      <sheetName val="Sua"/>
      <sheetName val="TT661"/>
      <sheetName val="T661-2"/>
      <sheetName val="T661"/>
      <sheetName val="Tiepdia"/>
      <sheetName val="TT1924"/>
      <sheetName val="Lai lo 05"/>
      <sheetName val="????????_x0012_???????"/>
      <sheetName val="bdkdt"/>
      <sheetName val="DGchitiet "/>
      <sheetName val="YEM O_x0014_O 1100-20"/>
      <sheetName val="Tinh_CT__x0003_"/>
      <sheetName val="LK1111"/>
      <sheetName val="tc"/>
      <sheetName val="Thanh tra"/>
      <sheetName val="Taichinh"/>
      <sheetName val="Phong Noi vu"/>
      <sheetName val="Phu nu"/>
      <sheetName val="Nha thieu nhi"/>
      <sheetName val="Nongdan"/>
      <sheetName val="Cuuchienbinh"/>
      <sheetName val="Chuthapdo"/>
      <sheetName val="Huyen doan"/>
      <sheetName val="Mattran"/>
      <sheetName val="Phong GD"/>
      <sheetName val="Phong ton giao dtoc"/>
      <sheetName val="Phong tai nguyen"/>
      <sheetName val="Tu phap"/>
      <sheetName val="Dan so"/>
      <sheetName val="Phong van hoa"/>
      <sheetName val="TTVH"/>
      <sheetName val="Nong nghiep"/>
      <sheetName val="Phong cong thuong"/>
      <sheetName val="BTxe"/>
      <sheetName val="Nhap DT UBND"/>
      <sheetName val="Don_giI&lt;_x0000__x0000_J&lt;"/>
      <sheetName val="_x001f__x0000__x0000__x0000__x0000__x0000__x0000__x0000__x0000__x0000__x0000__x0000__x0016__x0000__x0000__x0000__x0000__x0000__x0015_6_x0001__x0017_ö_x0003__x0000__x0000__x001a_Ö _x0000_"/>
      <sheetName val="ºb6918"/>
      <sheetName val="CT day dan su      ien"/>
      <sheetName val="Chi_tiet_cot_x001f_pha"/>
      <sheetName val="C(iet_x001f_tinh_do._gia"/>
      <sheetName val="Don_'ia_VCTC"/>
      <sheetName val="Gia_HTXL+_x0016_C"/>
      <sheetName val="XL4_x0010_oppy"/>
      <sheetName val="KP_don_gia_chao_x0017__x0000_"/>
      <sheetName val="Tinh_C\_dao_dat"/>
      <sheetName val="CL200_x0019_"/>
      <sheetName val="CD2895"/>
      <sheetName val="DT41_x0017_2"/>
      <sheetName val="CL6&amp;53"/>
      <sheetName val="DT_x0018_654"/>
      <sheetName val="BIA SG _x0013_30"/>
      <sheetName val="BG MEO 5 0g"/>
      <sheetName val="BG SUNNEW !00g"/>
      <sheetName val="LKP OTO 1000-20 DN"/>
      <sheetName val="LOP OTO 1100%20 DN"/>
      <sheetName val="YEI OTO 1200-20"/>
      <sheetName val="ManhԀ???Ȁ"/>
    </sheetNames>
    <sheetDataSet>
      <sheetData sheetId="0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/>
      <sheetData sheetId="695"/>
      <sheetData sheetId="696"/>
      <sheetData sheetId="697"/>
      <sheetData sheetId="698"/>
      <sheetData sheetId="699"/>
      <sheetData sheetId="700" refreshError="1"/>
      <sheetData sheetId="701"/>
      <sheetData sheetId="702"/>
      <sheetData sheetId="703" refreshError="1"/>
      <sheetData sheetId="704" refreshError="1"/>
      <sheetData sheetId="705" refreshError="1"/>
      <sheetData sheetId="706"/>
      <sheetData sheetId="707" refreshError="1"/>
      <sheetData sheetId="708"/>
      <sheetData sheetId="709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/>
      <sheetData sheetId="748"/>
      <sheetData sheetId="749"/>
      <sheetData sheetId="750"/>
      <sheetData sheetId="751"/>
      <sheetData sheetId="752"/>
      <sheetData sheetId="753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DT"/>
      <sheetName val="TH-DZ35"/>
      <sheetName val="VL-NC-DZ35"/>
      <sheetName val="CHI TIET DZ35"/>
      <sheetName val="CUOC 36 DZ 35 KV"/>
      <sheetName val="TH-TBA35"/>
      <sheetName val="MSAM-TB-TBA"/>
      <sheetName val="VL-NC-TBA"/>
      <sheetName val="CHITI£T-TBA"/>
      <sheetName val="CUOC 36 TBA "/>
      <sheetName val="TH-DZ04"/>
      <sheetName val="VL-NC-DZ04"/>
      <sheetName val="CHITIET-DZ04"/>
      <sheetName val="CUOC36 DZ 0,4 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1">
          <cell r="K31">
            <v>1490909</v>
          </cell>
        </row>
      </sheetData>
      <sheetData sheetId="1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_TBA"/>
      <sheetName val="TBA"/>
      <sheetName val="T_10KV"/>
      <sheetName val="10KV"/>
      <sheetName val="T_0,4KV"/>
      <sheetName val="0,4KV"/>
      <sheetName val="CP_Xaylap"/>
      <sheetName val="CP_Thietbi"/>
      <sheetName val="CP_Khac"/>
      <sheetName val="Tong_DT"/>
      <sheetName val="TTVanChuyen"/>
      <sheetName val="Gia_GC_Satthep"/>
      <sheetName val="VLC_10KV"/>
      <sheetName val="VLC_TBA"/>
      <sheetName val="VLC_0,4KV"/>
    </sheetNames>
    <sheetDataSet>
      <sheetData sheetId="0" refreshError="1">
        <row r="323">
          <cell r="H323">
            <v>1402400</v>
          </cell>
        </row>
        <row r="329">
          <cell r="H329">
            <v>608046.18200000003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i trinh"/>
      <sheetName val="Du toan"/>
      <sheetName val="XL4Poppy"/>
    </sheetNames>
    <sheetDataSet>
      <sheetData sheetId="0"/>
      <sheetData sheetId="1"/>
      <sheetData sheetId="2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LDT"/>
      <sheetName val="NT.MC"/>
      <sheetName val="DTT"/>
      <sheetName val="NDK"/>
      <sheetName val="NhiThu"/>
      <sheetName val="NCS"/>
      <sheetName val="mo rong"/>
      <sheetName val="VT Acap"/>
      <sheetName val="TH"/>
      <sheetName val="chuoi su"/>
      <sheetName val="Sheet6"/>
      <sheetName val="VLmorong"/>
    </sheetNames>
    <sheetDataSet>
      <sheetData sheetId="0"/>
      <sheetData sheetId="1">
        <row r="2">
          <cell r="B2">
            <v>1.07</v>
          </cell>
        </row>
        <row r="3">
          <cell r="B3">
            <v>0.71</v>
          </cell>
        </row>
        <row r="4">
          <cell r="B4">
            <v>0.06</v>
          </cell>
        </row>
        <row r="14">
          <cell r="B14">
            <v>1.6439599999999999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1 "/>
      <sheetName val="BKq1"/>
      <sheetName val="q12"/>
      <sheetName val="BHQ1"/>
      <sheetName val="TTTU 1"/>
      <sheetName val="TTTU 2"/>
      <sheetName val="BHQ2"/>
      <sheetName val="Mucluc"/>
      <sheetName val="q21"/>
      <sheetName val="q22"/>
      <sheetName val="q23"/>
      <sheetName val="q24"/>
      <sheetName val="BKq2"/>
      <sheetName val="q31"/>
      <sheetName val="q32"/>
      <sheetName val="q33"/>
      <sheetName val="BKq3"/>
      <sheetName val="q41"/>
      <sheetName val="BKq4"/>
      <sheetName val="BHQ3"/>
      <sheetName val="theoD"/>
      <sheetName val="dự toán"/>
      <sheetName val="XL4Poppy"/>
      <sheetName val="XL4Test5"/>
      <sheetName val="q42"/>
      <sheetName val="Sheet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tong hop"/>
      <sheetName val="phan tich DG"/>
      <sheetName val="gia vat lieu"/>
      <sheetName val="gia xe may"/>
      <sheetName val="gia nhan cong"/>
      <sheetName val="Vatu"/>
      <sheetName val="khluongconlai"/>
      <sheetName val="Bao cao"/>
      <sheetName val="00000000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Sheet1"/>
      <sheetName val="Tuong-#han"/>
      <sheetName val="dtct cong"/>
      <sheetName val="TT_10KV"/>
      <sheetName val="Sheet2"/>
      <sheetName val="tra-vat-lieu"/>
      <sheetName val="IBASE"/>
      <sheetName val="DTCT-tuyen chinh"/>
      <sheetName val="tuong"/>
      <sheetName val="Tra_bang"/>
      <sheetName val="Tra KS"/>
      <sheetName val="Chart1"/>
      <sheetName val="Chart2"/>
      <sheetName val=" 8"/>
      <sheetName val="XL4Poppy"/>
      <sheetName val="DG "/>
      <sheetName val="Giai trinh"/>
      <sheetName val="Du_lieu"/>
      <sheetName val="GPXL-duong"/>
      <sheetName val="DLDT"/>
      <sheetName val="dap__ƌ__x0004_______㝌ƌ________ƌ___x0007__"/>
      <sheetName val="DTCT"/>
      <sheetName val="_____x0004______________________x0007______"/>
      <sheetName val="Sheet4"/>
      <sheetName val="nhiemvu2006"/>
      <sheetName val="RutTM"/>
      <sheetName val="10000000"/>
      <sheetName val="20000000"/>
      <sheetName val="30000000"/>
      <sheetName val="Thuc thanh"/>
      <sheetName val="g)a vat lieu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GiaVL"/>
      <sheetName val="Gia"/>
      <sheetName val="dap______x0004______________________x0007__"/>
      <sheetName val="dtct_cong"/>
      <sheetName val="dapƌ㝌ƌƌ"/>
      <sheetName val="gihaxe may"/>
      <sheetName val="DG-TH_ǲ__________ẜǰ__x0004_______ǰ__"/>
      <sheetName val="Gia KS"/>
      <sheetName val="LEGEND"/>
      <sheetName val="____x0004_________x0007__"/>
      <sheetName val="Giai trũnh"/>
      <sheetName val="__"/>
      <sheetName val="KKKKKKKK"/>
      <sheetName val="PutTM"/>
      <sheetName val="DTCT-tuyen_chinh"/>
      <sheetName val="Tra_KS"/>
      <sheetName val="_8"/>
      <sheetName val="DG_"/>
      <sheetName val="Giai_trinh"/>
      <sheetName val="dap_ƌ__x0004__㝌ƌ_ƌ__x0007__"/>
      <sheetName val="____x0004________x0007__"/>
      <sheetName val="dap_____x0004_________x0007__"/>
      <sheetName val="QLKTÔH"/>
      <sheetName val="tong_hop1"/>
      <sheetName val="phan_tich_DG1"/>
      <sheetName val="gia_vat_lieu1"/>
      <sheetName val="gia_xe_may1"/>
      <sheetName val="gia_nhan_cong1"/>
      <sheetName val="THQui_11"/>
      <sheetName val="THQui_21"/>
      <sheetName val="THQui_31"/>
      <sheetName val="THQui_41"/>
      <sheetName val="TH_nam_20031"/>
      <sheetName val="Bao_cao1"/>
      <sheetName val="dtoan_(4)1"/>
      <sheetName val="Tu_phap1"/>
      <sheetName val="T_TRA1"/>
      <sheetName val="Dan_so1"/>
      <sheetName val="B-n_(2)1"/>
      <sheetName val="TH-t_toan1"/>
      <sheetName val="Tro_giup1"/>
      <sheetName val="______"/>
      <sheetName val="_____________________________"/>
      <sheetName val="Package1"/>
      <sheetName val="g)a_vat_lieu"/>
      <sheetName val="dap__ƌ_______㝌ƌ________ƌ___"/>
      <sheetName val="MTO REV.2(ARMOR)"/>
      <sheetName val="dap______"/>
      <sheetName val="fattu"/>
      <sheetName val="dtct_cong1"/>
      <sheetName val="dap__________________________"/>
      <sheetName val="Thuc_thanh"/>
      <sheetName val="Gia_KS"/>
      <sheetName val="DG-THǲẜǰǰ"/>
      <sheetName val="DG-TH_ǲ__________ẜǰ_______ǰ__"/>
      <sheetName val="DG-THǲẜǰǰ೔ǰᷴǰ"/>
      <sheetName val="___________"/>
      <sheetName val="Giai_trũnh"/>
      <sheetName val="tong_hop2"/>
      <sheetName val="phan_tich_DG2"/>
      <sheetName val="gia_vat_lieu2"/>
      <sheetName val="gia_xe_may2"/>
      <sheetName val="gia_nhan_cong2"/>
      <sheetName val="THQui_12"/>
      <sheetName val="THQui_22"/>
      <sheetName val="THQui_32"/>
      <sheetName val="THQui_42"/>
      <sheetName val="TH_nam_20032"/>
      <sheetName val="dtoan_(4)2"/>
      <sheetName val="Bao_cao2"/>
      <sheetName val="B-n_(2)2"/>
      <sheetName val="TH-t_toan2"/>
      <sheetName val="Tro_giup2"/>
      <sheetName val="Tu_phap2"/>
      <sheetName val="T_TRA2"/>
      <sheetName val="Dan_so2"/>
      <sheetName val="dtct_cong2"/>
      <sheetName val="DTCT-tuyen_chinh1"/>
      <sheetName val="_81"/>
      <sheetName val="Tra_KS1"/>
      <sheetName val="DG_1"/>
      <sheetName val="Giai_trinh1"/>
      <sheetName val="g)a_vat_lieu1"/>
      <sheetName val="Thuc_thanh1"/>
      <sheetName val="Gia_KS1"/>
      <sheetName val="tong_hop3"/>
      <sheetName val="phan_tich_DG3"/>
      <sheetName val="gia_vat_lieu3"/>
      <sheetName val="gia_xe_may3"/>
      <sheetName val="gia_nhan_cong3"/>
      <sheetName val="THQui_13"/>
      <sheetName val="THQui_23"/>
      <sheetName val="THQui_33"/>
      <sheetName val="THQui_43"/>
      <sheetName val="TH_nam_20033"/>
      <sheetName val="dtoan_(4)3"/>
      <sheetName val="Bao_cao3"/>
      <sheetName val="B-n_(2)3"/>
      <sheetName val="TH-t_toan3"/>
      <sheetName val="Tro_giup3"/>
      <sheetName val="Tu_phap3"/>
      <sheetName val="T_TRA3"/>
      <sheetName val="Dan_so3"/>
      <sheetName val="dtct_cong3"/>
      <sheetName val="DTCT-tuyen_chinh2"/>
      <sheetName val="_82"/>
      <sheetName val="Tra_KS2"/>
      <sheetName val="DG_2"/>
      <sheetName val="Giai_trinh2"/>
      <sheetName val="g)a_vat_lieu2"/>
      <sheetName val="Thuc_thanh2"/>
      <sheetName val="Gia_KS2"/>
      <sheetName val="tong_hop4"/>
      <sheetName val="phan_tich_DG4"/>
      <sheetName val="gia_vat_lieu4"/>
      <sheetName val="gia_xe_may4"/>
      <sheetName val="gia_nhan_cong4"/>
      <sheetName val="THQui_14"/>
      <sheetName val="THQui_24"/>
      <sheetName val="THQui_34"/>
      <sheetName val="THQui_44"/>
      <sheetName val="TH_nam_20034"/>
      <sheetName val="dtoan_(4)4"/>
      <sheetName val="Bao_cao4"/>
      <sheetName val="B-n_(2)4"/>
      <sheetName val="TH-t_toan4"/>
      <sheetName val="Tro_giup4"/>
      <sheetName val="Tu_phap4"/>
      <sheetName val="T_TRA4"/>
      <sheetName val="Dan_so4"/>
      <sheetName val="dtct_cong4"/>
      <sheetName val="DTCT-tuyen_chinh3"/>
      <sheetName val="_83"/>
      <sheetName val="Tra_KS3"/>
      <sheetName val="DG_3"/>
      <sheetName val="Giai_trinh3"/>
      <sheetName val="g)a_vat_lieu3"/>
      <sheetName val="Thuc_thanh3"/>
      <sheetName val="Gia_KS3"/>
      <sheetName val="dap__ƌ__x005f_x0004_______㝌ƌ________"/>
      <sheetName val="dap_x005f_x0000__x005f_x0000_ƌ_x005f_x0000__x000"/>
      <sheetName val="_x005f_x0000____x005f_x0000__x005f_x0004__x005f_x0000__"/>
      <sheetName val="_____x005f_x0004_____________________"/>
      <sheetName val="dap______x005f_x0004_________________"/>
      <sheetName val="dap_x005f_x0000__x005f_x0000____x005f_x0000__x000"/>
      <sheetName val="dap_x005f_x005f_x005f_x0000__x005f_x005f_x005f_x0000_ƌ"/>
      <sheetName val="dap__ƌ__x005f_x005f_x005f_x0004_______㝌ƌ__"/>
      <sheetName val="_x005f_x005f_x005f_x0000____x005f_x005f_x005f_x0000__x0"/>
      <sheetName val="_____x005f_x005f_x005f_x0004_______________"/>
      <sheetName val="dap______x005f_x005f_x005f_x0004___________"/>
      <sheetName val="dap_x005f_x005f_x005f_x0000__x005f_x005f_x005f_x0000___"/>
      <sheetName val="dap_x005f_x005f_x005f_x005f_x005f_x005f_x005f_x0000__x0"/>
      <sheetName val="dap__ƌ__x005f_x005f_x005f_x005f_x005f_x005f_x000"/>
      <sheetName val="_x005f_x005f_x005f_x005f_x005f_x005f_x005f_x0000____x00"/>
      <sheetName val="_____x005f_x005f_x005f_x005f_x005f_x005f_x005f_x0004___"/>
      <sheetName val="dap______x005f_x005f_x005f_x005f_x005f_x005f_x000"/>
      <sheetName val="MTO REV.0"/>
      <sheetName val="Loading"/>
      <sheetName val="Check C"/>
      <sheetName val="Sheet_x0011_"/>
      <sheetName val="VANKHUON"/>
      <sheetName val="dap_x0000__x0000_ƌ_x0000__x0004__x0000__x0000__x0000__x0000__x0000__x0000_㝌ƌ_x0000__x0000__x0000__x0000__x0000__x0000__x0000__x0000_ƌ_x0000__x0000__x0007__x0000_"/>
      <sheetName val="dap??ƌ?_x0004_??????㝌ƌ????????ƌ??_x0007_?"/>
      <sheetName val="_x0000_??_x0000__x0004__x0000__x0000__x0000__x0000__x0000__x0000_??_x0000__x0000__x0000__x0000__x0000__x0000__x0000__x0000_??_x0000__x0000__x0007__x0000__x0000__x0000__x0000__x0000_"/>
      <sheetName val="????_x0004_????????????????????_x0007_?????"/>
      <sheetName val="dap_x0000__x0000_??_x0000__x0004__x0000__x0000__x0000__x0000__x0000__x0000_??_x0000__x0000__x0000__x0000__x0000__x0000__x0000__x0000_??_x0000__x0000__x0007__x0000_"/>
      <sheetName val="dap?????_x0004_????????????????????_x0007_?"/>
      <sheetName val="DG-TH_x0000_ǲ_x0000__x0000__x0000__x0000__x0000__x0000__x0000__x0000__x0000__x0000_ẜǰ_x0000__x0004__x0000__x0000__x0000__x0000__x0000__x0000_ǰ_x0000__x0000_"/>
      <sheetName val="dap__??__x0004_______??________??___x0007__"/>
      <sheetName val="DG-TH?ǲ??????????ẜǰ?_x0004_??????ǰ??"/>
      <sheetName val="???_x0004_???????_x0007_?"/>
      <sheetName val="dap?ƌ?_x0004_?㝌ƌ?ƌ?_x0007_?"/>
      <sheetName val="???_x0004_??????_x0007_?"/>
      <sheetName val="dap????_x0004_???????_x0007_?"/>
      <sheetName val="??????"/>
      <sheetName val="?????????????????????????????"/>
      <sheetName val="dap??ƌ???????㝌ƌ????????ƌ???"/>
      <sheetName val="dap??????"/>
      <sheetName val="dap??????????????????????????"/>
      <sheetName val="DG-TH?ǲ??????????ẜǰ???????ǰ??"/>
      <sheetName val="???????????"/>
      <sheetName val="dap__??_______??________??___"/>
      <sheetName val="dap??ƌ?_x005f_x0004_??????㝌ƌ????????"/>
      <sheetName val="_x005f_x0000_??_x005f_x0000__x005f_x0004__x005f_x0000__"/>
      <sheetName val="????_x005f_x0004_????????????????????"/>
      <sheetName val="dap__??__x005f_x0004_______??________"/>
      <sheetName val="dap_x005f_x0000__x005f_x0000_??_x005f_x0000__x000"/>
      <sheetName val="dap?????_x005f_x0004_????????????????"/>
      <sheetName val="??_x0000__x0004__x0000_??_x0000_??_x0000__x0007__x0000_"/>
      <sheetName val="??_x0000__x0004__x0000_??_x0000_??_x0007__x0000_"/>
      <sheetName val="dap_x0000_??_x0000__x0004__x0000_??_x0000_??_x0000__x0007__x0000_"/>
      <sheetName val="SILICATE"/>
      <sheetName val="C4iet-dien"/>
      <sheetName val="DG-TH_x0000_?_x0000__x0000__x0000__x0000__x0000__x0000__x0000__x0000__x0000__x0000_?j_x0000__x0004__x0000__x0000__x0000__x0000__x0000__x0000_?j_x0000__x0000_"/>
      <sheetName val="DG-TH?????????????j?_x0004_???????j??"/>
      <sheetName val="DSCBGV"/>
      <sheetName val="dscbgvcdd"/>
      <sheetName val="DSDKhoc them"/>
      <sheetName val="DSCBGVDH"/>
      <sheetName val="Gia tri vat tu"/>
      <sheetName val="??_x0004_????_x0007_"/>
      <sheetName val="dap??_x0004_????_x0007_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 refreshError="1"/>
      <sheetData sheetId="304" refreshError="1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nh tong hop du toan"/>
      <sheetName val="gVL"/>
      <sheetName val="Du_lieu"/>
    </sheetNames>
    <definedNames>
      <definedName name="cplhsmt"/>
      <definedName name="cptdhsmt"/>
      <definedName name="cptdtdt"/>
      <definedName name="cptdtkkt"/>
      <definedName name="gsktxd"/>
      <definedName name="qlda"/>
      <definedName name="tinhqt"/>
      <definedName name="tkp"/>
      <definedName name="tkpd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KH"/>
      <sheetName val="lietke-hoso"/>
      <sheetName val="QT-HD"/>
      <sheetName val="TH-NOP-THUE"/>
      <sheetName val="PHEU-TTKD"/>
      <sheetName val="NV_NOP-NS"/>
      <sheetName val="TH_THUE"/>
      <sheetName val="HD-KT"/>
      <sheetName val="HSNV"/>
      <sheetName val="TGNKC"/>
      <sheetName val="CNTH131"/>
      <sheetName val="CNTH331"/>
      <sheetName val="TGNKTHU"/>
      <sheetName val="NKTHU"/>
      <sheetName val="TGNKCHI"/>
      <sheetName val="NKCHI"/>
      <sheetName val="QT_LUONG"/>
      <sheetName val="LUONH_NAM"/>
      <sheetName val="LUONG_QLDN"/>
      <sheetName val="CHI_DO"/>
      <sheetName val="NKC"/>
      <sheetName val="TG331"/>
      <sheetName val="331"/>
      <sheetName val="TG131"/>
      <sheetName val="131"/>
      <sheetName val="TGSOQUY"/>
      <sheetName val="SOQUY"/>
      <sheetName val="TGSOCAI"/>
      <sheetName val="SOCAI"/>
      <sheetName val="TGSOCT131"/>
      <sheetName val="SOCT131"/>
      <sheetName val="BCDTK"/>
      <sheetName val="CSDL"/>
      <sheetName val="DMTK"/>
      <sheetName val="CDCAP"/>
      <sheetName val="CDKT"/>
      <sheetName val="LAI,LO"/>
      <sheetName val="T-KT"/>
      <sheetName val="THNV "/>
      <sheetName val="D.chinh_GTGT"/>
      <sheetName val="QT-GTGT"/>
      <sheetName val="QT-THUE-TNDN"/>
      <sheetName val="KHAI_DT-CP-TN"/>
      <sheetName val="DK_LCTT"/>
      <sheetName val="BK_thue-BX"/>
      <sheetName val="BK_th-do"/>
      <sheetName val="DAY_MA"/>
      <sheetName val="LUONG_Dgoi"/>
      <sheetName val="LUONG_BX,bao"/>
      <sheetName val="D.chinh_GTGTK.T"/>
      <sheetName val="Ketqua KD-Phan3"/>
      <sheetName val="KetquaKD-Phan2"/>
      <sheetName val="KetquaKD-Phan1"/>
      <sheetName val="LC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B3" t="str">
            <v>NGÀY GHI SỔ</v>
          </cell>
          <cell r="C3" t="str">
            <v>SỐ XERI</v>
          </cell>
          <cell r="D3" t="str">
            <v>SỐ CT GỐC</v>
          </cell>
          <cell r="E3" t="str">
            <v>NGÀY CT GỐC</v>
          </cell>
          <cell r="F3" t="str">
            <v>MAÕ ÑÔN VÒ</v>
          </cell>
          <cell r="G3" t="str">
            <v>TEÂN ÑÔN VÒ</v>
          </cell>
          <cell r="H3" t="str">
            <v>MAÕ SOÁ THUEÁ</v>
          </cell>
          <cell r="I3" t="str">
            <v>DIỂN GIẢI</v>
          </cell>
          <cell r="J3" t="str">
            <v>TK GHI NỢ</v>
          </cell>
          <cell r="K3" t="str">
            <v>TK GHI CÓ</v>
          </cell>
          <cell r="L3" t="str">
            <v>SỐ TIỀN PS</v>
          </cell>
          <cell r="M3" t="str">
            <v>THUẾ SUẤT</v>
          </cell>
        </row>
        <row r="5">
          <cell r="B5">
            <v>38353</v>
          </cell>
          <cell r="C5" t="str">
            <v>KB/2004N</v>
          </cell>
          <cell r="D5" t="str">
            <v>99299</v>
          </cell>
          <cell r="E5">
            <v>38353</v>
          </cell>
          <cell r="F5" t="str">
            <v>xdtt2</v>
          </cell>
          <cell r="I5" t="str">
            <v>TT2 nợ cuớc B.xếp tàu Feng fing</v>
          </cell>
          <cell r="J5" t="str">
            <v>13100</v>
          </cell>
          <cell r="K5" t="str">
            <v>51130</v>
          </cell>
          <cell r="L5">
            <v>35313923</v>
          </cell>
        </row>
        <row r="6">
          <cell r="B6">
            <v>38353</v>
          </cell>
          <cell r="C6" t="str">
            <v>nt</v>
          </cell>
          <cell r="D6" t="str">
            <v>nt</v>
          </cell>
          <cell r="E6">
            <v>38353</v>
          </cell>
          <cell r="F6" t="str">
            <v>xdtt2</v>
          </cell>
          <cell r="I6" t="str">
            <v>Nợ thuế GTGT</v>
          </cell>
          <cell r="J6" t="str">
            <v>13100</v>
          </cell>
          <cell r="K6" t="str">
            <v>33310</v>
          </cell>
          <cell r="L6">
            <v>1765696</v>
          </cell>
        </row>
        <row r="7">
          <cell r="B7">
            <v>38353</v>
          </cell>
          <cell r="C7" t="str">
            <v>Phieáu chi</v>
          </cell>
          <cell r="D7" t="str">
            <v>1409/10C</v>
          </cell>
          <cell r="E7">
            <v>38353</v>
          </cell>
          <cell r="F7" t="str">
            <v>xdtt2</v>
          </cell>
          <cell r="I7" t="str">
            <v>TT2 trả cuớc thuê ghe đưa rước C.nhân ra Bang Khun Non (hđ99282)</v>
          </cell>
          <cell r="J7" t="str">
            <v>11100</v>
          </cell>
          <cell r="K7" t="str">
            <v>13100</v>
          </cell>
          <cell r="L7">
            <v>4421466</v>
          </cell>
        </row>
        <row r="8">
          <cell r="B8">
            <v>38353</v>
          </cell>
          <cell r="C8" t="str">
            <v>Phieáu chi</v>
          </cell>
          <cell r="D8" t="str">
            <v>1658/12C</v>
          </cell>
          <cell r="E8">
            <v>38349</v>
          </cell>
          <cell r="F8" t="str">
            <v>xdtt2</v>
          </cell>
          <cell r="I8" t="str">
            <v>T,Thuận2 ứng tiền B.xếp Urea tàu Amalia lần 3</v>
          </cell>
          <cell r="J8" t="str">
            <v>11100</v>
          </cell>
          <cell r="K8" t="str">
            <v>13100</v>
          </cell>
          <cell r="L8">
            <v>20000000</v>
          </cell>
        </row>
        <row r="9">
          <cell r="B9">
            <v>38353</v>
          </cell>
          <cell r="D9">
            <v>25</v>
          </cell>
          <cell r="E9">
            <v>38353</v>
          </cell>
          <cell r="I9" t="str">
            <v>Thuế môn bài năm 2005 phảI nộp</v>
          </cell>
          <cell r="J9" t="str">
            <v>42100</v>
          </cell>
          <cell r="K9" t="str">
            <v>33380</v>
          </cell>
          <cell r="L9">
            <v>1000000</v>
          </cell>
        </row>
        <row r="10">
          <cell r="B10">
            <v>38354</v>
          </cell>
          <cell r="D10" t="str">
            <v>PC01</v>
          </cell>
          <cell r="E10">
            <v>38354</v>
          </cell>
          <cell r="I10" t="str">
            <v>tiền xe vận chuyển dụng cụ về Cty</v>
          </cell>
          <cell r="J10" t="str">
            <v>64100</v>
          </cell>
          <cell r="K10" t="str">
            <v>11100</v>
          </cell>
          <cell r="L10">
            <v>100000</v>
          </cell>
        </row>
        <row r="11">
          <cell r="B11">
            <v>38355</v>
          </cell>
          <cell r="D11" t="str">
            <v>PC02</v>
          </cell>
          <cell r="E11">
            <v>38355</v>
          </cell>
          <cell r="I11" t="str">
            <v>Chia lãi cổ đông</v>
          </cell>
          <cell r="J11" t="str">
            <v>42100</v>
          </cell>
          <cell r="K11" t="str">
            <v>11100</v>
          </cell>
          <cell r="L11">
            <v>20060625</v>
          </cell>
        </row>
        <row r="12">
          <cell r="B12">
            <v>38355</v>
          </cell>
          <cell r="C12" t="str">
            <v>AA/2003T-VT</v>
          </cell>
          <cell r="D12">
            <v>129899</v>
          </cell>
          <cell r="E12">
            <v>38329</v>
          </cell>
          <cell r="I12" t="str">
            <v>Chi hđ ĐTDĐ tháng 10+11/04 CDMA</v>
          </cell>
          <cell r="J12" t="str">
            <v>64200</v>
          </cell>
          <cell r="K12" t="str">
            <v>11100</v>
          </cell>
          <cell r="L12">
            <v>173268</v>
          </cell>
        </row>
        <row r="13">
          <cell r="B13">
            <v>38355</v>
          </cell>
          <cell r="C13" t="str">
            <v>nt</v>
          </cell>
          <cell r="D13" t="str">
            <v>nt</v>
          </cell>
          <cell r="E13">
            <v>38329</v>
          </cell>
          <cell r="I13" t="str">
            <v>Thuế GTGT vào</v>
          </cell>
          <cell r="J13" t="str">
            <v>13310</v>
          </cell>
          <cell r="K13" t="str">
            <v>11100</v>
          </cell>
          <cell r="L13">
            <v>17327</v>
          </cell>
        </row>
        <row r="14">
          <cell r="B14">
            <v>38356</v>
          </cell>
          <cell r="D14" t="str">
            <v>B/RT</v>
          </cell>
          <cell r="E14">
            <v>38356</v>
          </cell>
          <cell r="I14" t="str">
            <v>Rút tiền ngân Hàng về quỹ</v>
          </cell>
          <cell r="J14" t="str">
            <v>11100</v>
          </cell>
          <cell r="K14" t="str">
            <v>11200</v>
          </cell>
          <cell r="L14">
            <v>62000000</v>
          </cell>
        </row>
        <row r="15">
          <cell r="B15">
            <v>38358</v>
          </cell>
          <cell r="C15" t="str">
            <v>UR/2004N</v>
          </cell>
          <cell r="D15" t="str">
            <v>75077</v>
          </cell>
          <cell r="E15">
            <v>38358</v>
          </cell>
          <cell r="I15" t="str">
            <v>Mua sổ kế toán các loạI</v>
          </cell>
          <cell r="J15" t="str">
            <v>64200</v>
          </cell>
          <cell r="K15" t="str">
            <v>11100</v>
          </cell>
          <cell r="L15">
            <v>54536</v>
          </cell>
        </row>
        <row r="16">
          <cell r="B16">
            <v>38358</v>
          </cell>
          <cell r="C16" t="str">
            <v>nt</v>
          </cell>
          <cell r="D16" t="str">
            <v>nt</v>
          </cell>
          <cell r="E16">
            <v>38358</v>
          </cell>
          <cell r="I16" t="str">
            <v>Thuế GTGT vào</v>
          </cell>
          <cell r="J16" t="str">
            <v>13310</v>
          </cell>
          <cell r="K16" t="str">
            <v>11100</v>
          </cell>
          <cell r="L16">
            <v>5464</v>
          </cell>
        </row>
        <row r="17">
          <cell r="B17">
            <v>38358</v>
          </cell>
          <cell r="D17" t="str">
            <v>PC05</v>
          </cell>
          <cell r="E17">
            <v>38358</v>
          </cell>
          <cell r="I17" t="str">
            <v>Tiền xe chở dụng cụ phục vụ BX</v>
          </cell>
          <cell r="J17" t="str">
            <v>64100</v>
          </cell>
          <cell r="K17" t="str">
            <v>11100</v>
          </cell>
          <cell r="L17">
            <v>100000</v>
          </cell>
        </row>
        <row r="18">
          <cell r="B18">
            <v>38359</v>
          </cell>
          <cell r="C18" t="str">
            <v>AR/2004-T</v>
          </cell>
          <cell r="D18" t="str">
            <v>582052</v>
          </cell>
          <cell r="E18">
            <v>38359</v>
          </cell>
          <cell r="I18" t="str">
            <v>Chi hđ điện tháng 12/2005</v>
          </cell>
          <cell r="J18" t="str">
            <v>64200</v>
          </cell>
          <cell r="K18" t="str">
            <v>11100</v>
          </cell>
          <cell r="L18">
            <v>362170</v>
          </cell>
        </row>
        <row r="19">
          <cell r="B19">
            <v>38359</v>
          </cell>
          <cell r="C19" t="str">
            <v>nt</v>
          </cell>
          <cell r="D19" t="str">
            <v>nt</v>
          </cell>
          <cell r="E19">
            <v>38359</v>
          </cell>
          <cell r="I19" t="str">
            <v>Thuế GTGT vào</v>
          </cell>
          <cell r="J19" t="str">
            <v>13310</v>
          </cell>
          <cell r="K19" t="str">
            <v>11100</v>
          </cell>
          <cell r="L19">
            <v>36217</v>
          </cell>
        </row>
        <row r="20">
          <cell r="B20">
            <v>38364</v>
          </cell>
          <cell r="D20" t="str">
            <v>05/01U1</v>
          </cell>
          <cell r="E20">
            <v>38364</v>
          </cell>
          <cell r="F20" t="str">
            <v>XDTT2</v>
          </cell>
          <cell r="I20" t="str">
            <v>T,Thuận 2 ứng tiền B.xếp Urea tàu Ever Bright lần 3</v>
          </cell>
          <cell r="J20" t="str">
            <v>11200</v>
          </cell>
          <cell r="K20" t="str">
            <v>13100</v>
          </cell>
          <cell r="L20">
            <v>8883090</v>
          </cell>
        </row>
        <row r="21">
          <cell r="B21">
            <v>38369</v>
          </cell>
          <cell r="C21" t="str">
            <v>HV/2004N</v>
          </cell>
          <cell r="D21" t="str">
            <v>78025</v>
          </cell>
          <cell r="E21">
            <v>38369</v>
          </cell>
          <cell r="I21" t="str">
            <v>Mua 2 bộ bàn ghế văn phòng</v>
          </cell>
          <cell r="J21" t="str">
            <v>64200</v>
          </cell>
          <cell r="K21" t="str">
            <v>11100</v>
          </cell>
          <cell r="L21">
            <v>2900000</v>
          </cell>
        </row>
        <row r="22">
          <cell r="B22">
            <v>38369</v>
          </cell>
          <cell r="C22" t="str">
            <v>KB/2004N</v>
          </cell>
          <cell r="D22" t="str">
            <v>99300</v>
          </cell>
          <cell r="E22">
            <v>38369</v>
          </cell>
          <cell r="F22" t="str">
            <v>XDTT2</v>
          </cell>
          <cell r="I22" t="str">
            <v>TT2 nợ cước B.xếp gạo xuống tàu Debena Joy</v>
          </cell>
          <cell r="J22" t="str">
            <v>13100</v>
          </cell>
          <cell r="K22" t="str">
            <v>51130</v>
          </cell>
          <cell r="L22">
            <v>39187337</v>
          </cell>
        </row>
        <row r="23">
          <cell r="B23">
            <v>38369</v>
          </cell>
          <cell r="C23" t="str">
            <v>nt</v>
          </cell>
          <cell r="D23" t="str">
            <v>nt</v>
          </cell>
          <cell r="E23">
            <v>38369</v>
          </cell>
          <cell r="F23" t="str">
            <v>XDTT2</v>
          </cell>
          <cell r="I23" t="str">
            <v>Nợ thuế GTGT</v>
          </cell>
          <cell r="J23" t="str">
            <v>13100</v>
          </cell>
          <cell r="K23" t="str">
            <v>33310</v>
          </cell>
          <cell r="L23">
            <v>1959367</v>
          </cell>
        </row>
        <row r="24">
          <cell r="B24">
            <v>38369</v>
          </cell>
          <cell r="D24" t="str">
            <v>B/RT</v>
          </cell>
          <cell r="E24">
            <v>38369</v>
          </cell>
          <cell r="I24" t="str">
            <v>Rút tiền Ngân Hàng về quỹ</v>
          </cell>
          <cell r="J24" t="str">
            <v>11100</v>
          </cell>
          <cell r="K24" t="str">
            <v>11200</v>
          </cell>
          <cell r="L24">
            <v>9000000</v>
          </cell>
        </row>
        <row r="25">
          <cell r="B25">
            <v>38370</v>
          </cell>
          <cell r="D25" t="str">
            <v>07/01U1</v>
          </cell>
          <cell r="E25">
            <v>38370</v>
          </cell>
          <cell r="F25" t="str">
            <v>XDTT2</v>
          </cell>
          <cell r="I25" t="str">
            <v>TThuận2 ứng cuớc B.xếp urea tàu Feng fing lần 1</v>
          </cell>
          <cell r="J25" t="str">
            <v>11200</v>
          </cell>
          <cell r="K25" t="str">
            <v>13100</v>
          </cell>
          <cell r="L25">
            <v>14000000</v>
          </cell>
        </row>
        <row r="26">
          <cell r="B26">
            <v>38370</v>
          </cell>
          <cell r="D26" t="str">
            <v>08/01U1</v>
          </cell>
          <cell r="E26">
            <v>38370</v>
          </cell>
          <cell r="F26" t="str">
            <v>XDTT2</v>
          </cell>
          <cell r="I26" t="str">
            <v>T,Thuän 2 trả tiền B.xêp gạo tàu Amalia lần 4</v>
          </cell>
          <cell r="J26" t="str">
            <v>11200</v>
          </cell>
          <cell r="K26" t="str">
            <v>13100</v>
          </cell>
          <cell r="L26">
            <v>82156979</v>
          </cell>
        </row>
        <row r="27">
          <cell r="B27">
            <v>38370</v>
          </cell>
          <cell r="C27" t="str">
            <v>GX/2004N</v>
          </cell>
          <cell r="D27" t="str">
            <v>40090</v>
          </cell>
          <cell r="E27">
            <v>38370</v>
          </cell>
          <cell r="I27" t="str">
            <v>Mua dđồ dùng văn phòng</v>
          </cell>
          <cell r="J27" t="str">
            <v>64200</v>
          </cell>
          <cell r="K27" t="str">
            <v>11100</v>
          </cell>
          <cell r="L27">
            <v>820000</v>
          </cell>
        </row>
        <row r="28">
          <cell r="B28">
            <v>38371</v>
          </cell>
          <cell r="D28" t="str">
            <v>B/RT</v>
          </cell>
          <cell r="E28">
            <v>38371</v>
          </cell>
          <cell r="I28" t="str">
            <v>Rút tiền ngân Hàng về quỹ</v>
          </cell>
          <cell r="J28" t="str">
            <v>11100</v>
          </cell>
          <cell r="K28" t="str">
            <v>11200</v>
          </cell>
          <cell r="L28">
            <v>96500000</v>
          </cell>
        </row>
        <row r="29">
          <cell r="B29">
            <v>38372</v>
          </cell>
          <cell r="C29" t="str">
            <v>GX/2004N</v>
          </cell>
          <cell r="D29" t="str">
            <v>42281</v>
          </cell>
          <cell r="E29">
            <v>38372</v>
          </cell>
          <cell r="I29" t="str">
            <v>Mua dây Bô B.xếp</v>
          </cell>
          <cell r="J29" t="str">
            <v>15300</v>
          </cell>
          <cell r="K29" t="str">
            <v>11100</v>
          </cell>
          <cell r="L29">
            <v>25000000</v>
          </cell>
        </row>
        <row r="30">
          <cell r="B30">
            <v>38374</v>
          </cell>
          <cell r="C30" t="str">
            <v>AC/04-TS</v>
          </cell>
          <cell r="D30" t="str">
            <v>881185</v>
          </cell>
          <cell r="E30">
            <v>38374</v>
          </cell>
          <cell r="I30" t="str">
            <v>Quà tết cho CNV</v>
          </cell>
          <cell r="J30" t="str">
            <v>64200</v>
          </cell>
          <cell r="K30" t="str">
            <v>11100</v>
          </cell>
          <cell r="L30">
            <v>8123600</v>
          </cell>
        </row>
        <row r="31">
          <cell r="B31">
            <v>38651</v>
          </cell>
          <cell r="E31">
            <v>38651</v>
          </cell>
          <cell r="I31" t="str">
            <v>Lãi tiền gởI Ngân Hàng</v>
          </cell>
          <cell r="J31" t="str">
            <v>11200</v>
          </cell>
          <cell r="K31" t="str">
            <v>51500</v>
          </cell>
          <cell r="L31">
            <v>24100</v>
          </cell>
        </row>
        <row r="32">
          <cell r="B32">
            <v>38378</v>
          </cell>
          <cell r="C32" t="str">
            <v>AQ/2004</v>
          </cell>
          <cell r="D32" t="str">
            <v>46584</v>
          </cell>
          <cell r="E32">
            <v>38378</v>
          </cell>
          <cell r="I32" t="str">
            <v>Noộp thuế Môn bài năm 2005</v>
          </cell>
          <cell r="J32" t="str">
            <v>33380</v>
          </cell>
          <cell r="K32" t="str">
            <v>11100</v>
          </cell>
          <cell r="L32">
            <v>1000000</v>
          </cell>
        </row>
        <row r="33">
          <cell r="B33">
            <v>38378</v>
          </cell>
          <cell r="C33" t="str">
            <v>AQ/2004</v>
          </cell>
          <cell r="D33" t="str">
            <v>46585</v>
          </cell>
          <cell r="E33">
            <v>38378</v>
          </cell>
          <cell r="I33" t="str">
            <v>Noộp thuế GTGT tháng 12/04</v>
          </cell>
          <cell r="J33" t="str">
            <v>33310</v>
          </cell>
          <cell r="K33" t="str">
            <v>11100</v>
          </cell>
          <cell r="L33">
            <v>3539384</v>
          </cell>
        </row>
        <row r="34">
          <cell r="B34">
            <v>38378</v>
          </cell>
          <cell r="C34" t="str">
            <v>SP/2004N</v>
          </cell>
          <cell r="D34" t="str">
            <v>76701</v>
          </cell>
          <cell r="E34">
            <v>38378</v>
          </cell>
          <cell r="F34" t="str">
            <v>ĐSmn</v>
          </cell>
          <cell r="I34" t="str">
            <v>Thu cước B,xếp gạo XK tàu Odigitria</v>
          </cell>
          <cell r="J34" t="str">
            <v>11100</v>
          </cell>
          <cell r="K34" t="str">
            <v>51130</v>
          </cell>
          <cell r="L34">
            <v>74711000</v>
          </cell>
        </row>
        <row r="35">
          <cell r="B35">
            <v>38378</v>
          </cell>
          <cell r="C35" t="str">
            <v>nt</v>
          </cell>
          <cell r="D35" t="str">
            <v>76702</v>
          </cell>
          <cell r="E35">
            <v>38378</v>
          </cell>
          <cell r="F35" t="str">
            <v>ĐSmn</v>
          </cell>
          <cell r="I35" t="str">
            <v>Thu cước B,xếp gạo XK tàu Chang Chon Gang</v>
          </cell>
          <cell r="J35" t="str">
            <v>11100</v>
          </cell>
          <cell r="K35" t="str">
            <v>51130</v>
          </cell>
          <cell r="L35">
            <v>84000000</v>
          </cell>
        </row>
        <row r="36">
          <cell r="B36">
            <v>38379</v>
          </cell>
          <cell r="C36" t="str">
            <v>nt</v>
          </cell>
          <cell r="D36" t="str">
            <v>76704</v>
          </cell>
          <cell r="E36">
            <v>38379</v>
          </cell>
          <cell r="F36" t="str">
            <v>XDNR</v>
          </cell>
          <cell r="I36" t="str">
            <v>N.Rồng nợ cước B,xếp gạo XK tàu Dibena Win và tàu Tân Bình 10</v>
          </cell>
          <cell r="J36" t="str">
            <v>13100</v>
          </cell>
          <cell r="K36" t="str">
            <v>51130</v>
          </cell>
          <cell r="L36">
            <v>35003429</v>
          </cell>
        </row>
        <row r="37">
          <cell r="B37">
            <v>38379</v>
          </cell>
          <cell r="C37" t="str">
            <v>nt</v>
          </cell>
          <cell r="D37" t="str">
            <v>nt</v>
          </cell>
          <cell r="E37">
            <v>38379</v>
          </cell>
          <cell r="F37" t="str">
            <v>XDNR</v>
          </cell>
          <cell r="I37" t="str">
            <v>nợ thuế GTGT</v>
          </cell>
          <cell r="J37" t="str">
            <v>13100</v>
          </cell>
          <cell r="K37" t="str">
            <v>33310</v>
          </cell>
          <cell r="L37">
            <v>1750171</v>
          </cell>
        </row>
        <row r="38">
          <cell r="B38">
            <v>38379</v>
          </cell>
          <cell r="C38" t="str">
            <v>nt</v>
          </cell>
          <cell r="D38" t="str">
            <v>76705</v>
          </cell>
          <cell r="E38">
            <v>38379</v>
          </cell>
          <cell r="F38" t="str">
            <v>XDNR</v>
          </cell>
          <cell r="I38" t="str">
            <v>Nợ phí thuê d.cụ p.tiện ra vào tàuDibena Win, Tân Bình 10</v>
          </cell>
          <cell r="J38" t="str">
            <v>13100</v>
          </cell>
          <cell r="K38" t="str">
            <v>51130</v>
          </cell>
          <cell r="L38">
            <v>19171109</v>
          </cell>
        </row>
        <row r="39">
          <cell r="B39">
            <v>38379</v>
          </cell>
          <cell r="C39" t="str">
            <v>nt</v>
          </cell>
          <cell r="D39" t="str">
            <v>nt</v>
          </cell>
          <cell r="E39">
            <v>38379</v>
          </cell>
          <cell r="F39" t="str">
            <v>XDNR</v>
          </cell>
          <cell r="I39" t="str">
            <v>Nợ thuế GTGT</v>
          </cell>
          <cell r="J39" t="str">
            <v>13100</v>
          </cell>
          <cell r="K39" t="str">
            <v>33310</v>
          </cell>
          <cell r="L39">
            <v>958555</v>
          </cell>
        </row>
        <row r="40">
          <cell r="B40">
            <v>38379</v>
          </cell>
          <cell r="C40" t="str">
            <v>AC/04-TS</v>
          </cell>
          <cell r="D40" t="str">
            <v>874013</v>
          </cell>
          <cell r="E40">
            <v>38379</v>
          </cell>
          <cell r="I40" t="str">
            <v>Quà tết cho CNV</v>
          </cell>
          <cell r="J40" t="str">
            <v>64200</v>
          </cell>
          <cell r="K40" t="str">
            <v>11100</v>
          </cell>
          <cell r="L40">
            <v>1275739</v>
          </cell>
        </row>
        <row r="41">
          <cell r="B41">
            <v>38380</v>
          </cell>
          <cell r="C41" t="str">
            <v>P.chi</v>
          </cell>
          <cell r="D41" t="str">
            <v>111/01C</v>
          </cell>
          <cell r="E41">
            <v>38380</v>
          </cell>
          <cell r="F41" t="str">
            <v>XDTT2</v>
          </cell>
          <cell r="I41" t="str">
            <v>T,Thuaän 2 ứng 70% tiền B.xếp tàu Dibena Win</v>
          </cell>
          <cell r="J41" t="str">
            <v>11100</v>
          </cell>
          <cell r="K41" t="str">
            <v>13100</v>
          </cell>
          <cell r="L41">
            <v>28000000</v>
          </cell>
        </row>
        <row r="42">
          <cell r="B42">
            <v>38380</v>
          </cell>
          <cell r="C42" t="str">
            <v>YT/2004T</v>
          </cell>
          <cell r="D42" t="str">
            <v>747268</v>
          </cell>
          <cell r="E42">
            <v>38380</v>
          </cell>
          <cell r="I42" t="str">
            <v>Chi hđ ĐTDĐ tháng 12/04 VMS</v>
          </cell>
          <cell r="J42" t="str">
            <v>64200</v>
          </cell>
          <cell r="K42" t="str">
            <v>11100</v>
          </cell>
          <cell r="L42">
            <v>561045</v>
          </cell>
        </row>
        <row r="43">
          <cell r="B43">
            <v>38380</v>
          </cell>
          <cell r="C43" t="str">
            <v>nt</v>
          </cell>
          <cell r="D43" t="str">
            <v>nt</v>
          </cell>
          <cell r="E43">
            <v>38380</v>
          </cell>
          <cell r="I43" t="str">
            <v>Thuế GTGT vào</v>
          </cell>
          <cell r="J43" t="str">
            <v>13310</v>
          </cell>
          <cell r="K43" t="str">
            <v>11100</v>
          </cell>
          <cell r="L43">
            <v>56105</v>
          </cell>
        </row>
        <row r="44">
          <cell r="B44">
            <v>38380</v>
          </cell>
          <cell r="C44" t="str">
            <v>YT/2004T</v>
          </cell>
          <cell r="D44" t="str">
            <v>747269</v>
          </cell>
          <cell r="E44">
            <v>38380</v>
          </cell>
          <cell r="I44" t="str">
            <v>Chi hđ ĐTDĐ tháng 12/04 VMS</v>
          </cell>
          <cell r="J44" t="str">
            <v>64200</v>
          </cell>
          <cell r="K44" t="str">
            <v>11100</v>
          </cell>
          <cell r="L44">
            <v>890031</v>
          </cell>
        </row>
        <row r="45">
          <cell r="B45">
            <v>38380</v>
          </cell>
          <cell r="C45" t="str">
            <v>nt</v>
          </cell>
          <cell r="D45" t="str">
            <v>nt</v>
          </cell>
          <cell r="E45">
            <v>38380</v>
          </cell>
          <cell r="I45" t="str">
            <v>Thuế GTGT vào</v>
          </cell>
          <cell r="J45" t="str">
            <v>13310</v>
          </cell>
          <cell r="K45" t="str">
            <v>11100</v>
          </cell>
          <cell r="L45">
            <v>89003</v>
          </cell>
        </row>
        <row r="46">
          <cell r="B46">
            <v>38381</v>
          </cell>
          <cell r="C46" t="str">
            <v>P.chi</v>
          </cell>
          <cell r="D46" t="str">
            <v>165/01C</v>
          </cell>
          <cell r="E46">
            <v>38381</v>
          </cell>
          <cell r="F46" t="str">
            <v>XDNR</v>
          </cell>
          <cell r="I46" t="str">
            <v>N.Rồ trả nợ cước b.xếp Dibena Win + Tân Bình 10</v>
          </cell>
          <cell r="J46" t="str">
            <v>11100</v>
          </cell>
          <cell r="K46" t="str">
            <v>13100</v>
          </cell>
          <cell r="L46">
            <v>36753600</v>
          </cell>
        </row>
        <row r="47">
          <cell r="B47">
            <v>38381</v>
          </cell>
          <cell r="C47" t="str">
            <v>P.chi</v>
          </cell>
          <cell r="D47" t="str">
            <v>166/01C</v>
          </cell>
          <cell r="E47">
            <v>38381</v>
          </cell>
          <cell r="F47" t="str">
            <v>XDNR</v>
          </cell>
          <cell r="I47" t="str">
            <v xml:space="preserve">N.Rồng trả nợ phí thuê d.cụ, p.tiện ra vào tàuDibena Win + Taân Bình </v>
          </cell>
          <cell r="J47" t="str">
            <v>11100</v>
          </cell>
          <cell r="K47" t="str">
            <v>13100</v>
          </cell>
          <cell r="L47">
            <v>20129664</v>
          </cell>
        </row>
        <row r="48">
          <cell r="B48">
            <v>38382</v>
          </cell>
          <cell r="C48" t="str">
            <v>BG/2004T</v>
          </cell>
          <cell r="D48" t="str">
            <v>983940</v>
          </cell>
          <cell r="E48">
            <v>38382</v>
          </cell>
          <cell r="I48" t="str">
            <v>Chi hđ điện thoai tháng 12/04</v>
          </cell>
          <cell r="J48" t="str">
            <v>64200</v>
          </cell>
          <cell r="K48" t="str">
            <v>11100</v>
          </cell>
          <cell r="L48">
            <v>270632</v>
          </cell>
        </row>
        <row r="49">
          <cell r="B49">
            <v>38382</v>
          </cell>
          <cell r="C49" t="str">
            <v>nt</v>
          </cell>
          <cell r="D49" t="str">
            <v>nt</v>
          </cell>
          <cell r="E49">
            <v>38382</v>
          </cell>
          <cell r="I49" t="str">
            <v>Thuế GTGT vào</v>
          </cell>
          <cell r="J49" t="str">
            <v>13310</v>
          </cell>
          <cell r="K49" t="str">
            <v>11100</v>
          </cell>
          <cell r="L49">
            <v>27063</v>
          </cell>
        </row>
        <row r="50">
          <cell r="B50">
            <v>38382</v>
          </cell>
          <cell r="C50" t="str">
            <v>PC17</v>
          </cell>
          <cell r="D50" t="str">
            <v>K/C</v>
          </cell>
          <cell r="E50">
            <v>38382</v>
          </cell>
          <cell r="I50" t="str">
            <v>chi lương khối QLDN</v>
          </cell>
          <cell r="J50" t="str">
            <v>33400</v>
          </cell>
          <cell r="K50" t="str">
            <v>11100</v>
          </cell>
          <cell r="L50">
            <v>23556918</v>
          </cell>
        </row>
        <row r="51">
          <cell r="B51">
            <v>38382</v>
          </cell>
          <cell r="D51" t="str">
            <v>nt</v>
          </cell>
          <cell r="E51">
            <v>38382</v>
          </cell>
          <cell r="I51" t="str">
            <v>lương QLDN vào c.phí QLDN</v>
          </cell>
          <cell r="J51" t="str">
            <v>64200</v>
          </cell>
          <cell r="K51" t="str">
            <v>33400</v>
          </cell>
          <cell r="L51">
            <v>23556918</v>
          </cell>
        </row>
        <row r="52">
          <cell r="B52">
            <v>38382</v>
          </cell>
          <cell r="C52" t="str">
            <v>PC18</v>
          </cell>
          <cell r="D52" t="str">
            <v>nt</v>
          </cell>
          <cell r="E52">
            <v>38382</v>
          </cell>
          <cell r="I52" t="str">
            <v>Chi lương CN B.xếp tháng 01/2005</v>
          </cell>
          <cell r="J52" t="str">
            <v>33400</v>
          </cell>
          <cell r="K52" t="str">
            <v>11100</v>
          </cell>
          <cell r="L52">
            <v>298009856</v>
          </cell>
        </row>
        <row r="53">
          <cell r="B53">
            <v>38382</v>
          </cell>
          <cell r="C53" t="str">
            <v>K/c</v>
          </cell>
          <cell r="D53" t="str">
            <v>nt</v>
          </cell>
          <cell r="E53">
            <v>38382</v>
          </cell>
          <cell r="I53" t="str">
            <v>K/C lương CN B.xếp vào cpnc t.tiếp</v>
          </cell>
          <cell r="J53" t="str">
            <v>62200</v>
          </cell>
          <cell r="K53" t="str">
            <v>33400</v>
          </cell>
          <cell r="L53">
            <v>298009856</v>
          </cell>
        </row>
        <row r="54">
          <cell r="B54">
            <v>38382</v>
          </cell>
          <cell r="C54" t="str">
            <v>K/c</v>
          </cell>
          <cell r="D54" t="str">
            <v>nt</v>
          </cell>
          <cell r="E54">
            <v>38382</v>
          </cell>
          <cell r="I54" t="str">
            <v>K/c CNTT sang chi phí XSKD ddở</v>
          </cell>
          <cell r="J54" t="str">
            <v>15400</v>
          </cell>
          <cell r="K54" t="str">
            <v>62200</v>
          </cell>
          <cell r="L54">
            <v>298009856</v>
          </cell>
        </row>
        <row r="55">
          <cell r="B55">
            <v>38382</v>
          </cell>
          <cell r="C55" t="str">
            <v>K/c</v>
          </cell>
          <cell r="D55" t="str">
            <v>nt</v>
          </cell>
          <cell r="E55">
            <v>38382</v>
          </cell>
          <cell r="I55" t="str">
            <v>K/C giaá tri CCDC</v>
          </cell>
          <cell r="J55" t="str">
            <v>14200</v>
          </cell>
          <cell r="K55" t="str">
            <v>15300</v>
          </cell>
          <cell r="L55">
            <v>25000000</v>
          </cell>
        </row>
        <row r="56">
          <cell r="B56">
            <v>38382</v>
          </cell>
          <cell r="C56" t="str">
            <v>K/c</v>
          </cell>
          <cell r="D56" t="str">
            <v>nt</v>
          </cell>
          <cell r="E56">
            <v>38382</v>
          </cell>
          <cell r="I56" t="str">
            <v>Tiền thuê đò ngoài thang 01/2005</v>
          </cell>
          <cell r="J56" t="str">
            <v>62700</v>
          </cell>
          <cell r="K56" t="str">
            <v>33100</v>
          </cell>
          <cell r="L56">
            <v>12808529</v>
          </cell>
        </row>
        <row r="57">
          <cell r="B57">
            <v>38382</v>
          </cell>
          <cell r="C57" t="str">
            <v>K/c</v>
          </cell>
          <cell r="D57" t="str">
            <v>nt</v>
          </cell>
          <cell r="E57">
            <v>38382</v>
          </cell>
          <cell r="I57" t="str">
            <v>K/h dụng cụ bxếp</v>
          </cell>
          <cell r="J57" t="str">
            <v>62700</v>
          </cell>
          <cell r="K57" t="str">
            <v>14200</v>
          </cell>
          <cell r="L57">
            <v>3547500</v>
          </cell>
        </row>
        <row r="58">
          <cell r="B58">
            <v>38382</v>
          </cell>
          <cell r="C58" t="str">
            <v>K/c</v>
          </cell>
          <cell r="E58">
            <v>38382</v>
          </cell>
          <cell r="I58" t="str">
            <v>Phân bổ chi phí SXkd ddở</v>
          </cell>
          <cell r="J58" t="str">
            <v>15400</v>
          </cell>
          <cell r="K58" t="str">
            <v>62700</v>
          </cell>
          <cell r="L58">
            <v>16356029</v>
          </cell>
        </row>
        <row r="59">
          <cell r="B59">
            <v>38382</v>
          </cell>
          <cell r="E59">
            <v>38382</v>
          </cell>
          <cell r="I59" t="str">
            <v>Tính toán giá vốn DV</v>
          </cell>
          <cell r="J59" t="str">
            <v>63200</v>
          </cell>
          <cell r="K59" t="str">
            <v>15400</v>
          </cell>
          <cell r="L59">
            <v>254668215</v>
          </cell>
        </row>
        <row r="60">
          <cell r="B60">
            <v>38382</v>
          </cell>
          <cell r="C60" t="str">
            <v>K/c</v>
          </cell>
          <cell r="D60" t="str">
            <v>nt</v>
          </cell>
          <cell r="E60">
            <v>38382</v>
          </cell>
          <cell r="I60" t="str">
            <v>Xaác định số thuế GTGT được khấu trừ</v>
          </cell>
          <cell r="J60" t="str">
            <v>33310</v>
          </cell>
          <cell r="K60" t="str">
            <v>13310</v>
          </cell>
          <cell r="L60">
            <v>231179</v>
          </cell>
        </row>
        <row r="61">
          <cell r="B61">
            <v>38382</v>
          </cell>
          <cell r="C61" t="str">
            <v>K/c</v>
          </cell>
          <cell r="D61" t="str">
            <v>nt</v>
          </cell>
          <cell r="E61">
            <v>38382</v>
          </cell>
          <cell r="I61" t="str">
            <v>Xaác định Thuế TNDN năm 2004 còn phảI nộp</v>
          </cell>
          <cell r="J61" t="str">
            <v>42100</v>
          </cell>
          <cell r="K61" t="str">
            <v>33340</v>
          </cell>
          <cell r="L61">
            <v>1892975</v>
          </cell>
        </row>
        <row r="62">
          <cell r="B62">
            <v>38382</v>
          </cell>
          <cell r="C62" t="str">
            <v>K/c</v>
          </cell>
          <cell r="D62" t="str">
            <v>nt</v>
          </cell>
          <cell r="E62">
            <v>38382</v>
          </cell>
          <cell r="I62" t="str">
            <v>K/c doanh thu DTDV b.xếpáng 01/2005</v>
          </cell>
          <cell r="J62" t="str">
            <v>51130</v>
          </cell>
          <cell r="K62" t="str">
            <v>91100</v>
          </cell>
          <cell r="L62">
            <v>287386798</v>
          </cell>
        </row>
        <row r="63">
          <cell r="B63">
            <v>38382</v>
          </cell>
          <cell r="C63" t="str">
            <v>K/c</v>
          </cell>
          <cell r="D63" t="str">
            <v>nt</v>
          </cell>
          <cell r="E63">
            <v>38382</v>
          </cell>
          <cell r="I63" t="str">
            <v>K/c lãi ngân hàng</v>
          </cell>
          <cell r="J63" t="str">
            <v>51500</v>
          </cell>
          <cell r="K63" t="str">
            <v>91100</v>
          </cell>
          <cell r="L63">
            <v>24100</v>
          </cell>
        </row>
        <row r="64">
          <cell r="B64">
            <v>38382</v>
          </cell>
          <cell r="C64" t="str">
            <v>K/c</v>
          </cell>
          <cell r="D64" t="str">
            <v>nt</v>
          </cell>
          <cell r="E64">
            <v>38382</v>
          </cell>
          <cell r="I64" t="str">
            <v>K/c chi phí bán hàng KQKD</v>
          </cell>
          <cell r="J64" t="str">
            <v>91100</v>
          </cell>
          <cell r="K64" t="str">
            <v>64100</v>
          </cell>
          <cell r="L64">
            <v>200000</v>
          </cell>
        </row>
        <row r="65">
          <cell r="B65">
            <v>38382</v>
          </cell>
          <cell r="C65" t="str">
            <v>K/c</v>
          </cell>
          <cell r="D65" t="str">
            <v>nt</v>
          </cell>
          <cell r="E65">
            <v>38382</v>
          </cell>
          <cell r="I65" t="str">
            <v>K/c chi phí QL vào KQKD</v>
          </cell>
          <cell r="J65" t="str">
            <v>91100</v>
          </cell>
          <cell r="K65" t="str">
            <v>64200</v>
          </cell>
          <cell r="L65">
            <v>38987939</v>
          </cell>
        </row>
        <row r="66">
          <cell r="B66">
            <v>38382</v>
          </cell>
          <cell r="C66" t="str">
            <v>K/c</v>
          </cell>
          <cell r="D66" t="str">
            <v>nt</v>
          </cell>
          <cell r="E66">
            <v>38382</v>
          </cell>
          <cell r="I66" t="str">
            <v>K/c giá vốn Dvụ KQKD</v>
          </cell>
          <cell r="J66" t="str">
            <v>91100</v>
          </cell>
          <cell r="K66" t="str">
            <v>63200</v>
          </cell>
          <cell r="L66">
            <v>254668215</v>
          </cell>
        </row>
        <row r="67">
          <cell r="B67">
            <v>38382</v>
          </cell>
          <cell r="C67" t="str">
            <v>K/c</v>
          </cell>
          <cell r="D67" t="str">
            <v>nt</v>
          </cell>
          <cell r="E67">
            <v>38382</v>
          </cell>
          <cell r="I67" t="str">
            <v>K/c Lổ KD tháng 01/2005</v>
          </cell>
          <cell r="J67" t="str">
            <v>42100</v>
          </cell>
          <cell r="K67" t="str">
            <v>91100</v>
          </cell>
          <cell r="L67">
            <v>6445256</v>
          </cell>
          <cell r="M67">
            <v>-6445256</v>
          </cell>
        </row>
        <row r="68">
          <cell r="B68">
            <v>38385</v>
          </cell>
          <cell r="C68" t="str">
            <v>AC/04-TS</v>
          </cell>
          <cell r="D68" t="str">
            <v>830998</v>
          </cell>
          <cell r="E68">
            <v>38385</v>
          </cell>
          <cell r="I68" t="str">
            <v>Mua thực phẩm + đồ dùng văn phòng</v>
          </cell>
          <cell r="J68" t="str">
            <v>64200</v>
          </cell>
          <cell r="K68" t="str">
            <v>11100</v>
          </cell>
          <cell r="L68">
            <v>1551539</v>
          </cell>
        </row>
        <row r="69">
          <cell r="B69">
            <v>38385</v>
          </cell>
          <cell r="C69" t="str">
            <v>nt</v>
          </cell>
          <cell r="D69" t="str">
            <v>nt</v>
          </cell>
          <cell r="E69">
            <v>38385</v>
          </cell>
          <cell r="I69" t="str">
            <v>Thuế GTGT được khấu trừ</v>
          </cell>
          <cell r="J69" t="str">
            <v>13310</v>
          </cell>
          <cell r="K69" t="str">
            <v>11100</v>
          </cell>
          <cell r="L69">
            <v>154077</v>
          </cell>
        </row>
        <row r="70">
          <cell r="B70">
            <v>38386</v>
          </cell>
          <cell r="C70" t="str">
            <v>TN/2004N</v>
          </cell>
          <cell r="D70" t="str">
            <v>99203</v>
          </cell>
          <cell r="E70">
            <v>38386</v>
          </cell>
          <cell r="I70" t="str">
            <v>Mua bia liên hoan cuốI năm</v>
          </cell>
          <cell r="J70" t="str">
            <v>64200</v>
          </cell>
          <cell r="K70" t="str">
            <v>11100</v>
          </cell>
          <cell r="L70">
            <v>2632500</v>
          </cell>
        </row>
        <row r="71">
          <cell r="B71">
            <v>38386</v>
          </cell>
          <cell r="C71" t="str">
            <v>nt</v>
          </cell>
          <cell r="D71" t="str">
            <v>nt</v>
          </cell>
          <cell r="E71">
            <v>38386</v>
          </cell>
          <cell r="I71" t="str">
            <v>Thuế GTGT được khấu trừ</v>
          </cell>
          <cell r="J71" t="str">
            <v>13310</v>
          </cell>
          <cell r="K71" t="str">
            <v>11100</v>
          </cell>
          <cell r="L71">
            <v>263250</v>
          </cell>
        </row>
        <row r="72">
          <cell r="B72">
            <v>38386</v>
          </cell>
          <cell r="C72" t="str">
            <v>AAS/2004-T</v>
          </cell>
          <cell r="D72" t="str">
            <v>853665</v>
          </cell>
          <cell r="E72">
            <v>38386</v>
          </cell>
          <cell r="I72" t="str">
            <v>Tiền điện tháng 01/2005</v>
          </cell>
          <cell r="J72" t="str">
            <v>64200</v>
          </cell>
          <cell r="K72" t="str">
            <v>11100</v>
          </cell>
          <cell r="L72">
            <v>239560</v>
          </cell>
        </row>
        <row r="73">
          <cell r="B73">
            <v>38386</v>
          </cell>
          <cell r="C73" t="str">
            <v>nt</v>
          </cell>
          <cell r="D73" t="str">
            <v>nt</v>
          </cell>
          <cell r="E73">
            <v>38386</v>
          </cell>
          <cell r="I73" t="str">
            <v>Thuế GTGT được khấu trừ</v>
          </cell>
          <cell r="J73" t="str">
            <v>13310</v>
          </cell>
          <cell r="K73" t="str">
            <v>11100</v>
          </cell>
          <cell r="L73">
            <v>23956</v>
          </cell>
        </row>
        <row r="74">
          <cell r="B74">
            <v>38386</v>
          </cell>
          <cell r="C74" t="str">
            <v>SP/2004N</v>
          </cell>
          <cell r="D74" t="str">
            <v>76706</v>
          </cell>
          <cell r="E74">
            <v>38386</v>
          </cell>
          <cell r="F74" t="str">
            <v>xdtt</v>
          </cell>
          <cell r="I74" t="str">
            <v>Thu cước DVBX gạo bao tàu Vĩnh Hoà</v>
          </cell>
          <cell r="J74" t="str">
            <v>11100</v>
          </cell>
          <cell r="K74" t="str">
            <v>51130</v>
          </cell>
          <cell r="L74">
            <v>52458934</v>
          </cell>
        </row>
        <row r="75">
          <cell r="B75">
            <v>38386</v>
          </cell>
          <cell r="C75" t="str">
            <v>nt</v>
          </cell>
          <cell r="D75" t="str">
            <v>nt</v>
          </cell>
          <cell r="E75">
            <v>38386</v>
          </cell>
          <cell r="F75" t="str">
            <v>xdtt</v>
          </cell>
          <cell r="I75" t="str">
            <v>Thu thuế GTGT DVBX</v>
          </cell>
          <cell r="J75" t="str">
            <v>11100</v>
          </cell>
          <cell r="K75" t="str">
            <v>33310</v>
          </cell>
          <cell r="L75">
            <v>2622947</v>
          </cell>
        </row>
        <row r="76">
          <cell r="B76">
            <v>38387</v>
          </cell>
          <cell r="D76" t="str">
            <v>20/02U1</v>
          </cell>
          <cell r="E76">
            <v>38387</v>
          </cell>
          <cell r="F76" t="str">
            <v>xdtt2</v>
          </cell>
          <cell r="I76" t="str">
            <v>TT2 thanh toán DVBX tàu D.Joy, Penh Ping</v>
          </cell>
          <cell r="J76" t="str">
            <v>11200</v>
          </cell>
          <cell r="K76" t="str">
            <v>13100</v>
          </cell>
          <cell r="L76">
            <v>36226323</v>
          </cell>
        </row>
        <row r="77">
          <cell r="B77">
            <v>38395</v>
          </cell>
          <cell r="C77" t="str">
            <v>UV/2004N</v>
          </cell>
          <cell r="D77" t="str">
            <v>79948</v>
          </cell>
          <cell r="E77">
            <v>38395</v>
          </cell>
          <cell r="I77" t="str">
            <v>Mua tủ lạnh</v>
          </cell>
          <cell r="J77" t="str">
            <v>64200</v>
          </cell>
          <cell r="K77" t="str">
            <v>11100</v>
          </cell>
          <cell r="L77">
            <v>3109091</v>
          </cell>
        </row>
        <row r="78">
          <cell r="B78">
            <v>38395</v>
          </cell>
          <cell r="C78" t="str">
            <v>nt</v>
          </cell>
          <cell r="D78" t="str">
            <v>nt</v>
          </cell>
          <cell r="E78">
            <v>38395</v>
          </cell>
          <cell r="I78" t="str">
            <v>Thuế GTGT được khấu trừ</v>
          </cell>
          <cell r="J78" t="str">
            <v>13310</v>
          </cell>
          <cell r="K78" t="str">
            <v>11100</v>
          </cell>
          <cell r="L78">
            <v>310909</v>
          </cell>
        </row>
        <row r="79">
          <cell r="B79">
            <v>38398</v>
          </cell>
          <cell r="C79" t="str">
            <v>XL/2004N</v>
          </cell>
          <cell r="D79" t="str">
            <v>78288</v>
          </cell>
          <cell r="E79">
            <v>38398</v>
          </cell>
          <cell r="I79" t="str">
            <v>Mua ĐTDĐ Nokia 6670</v>
          </cell>
          <cell r="J79" t="str">
            <v>64200</v>
          </cell>
          <cell r="K79" t="str">
            <v>11100</v>
          </cell>
          <cell r="L79">
            <v>5936364</v>
          </cell>
        </row>
        <row r="80">
          <cell r="B80">
            <v>38398</v>
          </cell>
          <cell r="C80" t="str">
            <v>nt</v>
          </cell>
          <cell r="D80" t="str">
            <v>nt</v>
          </cell>
          <cell r="E80">
            <v>38398</v>
          </cell>
          <cell r="I80" t="str">
            <v>Thuế GTGT được khấu trừ</v>
          </cell>
          <cell r="J80" t="str">
            <v>13310</v>
          </cell>
          <cell r="K80" t="str">
            <v>11100</v>
          </cell>
          <cell r="L80">
            <v>593636</v>
          </cell>
        </row>
        <row r="81">
          <cell r="B81">
            <v>38398</v>
          </cell>
          <cell r="C81" t="str">
            <v>PT12/05</v>
          </cell>
          <cell r="D81" t="str">
            <v>Bsố 19078</v>
          </cell>
          <cell r="E81">
            <v>38398</v>
          </cell>
          <cell r="F81" t="str">
            <v>nhct</v>
          </cell>
          <cell r="I81" t="str">
            <v>Rút tiền ngân hàng về quỹ tiền mặt</v>
          </cell>
          <cell r="J81" t="str">
            <v>11100</v>
          </cell>
          <cell r="K81" t="str">
            <v>11200</v>
          </cell>
          <cell r="L81">
            <v>36000000</v>
          </cell>
        </row>
        <row r="82">
          <cell r="B82">
            <v>38399</v>
          </cell>
          <cell r="C82" t="str">
            <v>AA/2004-T-VT</v>
          </cell>
          <cell r="D82" t="str">
            <v>203377</v>
          </cell>
          <cell r="E82">
            <v>38399</v>
          </cell>
          <cell r="I82" t="str">
            <v>cước ĐTDĐ tháng 12/2004 S Fone</v>
          </cell>
          <cell r="J82" t="str">
            <v>64200</v>
          </cell>
          <cell r="K82" t="str">
            <v>11100</v>
          </cell>
          <cell r="L82">
            <v>100619</v>
          </cell>
        </row>
        <row r="83">
          <cell r="B83">
            <v>38399</v>
          </cell>
          <cell r="C83" t="str">
            <v>nt</v>
          </cell>
          <cell r="D83" t="str">
            <v>nt</v>
          </cell>
          <cell r="E83">
            <v>38399</v>
          </cell>
          <cell r="I83" t="str">
            <v>Thuế GTGT được khấu trừ</v>
          </cell>
          <cell r="J83" t="str">
            <v>13310</v>
          </cell>
          <cell r="K83" t="str">
            <v>11100</v>
          </cell>
          <cell r="L83">
            <v>10062</v>
          </cell>
        </row>
        <row r="84">
          <cell r="B84">
            <v>38399</v>
          </cell>
          <cell r="C84" t="str">
            <v>nt</v>
          </cell>
          <cell r="D84" t="str">
            <v>nt</v>
          </cell>
          <cell r="E84">
            <v>38399</v>
          </cell>
          <cell r="I84" t="str">
            <v>cước ĐTDĐ tháng 01/2005 S Fone</v>
          </cell>
          <cell r="J84" t="str">
            <v>64200</v>
          </cell>
          <cell r="K84" t="str">
            <v>11100</v>
          </cell>
          <cell r="L84">
            <v>190048</v>
          </cell>
        </row>
        <row r="85">
          <cell r="B85">
            <v>38399</v>
          </cell>
          <cell r="C85" t="str">
            <v>nt</v>
          </cell>
          <cell r="D85" t="str">
            <v>nt</v>
          </cell>
          <cell r="E85">
            <v>38399</v>
          </cell>
          <cell r="I85" t="str">
            <v>Thuế GTGT được khấu trừ</v>
          </cell>
          <cell r="J85" t="str">
            <v>13310</v>
          </cell>
          <cell r="K85" t="str">
            <v>11100</v>
          </cell>
          <cell r="L85">
            <v>19005</v>
          </cell>
        </row>
        <row r="86">
          <cell r="B86">
            <v>38401</v>
          </cell>
          <cell r="C86" t="str">
            <v>SP/2004N</v>
          </cell>
          <cell r="D86" t="str">
            <v>76707</v>
          </cell>
          <cell r="E86">
            <v>38401</v>
          </cell>
          <cell r="F86" t="str">
            <v>kkmt</v>
          </cell>
          <cell r="I86" t="str">
            <v>Thu phí CN giám sát phoi Thép về Cty Thép</v>
          </cell>
          <cell r="J86" t="str">
            <v>11100</v>
          </cell>
          <cell r="K86" t="str">
            <v>51130</v>
          </cell>
          <cell r="L86">
            <v>9714879</v>
          </cell>
        </row>
        <row r="87">
          <cell r="B87">
            <v>38401</v>
          </cell>
          <cell r="C87" t="str">
            <v>nt</v>
          </cell>
          <cell r="D87" t="str">
            <v>nt</v>
          </cell>
          <cell r="E87">
            <v>38401</v>
          </cell>
          <cell r="F87" t="str">
            <v>kkmt</v>
          </cell>
          <cell r="I87" t="str">
            <v>Thu thuế GTGT DV</v>
          </cell>
          <cell r="J87" t="str">
            <v>11100</v>
          </cell>
          <cell r="K87" t="str">
            <v>33310</v>
          </cell>
          <cell r="L87">
            <v>971488</v>
          </cell>
        </row>
        <row r="88">
          <cell r="B88">
            <v>38406</v>
          </cell>
          <cell r="C88" t="str">
            <v>nt</v>
          </cell>
          <cell r="D88" t="str">
            <v>76709</v>
          </cell>
          <cell r="E88">
            <v>38406</v>
          </cell>
          <cell r="F88" t="str">
            <v>xdnr</v>
          </cell>
          <cell r="I88" t="str">
            <v>Thu cước DVBX gạo bao tàu Northerstar + C.Orient + Tân Bình</v>
          </cell>
          <cell r="J88" t="str">
            <v>11100</v>
          </cell>
          <cell r="K88" t="str">
            <v>51130</v>
          </cell>
          <cell r="L88">
            <v>44645714</v>
          </cell>
        </row>
        <row r="89">
          <cell r="B89">
            <v>38406</v>
          </cell>
          <cell r="C89" t="str">
            <v>nt</v>
          </cell>
          <cell r="D89" t="str">
            <v>nt</v>
          </cell>
          <cell r="E89">
            <v>38406</v>
          </cell>
          <cell r="F89" t="str">
            <v>xdnr</v>
          </cell>
          <cell r="I89" t="str">
            <v>Thu thuế GTGT DVBX</v>
          </cell>
          <cell r="J89" t="str">
            <v>11100</v>
          </cell>
          <cell r="K89" t="str">
            <v>33310</v>
          </cell>
          <cell r="L89">
            <v>2232286</v>
          </cell>
        </row>
        <row r="90">
          <cell r="B90">
            <v>38406</v>
          </cell>
          <cell r="C90" t="str">
            <v>nt</v>
          </cell>
          <cell r="D90" t="str">
            <v>76710</v>
          </cell>
          <cell r="E90">
            <v>38406</v>
          </cell>
          <cell r="F90" t="str">
            <v>xdnr</v>
          </cell>
          <cell r="I90" t="str">
            <v>Thu phí thuê p.tiện, d.cụ ra vào tàu N.Star, C.Orient, Tân Bình</v>
          </cell>
          <cell r="J90" t="str">
            <v>11100</v>
          </cell>
          <cell r="K90" t="str">
            <v>51130</v>
          </cell>
          <cell r="L90">
            <v>24452114</v>
          </cell>
        </row>
        <row r="91">
          <cell r="B91">
            <v>38406</v>
          </cell>
          <cell r="C91" t="str">
            <v>nt</v>
          </cell>
          <cell r="D91" t="str">
            <v>nt</v>
          </cell>
          <cell r="E91">
            <v>38406</v>
          </cell>
          <cell r="F91" t="str">
            <v>xdnr</v>
          </cell>
          <cell r="I91" t="str">
            <v>Thu thuế GTGT DvBX</v>
          </cell>
          <cell r="J91" t="str">
            <v>11100</v>
          </cell>
          <cell r="K91" t="str">
            <v>33310</v>
          </cell>
          <cell r="L91">
            <v>1222606</v>
          </cell>
        </row>
        <row r="92">
          <cell r="B92">
            <v>38407</v>
          </cell>
          <cell r="C92" t="str">
            <v>AQ/2004</v>
          </cell>
          <cell r="D92" t="str">
            <v>46847</v>
          </cell>
          <cell r="E92">
            <v>38407</v>
          </cell>
          <cell r="I92" t="str">
            <v>Nộp thuế GTGT tháng 01/2005</v>
          </cell>
          <cell r="J92" t="str">
            <v>33310</v>
          </cell>
          <cell r="K92" t="str">
            <v>11100</v>
          </cell>
          <cell r="L92">
            <v>6202612</v>
          </cell>
        </row>
        <row r="93">
          <cell r="B93">
            <v>38411</v>
          </cell>
          <cell r="C93" t="str">
            <v>Trả lãi TGNH</v>
          </cell>
          <cell r="E93">
            <v>38411</v>
          </cell>
          <cell r="I93" t="str">
            <v>Lãi tiền gởI Ngân hàng tháng 02/2005</v>
          </cell>
          <cell r="J93" t="str">
            <v>11200</v>
          </cell>
          <cell r="K93" t="str">
            <v>51500</v>
          </cell>
          <cell r="L93">
            <v>29004</v>
          </cell>
        </row>
        <row r="94">
          <cell r="B94">
            <v>38411</v>
          </cell>
          <cell r="C94" t="str">
            <v>SP/2004N</v>
          </cell>
          <cell r="D94" t="str">
            <v>76712</v>
          </cell>
          <cell r="E94">
            <v>38411</v>
          </cell>
          <cell r="F94" t="str">
            <v>xdtt</v>
          </cell>
          <cell r="I94" t="str">
            <v>Thu cước DVBX gạo XK tàu Delight</v>
          </cell>
          <cell r="J94" t="str">
            <v>11100</v>
          </cell>
          <cell r="K94" t="str">
            <v>51130</v>
          </cell>
          <cell r="L94">
            <v>37478143</v>
          </cell>
        </row>
        <row r="95">
          <cell r="B95">
            <v>38411</v>
          </cell>
          <cell r="C95" t="str">
            <v>nt</v>
          </cell>
          <cell r="D95" t="str">
            <v>nt</v>
          </cell>
          <cell r="E95">
            <v>38411</v>
          </cell>
          <cell r="F95" t="str">
            <v>xdtt</v>
          </cell>
          <cell r="I95" t="str">
            <v>Thu thuế GTGT DV</v>
          </cell>
          <cell r="J95" t="str">
            <v>11100</v>
          </cell>
          <cell r="K95" t="str">
            <v>33310</v>
          </cell>
          <cell r="L95">
            <v>1873907</v>
          </cell>
        </row>
        <row r="96">
          <cell r="B96">
            <v>38411</v>
          </cell>
          <cell r="C96" t="str">
            <v>YU/2004-T</v>
          </cell>
          <cell r="D96" t="str">
            <v>50540</v>
          </cell>
          <cell r="E96">
            <v>38411</v>
          </cell>
          <cell r="I96" t="str">
            <v>Cước ĐTDĐ tháng 01/2005 VMS</v>
          </cell>
          <cell r="J96" t="str">
            <v>64200</v>
          </cell>
          <cell r="K96" t="str">
            <v>11100</v>
          </cell>
          <cell r="L96">
            <v>1181539</v>
          </cell>
        </row>
        <row r="97">
          <cell r="B97">
            <v>38411</v>
          </cell>
          <cell r="C97" t="str">
            <v>nt</v>
          </cell>
          <cell r="D97" t="str">
            <v>nt</v>
          </cell>
          <cell r="E97">
            <v>38411</v>
          </cell>
          <cell r="I97" t="str">
            <v>Thuế GTGT được khấu trừ</v>
          </cell>
          <cell r="J97" t="str">
            <v>13310</v>
          </cell>
          <cell r="K97" t="str">
            <v>11100</v>
          </cell>
          <cell r="L97">
            <v>118154</v>
          </cell>
        </row>
        <row r="98">
          <cell r="B98">
            <v>38411</v>
          </cell>
          <cell r="C98" t="str">
            <v>28/05</v>
          </cell>
          <cell r="E98">
            <v>38411</v>
          </cell>
          <cell r="I98" t="str">
            <v>Chi lương khốI QLDN tháng 02/2005</v>
          </cell>
          <cell r="J98" t="str">
            <v>33400</v>
          </cell>
          <cell r="K98" t="str">
            <v>11100</v>
          </cell>
          <cell r="L98">
            <v>26607955</v>
          </cell>
        </row>
        <row r="99">
          <cell r="B99">
            <v>38411</v>
          </cell>
          <cell r="E99">
            <v>38411</v>
          </cell>
          <cell r="I99" t="str">
            <v>K/C lương QLDN vào chi phí Ql</v>
          </cell>
          <cell r="J99" t="str">
            <v>64200</v>
          </cell>
          <cell r="K99" t="str">
            <v>33400</v>
          </cell>
          <cell r="L99">
            <v>26607955</v>
          </cell>
        </row>
        <row r="100">
          <cell r="B100">
            <v>38411</v>
          </cell>
          <cell r="C100" t="str">
            <v>29/05</v>
          </cell>
          <cell r="E100">
            <v>38411</v>
          </cell>
          <cell r="I100" t="str">
            <v>Chi lương CNBX tháng 02/2005</v>
          </cell>
          <cell r="J100" t="str">
            <v>33400</v>
          </cell>
          <cell r="K100" t="str">
            <v>11100</v>
          </cell>
          <cell r="L100">
            <v>324070639</v>
          </cell>
        </row>
        <row r="101">
          <cell r="B101">
            <v>38411</v>
          </cell>
          <cell r="E101">
            <v>38411</v>
          </cell>
          <cell r="I101" t="str">
            <v>K/C lương BX vào chi phí t.tiếp</v>
          </cell>
          <cell r="J101" t="str">
            <v>62200</v>
          </cell>
          <cell r="K101" t="str">
            <v>33400</v>
          </cell>
          <cell r="L101">
            <v>324070639</v>
          </cell>
        </row>
        <row r="102">
          <cell r="B102">
            <v>38411</v>
          </cell>
          <cell r="C102" t="str">
            <v>K/c</v>
          </cell>
          <cell r="E102">
            <v>38411</v>
          </cell>
          <cell r="I102" t="str">
            <v>K/C cptt vào giá vốn DV</v>
          </cell>
          <cell r="J102" t="str">
            <v>15400</v>
          </cell>
          <cell r="K102" t="str">
            <v>62200</v>
          </cell>
          <cell r="L102">
            <v>324070639</v>
          </cell>
        </row>
        <row r="103">
          <cell r="B103">
            <v>38411</v>
          </cell>
          <cell r="C103" t="str">
            <v>K/c</v>
          </cell>
          <cell r="E103">
            <v>38411</v>
          </cell>
          <cell r="I103" t="str">
            <v>K/C giá trị CCDC vào chi phí trả trước</v>
          </cell>
          <cell r="J103" t="str">
            <v>14200</v>
          </cell>
          <cell r="K103" t="str">
            <v>15300</v>
          </cell>
          <cell r="L103">
            <v>0</v>
          </cell>
        </row>
        <row r="104">
          <cell r="B104">
            <v>38411</v>
          </cell>
          <cell r="C104" t="str">
            <v>K/c</v>
          </cell>
          <cell r="E104">
            <v>38411</v>
          </cell>
          <cell r="I104" t="str">
            <v>Tiền đò phảI trả khách hàng tháng 02/2005</v>
          </cell>
          <cell r="J104" t="str">
            <v>62700</v>
          </cell>
          <cell r="K104" t="str">
            <v>33100</v>
          </cell>
          <cell r="L104">
            <v>11518122</v>
          </cell>
        </row>
        <row r="105">
          <cell r="B105">
            <v>38411</v>
          </cell>
          <cell r="C105" t="str">
            <v>K/c</v>
          </cell>
          <cell r="E105">
            <v>38411</v>
          </cell>
          <cell r="I105" t="str">
            <v>Khấu hao giá trị CCDC tháng 02/2005</v>
          </cell>
          <cell r="J105" t="str">
            <v>62700</v>
          </cell>
          <cell r="K105" t="str">
            <v>14200</v>
          </cell>
          <cell r="L105">
            <v>3570000</v>
          </cell>
        </row>
        <row r="106">
          <cell r="B106">
            <v>38411</v>
          </cell>
          <cell r="C106" t="str">
            <v>K/c</v>
          </cell>
          <cell r="E106">
            <v>38411</v>
          </cell>
          <cell r="I106" t="str">
            <v>Phân bổ chi phí SXkd ddở</v>
          </cell>
          <cell r="J106" t="str">
            <v>15400</v>
          </cell>
          <cell r="K106" t="str">
            <v>62700</v>
          </cell>
          <cell r="L106">
            <v>15088122</v>
          </cell>
        </row>
        <row r="107">
          <cell r="B107">
            <v>38411</v>
          </cell>
          <cell r="E107">
            <v>38411</v>
          </cell>
          <cell r="I107" t="str">
            <v>Tính toán giá vốn DV tháng 02/05</v>
          </cell>
          <cell r="J107" t="str">
            <v>63200</v>
          </cell>
          <cell r="K107" t="str">
            <v>15400</v>
          </cell>
          <cell r="L107">
            <v>122847389</v>
          </cell>
        </row>
        <row r="108">
          <cell r="B108">
            <v>38411</v>
          </cell>
          <cell r="C108" t="str">
            <v>K/c</v>
          </cell>
          <cell r="E108">
            <v>38411</v>
          </cell>
          <cell r="I108" t="str">
            <v>Thuế GTGT được khấu trừ tháng 02/2005</v>
          </cell>
          <cell r="J108" t="str">
            <v>33310</v>
          </cell>
          <cell r="K108" t="str">
            <v>13310</v>
          </cell>
          <cell r="L108">
            <v>1493049</v>
          </cell>
        </row>
        <row r="109">
          <cell r="B109">
            <v>38411</v>
          </cell>
          <cell r="C109" t="str">
            <v>K/c</v>
          </cell>
          <cell r="E109">
            <v>38411</v>
          </cell>
          <cell r="I109" t="str">
            <v>K/C doanh thu DVBX tháng 02/2005</v>
          </cell>
          <cell r="J109" t="str">
            <v>51130</v>
          </cell>
          <cell r="K109" t="str">
            <v>91100</v>
          </cell>
          <cell r="L109">
            <v>168749784</v>
          </cell>
        </row>
        <row r="110">
          <cell r="B110">
            <v>38411</v>
          </cell>
          <cell r="C110" t="str">
            <v>K/c</v>
          </cell>
          <cell r="E110">
            <v>38411</v>
          </cell>
          <cell r="I110" t="str">
            <v>K/C lãi ngân hàng tháng 02/2005</v>
          </cell>
          <cell r="J110" t="str">
            <v>51500</v>
          </cell>
          <cell r="K110" t="str">
            <v>91100</v>
          </cell>
          <cell r="L110">
            <v>29004</v>
          </cell>
        </row>
        <row r="111">
          <cell r="B111">
            <v>38411</v>
          </cell>
          <cell r="C111" t="str">
            <v>K/c</v>
          </cell>
          <cell r="E111">
            <v>38411</v>
          </cell>
          <cell r="I111" t="str">
            <v xml:space="preserve">K/C chi phí đò, Xe, </v>
          </cell>
          <cell r="J111" t="str">
            <v>91100</v>
          </cell>
          <cell r="K111" t="str">
            <v>64100</v>
          </cell>
          <cell r="L111">
            <v>0</v>
          </cell>
        </row>
        <row r="112">
          <cell r="B112">
            <v>38411</v>
          </cell>
          <cell r="C112" t="str">
            <v>K/c</v>
          </cell>
          <cell r="E112">
            <v>38411</v>
          </cell>
          <cell r="I112" t="str">
            <v>K/C CPQL để xác định KQKD tháng 02/2005</v>
          </cell>
          <cell r="J112" t="str">
            <v>91100</v>
          </cell>
          <cell r="K112" t="str">
            <v>64200</v>
          </cell>
          <cell r="L112">
            <v>41549215</v>
          </cell>
        </row>
        <row r="113">
          <cell r="B113">
            <v>38411</v>
          </cell>
          <cell r="C113" t="str">
            <v>K/c</v>
          </cell>
          <cell r="E113">
            <v>38411</v>
          </cell>
          <cell r="I113" t="str">
            <v>K/C GVDV để xác định KQKD tháng 02/2005</v>
          </cell>
          <cell r="J113" t="str">
            <v>91100</v>
          </cell>
          <cell r="K113" t="str">
            <v>63200</v>
          </cell>
          <cell r="L113">
            <v>122847389</v>
          </cell>
        </row>
        <row r="114">
          <cell r="B114">
            <v>38411</v>
          </cell>
          <cell r="C114" t="str">
            <v>K/c</v>
          </cell>
          <cell r="E114">
            <v>38411</v>
          </cell>
          <cell r="I114" t="str">
            <v>K/C lãi KQKD tháng 02/2005</v>
          </cell>
          <cell r="J114" t="str">
            <v>91100</v>
          </cell>
          <cell r="K114" t="str">
            <v>42100</v>
          </cell>
          <cell r="L114">
            <v>4382184</v>
          </cell>
          <cell r="M114">
            <v>4382184</v>
          </cell>
        </row>
        <row r="115">
          <cell r="B115">
            <v>38414</v>
          </cell>
          <cell r="C115" t="str">
            <v>SP/2004N</v>
          </cell>
          <cell r="D115" t="str">
            <v>76713</v>
          </cell>
          <cell r="E115">
            <v>38414</v>
          </cell>
          <cell r="F115" t="str">
            <v>xdnr</v>
          </cell>
          <cell r="I115" t="str">
            <v>PhảI Thu cước BX gao bao tàu Hùng Vương I + Vĩnh An</v>
          </cell>
          <cell r="J115" t="str">
            <v>13100</v>
          </cell>
          <cell r="K115" t="str">
            <v>51130</v>
          </cell>
          <cell r="L115">
            <v>27163810</v>
          </cell>
        </row>
        <row r="116">
          <cell r="B116">
            <v>38414</v>
          </cell>
          <cell r="C116" t="str">
            <v>SP/2004N</v>
          </cell>
          <cell r="E116">
            <v>38414</v>
          </cell>
          <cell r="F116" t="str">
            <v>xdnr</v>
          </cell>
          <cell r="I116" t="str">
            <v>Thu thuế` GTGT DVBX</v>
          </cell>
          <cell r="J116" t="str">
            <v>13100</v>
          </cell>
          <cell r="K116" t="str">
            <v>33310</v>
          </cell>
          <cell r="L116">
            <v>1358190</v>
          </cell>
        </row>
        <row r="117">
          <cell r="B117">
            <v>38414</v>
          </cell>
          <cell r="C117" t="str">
            <v>SP/2004N</v>
          </cell>
          <cell r="D117" t="str">
            <v>76714</v>
          </cell>
          <cell r="E117">
            <v>38414</v>
          </cell>
          <cell r="F117" t="str">
            <v>xdnr</v>
          </cell>
          <cell r="I117" t="str">
            <v>PhảI Thu phí dụng cụ, phương tiện ra vào tàu Hùng Vương I + Vĩnh An</v>
          </cell>
          <cell r="J117" t="str">
            <v>13100</v>
          </cell>
          <cell r="K117" t="str">
            <v>51130</v>
          </cell>
          <cell r="L117">
            <v>14877410</v>
          </cell>
        </row>
        <row r="118">
          <cell r="B118">
            <v>38414</v>
          </cell>
          <cell r="C118" t="str">
            <v>SP/2004N</v>
          </cell>
          <cell r="E118">
            <v>38414</v>
          </cell>
          <cell r="F118" t="str">
            <v>xdnr</v>
          </cell>
          <cell r="I118" t="str">
            <v>Thu thuế` GTGT DVBX</v>
          </cell>
          <cell r="J118" t="str">
            <v>13100</v>
          </cell>
          <cell r="K118" t="str">
            <v>33310</v>
          </cell>
          <cell r="L118">
            <v>743870</v>
          </cell>
        </row>
        <row r="119">
          <cell r="B119">
            <v>38415</v>
          </cell>
          <cell r="C119" t="str">
            <v>SP/2004N</v>
          </cell>
          <cell r="D119" t="str">
            <v>76715</v>
          </cell>
          <cell r="E119">
            <v>38415</v>
          </cell>
          <cell r="F119" t="str">
            <v>xdtt2</v>
          </cell>
          <cell r="I119" t="str">
            <v>Thu cước BX Kali tàu H.Hoàng + L.HảI 18 + Cám bao tàu Nam Bắc 18</v>
          </cell>
          <cell r="J119" t="str">
            <v>11100</v>
          </cell>
          <cell r="K119" t="str">
            <v>51130</v>
          </cell>
          <cell r="L119">
            <v>9548548</v>
          </cell>
        </row>
        <row r="120">
          <cell r="B120">
            <v>38415</v>
          </cell>
          <cell r="C120" t="str">
            <v>SP/2004N</v>
          </cell>
          <cell r="E120">
            <v>38415</v>
          </cell>
          <cell r="F120" t="str">
            <v>xdtt2</v>
          </cell>
          <cell r="I120" t="str">
            <v>Thu thuế` GTGT DVBX</v>
          </cell>
          <cell r="J120" t="str">
            <v>11100</v>
          </cell>
          <cell r="K120" t="str">
            <v>33310</v>
          </cell>
          <cell r="L120">
            <v>477427</v>
          </cell>
        </row>
        <row r="121">
          <cell r="B121">
            <v>38415</v>
          </cell>
          <cell r="C121" t="str">
            <v>SP/2004N</v>
          </cell>
          <cell r="D121" t="str">
            <v>76716</v>
          </cell>
          <cell r="E121">
            <v>38415</v>
          </cell>
          <cell r="F121" t="str">
            <v>dsmn</v>
          </cell>
          <cell r="I121" t="str">
            <v>Thu cước BX gao bao XK tàu Hà Đông</v>
          </cell>
          <cell r="J121" t="str">
            <v>11100</v>
          </cell>
          <cell r="K121" t="str">
            <v>51130</v>
          </cell>
          <cell r="L121">
            <v>45500000</v>
          </cell>
        </row>
        <row r="122">
          <cell r="B122">
            <v>38415</v>
          </cell>
          <cell r="C122" t="str">
            <v>YU/2004-T</v>
          </cell>
          <cell r="D122" t="str">
            <v>51539</v>
          </cell>
          <cell r="E122">
            <v>38415</v>
          </cell>
          <cell r="I122" t="str">
            <v>Chi cước ĐTDĐ tháng 01/2005 VMS</v>
          </cell>
          <cell r="J122" t="str">
            <v>64200</v>
          </cell>
          <cell r="K122" t="str">
            <v>11100</v>
          </cell>
          <cell r="L122">
            <v>602135</v>
          </cell>
        </row>
        <row r="123">
          <cell r="B123">
            <v>38415</v>
          </cell>
          <cell r="C123" t="str">
            <v>nt</v>
          </cell>
          <cell r="D123" t="str">
            <v>nt</v>
          </cell>
          <cell r="E123">
            <v>38415</v>
          </cell>
          <cell r="I123" t="str">
            <v>Thuế GTGT được khấu trừ</v>
          </cell>
          <cell r="J123" t="str">
            <v>13310</v>
          </cell>
          <cell r="K123" t="str">
            <v>11100</v>
          </cell>
          <cell r="L123">
            <v>60214</v>
          </cell>
        </row>
        <row r="124">
          <cell r="B124">
            <v>38416</v>
          </cell>
          <cell r="C124" t="str">
            <v>HP/2005N</v>
          </cell>
          <cell r="D124" t="str">
            <v>20387</v>
          </cell>
          <cell r="E124">
            <v>38416</v>
          </cell>
          <cell r="I124" t="str">
            <v>Mua đồ dùng VPP</v>
          </cell>
          <cell r="J124" t="str">
            <v>64200</v>
          </cell>
          <cell r="K124" t="str">
            <v>11100</v>
          </cell>
          <cell r="L124">
            <v>900000</v>
          </cell>
        </row>
        <row r="125">
          <cell r="B125">
            <v>38417</v>
          </cell>
          <cell r="C125" t="str">
            <v>Trả lãi TGNH</v>
          </cell>
          <cell r="D125" t="str">
            <v>59</v>
          </cell>
          <cell r="E125">
            <v>38417</v>
          </cell>
          <cell r="F125" t="str">
            <v>nhct</v>
          </cell>
          <cell r="I125" t="str">
            <v>Lãi tiền gởI Ngân hàng 09 ngàytháng 03/2005</v>
          </cell>
          <cell r="J125" t="str">
            <v>11200</v>
          </cell>
          <cell r="K125" t="str">
            <v>51500</v>
          </cell>
          <cell r="L125">
            <v>809</v>
          </cell>
        </row>
        <row r="126">
          <cell r="B126">
            <v>38418</v>
          </cell>
          <cell r="C126" t="str">
            <v>HP/2005N</v>
          </cell>
          <cell r="D126" t="str">
            <v>20389</v>
          </cell>
          <cell r="E126">
            <v>38418</v>
          </cell>
          <cell r="I126" t="str">
            <v>Mua đồ dùng VPP</v>
          </cell>
          <cell r="J126" t="str">
            <v>64200</v>
          </cell>
          <cell r="K126" t="str">
            <v>11100</v>
          </cell>
          <cell r="L126">
            <v>700000</v>
          </cell>
        </row>
        <row r="127">
          <cell r="B127">
            <v>38418</v>
          </cell>
          <cell r="C127" t="str">
            <v>AB/2005-T</v>
          </cell>
          <cell r="D127" t="str">
            <v>141684</v>
          </cell>
          <cell r="E127">
            <v>38418</v>
          </cell>
          <cell r="I127" t="str">
            <v>Chi hđ điện tháng 02/2005</v>
          </cell>
          <cell r="J127" t="str">
            <v>64200</v>
          </cell>
          <cell r="K127" t="str">
            <v>11100</v>
          </cell>
          <cell r="L127">
            <v>327630</v>
          </cell>
        </row>
        <row r="128">
          <cell r="B128">
            <v>38418</v>
          </cell>
          <cell r="E128">
            <v>38418</v>
          </cell>
          <cell r="I128" t="str">
            <v>Thuế GTGT được khấu trừ</v>
          </cell>
          <cell r="J128" t="str">
            <v>13310</v>
          </cell>
          <cell r="K128" t="str">
            <v>11100</v>
          </cell>
          <cell r="L128">
            <v>32763</v>
          </cell>
        </row>
        <row r="129">
          <cell r="B129">
            <v>38418</v>
          </cell>
          <cell r="C129" t="str">
            <v>SP/2004N</v>
          </cell>
          <cell r="D129" t="str">
            <v>76717</v>
          </cell>
          <cell r="E129">
            <v>38418</v>
          </cell>
          <cell r="F129" t="str">
            <v>dsmn</v>
          </cell>
          <cell r="I129" t="str">
            <v>Thu cước BX gao bao XK tàu  Sông Đuống</v>
          </cell>
          <cell r="J129" t="str">
            <v>11100</v>
          </cell>
          <cell r="K129" t="str">
            <v>51130</v>
          </cell>
          <cell r="L129">
            <v>38850000</v>
          </cell>
        </row>
        <row r="130">
          <cell r="B130">
            <v>38418</v>
          </cell>
          <cell r="C130" t="str">
            <v>SP/2004N</v>
          </cell>
          <cell r="D130" t="str">
            <v>76718</v>
          </cell>
          <cell r="E130">
            <v>38418</v>
          </cell>
          <cell r="F130" t="str">
            <v>dsmn</v>
          </cell>
          <cell r="I130" t="str">
            <v>Thu cước BX gao bao XK tàu Atol</v>
          </cell>
          <cell r="J130" t="str">
            <v>11100</v>
          </cell>
          <cell r="K130" t="str">
            <v>51130</v>
          </cell>
          <cell r="L130">
            <v>161700000</v>
          </cell>
        </row>
        <row r="131">
          <cell r="B131">
            <v>38418</v>
          </cell>
          <cell r="C131" t="str">
            <v>SP/2004N</v>
          </cell>
          <cell r="D131" t="str">
            <v>76719</v>
          </cell>
          <cell r="E131">
            <v>38418</v>
          </cell>
          <cell r="F131" t="str">
            <v>dsmn</v>
          </cell>
          <cell r="I131" t="str">
            <v>Thu cước BX gao bao XK tàu Vĩnh Phước</v>
          </cell>
          <cell r="J131" t="str">
            <v>11100</v>
          </cell>
          <cell r="K131" t="str">
            <v>51130</v>
          </cell>
          <cell r="L131">
            <v>75600000</v>
          </cell>
        </row>
        <row r="132">
          <cell r="B132">
            <v>38419</v>
          </cell>
          <cell r="C132" t="str">
            <v>02- TT</v>
          </cell>
          <cell r="D132" t="str">
            <v>349/03C</v>
          </cell>
          <cell r="E132">
            <v>38419</v>
          </cell>
          <cell r="F132" t="str">
            <v>xdnr</v>
          </cell>
          <cell r="I132" t="str">
            <v>NR thanh toán cước BX H.Vương I+ V.An</v>
          </cell>
          <cell r="J132" t="str">
            <v>11100</v>
          </cell>
          <cell r="K132" t="str">
            <v>13100</v>
          </cell>
          <cell r="L132">
            <v>28522000</v>
          </cell>
        </row>
        <row r="133">
          <cell r="B133">
            <v>38419</v>
          </cell>
          <cell r="C133" t="str">
            <v>02- TT</v>
          </cell>
          <cell r="D133" t="str">
            <v>350/03C</v>
          </cell>
          <cell r="E133">
            <v>38419</v>
          </cell>
          <cell r="F133" t="str">
            <v>xdnr</v>
          </cell>
          <cell r="I133" t="str">
            <v>NR thanh toán phí dụng cụ, phương tiện ra vào tàu Hùng Vương I + Vĩnh An</v>
          </cell>
          <cell r="J133" t="str">
            <v>11100</v>
          </cell>
          <cell r="K133" t="str">
            <v>13100</v>
          </cell>
          <cell r="L133">
            <v>15621280</v>
          </cell>
        </row>
        <row r="134">
          <cell r="B134">
            <v>38419</v>
          </cell>
          <cell r="C134" t="str">
            <v>SP/2004N</v>
          </cell>
          <cell r="D134" t="str">
            <v>76720</v>
          </cell>
          <cell r="E134">
            <v>38419</v>
          </cell>
          <cell r="F134" t="str">
            <v>xdtt</v>
          </cell>
          <cell r="I134" t="str">
            <v>PhảI Thu cước BX gao bao XK tàu Sông Ngân</v>
          </cell>
          <cell r="J134" t="str">
            <v>13100</v>
          </cell>
          <cell r="K134" t="str">
            <v>51130</v>
          </cell>
          <cell r="L134">
            <v>44961809</v>
          </cell>
        </row>
        <row r="135">
          <cell r="B135">
            <v>38419</v>
          </cell>
          <cell r="C135" t="str">
            <v>nt</v>
          </cell>
          <cell r="D135" t="str">
            <v>nt</v>
          </cell>
          <cell r="E135">
            <v>38419</v>
          </cell>
          <cell r="F135" t="str">
            <v>xdtt</v>
          </cell>
          <cell r="I135" t="str">
            <v>phảI Thu thuế` GTGT DVBX</v>
          </cell>
          <cell r="J135" t="str">
            <v>13100</v>
          </cell>
          <cell r="K135" t="str">
            <v>33310</v>
          </cell>
          <cell r="L135">
            <v>2248091</v>
          </cell>
        </row>
        <row r="136">
          <cell r="B136">
            <v>38420</v>
          </cell>
          <cell r="C136" t="str">
            <v>02-TT</v>
          </cell>
          <cell r="D136" t="str">
            <v>444/03C</v>
          </cell>
          <cell r="E136">
            <v>38420</v>
          </cell>
          <cell r="F136" t="str">
            <v>xdtt</v>
          </cell>
          <cell r="I136" t="str">
            <v>TT thanh toán cước BX gạo tàu Sông Ngân</v>
          </cell>
          <cell r="J136" t="str">
            <v>11100</v>
          </cell>
          <cell r="K136" t="str">
            <v>13100</v>
          </cell>
          <cell r="L136">
            <v>47209900</v>
          </cell>
        </row>
        <row r="137">
          <cell r="B137">
            <v>38424</v>
          </cell>
          <cell r="C137" t="str">
            <v>Trả lãi TGNH</v>
          </cell>
          <cell r="D137" t="str">
            <v>59</v>
          </cell>
          <cell r="E137">
            <v>38424</v>
          </cell>
          <cell r="F137" t="str">
            <v>nhct</v>
          </cell>
          <cell r="I137" t="str">
            <v>Lãi tiền gởI Ngân hàng 07 ngàytháng 03/2005</v>
          </cell>
          <cell r="J137" t="str">
            <v>11200</v>
          </cell>
          <cell r="K137" t="str">
            <v>51500</v>
          </cell>
          <cell r="L137">
            <v>632</v>
          </cell>
        </row>
        <row r="138">
          <cell r="B138">
            <v>38425</v>
          </cell>
          <cell r="C138" t="str">
            <v>SP/2004N</v>
          </cell>
          <cell r="D138" t="str">
            <v>76721</v>
          </cell>
          <cell r="E138">
            <v>38425</v>
          </cell>
          <cell r="F138" t="str">
            <v>xdtt</v>
          </cell>
          <cell r="I138" t="str">
            <v>Thu cước BX gao bao XK tàu Hà Đông</v>
          </cell>
          <cell r="J138" t="str">
            <v>11100</v>
          </cell>
          <cell r="K138" t="str">
            <v>51130</v>
          </cell>
          <cell r="L138">
            <v>48714857</v>
          </cell>
        </row>
        <row r="139">
          <cell r="B139">
            <v>38425</v>
          </cell>
          <cell r="C139" t="str">
            <v>SP/2004N</v>
          </cell>
          <cell r="D139" t="str">
            <v>nt</v>
          </cell>
          <cell r="E139">
            <v>38425</v>
          </cell>
          <cell r="F139" t="str">
            <v>xdtt</v>
          </cell>
          <cell r="I139" t="str">
            <v>Thu thuế` GTGT DVBX</v>
          </cell>
          <cell r="J139" t="str">
            <v>11100</v>
          </cell>
          <cell r="K139" t="str">
            <v>33310</v>
          </cell>
          <cell r="L139">
            <v>2435743</v>
          </cell>
        </row>
        <row r="140">
          <cell r="B140">
            <v>38425</v>
          </cell>
          <cell r="C140" t="str">
            <v>KH/2004N</v>
          </cell>
          <cell r="D140" t="str">
            <v>3806</v>
          </cell>
          <cell r="E140">
            <v>38425</v>
          </cell>
          <cell r="I140" t="str">
            <v>Tiếp khách quán Nhà Sàn</v>
          </cell>
          <cell r="J140" t="str">
            <v>64200</v>
          </cell>
          <cell r="K140" t="str">
            <v>11100</v>
          </cell>
          <cell r="L140">
            <v>375000</v>
          </cell>
        </row>
        <row r="141">
          <cell r="B141">
            <v>38427</v>
          </cell>
          <cell r="C141" t="str">
            <v>KH/2004N</v>
          </cell>
          <cell r="D141" t="str">
            <v>76722</v>
          </cell>
          <cell r="E141">
            <v>38427</v>
          </cell>
          <cell r="F141" t="str">
            <v>xdnr</v>
          </cell>
          <cell r="I141" t="str">
            <v>P.Thu cước BX gao bao XK tàu X.Việt-HP, T.Thuỷ, Northerstar</v>
          </cell>
          <cell r="J141" t="str">
            <v>13100</v>
          </cell>
          <cell r="K141" t="str">
            <v>51130</v>
          </cell>
          <cell r="L141">
            <v>41500952</v>
          </cell>
        </row>
        <row r="142">
          <cell r="B142">
            <v>38427</v>
          </cell>
          <cell r="C142" t="str">
            <v>KH/2004N</v>
          </cell>
          <cell r="D142" t="str">
            <v>nt</v>
          </cell>
          <cell r="E142">
            <v>38427</v>
          </cell>
          <cell r="F142" t="str">
            <v>xdnr</v>
          </cell>
          <cell r="I142" t="str">
            <v>P.Thu thuế` GTGT DVBX</v>
          </cell>
          <cell r="J142" t="str">
            <v>13100</v>
          </cell>
          <cell r="K142" t="str">
            <v>33310</v>
          </cell>
          <cell r="L142">
            <v>2075048</v>
          </cell>
        </row>
        <row r="143">
          <cell r="B143">
            <v>38427</v>
          </cell>
          <cell r="C143" t="str">
            <v>SP/2004N</v>
          </cell>
          <cell r="D143" t="str">
            <v>76723</v>
          </cell>
          <cell r="E143">
            <v>38427</v>
          </cell>
          <cell r="F143" t="str">
            <v>xdnr</v>
          </cell>
          <cell r="I143" t="str">
            <v>P.Thu phí dụng cụ, phương tiện  ra vào tàu X.Việt-HP, T.Thuỷ, Northerstar</v>
          </cell>
          <cell r="J143" t="str">
            <v>13100</v>
          </cell>
          <cell r="K143" t="str">
            <v>51130</v>
          </cell>
          <cell r="L143">
            <v>22729752</v>
          </cell>
        </row>
        <row r="144">
          <cell r="B144">
            <v>38427</v>
          </cell>
          <cell r="C144" t="str">
            <v>SP/2004N</v>
          </cell>
          <cell r="E144">
            <v>38427</v>
          </cell>
          <cell r="F144" t="str">
            <v>xdnr</v>
          </cell>
          <cell r="I144" t="str">
            <v>P.Thu thuế` GTGT DVBX</v>
          </cell>
          <cell r="J144" t="str">
            <v>13100</v>
          </cell>
          <cell r="K144" t="str">
            <v>33310</v>
          </cell>
          <cell r="L144">
            <v>1136488</v>
          </cell>
        </row>
        <row r="145">
          <cell r="B145">
            <v>38429</v>
          </cell>
          <cell r="C145" t="str">
            <v>SP/2004N</v>
          </cell>
          <cell r="D145" t="str">
            <v>76724</v>
          </cell>
          <cell r="E145">
            <v>38429</v>
          </cell>
          <cell r="F145" t="str">
            <v>dsmn</v>
          </cell>
          <cell r="I145" t="str">
            <v>Thu cước BX gao bao XK tàu Hà Đông, Atol, Vĩnh Phước, Sông đuống</v>
          </cell>
          <cell r="J145" t="str">
            <v>11100</v>
          </cell>
          <cell r="K145" t="str">
            <v>51130</v>
          </cell>
          <cell r="L145">
            <v>45950000</v>
          </cell>
        </row>
        <row r="146">
          <cell r="B146">
            <v>38429</v>
          </cell>
          <cell r="D146" t="str">
            <v>59</v>
          </cell>
          <cell r="E146">
            <v>38429</v>
          </cell>
          <cell r="F146" t="str">
            <v>nhct</v>
          </cell>
          <cell r="I146" t="str">
            <v>Lãi tiền gởI Ngân hàng 07 ngàytháng 03/2005</v>
          </cell>
          <cell r="J146" t="str">
            <v>11200</v>
          </cell>
          <cell r="K146" t="str">
            <v>51500</v>
          </cell>
          <cell r="L146">
            <v>633</v>
          </cell>
        </row>
        <row r="147">
          <cell r="B147">
            <v>38432</v>
          </cell>
          <cell r="C147" t="str">
            <v>02-TT</v>
          </cell>
          <cell r="D147" t="str">
            <v>419/03C</v>
          </cell>
          <cell r="E147">
            <v>38432</v>
          </cell>
          <cell r="F147" t="str">
            <v>xdnr</v>
          </cell>
          <cell r="I147" t="str">
            <v>NR t.toán cước BX gao bao XK tàu X.Việt-HP, T.Thuỷ, Northerstar</v>
          </cell>
          <cell r="J147" t="str">
            <v>11100</v>
          </cell>
          <cell r="K147" t="str">
            <v>13100</v>
          </cell>
          <cell r="L147">
            <v>43576000</v>
          </cell>
        </row>
        <row r="148">
          <cell r="B148">
            <v>38432</v>
          </cell>
          <cell r="C148" t="str">
            <v>02-TT</v>
          </cell>
          <cell r="D148" t="str">
            <v>420/03C</v>
          </cell>
          <cell r="E148">
            <v>38432</v>
          </cell>
          <cell r="F148" t="str">
            <v>xdnr</v>
          </cell>
          <cell r="I148" t="str">
            <v>NR t.toán phí dụng cụ, phương tiện  ra vào tàu X.Việt-HP, T.Thuỷ, Northerstar</v>
          </cell>
          <cell r="J148" t="str">
            <v>11100</v>
          </cell>
          <cell r="K148" t="str">
            <v>13100</v>
          </cell>
          <cell r="L148">
            <v>23866240</v>
          </cell>
        </row>
        <row r="149">
          <cell r="B149">
            <v>38434</v>
          </cell>
          <cell r="C149" t="str">
            <v>SP/2004N</v>
          </cell>
          <cell r="D149" t="str">
            <v>76726</v>
          </cell>
          <cell r="E149">
            <v>38434</v>
          </cell>
          <cell r="F149" t="str">
            <v>xkna</v>
          </cell>
          <cell r="I149" t="str">
            <v>Thu cước BX Bột mì bao từ xe lên tàu + tu chỉnh</v>
          </cell>
          <cell r="J149" t="str">
            <v>11100</v>
          </cell>
          <cell r="K149" t="str">
            <v>51130</v>
          </cell>
          <cell r="L149">
            <v>13409524</v>
          </cell>
        </row>
        <row r="150">
          <cell r="B150">
            <v>38434</v>
          </cell>
          <cell r="C150" t="str">
            <v>nt</v>
          </cell>
          <cell r="D150" t="str">
            <v>nt</v>
          </cell>
          <cell r="E150">
            <v>38434</v>
          </cell>
          <cell r="F150" t="str">
            <v>xkna</v>
          </cell>
          <cell r="I150" t="str">
            <v>Thu thuế` GTGT DVBX</v>
          </cell>
          <cell r="J150" t="str">
            <v>11100</v>
          </cell>
          <cell r="K150" t="str">
            <v>33310</v>
          </cell>
          <cell r="L150">
            <v>670476</v>
          </cell>
        </row>
        <row r="151">
          <cell r="B151">
            <v>38436</v>
          </cell>
          <cell r="C151" t="str">
            <v>SP/2004N</v>
          </cell>
          <cell r="D151" t="str">
            <v>76727</v>
          </cell>
          <cell r="E151">
            <v>38436</v>
          </cell>
          <cell r="F151" t="str">
            <v>xdtt</v>
          </cell>
          <cell r="I151" t="str">
            <v>Thu cước BX gao bao XK tàu Bang Lum Poo</v>
          </cell>
          <cell r="J151" t="str">
            <v>11100</v>
          </cell>
          <cell r="K151" t="str">
            <v>51130</v>
          </cell>
          <cell r="L151">
            <v>31482238</v>
          </cell>
        </row>
        <row r="152">
          <cell r="B152">
            <v>38436</v>
          </cell>
          <cell r="C152" t="str">
            <v>nt</v>
          </cell>
          <cell r="D152" t="str">
            <v>nt</v>
          </cell>
          <cell r="E152">
            <v>38436</v>
          </cell>
          <cell r="F152" t="str">
            <v>xdtt</v>
          </cell>
          <cell r="I152" t="str">
            <v>Thu thuế` GTGT DVBX</v>
          </cell>
          <cell r="J152" t="str">
            <v>11100</v>
          </cell>
          <cell r="K152" t="str">
            <v>33310</v>
          </cell>
          <cell r="L152">
            <v>1574112</v>
          </cell>
        </row>
        <row r="153">
          <cell r="B153">
            <v>38436</v>
          </cell>
          <cell r="C153" t="str">
            <v>AA/2004-t</v>
          </cell>
          <cell r="D153" t="str">
            <v>44336</v>
          </cell>
          <cell r="E153">
            <v>38436</v>
          </cell>
          <cell r="F153" t="str">
            <v>csg</v>
          </cell>
          <cell r="I153" t="str">
            <v>thuê cầu Cảng phục vụ bốc xếp Bột mì</v>
          </cell>
          <cell r="J153" t="str">
            <v>64200</v>
          </cell>
          <cell r="K153" t="str">
            <v>11100</v>
          </cell>
          <cell r="L153">
            <v>9904762</v>
          </cell>
        </row>
        <row r="154">
          <cell r="B154">
            <v>38436</v>
          </cell>
          <cell r="C154" t="str">
            <v>nt</v>
          </cell>
          <cell r="D154" t="str">
            <v>nt</v>
          </cell>
          <cell r="E154">
            <v>38436</v>
          </cell>
          <cell r="I154" t="str">
            <v>Thuế GTGT được khấu trừ</v>
          </cell>
          <cell r="J154" t="str">
            <v>13310</v>
          </cell>
          <cell r="K154" t="str">
            <v>11100</v>
          </cell>
          <cell r="L154">
            <v>495238</v>
          </cell>
        </row>
        <row r="155">
          <cell r="B155">
            <v>38440</v>
          </cell>
          <cell r="C155" t="str">
            <v>AU/2004</v>
          </cell>
          <cell r="D155" t="str">
            <v>22429</v>
          </cell>
          <cell r="E155">
            <v>38440</v>
          </cell>
          <cell r="I155" t="str">
            <v>Nộp thuế TNDN quý 1/2005</v>
          </cell>
          <cell r="J155" t="str">
            <v>33340</v>
          </cell>
          <cell r="K155" t="str">
            <v>11100</v>
          </cell>
          <cell r="L155">
            <v>2030000</v>
          </cell>
        </row>
        <row r="156">
          <cell r="B156">
            <v>38440</v>
          </cell>
          <cell r="E156">
            <v>38440</v>
          </cell>
          <cell r="I156" t="str">
            <v>Thuế TNDN phảI nộp quý 1/2005</v>
          </cell>
          <cell r="J156" t="str">
            <v>42100</v>
          </cell>
          <cell r="K156" t="str">
            <v>33340</v>
          </cell>
          <cell r="L156">
            <v>2030000</v>
          </cell>
        </row>
        <row r="157">
          <cell r="B157">
            <v>38440</v>
          </cell>
          <cell r="C157" t="str">
            <v>nt</v>
          </cell>
          <cell r="D157" t="str">
            <v>nt</v>
          </cell>
          <cell r="E157">
            <v>38440</v>
          </cell>
          <cell r="I157" t="str">
            <v>Nộp thuế GTGT tháng 02/2005</v>
          </cell>
          <cell r="J157" t="str">
            <v>33310</v>
          </cell>
          <cell r="K157" t="str">
            <v>11100</v>
          </cell>
          <cell r="L157">
            <v>7430184</v>
          </cell>
        </row>
        <row r="158">
          <cell r="B158">
            <v>38440</v>
          </cell>
          <cell r="C158" t="str">
            <v>AC/04-TS</v>
          </cell>
          <cell r="D158" t="str">
            <v>544583</v>
          </cell>
          <cell r="E158">
            <v>38440</v>
          </cell>
          <cell r="I158" t="str">
            <v>Mua đồ dùng VPP và thực phẩm các loại</v>
          </cell>
          <cell r="J158" t="str">
            <v>64200</v>
          </cell>
          <cell r="K158" t="str">
            <v>11100</v>
          </cell>
          <cell r="L158">
            <v>413312</v>
          </cell>
        </row>
        <row r="159">
          <cell r="B159">
            <v>38440</v>
          </cell>
          <cell r="C159" t="str">
            <v>nt</v>
          </cell>
          <cell r="D159" t="str">
            <v>nt</v>
          </cell>
          <cell r="E159">
            <v>38440</v>
          </cell>
          <cell r="I159" t="str">
            <v>Thuế GTGT được khấu trừ</v>
          </cell>
          <cell r="J159" t="str">
            <v>13310</v>
          </cell>
          <cell r="K159" t="str">
            <v>11100</v>
          </cell>
          <cell r="L159">
            <v>39224</v>
          </cell>
        </row>
        <row r="160">
          <cell r="B160">
            <v>38440</v>
          </cell>
          <cell r="C160" t="str">
            <v>YU/2004T</v>
          </cell>
          <cell r="D160" t="str">
            <v>352411</v>
          </cell>
          <cell r="E160">
            <v>38440</v>
          </cell>
          <cell r="I160" t="str">
            <v>Chi hđ ĐTDĐ tháng 02/2005 VMS</v>
          </cell>
          <cell r="J160" t="str">
            <v>64200</v>
          </cell>
          <cell r="K160" t="str">
            <v>11100</v>
          </cell>
          <cell r="L160">
            <v>679505</v>
          </cell>
        </row>
        <row r="161">
          <cell r="B161">
            <v>38440</v>
          </cell>
          <cell r="C161" t="str">
            <v>nt</v>
          </cell>
          <cell r="D161" t="str">
            <v>nt</v>
          </cell>
          <cell r="E161">
            <v>38440</v>
          </cell>
          <cell r="I161" t="str">
            <v>Thuế GTGT được khấu trừ</v>
          </cell>
          <cell r="J161" t="str">
            <v>13310</v>
          </cell>
          <cell r="K161" t="str">
            <v>11100</v>
          </cell>
          <cell r="L161">
            <v>67951</v>
          </cell>
        </row>
        <row r="162">
          <cell r="B162">
            <v>38440</v>
          </cell>
          <cell r="C162" t="str">
            <v>YU/2004T</v>
          </cell>
          <cell r="D162" t="str">
            <v>352412</v>
          </cell>
          <cell r="E162">
            <v>38440</v>
          </cell>
          <cell r="I162" t="str">
            <v>Chi hđ ĐTDĐ tháng 02/2005 VMS</v>
          </cell>
          <cell r="J162" t="str">
            <v>64200</v>
          </cell>
          <cell r="K162" t="str">
            <v>11100</v>
          </cell>
          <cell r="L162">
            <v>1027633</v>
          </cell>
        </row>
        <row r="163">
          <cell r="B163">
            <v>38440</v>
          </cell>
          <cell r="C163" t="str">
            <v>nt</v>
          </cell>
          <cell r="D163" t="str">
            <v>nt</v>
          </cell>
          <cell r="E163">
            <v>38440</v>
          </cell>
          <cell r="I163" t="str">
            <v>Thuế GTGT được khấu trừ</v>
          </cell>
          <cell r="J163" t="str">
            <v>13310</v>
          </cell>
          <cell r="K163" t="str">
            <v>11100</v>
          </cell>
          <cell r="L163">
            <v>102763</v>
          </cell>
        </row>
        <row r="164">
          <cell r="B164">
            <v>38442</v>
          </cell>
          <cell r="D164" t="str">
            <v>160</v>
          </cell>
          <cell r="E164">
            <v>38442</v>
          </cell>
          <cell r="F164" t="str">
            <v>nhct</v>
          </cell>
          <cell r="I164" t="str">
            <v>Lãi tiền gởI Ngân hàng 10 ngàytháng 03/2006</v>
          </cell>
          <cell r="J164" t="str">
            <v>11200</v>
          </cell>
          <cell r="K164" t="str">
            <v>51500</v>
          </cell>
          <cell r="L164">
            <v>995</v>
          </cell>
        </row>
        <row r="165">
          <cell r="B165">
            <v>38442</v>
          </cell>
          <cell r="D165" t="str">
            <v>40/05</v>
          </cell>
          <cell r="E165">
            <v>38442</v>
          </cell>
          <cell r="I165" t="str">
            <v>Chi lương khốI QLDN tháng 03/2005</v>
          </cell>
          <cell r="J165" t="str">
            <v>33400</v>
          </cell>
          <cell r="K165" t="str">
            <v>11100</v>
          </cell>
          <cell r="L165">
            <v>29352713</v>
          </cell>
        </row>
        <row r="166">
          <cell r="B166">
            <v>38442</v>
          </cell>
          <cell r="E166">
            <v>38442</v>
          </cell>
          <cell r="I166" t="str">
            <v>K/C lương QLDN vào chi phí Ql</v>
          </cell>
          <cell r="J166" t="str">
            <v>64200</v>
          </cell>
          <cell r="K166" t="str">
            <v>33400</v>
          </cell>
          <cell r="L166">
            <v>29352713</v>
          </cell>
        </row>
        <row r="167">
          <cell r="B167">
            <v>38442</v>
          </cell>
          <cell r="D167" t="str">
            <v>41/05</v>
          </cell>
          <cell r="E167">
            <v>38442</v>
          </cell>
          <cell r="I167" t="str">
            <v>Chi lương CNBX hàng phao tháng 03/2005</v>
          </cell>
          <cell r="J167" t="str">
            <v>33400</v>
          </cell>
          <cell r="K167" t="str">
            <v>11100</v>
          </cell>
          <cell r="L167">
            <v>402442521.37599999</v>
          </cell>
        </row>
        <row r="168">
          <cell r="B168">
            <v>38442</v>
          </cell>
          <cell r="C168" t="str">
            <v>K/c</v>
          </cell>
          <cell r="E168">
            <v>38442</v>
          </cell>
          <cell r="I168" t="str">
            <v>K/C lương BX vào chi phí t.tiếp</v>
          </cell>
          <cell r="J168" t="str">
            <v>62200</v>
          </cell>
          <cell r="K168" t="str">
            <v>33400</v>
          </cell>
          <cell r="L168">
            <v>402442521.37599999</v>
          </cell>
        </row>
        <row r="169">
          <cell r="B169">
            <v>38442</v>
          </cell>
          <cell r="C169" t="str">
            <v>K/c</v>
          </cell>
          <cell r="E169">
            <v>38442</v>
          </cell>
          <cell r="I169" t="str">
            <v>K/C cptt vào giá vốn DV</v>
          </cell>
          <cell r="J169" t="str">
            <v>15400</v>
          </cell>
          <cell r="K169" t="str">
            <v>62200</v>
          </cell>
          <cell r="L169">
            <v>402442521.37599999</v>
          </cell>
        </row>
        <row r="170">
          <cell r="B170">
            <v>38442</v>
          </cell>
          <cell r="C170" t="str">
            <v>K/c</v>
          </cell>
          <cell r="E170">
            <v>38442</v>
          </cell>
          <cell r="I170" t="str">
            <v>K/C giá trị CCDC vào chi phí trả trước</v>
          </cell>
          <cell r="J170" t="str">
            <v>14200</v>
          </cell>
          <cell r="K170" t="str">
            <v>15300</v>
          </cell>
          <cell r="L170">
            <v>0</v>
          </cell>
        </row>
        <row r="171">
          <cell r="B171">
            <v>38442</v>
          </cell>
          <cell r="C171" t="str">
            <v>K/c</v>
          </cell>
          <cell r="E171">
            <v>38442</v>
          </cell>
          <cell r="I171" t="str">
            <v>Tiền đò phảI trả khách hàng tháng 03/2005</v>
          </cell>
          <cell r="J171" t="str">
            <v>62700</v>
          </cell>
          <cell r="K171" t="str">
            <v>33100</v>
          </cell>
          <cell r="L171">
            <v>4881832.2</v>
          </cell>
        </row>
        <row r="172">
          <cell r="B172">
            <v>38442</v>
          </cell>
          <cell r="C172" t="str">
            <v>K/c</v>
          </cell>
          <cell r="E172">
            <v>38442</v>
          </cell>
          <cell r="I172" t="str">
            <v>Khấu hao giá trị CCDC tháng 03/2005</v>
          </cell>
          <cell r="J172" t="str">
            <v>62700</v>
          </cell>
          <cell r="K172" t="str">
            <v>14200</v>
          </cell>
          <cell r="L172">
            <v>3570000</v>
          </cell>
        </row>
        <row r="173">
          <cell r="B173">
            <v>38442</v>
          </cell>
          <cell r="C173" t="str">
            <v>K/c</v>
          </cell>
          <cell r="E173">
            <v>38442</v>
          </cell>
          <cell r="I173" t="str">
            <v>Phân bổ chi phí SXkd ddở</v>
          </cell>
          <cell r="J173" t="str">
            <v>15400</v>
          </cell>
          <cell r="K173" t="str">
            <v>62700</v>
          </cell>
          <cell r="L173">
            <v>8451832.1999999993</v>
          </cell>
        </row>
        <row r="174">
          <cell r="B174">
            <v>38442</v>
          </cell>
          <cell r="E174">
            <v>38442</v>
          </cell>
          <cell r="I174" t="str">
            <v>Tính toán giá vốn DV tháng 03/2005</v>
          </cell>
          <cell r="J174" t="str">
            <v>63200</v>
          </cell>
          <cell r="K174" t="str">
            <v>15400</v>
          </cell>
          <cell r="L174">
            <v>281148988</v>
          </cell>
          <cell r="M174">
            <v>497403334</v>
          </cell>
        </row>
        <row r="175">
          <cell r="B175">
            <v>38442</v>
          </cell>
          <cell r="E175">
            <v>38442</v>
          </cell>
          <cell r="I175" t="str">
            <v>K/c cpxskddd tháng 02/2005</v>
          </cell>
          <cell r="J175" t="str">
            <v>63200</v>
          </cell>
          <cell r="K175" t="str">
            <v>15400</v>
          </cell>
          <cell r="L175">
            <v>278854950</v>
          </cell>
        </row>
        <row r="176">
          <cell r="B176">
            <v>38442</v>
          </cell>
          <cell r="C176" t="str">
            <v>K/c</v>
          </cell>
          <cell r="E176">
            <v>38442</v>
          </cell>
          <cell r="I176" t="str">
            <v>Thuế GTGT được khấu trừ tháng 03/2005</v>
          </cell>
          <cell r="J176" t="str">
            <v>33310</v>
          </cell>
          <cell r="K176" t="str">
            <v>13310</v>
          </cell>
          <cell r="L176">
            <v>798153</v>
          </cell>
        </row>
        <row r="177">
          <cell r="B177">
            <v>38442</v>
          </cell>
          <cell r="C177" t="str">
            <v>K/c</v>
          </cell>
          <cell r="E177">
            <v>38442</v>
          </cell>
          <cell r="I177" t="str">
            <v>K/C doanh thu DVBX tháng 03/2005</v>
          </cell>
          <cell r="J177" t="str">
            <v>51130</v>
          </cell>
          <cell r="K177" t="str">
            <v>91100</v>
          </cell>
          <cell r="L177">
            <v>621988900</v>
          </cell>
        </row>
        <row r="178">
          <cell r="B178">
            <v>38442</v>
          </cell>
          <cell r="C178" t="str">
            <v>K/c</v>
          </cell>
          <cell r="E178">
            <v>38442</v>
          </cell>
          <cell r="I178" t="str">
            <v>K/C lãi ngân hàng tháng 03/2005</v>
          </cell>
          <cell r="J178" t="str">
            <v>51500</v>
          </cell>
          <cell r="K178" t="str">
            <v>91100</v>
          </cell>
          <cell r="L178">
            <v>3069</v>
          </cell>
        </row>
        <row r="179">
          <cell r="B179">
            <v>38442</v>
          </cell>
          <cell r="C179" t="str">
            <v>K/c</v>
          </cell>
          <cell r="E179">
            <v>38442</v>
          </cell>
          <cell r="I179" t="str">
            <v xml:space="preserve">K/C chi phí đò, Xe, </v>
          </cell>
          <cell r="J179" t="str">
            <v>91100</v>
          </cell>
          <cell r="K179" t="str">
            <v>64100</v>
          </cell>
          <cell r="L179">
            <v>0</v>
          </cell>
        </row>
        <row r="180">
          <cell r="B180">
            <v>38442</v>
          </cell>
          <cell r="C180" t="str">
            <v>K/c</v>
          </cell>
          <cell r="E180">
            <v>38442</v>
          </cell>
          <cell r="I180" t="str">
            <v>K/C CPQL để xác định KQKD tháng 03/2005</v>
          </cell>
          <cell r="J180" t="str">
            <v>91100</v>
          </cell>
          <cell r="K180" t="str">
            <v>64200</v>
          </cell>
          <cell r="L180">
            <v>44282690</v>
          </cell>
        </row>
        <row r="181">
          <cell r="B181">
            <v>38442</v>
          </cell>
          <cell r="C181" t="str">
            <v>K/c</v>
          </cell>
          <cell r="E181">
            <v>38442</v>
          </cell>
          <cell r="I181" t="str">
            <v>K/C GVDV để xác định KQKD tháng 03/2005</v>
          </cell>
          <cell r="J181" t="str">
            <v>91100</v>
          </cell>
          <cell r="K181" t="str">
            <v>63200</v>
          </cell>
          <cell r="L181">
            <v>560003938</v>
          </cell>
        </row>
        <row r="182">
          <cell r="B182">
            <v>38442</v>
          </cell>
          <cell r="C182" t="str">
            <v>K/c</v>
          </cell>
          <cell r="E182">
            <v>38442</v>
          </cell>
          <cell r="I182" t="str">
            <v xml:space="preserve"> Lãi KQKD tháng 03/2005</v>
          </cell>
          <cell r="J182" t="str">
            <v>91100</v>
          </cell>
          <cell r="K182" t="str">
            <v>42100</v>
          </cell>
          <cell r="L182">
            <v>17705341</v>
          </cell>
          <cell r="M182">
            <v>17705341</v>
          </cell>
        </row>
        <row r="183">
          <cell r="B183">
            <v>38443</v>
          </cell>
          <cell r="C183" t="str">
            <v>BA/2003T</v>
          </cell>
          <cell r="D183" t="str">
            <v>185823</v>
          </cell>
          <cell r="E183">
            <v>38433</v>
          </cell>
          <cell r="I183" t="str">
            <v>Chi cước hoà mạng Điện thoạI bàn</v>
          </cell>
          <cell r="J183" t="str">
            <v>64200</v>
          </cell>
          <cell r="K183" t="str">
            <v>11100</v>
          </cell>
          <cell r="L183">
            <v>772727</v>
          </cell>
        </row>
        <row r="184">
          <cell r="B184">
            <v>38443</v>
          </cell>
          <cell r="C184" t="str">
            <v>nt</v>
          </cell>
          <cell r="D184" t="str">
            <v>nt</v>
          </cell>
          <cell r="E184">
            <v>38433</v>
          </cell>
          <cell r="I184" t="str">
            <v>Thuế GTGT được khấu trừ</v>
          </cell>
          <cell r="J184" t="str">
            <v>13310</v>
          </cell>
          <cell r="K184" t="str">
            <v>11100</v>
          </cell>
          <cell r="L184">
            <v>77273</v>
          </cell>
        </row>
        <row r="185">
          <cell r="B185">
            <v>38443</v>
          </cell>
          <cell r="C185" t="str">
            <v>VS/2004N</v>
          </cell>
          <cell r="D185" t="str">
            <v>17222</v>
          </cell>
          <cell r="E185">
            <v>38440</v>
          </cell>
          <cell r="I185" t="str">
            <v>Mua phụ tùng máy Photocopy</v>
          </cell>
          <cell r="J185" t="str">
            <v>64200</v>
          </cell>
          <cell r="K185" t="str">
            <v>11100</v>
          </cell>
          <cell r="L185">
            <v>2943000</v>
          </cell>
        </row>
        <row r="186">
          <cell r="B186">
            <v>38443</v>
          </cell>
          <cell r="C186" t="str">
            <v>nt</v>
          </cell>
          <cell r="D186" t="str">
            <v>nt</v>
          </cell>
          <cell r="E186">
            <v>38440</v>
          </cell>
          <cell r="I186" t="str">
            <v>Thuế GTGT được khấu trừ</v>
          </cell>
          <cell r="J186" t="str">
            <v>13310</v>
          </cell>
          <cell r="K186" t="str">
            <v>11100</v>
          </cell>
          <cell r="L186">
            <v>294300</v>
          </cell>
        </row>
        <row r="187">
          <cell r="B187">
            <v>38443</v>
          </cell>
          <cell r="C187" t="str">
            <v>02-TT</v>
          </cell>
          <cell r="D187" t="str">
            <v>597/03C</v>
          </cell>
          <cell r="E187">
            <v>38441</v>
          </cell>
          <cell r="F187" t="str">
            <v>xdtt</v>
          </cell>
          <cell r="I187" t="str">
            <v>TT trả cước Bx tàu Hà đông ( hđ TC/2003 72560)</v>
          </cell>
          <cell r="J187" t="str">
            <v>11100</v>
          </cell>
          <cell r="K187" t="str">
            <v>13100</v>
          </cell>
          <cell r="L187">
            <v>51704227</v>
          </cell>
        </row>
        <row r="188">
          <cell r="B188">
            <v>38445</v>
          </cell>
          <cell r="C188" t="str">
            <v>AB/2005N</v>
          </cell>
          <cell r="D188" t="str">
            <v>3442</v>
          </cell>
          <cell r="E188">
            <v>38445</v>
          </cell>
          <cell r="I188" t="str">
            <v>Tiếp khách nhà hàng Những NguờI Bạn</v>
          </cell>
          <cell r="J188" t="str">
            <v>64200</v>
          </cell>
          <cell r="K188" t="str">
            <v>11100</v>
          </cell>
          <cell r="L188">
            <v>359000</v>
          </cell>
        </row>
        <row r="189">
          <cell r="B189">
            <v>38445</v>
          </cell>
          <cell r="C189" t="str">
            <v>nt</v>
          </cell>
          <cell r="D189" t="str">
            <v>nt</v>
          </cell>
          <cell r="E189">
            <v>38445</v>
          </cell>
          <cell r="I189" t="str">
            <v>Thuế GTGT được khấu trừ</v>
          </cell>
          <cell r="J189" t="str">
            <v>13310</v>
          </cell>
          <cell r="K189" t="str">
            <v>11100</v>
          </cell>
          <cell r="L189">
            <v>35900</v>
          </cell>
        </row>
        <row r="190">
          <cell r="B190">
            <v>38446</v>
          </cell>
          <cell r="C190" t="str">
            <v>SP/2004N</v>
          </cell>
          <cell r="D190" t="str">
            <v>76728</v>
          </cell>
          <cell r="E190">
            <v>38446</v>
          </cell>
          <cell r="F190" t="str">
            <v>xdnr</v>
          </cell>
          <cell r="I190" t="str">
            <v>Thu cước BX gao bao XK tàu Hùng Vương 1</v>
          </cell>
          <cell r="J190" t="str">
            <v>11100</v>
          </cell>
          <cell r="K190" t="str">
            <v>51130</v>
          </cell>
          <cell r="L190">
            <v>11638095</v>
          </cell>
        </row>
        <row r="191">
          <cell r="B191">
            <v>38446</v>
          </cell>
          <cell r="C191" t="str">
            <v>SP/2004N</v>
          </cell>
          <cell r="D191" t="str">
            <v>nt</v>
          </cell>
          <cell r="E191">
            <v>38446</v>
          </cell>
          <cell r="F191" t="str">
            <v>xdnr</v>
          </cell>
          <cell r="I191" t="str">
            <v>Thu thuế` GTGT DVBX</v>
          </cell>
          <cell r="J191" t="str">
            <v>11100</v>
          </cell>
          <cell r="K191" t="str">
            <v>33310</v>
          </cell>
          <cell r="L191">
            <v>581905</v>
          </cell>
        </row>
        <row r="192">
          <cell r="B192">
            <v>38446</v>
          </cell>
          <cell r="C192" t="str">
            <v>SP/2004N</v>
          </cell>
          <cell r="D192" t="str">
            <v>76729</v>
          </cell>
          <cell r="E192">
            <v>38446</v>
          </cell>
          <cell r="F192" t="str">
            <v>xdnr</v>
          </cell>
          <cell r="I192" t="str">
            <v>Thu phí thuê P.tiện , dụng cụ tàu Hùng vương 1</v>
          </cell>
          <cell r="J192" t="str">
            <v>11100</v>
          </cell>
          <cell r="K192" t="str">
            <v>51130</v>
          </cell>
          <cell r="L192">
            <v>6374095</v>
          </cell>
        </row>
        <row r="193">
          <cell r="B193">
            <v>38446</v>
          </cell>
          <cell r="C193" t="str">
            <v>SP/2004N</v>
          </cell>
          <cell r="D193" t="str">
            <v>nt</v>
          </cell>
          <cell r="E193">
            <v>38446</v>
          </cell>
          <cell r="F193" t="str">
            <v>xdnr</v>
          </cell>
          <cell r="I193" t="str">
            <v>Thu thuế` GTGT DVBX</v>
          </cell>
          <cell r="J193" t="str">
            <v>11100</v>
          </cell>
          <cell r="K193" t="str">
            <v>33310</v>
          </cell>
          <cell r="L193">
            <v>318705</v>
          </cell>
        </row>
        <row r="194">
          <cell r="B194">
            <v>38446</v>
          </cell>
          <cell r="C194" t="str">
            <v>SP/2004N</v>
          </cell>
          <cell r="D194" t="str">
            <v>76730</v>
          </cell>
          <cell r="E194">
            <v>38446</v>
          </cell>
          <cell r="F194" t="str">
            <v>dsmn</v>
          </cell>
          <cell r="I194" t="str">
            <v>Thu cước BX gao bao XK tàu Sông đuống</v>
          </cell>
          <cell r="J194" t="str">
            <v>11100</v>
          </cell>
          <cell r="K194" t="str">
            <v>51130</v>
          </cell>
          <cell r="L194">
            <v>61040000</v>
          </cell>
        </row>
        <row r="195">
          <cell r="B195">
            <v>38447</v>
          </cell>
          <cell r="C195" t="str">
            <v>SP/2004N</v>
          </cell>
          <cell r="D195" t="str">
            <v>76731</v>
          </cell>
          <cell r="E195">
            <v>38447</v>
          </cell>
          <cell r="F195" t="str">
            <v>dsmn</v>
          </cell>
          <cell r="I195" t="str">
            <v>Thu cước BX gao bao XK tàu Inter Pride</v>
          </cell>
          <cell r="J195" t="str">
            <v>11100</v>
          </cell>
          <cell r="K195" t="str">
            <v>51130</v>
          </cell>
          <cell r="L195">
            <v>80000000</v>
          </cell>
        </row>
        <row r="196">
          <cell r="B196">
            <v>38447</v>
          </cell>
          <cell r="C196" t="str">
            <v>SP/2004N</v>
          </cell>
          <cell r="D196" t="str">
            <v>76732</v>
          </cell>
          <cell r="E196">
            <v>38447</v>
          </cell>
          <cell r="F196" t="str">
            <v>dsmn</v>
          </cell>
          <cell r="I196" t="str">
            <v>Thu cước BX gao bao XK tàuFesco Marina</v>
          </cell>
          <cell r="J196" t="str">
            <v>11100</v>
          </cell>
          <cell r="K196" t="str">
            <v>51130</v>
          </cell>
          <cell r="L196">
            <v>88000000</v>
          </cell>
        </row>
        <row r="197">
          <cell r="B197">
            <v>38448</v>
          </cell>
          <cell r="C197" t="str">
            <v>SP/2004N</v>
          </cell>
          <cell r="D197" t="str">
            <v>76733</v>
          </cell>
          <cell r="E197">
            <v>38448</v>
          </cell>
          <cell r="F197" t="str">
            <v>dsmn</v>
          </cell>
          <cell r="I197" t="str">
            <v>Thu cước BX gao bao XK tàu Lopi</v>
          </cell>
          <cell r="J197" t="str">
            <v>11100</v>
          </cell>
          <cell r="K197" t="str">
            <v>51130</v>
          </cell>
          <cell r="L197">
            <v>129784000</v>
          </cell>
        </row>
        <row r="198">
          <cell r="B198">
            <v>38448</v>
          </cell>
          <cell r="C198" t="str">
            <v>AC/2005-T</v>
          </cell>
          <cell r="D198" t="str">
            <v>418170</v>
          </cell>
          <cell r="E198">
            <v>38448</v>
          </cell>
          <cell r="I198" t="str">
            <v>Chi hđ điện tháng 03/2005</v>
          </cell>
          <cell r="J198" t="str">
            <v>64200</v>
          </cell>
          <cell r="K198" t="str">
            <v>11100</v>
          </cell>
          <cell r="L198">
            <v>305700</v>
          </cell>
        </row>
        <row r="199">
          <cell r="B199">
            <v>38448</v>
          </cell>
          <cell r="C199" t="str">
            <v>nt</v>
          </cell>
          <cell r="D199" t="str">
            <v>nt</v>
          </cell>
          <cell r="E199">
            <v>38448</v>
          </cell>
          <cell r="I199" t="str">
            <v>Thuế GTGT được khấu trừ</v>
          </cell>
          <cell r="J199" t="str">
            <v>13310</v>
          </cell>
          <cell r="K199" t="str">
            <v>11100</v>
          </cell>
          <cell r="L199">
            <v>30570</v>
          </cell>
        </row>
        <row r="200">
          <cell r="B200">
            <v>38449</v>
          </cell>
          <cell r="C200" t="str">
            <v>SP/2004N</v>
          </cell>
          <cell r="D200" t="str">
            <v>76734</v>
          </cell>
          <cell r="E200">
            <v>38449</v>
          </cell>
          <cell r="F200" t="str">
            <v>xdnr</v>
          </cell>
          <cell r="I200" t="str">
            <v>Nợ cước BX gao bao XK tàu Tinhuahai, Bình Phuớc, Cabot oreint</v>
          </cell>
          <cell r="J200" t="str">
            <v>13100</v>
          </cell>
          <cell r="K200" t="str">
            <v>51130</v>
          </cell>
          <cell r="L200">
            <v>36994500</v>
          </cell>
        </row>
        <row r="201">
          <cell r="B201">
            <v>38449</v>
          </cell>
          <cell r="C201" t="str">
            <v>SP/2004N</v>
          </cell>
          <cell r="D201" t="str">
            <v>nt</v>
          </cell>
          <cell r="E201">
            <v>38449</v>
          </cell>
          <cell r="F201" t="str">
            <v>xdnr</v>
          </cell>
          <cell r="I201" t="str">
            <v>Thu thuế` GTGT DVBX</v>
          </cell>
          <cell r="J201" t="str">
            <v>13100</v>
          </cell>
          <cell r="K201" t="str">
            <v>33310</v>
          </cell>
          <cell r="L201">
            <v>1849725</v>
          </cell>
        </row>
        <row r="202">
          <cell r="B202">
            <v>38449</v>
          </cell>
          <cell r="C202" t="str">
            <v>SP/2004N</v>
          </cell>
          <cell r="D202" t="str">
            <v>76735</v>
          </cell>
          <cell r="E202">
            <v>38449</v>
          </cell>
          <cell r="F202" t="str">
            <v>xdnr</v>
          </cell>
          <cell r="I202" t="str">
            <v>Nợ phí thuê P.tiện , dụng cụ tàu Tinhuahai, Bình Phuớc, Cabot oreint</v>
          </cell>
          <cell r="J202" t="str">
            <v>13100</v>
          </cell>
          <cell r="K202" t="str">
            <v>51130</v>
          </cell>
          <cell r="L202">
            <v>31905309</v>
          </cell>
        </row>
        <row r="203">
          <cell r="B203">
            <v>38449</v>
          </cell>
          <cell r="C203" t="str">
            <v>SP/2004N</v>
          </cell>
          <cell r="D203" t="str">
            <v>nt</v>
          </cell>
          <cell r="E203">
            <v>38449</v>
          </cell>
          <cell r="F203" t="str">
            <v>xdnr</v>
          </cell>
          <cell r="I203" t="str">
            <v>Thu thuế` GTGT DVBX</v>
          </cell>
          <cell r="J203" t="str">
            <v>13100</v>
          </cell>
          <cell r="K203" t="str">
            <v>33310</v>
          </cell>
          <cell r="L203">
            <v>1595266</v>
          </cell>
        </row>
        <row r="204">
          <cell r="B204">
            <v>38451</v>
          </cell>
          <cell r="C204" t="str">
            <v>BA/2005T</v>
          </cell>
          <cell r="D204" t="str">
            <v>472566</v>
          </cell>
          <cell r="E204">
            <v>38451</v>
          </cell>
          <cell r="I204" t="str">
            <v>Chi hđ điện thoại tháng 03/2005</v>
          </cell>
          <cell r="J204" t="str">
            <v>64200</v>
          </cell>
          <cell r="K204" t="str">
            <v>11100</v>
          </cell>
          <cell r="L204">
            <v>181439</v>
          </cell>
        </row>
        <row r="205">
          <cell r="B205">
            <v>38451</v>
          </cell>
          <cell r="E205">
            <v>38451</v>
          </cell>
          <cell r="I205" t="str">
            <v>Thuế GTGT được khấu trừ</v>
          </cell>
          <cell r="J205" t="str">
            <v>13310</v>
          </cell>
          <cell r="K205" t="str">
            <v>11100</v>
          </cell>
          <cell r="L205">
            <v>18144</v>
          </cell>
        </row>
        <row r="206">
          <cell r="B206">
            <v>38453</v>
          </cell>
          <cell r="C206" t="str">
            <v>XP/2004N</v>
          </cell>
          <cell r="D206" t="str">
            <v>72904</v>
          </cell>
          <cell r="E206">
            <v>38453</v>
          </cell>
          <cell r="F206" t="str">
            <v>tp</v>
          </cell>
          <cell r="I206" t="str">
            <v>Chi cước vận chuyển dụng cụ, công nhân ra vào phao</v>
          </cell>
          <cell r="J206" t="str">
            <v>62700</v>
          </cell>
          <cell r="K206" t="str">
            <v>11100</v>
          </cell>
          <cell r="L206">
            <v>57898000</v>
          </cell>
        </row>
        <row r="207">
          <cell r="B207">
            <v>38453</v>
          </cell>
          <cell r="E207">
            <v>38453</v>
          </cell>
          <cell r="F207" t="str">
            <v>tp</v>
          </cell>
          <cell r="I207" t="str">
            <v>Thuế GTGT được khấu trừ</v>
          </cell>
          <cell r="J207" t="str">
            <v>13310</v>
          </cell>
          <cell r="K207" t="str">
            <v>11100</v>
          </cell>
          <cell r="L207">
            <v>2894900</v>
          </cell>
        </row>
        <row r="208">
          <cell r="B208">
            <v>38453</v>
          </cell>
          <cell r="C208" t="str">
            <v>SP/2004N</v>
          </cell>
          <cell r="D208" t="str">
            <v>76737</v>
          </cell>
          <cell r="E208">
            <v>38453</v>
          </cell>
          <cell r="F208" t="str">
            <v>xdtt</v>
          </cell>
          <cell r="I208" t="str">
            <v>Thu cước BX gao bao XK tàu Sông Ngân</v>
          </cell>
          <cell r="J208" t="str">
            <v>11100</v>
          </cell>
          <cell r="K208" t="str">
            <v>51130</v>
          </cell>
          <cell r="L208">
            <v>44961810</v>
          </cell>
        </row>
        <row r="209">
          <cell r="B209">
            <v>38453</v>
          </cell>
          <cell r="C209" t="str">
            <v>SP/2004N</v>
          </cell>
          <cell r="D209" t="str">
            <v>nt</v>
          </cell>
          <cell r="E209">
            <v>38453</v>
          </cell>
          <cell r="F209" t="str">
            <v>xdtt</v>
          </cell>
          <cell r="I209" t="str">
            <v>Thu thuế` GTGT DVBX</v>
          </cell>
          <cell r="J209" t="str">
            <v>11100</v>
          </cell>
          <cell r="K209" t="str">
            <v>33310</v>
          </cell>
          <cell r="L209">
            <v>2248091</v>
          </cell>
        </row>
        <row r="210">
          <cell r="B210">
            <v>38453</v>
          </cell>
          <cell r="C210" t="str">
            <v>SP/2004N</v>
          </cell>
          <cell r="D210" t="str">
            <v>76738</v>
          </cell>
          <cell r="E210">
            <v>38453</v>
          </cell>
          <cell r="F210" t="str">
            <v>xdtt</v>
          </cell>
          <cell r="I210" t="str">
            <v>Nợ cước BX gao bao XK tàu Dibena Unity</v>
          </cell>
          <cell r="J210" t="str">
            <v>13100</v>
          </cell>
          <cell r="K210" t="str">
            <v>51130</v>
          </cell>
          <cell r="L210">
            <v>44976762</v>
          </cell>
        </row>
        <row r="211">
          <cell r="B211">
            <v>38453</v>
          </cell>
          <cell r="C211" t="str">
            <v>SP/2004N</v>
          </cell>
          <cell r="D211" t="str">
            <v>nt</v>
          </cell>
          <cell r="E211">
            <v>38453</v>
          </cell>
          <cell r="F211" t="str">
            <v>xdtt</v>
          </cell>
          <cell r="I211" t="str">
            <v>Nợ thuế` GTGT DVBX</v>
          </cell>
          <cell r="J211" t="str">
            <v>13100</v>
          </cell>
          <cell r="K211" t="str">
            <v>33310</v>
          </cell>
          <cell r="L211">
            <v>2248838</v>
          </cell>
        </row>
        <row r="212">
          <cell r="B212">
            <v>38454</v>
          </cell>
          <cell r="C212" t="str">
            <v>AG/2005N</v>
          </cell>
          <cell r="D212" t="str">
            <v>47501</v>
          </cell>
          <cell r="E212">
            <v>38454</v>
          </cell>
          <cell r="I212" t="str">
            <v>Mua sổ sách các loạI</v>
          </cell>
          <cell r="J212" t="str">
            <v>64200</v>
          </cell>
          <cell r="K212" t="str">
            <v>11100</v>
          </cell>
          <cell r="L212">
            <v>203636</v>
          </cell>
        </row>
        <row r="213">
          <cell r="B213">
            <v>38454</v>
          </cell>
          <cell r="E213">
            <v>38454</v>
          </cell>
          <cell r="I213" t="str">
            <v>Thuế GTGT được khấu trừ</v>
          </cell>
          <cell r="J213" t="str">
            <v>13310</v>
          </cell>
          <cell r="K213" t="str">
            <v>11100</v>
          </cell>
          <cell r="L213">
            <v>20364</v>
          </cell>
        </row>
        <row r="214">
          <cell r="B214">
            <v>38454</v>
          </cell>
          <cell r="C214" t="str">
            <v>02-TT</v>
          </cell>
          <cell r="D214" t="str">
            <v>566/04C</v>
          </cell>
          <cell r="E214">
            <v>38454</v>
          </cell>
          <cell r="F214" t="str">
            <v>xdnr</v>
          </cell>
          <cell r="I214" t="str">
            <v>NR thanh toán phí thuê DCBX tàu Tinhuahai, Bình phước</v>
          </cell>
          <cell r="J214" t="str">
            <v>11100</v>
          </cell>
          <cell r="K214" t="str">
            <v>13100</v>
          </cell>
          <cell r="L214">
            <v>33500575</v>
          </cell>
        </row>
        <row r="215">
          <cell r="B215">
            <v>38454</v>
          </cell>
          <cell r="C215" t="str">
            <v>02-TT</v>
          </cell>
          <cell r="D215" t="str">
            <v>567/04C</v>
          </cell>
          <cell r="E215">
            <v>38454</v>
          </cell>
          <cell r="F215" t="str">
            <v>xdnr</v>
          </cell>
          <cell r="I215" t="str">
            <v>NR thanh toán cước BX tàu Tinhuahai, Bình phước</v>
          </cell>
          <cell r="J215" t="str">
            <v>11100</v>
          </cell>
          <cell r="K215" t="str">
            <v>13100</v>
          </cell>
          <cell r="L215">
            <v>38844225</v>
          </cell>
        </row>
        <row r="216">
          <cell r="B216">
            <v>38454</v>
          </cell>
          <cell r="C216" t="str">
            <v>02-TT</v>
          </cell>
          <cell r="D216" t="str">
            <v>728/04C</v>
          </cell>
          <cell r="E216">
            <v>38454</v>
          </cell>
          <cell r="F216" t="str">
            <v>xdtt</v>
          </cell>
          <cell r="I216" t="str">
            <v>TT thanh toán cước BX tàu Dibena Unity</v>
          </cell>
          <cell r="J216" t="str">
            <v>11100</v>
          </cell>
          <cell r="K216" t="str">
            <v>13100</v>
          </cell>
          <cell r="L216">
            <v>47225600</v>
          </cell>
        </row>
        <row r="217">
          <cell r="B217">
            <v>38455</v>
          </cell>
          <cell r="C217" t="str">
            <v>SP/2004N</v>
          </cell>
          <cell r="D217" t="str">
            <v>76739</v>
          </cell>
          <cell r="E217">
            <v>38455</v>
          </cell>
          <cell r="F217" t="str">
            <v>xdtt</v>
          </cell>
          <cell r="I217" t="str">
            <v>Thu cước BX gao bao XK tàu Hà Nam</v>
          </cell>
          <cell r="J217" t="str">
            <v>11100</v>
          </cell>
          <cell r="K217" t="str">
            <v>51130</v>
          </cell>
          <cell r="L217">
            <v>45716905</v>
          </cell>
        </row>
        <row r="218">
          <cell r="B218">
            <v>38455</v>
          </cell>
          <cell r="C218" t="str">
            <v>SP/2004N</v>
          </cell>
          <cell r="D218" t="str">
            <v>nt</v>
          </cell>
          <cell r="E218">
            <v>38455</v>
          </cell>
          <cell r="F218" t="str">
            <v>xdtt</v>
          </cell>
          <cell r="I218" t="str">
            <v>Thu thuế` GTGT DVBX</v>
          </cell>
          <cell r="J218" t="str">
            <v>11100</v>
          </cell>
          <cell r="K218" t="str">
            <v>33310</v>
          </cell>
          <cell r="L218">
            <v>2285845</v>
          </cell>
        </row>
        <row r="219">
          <cell r="B219">
            <v>38455</v>
          </cell>
          <cell r="C219" t="str">
            <v>SP/2004N</v>
          </cell>
          <cell r="D219" t="str">
            <v>76740</v>
          </cell>
          <cell r="E219">
            <v>38455</v>
          </cell>
          <cell r="F219" t="str">
            <v>xdtt</v>
          </cell>
          <cell r="I219" t="str">
            <v>Thu cước BX gao bao XK tàu Vĩnh Thuận</v>
          </cell>
          <cell r="J219" t="str">
            <v>11100</v>
          </cell>
          <cell r="K219" t="str">
            <v>51130</v>
          </cell>
          <cell r="L219">
            <v>23407952</v>
          </cell>
        </row>
        <row r="220">
          <cell r="B220">
            <v>38455</v>
          </cell>
          <cell r="C220" t="str">
            <v>SP/2004N</v>
          </cell>
          <cell r="D220" t="str">
            <v>nt</v>
          </cell>
          <cell r="E220">
            <v>38455</v>
          </cell>
          <cell r="F220" t="str">
            <v>xdtt</v>
          </cell>
          <cell r="I220" t="str">
            <v>Thu thuế` GTGT DVBX</v>
          </cell>
          <cell r="J220" t="str">
            <v>11100</v>
          </cell>
          <cell r="K220" t="str">
            <v>33310</v>
          </cell>
          <cell r="L220">
            <v>1170398</v>
          </cell>
        </row>
        <row r="221">
          <cell r="B221">
            <v>38458</v>
          </cell>
          <cell r="C221" t="str">
            <v>CB/2005N</v>
          </cell>
          <cell r="E221">
            <v>38458</v>
          </cell>
          <cell r="I221" t="str">
            <v>Mua thẻ nhớ RS MMC 256MB</v>
          </cell>
          <cell r="J221" t="str">
            <v>64200</v>
          </cell>
          <cell r="K221" t="str">
            <v>11100</v>
          </cell>
          <cell r="L221">
            <v>545454</v>
          </cell>
        </row>
        <row r="222">
          <cell r="B222">
            <v>38458</v>
          </cell>
          <cell r="E222">
            <v>38458</v>
          </cell>
          <cell r="I222" t="str">
            <v>Thuế GTGT được khấu trừ</v>
          </cell>
          <cell r="J222" t="str">
            <v>13310</v>
          </cell>
          <cell r="K222" t="str">
            <v>11100</v>
          </cell>
          <cell r="L222">
            <v>54546</v>
          </cell>
        </row>
        <row r="223">
          <cell r="B223">
            <v>38460</v>
          </cell>
          <cell r="C223" t="str">
            <v>SP/2004N</v>
          </cell>
          <cell r="D223" t="str">
            <v>76742</v>
          </cell>
          <cell r="E223">
            <v>38460</v>
          </cell>
          <cell r="F223" t="str">
            <v>xdtt</v>
          </cell>
          <cell r="I223" t="str">
            <v>Thu cước BX gao bao XK tàu Hà Tiên</v>
          </cell>
          <cell r="J223" t="str">
            <v>11100</v>
          </cell>
          <cell r="K223" t="str">
            <v>51130</v>
          </cell>
          <cell r="L223">
            <v>49462476</v>
          </cell>
        </row>
        <row r="224">
          <cell r="B224">
            <v>38460</v>
          </cell>
          <cell r="C224" t="str">
            <v>SP/2004N</v>
          </cell>
          <cell r="D224" t="str">
            <v>nt</v>
          </cell>
          <cell r="E224">
            <v>38460</v>
          </cell>
          <cell r="F224" t="str">
            <v>xdtt</v>
          </cell>
          <cell r="I224" t="str">
            <v>Thu thuế` GTGT DVBX</v>
          </cell>
          <cell r="J224" t="str">
            <v>11100</v>
          </cell>
          <cell r="K224" t="str">
            <v>33310</v>
          </cell>
          <cell r="L224">
            <v>2473124</v>
          </cell>
        </row>
        <row r="225">
          <cell r="B225">
            <v>38462</v>
          </cell>
          <cell r="C225" t="str">
            <v>SP/2004N</v>
          </cell>
          <cell r="D225" t="str">
            <v>76745</v>
          </cell>
          <cell r="E225">
            <v>38462</v>
          </cell>
          <cell r="F225" t="str">
            <v>xdnr</v>
          </cell>
          <cell r="I225" t="str">
            <v xml:space="preserve">Thu cước BX gao bao XK tàu Hà Đông, Jinhuahai, Inaba Pride, C Orent, </v>
          </cell>
          <cell r="J225" t="str">
            <v>11100</v>
          </cell>
          <cell r="K225" t="str">
            <v>51130</v>
          </cell>
          <cell r="L225">
            <v>62698500</v>
          </cell>
        </row>
        <row r="226">
          <cell r="B226">
            <v>38462</v>
          </cell>
          <cell r="C226" t="str">
            <v>SP/2004N</v>
          </cell>
          <cell r="D226" t="str">
            <v>nt</v>
          </cell>
          <cell r="E226">
            <v>38462</v>
          </cell>
          <cell r="F226" t="str">
            <v>xdnr</v>
          </cell>
          <cell r="I226" t="str">
            <v>Thu thuế` GTGT DVBX</v>
          </cell>
          <cell r="J226" t="str">
            <v>11100</v>
          </cell>
          <cell r="K226" t="str">
            <v>33310</v>
          </cell>
          <cell r="L226">
            <v>3134925</v>
          </cell>
        </row>
        <row r="227">
          <cell r="B227">
            <v>38462</v>
          </cell>
          <cell r="C227" t="str">
            <v>SP/2004N</v>
          </cell>
          <cell r="D227" t="str">
            <v>76746</v>
          </cell>
          <cell r="E227">
            <v>38462</v>
          </cell>
          <cell r="F227" t="str">
            <v>xdkh</v>
          </cell>
          <cell r="I227" t="str">
            <v>KH nợ cước BX gao bao XK tàu Lucky Stella</v>
          </cell>
          <cell r="J227" t="str">
            <v>13100</v>
          </cell>
          <cell r="K227" t="str">
            <v>51130</v>
          </cell>
          <cell r="L227">
            <v>32539444</v>
          </cell>
        </row>
        <row r="228">
          <cell r="B228">
            <v>38462</v>
          </cell>
          <cell r="C228" t="str">
            <v>SP/2004N</v>
          </cell>
          <cell r="D228" t="str">
            <v>nt</v>
          </cell>
          <cell r="E228">
            <v>38462</v>
          </cell>
          <cell r="F228" t="str">
            <v>xdkh</v>
          </cell>
          <cell r="I228" t="str">
            <v>KH nợ Thu thuế` GTGT DVBX</v>
          </cell>
          <cell r="J228" t="str">
            <v>13100</v>
          </cell>
          <cell r="K228" t="str">
            <v>33310</v>
          </cell>
          <cell r="L228">
            <v>1626972</v>
          </cell>
        </row>
        <row r="229">
          <cell r="B229">
            <v>38462</v>
          </cell>
          <cell r="C229" t="str">
            <v>SP/2004N</v>
          </cell>
          <cell r="D229" t="str">
            <v>76747</v>
          </cell>
          <cell r="E229">
            <v>38462</v>
          </cell>
          <cell r="F229" t="str">
            <v>xdnr</v>
          </cell>
          <cell r="I229" t="str">
            <v xml:space="preserve">Thu phí thuê P.tiện , dụng cụ tàu  Hà Đông, Jinhuahai, Inaba Pride, C Orent, </v>
          </cell>
          <cell r="J229" t="str">
            <v>11100</v>
          </cell>
          <cell r="K229" t="str">
            <v>51130</v>
          </cell>
          <cell r="L229">
            <v>54073310</v>
          </cell>
        </row>
        <row r="230">
          <cell r="B230">
            <v>38462</v>
          </cell>
          <cell r="C230" t="str">
            <v>SP/2004N</v>
          </cell>
          <cell r="D230" t="str">
            <v>nt</v>
          </cell>
          <cell r="E230">
            <v>38462</v>
          </cell>
          <cell r="F230" t="str">
            <v>xdnr</v>
          </cell>
          <cell r="I230" t="str">
            <v>Thu thuế` GTGT DVBX</v>
          </cell>
          <cell r="J230" t="str">
            <v>11100</v>
          </cell>
          <cell r="K230" t="str">
            <v>33310</v>
          </cell>
          <cell r="L230">
            <v>2703666</v>
          </cell>
        </row>
        <row r="231">
          <cell r="B231">
            <v>38463</v>
          </cell>
          <cell r="C231" t="str">
            <v>TL/2004N</v>
          </cell>
          <cell r="D231" t="str">
            <v>97997</v>
          </cell>
          <cell r="E231">
            <v>38463</v>
          </cell>
          <cell r="I231" t="str">
            <v>Mua chỉ PE20 phục vụ đóng gói</v>
          </cell>
          <cell r="J231" t="str">
            <v>64200</v>
          </cell>
          <cell r="K231" t="str">
            <v>11100</v>
          </cell>
          <cell r="L231">
            <v>3732000</v>
          </cell>
        </row>
        <row r="232">
          <cell r="B232">
            <v>38463</v>
          </cell>
          <cell r="E232">
            <v>38463</v>
          </cell>
          <cell r="I232" t="str">
            <v>Thuế GTGT được khấu trừ</v>
          </cell>
          <cell r="J232" t="str">
            <v>13310</v>
          </cell>
          <cell r="K232" t="str">
            <v>11100</v>
          </cell>
          <cell r="L232">
            <v>373200</v>
          </cell>
        </row>
        <row r="233">
          <cell r="B233">
            <v>38463</v>
          </cell>
          <cell r="C233" t="str">
            <v>SP/2004N</v>
          </cell>
          <cell r="D233" t="str">
            <v>76748</v>
          </cell>
          <cell r="E233">
            <v>38463</v>
          </cell>
          <cell r="F233" t="str">
            <v>xdkh</v>
          </cell>
          <cell r="I233" t="str">
            <v>KH nợ cước BX gao bao XK tàu Amrta VII</v>
          </cell>
          <cell r="J233" t="str">
            <v>13100</v>
          </cell>
          <cell r="K233" t="str">
            <v>51130</v>
          </cell>
          <cell r="L233">
            <v>42648915</v>
          </cell>
        </row>
        <row r="234">
          <cell r="B234">
            <v>38463</v>
          </cell>
          <cell r="C234" t="str">
            <v>SP/2004N</v>
          </cell>
          <cell r="D234" t="str">
            <v>nt</v>
          </cell>
          <cell r="E234">
            <v>38463</v>
          </cell>
          <cell r="F234" t="str">
            <v>xdkh</v>
          </cell>
          <cell r="I234" t="str">
            <v>KH nợ  thuế` GTGT DVBX</v>
          </cell>
          <cell r="J234" t="str">
            <v>13100</v>
          </cell>
          <cell r="K234" t="str">
            <v>33310</v>
          </cell>
          <cell r="L234">
            <v>2132445</v>
          </cell>
        </row>
        <row r="235">
          <cell r="B235">
            <v>38463</v>
          </cell>
          <cell r="C235" t="str">
            <v>SP/2004N</v>
          </cell>
          <cell r="D235" t="str">
            <v>76749</v>
          </cell>
          <cell r="E235">
            <v>38463</v>
          </cell>
          <cell r="F235" t="str">
            <v>dsmn</v>
          </cell>
          <cell r="I235" t="str">
            <v>Thu cước BX gao bao XK tàu Hyang Ro Bong</v>
          </cell>
          <cell r="J235" t="str">
            <v>11100</v>
          </cell>
          <cell r="K235" t="str">
            <v>51130</v>
          </cell>
          <cell r="L235">
            <v>40968000</v>
          </cell>
        </row>
        <row r="236">
          <cell r="B236">
            <v>38464</v>
          </cell>
          <cell r="C236" t="str">
            <v>SP/2004N</v>
          </cell>
          <cell r="D236" t="str">
            <v>76750</v>
          </cell>
          <cell r="E236">
            <v>38464</v>
          </cell>
          <cell r="F236" t="str">
            <v>dsmn</v>
          </cell>
          <cell r="I236" t="str">
            <v>Thu cước BX gao bao XK tàu Million</v>
          </cell>
          <cell r="J236" t="str">
            <v>11100</v>
          </cell>
          <cell r="K236" t="str">
            <v>51130</v>
          </cell>
          <cell r="L236">
            <v>48000000</v>
          </cell>
        </row>
        <row r="237">
          <cell r="B237">
            <v>38464</v>
          </cell>
          <cell r="C237" t="str">
            <v>P.thu</v>
          </cell>
          <cell r="D237" t="str">
            <v>7301/hđ</v>
          </cell>
          <cell r="E237">
            <v>38464</v>
          </cell>
          <cell r="I237" t="str">
            <v>Mua 01quyển hoá đơn</v>
          </cell>
          <cell r="J237" t="str">
            <v>64200</v>
          </cell>
          <cell r="K237" t="str">
            <v>11100</v>
          </cell>
          <cell r="L237">
            <v>15200</v>
          </cell>
        </row>
        <row r="238">
          <cell r="B238">
            <v>38465</v>
          </cell>
          <cell r="C238" t="str">
            <v>KH/2004N</v>
          </cell>
          <cell r="D238" t="str">
            <v>91</v>
          </cell>
          <cell r="E238">
            <v>38465</v>
          </cell>
          <cell r="I238" t="str">
            <v>Mua dây Silin BXếp</v>
          </cell>
          <cell r="J238" t="str">
            <v>15300</v>
          </cell>
          <cell r="K238" t="str">
            <v>11100</v>
          </cell>
          <cell r="L238">
            <v>21500000</v>
          </cell>
        </row>
        <row r="239">
          <cell r="B239">
            <v>38465</v>
          </cell>
          <cell r="C239" t="str">
            <v>AA/2004T-VT</v>
          </cell>
          <cell r="D239" t="str">
            <v>266395</v>
          </cell>
          <cell r="E239">
            <v>38465</v>
          </cell>
          <cell r="I239" t="str">
            <v>Chi hđ ĐTDĐ tháng 02/2005 CDMA</v>
          </cell>
          <cell r="J239" t="str">
            <v>64200</v>
          </cell>
          <cell r="K239" t="str">
            <v>11100</v>
          </cell>
          <cell r="L239">
            <v>186144</v>
          </cell>
        </row>
        <row r="240">
          <cell r="B240">
            <v>38465</v>
          </cell>
          <cell r="C240" t="str">
            <v>AA/2004T-VT</v>
          </cell>
          <cell r="E240">
            <v>38465</v>
          </cell>
          <cell r="I240" t="str">
            <v>Thuế GTGT được khấu trừ</v>
          </cell>
          <cell r="J240" t="str">
            <v>13310</v>
          </cell>
          <cell r="K240" t="str">
            <v>11100</v>
          </cell>
          <cell r="L240">
            <v>18614</v>
          </cell>
        </row>
        <row r="241">
          <cell r="B241">
            <v>38465</v>
          </cell>
          <cell r="C241" t="str">
            <v>AA/2004T-VT</v>
          </cell>
          <cell r="D241" t="str">
            <v>266396</v>
          </cell>
          <cell r="E241">
            <v>38465</v>
          </cell>
          <cell r="I241" t="str">
            <v>Chi hđ ĐTDĐ tháng 03/2005 CDMA</v>
          </cell>
          <cell r="J241" t="str">
            <v>64200</v>
          </cell>
          <cell r="K241" t="str">
            <v>11100</v>
          </cell>
          <cell r="L241">
            <v>131506</v>
          </cell>
        </row>
        <row r="242">
          <cell r="B242">
            <v>38465</v>
          </cell>
          <cell r="C242" t="str">
            <v>AA/2004T-VT</v>
          </cell>
          <cell r="E242">
            <v>38465</v>
          </cell>
          <cell r="I242" t="str">
            <v>Thuế GTGT được khấu trừ</v>
          </cell>
          <cell r="J242" t="str">
            <v>13310</v>
          </cell>
          <cell r="K242" t="str">
            <v>11100</v>
          </cell>
          <cell r="L242">
            <v>13151</v>
          </cell>
        </row>
        <row r="243">
          <cell r="B243">
            <v>38466</v>
          </cell>
          <cell r="C243" t="str">
            <v>BD/2005N</v>
          </cell>
          <cell r="D243" t="str">
            <v>66901</v>
          </cell>
          <cell r="E243">
            <v>38466</v>
          </cell>
          <cell r="F243" t="str">
            <v>dsmn</v>
          </cell>
          <cell r="I243" t="str">
            <v>Thu cước BX gao bao XK tàu Thái Bình</v>
          </cell>
          <cell r="J243" t="str">
            <v>11100</v>
          </cell>
          <cell r="K243" t="str">
            <v>51130</v>
          </cell>
          <cell r="L243">
            <v>83880000</v>
          </cell>
        </row>
        <row r="244">
          <cell r="B244">
            <v>38466</v>
          </cell>
          <cell r="C244" t="str">
            <v>BD/2005N</v>
          </cell>
          <cell r="D244" t="str">
            <v>66902</v>
          </cell>
          <cell r="E244">
            <v>38466</v>
          </cell>
          <cell r="F244" t="str">
            <v>dsmn</v>
          </cell>
          <cell r="I244" t="str">
            <v>Thu cước BX gao bao XK tàu Trost-Ace</v>
          </cell>
          <cell r="J244" t="str">
            <v>11100</v>
          </cell>
          <cell r="K244" t="str">
            <v>51130</v>
          </cell>
          <cell r="L244">
            <v>98360000</v>
          </cell>
        </row>
        <row r="245">
          <cell r="B245">
            <v>38466</v>
          </cell>
          <cell r="C245" t="str">
            <v>BD/2005N</v>
          </cell>
          <cell r="D245" t="str">
            <v>66903</v>
          </cell>
          <cell r="E245">
            <v>38466</v>
          </cell>
          <cell r="F245" t="str">
            <v>dsmn</v>
          </cell>
          <cell r="I245" t="str">
            <v>Thu cước BX gao bao XK tàu Vĩnh Phước</v>
          </cell>
          <cell r="J245" t="str">
            <v>11100</v>
          </cell>
          <cell r="K245" t="str">
            <v>51130</v>
          </cell>
          <cell r="L245">
            <v>86400000</v>
          </cell>
        </row>
        <row r="246">
          <cell r="B246">
            <v>38466</v>
          </cell>
          <cell r="C246" t="str">
            <v>XP/2004N</v>
          </cell>
          <cell r="D246" t="str">
            <v>96381</v>
          </cell>
          <cell r="E246">
            <v>38466</v>
          </cell>
          <cell r="I246" t="str">
            <v>Chi thuê cước BX gạo baoXK lên tàu H.Hai, B.Phước, C.Orient, S.Ngân, D.Unity, H.Nam, V.Thuận, H.Tiên, H.đông</v>
          </cell>
          <cell r="J246" t="str">
            <v>62700</v>
          </cell>
          <cell r="K246" t="str">
            <v>11100</v>
          </cell>
          <cell r="L246">
            <v>317916000</v>
          </cell>
        </row>
        <row r="247">
          <cell r="B247">
            <v>38466</v>
          </cell>
          <cell r="E247">
            <v>38466</v>
          </cell>
          <cell r="I247" t="str">
            <v>Thuế GTGT được khấu trừ</v>
          </cell>
          <cell r="J247" t="str">
            <v>13310</v>
          </cell>
          <cell r="K247" t="str">
            <v>11100</v>
          </cell>
          <cell r="L247">
            <v>15895800</v>
          </cell>
        </row>
        <row r="248">
          <cell r="B248">
            <v>38467</v>
          </cell>
          <cell r="C248" t="str">
            <v>UC/2004N</v>
          </cell>
          <cell r="D248" t="str">
            <v>85945</v>
          </cell>
          <cell r="E248">
            <v>38467</v>
          </cell>
          <cell r="I248" t="str">
            <v>Chi tiền đò đưa rước công nhân, dụng cụ ra vào các tàu s.Đuống, I.Pride, Fesco, Marina, Lopi, H.R.Bong, Million, T.Bình, Trost-Ace, Vĩnh Phước</v>
          </cell>
          <cell r="J248" t="str">
            <v>33100</v>
          </cell>
          <cell r="K248" t="str">
            <v>11100</v>
          </cell>
          <cell r="L248">
            <v>35821600</v>
          </cell>
        </row>
        <row r="249">
          <cell r="B249">
            <v>38467</v>
          </cell>
          <cell r="C249" t="str">
            <v>nt</v>
          </cell>
          <cell r="D249" t="str">
            <v>nt</v>
          </cell>
          <cell r="E249">
            <v>38467</v>
          </cell>
          <cell r="I249" t="str">
            <v>Thuế GTGT được khấu trừ</v>
          </cell>
          <cell r="J249" t="str">
            <v>13310</v>
          </cell>
          <cell r="K249" t="str">
            <v>11100</v>
          </cell>
          <cell r="L249">
            <v>1791080</v>
          </cell>
        </row>
        <row r="250">
          <cell r="B250">
            <v>38467</v>
          </cell>
          <cell r="C250" t="str">
            <v>02-TT</v>
          </cell>
          <cell r="D250" t="str">
            <v>655/04C</v>
          </cell>
          <cell r="E250">
            <v>38467</v>
          </cell>
          <cell r="F250" t="str">
            <v>xdkh</v>
          </cell>
          <cell r="I250" t="str">
            <v xml:space="preserve">Kh thanh toán cước BX  tàu Lucky Stella </v>
          </cell>
          <cell r="J250" t="str">
            <v>11100</v>
          </cell>
          <cell r="K250" t="str">
            <v>13100</v>
          </cell>
          <cell r="L250">
            <v>34166416</v>
          </cell>
        </row>
        <row r="251">
          <cell r="B251">
            <v>38468</v>
          </cell>
          <cell r="C251" t="str">
            <v>02-TT</v>
          </cell>
          <cell r="D251" t="str">
            <v>664/04C</v>
          </cell>
          <cell r="E251">
            <v>38468</v>
          </cell>
          <cell r="F251" t="str">
            <v>xdkh</v>
          </cell>
          <cell r="I251" t="str">
            <v>Kh thanh toán cước BX  tàu Armta VII</v>
          </cell>
          <cell r="J251" t="str">
            <v>11100</v>
          </cell>
          <cell r="K251" t="str">
            <v>13100</v>
          </cell>
          <cell r="L251">
            <v>44781360</v>
          </cell>
        </row>
        <row r="252">
          <cell r="B252">
            <v>38469</v>
          </cell>
          <cell r="C252" t="str">
            <v>XP/2004N</v>
          </cell>
          <cell r="D252" t="str">
            <v>72915</v>
          </cell>
          <cell r="E252">
            <v>38469</v>
          </cell>
          <cell r="I252" t="str">
            <v>Chi thuê cước BX gạo bao XK lên tàu Inaba Pride, Vĩnh An, Lucky Stella, Amrta 7</v>
          </cell>
          <cell r="J252" t="str">
            <v>62700</v>
          </cell>
          <cell r="K252" t="str">
            <v>11100</v>
          </cell>
          <cell r="L252">
            <v>125986810</v>
          </cell>
        </row>
        <row r="253">
          <cell r="B253">
            <v>38469</v>
          </cell>
          <cell r="E253">
            <v>38469</v>
          </cell>
          <cell r="I253" t="str">
            <v>Thuế GTGT được khấu trừ</v>
          </cell>
          <cell r="J253" t="str">
            <v>13310</v>
          </cell>
          <cell r="K253" t="str">
            <v>11100</v>
          </cell>
          <cell r="L253">
            <v>6299341</v>
          </cell>
        </row>
        <row r="254">
          <cell r="B254">
            <v>38469</v>
          </cell>
          <cell r="C254" t="str">
            <v>KG/2004</v>
          </cell>
          <cell r="D254" t="str">
            <v>99876</v>
          </cell>
          <cell r="E254">
            <v>38469</v>
          </cell>
          <cell r="I254" t="str">
            <v>Chi tiếp khách quán cây Tre</v>
          </cell>
          <cell r="J254" t="str">
            <v>64200</v>
          </cell>
          <cell r="K254" t="str">
            <v>11100</v>
          </cell>
          <cell r="L254">
            <v>351000</v>
          </cell>
        </row>
        <row r="255">
          <cell r="B255">
            <v>38469</v>
          </cell>
          <cell r="C255" t="str">
            <v>04/B</v>
          </cell>
          <cell r="D255" t="str">
            <v>499917</v>
          </cell>
          <cell r="E255">
            <v>38469</v>
          </cell>
          <cell r="I255" t="str">
            <v>Chi quỹ an ninh quốc phòng</v>
          </cell>
          <cell r="J255" t="str">
            <v>64200</v>
          </cell>
          <cell r="K255" t="str">
            <v>11100</v>
          </cell>
          <cell r="L255">
            <v>600000</v>
          </cell>
        </row>
        <row r="256">
          <cell r="B256">
            <v>38470</v>
          </cell>
          <cell r="C256" t="str">
            <v>AU/2004</v>
          </cell>
          <cell r="D256" t="str">
            <v>22917</v>
          </cell>
          <cell r="E256">
            <v>38470</v>
          </cell>
          <cell r="I256" t="str">
            <v>Nộp thuế GTGT tháng 03/2005</v>
          </cell>
          <cell r="J256" t="str">
            <v>33310</v>
          </cell>
          <cell r="K256" t="str">
            <v>11100</v>
          </cell>
          <cell r="L256">
            <v>11921239</v>
          </cell>
        </row>
        <row r="257">
          <cell r="B257">
            <v>38470</v>
          </cell>
          <cell r="C257" t="str">
            <v>BC/2005T</v>
          </cell>
          <cell r="D257" t="str">
            <v>102019</v>
          </cell>
          <cell r="E257">
            <v>38470</v>
          </cell>
          <cell r="I257" t="str">
            <v>Chi hđ ĐTDĐ tháng 03/2005 VMS</v>
          </cell>
          <cell r="J257" t="str">
            <v>64200</v>
          </cell>
          <cell r="K257" t="str">
            <v>11100</v>
          </cell>
          <cell r="L257">
            <v>1270887</v>
          </cell>
        </row>
        <row r="258">
          <cell r="B258">
            <v>38470</v>
          </cell>
          <cell r="E258">
            <v>38470</v>
          </cell>
          <cell r="I258" t="str">
            <v>Thuế GTGT được khấu trừ</v>
          </cell>
          <cell r="J258" t="str">
            <v>13310</v>
          </cell>
          <cell r="K258" t="str">
            <v>11100</v>
          </cell>
          <cell r="L258">
            <v>127089</v>
          </cell>
        </row>
        <row r="259">
          <cell r="B259">
            <v>38470</v>
          </cell>
          <cell r="C259" t="str">
            <v>BD/2005N</v>
          </cell>
          <cell r="D259" t="str">
            <v>66904</v>
          </cell>
          <cell r="E259">
            <v>38470</v>
          </cell>
          <cell r="F259" t="str">
            <v>xdkh</v>
          </cell>
          <cell r="I259" t="str">
            <v>Kh nợ cước BX gao bao XK tàu Jon Jin 2</v>
          </cell>
          <cell r="J259" t="str">
            <v>13100</v>
          </cell>
          <cell r="K259" t="str">
            <v>51130</v>
          </cell>
          <cell r="L259">
            <v>112975577</v>
          </cell>
        </row>
        <row r="260">
          <cell r="B260">
            <v>38470</v>
          </cell>
          <cell r="C260" t="str">
            <v>BD/2005N</v>
          </cell>
          <cell r="D260" t="str">
            <v>nt</v>
          </cell>
          <cell r="E260">
            <v>38470</v>
          </cell>
          <cell r="F260" t="str">
            <v>xdkh</v>
          </cell>
          <cell r="I260" t="str">
            <v>KH nợ thuế` GTGT DVBX</v>
          </cell>
          <cell r="J260" t="str">
            <v>13100</v>
          </cell>
          <cell r="K260" t="str">
            <v>33310</v>
          </cell>
          <cell r="L260">
            <v>5648779</v>
          </cell>
        </row>
        <row r="261">
          <cell r="B261">
            <v>38471</v>
          </cell>
          <cell r="C261" t="str">
            <v>BC/2005T</v>
          </cell>
          <cell r="D261" t="str">
            <v>102276</v>
          </cell>
          <cell r="E261">
            <v>38471</v>
          </cell>
          <cell r="I261" t="str">
            <v>Chi hđ ĐTDĐ tháng 03/2005 VMS</v>
          </cell>
          <cell r="J261" t="str">
            <v>64200</v>
          </cell>
          <cell r="K261" t="str">
            <v>11100</v>
          </cell>
          <cell r="L261">
            <v>609582</v>
          </cell>
        </row>
        <row r="262">
          <cell r="B262">
            <v>38471</v>
          </cell>
          <cell r="C262" t="str">
            <v>BC/2005T</v>
          </cell>
          <cell r="E262">
            <v>38471</v>
          </cell>
          <cell r="I262" t="str">
            <v>Thuế GTGT được khấu trừ</v>
          </cell>
          <cell r="J262" t="str">
            <v>13310</v>
          </cell>
          <cell r="K262" t="str">
            <v>11100</v>
          </cell>
          <cell r="L262">
            <v>60958</v>
          </cell>
        </row>
        <row r="263">
          <cell r="B263">
            <v>38471</v>
          </cell>
          <cell r="C263" t="str">
            <v>BD/2005N</v>
          </cell>
          <cell r="D263" t="str">
            <v>66905</v>
          </cell>
          <cell r="E263">
            <v>38471</v>
          </cell>
          <cell r="F263" t="str">
            <v>xdtt</v>
          </cell>
          <cell r="I263" t="str">
            <v>Thu cước BX gao bao XK tàu Bang Khun Thi</v>
          </cell>
          <cell r="J263" t="str">
            <v>11100</v>
          </cell>
          <cell r="K263" t="str">
            <v>51130</v>
          </cell>
          <cell r="L263">
            <v>53970619</v>
          </cell>
        </row>
        <row r="264">
          <cell r="B264">
            <v>38471</v>
          </cell>
          <cell r="C264" t="str">
            <v>BD/2005N</v>
          </cell>
          <cell r="D264" t="str">
            <v>nt</v>
          </cell>
          <cell r="E264">
            <v>38471</v>
          </cell>
          <cell r="F264" t="str">
            <v>xdtt</v>
          </cell>
          <cell r="I264" t="str">
            <v>Thu thuế` GTGT DVBX</v>
          </cell>
          <cell r="J264" t="str">
            <v>11100</v>
          </cell>
          <cell r="K264" t="str">
            <v>33310</v>
          </cell>
          <cell r="L264">
            <v>2698531</v>
          </cell>
        </row>
        <row r="265">
          <cell r="B265">
            <v>38471</v>
          </cell>
          <cell r="E265">
            <v>38471</v>
          </cell>
          <cell r="I265" t="str">
            <v>Nợ V Việt thuê DCBX làm tàu ( XP/2005N 96396)</v>
          </cell>
          <cell r="J265" t="str">
            <v>62700</v>
          </cell>
          <cell r="K265" t="str">
            <v>33100</v>
          </cell>
          <cell r="L265">
            <v>290910400</v>
          </cell>
        </row>
        <row r="266">
          <cell r="B266">
            <v>38472</v>
          </cell>
          <cell r="D266" t="str">
            <v>160</v>
          </cell>
          <cell r="E266">
            <v>38472</v>
          </cell>
          <cell r="F266" t="str">
            <v>nhct</v>
          </cell>
          <cell r="I266" t="str">
            <v>Lãi ngân hàng tháng 04/2005</v>
          </cell>
          <cell r="J266" t="str">
            <v>11200</v>
          </cell>
          <cell r="K266" t="str">
            <v>51500</v>
          </cell>
          <cell r="L266">
            <v>2715</v>
          </cell>
        </row>
        <row r="267">
          <cell r="B267">
            <v>38472</v>
          </cell>
          <cell r="E267">
            <v>38472</v>
          </cell>
          <cell r="I267" t="str">
            <v>Chi lương khốI QLDN tháng 04/2005</v>
          </cell>
          <cell r="J267" t="str">
            <v>33400</v>
          </cell>
          <cell r="K267" t="str">
            <v>11100</v>
          </cell>
          <cell r="L267">
            <v>42573637</v>
          </cell>
        </row>
        <row r="268">
          <cell r="B268">
            <v>38472</v>
          </cell>
          <cell r="E268">
            <v>38472</v>
          </cell>
          <cell r="I268" t="str">
            <v>K/C lương QLDN vào chi phí Ql</v>
          </cell>
          <cell r="J268" t="str">
            <v>64200</v>
          </cell>
          <cell r="K268" t="str">
            <v>33400</v>
          </cell>
          <cell r="L268">
            <v>42573637</v>
          </cell>
        </row>
        <row r="269">
          <cell r="B269">
            <v>38472</v>
          </cell>
          <cell r="E269">
            <v>38472</v>
          </cell>
          <cell r="I269" t="str">
            <v>Chi lương CNBX hàng phao tháng 04/2005</v>
          </cell>
          <cell r="J269" t="str">
            <v>33400</v>
          </cell>
          <cell r="K269" t="str">
            <v>11100</v>
          </cell>
          <cell r="L269">
            <v>449619528</v>
          </cell>
        </row>
        <row r="270">
          <cell r="B270">
            <v>38472</v>
          </cell>
          <cell r="E270">
            <v>38472</v>
          </cell>
          <cell r="I270" t="str">
            <v>Chi lương CNBX đóng gói tháng 04/2006</v>
          </cell>
          <cell r="J270" t="str">
            <v>33400</v>
          </cell>
          <cell r="K270" t="str">
            <v>11100</v>
          </cell>
          <cell r="L270">
            <v>29003040</v>
          </cell>
        </row>
        <row r="271">
          <cell r="B271">
            <v>38472</v>
          </cell>
          <cell r="C271" t="str">
            <v>K/c</v>
          </cell>
          <cell r="E271">
            <v>38472</v>
          </cell>
          <cell r="I271" t="str">
            <v>K/C lương BX vào chi phí t.tiếp</v>
          </cell>
          <cell r="J271" t="str">
            <v>62200</v>
          </cell>
          <cell r="K271" t="str">
            <v>33400</v>
          </cell>
          <cell r="L271">
            <v>478622568</v>
          </cell>
        </row>
        <row r="272">
          <cell r="B272">
            <v>38472</v>
          </cell>
          <cell r="C272" t="str">
            <v>K/c</v>
          </cell>
          <cell r="E272">
            <v>38472</v>
          </cell>
          <cell r="I272" t="str">
            <v>K/C cptt vào giá vốn DV</v>
          </cell>
          <cell r="J272" t="str">
            <v>62700</v>
          </cell>
          <cell r="K272" t="str">
            <v>62200</v>
          </cell>
          <cell r="L272">
            <v>478622568</v>
          </cell>
        </row>
        <row r="273">
          <cell r="B273">
            <v>38472</v>
          </cell>
          <cell r="C273" t="str">
            <v>K/c</v>
          </cell>
          <cell r="E273">
            <v>38472</v>
          </cell>
          <cell r="I273" t="str">
            <v>K/C giá trị CCDC vào chi phí trả trước</v>
          </cell>
          <cell r="J273" t="str">
            <v>14200</v>
          </cell>
          <cell r="K273" t="str">
            <v>15300</v>
          </cell>
          <cell r="L273">
            <v>21500000</v>
          </cell>
        </row>
        <row r="274">
          <cell r="B274">
            <v>38472</v>
          </cell>
          <cell r="E274">
            <v>38472</v>
          </cell>
          <cell r="I274" t="str">
            <v>K/c ncttsang CPhí SXKDdd</v>
          </cell>
          <cell r="J274" t="str">
            <v>15400</v>
          </cell>
          <cell r="K274" t="str">
            <v>62700</v>
          </cell>
          <cell r="L274">
            <v>1271333778</v>
          </cell>
        </row>
        <row r="275">
          <cell r="B275">
            <v>38472</v>
          </cell>
          <cell r="C275" t="str">
            <v>K/c</v>
          </cell>
          <cell r="E275">
            <v>38472</v>
          </cell>
          <cell r="I275" t="str">
            <v>Tiền đò phảI trả khách hàng tháng 04/2005</v>
          </cell>
          <cell r="J275" t="str">
            <v>62700</v>
          </cell>
          <cell r="K275" t="str">
            <v>33100</v>
          </cell>
          <cell r="L275">
            <v>6613117</v>
          </cell>
        </row>
        <row r="276">
          <cell r="B276">
            <v>38472</v>
          </cell>
          <cell r="C276" t="str">
            <v>K/c</v>
          </cell>
          <cell r="E276">
            <v>38472</v>
          </cell>
          <cell r="I276" t="str">
            <v>Khấu hao giá trị CCDC tháng 04/2005</v>
          </cell>
          <cell r="J276" t="str">
            <v>62700</v>
          </cell>
          <cell r="K276" t="str">
            <v>14200</v>
          </cell>
          <cell r="L276">
            <v>3570000</v>
          </cell>
        </row>
        <row r="277">
          <cell r="B277">
            <v>38472</v>
          </cell>
          <cell r="E277">
            <v>38472</v>
          </cell>
          <cell r="I277" t="str">
            <v>K/c dđò dcụ sang cpsxkdddở</v>
          </cell>
          <cell r="J277" t="str">
            <v>15400</v>
          </cell>
          <cell r="K277" t="str">
            <v>62700</v>
          </cell>
          <cell r="L277">
            <v>10183117</v>
          </cell>
        </row>
        <row r="278">
          <cell r="B278">
            <v>38472</v>
          </cell>
          <cell r="C278" t="str">
            <v>K/c</v>
          </cell>
          <cell r="E278">
            <v>38472</v>
          </cell>
          <cell r="I278" t="str">
            <v>tính toán giá vốn dịch vụ tháng 04/05</v>
          </cell>
          <cell r="J278" t="str">
            <v>63200</v>
          </cell>
          <cell r="K278" t="str">
            <v>15400</v>
          </cell>
          <cell r="L278">
            <v>1154432738</v>
          </cell>
          <cell r="M278">
            <v>449619528</v>
          </cell>
        </row>
        <row r="279">
          <cell r="B279">
            <v>38472</v>
          </cell>
          <cell r="E279">
            <v>38472</v>
          </cell>
          <cell r="I279" t="str">
            <v>K/c cpsxkd dd tháng 03/04</v>
          </cell>
          <cell r="J279" t="str">
            <v>63200</v>
          </cell>
          <cell r="K279" t="str">
            <v>15400</v>
          </cell>
          <cell r="L279">
            <v>143150000</v>
          </cell>
        </row>
        <row r="280">
          <cell r="B280">
            <v>38472</v>
          </cell>
          <cell r="C280" t="str">
            <v>K/c</v>
          </cell>
          <cell r="E280">
            <v>38472</v>
          </cell>
          <cell r="I280" t="str">
            <v>Thuế GTGT được khấu trừ tháng 04/2005</v>
          </cell>
          <cell r="J280" t="str">
            <v>33310</v>
          </cell>
          <cell r="K280" t="str">
            <v>13310</v>
          </cell>
          <cell r="L280">
            <v>28005230</v>
          </cell>
        </row>
        <row r="281">
          <cell r="B281">
            <v>38472</v>
          </cell>
          <cell r="C281" t="str">
            <v>K/c</v>
          </cell>
          <cell r="E281">
            <v>38472</v>
          </cell>
          <cell r="I281" t="str">
            <v>K/C doanh thu DVBX tháng 04/2005</v>
          </cell>
          <cell r="J281" t="str">
            <v>51130</v>
          </cell>
          <cell r="K281" t="str">
            <v>91100</v>
          </cell>
          <cell r="L281">
            <v>1370776269</v>
          </cell>
        </row>
        <row r="282">
          <cell r="B282">
            <v>38472</v>
          </cell>
          <cell r="C282" t="str">
            <v>K/c</v>
          </cell>
          <cell r="E282">
            <v>38472</v>
          </cell>
          <cell r="I282" t="str">
            <v>K/C lãi ngân hàng tháng 04/2005</v>
          </cell>
          <cell r="J282" t="str">
            <v>51500</v>
          </cell>
          <cell r="K282" t="str">
            <v>91100</v>
          </cell>
          <cell r="L282">
            <v>2715</v>
          </cell>
        </row>
        <row r="283">
          <cell r="B283">
            <v>38472</v>
          </cell>
          <cell r="C283" t="str">
            <v>K/c</v>
          </cell>
          <cell r="E283">
            <v>38472</v>
          </cell>
          <cell r="I283" t="str">
            <v xml:space="preserve">K/C chi phí đò, Xe, </v>
          </cell>
          <cell r="J283" t="str">
            <v>91100</v>
          </cell>
          <cell r="K283" t="str">
            <v>64100</v>
          </cell>
          <cell r="L283">
            <v>0</v>
          </cell>
        </row>
        <row r="284">
          <cell r="B284">
            <v>38472</v>
          </cell>
          <cell r="C284" t="str">
            <v>K/c</v>
          </cell>
          <cell r="E284">
            <v>38472</v>
          </cell>
          <cell r="I284" t="str">
            <v>K/C CPQL để xác định KQKD tháng 04/2005</v>
          </cell>
          <cell r="J284" t="str">
            <v>91100</v>
          </cell>
          <cell r="K284" t="str">
            <v>64200</v>
          </cell>
          <cell r="L284">
            <v>54780912</v>
          </cell>
        </row>
        <row r="285">
          <cell r="B285">
            <v>38472</v>
          </cell>
          <cell r="C285" t="str">
            <v>K/c</v>
          </cell>
          <cell r="E285">
            <v>38472</v>
          </cell>
          <cell r="I285" t="str">
            <v>K/C GVDV để xác định KQKD tháng 04/2005</v>
          </cell>
          <cell r="J285" t="str">
            <v>91100</v>
          </cell>
          <cell r="K285" t="str">
            <v>63200</v>
          </cell>
          <cell r="L285">
            <v>1297582738</v>
          </cell>
        </row>
        <row r="286">
          <cell r="B286">
            <v>38472</v>
          </cell>
          <cell r="E286">
            <v>38472</v>
          </cell>
          <cell r="I286" t="str">
            <v xml:space="preserve"> Lãi KQKD tháng 04/2005</v>
          </cell>
          <cell r="J286" t="str">
            <v>91100</v>
          </cell>
          <cell r="K286" t="str">
            <v>42100</v>
          </cell>
          <cell r="L286">
            <v>18415334</v>
          </cell>
          <cell r="M286">
            <v>18415334</v>
          </cell>
        </row>
        <row r="287">
          <cell r="B287">
            <v>38474</v>
          </cell>
          <cell r="C287" t="str">
            <v>XP/2005N</v>
          </cell>
          <cell r="D287" t="str">
            <v>96396</v>
          </cell>
          <cell r="E287">
            <v>38471</v>
          </cell>
          <cell r="F287" t="str">
            <v>vv</v>
          </cell>
          <cell r="I287" t="str">
            <v>Trả Nợ thuê DCBX, p.tiện thuê ngoài ra vào tàu S.Đuống, Fesco marina, Inter pridr, Lopi, H.R Bong, million, T.Binh2, T.Ace, V.Phước, JonJin 2, B.K.Thi</v>
          </cell>
          <cell r="J287" t="str">
            <v>33100</v>
          </cell>
          <cell r="K287" t="str">
            <v>11100</v>
          </cell>
          <cell r="L287">
            <v>290910400</v>
          </cell>
        </row>
        <row r="288">
          <cell r="B288">
            <v>38474</v>
          </cell>
          <cell r="E288">
            <v>38471</v>
          </cell>
          <cell r="F288" t="str">
            <v>vv</v>
          </cell>
          <cell r="I288" t="str">
            <v>Trả Nợ thuế GTGT Dvụ</v>
          </cell>
          <cell r="J288" t="str">
            <v>13310</v>
          </cell>
          <cell r="K288" t="str">
            <v>11100</v>
          </cell>
          <cell r="L288">
            <v>14545545</v>
          </cell>
        </row>
        <row r="289">
          <cell r="B289">
            <v>38476</v>
          </cell>
          <cell r="C289" t="str">
            <v>BD/2005N</v>
          </cell>
          <cell r="D289" t="str">
            <v>66907</v>
          </cell>
          <cell r="E289">
            <v>38476</v>
          </cell>
          <cell r="F289" t="str">
            <v>xdtt</v>
          </cell>
          <cell r="I289" t="str">
            <v>Thu cước BX gạo XK tàu Queen Stela</v>
          </cell>
          <cell r="J289" t="str">
            <v>11100</v>
          </cell>
          <cell r="K289" t="str">
            <v>51130</v>
          </cell>
          <cell r="L289">
            <v>48714857</v>
          </cell>
        </row>
        <row r="290">
          <cell r="B290">
            <v>38476</v>
          </cell>
          <cell r="C290" t="str">
            <v>BD/2005N</v>
          </cell>
          <cell r="E290">
            <v>38476</v>
          </cell>
          <cell r="F290" t="str">
            <v>xdtt</v>
          </cell>
          <cell r="I290" t="str">
            <v>Thu thuế` GTGT DVBX</v>
          </cell>
          <cell r="J290" t="str">
            <v>11100</v>
          </cell>
          <cell r="K290" t="str">
            <v>33310</v>
          </cell>
          <cell r="L290">
            <v>2435743</v>
          </cell>
        </row>
        <row r="291">
          <cell r="B291">
            <v>38476</v>
          </cell>
          <cell r="C291" t="str">
            <v>BD/2005N</v>
          </cell>
          <cell r="D291" t="str">
            <v>66908</v>
          </cell>
          <cell r="E291">
            <v>38476</v>
          </cell>
          <cell r="F291" t="str">
            <v>xdtt</v>
          </cell>
          <cell r="I291" t="str">
            <v>Thu cước BX gạo XK tàu MỹHưng</v>
          </cell>
          <cell r="J291" t="str">
            <v>11100</v>
          </cell>
          <cell r="K291" t="str">
            <v>51130</v>
          </cell>
          <cell r="L291">
            <v>44961810</v>
          </cell>
        </row>
        <row r="292">
          <cell r="B292">
            <v>38476</v>
          </cell>
          <cell r="C292" t="str">
            <v>BD/2005N</v>
          </cell>
          <cell r="E292">
            <v>38476</v>
          </cell>
          <cell r="F292" t="str">
            <v>xdtt</v>
          </cell>
          <cell r="I292" t="str">
            <v>Thu thuế` GTGT DVBX</v>
          </cell>
          <cell r="J292" t="str">
            <v>11100</v>
          </cell>
          <cell r="K292" t="str">
            <v>33310</v>
          </cell>
          <cell r="L292">
            <v>2248091</v>
          </cell>
        </row>
        <row r="293">
          <cell r="B293">
            <v>38477</v>
          </cell>
          <cell r="C293" t="str">
            <v>BD/2005N</v>
          </cell>
          <cell r="D293" t="str">
            <v>66909</v>
          </cell>
          <cell r="E293">
            <v>38477</v>
          </cell>
          <cell r="F293" t="str">
            <v>xdkh</v>
          </cell>
          <cell r="I293" t="str">
            <v>Thu cước BX ở cầu cảng KH theo bảng kê</v>
          </cell>
          <cell r="J293" t="str">
            <v>11100</v>
          </cell>
          <cell r="K293" t="str">
            <v>51130</v>
          </cell>
          <cell r="L293">
            <v>32959508</v>
          </cell>
        </row>
        <row r="294">
          <cell r="B294">
            <v>38477</v>
          </cell>
          <cell r="C294" t="str">
            <v>BD/2005N</v>
          </cell>
          <cell r="E294">
            <v>38477</v>
          </cell>
          <cell r="F294" t="str">
            <v>xdkh</v>
          </cell>
          <cell r="I294" t="str">
            <v>Thu thuế` GTGT DVBX</v>
          </cell>
          <cell r="J294" t="str">
            <v>11100</v>
          </cell>
          <cell r="K294" t="str">
            <v>33310</v>
          </cell>
          <cell r="L294">
            <v>1647975</v>
          </cell>
        </row>
        <row r="295">
          <cell r="B295">
            <v>38477</v>
          </cell>
          <cell r="C295" t="str">
            <v>CG/2005N</v>
          </cell>
          <cell r="D295" t="str">
            <v>14321</v>
          </cell>
          <cell r="E295">
            <v>38477</v>
          </cell>
          <cell r="I295" t="str">
            <v>Mua mực Photocopy</v>
          </cell>
          <cell r="J295" t="str">
            <v>64200</v>
          </cell>
          <cell r="K295" t="str">
            <v>11100</v>
          </cell>
          <cell r="L295">
            <v>327273</v>
          </cell>
        </row>
        <row r="296">
          <cell r="B296">
            <v>38477</v>
          </cell>
          <cell r="E296">
            <v>38477</v>
          </cell>
          <cell r="I296" t="str">
            <v>Thuế GTGT được khấu trừ</v>
          </cell>
          <cell r="J296" t="str">
            <v>13310</v>
          </cell>
          <cell r="K296" t="str">
            <v>11100</v>
          </cell>
          <cell r="L296">
            <v>32727</v>
          </cell>
        </row>
        <row r="297">
          <cell r="B297">
            <v>38478</v>
          </cell>
          <cell r="C297" t="str">
            <v>BD/2005N</v>
          </cell>
          <cell r="D297" t="str">
            <v>66910</v>
          </cell>
          <cell r="E297">
            <v>38478</v>
          </cell>
          <cell r="F297" t="str">
            <v>xdkh</v>
          </cell>
          <cell r="I297" t="str">
            <v>KH nợ cước BX gạo XK tàu Huang Yun</v>
          </cell>
          <cell r="J297" t="str">
            <v>13100</v>
          </cell>
          <cell r="K297" t="str">
            <v>51130</v>
          </cell>
          <cell r="L297">
            <v>36569318</v>
          </cell>
        </row>
        <row r="298">
          <cell r="B298">
            <v>38478</v>
          </cell>
          <cell r="E298">
            <v>38478</v>
          </cell>
          <cell r="F298" t="str">
            <v>xdkh</v>
          </cell>
          <cell r="I298" t="str">
            <v>Thu thuế` GTGT DVBX</v>
          </cell>
          <cell r="J298" t="str">
            <v>13100</v>
          </cell>
          <cell r="K298" t="str">
            <v>33310</v>
          </cell>
          <cell r="L298">
            <v>1828466</v>
          </cell>
        </row>
        <row r="299">
          <cell r="B299">
            <v>38478</v>
          </cell>
          <cell r="D299" t="str">
            <v>66911</v>
          </cell>
          <cell r="E299">
            <v>38478</v>
          </cell>
          <cell r="F299" t="str">
            <v>xdkh</v>
          </cell>
          <cell r="I299" t="str">
            <v>KH nợ cước BX gạo XK tàu Vĩnh Thuận</v>
          </cell>
          <cell r="J299" t="str">
            <v>13100</v>
          </cell>
          <cell r="K299" t="str">
            <v>51130</v>
          </cell>
          <cell r="L299">
            <v>42834557</v>
          </cell>
        </row>
        <row r="300">
          <cell r="B300">
            <v>38478</v>
          </cell>
          <cell r="E300">
            <v>38478</v>
          </cell>
          <cell r="F300" t="str">
            <v>xdkh</v>
          </cell>
          <cell r="I300" t="str">
            <v>Thu thuế` GTGT DVBX</v>
          </cell>
          <cell r="J300" t="str">
            <v>13100</v>
          </cell>
          <cell r="K300" t="str">
            <v>33310</v>
          </cell>
          <cell r="L300">
            <v>2141728</v>
          </cell>
        </row>
        <row r="301">
          <cell r="B301">
            <v>38481</v>
          </cell>
          <cell r="D301" t="str">
            <v>0055</v>
          </cell>
          <cell r="E301">
            <v>38481</v>
          </cell>
          <cell r="F301" t="str">
            <v>xdkh</v>
          </cell>
          <cell r="I301" t="str">
            <v>Kh trả cước bx tàu Jon Jin 2</v>
          </cell>
          <cell r="J301" t="str">
            <v>11200</v>
          </cell>
          <cell r="K301" t="str">
            <v>13100</v>
          </cell>
          <cell r="L301">
            <v>118624356</v>
          </cell>
        </row>
        <row r="302">
          <cell r="B302">
            <v>38481</v>
          </cell>
          <cell r="E302">
            <v>38481</v>
          </cell>
          <cell r="F302" t="str">
            <v>nhct</v>
          </cell>
          <cell r="I302" t="str">
            <v>Rút tiền NH về quỹ tiền mặt</v>
          </cell>
          <cell r="J302" t="str">
            <v>11100</v>
          </cell>
          <cell r="K302" t="str">
            <v>11200</v>
          </cell>
          <cell r="L302">
            <v>119000000</v>
          </cell>
        </row>
        <row r="303">
          <cell r="B303">
            <v>38482</v>
          </cell>
          <cell r="C303" t="str">
            <v>LE/2004N</v>
          </cell>
          <cell r="D303" t="str">
            <v>71583</v>
          </cell>
          <cell r="E303">
            <v>38482</v>
          </cell>
          <cell r="F303" t="str">
            <v>xdkh</v>
          </cell>
          <cell r="I303" t="str">
            <v>Tiếp khách Hương Cao</v>
          </cell>
          <cell r="J303" t="str">
            <v>64200</v>
          </cell>
          <cell r="K303" t="str">
            <v>11100</v>
          </cell>
          <cell r="L303">
            <v>980000</v>
          </cell>
        </row>
        <row r="304">
          <cell r="B304">
            <v>38483</v>
          </cell>
          <cell r="C304" t="str">
            <v>BD/2005N</v>
          </cell>
          <cell r="D304" t="str">
            <v>66912</v>
          </cell>
          <cell r="E304">
            <v>38483</v>
          </cell>
          <cell r="F304" t="str">
            <v>xdkh</v>
          </cell>
          <cell r="I304" t="str">
            <v>Thu cước BX đóng bao tàu Ansan</v>
          </cell>
          <cell r="J304" t="str">
            <v>13100</v>
          </cell>
          <cell r="K304" t="str">
            <v>51130</v>
          </cell>
          <cell r="L304">
            <v>27312381</v>
          </cell>
        </row>
        <row r="305">
          <cell r="B305">
            <v>38483</v>
          </cell>
          <cell r="E305">
            <v>38483</v>
          </cell>
          <cell r="F305" t="str">
            <v>xdkh</v>
          </cell>
          <cell r="I305" t="str">
            <v>Thu thuế` GTGT DVBX</v>
          </cell>
          <cell r="J305" t="str">
            <v>13100</v>
          </cell>
          <cell r="K305" t="str">
            <v>33310</v>
          </cell>
          <cell r="L305">
            <v>1365619</v>
          </cell>
        </row>
        <row r="306">
          <cell r="B306">
            <v>38484</v>
          </cell>
          <cell r="D306" t="str">
            <v>66913</v>
          </cell>
          <cell r="E306">
            <v>38484</v>
          </cell>
          <cell r="F306" t="str">
            <v>xdnr</v>
          </cell>
          <cell r="I306" t="str">
            <v>Thu cước BX gạo XK tàu Xuân Việt …Thái Bình (hđ49)</v>
          </cell>
          <cell r="J306" t="str">
            <v>13100</v>
          </cell>
          <cell r="K306" t="str">
            <v>51130</v>
          </cell>
          <cell r="L306">
            <v>85869000</v>
          </cell>
        </row>
        <row r="307">
          <cell r="B307">
            <v>38484</v>
          </cell>
          <cell r="E307">
            <v>38484</v>
          </cell>
          <cell r="F307" t="str">
            <v>xdnr</v>
          </cell>
          <cell r="I307" t="str">
            <v>Thu thuế` GTGT DVBX</v>
          </cell>
          <cell r="J307" t="str">
            <v>13100</v>
          </cell>
          <cell r="K307" t="str">
            <v>33310</v>
          </cell>
          <cell r="L307">
            <v>4293450</v>
          </cell>
        </row>
        <row r="308">
          <cell r="B308">
            <v>38484</v>
          </cell>
          <cell r="D308" t="str">
            <v>66914</v>
          </cell>
          <cell r="E308">
            <v>38484</v>
          </cell>
          <cell r="F308" t="str">
            <v>xdnr</v>
          </cell>
          <cell r="I308" t="str">
            <v>Thu phí thuê p.tiện ccdc tàu Xuân Việt ….Thái Bình (hđ49)</v>
          </cell>
          <cell r="J308" t="str">
            <v>13100</v>
          </cell>
          <cell r="K308" t="str">
            <v>51130</v>
          </cell>
          <cell r="L308">
            <v>74056333</v>
          </cell>
        </row>
        <row r="309">
          <cell r="B309">
            <v>38484</v>
          </cell>
          <cell r="E309">
            <v>38484</v>
          </cell>
          <cell r="F309" t="str">
            <v>xdnr</v>
          </cell>
          <cell r="I309" t="str">
            <v>Thu thuế` GTGT DVBX</v>
          </cell>
          <cell r="J309" t="str">
            <v>13100</v>
          </cell>
          <cell r="K309" t="str">
            <v>33310</v>
          </cell>
          <cell r="L309">
            <v>3702817</v>
          </cell>
        </row>
        <row r="310">
          <cell r="B310">
            <v>38485</v>
          </cell>
          <cell r="C310" t="str">
            <v>02-TT</v>
          </cell>
          <cell r="D310" t="str">
            <v>0770/05C</v>
          </cell>
          <cell r="E310">
            <v>38485</v>
          </cell>
          <cell r="F310" t="str">
            <v>xdnr</v>
          </cell>
          <cell r="I310" t="str">
            <v>NR tt cước DVBX X.Việt,……. Thái Bình</v>
          </cell>
          <cell r="J310" t="str">
            <v>11100</v>
          </cell>
          <cell r="K310" t="str">
            <v>13100</v>
          </cell>
          <cell r="L310">
            <v>90162450</v>
          </cell>
        </row>
        <row r="311">
          <cell r="B311">
            <v>38485</v>
          </cell>
          <cell r="D311" t="str">
            <v>0771/05C</v>
          </cell>
          <cell r="E311">
            <v>38485</v>
          </cell>
          <cell r="F311" t="str">
            <v>xdnr</v>
          </cell>
          <cell r="I311" t="str">
            <v>NR tt cước DCBX X.Việt,……. Thái Bình</v>
          </cell>
          <cell r="J311" t="str">
            <v>11100</v>
          </cell>
          <cell r="K311" t="str">
            <v>13100</v>
          </cell>
          <cell r="L311">
            <v>77759150</v>
          </cell>
        </row>
        <row r="312">
          <cell r="B312">
            <v>38488</v>
          </cell>
          <cell r="D312" t="str">
            <v>1480</v>
          </cell>
          <cell r="E312">
            <v>38488</v>
          </cell>
          <cell r="F312" t="str">
            <v>nhct</v>
          </cell>
          <cell r="I312" t="str">
            <v>mua 02 quyển séc</v>
          </cell>
          <cell r="J312" t="str">
            <v>64200</v>
          </cell>
          <cell r="K312" t="str">
            <v>11200</v>
          </cell>
          <cell r="L312">
            <v>12000</v>
          </cell>
        </row>
        <row r="313">
          <cell r="B313">
            <v>38488</v>
          </cell>
          <cell r="C313" t="str">
            <v>CT/2005N</v>
          </cell>
          <cell r="D313" t="str">
            <v>54873</v>
          </cell>
          <cell r="E313">
            <v>38488</v>
          </cell>
          <cell r="I313" t="str">
            <v>cước xe chở CN đi về Cảng Interloor</v>
          </cell>
          <cell r="J313" t="str">
            <v>64100</v>
          </cell>
          <cell r="K313" t="str">
            <v>11100</v>
          </cell>
          <cell r="L313">
            <v>4761905</v>
          </cell>
        </row>
        <row r="314">
          <cell r="B314">
            <v>38488</v>
          </cell>
          <cell r="E314">
            <v>38488</v>
          </cell>
          <cell r="I314" t="str">
            <v>Thuế GTGT được khấu trừ</v>
          </cell>
          <cell r="J314" t="str">
            <v>13310</v>
          </cell>
          <cell r="K314" t="str">
            <v>11100</v>
          </cell>
          <cell r="L314">
            <v>238095</v>
          </cell>
        </row>
        <row r="315">
          <cell r="B315">
            <v>38488</v>
          </cell>
          <cell r="C315" t="str">
            <v>AD/2005-T</v>
          </cell>
          <cell r="E315">
            <v>38488</v>
          </cell>
          <cell r="I315" t="str">
            <v>Chi hđ điện tháng 04/2005</v>
          </cell>
          <cell r="J315" t="str">
            <v>64200</v>
          </cell>
          <cell r="K315" t="str">
            <v>11100</v>
          </cell>
          <cell r="L315">
            <v>308500</v>
          </cell>
        </row>
        <row r="316">
          <cell r="B316">
            <v>38488</v>
          </cell>
          <cell r="E316">
            <v>38488</v>
          </cell>
          <cell r="I316" t="str">
            <v>Thuế GTGT được khấu trừ</v>
          </cell>
          <cell r="J316" t="str">
            <v>13310</v>
          </cell>
          <cell r="K316" t="str">
            <v>11100</v>
          </cell>
          <cell r="L316">
            <v>30850</v>
          </cell>
        </row>
        <row r="317">
          <cell r="B317">
            <v>38489</v>
          </cell>
          <cell r="C317" t="str">
            <v>CV/2005N</v>
          </cell>
          <cell r="D317" t="str">
            <v>90550</v>
          </cell>
          <cell r="E317">
            <v>38489</v>
          </cell>
          <cell r="I317" t="str">
            <v>mua ĐTDĐ cho trực ban</v>
          </cell>
          <cell r="J317" t="str">
            <v>64200</v>
          </cell>
          <cell r="K317" t="str">
            <v>11100</v>
          </cell>
          <cell r="L317">
            <v>1536363</v>
          </cell>
        </row>
        <row r="318">
          <cell r="B318">
            <v>38489</v>
          </cell>
          <cell r="E318">
            <v>38489</v>
          </cell>
          <cell r="I318" t="str">
            <v>Thuế GTGT được khấu trừ</v>
          </cell>
          <cell r="J318" t="str">
            <v>13310</v>
          </cell>
          <cell r="K318" t="str">
            <v>11100</v>
          </cell>
          <cell r="L318">
            <v>153636</v>
          </cell>
        </row>
        <row r="319">
          <cell r="B319">
            <v>38490</v>
          </cell>
          <cell r="C319" t="str">
            <v>02-TT</v>
          </cell>
          <cell r="D319" t="str">
            <v>0798/05C</v>
          </cell>
          <cell r="E319">
            <v>38490</v>
          </cell>
          <cell r="F319" t="str">
            <v>xdkh</v>
          </cell>
          <cell r="I319" t="str">
            <v>KH trả cước DVBX tàu Huang Yun</v>
          </cell>
          <cell r="J319" t="str">
            <v>11100</v>
          </cell>
          <cell r="K319" t="str">
            <v>13100</v>
          </cell>
          <cell r="L319">
            <v>38397784</v>
          </cell>
        </row>
        <row r="320">
          <cell r="B320">
            <v>38490</v>
          </cell>
          <cell r="C320" t="str">
            <v>BD/2005N</v>
          </cell>
          <cell r="D320" t="str">
            <v>66915</v>
          </cell>
          <cell r="E320">
            <v>38490</v>
          </cell>
          <cell r="F320" t="str">
            <v>xdtt</v>
          </cell>
          <cell r="I320" t="str">
            <v>Thu cước BX gạo bao tàu Hà Đông</v>
          </cell>
          <cell r="J320" t="str">
            <v>11100</v>
          </cell>
          <cell r="K320" t="str">
            <v>51130</v>
          </cell>
          <cell r="L320">
            <v>48714857</v>
          </cell>
        </row>
        <row r="321">
          <cell r="B321">
            <v>38490</v>
          </cell>
          <cell r="E321">
            <v>38490</v>
          </cell>
          <cell r="F321" t="str">
            <v>xdtt</v>
          </cell>
          <cell r="I321" t="str">
            <v>Thu thuế` GTGT DVBX</v>
          </cell>
          <cell r="J321" t="str">
            <v>11100</v>
          </cell>
          <cell r="K321" t="str">
            <v>33310</v>
          </cell>
          <cell r="L321">
            <v>2435743</v>
          </cell>
        </row>
        <row r="322">
          <cell r="B322">
            <v>38492</v>
          </cell>
          <cell r="C322" t="str">
            <v>BQ/2005N</v>
          </cell>
          <cell r="D322" t="str">
            <v>28520</v>
          </cell>
          <cell r="E322">
            <v>38492</v>
          </cell>
          <cell r="I322" t="str">
            <v>Trả cước Bx Quen Stela ……Vĩnh An</v>
          </cell>
          <cell r="J322" t="str">
            <v>62700</v>
          </cell>
          <cell r="K322" t="str">
            <v>11100</v>
          </cell>
          <cell r="L322">
            <v>233775170</v>
          </cell>
        </row>
        <row r="323">
          <cell r="B323">
            <v>38492</v>
          </cell>
          <cell r="E323">
            <v>38492</v>
          </cell>
          <cell r="I323" t="str">
            <v>Thuế GTGT được khấu trừ</v>
          </cell>
          <cell r="J323" t="str">
            <v>13310</v>
          </cell>
          <cell r="K323" t="str">
            <v>11100</v>
          </cell>
          <cell r="L323">
            <v>11688759</v>
          </cell>
        </row>
        <row r="324">
          <cell r="B324">
            <v>38492</v>
          </cell>
          <cell r="C324" t="str">
            <v>AA/2005-T</v>
          </cell>
          <cell r="D324" t="str">
            <v>11146</v>
          </cell>
          <cell r="E324">
            <v>38492</v>
          </cell>
          <cell r="I324" t="str">
            <v>Mua chai rượu Whisky tiếp khách</v>
          </cell>
          <cell r="J324" t="str">
            <v>64200</v>
          </cell>
          <cell r="K324" t="str">
            <v>11100</v>
          </cell>
          <cell r="L324">
            <v>463727</v>
          </cell>
        </row>
        <row r="325">
          <cell r="B325">
            <v>38492</v>
          </cell>
          <cell r="E325">
            <v>38492</v>
          </cell>
          <cell r="I325" t="str">
            <v>Thuế GTGT được khấu trừ</v>
          </cell>
          <cell r="J325" t="str">
            <v>13310</v>
          </cell>
          <cell r="K325" t="str">
            <v>11100</v>
          </cell>
          <cell r="L325">
            <v>46373</v>
          </cell>
        </row>
        <row r="326">
          <cell r="B326">
            <v>38495</v>
          </cell>
          <cell r="C326" t="str">
            <v>02-TT</v>
          </cell>
          <cell r="D326" t="str">
            <v>823/05c</v>
          </cell>
          <cell r="E326">
            <v>38495</v>
          </cell>
          <cell r="F326" t="str">
            <v>xdkh</v>
          </cell>
          <cell r="I326" t="str">
            <v>KH trả cước DVBX tàu Vĩnh Thuận</v>
          </cell>
          <cell r="J326" t="str">
            <v>11100</v>
          </cell>
          <cell r="K326" t="str">
            <v>13100</v>
          </cell>
          <cell r="L326">
            <v>44976285</v>
          </cell>
        </row>
        <row r="327">
          <cell r="B327">
            <v>38496</v>
          </cell>
          <cell r="C327" t="str">
            <v>BD/2005N</v>
          </cell>
          <cell r="D327" t="str">
            <v>66916</v>
          </cell>
          <cell r="E327">
            <v>38496</v>
          </cell>
          <cell r="F327" t="str">
            <v>xdkh</v>
          </cell>
          <cell r="I327" t="str">
            <v>KH nợ cước BX đóng bao tàu Tân Bình và Redecdar</v>
          </cell>
          <cell r="J327" t="str">
            <v>13100</v>
          </cell>
          <cell r="K327" t="str">
            <v>51130</v>
          </cell>
          <cell r="L327">
            <v>51662675</v>
          </cell>
        </row>
        <row r="328">
          <cell r="B328">
            <v>38496</v>
          </cell>
          <cell r="E328">
            <v>38496</v>
          </cell>
          <cell r="F328" t="str">
            <v>xdkh</v>
          </cell>
          <cell r="I328" t="str">
            <v>Thu thuế` GTGT DVBX</v>
          </cell>
          <cell r="J328" t="str">
            <v>13100</v>
          </cell>
          <cell r="K328" t="str">
            <v>33310</v>
          </cell>
          <cell r="L328">
            <v>2583134</v>
          </cell>
        </row>
        <row r="329">
          <cell r="B329">
            <v>38496</v>
          </cell>
          <cell r="D329" t="str">
            <v>66917</v>
          </cell>
          <cell r="E329">
            <v>38496</v>
          </cell>
          <cell r="F329" t="str">
            <v>xdkh</v>
          </cell>
          <cell r="I329" t="str">
            <v>Thu cước BX đóng bao tàu Harapah Sejati</v>
          </cell>
          <cell r="J329" t="str">
            <v>13100</v>
          </cell>
          <cell r="K329" t="str">
            <v>51130</v>
          </cell>
          <cell r="L329">
            <v>45793771</v>
          </cell>
        </row>
        <row r="330">
          <cell r="B330">
            <v>38496</v>
          </cell>
          <cell r="E330">
            <v>38496</v>
          </cell>
          <cell r="F330" t="str">
            <v>xdkh</v>
          </cell>
          <cell r="I330" t="str">
            <v>Thu thuế` GTGT DVBX</v>
          </cell>
          <cell r="J330" t="str">
            <v>13100</v>
          </cell>
          <cell r="K330" t="str">
            <v>33310</v>
          </cell>
          <cell r="L330">
            <v>2289689</v>
          </cell>
        </row>
        <row r="331">
          <cell r="B331">
            <v>38497</v>
          </cell>
          <cell r="D331" t="str">
            <v>66918</v>
          </cell>
          <cell r="E331">
            <v>38497</v>
          </cell>
          <cell r="F331" t="str">
            <v>xdkh</v>
          </cell>
          <cell r="I331" t="str">
            <v>Thu cước BX đóng bao tàu Bang Bua</v>
          </cell>
          <cell r="J331" t="str">
            <v>13100</v>
          </cell>
          <cell r="K331" t="str">
            <v>51130</v>
          </cell>
          <cell r="L331">
            <v>61937676</v>
          </cell>
        </row>
        <row r="332">
          <cell r="B332">
            <v>38497</v>
          </cell>
          <cell r="E332">
            <v>38497</v>
          </cell>
          <cell r="F332" t="str">
            <v>xdkh</v>
          </cell>
          <cell r="I332" t="str">
            <v>Thu thuế` GTGT DVBX</v>
          </cell>
          <cell r="J332" t="str">
            <v>13100</v>
          </cell>
          <cell r="K332" t="str">
            <v>33310</v>
          </cell>
          <cell r="L332">
            <v>3096884</v>
          </cell>
        </row>
        <row r="333">
          <cell r="B333">
            <v>38498</v>
          </cell>
          <cell r="C333" t="str">
            <v>02-TT</v>
          </cell>
          <cell r="D333" t="str">
            <v>847/05C</v>
          </cell>
          <cell r="E333">
            <v>38498</v>
          </cell>
          <cell r="F333" t="str">
            <v>xdkh</v>
          </cell>
          <cell r="I333" t="str">
            <v>KH trả  nợ cước BX gạo XK tàu Tân Bình và Redecdar</v>
          </cell>
          <cell r="J333" t="str">
            <v>11100</v>
          </cell>
          <cell r="K333" t="str">
            <v>13100</v>
          </cell>
          <cell r="L333">
            <v>54245809</v>
          </cell>
        </row>
        <row r="334">
          <cell r="B334">
            <v>38498</v>
          </cell>
          <cell r="C334" t="str">
            <v>BD/2005N</v>
          </cell>
          <cell r="D334" t="str">
            <v>66919</v>
          </cell>
          <cell r="E334">
            <v>38498</v>
          </cell>
          <cell r="F334" t="str">
            <v>xdkh</v>
          </cell>
          <cell r="I334" t="str">
            <v>Thu cước BX gạo bao tàu Tian Yu</v>
          </cell>
          <cell r="J334" t="str">
            <v>13100</v>
          </cell>
          <cell r="K334" t="str">
            <v>51130</v>
          </cell>
          <cell r="L334">
            <v>43505126</v>
          </cell>
        </row>
        <row r="335">
          <cell r="B335">
            <v>38498</v>
          </cell>
          <cell r="E335">
            <v>38498</v>
          </cell>
          <cell r="F335" t="str">
            <v>xdkh</v>
          </cell>
          <cell r="I335" t="str">
            <v>Thu thuế` GTGT DVBX</v>
          </cell>
          <cell r="J335" t="str">
            <v>13100</v>
          </cell>
          <cell r="K335" t="str">
            <v>33310</v>
          </cell>
          <cell r="L335">
            <v>2175256</v>
          </cell>
        </row>
        <row r="336">
          <cell r="B336">
            <v>38498</v>
          </cell>
          <cell r="D336" t="str">
            <v>66921</v>
          </cell>
          <cell r="E336">
            <v>38498</v>
          </cell>
          <cell r="F336" t="str">
            <v>xdnr</v>
          </cell>
          <cell r="I336" t="str">
            <v>Thu cước thuê P.tiện BX tàu Tân Bình 09, Vĩnh Thuận</v>
          </cell>
          <cell r="J336" t="str">
            <v>13100</v>
          </cell>
          <cell r="K336" t="str">
            <v>51130</v>
          </cell>
          <cell r="L336">
            <v>22043810</v>
          </cell>
        </row>
        <row r="337">
          <cell r="B337">
            <v>38498</v>
          </cell>
          <cell r="E337">
            <v>38498</v>
          </cell>
          <cell r="F337" t="str">
            <v>xdnr</v>
          </cell>
          <cell r="I337" t="str">
            <v>Thu thuế` GTGT DVBX</v>
          </cell>
          <cell r="J337" t="str">
            <v>13100</v>
          </cell>
          <cell r="K337" t="str">
            <v>33310</v>
          </cell>
          <cell r="L337">
            <v>1102190</v>
          </cell>
        </row>
        <row r="338">
          <cell r="B338">
            <v>38498</v>
          </cell>
          <cell r="D338" t="str">
            <v>66922</v>
          </cell>
          <cell r="E338">
            <v>38498</v>
          </cell>
          <cell r="F338" t="str">
            <v>xdnr</v>
          </cell>
          <cell r="I338" t="str">
            <v>Thu cước BX gạo  tàu Tân Bình 09, Vĩnh Thuận</v>
          </cell>
          <cell r="J338" t="str">
            <v>13100</v>
          </cell>
          <cell r="K338" t="str">
            <v>51130</v>
          </cell>
          <cell r="L338">
            <v>25560000</v>
          </cell>
        </row>
        <row r="339">
          <cell r="B339">
            <v>38498</v>
          </cell>
          <cell r="E339">
            <v>38498</v>
          </cell>
          <cell r="F339" t="str">
            <v>xdnr</v>
          </cell>
          <cell r="I339" t="str">
            <v>Thu thuế` GTGT DVBX</v>
          </cell>
          <cell r="J339" t="str">
            <v>13100</v>
          </cell>
          <cell r="K339" t="str">
            <v>33310</v>
          </cell>
          <cell r="L339">
            <v>1278000</v>
          </cell>
        </row>
        <row r="340">
          <cell r="B340">
            <v>38499</v>
          </cell>
          <cell r="C340" t="str">
            <v>BD/2005N</v>
          </cell>
          <cell r="D340" t="str">
            <v>32211</v>
          </cell>
          <cell r="E340">
            <v>38499</v>
          </cell>
          <cell r="I340" t="str">
            <v>Tiếp khách Forever</v>
          </cell>
          <cell r="J340" t="str">
            <v>64200</v>
          </cell>
          <cell r="K340" t="str">
            <v>11100</v>
          </cell>
          <cell r="L340">
            <v>673000</v>
          </cell>
        </row>
        <row r="341">
          <cell r="B341">
            <v>38499</v>
          </cell>
          <cell r="C341" t="str">
            <v>AU/2004</v>
          </cell>
          <cell r="D341" t="str">
            <v>28325</v>
          </cell>
          <cell r="E341">
            <v>38499</v>
          </cell>
          <cell r="I341" t="str">
            <v>Nộp thuế GTGT tháng 04/2005</v>
          </cell>
          <cell r="J341" t="str">
            <v>33310</v>
          </cell>
          <cell r="K341" t="str">
            <v>11100</v>
          </cell>
          <cell r="L341">
            <v>4711985</v>
          </cell>
        </row>
        <row r="342">
          <cell r="B342">
            <v>38499</v>
          </cell>
          <cell r="C342" t="str">
            <v>nt</v>
          </cell>
          <cell r="D342" t="str">
            <v>nt</v>
          </cell>
          <cell r="E342">
            <v>38499</v>
          </cell>
          <cell r="I342" t="str">
            <v>Nộp thuế TNDN bổ sung năm 2004</v>
          </cell>
          <cell r="J342" t="str">
            <v>33340</v>
          </cell>
          <cell r="K342" t="str">
            <v>11100</v>
          </cell>
          <cell r="L342">
            <v>1892975</v>
          </cell>
        </row>
        <row r="343">
          <cell r="B343">
            <v>38499</v>
          </cell>
          <cell r="C343" t="str">
            <v>BQ/2005N</v>
          </cell>
          <cell r="D343" t="str">
            <v>28535</v>
          </cell>
          <cell r="E343">
            <v>38499</v>
          </cell>
          <cell r="I343" t="str">
            <v>TRả cước BX đóng gói ở interloor và cầu Cảng</v>
          </cell>
          <cell r="J343" t="str">
            <v>62700</v>
          </cell>
          <cell r="K343" t="str">
            <v>11100</v>
          </cell>
          <cell r="L343">
            <v>360970220</v>
          </cell>
        </row>
        <row r="344">
          <cell r="B344">
            <v>38499</v>
          </cell>
          <cell r="D344" t="str">
            <v>nt</v>
          </cell>
          <cell r="E344">
            <v>38499</v>
          </cell>
          <cell r="I344" t="str">
            <v>Thuế GTGT được khấu trừ</v>
          </cell>
          <cell r="J344" t="str">
            <v>13310</v>
          </cell>
          <cell r="K344" t="str">
            <v>11100</v>
          </cell>
          <cell r="L344">
            <v>18048512</v>
          </cell>
        </row>
        <row r="345">
          <cell r="B345">
            <v>38501</v>
          </cell>
          <cell r="C345" t="str">
            <v>BC/2005-T</v>
          </cell>
          <cell r="D345" t="str">
            <v>392156</v>
          </cell>
          <cell r="E345">
            <v>38501</v>
          </cell>
          <cell r="I345" t="str">
            <v>Chi hđ ĐTDĐ tháng 04/2005 VMS</v>
          </cell>
          <cell r="J345" t="str">
            <v>64200</v>
          </cell>
          <cell r="K345" t="str">
            <v>11100</v>
          </cell>
          <cell r="L345">
            <v>3201101</v>
          </cell>
        </row>
        <row r="346">
          <cell r="B346">
            <v>38501</v>
          </cell>
          <cell r="C346" t="str">
            <v>BC/2005-T</v>
          </cell>
          <cell r="E346">
            <v>38501</v>
          </cell>
          <cell r="I346" t="str">
            <v>Thuế GTGT được khấu trừ</v>
          </cell>
          <cell r="J346" t="str">
            <v>13310</v>
          </cell>
          <cell r="K346" t="str">
            <v>11100</v>
          </cell>
          <cell r="L346">
            <v>320110</v>
          </cell>
        </row>
        <row r="347">
          <cell r="B347">
            <v>38501</v>
          </cell>
          <cell r="C347" t="str">
            <v>BC/2005-T</v>
          </cell>
          <cell r="D347" t="str">
            <v>392157</v>
          </cell>
          <cell r="E347">
            <v>38501</v>
          </cell>
          <cell r="I347" t="str">
            <v>Chi hđ ĐTDĐ tháng 04/2005 VMS</v>
          </cell>
          <cell r="J347" t="str">
            <v>64200</v>
          </cell>
          <cell r="K347" t="str">
            <v>11100</v>
          </cell>
          <cell r="L347">
            <v>951603</v>
          </cell>
        </row>
        <row r="348">
          <cell r="B348">
            <v>38501</v>
          </cell>
          <cell r="C348" t="str">
            <v>BC/2005-T</v>
          </cell>
          <cell r="E348">
            <v>38501</v>
          </cell>
          <cell r="I348" t="str">
            <v>Thuế GTGT được khấu trừ</v>
          </cell>
          <cell r="J348" t="str">
            <v>13310</v>
          </cell>
          <cell r="K348" t="str">
            <v>11100</v>
          </cell>
          <cell r="L348">
            <v>95160</v>
          </cell>
        </row>
        <row r="349">
          <cell r="B349">
            <v>38502</v>
          </cell>
          <cell r="C349" t="str">
            <v>02-TT</v>
          </cell>
          <cell r="D349" t="str">
            <v>857/05C</v>
          </cell>
          <cell r="E349">
            <v>38502</v>
          </cell>
          <cell r="F349" t="str">
            <v>xdnr</v>
          </cell>
          <cell r="I349" t="str">
            <v>NR thanh toán  cước BX gạo  tàu Tân Bình 09, Vĩnh Thuận</v>
          </cell>
          <cell r="J349" t="str">
            <v>11100</v>
          </cell>
          <cell r="K349" t="str">
            <v>13100</v>
          </cell>
          <cell r="L349">
            <v>26838000</v>
          </cell>
        </row>
        <row r="350">
          <cell r="B350">
            <v>38502</v>
          </cell>
          <cell r="C350" t="str">
            <v>02-TT</v>
          </cell>
          <cell r="D350" t="str">
            <v>858/05C</v>
          </cell>
          <cell r="E350">
            <v>38502</v>
          </cell>
          <cell r="F350" t="str">
            <v>xdnr</v>
          </cell>
          <cell r="I350" t="str">
            <v>NR t.toán cước thuê ptiện BX tàu Tân Bình 09, Vĩnh Thuận</v>
          </cell>
          <cell r="J350" t="str">
            <v>11100</v>
          </cell>
          <cell r="K350" t="str">
            <v>13100</v>
          </cell>
          <cell r="L350">
            <v>23146000</v>
          </cell>
        </row>
        <row r="351">
          <cell r="B351">
            <v>38503</v>
          </cell>
          <cell r="C351" t="str">
            <v>BD/2005N</v>
          </cell>
          <cell r="D351" t="str">
            <v>66923</v>
          </cell>
          <cell r="E351">
            <v>38503</v>
          </cell>
          <cell r="F351" t="str">
            <v>xdkh</v>
          </cell>
          <cell r="I351" t="str">
            <v>Nợ cước BX đóng bao tàu Kimbasatu</v>
          </cell>
          <cell r="J351" t="str">
            <v>13100</v>
          </cell>
          <cell r="K351" t="str">
            <v>51130</v>
          </cell>
          <cell r="L351">
            <v>65933175</v>
          </cell>
        </row>
        <row r="352">
          <cell r="B352">
            <v>38503</v>
          </cell>
          <cell r="E352">
            <v>38503</v>
          </cell>
          <cell r="F352" t="str">
            <v>xdkh</v>
          </cell>
          <cell r="I352" t="str">
            <v>Nợ thuế` GTGT DVBX</v>
          </cell>
          <cell r="J352" t="str">
            <v>13100</v>
          </cell>
          <cell r="K352" t="str">
            <v>33310</v>
          </cell>
          <cell r="L352">
            <v>3296659</v>
          </cell>
        </row>
        <row r="353">
          <cell r="B353">
            <v>38503</v>
          </cell>
          <cell r="D353" t="str">
            <v>160</v>
          </cell>
          <cell r="E353">
            <v>38503</v>
          </cell>
          <cell r="F353" t="str">
            <v>nhct</v>
          </cell>
          <cell r="I353" t="str">
            <v>Lãi NH tháng 05/2005</v>
          </cell>
          <cell r="J353" t="str">
            <v>11200</v>
          </cell>
          <cell r="K353" t="str">
            <v>51500</v>
          </cell>
          <cell r="L353">
            <v>10156</v>
          </cell>
        </row>
        <row r="354">
          <cell r="B354">
            <v>38503</v>
          </cell>
          <cell r="E354">
            <v>38503</v>
          </cell>
          <cell r="I354" t="str">
            <v>Chi lương khốI QLDN tháng 05/2005</v>
          </cell>
          <cell r="J354" t="str">
            <v>33400</v>
          </cell>
          <cell r="K354" t="str">
            <v>11100</v>
          </cell>
          <cell r="L354">
            <v>54394667</v>
          </cell>
        </row>
        <row r="355">
          <cell r="B355">
            <v>38503</v>
          </cell>
          <cell r="E355">
            <v>38503</v>
          </cell>
          <cell r="I355" t="str">
            <v>K/C lương QLDN vào chi phí Ql</v>
          </cell>
          <cell r="J355" t="str">
            <v>64200</v>
          </cell>
          <cell r="K355" t="str">
            <v>33400</v>
          </cell>
          <cell r="L355">
            <v>54394667</v>
          </cell>
        </row>
        <row r="356">
          <cell r="B356">
            <v>38503</v>
          </cell>
          <cell r="E356">
            <v>38503</v>
          </cell>
          <cell r="I356" t="str">
            <v>Lương CNBX hàng phao phảI trả tháng 05/2004</v>
          </cell>
          <cell r="J356" t="str">
            <v>62200</v>
          </cell>
          <cell r="K356" t="str">
            <v>33400</v>
          </cell>
          <cell r="L356">
            <v>427654000</v>
          </cell>
        </row>
        <row r="357">
          <cell r="B357">
            <v>38503</v>
          </cell>
          <cell r="E357">
            <v>38503</v>
          </cell>
          <cell r="I357" t="str">
            <v>Lương CNBX đóng gói phảI trả tháng 05/2005</v>
          </cell>
          <cell r="J357" t="str">
            <v>62200</v>
          </cell>
          <cell r="K357" t="str">
            <v>33400</v>
          </cell>
          <cell r="L357">
            <v>60946468</v>
          </cell>
        </row>
        <row r="358">
          <cell r="B358">
            <v>38503</v>
          </cell>
          <cell r="E358">
            <v>38503</v>
          </cell>
          <cell r="I358" t="str">
            <v>Chi lương CNBX đóng gói tháng 05/2006</v>
          </cell>
          <cell r="J358" t="str">
            <v>33400</v>
          </cell>
          <cell r="K358" t="str">
            <v>11100</v>
          </cell>
          <cell r="L358">
            <v>60946468</v>
          </cell>
        </row>
        <row r="359">
          <cell r="B359">
            <v>38503</v>
          </cell>
          <cell r="E359">
            <v>38503</v>
          </cell>
          <cell r="I359" t="str">
            <v>Ứng Chi lương CNBX hàng phao tháng 05/2005</v>
          </cell>
          <cell r="J359" t="str">
            <v>33400</v>
          </cell>
          <cell r="K359" t="str">
            <v>11100</v>
          </cell>
          <cell r="L359">
            <v>120000000</v>
          </cell>
          <cell r="M359">
            <v>427654000</v>
          </cell>
        </row>
        <row r="360">
          <cell r="B360">
            <v>38503</v>
          </cell>
          <cell r="C360" t="str">
            <v>K/c</v>
          </cell>
          <cell r="E360">
            <v>38503</v>
          </cell>
          <cell r="I360" t="str">
            <v>K/C cpnc ttiếp vào cpsxkd ddở</v>
          </cell>
          <cell r="J360" t="str">
            <v>15400</v>
          </cell>
          <cell r="K360" t="str">
            <v>62200</v>
          </cell>
          <cell r="L360">
            <v>488600468</v>
          </cell>
        </row>
        <row r="361">
          <cell r="B361">
            <v>38503</v>
          </cell>
          <cell r="C361" t="str">
            <v>K/c</v>
          </cell>
          <cell r="E361">
            <v>38503</v>
          </cell>
          <cell r="I361" t="str">
            <v>K/C giá trị CCDC vào chi phí trả trước</v>
          </cell>
          <cell r="J361" t="str">
            <v>14200</v>
          </cell>
          <cell r="K361" t="str">
            <v>15300</v>
          </cell>
          <cell r="L361">
            <v>0</v>
          </cell>
        </row>
        <row r="362">
          <cell r="B362">
            <v>38503</v>
          </cell>
          <cell r="C362" t="str">
            <v>K/c</v>
          </cell>
          <cell r="E362">
            <v>38503</v>
          </cell>
          <cell r="I362" t="str">
            <v>K/C chi phí thuê BX sang cpkddd</v>
          </cell>
          <cell r="J362" t="str">
            <v>15400</v>
          </cell>
          <cell r="K362" t="str">
            <v>62700</v>
          </cell>
          <cell r="L362">
            <v>598315390</v>
          </cell>
        </row>
        <row r="363">
          <cell r="B363">
            <v>38503</v>
          </cell>
          <cell r="E363">
            <v>38503</v>
          </cell>
          <cell r="I363" t="str">
            <v>K/C cpkddd vào giá vốn</v>
          </cell>
          <cell r="J363" t="str">
            <v>63200</v>
          </cell>
          <cell r="K363" t="str">
            <v>15400</v>
          </cell>
          <cell r="L363">
            <v>598315390</v>
          </cell>
        </row>
        <row r="364">
          <cell r="B364">
            <v>38503</v>
          </cell>
          <cell r="C364" t="str">
            <v>K/c</v>
          </cell>
          <cell r="E364">
            <v>38503</v>
          </cell>
          <cell r="I364" t="str">
            <v>K/c cpsxkd dd của tháng 04</v>
          </cell>
          <cell r="J364" t="str">
            <v>63200</v>
          </cell>
          <cell r="K364" t="str">
            <v>15400</v>
          </cell>
          <cell r="L364">
            <v>88968040</v>
          </cell>
        </row>
        <row r="365">
          <cell r="B365">
            <v>38503</v>
          </cell>
          <cell r="C365" t="str">
            <v>K/c</v>
          </cell>
          <cell r="E365">
            <v>38503</v>
          </cell>
          <cell r="I365" t="str">
            <v>Tiền đò phảI trả khách hàng tháng 05/2005</v>
          </cell>
          <cell r="J365" t="str">
            <v>64100</v>
          </cell>
          <cell r="K365" t="str">
            <v>33100</v>
          </cell>
          <cell r="L365">
            <v>0</v>
          </cell>
        </row>
        <row r="366">
          <cell r="B366">
            <v>38503</v>
          </cell>
          <cell r="C366" t="str">
            <v>K/c</v>
          </cell>
          <cell r="E366">
            <v>38503</v>
          </cell>
          <cell r="I366" t="str">
            <v>Khấu hao giá trị CCDC tháng 05/2005</v>
          </cell>
          <cell r="J366" t="str">
            <v>62700</v>
          </cell>
          <cell r="K366" t="str">
            <v>14200</v>
          </cell>
          <cell r="L366">
            <v>3570000</v>
          </cell>
        </row>
        <row r="367">
          <cell r="B367">
            <v>38503</v>
          </cell>
          <cell r="C367" t="str">
            <v>K/c</v>
          </cell>
          <cell r="E367">
            <v>38503</v>
          </cell>
          <cell r="I367" t="str">
            <v>Thuế GTGT được khấu trừ tháng 05/2005</v>
          </cell>
          <cell r="J367" t="str">
            <v>33310</v>
          </cell>
          <cell r="K367" t="str">
            <v>13310</v>
          </cell>
          <cell r="L367">
            <v>45199767</v>
          </cell>
        </row>
        <row r="368">
          <cell r="B368">
            <v>38503</v>
          </cell>
          <cell r="C368" t="str">
            <v>K/c</v>
          </cell>
          <cell r="E368">
            <v>38503</v>
          </cell>
          <cell r="I368" t="str">
            <v>K/C doanh thu DVBX tháng 05/2005</v>
          </cell>
          <cell r="J368" t="str">
            <v>51130</v>
          </cell>
          <cell r="K368" t="str">
            <v>91100</v>
          </cell>
          <cell r="L368">
            <v>758428854</v>
          </cell>
        </row>
        <row r="369">
          <cell r="B369">
            <v>38503</v>
          </cell>
          <cell r="C369" t="str">
            <v>K/c</v>
          </cell>
          <cell r="E369">
            <v>38503</v>
          </cell>
          <cell r="I369" t="str">
            <v>K/C lãi ngân hàng tháng 05/2005</v>
          </cell>
          <cell r="J369" t="str">
            <v>51500</v>
          </cell>
          <cell r="K369" t="str">
            <v>91100</v>
          </cell>
          <cell r="L369">
            <v>10156</v>
          </cell>
        </row>
        <row r="370">
          <cell r="B370">
            <v>38503</v>
          </cell>
          <cell r="C370" t="str">
            <v>K/c</v>
          </cell>
          <cell r="E370">
            <v>38503</v>
          </cell>
          <cell r="I370" t="str">
            <v xml:space="preserve">K/C chi phí đò, Xe, </v>
          </cell>
          <cell r="J370" t="str">
            <v>91100</v>
          </cell>
          <cell r="K370" t="str">
            <v>64100</v>
          </cell>
          <cell r="L370">
            <v>4761905</v>
          </cell>
        </row>
        <row r="371">
          <cell r="B371">
            <v>38503</v>
          </cell>
          <cell r="C371" t="str">
            <v>K/c</v>
          </cell>
          <cell r="E371">
            <v>38503</v>
          </cell>
          <cell r="I371" t="str">
            <v>K/C CPQL để xác định KQKD tháng 05/2005</v>
          </cell>
          <cell r="J371" t="str">
            <v>91100</v>
          </cell>
          <cell r="K371" t="str">
            <v>64200</v>
          </cell>
          <cell r="L371">
            <v>62848234</v>
          </cell>
        </row>
        <row r="372">
          <cell r="B372">
            <v>38503</v>
          </cell>
          <cell r="C372" t="str">
            <v>K/c</v>
          </cell>
          <cell r="E372">
            <v>38503</v>
          </cell>
          <cell r="I372" t="str">
            <v>K/C GVDV để xác định KQKD tháng 05/2005</v>
          </cell>
          <cell r="J372" t="str">
            <v>91100</v>
          </cell>
          <cell r="K372" t="str">
            <v>63200</v>
          </cell>
          <cell r="L372">
            <v>687283430</v>
          </cell>
        </row>
        <row r="373">
          <cell r="B373">
            <v>38503</v>
          </cell>
          <cell r="E373">
            <v>38503</v>
          </cell>
          <cell r="I373" t="str">
            <v>Lãi KQKD tháng 05/2005</v>
          </cell>
          <cell r="J373" t="str">
            <v>91100</v>
          </cell>
          <cell r="K373" t="str">
            <v>42100</v>
          </cell>
          <cell r="L373">
            <v>3545441</v>
          </cell>
          <cell r="M373">
            <v>3545441</v>
          </cell>
        </row>
        <row r="374">
          <cell r="B374">
            <v>38504</v>
          </cell>
          <cell r="E374">
            <v>38504</v>
          </cell>
          <cell r="I374" t="str">
            <v>Thuế TNDN phảI nộp quý 2</v>
          </cell>
          <cell r="J374" t="str">
            <v>42100</v>
          </cell>
          <cell r="K374" t="str">
            <v>33340</v>
          </cell>
          <cell r="L374">
            <v>2030000</v>
          </cell>
        </row>
        <row r="375">
          <cell r="B375">
            <v>38505</v>
          </cell>
          <cell r="C375" t="str">
            <v>02-TT</v>
          </cell>
          <cell r="D375" t="str">
            <v>909/06C</v>
          </cell>
          <cell r="E375">
            <v>38505</v>
          </cell>
          <cell r="F375" t="str">
            <v>xdkh</v>
          </cell>
          <cell r="I375" t="str">
            <v>KH trả cước DVBX hđ 66919</v>
          </cell>
          <cell r="J375" t="str">
            <v>11100</v>
          </cell>
          <cell r="K375" t="str">
            <v>13100</v>
          </cell>
          <cell r="L375">
            <v>45680420</v>
          </cell>
        </row>
        <row r="376">
          <cell r="B376">
            <v>38505</v>
          </cell>
          <cell r="C376" t="str">
            <v>AA/2005-T</v>
          </cell>
          <cell r="D376" t="str">
            <v>9748</v>
          </cell>
          <cell r="E376">
            <v>38505</v>
          </cell>
          <cell r="I376" t="str">
            <v>Mua bộ máy vi tính</v>
          </cell>
          <cell r="J376" t="str">
            <v>64200</v>
          </cell>
          <cell r="K376" t="str">
            <v>11100</v>
          </cell>
          <cell r="L376">
            <v>7005000</v>
          </cell>
        </row>
        <row r="377">
          <cell r="B377">
            <v>38505</v>
          </cell>
          <cell r="E377">
            <v>38505</v>
          </cell>
          <cell r="I377" t="str">
            <v>Thuế GTGT được khấu trừ</v>
          </cell>
          <cell r="J377" t="str">
            <v>13310</v>
          </cell>
          <cell r="K377" t="str">
            <v>11100</v>
          </cell>
          <cell r="L377">
            <v>350250</v>
          </cell>
        </row>
        <row r="378">
          <cell r="B378">
            <v>38509</v>
          </cell>
          <cell r="C378" t="str">
            <v>LS/2004</v>
          </cell>
          <cell r="D378" t="str">
            <v>77956</v>
          </cell>
          <cell r="E378">
            <v>38509</v>
          </cell>
          <cell r="I378" t="str">
            <v>Mua sách về thuế</v>
          </cell>
          <cell r="J378" t="str">
            <v>64200</v>
          </cell>
          <cell r="K378" t="str">
            <v>11100</v>
          </cell>
          <cell r="L378">
            <v>190000</v>
          </cell>
        </row>
        <row r="379">
          <cell r="B379">
            <v>38509</v>
          </cell>
          <cell r="C379" t="str">
            <v>GBnh</v>
          </cell>
          <cell r="E379">
            <v>38509</v>
          </cell>
          <cell r="F379" t="str">
            <v>xdkh</v>
          </cell>
          <cell r="I379" t="str">
            <v>KH trả cước BX hđ 66912,66917, 66918</v>
          </cell>
          <cell r="J379" t="str">
            <v>11200</v>
          </cell>
          <cell r="K379" t="str">
            <v>13100</v>
          </cell>
          <cell r="L379">
            <v>141796020</v>
          </cell>
        </row>
        <row r="380">
          <cell r="B380">
            <v>38510</v>
          </cell>
          <cell r="C380" t="str">
            <v>AA/2005-T</v>
          </cell>
          <cell r="D380" t="str">
            <v>24418</v>
          </cell>
          <cell r="E380">
            <v>38510</v>
          </cell>
          <cell r="I380" t="str">
            <v>Mua lò Viba + Quạt tường</v>
          </cell>
          <cell r="J380" t="str">
            <v>64200</v>
          </cell>
          <cell r="K380" t="str">
            <v>11100</v>
          </cell>
          <cell r="L380">
            <v>3013636</v>
          </cell>
        </row>
        <row r="381">
          <cell r="B381">
            <v>38510</v>
          </cell>
          <cell r="E381">
            <v>38510</v>
          </cell>
          <cell r="I381" t="str">
            <v>Thuế GTGT được khấu trừ</v>
          </cell>
          <cell r="J381" t="str">
            <v>13310</v>
          </cell>
          <cell r="K381" t="str">
            <v>11100</v>
          </cell>
          <cell r="L381">
            <v>301364</v>
          </cell>
        </row>
        <row r="382">
          <cell r="B382">
            <v>38510</v>
          </cell>
          <cell r="C382" t="str">
            <v>BD/2005N</v>
          </cell>
          <cell r="D382" t="str">
            <v>66924</v>
          </cell>
          <cell r="E382">
            <v>38510</v>
          </cell>
          <cell r="F382" t="str">
            <v>xdtt</v>
          </cell>
          <cell r="I382" t="str">
            <v>TT nợ cước BX gạo bao tàu Tân bình 10</v>
          </cell>
          <cell r="J382" t="str">
            <v>13100</v>
          </cell>
          <cell r="K382" t="str">
            <v>51130</v>
          </cell>
          <cell r="L382">
            <v>44939381</v>
          </cell>
        </row>
        <row r="383">
          <cell r="B383">
            <v>38510</v>
          </cell>
          <cell r="C383" t="str">
            <v>BD/2005N</v>
          </cell>
          <cell r="E383">
            <v>38510</v>
          </cell>
          <cell r="F383" t="str">
            <v>xdtt</v>
          </cell>
          <cell r="I383" t="str">
            <v>Thu thuế` GTGT DVBX</v>
          </cell>
          <cell r="J383" t="str">
            <v>13100</v>
          </cell>
          <cell r="K383" t="str">
            <v>33310</v>
          </cell>
          <cell r="L383">
            <v>2246969</v>
          </cell>
        </row>
        <row r="384">
          <cell r="B384">
            <v>38510</v>
          </cell>
          <cell r="C384" t="str">
            <v>BD/2005N</v>
          </cell>
          <cell r="D384" t="str">
            <v>66925</v>
          </cell>
          <cell r="E384">
            <v>38510</v>
          </cell>
          <cell r="F384" t="str">
            <v>xdtt</v>
          </cell>
          <cell r="I384" t="str">
            <v>TT nợ cước BX gạo bao tàu Tân bình 10 bị ướt xuống xalan</v>
          </cell>
          <cell r="J384" t="str">
            <v>13100</v>
          </cell>
          <cell r="K384" t="str">
            <v>51130</v>
          </cell>
          <cell r="L384">
            <v>2362286</v>
          </cell>
        </row>
        <row r="385">
          <cell r="B385">
            <v>38510</v>
          </cell>
          <cell r="C385" t="str">
            <v>BD/2005N</v>
          </cell>
          <cell r="D385" t="str">
            <v>nt</v>
          </cell>
          <cell r="E385">
            <v>38510</v>
          </cell>
          <cell r="F385" t="str">
            <v>xdtt</v>
          </cell>
          <cell r="I385" t="str">
            <v>Thu thuế` GTGT DVBX</v>
          </cell>
          <cell r="J385" t="str">
            <v>13100</v>
          </cell>
          <cell r="K385" t="str">
            <v>33310</v>
          </cell>
          <cell r="L385">
            <v>118114</v>
          </cell>
        </row>
        <row r="386">
          <cell r="B386">
            <v>38511</v>
          </cell>
          <cell r="E386">
            <v>38511</v>
          </cell>
          <cell r="F386" t="str">
            <v>nhct</v>
          </cell>
          <cell r="I386" t="str">
            <v>Rút ti62n NH về quỹ tiề mặt</v>
          </cell>
          <cell r="J386" t="str">
            <v>11100</v>
          </cell>
          <cell r="K386" t="str">
            <v>11200</v>
          </cell>
          <cell r="L386">
            <v>141000000</v>
          </cell>
        </row>
        <row r="387">
          <cell r="B387">
            <v>38511</v>
          </cell>
          <cell r="E387">
            <v>38511</v>
          </cell>
          <cell r="F387" t="str">
            <v>xdtt</v>
          </cell>
          <cell r="I387" t="str">
            <v>TT trả cước DVBX theo hđ 66924,66925</v>
          </cell>
          <cell r="J387" t="str">
            <v>11200</v>
          </cell>
          <cell r="K387" t="str">
            <v>13100</v>
          </cell>
          <cell r="L387">
            <v>49666750</v>
          </cell>
        </row>
        <row r="388">
          <cell r="B388">
            <v>38512</v>
          </cell>
          <cell r="C388" t="str">
            <v>EP/2005n</v>
          </cell>
          <cell r="D388" t="str">
            <v>20979</v>
          </cell>
          <cell r="E388">
            <v>38512</v>
          </cell>
          <cell r="I388" t="str">
            <v>Mua máy ĐTDĐ cho trực ban</v>
          </cell>
          <cell r="J388" t="str">
            <v>64200</v>
          </cell>
          <cell r="K388" t="str">
            <v>11100</v>
          </cell>
          <cell r="L388">
            <v>2727273</v>
          </cell>
        </row>
        <row r="389">
          <cell r="B389">
            <v>38512</v>
          </cell>
          <cell r="C389" t="str">
            <v>nt</v>
          </cell>
          <cell r="D389" t="str">
            <v>nt</v>
          </cell>
          <cell r="E389">
            <v>38512</v>
          </cell>
          <cell r="I389" t="str">
            <v>Thuế GTGT được khấu trừ</v>
          </cell>
          <cell r="J389" t="str">
            <v>13310</v>
          </cell>
          <cell r="K389" t="str">
            <v>11100</v>
          </cell>
          <cell r="L389">
            <v>272727</v>
          </cell>
        </row>
        <row r="390">
          <cell r="B390">
            <v>38512</v>
          </cell>
          <cell r="C390" t="str">
            <v>BB/2005T</v>
          </cell>
          <cell r="D390" t="str">
            <v>326452</v>
          </cell>
          <cell r="E390">
            <v>38512</v>
          </cell>
          <cell r="I390" t="str">
            <v>Cước điện thoạI bàn tháng 05/2005</v>
          </cell>
          <cell r="J390" t="str">
            <v>64200</v>
          </cell>
          <cell r="K390" t="str">
            <v>11100</v>
          </cell>
          <cell r="L390">
            <v>701307</v>
          </cell>
        </row>
        <row r="391">
          <cell r="B391">
            <v>38512</v>
          </cell>
          <cell r="C391" t="str">
            <v>nt</v>
          </cell>
          <cell r="D391" t="str">
            <v>nt</v>
          </cell>
          <cell r="E391">
            <v>38512</v>
          </cell>
          <cell r="I391" t="str">
            <v>Thuế GTGT được khấu trừ</v>
          </cell>
          <cell r="J391" t="str">
            <v>13310</v>
          </cell>
          <cell r="K391" t="str">
            <v>11100</v>
          </cell>
          <cell r="L391">
            <v>70131</v>
          </cell>
        </row>
        <row r="392">
          <cell r="B392">
            <v>38513</v>
          </cell>
          <cell r="C392" t="str">
            <v>02-TT</v>
          </cell>
          <cell r="D392" t="str">
            <v>967/06C</v>
          </cell>
          <cell r="E392">
            <v>38513</v>
          </cell>
          <cell r="F392" t="str">
            <v>xdkh</v>
          </cell>
          <cell r="I392" t="str">
            <v>KH trả cước DVBX hđ 66929</v>
          </cell>
          <cell r="J392" t="str">
            <v>11100</v>
          </cell>
          <cell r="K392" t="str">
            <v>13100</v>
          </cell>
          <cell r="L392">
            <v>69229834</v>
          </cell>
        </row>
        <row r="393">
          <cell r="B393">
            <v>38482</v>
          </cell>
          <cell r="C393" t="str">
            <v>AV/2005N</v>
          </cell>
          <cell r="D393" t="str">
            <v>56535</v>
          </cell>
          <cell r="E393">
            <v>38482</v>
          </cell>
          <cell r="I393" t="str">
            <v>Giám đốc đổI ĐTDĐ Nokai 6681</v>
          </cell>
          <cell r="J393" t="str">
            <v>64200</v>
          </cell>
          <cell r="K393" t="str">
            <v>11100</v>
          </cell>
          <cell r="L393">
            <v>8400000</v>
          </cell>
        </row>
        <row r="394">
          <cell r="B394">
            <v>38516</v>
          </cell>
          <cell r="C394" t="str">
            <v>AB/2005-T</v>
          </cell>
          <cell r="D394">
            <v>513614</v>
          </cell>
          <cell r="E394">
            <v>38516</v>
          </cell>
          <cell r="I394" t="str">
            <v>Chi hđ điện tháng 05/2005</v>
          </cell>
          <cell r="J394" t="str">
            <v>64200</v>
          </cell>
          <cell r="K394" t="str">
            <v>11100</v>
          </cell>
          <cell r="L394">
            <v>336410</v>
          </cell>
        </row>
        <row r="395">
          <cell r="B395">
            <v>38516</v>
          </cell>
          <cell r="C395" t="str">
            <v>nt</v>
          </cell>
          <cell r="D395" t="str">
            <v>nt</v>
          </cell>
          <cell r="E395">
            <v>38516</v>
          </cell>
          <cell r="I395" t="str">
            <v>Thuế GTGT được khấu trừ</v>
          </cell>
          <cell r="J395" t="str">
            <v>13310</v>
          </cell>
          <cell r="K395" t="str">
            <v>11100</v>
          </cell>
          <cell r="L395">
            <v>33641</v>
          </cell>
        </row>
        <row r="396">
          <cell r="B396">
            <v>38516</v>
          </cell>
          <cell r="C396" t="str">
            <v>BD/2005N</v>
          </cell>
          <cell r="D396">
            <v>66926</v>
          </cell>
          <cell r="E396">
            <v>38516</v>
          </cell>
          <cell r="F396" t="str">
            <v>nndn</v>
          </cell>
          <cell r="I396" t="str">
            <v>Cước BX Kali từ kho 2 lên ôtô  tàu Finis</v>
          </cell>
          <cell r="J396" t="str">
            <v>11100</v>
          </cell>
          <cell r="K396" t="str">
            <v>51130</v>
          </cell>
          <cell r="L396">
            <v>49476857</v>
          </cell>
        </row>
        <row r="397">
          <cell r="B397">
            <v>38516</v>
          </cell>
          <cell r="C397" t="str">
            <v>BD/2005N</v>
          </cell>
          <cell r="D397" t="str">
            <v>nt</v>
          </cell>
          <cell r="E397">
            <v>38516</v>
          </cell>
          <cell r="F397" t="str">
            <v>nndn</v>
          </cell>
          <cell r="I397" t="str">
            <v>Thu thuế` GTGT DVBX</v>
          </cell>
          <cell r="J397" t="str">
            <v>11100</v>
          </cell>
          <cell r="K397" t="str">
            <v>33310</v>
          </cell>
          <cell r="L397">
            <v>2473843</v>
          </cell>
        </row>
        <row r="398">
          <cell r="B398">
            <v>38516</v>
          </cell>
          <cell r="D398">
            <v>1344</v>
          </cell>
          <cell r="E398">
            <v>38516</v>
          </cell>
          <cell r="F398" t="str">
            <v>nhct</v>
          </cell>
          <cell r="I398" t="str">
            <v>Rút tiền NH về quỹ tiền mặt</v>
          </cell>
          <cell r="J398" t="str">
            <v>11100</v>
          </cell>
          <cell r="K398" t="str">
            <v>11200</v>
          </cell>
          <cell r="L398">
            <v>49000000</v>
          </cell>
        </row>
        <row r="399">
          <cell r="B399">
            <v>38516</v>
          </cell>
          <cell r="E399">
            <v>38516</v>
          </cell>
          <cell r="I399" t="str">
            <v>Trả lương CNBX đợt 2 tháng 05/2005</v>
          </cell>
          <cell r="J399" t="str">
            <v>33400</v>
          </cell>
          <cell r="K399" t="str">
            <v>11100</v>
          </cell>
          <cell r="L399">
            <v>307654000</v>
          </cell>
        </row>
        <row r="400">
          <cell r="B400">
            <v>38516</v>
          </cell>
          <cell r="C400" t="str">
            <v>BD/2005N</v>
          </cell>
          <cell r="D400">
            <v>66927</v>
          </cell>
          <cell r="E400">
            <v>38516</v>
          </cell>
          <cell r="F400" t="str">
            <v>xdkh</v>
          </cell>
          <cell r="I400" t="str">
            <v>Cước BX SA từ bãi C4 lên ôtô chủ hàng</v>
          </cell>
          <cell r="J400" t="str">
            <v>13100</v>
          </cell>
          <cell r="K400" t="str">
            <v>51130</v>
          </cell>
          <cell r="L400">
            <v>471429</v>
          </cell>
        </row>
        <row r="401">
          <cell r="B401">
            <v>38516</v>
          </cell>
          <cell r="C401" t="str">
            <v>BD/2005N</v>
          </cell>
          <cell r="D401" t="str">
            <v>nt</v>
          </cell>
          <cell r="E401">
            <v>38516</v>
          </cell>
          <cell r="F401" t="str">
            <v>xdkh</v>
          </cell>
          <cell r="I401" t="str">
            <v>Thu thuế` GTGT DVBX</v>
          </cell>
          <cell r="J401" t="str">
            <v>13100</v>
          </cell>
          <cell r="K401" t="str">
            <v>33310</v>
          </cell>
          <cell r="L401">
            <v>23571</v>
          </cell>
        </row>
        <row r="402">
          <cell r="B402">
            <v>38517</v>
          </cell>
          <cell r="C402" t="str">
            <v>BD/2005N</v>
          </cell>
          <cell r="D402">
            <v>66928</v>
          </cell>
          <cell r="E402">
            <v>38517</v>
          </cell>
          <cell r="F402" t="str">
            <v>xdkh</v>
          </cell>
          <cell r="I402" t="str">
            <v>Cước BX gạo XK tàu Altariss, shan Yuan Men, Despina</v>
          </cell>
          <cell r="J402" t="str">
            <v>13100</v>
          </cell>
          <cell r="K402" t="str">
            <v>51130</v>
          </cell>
          <cell r="L402">
            <v>133736232</v>
          </cell>
        </row>
        <row r="403">
          <cell r="B403">
            <v>38517</v>
          </cell>
          <cell r="C403" t="str">
            <v>BD/2005N</v>
          </cell>
          <cell r="D403" t="str">
            <v>nt</v>
          </cell>
          <cell r="E403">
            <v>38517</v>
          </cell>
          <cell r="F403" t="str">
            <v>xdkh</v>
          </cell>
          <cell r="I403" t="str">
            <v>Thu thuế` GTGT DVBX</v>
          </cell>
          <cell r="J403" t="str">
            <v>13100</v>
          </cell>
          <cell r="K403" t="str">
            <v>33310</v>
          </cell>
          <cell r="L403">
            <v>6686812</v>
          </cell>
        </row>
        <row r="404">
          <cell r="B404">
            <v>38518</v>
          </cell>
          <cell r="C404" t="str">
            <v>TH hđ</v>
          </cell>
          <cell r="E404">
            <v>38518</v>
          </cell>
          <cell r="F404" t="str">
            <v>xdkh</v>
          </cell>
          <cell r="I404" t="str">
            <v>Thu hồI hđ BD/2005N số 66923</v>
          </cell>
          <cell r="J404" t="str">
            <v>53100</v>
          </cell>
          <cell r="K404" t="str">
            <v>13100</v>
          </cell>
          <cell r="L404">
            <v>65933175</v>
          </cell>
        </row>
        <row r="405">
          <cell r="B405">
            <v>38518</v>
          </cell>
          <cell r="E405">
            <v>38518</v>
          </cell>
          <cell r="F405" t="str">
            <v>xdkh</v>
          </cell>
          <cell r="I405" t="str">
            <v>Thu hồI thuế GTGT</v>
          </cell>
          <cell r="J405" t="str">
            <v>33310</v>
          </cell>
          <cell r="K405" t="str">
            <v>13100</v>
          </cell>
          <cell r="L405">
            <v>3296659</v>
          </cell>
        </row>
        <row r="406">
          <cell r="B406">
            <v>38518</v>
          </cell>
          <cell r="C406" t="str">
            <v>02-TT</v>
          </cell>
          <cell r="D406" t="str">
            <v>998/06C</v>
          </cell>
          <cell r="E406">
            <v>38518</v>
          </cell>
          <cell r="F406" t="str">
            <v>xdkh</v>
          </cell>
          <cell r="I406" t="str">
            <v>KH trả cước DVBX hđ 66928</v>
          </cell>
          <cell r="J406" t="str">
            <v>11100</v>
          </cell>
          <cell r="K406" t="str">
            <v>13100</v>
          </cell>
          <cell r="L406">
            <v>140423044</v>
          </cell>
        </row>
        <row r="407">
          <cell r="B407">
            <v>38518</v>
          </cell>
          <cell r="C407" t="str">
            <v>BD/2005N</v>
          </cell>
          <cell r="D407">
            <v>66929</v>
          </cell>
          <cell r="E407">
            <v>38518</v>
          </cell>
          <cell r="F407" t="str">
            <v>xdkh</v>
          </cell>
          <cell r="I407" t="str">
            <v>Thay cho hđ 66923 Rimbasatu</v>
          </cell>
          <cell r="J407" t="str">
            <v>13100</v>
          </cell>
          <cell r="K407" t="str">
            <v>51130</v>
          </cell>
          <cell r="L407">
            <v>71176225</v>
          </cell>
        </row>
        <row r="408">
          <cell r="B408">
            <v>38518</v>
          </cell>
          <cell r="C408" t="str">
            <v>BD/2005N</v>
          </cell>
          <cell r="E408">
            <v>38518</v>
          </cell>
          <cell r="F408" t="str">
            <v>xdkh</v>
          </cell>
          <cell r="I408" t="str">
            <v>Thu thuế` GTGT DVBX</v>
          </cell>
          <cell r="J408" t="str">
            <v>13100</v>
          </cell>
          <cell r="K408" t="str">
            <v>33310</v>
          </cell>
          <cell r="L408">
            <v>3558811</v>
          </cell>
        </row>
        <row r="409">
          <cell r="B409">
            <v>38519</v>
          </cell>
          <cell r="C409" t="str">
            <v>BD/2005N</v>
          </cell>
          <cell r="D409">
            <v>66930</v>
          </cell>
          <cell r="E409">
            <v>38519</v>
          </cell>
          <cell r="F409" t="str">
            <v>xdkh</v>
          </cell>
          <cell r="I409" t="str">
            <v>Cước BX gạo XK tàu Cái Lân</v>
          </cell>
          <cell r="J409" t="str">
            <v>13100</v>
          </cell>
          <cell r="K409" t="str">
            <v>51130</v>
          </cell>
          <cell r="L409">
            <v>41613634</v>
          </cell>
        </row>
        <row r="410">
          <cell r="B410">
            <v>38519</v>
          </cell>
          <cell r="C410" t="str">
            <v>BD/2005N</v>
          </cell>
          <cell r="E410">
            <v>38519</v>
          </cell>
          <cell r="F410" t="str">
            <v>xdkh</v>
          </cell>
          <cell r="I410" t="str">
            <v>Thu thuế` GTGT DVBX</v>
          </cell>
          <cell r="J410" t="str">
            <v>13100</v>
          </cell>
          <cell r="K410" t="str">
            <v>33310</v>
          </cell>
          <cell r="L410">
            <v>2080682</v>
          </cell>
        </row>
        <row r="411">
          <cell r="B411">
            <v>38520</v>
          </cell>
          <cell r="C411" t="str">
            <v>02-TT</v>
          </cell>
          <cell r="D411" t="str">
            <v>1011/06C</v>
          </cell>
          <cell r="E411">
            <v>38520</v>
          </cell>
          <cell r="F411" t="str">
            <v>xdkh</v>
          </cell>
          <cell r="I411" t="str">
            <v>KH trả thêm cước DVBX hđ 66929</v>
          </cell>
          <cell r="J411" t="str">
            <v>11100</v>
          </cell>
          <cell r="K411" t="str">
            <v>13100</v>
          </cell>
          <cell r="L411">
            <v>5505202</v>
          </cell>
        </row>
        <row r="412">
          <cell r="B412">
            <v>38522</v>
          </cell>
          <cell r="C412" t="str">
            <v>KG/2004N</v>
          </cell>
          <cell r="D412" t="str">
            <v>13785</v>
          </cell>
          <cell r="E412">
            <v>38522</v>
          </cell>
          <cell r="I412" t="str">
            <v>Tiếp khách Gió Nam</v>
          </cell>
          <cell r="J412" t="str">
            <v>64200</v>
          </cell>
          <cell r="K412" t="str">
            <v>11100</v>
          </cell>
          <cell r="L412">
            <v>530000</v>
          </cell>
        </row>
        <row r="413">
          <cell r="B413">
            <v>38523</v>
          </cell>
          <cell r="C413" t="str">
            <v>02-TT</v>
          </cell>
          <cell r="D413" t="str">
            <v>1024/06C</v>
          </cell>
          <cell r="E413">
            <v>38523</v>
          </cell>
          <cell r="F413" t="str">
            <v>xdkh</v>
          </cell>
          <cell r="I413" t="str">
            <v>Kh trả cước DVBx tàu Cái Lân</v>
          </cell>
          <cell r="J413" t="str">
            <v>11100</v>
          </cell>
          <cell r="K413" t="str">
            <v>13100</v>
          </cell>
          <cell r="L413">
            <v>43694316</v>
          </cell>
        </row>
        <row r="414">
          <cell r="B414">
            <v>38523</v>
          </cell>
          <cell r="C414" t="str">
            <v>BD/2005N</v>
          </cell>
          <cell r="D414" t="str">
            <v>66932</v>
          </cell>
          <cell r="E414">
            <v>38523</v>
          </cell>
          <cell r="F414" t="str">
            <v>xdkh</v>
          </cell>
          <cell r="I414" t="str">
            <v>Cước BX đóng gói Ure tàu Vĩnh An</v>
          </cell>
          <cell r="J414" t="str">
            <v>11100</v>
          </cell>
          <cell r="K414" t="str">
            <v>51130</v>
          </cell>
          <cell r="L414">
            <v>77924098</v>
          </cell>
        </row>
        <row r="415">
          <cell r="B415">
            <v>38523</v>
          </cell>
          <cell r="C415" t="str">
            <v>BD/2005N</v>
          </cell>
          <cell r="E415">
            <v>38523</v>
          </cell>
          <cell r="F415" t="str">
            <v>xdkh</v>
          </cell>
          <cell r="I415" t="str">
            <v>Thu thuế` GTGT DVBX</v>
          </cell>
          <cell r="J415" t="str">
            <v>11100</v>
          </cell>
          <cell r="K415" t="str">
            <v>33310</v>
          </cell>
          <cell r="L415">
            <v>3896205</v>
          </cell>
        </row>
        <row r="416">
          <cell r="B416">
            <v>38524</v>
          </cell>
          <cell r="C416" t="str">
            <v>BD/2005N</v>
          </cell>
          <cell r="D416" t="str">
            <v>66933</v>
          </cell>
          <cell r="E416">
            <v>38524</v>
          </cell>
          <cell r="F416" t="str">
            <v>xdtt</v>
          </cell>
          <cell r="I416" t="str">
            <v>Cước BX gạo XK tàu D.Joy</v>
          </cell>
          <cell r="J416" t="str">
            <v>13100</v>
          </cell>
          <cell r="K416" t="str">
            <v>51130</v>
          </cell>
          <cell r="L416">
            <v>53970619</v>
          </cell>
        </row>
        <row r="417">
          <cell r="B417">
            <v>38524</v>
          </cell>
          <cell r="C417" t="str">
            <v>BD/2005N</v>
          </cell>
          <cell r="E417">
            <v>38524</v>
          </cell>
          <cell r="F417" t="str">
            <v>xdtt</v>
          </cell>
          <cell r="I417" t="str">
            <v>Thu thuế` GTGT DVBX</v>
          </cell>
          <cell r="J417" t="str">
            <v>13100</v>
          </cell>
          <cell r="K417" t="str">
            <v>33310</v>
          </cell>
          <cell r="L417">
            <v>2698531</v>
          </cell>
        </row>
        <row r="418">
          <cell r="B418">
            <v>38524</v>
          </cell>
          <cell r="C418" t="str">
            <v>BD/2005N</v>
          </cell>
          <cell r="D418" t="str">
            <v>66934</v>
          </cell>
          <cell r="E418">
            <v>38524</v>
          </cell>
          <cell r="F418" t="str">
            <v>xdkh</v>
          </cell>
          <cell r="I418" t="str">
            <v>Cước BX đóng bao lúa mì tàu A.Oidendodep</v>
          </cell>
          <cell r="J418" t="str">
            <v>13100</v>
          </cell>
          <cell r="K418" t="str">
            <v>51130</v>
          </cell>
          <cell r="L418">
            <v>55409800</v>
          </cell>
        </row>
        <row r="419">
          <cell r="B419">
            <v>38524</v>
          </cell>
          <cell r="C419" t="str">
            <v>BD/2005N</v>
          </cell>
          <cell r="E419">
            <v>38524</v>
          </cell>
          <cell r="F419" t="str">
            <v>xdkh</v>
          </cell>
          <cell r="I419" t="str">
            <v>Thu thuế` GTGT DVBX</v>
          </cell>
          <cell r="J419" t="str">
            <v>13100</v>
          </cell>
          <cell r="K419" t="str">
            <v>33310</v>
          </cell>
          <cell r="L419">
            <v>2770490</v>
          </cell>
        </row>
        <row r="420">
          <cell r="B420">
            <v>38524</v>
          </cell>
          <cell r="C420" t="str">
            <v>02-TT</v>
          </cell>
          <cell r="D420" t="str">
            <v>1247/06C</v>
          </cell>
          <cell r="E420">
            <v>38524</v>
          </cell>
          <cell r="F420" t="str">
            <v>xdtt</v>
          </cell>
          <cell r="I420" t="str">
            <v>Tt trả tiền thuê DCBX đợt 1 tàu D,Joy 66924,66925</v>
          </cell>
          <cell r="J420" t="str">
            <v>11100</v>
          </cell>
          <cell r="K420" t="str">
            <v>13100</v>
          </cell>
          <cell r="L420">
            <v>21485119</v>
          </cell>
        </row>
        <row r="421">
          <cell r="B421">
            <v>38525</v>
          </cell>
          <cell r="C421" t="str">
            <v>BD/2005N</v>
          </cell>
          <cell r="D421" t="str">
            <v>66935</v>
          </cell>
          <cell r="E421">
            <v>38525</v>
          </cell>
          <cell r="F421" t="str">
            <v>xdtt</v>
          </cell>
          <cell r="I421" t="str">
            <v>Cước BX gạo XK tàu Sông Tiền</v>
          </cell>
          <cell r="J421" t="str">
            <v>11100</v>
          </cell>
          <cell r="K421" t="str">
            <v>51130</v>
          </cell>
          <cell r="L421">
            <v>44588000</v>
          </cell>
        </row>
        <row r="422">
          <cell r="B422">
            <v>38525</v>
          </cell>
          <cell r="C422" t="str">
            <v>BD/2005N</v>
          </cell>
          <cell r="E422">
            <v>38525</v>
          </cell>
          <cell r="F422" t="str">
            <v>xdtt</v>
          </cell>
          <cell r="I422" t="str">
            <v>Thu thuế` GTGT DVBX</v>
          </cell>
          <cell r="J422" t="str">
            <v>11100</v>
          </cell>
          <cell r="K422" t="str">
            <v>33310</v>
          </cell>
          <cell r="L422">
            <v>2229400</v>
          </cell>
        </row>
        <row r="423">
          <cell r="B423">
            <v>38525</v>
          </cell>
          <cell r="C423" t="str">
            <v>02-TT</v>
          </cell>
          <cell r="D423" t="str">
            <v>1254/06C</v>
          </cell>
          <cell r="E423">
            <v>38525</v>
          </cell>
          <cell r="F423" t="str">
            <v>xdtt</v>
          </cell>
          <cell r="I423" t="str">
            <v>Tt trả tiền thuê DVBX đợt cuối tàu D,Joy 66924,66925</v>
          </cell>
          <cell r="J423" t="str">
            <v>11100</v>
          </cell>
          <cell r="K423" t="str">
            <v>13100</v>
          </cell>
          <cell r="L423">
            <v>35184031</v>
          </cell>
        </row>
        <row r="424">
          <cell r="B424">
            <v>38525</v>
          </cell>
          <cell r="D424" t="str">
            <v>66936</v>
          </cell>
          <cell r="E424">
            <v>38525</v>
          </cell>
          <cell r="F424" t="str">
            <v>xdtt</v>
          </cell>
          <cell r="I424" t="str">
            <v>Cước BX gạo XK tàu Tân Bình 15</v>
          </cell>
          <cell r="J424" t="str">
            <v>13100</v>
          </cell>
          <cell r="K424" t="str">
            <v>51130</v>
          </cell>
          <cell r="L424">
            <v>43466571</v>
          </cell>
        </row>
        <row r="425">
          <cell r="B425">
            <v>38525</v>
          </cell>
          <cell r="E425">
            <v>38525</v>
          </cell>
          <cell r="F425" t="str">
            <v>xdtt</v>
          </cell>
          <cell r="I425" t="str">
            <v>Thu thuế` GTGT DVBX</v>
          </cell>
          <cell r="J425" t="str">
            <v>13100</v>
          </cell>
          <cell r="K425" t="str">
            <v>33310</v>
          </cell>
          <cell r="L425">
            <v>2173329</v>
          </cell>
        </row>
        <row r="426">
          <cell r="B426">
            <v>38527</v>
          </cell>
          <cell r="C426" t="str">
            <v>AU/2004N</v>
          </cell>
          <cell r="D426" t="str">
            <v>28615</v>
          </cell>
          <cell r="E426">
            <v>38527</v>
          </cell>
          <cell r="I426" t="str">
            <v>Nộp thuế TNDN quý 2/2005</v>
          </cell>
          <cell r="J426" t="str">
            <v>33340</v>
          </cell>
          <cell r="K426" t="str">
            <v>11100</v>
          </cell>
          <cell r="L426">
            <v>2030000</v>
          </cell>
        </row>
        <row r="427">
          <cell r="B427">
            <v>38527</v>
          </cell>
          <cell r="C427" t="str">
            <v>02-TT</v>
          </cell>
          <cell r="D427" t="str">
            <v>1294/06C</v>
          </cell>
          <cell r="E427">
            <v>38527</v>
          </cell>
          <cell r="F427" t="str">
            <v>xdtt</v>
          </cell>
          <cell r="I427" t="str">
            <v>TT trả cước Bx gạo tàu Tân Bình 15</v>
          </cell>
          <cell r="J427" t="str">
            <v>11100</v>
          </cell>
          <cell r="K427" t="str">
            <v>13100</v>
          </cell>
          <cell r="L427">
            <v>45639900</v>
          </cell>
        </row>
        <row r="428">
          <cell r="B428">
            <v>38530</v>
          </cell>
          <cell r="C428" t="str">
            <v>BD/2005N</v>
          </cell>
          <cell r="D428" t="str">
            <v>66937</v>
          </cell>
          <cell r="E428">
            <v>38530</v>
          </cell>
          <cell r="F428" t="str">
            <v>xdkh</v>
          </cell>
          <cell r="I428" t="str">
            <v>Cước BX DAP tàu ĐạI Duơng, Phuơng Nam</v>
          </cell>
          <cell r="J428" t="str">
            <v>13100</v>
          </cell>
          <cell r="K428" t="str">
            <v>51130</v>
          </cell>
          <cell r="L428">
            <v>20654100</v>
          </cell>
        </row>
        <row r="429">
          <cell r="B429">
            <v>38530</v>
          </cell>
          <cell r="C429" t="str">
            <v>BD/2005N</v>
          </cell>
          <cell r="E429">
            <v>38530</v>
          </cell>
          <cell r="F429" t="str">
            <v>xdkh</v>
          </cell>
          <cell r="I429" t="str">
            <v>Thu thuế` GTGT DVBX</v>
          </cell>
          <cell r="J429" t="str">
            <v>13100</v>
          </cell>
          <cell r="K429" t="str">
            <v>33310</v>
          </cell>
          <cell r="L429">
            <v>1032705</v>
          </cell>
        </row>
        <row r="430">
          <cell r="B430">
            <v>38531</v>
          </cell>
          <cell r="C430" t="str">
            <v>BD/2005N</v>
          </cell>
          <cell r="D430" t="str">
            <v>66940</v>
          </cell>
          <cell r="E430">
            <v>38531</v>
          </cell>
          <cell r="F430" t="str">
            <v>xdnr</v>
          </cell>
          <cell r="I430" t="str">
            <v>Cước BX gạo XK tàu X.Việt, C.Orient ,V.Thuận, H.Nam</v>
          </cell>
          <cell r="J430" t="str">
            <v>11100</v>
          </cell>
          <cell r="K430" t="str">
            <v>51130</v>
          </cell>
          <cell r="L430">
            <v>61528500</v>
          </cell>
        </row>
        <row r="431">
          <cell r="B431">
            <v>38531</v>
          </cell>
          <cell r="C431" t="str">
            <v>BD/2005N</v>
          </cell>
          <cell r="E431">
            <v>38531</v>
          </cell>
          <cell r="F431" t="str">
            <v>xdnr</v>
          </cell>
          <cell r="I431" t="str">
            <v>Thu thuế` GTGT DVBX</v>
          </cell>
          <cell r="J431" t="str">
            <v>11100</v>
          </cell>
          <cell r="K431" t="str">
            <v>33310</v>
          </cell>
          <cell r="L431">
            <v>3076425</v>
          </cell>
        </row>
        <row r="432">
          <cell r="B432">
            <v>38531</v>
          </cell>
          <cell r="C432" t="str">
            <v>BD/2005N</v>
          </cell>
          <cell r="D432" t="str">
            <v>66941</v>
          </cell>
          <cell r="E432">
            <v>38531</v>
          </cell>
          <cell r="F432" t="str">
            <v>xdnr</v>
          </cell>
          <cell r="I432" t="str">
            <v>Cước thuê phương tiện BX gạo XK tàu X.Việt, C.Orient ,V.Thuận, H.Nam</v>
          </cell>
          <cell r="J432" t="str">
            <v>11100</v>
          </cell>
          <cell r="K432" t="str">
            <v>51130</v>
          </cell>
          <cell r="L432">
            <v>53064262</v>
          </cell>
        </row>
        <row r="433">
          <cell r="B433">
            <v>38531</v>
          </cell>
          <cell r="C433" t="str">
            <v>BD/2005N</v>
          </cell>
          <cell r="E433">
            <v>38531</v>
          </cell>
          <cell r="F433" t="str">
            <v>xdnr</v>
          </cell>
          <cell r="I433" t="str">
            <v>Thu thuế` GTGT DVBX</v>
          </cell>
          <cell r="J433" t="str">
            <v>11100</v>
          </cell>
          <cell r="K433" t="str">
            <v>33310</v>
          </cell>
          <cell r="L433">
            <v>2653213</v>
          </cell>
        </row>
        <row r="434">
          <cell r="B434">
            <v>38531</v>
          </cell>
          <cell r="C434" t="str">
            <v>02-TT</v>
          </cell>
          <cell r="D434" t="str">
            <v>1085/06C</v>
          </cell>
          <cell r="E434">
            <v>38531</v>
          </cell>
          <cell r="F434" t="str">
            <v>xdkh</v>
          </cell>
          <cell r="I434" t="str">
            <v>Kh trả cước Bx DAP Đ.Dương, P.Nam</v>
          </cell>
          <cell r="J434" t="str">
            <v>11100</v>
          </cell>
          <cell r="K434" t="str">
            <v>13100</v>
          </cell>
          <cell r="L434">
            <v>21686805</v>
          </cell>
        </row>
        <row r="435">
          <cell r="B435">
            <v>38531</v>
          </cell>
          <cell r="C435" t="str">
            <v>02-TT</v>
          </cell>
          <cell r="E435">
            <v>38531</v>
          </cell>
          <cell r="F435" t="str">
            <v>xdkh</v>
          </cell>
          <cell r="I435" t="str">
            <v>Kh trả cước Bx đóng bao lúa mì A.Oidendodep.</v>
          </cell>
          <cell r="J435" t="str">
            <v>11100</v>
          </cell>
          <cell r="K435" t="str">
            <v>13100</v>
          </cell>
          <cell r="L435">
            <v>58180290</v>
          </cell>
        </row>
        <row r="436">
          <cell r="B436">
            <v>38531</v>
          </cell>
          <cell r="C436" t="str">
            <v>BD/2005N</v>
          </cell>
          <cell r="D436" t="str">
            <v>66942</v>
          </cell>
          <cell r="E436">
            <v>38531</v>
          </cell>
          <cell r="F436" t="str">
            <v>xdkh</v>
          </cell>
          <cell r="I436" t="str">
            <v>Cước BX gạo XK tàu Norther Star</v>
          </cell>
          <cell r="J436" t="str">
            <v>13100</v>
          </cell>
          <cell r="K436" t="str">
            <v>51130</v>
          </cell>
          <cell r="L436">
            <v>24968180</v>
          </cell>
        </row>
        <row r="437">
          <cell r="B437">
            <v>38531</v>
          </cell>
          <cell r="C437" t="str">
            <v>BD/2005N</v>
          </cell>
          <cell r="E437">
            <v>38531</v>
          </cell>
          <cell r="F437" t="str">
            <v>xdkh</v>
          </cell>
          <cell r="I437" t="str">
            <v>Thu thuế` GTGT DVBX</v>
          </cell>
          <cell r="J437" t="str">
            <v>13100</v>
          </cell>
          <cell r="K437" t="str">
            <v>33310</v>
          </cell>
          <cell r="L437">
            <v>1248409</v>
          </cell>
        </row>
        <row r="438">
          <cell r="B438">
            <v>38531</v>
          </cell>
          <cell r="C438" t="str">
            <v>BD/2005N</v>
          </cell>
          <cell r="D438" t="str">
            <v>66943</v>
          </cell>
          <cell r="E438">
            <v>38531</v>
          </cell>
          <cell r="F438" t="str">
            <v>xdkh</v>
          </cell>
          <cell r="I438" t="str">
            <v>Phí trãi võ bao</v>
          </cell>
          <cell r="J438" t="str">
            <v>13100</v>
          </cell>
          <cell r="K438" t="str">
            <v>51130</v>
          </cell>
          <cell r="L438">
            <v>4665000</v>
          </cell>
        </row>
        <row r="439">
          <cell r="B439">
            <v>38531</v>
          </cell>
          <cell r="C439" t="str">
            <v>BD/2005N</v>
          </cell>
          <cell r="E439">
            <v>38531</v>
          </cell>
          <cell r="F439" t="str">
            <v>xdkh</v>
          </cell>
          <cell r="I439" t="str">
            <v>Thu thuế` GTGT DVBX</v>
          </cell>
          <cell r="J439" t="str">
            <v>13100</v>
          </cell>
          <cell r="K439" t="str">
            <v>33310</v>
          </cell>
          <cell r="L439">
            <v>233250</v>
          </cell>
        </row>
        <row r="440">
          <cell r="B440">
            <v>38531</v>
          </cell>
          <cell r="C440" t="str">
            <v>BD/2005N</v>
          </cell>
          <cell r="D440" t="str">
            <v>66944</v>
          </cell>
          <cell r="E440">
            <v>38531</v>
          </cell>
          <cell r="F440" t="str">
            <v>dsmn</v>
          </cell>
          <cell r="I440" t="str">
            <v>Cước BX gạo XK tàu S.Ngân, E.Star, H.Robong, P.Vera, M.An, Trus Ace, L.Fu, Imme</v>
          </cell>
          <cell r="J440" t="str">
            <v>11100</v>
          </cell>
          <cell r="K440" t="str">
            <v>51130</v>
          </cell>
          <cell r="L440">
            <v>471832000</v>
          </cell>
        </row>
        <row r="441">
          <cell r="B441">
            <v>38531</v>
          </cell>
          <cell r="C441" t="str">
            <v>AU/2004N</v>
          </cell>
          <cell r="D441" t="str">
            <v>57628</v>
          </cell>
          <cell r="E441">
            <v>38531</v>
          </cell>
          <cell r="I441" t="str">
            <v>Mua điện thoạI bàn</v>
          </cell>
          <cell r="J441" t="str">
            <v>64200</v>
          </cell>
          <cell r="K441" t="str">
            <v>11100</v>
          </cell>
          <cell r="L441">
            <v>705500</v>
          </cell>
        </row>
        <row r="442">
          <cell r="B442">
            <v>38531</v>
          </cell>
          <cell r="C442" t="str">
            <v>LV/2004N</v>
          </cell>
          <cell r="D442" t="str">
            <v>10296</v>
          </cell>
          <cell r="E442">
            <v>38531</v>
          </cell>
          <cell r="I442" t="str">
            <v>Tiếp khách Hoa cao quán</v>
          </cell>
          <cell r="J442" t="str">
            <v>64200</v>
          </cell>
          <cell r="K442" t="str">
            <v>11100</v>
          </cell>
          <cell r="L442">
            <v>1152000</v>
          </cell>
        </row>
        <row r="443">
          <cell r="B443">
            <v>38532</v>
          </cell>
          <cell r="C443" t="str">
            <v>BC/2005T</v>
          </cell>
          <cell r="D443" t="str">
            <v>663639</v>
          </cell>
          <cell r="E443">
            <v>38532</v>
          </cell>
          <cell r="I443" t="str">
            <v>Cước ĐTDĐ tháng 05/2005 VMS</v>
          </cell>
          <cell r="J443" t="str">
            <v>64200</v>
          </cell>
          <cell r="K443" t="str">
            <v>11100</v>
          </cell>
          <cell r="L443">
            <v>2507443</v>
          </cell>
        </row>
        <row r="444">
          <cell r="B444">
            <v>38532</v>
          </cell>
          <cell r="C444" t="str">
            <v>BC/2005T</v>
          </cell>
          <cell r="E444">
            <v>38532</v>
          </cell>
          <cell r="I444" t="str">
            <v>Thuế GTGT được khấu trừ</v>
          </cell>
          <cell r="J444" t="str">
            <v>13310</v>
          </cell>
          <cell r="K444" t="str">
            <v>11100</v>
          </cell>
          <cell r="L444">
            <v>250744</v>
          </cell>
        </row>
        <row r="445">
          <cell r="B445">
            <v>38533</v>
          </cell>
          <cell r="C445" t="str">
            <v>BC/2005T</v>
          </cell>
          <cell r="D445" t="str">
            <v>734579</v>
          </cell>
          <cell r="E445">
            <v>38533</v>
          </cell>
          <cell r="I445" t="str">
            <v>Cước ĐTDĐ tháng 05/2005 VMS</v>
          </cell>
          <cell r="J445" t="str">
            <v>64200</v>
          </cell>
          <cell r="K445" t="str">
            <v>11100</v>
          </cell>
          <cell r="L445">
            <v>1030648</v>
          </cell>
        </row>
        <row r="446">
          <cell r="B446">
            <v>38533</v>
          </cell>
          <cell r="C446" t="str">
            <v>BC/2005T</v>
          </cell>
          <cell r="E446">
            <v>38533</v>
          </cell>
          <cell r="I446" t="str">
            <v>Thuế GTGT được khấu trừ</v>
          </cell>
          <cell r="J446" t="str">
            <v>13310</v>
          </cell>
          <cell r="K446" t="str">
            <v>11100</v>
          </cell>
          <cell r="L446">
            <v>103065</v>
          </cell>
        </row>
        <row r="447">
          <cell r="B447">
            <v>38533</v>
          </cell>
          <cell r="C447" t="str">
            <v>EV/2005N</v>
          </cell>
          <cell r="D447" t="str">
            <v>74651</v>
          </cell>
          <cell r="E447">
            <v>38533</v>
          </cell>
          <cell r="F447" t="str">
            <v xml:space="preserve">dc </v>
          </cell>
          <cell r="I447" t="str">
            <v>Trả cước thuê DVBX S.Star, X.Việt, C.Oriet, V.Thuận, H.Nam</v>
          </cell>
          <cell r="J447" t="str">
            <v>62700</v>
          </cell>
          <cell r="K447" t="str">
            <v>11100</v>
          </cell>
          <cell r="L447">
            <v>109024000</v>
          </cell>
        </row>
        <row r="448">
          <cell r="B448">
            <v>38533</v>
          </cell>
          <cell r="C448" t="str">
            <v>EV/2005N</v>
          </cell>
          <cell r="E448">
            <v>38533</v>
          </cell>
          <cell r="F448" t="str">
            <v xml:space="preserve">dc </v>
          </cell>
          <cell r="I448" t="str">
            <v>Thuế GTGT được khấu trừ</v>
          </cell>
          <cell r="J448" t="str">
            <v>13310</v>
          </cell>
          <cell r="K448" t="str">
            <v>11100</v>
          </cell>
          <cell r="L448">
            <v>5451200</v>
          </cell>
        </row>
        <row r="449">
          <cell r="B449">
            <v>38533</v>
          </cell>
          <cell r="C449" t="str">
            <v>EV/2005N</v>
          </cell>
          <cell r="D449" t="str">
            <v>74652</v>
          </cell>
          <cell r="E449">
            <v>38533</v>
          </cell>
          <cell r="F449" t="str">
            <v xml:space="preserve">dc </v>
          </cell>
          <cell r="I449" t="str">
            <v>Trả cước thuê DVBX tàu Altairs, Despira, C.Lân, S.Y.Men, T.Bình 10, D.Joy, S.Tiền, T.Bình 15</v>
          </cell>
          <cell r="J449" t="str">
            <v>62700</v>
          </cell>
          <cell r="K449" t="str">
            <v>11100</v>
          </cell>
          <cell r="L449">
            <v>301896000</v>
          </cell>
        </row>
        <row r="450">
          <cell r="B450">
            <v>38533</v>
          </cell>
          <cell r="C450" t="str">
            <v>EV/2005N</v>
          </cell>
          <cell r="E450">
            <v>38533</v>
          </cell>
          <cell r="F450" t="str">
            <v xml:space="preserve">dc </v>
          </cell>
          <cell r="I450" t="str">
            <v>Thuế GTGT được khấu trừ</v>
          </cell>
          <cell r="J450" t="str">
            <v>13310</v>
          </cell>
          <cell r="K450" t="str">
            <v>11100</v>
          </cell>
          <cell r="L450">
            <v>15094800</v>
          </cell>
        </row>
        <row r="451">
          <cell r="B451">
            <v>38533</v>
          </cell>
          <cell r="C451" t="str">
            <v>EV/2005N</v>
          </cell>
          <cell r="D451" t="str">
            <v>74653</v>
          </cell>
          <cell r="E451">
            <v>38533</v>
          </cell>
          <cell r="F451" t="str">
            <v xml:space="preserve">dc </v>
          </cell>
          <cell r="I451" t="str">
            <v>Trả Phí thuê CCPT tàu S.Ngân, M.An, Trusair, L.FU, B.Naree, B.K.Nak, V.Phước, T.Bình, Mỹ An</v>
          </cell>
          <cell r="J451" t="str">
            <v>62700</v>
          </cell>
          <cell r="K451" t="str">
            <v>11100</v>
          </cell>
          <cell r="L451">
            <v>146754000</v>
          </cell>
        </row>
        <row r="452">
          <cell r="B452">
            <v>38533</v>
          </cell>
          <cell r="C452" t="str">
            <v>EV/2005N</v>
          </cell>
          <cell r="E452">
            <v>38533</v>
          </cell>
          <cell r="F452" t="str">
            <v xml:space="preserve">dc </v>
          </cell>
          <cell r="I452" t="str">
            <v>Thuế GTGT được khấu trừ</v>
          </cell>
          <cell r="J452" t="str">
            <v>13310</v>
          </cell>
          <cell r="K452" t="str">
            <v>11100</v>
          </cell>
          <cell r="L452">
            <v>7337700</v>
          </cell>
        </row>
        <row r="453">
          <cell r="B453">
            <v>38533</v>
          </cell>
          <cell r="E453">
            <v>38506</v>
          </cell>
          <cell r="F453" t="str">
            <v>nhct</v>
          </cell>
          <cell r="I453" t="str">
            <v>Lãi tiền NH</v>
          </cell>
          <cell r="J453" t="str">
            <v>11200</v>
          </cell>
          <cell r="K453" t="str">
            <v>51500</v>
          </cell>
          <cell r="L453">
            <v>29995</v>
          </cell>
        </row>
        <row r="454">
          <cell r="B454">
            <v>38533</v>
          </cell>
          <cell r="C454" t="str">
            <v>BD/2005N</v>
          </cell>
          <cell r="D454" t="str">
            <v>66946</v>
          </cell>
          <cell r="E454">
            <v>38533</v>
          </cell>
          <cell r="F454" t="str">
            <v>ltla</v>
          </cell>
          <cell r="I454" t="str">
            <v>Cước BX gạo XK tàu Great Blossom</v>
          </cell>
          <cell r="J454" t="str">
            <v>13100</v>
          </cell>
          <cell r="K454" t="str">
            <v>51130</v>
          </cell>
          <cell r="L454">
            <v>169432680</v>
          </cell>
        </row>
        <row r="455">
          <cell r="B455">
            <v>38533</v>
          </cell>
          <cell r="C455" t="str">
            <v>BD/2005N</v>
          </cell>
          <cell r="D455" t="str">
            <v>66948</v>
          </cell>
          <cell r="E455">
            <v>38533</v>
          </cell>
          <cell r="F455" t="str">
            <v>ltla</v>
          </cell>
          <cell r="I455" t="str">
            <v>Cước phí giao nhận tàu Great Blossom</v>
          </cell>
          <cell r="J455" t="str">
            <v>13100</v>
          </cell>
          <cell r="K455" t="str">
            <v>51130</v>
          </cell>
          <cell r="L455">
            <v>14930182</v>
          </cell>
        </row>
        <row r="456">
          <cell r="B456">
            <v>38533</v>
          </cell>
          <cell r="C456" t="str">
            <v>BD/2005N</v>
          </cell>
          <cell r="E456">
            <v>38533</v>
          </cell>
          <cell r="F456" t="str">
            <v>ltla</v>
          </cell>
          <cell r="I456" t="str">
            <v>Thu thuế` GTGT DVBX</v>
          </cell>
          <cell r="J456" t="str">
            <v>13100</v>
          </cell>
          <cell r="K456" t="str">
            <v>33310</v>
          </cell>
          <cell r="L456">
            <v>1493018</v>
          </cell>
        </row>
        <row r="457">
          <cell r="B457">
            <v>38533</v>
          </cell>
          <cell r="E457">
            <v>38533</v>
          </cell>
          <cell r="I457" t="str">
            <v>Chi lương khốI QLDN tháng 06/2005</v>
          </cell>
          <cell r="J457" t="str">
            <v>33400</v>
          </cell>
          <cell r="K457" t="str">
            <v>11100</v>
          </cell>
          <cell r="L457">
            <v>59229730</v>
          </cell>
        </row>
        <row r="458">
          <cell r="B458">
            <v>38533</v>
          </cell>
          <cell r="E458">
            <v>38533</v>
          </cell>
          <cell r="I458" t="str">
            <v>K/C lương QLDN vào chi phí Ql</v>
          </cell>
          <cell r="J458" t="str">
            <v>64200</v>
          </cell>
          <cell r="K458" t="str">
            <v>33400</v>
          </cell>
          <cell r="L458">
            <v>59229730</v>
          </cell>
        </row>
        <row r="459">
          <cell r="B459">
            <v>38533</v>
          </cell>
          <cell r="E459">
            <v>38533</v>
          </cell>
          <cell r="I459" t="str">
            <v>Chi lương CNBX hàng phao tháng 06/2005</v>
          </cell>
          <cell r="J459" t="str">
            <v>33400</v>
          </cell>
          <cell r="K459" t="str">
            <v>11100</v>
          </cell>
          <cell r="L459">
            <v>323360000</v>
          </cell>
        </row>
        <row r="460">
          <cell r="B460">
            <v>38533</v>
          </cell>
          <cell r="E460">
            <v>38533</v>
          </cell>
          <cell r="I460" t="str">
            <v>Chi lương CNBX đóng gói tháng 06/2006</v>
          </cell>
          <cell r="J460" t="str">
            <v>33400</v>
          </cell>
          <cell r="K460" t="str">
            <v>11100</v>
          </cell>
          <cell r="L460">
            <v>147371649.42719999</v>
          </cell>
        </row>
        <row r="461">
          <cell r="B461">
            <v>38533</v>
          </cell>
          <cell r="C461" t="str">
            <v>K/c</v>
          </cell>
          <cell r="E461">
            <v>38533</v>
          </cell>
          <cell r="I461" t="str">
            <v>K/C lương BX vào chi phí t.tiếp</v>
          </cell>
          <cell r="J461" t="str">
            <v>62200</v>
          </cell>
          <cell r="K461" t="str">
            <v>33400</v>
          </cell>
          <cell r="L461">
            <v>470731649.42719996</v>
          </cell>
        </row>
        <row r="462">
          <cell r="B462">
            <v>38533</v>
          </cell>
          <cell r="C462" t="str">
            <v>K/c</v>
          </cell>
          <cell r="E462">
            <v>38533</v>
          </cell>
          <cell r="I462" t="str">
            <v>K/C lương Bx vào chi phí t.tiếp</v>
          </cell>
          <cell r="J462" t="str">
            <v>62700</v>
          </cell>
          <cell r="K462" t="str">
            <v>62200</v>
          </cell>
          <cell r="L462">
            <v>470731649.42719996</v>
          </cell>
        </row>
        <row r="463">
          <cell r="B463">
            <v>38533</v>
          </cell>
          <cell r="E463">
            <v>38533</v>
          </cell>
          <cell r="I463" t="str">
            <v>K/C cptt vào CPkddd</v>
          </cell>
          <cell r="J463" t="str">
            <v>15400</v>
          </cell>
          <cell r="K463" t="str">
            <v>62700</v>
          </cell>
          <cell r="L463">
            <v>470731649.42719996</v>
          </cell>
        </row>
        <row r="464">
          <cell r="B464">
            <v>38533</v>
          </cell>
          <cell r="E464">
            <v>38533</v>
          </cell>
          <cell r="I464" t="str">
            <v>Tính toán giá vốn DV tháng 06/2005</v>
          </cell>
          <cell r="J464" t="str">
            <v>63200</v>
          </cell>
          <cell r="K464" t="str">
            <v>15400</v>
          </cell>
          <cell r="L464">
            <v>294818450</v>
          </cell>
        </row>
        <row r="465">
          <cell r="B465">
            <v>38533</v>
          </cell>
          <cell r="C465" t="str">
            <v>K/c</v>
          </cell>
          <cell r="E465">
            <v>38533</v>
          </cell>
          <cell r="I465" t="str">
            <v>K/C giá trị CCDC vào chi phí trả trước</v>
          </cell>
          <cell r="J465" t="str">
            <v>14200</v>
          </cell>
          <cell r="K465" t="str">
            <v>15300</v>
          </cell>
          <cell r="L465">
            <v>0</v>
          </cell>
        </row>
        <row r="466">
          <cell r="B466">
            <v>38533</v>
          </cell>
          <cell r="C466" t="str">
            <v>K/c</v>
          </cell>
          <cell r="E466">
            <v>38533</v>
          </cell>
          <cell r="I466" t="str">
            <v>K/C chi phí thuê BX ngoài sang cpkddd</v>
          </cell>
          <cell r="J466" t="str">
            <v>15400</v>
          </cell>
          <cell r="K466" t="str">
            <v>62700</v>
          </cell>
          <cell r="L466">
            <v>561244000</v>
          </cell>
        </row>
        <row r="467">
          <cell r="B467">
            <v>38533</v>
          </cell>
          <cell r="C467" t="str">
            <v>K/c</v>
          </cell>
          <cell r="E467">
            <v>38533</v>
          </cell>
          <cell r="I467" t="str">
            <v>K/C cpkddd thuê BX vào giá vốn</v>
          </cell>
          <cell r="J467" t="str">
            <v>63200</v>
          </cell>
          <cell r="K467" t="str">
            <v>15400</v>
          </cell>
          <cell r="L467">
            <v>561244000</v>
          </cell>
        </row>
        <row r="468">
          <cell r="B468">
            <v>38533</v>
          </cell>
          <cell r="C468" t="str">
            <v>K/c</v>
          </cell>
          <cell r="E468">
            <v>38533</v>
          </cell>
          <cell r="I468" t="str">
            <v>K/c cp sxkd dd cuûa thaùng 04+05/2005</v>
          </cell>
          <cell r="J468" t="str">
            <v>63200</v>
          </cell>
          <cell r="K468" t="str">
            <v>15400</v>
          </cell>
          <cell r="L468">
            <v>423602468</v>
          </cell>
        </row>
        <row r="469">
          <cell r="B469">
            <v>38533</v>
          </cell>
          <cell r="C469" t="str">
            <v>K/c</v>
          </cell>
          <cell r="E469">
            <v>38533</v>
          </cell>
          <cell r="I469" t="str">
            <v>Tiền đò phảI trả khách hàng tháng 06/2005</v>
          </cell>
          <cell r="J469" t="str">
            <v>62700</v>
          </cell>
          <cell r="K469" t="str">
            <v>33100</v>
          </cell>
          <cell r="L469">
            <v>0</v>
          </cell>
        </row>
        <row r="470">
          <cell r="B470">
            <v>38533</v>
          </cell>
          <cell r="C470" t="str">
            <v>K/c</v>
          </cell>
          <cell r="E470">
            <v>38533</v>
          </cell>
          <cell r="I470" t="str">
            <v>Khấu hao giá trị CCDC tháng 06/2005</v>
          </cell>
          <cell r="J470" t="str">
            <v>62700</v>
          </cell>
          <cell r="K470" t="str">
            <v>14200</v>
          </cell>
          <cell r="L470">
            <v>3570000</v>
          </cell>
        </row>
        <row r="471">
          <cell r="B471">
            <v>38533</v>
          </cell>
          <cell r="C471" t="str">
            <v>K/c</v>
          </cell>
          <cell r="E471">
            <v>38533</v>
          </cell>
          <cell r="I471" t="str">
            <v>Thuế GTGT được khấu trừ tháng 06/2005</v>
          </cell>
          <cell r="J471" t="str">
            <v>33310</v>
          </cell>
          <cell r="K471" t="str">
            <v>13310</v>
          </cell>
          <cell r="L471">
            <v>29265622</v>
          </cell>
        </row>
        <row r="472">
          <cell r="B472">
            <v>38533</v>
          </cell>
          <cell r="C472" t="str">
            <v>K/c</v>
          </cell>
          <cell r="E472">
            <v>38533</v>
          </cell>
          <cell r="I472" t="str">
            <v>K/C doanh thu DVBX tháng 06/2005</v>
          </cell>
          <cell r="J472" t="str">
            <v>51130</v>
          </cell>
          <cell r="K472" t="str">
            <v>91100</v>
          </cell>
          <cell r="L472">
            <v>1374276861</v>
          </cell>
        </row>
        <row r="473">
          <cell r="B473">
            <v>38533</v>
          </cell>
          <cell r="C473" t="str">
            <v>K/c</v>
          </cell>
          <cell r="E473">
            <v>38533</v>
          </cell>
          <cell r="I473" t="str">
            <v>K/C lãi ngân hàng tháng 06/2005</v>
          </cell>
          <cell r="J473" t="str">
            <v>51500</v>
          </cell>
          <cell r="K473" t="str">
            <v>91100</v>
          </cell>
          <cell r="L473">
            <v>29995</v>
          </cell>
        </row>
        <row r="474">
          <cell r="B474">
            <v>38533</v>
          </cell>
          <cell r="C474" t="str">
            <v>K/c</v>
          </cell>
          <cell r="E474">
            <v>38533</v>
          </cell>
          <cell r="I474" t="str">
            <v xml:space="preserve">K/C chi phí đò, Xe, </v>
          </cell>
          <cell r="J474" t="str">
            <v>91100</v>
          </cell>
          <cell r="K474" t="str">
            <v>64100</v>
          </cell>
          <cell r="L474">
            <v>0</v>
          </cell>
        </row>
        <row r="475">
          <cell r="B475">
            <v>38533</v>
          </cell>
          <cell r="C475" t="str">
            <v>K/c</v>
          </cell>
          <cell r="E475">
            <v>38533</v>
          </cell>
          <cell r="I475" t="str">
            <v>K/C CPQL để xác định KQKD tháng 05/2005</v>
          </cell>
          <cell r="J475" t="str">
            <v>91100</v>
          </cell>
          <cell r="K475" t="str">
            <v>64200</v>
          </cell>
          <cell r="L475">
            <v>87528947</v>
          </cell>
        </row>
        <row r="476">
          <cell r="B476">
            <v>38533</v>
          </cell>
          <cell r="C476" t="str">
            <v>K/c</v>
          </cell>
          <cell r="E476">
            <v>38533</v>
          </cell>
          <cell r="I476" t="str">
            <v>K/C GVDV để xác định KQKD tháng 05/2005</v>
          </cell>
          <cell r="J476" t="str">
            <v>91100</v>
          </cell>
          <cell r="K476" t="str">
            <v>63200</v>
          </cell>
          <cell r="L476">
            <v>1279664918</v>
          </cell>
        </row>
        <row r="477">
          <cell r="B477">
            <v>38533</v>
          </cell>
          <cell r="C477" t="str">
            <v>K/c</v>
          </cell>
          <cell r="E477">
            <v>38533</v>
          </cell>
          <cell r="I477" t="str">
            <v>K/C hàng bán bị trả lạI</v>
          </cell>
          <cell r="J477" t="str">
            <v>51130</v>
          </cell>
          <cell r="K477" t="str">
            <v>53100</v>
          </cell>
          <cell r="L477">
            <v>65933175</v>
          </cell>
        </row>
        <row r="478">
          <cell r="B478">
            <v>38533</v>
          </cell>
          <cell r="C478" t="str">
            <v>K/c</v>
          </cell>
          <cell r="E478">
            <v>38533</v>
          </cell>
          <cell r="I478" t="str">
            <v>Lãi  KQKD tháng 06/2005</v>
          </cell>
          <cell r="J478" t="str">
            <v>91100</v>
          </cell>
          <cell r="K478" t="str">
            <v>42100</v>
          </cell>
          <cell r="L478">
            <v>7112991</v>
          </cell>
          <cell r="M478">
            <v>7112991</v>
          </cell>
        </row>
        <row r="479">
          <cell r="B479">
            <v>38534</v>
          </cell>
          <cell r="C479" t="str">
            <v>BD/2005N</v>
          </cell>
          <cell r="D479" t="str">
            <v>48256</v>
          </cell>
          <cell r="E479">
            <v>38534</v>
          </cell>
          <cell r="I479" t="str">
            <v>Mua đồ dùng rửa hốp</v>
          </cell>
          <cell r="J479" t="str">
            <v>64100</v>
          </cell>
          <cell r="K479" t="str">
            <v>11100</v>
          </cell>
          <cell r="L479">
            <v>636000</v>
          </cell>
        </row>
        <row r="480">
          <cell r="B480">
            <v>38534</v>
          </cell>
          <cell r="C480" t="str">
            <v>BD/2005N</v>
          </cell>
          <cell r="D480" t="str">
            <v>66949</v>
          </cell>
          <cell r="E480">
            <v>38534</v>
          </cell>
          <cell r="F480" t="str">
            <v>dsmn</v>
          </cell>
          <cell r="I480" t="str">
            <v>Thu cước BX gạo XK xuống tàu B,Nasse, B.K.Nak, Mỹ An, T.Bình, Kallisto</v>
          </cell>
          <cell r="J480" t="str">
            <v>11100</v>
          </cell>
          <cell r="K480" t="str">
            <v>51130</v>
          </cell>
          <cell r="L480">
            <v>304248000</v>
          </cell>
        </row>
        <row r="481">
          <cell r="B481">
            <v>38534</v>
          </cell>
          <cell r="C481" t="str">
            <v>AA/2004-T-VT</v>
          </cell>
          <cell r="D481" t="str">
            <v>244436</v>
          </cell>
          <cell r="E481">
            <v>38530</v>
          </cell>
          <cell r="I481" t="str">
            <v>Chi hđ ĐTDĐ tháng 05/2005 Sfone</v>
          </cell>
          <cell r="J481" t="str">
            <v>64200</v>
          </cell>
          <cell r="K481" t="str">
            <v>11100</v>
          </cell>
          <cell r="L481">
            <v>772727</v>
          </cell>
        </row>
        <row r="482">
          <cell r="B482">
            <v>38534</v>
          </cell>
          <cell r="E482">
            <v>38530</v>
          </cell>
          <cell r="I482" t="str">
            <v>Thuế GTGT được khấu trừ</v>
          </cell>
          <cell r="J482" t="str">
            <v>13310</v>
          </cell>
          <cell r="K482" t="str">
            <v>11100</v>
          </cell>
          <cell r="L482">
            <v>77273</v>
          </cell>
        </row>
        <row r="483">
          <cell r="B483">
            <v>38537</v>
          </cell>
          <cell r="C483" t="str">
            <v>BD/2005N</v>
          </cell>
          <cell r="D483" t="str">
            <v>66950</v>
          </cell>
          <cell r="E483">
            <v>38537</v>
          </cell>
          <cell r="F483" t="str">
            <v>xdtt</v>
          </cell>
          <cell r="I483" t="str">
            <v>Thu cước DVBX gạo XK tàu Dibena Unity</v>
          </cell>
          <cell r="J483" t="str">
            <v>11100</v>
          </cell>
          <cell r="K483" t="str">
            <v>51130</v>
          </cell>
          <cell r="L483">
            <v>53970619</v>
          </cell>
        </row>
        <row r="484">
          <cell r="B484">
            <v>38537</v>
          </cell>
          <cell r="C484" t="str">
            <v>nt</v>
          </cell>
          <cell r="D484" t="str">
            <v>nt</v>
          </cell>
          <cell r="E484">
            <v>38537</v>
          </cell>
          <cell r="F484" t="str">
            <v>xdtt</v>
          </cell>
          <cell r="I484" t="str">
            <v>Thu thuế` GTGT DVBX</v>
          </cell>
          <cell r="J484" t="str">
            <v>11100</v>
          </cell>
          <cell r="K484" t="str">
            <v>33310</v>
          </cell>
          <cell r="L484">
            <v>2698531</v>
          </cell>
        </row>
        <row r="485">
          <cell r="B485">
            <v>38539</v>
          </cell>
          <cell r="C485" t="str">
            <v>AH/2005-T</v>
          </cell>
          <cell r="D485" t="str">
            <v>428612</v>
          </cell>
          <cell r="E485">
            <v>38539</v>
          </cell>
          <cell r="I485" t="str">
            <v>Chi hd điện tháng 06/2005</v>
          </cell>
          <cell r="J485" t="str">
            <v>64200</v>
          </cell>
          <cell r="K485" t="str">
            <v>11100</v>
          </cell>
          <cell r="L485">
            <v>340070</v>
          </cell>
        </row>
        <row r="486">
          <cell r="B486">
            <v>38539</v>
          </cell>
          <cell r="E486">
            <v>38539</v>
          </cell>
          <cell r="I486" t="str">
            <v>Thuế GTGT được khấu trừ</v>
          </cell>
          <cell r="J486" t="str">
            <v>13310</v>
          </cell>
          <cell r="K486" t="str">
            <v>11100</v>
          </cell>
          <cell r="L486">
            <v>34070</v>
          </cell>
        </row>
        <row r="487">
          <cell r="B487">
            <v>38539</v>
          </cell>
          <cell r="C487" t="str">
            <v>20-TT</v>
          </cell>
          <cell r="D487" t="str">
            <v>154/07C</v>
          </cell>
          <cell r="E487">
            <v>38539</v>
          </cell>
          <cell r="F487" t="str">
            <v>xdkh</v>
          </cell>
          <cell r="I487" t="str">
            <v>KH trả nợ Cước BX trãi vỏ bao</v>
          </cell>
          <cell r="J487" t="str">
            <v>11100</v>
          </cell>
          <cell r="K487" t="str">
            <v>13100</v>
          </cell>
          <cell r="L487">
            <v>4898250</v>
          </cell>
        </row>
        <row r="488">
          <cell r="B488">
            <v>38539</v>
          </cell>
          <cell r="C488" t="str">
            <v>20-TT</v>
          </cell>
          <cell r="D488" t="str">
            <v>155/07C</v>
          </cell>
          <cell r="E488">
            <v>38539</v>
          </cell>
          <cell r="F488" t="str">
            <v>xdkh</v>
          </cell>
          <cell r="I488" t="str">
            <v>KH trả nợ Cước BX gạo tàu Souther Star</v>
          </cell>
          <cell r="J488" t="str">
            <v>11100</v>
          </cell>
          <cell r="K488" t="str">
            <v>13100</v>
          </cell>
          <cell r="L488">
            <v>26216589</v>
          </cell>
        </row>
        <row r="489">
          <cell r="B489">
            <v>38541</v>
          </cell>
          <cell r="C489" t="str">
            <v>AA/20005-T</v>
          </cell>
          <cell r="D489" t="str">
            <v>17271</v>
          </cell>
          <cell r="E489">
            <v>38541</v>
          </cell>
          <cell r="I489" t="str">
            <v>Thuê phao Cảng Phục vụ BX tàu Great Blossom</v>
          </cell>
          <cell r="J489" t="str">
            <v>64100</v>
          </cell>
          <cell r="K489" t="str">
            <v>11100</v>
          </cell>
          <cell r="L489">
            <v>24883636</v>
          </cell>
        </row>
        <row r="490">
          <cell r="B490">
            <v>38541</v>
          </cell>
          <cell r="E490">
            <v>38541</v>
          </cell>
          <cell r="I490" t="str">
            <v>Thuế GTGT được khấu trừ</v>
          </cell>
          <cell r="J490" t="str">
            <v>13310</v>
          </cell>
          <cell r="K490" t="str">
            <v>11100</v>
          </cell>
          <cell r="L490">
            <v>2488364</v>
          </cell>
        </row>
        <row r="491">
          <cell r="B491">
            <v>38541</v>
          </cell>
          <cell r="C491" t="str">
            <v>GK/2005N</v>
          </cell>
          <cell r="D491" t="str">
            <v>28151</v>
          </cell>
          <cell r="E491">
            <v>38541</v>
          </cell>
          <cell r="F491" t="str">
            <v>xdnr</v>
          </cell>
          <cell r="I491" t="str">
            <v>Thu cước DVBX gạo XK tàu Great Blossom</v>
          </cell>
          <cell r="J491" t="str">
            <v>11100</v>
          </cell>
          <cell r="K491" t="str">
            <v>51130</v>
          </cell>
          <cell r="L491">
            <v>48825000</v>
          </cell>
        </row>
        <row r="492">
          <cell r="B492">
            <v>38541</v>
          </cell>
          <cell r="C492" t="str">
            <v>GK/2005N</v>
          </cell>
          <cell r="E492">
            <v>38541</v>
          </cell>
          <cell r="F492" t="str">
            <v>xdnr</v>
          </cell>
          <cell r="I492" t="str">
            <v>Thu thuế` GTGT DVBX</v>
          </cell>
          <cell r="J492" t="str">
            <v>11100</v>
          </cell>
          <cell r="K492" t="str">
            <v>33310</v>
          </cell>
          <cell r="L492">
            <v>2441250</v>
          </cell>
        </row>
        <row r="493">
          <cell r="B493">
            <v>38541</v>
          </cell>
          <cell r="C493" t="str">
            <v>GK/2005N</v>
          </cell>
          <cell r="E493">
            <v>38541</v>
          </cell>
          <cell r="F493" t="str">
            <v>xdnr</v>
          </cell>
          <cell r="I493" t="str">
            <v>Thu phí DCBX, p.tiện ra, vào tàu Great Blossom</v>
          </cell>
          <cell r="J493" t="str">
            <v>11100</v>
          </cell>
          <cell r="K493" t="str">
            <v>51130</v>
          </cell>
          <cell r="L493">
            <v>42108333</v>
          </cell>
        </row>
        <row r="494">
          <cell r="B494">
            <v>38541</v>
          </cell>
          <cell r="C494" t="str">
            <v>GK/2005N</v>
          </cell>
          <cell r="E494">
            <v>38541</v>
          </cell>
          <cell r="F494" t="str">
            <v>xdnr</v>
          </cell>
          <cell r="I494" t="str">
            <v>Thu thuế` GTGT DVBX</v>
          </cell>
          <cell r="J494" t="str">
            <v>11100</v>
          </cell>
          <cell r="K494" t="str">
            <v>33310</v>
          </cell>
          <cell r="L494">
            <v>2105417</v>
          </cell>
        </row>
        <row r="495">
          <cell r="B495">
            <v>38542</v>
          </cell>
          <cell r="C495" t="str">
            <v>GQ/2005N</v>
          </cell>
          <cell r="D495" t="str">
            <v>13455</v>
          </cell>
          <cell r="E495">
            <v>38542</v>
          </cell>
          <cell r="I495" t="str">
            <v>Mua đồng phục Công nhân</v>
          </cell>
          <cell r="J495" t="str">
            <v>64100</v>
          </cell>
          <cell r="K495" t="str">
            <v>11100</v>
          </cell>
          <cell r="L495">
            <v>2000000</v>
          </cell>
        </row>
        <row r="496">
          <cell r="B496">
            <v>38542</v>
          </cell>
          <cell r="C496" t="str">
            <v>GQ/2005N</v>
          </cell>
          <cell r="E496">
            <v>38542</v>
          </cell>
          <cell r="I496" t="str">
            <v>Thuế GTGT được khấu trừ</v>
          </cell>
          <cell r="J496" t="str">
            <v>13310</v>
          </cell>
          <cell r="K496" t="str">
            <v>11100</v>
          </cell>
          <cell r="L496">
            <v>200000</v>
          </cell>
        </row>
        <row r="497">
          <cell r="B497">
            <v>38544</v>
          </cell>
          <cell r="C497" t="str">
            <v>GK/2005N</v>
          </cell>
          <cell r="D497" t="str">
            <v>28153</v>
          </cell>
          <cell r="E497">
            <v>38544</v>
          </cell>
          <cell r="F497" t="str">
            <v>xdkh</v>
          </cell>
          <cell r="I497" t="str">
            <v>Thu cước DVBX đóng bao cám tàu Chip Sam</v>
          </cell>
          <cell r="J497" t="str">
            <v>13100</v>
          </cell>
          <cell r="K497" t="str">
            <v>51130</v>
          </cell>
          <cell r="L497">
            <v>37644620</v>
          </cell>
        </row>
        <row r="498">
          <cell r="B498">
            <v>38544</v>
          </cell>
          <cell r="C498" t="str">
            <v>GK/2005N</v>
          </cell>
          <cell r="E498">
            <v>38544</v>
          </cell>
          <cell r="F498" t="str">
            <v>xdkh</v>
          </cell>
          <cell r="I498" t="str">
            <v>Thu thuế` GTGT DVBX</v>
          </cell>
          <cell r="J498" t="str">
            <v>13100</v>
          </cell>
          <cell r="K498" t="str">
            <v>33310</v>
          </cell>
          <cell r="L498">
            <v>1882231</v>
          </cell>
        </row>
        <row r="499">
          <cell r="B499">
            <v>38544</v>
          </cell>
          <cell r="C499" t="str">
            <v>GK/2005N</v>
          </cell>
          <cell r="D499" t="str">
            <v>28154</v>
          </cell>
          <cell r="E499">
            <v>38544</v>
          </cell>
          <cell r="F499" t="str">
            <v>xdkh</v>
          </cell>
          <cell r="I499" t="str">
            <v>Thu cước DVBX X.kho đường (Rimbasatu), Cám (T.Bình 09) + N.kho sắt</v>
          </cell>
          <cell r="J499" t="str">
            <v>13100</v>
          </cell>
          <cell r="K499" t="str">
            <v>51130</v>
          </cell>
          <cell r="L499">
            <v>30310509</v>
          </cell>
        </row>
        <row r="500">
          <cell r="B500">
            <v>38544</v>
          </cell>
          <cell r="C500" t="str">
            <v>GK/2005N</v>
          </cell>
          <cell r="E500">
            <v>38544</v>
          </cell>
          <cell r="F500" t="str">
            <v>xdkh</v>
          </cell>
          <cell r="I500" t="str">
            <v>Thu thuế` GTGT DVBX</v>
          </cell>
          <cell r="J500" t="str">
            <v>13100</v>
          </cell>
          <cell r="K500" t="str">
            <v>33310</v>
          </cell>
          <cell r="L500">
            <v>1515525</v>
          </cell>
        </row>
        <row r="501">
          <cell r="B501">
            <v>38545</v>
          </cell>
          <cell r="C501" t="str">
            <v>TH hđ</v>
          </cell>
          <cell r="E501">
            <v>38545</v>
          </cell>
          <cell r="F501" t="str">
            <v>nndn</v>
          </cell>
          <cell r="I501" t="str">
            <v>Thu hồI hđ BD/2005N số 66926</v>
          </cell>
          <cell r="J501" t="str">
            <v>53100</v>
          </cell>
          <cell r="K501" t="str">
            <v>13100</v>
          </cell>
          <cell r="L501">
            <v>49476857</v>
          </cell>
        </row>
        <row r="502">
          <cell r="B502">
            <v>38545</v>
          </cell>
          <cell r="C502" t="str">
            <v>TH hđ</v>
          </cell>
          <cell r="E502">
            <v>38545</v>
          </cell>
          <cell r="F502" t="str">
            <v>nndn</v>
          </cell>
          <cell r="I502" t="str">
            <v>Thu hồI thuế GTGT</v>
          </cell>
          <cell r="J502" t="str">
            <v>33310</v>
          </cell>
          <cell r="K502" t="str">
            <v>13100</v>
          </cell>
          <cell r="L502">
            <v>2473843</v>
          </cell>
        </row>
        <row r="503">
          <cell r="B503">
            <v>38545</v>
          </cell>
          <cell r="C503" t="str">
            <v>GK/2005N</v>
          </cell>
          <cell r="D503" t="str">
            <v>28155</v>
          </cell>
          <cell r="E503">
            <v>38545</v>
          </cell>
          <cell r="F503" t="str">
            <v>nndn</v>
          </cell>
          <cell r="I503" t="str">
            <v>Thay cho hđ BD/2005N số 66926</v>
          </cell>
          <cell r="J503" t="str">
            <v>13100</v>
          </cell>
          <cell r="K503" t="str">
            <v>51130</v>
          </cell>
          <cell r="L503">
            <v>49476857</v>
          </cell>
        </row>
        <row r="504">
          <cell r="B504">
            <v>38545</v>
          </cell>
          <cell r="C504" t="str">
            <v>GK/2005N</v>
          </cell>
          <cell r="E504">
            <v>38545</v>
          </cell>
          <cell r="F504" t="str">
            <v>nndn</v>
          </cell>
          <cell r="I504" t="str">
            <v>Thu thuế` GTGT DVBX</v>
          </cell>
          <cell r="J504" t="str">
            <v>13100</v>
          </cell>
          <cell r="K504" t="str">
            <v>33310</v>
          </cell>
          <cell r="L504">
            <v>2473843</v>
          </cell>
        </row>
        <row r="505">
          <cell r="B505">
            <v>38545</v>
          </cell>
          <cell r="C505" t="str">
            <v>GK/2005N</v>
          </cell>
          <cell r="D505" t="str">
            <v>28158</v>
          </cell>
          <cell r="E505">
            <v>38545</v>
          </cell>
          <cell r="F505" t="str">
            <v>ckhh</v>
          </cell>
          <cell r="I505" t="str">
            <v>Thu phí CN bảo dưỡng thiết bị đóng gói</v>
          </cell>
          <cell r="J505" t="str">
            <v>11100</v>
          </cell>
          <cell r="K505" t="str">
            <v>51130</v>
          </cell>
          <cell r="L505">
            <v>7424610</v>
          </cell>
        </row>
        <row r="506">
          <cell r="B506">
            <v>38545</v>
          </cell>
          <cell r="C506" t="str">
            <v>GK/2005N</v>
          </cell>
          <cell r="E506">
            <v>38545</v>
          </cell>
          <cell r="F506" t="str">
            <v>ckhh</v>
          </cell>
          <cell r="I506" t="str">
            <v>Thu thuế` GTGT DVBX</v>
          </cell>
          <cell r="J506" t="str">
            <v>11100</v>
          </cell>
          <cell r="K506" t="str">
            <v>33310</v>
          </cell>
          <cell r="L506">
            <v>371231</v>
          </cell>
        </row>
        <row r="507">
          <cell r="B507">
            <v>38547</v>
          </cell>
          <cell r="C507" t="str">
            <v>GK/2005N</v>
          </cell>
          <cell r="D507" t="str">
            <v>28159</v>
          </cell>
          <cell r="E507">
            <v>38547</v>
          </cell>
          <cell r="F507" t="str">
            <v>dsmn</v>
          </cell>
          <cell r="I507" t="str">
            <v>Thu cước BX gạo XK xuống tàu Bình Phước</v>
          </cell>
          <cell r="J507" t="str">
            <v>11100</v>
          </cell>
          <cell r="K507" t="str">
            <v>51130</v>
          </cell>
          <cell r="L507">
            <v>53600000</v>
          </cell>
        </row>
        <row r="508">
          <cell r="B508">
            <v>38547</v>
          </cell>
          <cell r="C508" t="str">
            <v>GK/2005N</v>
          </cell>
          <cell r="D508" t="str">
            <v>28160</v>
          </cell>
          <cell r="E508">
            <v>38547</v>
          </cell>
          <cell r="F508" t="str">
            <v>dsmn</v>
          </cell>
          <cell r="I508" t="str">
            <v>Thu cước BX gạo XK xuống tàu Ard Hianto</v>
          </cell>
          <cell r="J508" t="str">
            <v>11100</v>
          </cell>
          <cell r="K508" t="str">
            <v>51130</v>
          </cell>
          <cell r="L508">
            <v>68000000</v>
          </cell>
        </row>
        <row r="509">
          <cell r="B509">
            <v>38548</v>
          </cell>
          <cell r="C509" t="str">
            <v>DV/2005N</v>
          </cell>
          <cell r="D509" t="str">
            <v>33200</v>
          </cell>
          <cell r="E509">
            <v>38548</v>
          </cell>
          <cell r="I509" t="str">
            <v>Tiếp khách</v>
          </cell>
          <cell r="J509" t="str">
            <v>64200</v>
          </cell>
          <cell r="K509" t="str">
            <v>11100</v>
          </cell>
          <cell r="L509">
            <v>899000</v>
          </cell>
        </row>
        <row r="510">
          <cell r="B510">
            <v>38548</v>
          </cell>
          <cell r="C510" t="str">
            <v>DV/2005N</v>
          </cell>
          <cell r="E510">
            <v>38548</v>
          </cell>
          <cell r="I510" t="str">
            <v>Thuế GTGT được khấu trừ</v>
          </cell>
          <cell r="J510" t="str">
            <v>13310</v>
          </cell>
          <cell r="K510" t="str">
            <v>11100</v>
          </cell>
          <cell r="L510">
            <v>89900</v>
          </cell>
        </row>
        <row r="511">
          <cell r="B511">
            <v>38548</v>
          </cell>
          <cell r="E511">
            <v>38548</v>
          </cell>
          <cell r="I511" t="str">
            <v>Ứng lương CN bốc xếp đợt I tháng 07/2005</v>
          </cell>
          <cell r="J511" t="str">
            <v>33400</v>
          </cell>
          <cell r="K511" t="str">
            <v>11100</v>
          </cell>
          <cell r="L511">
            <v>346000000</v>
          </cell>
        </row>
        <row r="512">
          <cell r="B512">
            <v>38550</v>
          </cell>
          <cell r="C512" t="str">
            <v>BC/2005T</v>
          </cell>
          <cell r="D512">
            <v>92103</v>
          </cell>
          <cell r="E512">
            <v>38550</v>
          </cell>
          <cell r="I512" t="str">
            <v>Chi hd  điện thoạI tháng 5+6/2005</v>
          </cell>
          <cell r="J512" t="str">
            <v>64200</v>
          </cell>
          <cell r="K512" t="str">
            <v>11100</v>
          </cell>
          <cell r="L512">
            <v>45403</v>
          </cell>
        </row>
        <row r="513">
          <cell r="B513">
            <v>38550</v>
          </cell>
          <cell r="C513" t="str">
            <v>BC/2005T</v>
          </cell>
          <cell r="E513">
            <v>38550</v>
          </cell>
          <cell r="I513" t="str">
            <v>Thuế GTGT được khấu trừ</v>
          </cell>
          <cell r="J513" t="str">
            <v>13310</v>
          </cell>
          <cell r="K513" t="str">
            <v>11100</v>
          </cell>
          <cell r="L513">
            <v>4540</v>
          </cell>
        </row>
        <row r="514">
          <cell r="B514">
            <v>38551</v>
          </cell>
          <cell r="C514" t="str">
            <v>LC có</v>
          </cell>
          <cell r="D514">
            <v>25</v>
          </cell>
          <cell r="E514">
            <v>38551</v>
          </cell>
          <cell r="F514" t="str">
            <v>ltla</v>
          </cell>
          <cell r="I514" t="str">
            <v>LA trả cước DVBX gạo tàu Great Blossom+Phí giao nhận (hđ 66946+66948)</v>
          </cell>
          <cell r="J514" t="str">
            <v>11200</v>
          </cell>
          <cell r="K514" t="str">
            <v>13100</v>
          </cell>
          <cell r="L514">
            <v>185855880</v>
          </cell>
        </row>
        <row r="515">
          <cell r="B515">
            <v>38552</v>
          </cell>
          <cell r="C515" t="str">
            <v>RT</v>
          </cell>
          <cell r="E515">
            <v>38552</v>
          </cell>
          <cell r="F515" t="str">
            <v>nhct</v>
          </cell>
          <cell r="I515" t="str">
            <v>Rút tiền NH về quỹ tiền  mặt</v>
          </cell>
          <cell r="J515" t="str">
            <v>11100</v>
          </cell>
          <cell r="K515" t="str">
            <v>11200</v>
          </cell>
          <cell r="L515">
            <v>185000000</v>
          </cell>
        </row>
        <row r="516">
          <cell r="B516">
            <v>38552</v>
          </cell>
          <cell r="C516" t="str">
            <v>BC/2005T</v>
          </cell>
          <cell r="D516" t="str">
            <v>92216</v>
          </cell>
          <cell r="E516">
            <v>38552</v>
          </cell>
          <cell r="I516" t="str">
            <v>Chi hdđ điện thoạI tháng 5+6/2005</v>
          </cell>
          <cell r="J516" t="str">
            <v>64200</v>
          </cell>
          <cell r="K516" t="str">
            <v>11100</v>
          </cell>
          <cell r="L516">
            <v>1707027</v>
          </cell>
        </row>
        <row r="517">
          <cell r="B517">
            <v>38552</v>
          </cell>
          <cell r="C517" t="str">
            <v>BC/2005T</v>
          </cell>
          <cell r="E517">
            <v>38552</v>
          </cell>
          <cell r="I517" t="str">
            <v>Thuế GTGT được khấu trừ</v>
          </cell>
          <cell r="J517" t="str">
            <v>13310</v>
          </cell>
          <cell r="K517" t="str">
            <v>11100</v>
          </cell>
          <cell r="L517">
            <v>170703</v>
          </cell>
        </row>
        <row r="518">
          <cell r="B518">
            <v>38553</v>
          </cell>
          <cell r="C518" t="str">
            <v>GQ/2005N</v>
          </cell>
          <cell r="D518" t="str">
            <v>13481</v>
          </cell>
          <cell r="E518">
            <v>38553</v>
          </cell>
          <cell r="I518" t="str">
            <v>Mua đồng phục Công nhân</v>
          </cell>
          <cell r="J518" t="str">
            <v>64100</v>
          </cell>
          <cell r="K518" t="str">
            <v>11100</v>
          </cell>
          <cell r="L518">
            <v>2000000</v>
          </cell>
        </row>
        <row r="519">
          <cell r="B519">
            <v>38553</v>
          </cell>
          <cell r="C519" t="str">
            <v>GQ/2005N</v>
          </cell>
          <cell r="E519">
            <v>38553</v>
          </cell>
          <cell r="I519" t="str">
            <v>Thuế GTGT được khấu trừ</v>
          </cell>
          <cell r="J519" t="str">
            <v>13310</v>
          </cell>
          <cell r="K519" t="str">
            <v>11100</v>
          </cell>
          <cell r="L519">
            <v>200000</v>
          </cell>
        </row>
        <row r="520">
          <cell r="B520">
            <v>38554</v>
          </cell>
          <cell r="C520" t="str">
            <v>02-TT</v>
          </cell>
          <cell r="D520" t="str">
            <v>250/07C</v>
          </cell>
          <cell r="E520">
            <v>38554</v>
          </cell>
          <cell r="F520" t="str">
            <v>xdkh</v>
          </cell>
          <cell r="I520" t="str">
            <v>Kh trả nợ cước DVBX hđ 28154 GK/2005N</v>
          </cell>
          <cell r="J520" t="str">
            <v>11100</v>
          </cell>
          <cell r="K520" t="str">
            <v>13100</v>
          </cell>
          <cell r="L520">
            <v>31826034</v>
          </cell>
        </row>
        <row r="521">
          <cell r="B521">
            <v>38554</v>
          </cell>
          <cell r="C521" t="str">
            <v>CP/2005N</v>
          </cell>
          <cell r="D521" t="str">
            <v>84871</v>
          </cell>
          <cell r="E521">
            <v>38554</v>
          </cell>
          <cell r="I521" t="str">
            <v>Mua Móc</v>
          </cell>
          <cell r="J521" t="str">
            <v>15300</v>
          </cell>
          <cell r="K521" t="str">
            <v>11100</v>
          </cell>
          <cell r="L521">
            <v>1550000</v>
          </cell>
        </row>
        <row r="522">
          <cell r="B522">
            <v>38554</v>
          </cell>
          <cell r="C522" t="str">
            <v>BB/2005N</v>
          </cell>
          <cell r="D522" t="str">
            <v>83468</v>
          </cell>
          <cell r="E522">
            <v>38554</v>
          </cell>
          <cell r="I522" t="str">
            <v>Mua dây Bô BXếp</v>
          </cell>
          <cell r="J522" t="str">
            <v>15300</v>
          </cell>
          <cell r="K522" t="str">
            <v>11100</v>
          </cell>
          <cell r="L522">
            <v>22868400</v>
          </cell>
        </row>
        <row r="523">
          <cell r="B523">
            <v>38555</v>
          </cell>
          <cell r="C523" t="str">
            <v>GK/2005N</v>
          </cell>
          <cell r="D523" t="str">
            <v>28161</v>
          </cell>
          <cell r="E523">
            <v>38555</v>
          </cell>
          <cell r="F523" t="str">
            <v>xdkh</v>
          </cell>
          <cell r="I523" t="str">
            <v>KH nợ cước DVBX gạo XK xuống tàu SàiGòn 5</v>
          </cell>
          <cell r="J523" t="str">
            <v>13100</v>
          </cell>
          <cell r="K523" t="str">
            <v>51130</v>
          </cell>
          <cell r="L523">
            <v>66442251</v>
          </cell>
        </row>
        <row r="524">
          <cell r="B524">
            <v>38555</v>
          </cell>
          <cell r="E524">
            <v>38555</v>
          </cell>
          <cell r="F524" t="str">
            <v>xdkh</v>
          </cell>
          <cell r="I524" t="str">
            <v>Nợ thuế GTGT</v>
          </cell>
          <cell r="J524" t="str">
            <v>13100</v>
          </cell>
          <cell r="K524" t="str">
            <v>33310</v>
          </cell>
          <cell r="L524">
            <v>3322113</v>
          </cell>
        </row>
        <row r="525">
          <cell r="B525">
            <v>38558</v>
          </cell>
          <cell r="C525" t="str">
            <v>BE/2004</v>
          </cell>
          <cell r="D525" t="str">
            <v>42282</v>
          </cell>
          <cell r="E525">
            <v>38558</v>
          </cell>
          <cell r="I525" t="str">
            <v>Nộp Thuế GTGT tháng 06/2005</v>
          </cell>
          <cell r="J525" t="str">
            <v>33310</v>
          </cell>
          <cell r="K525" t="str">
            <v>11100</v>
          </cell>
          <cell r="L525">
            <v>853198</v>
          </cell>
        </row>
        <row r="526">
          <cell r="B526">
            <v>38559</v>
          </cell>
          <cell r="C526" t="str">
            <v>GK/2005N</v>
          </cell>
          <cell r="D526" t="str">
            <v>36130</v>
          </cell>
          <cell r="E526">
            <v>38559</v>
          </cell>
          <cell r="I526" t="str">
            <v>Mua VPP</v>
          </cell>
          <cell r="J526" t="str">
            <v>64200</v>
          </cell>
          <cell r="K526" t="str">
            <v>11100</v>
          </cell>
          <cell r="L526">
            <v>1088273</v>
          </cell>
        </row>
        <row r="527">
          <cell r="B527">
            <v>38559</v>
          </cell>
          <cell r="C527" t="str">
            <v>GK/2005N</v>
          </cell>
          <cell r="E527">
            <v>38559</v>
          </cell>
          <cell r="I527" t="str">
            <v>Thuế GTGT được khấu trừ</v>
          </cell>
          <cell r="J527" t="str">
            <v>13310</v>
          </cell>
          <cell r="K527" t="str">
            <v>11100</v>
          </cell>
          <cell r="L527">
            <v>108827</v>
          </cell>
        </row>
        <row r="528">
          <cell r="B528">
            <v>38559</v>
          </cell>
          <cell r="C528" t="str">
            <v>GK/2005N</v>
          </cell>
          <cell r="D528" t="str">
            <v>28162</v>
          </cell>
          <cell r="E528">
            <v>38559</v>
          </cell>
          <cell r="F528" t="str">
            <v>xdnr</v>
          </cell>
          <cell r="I528" t="str">
            <v>NR nợ cước DVBX gạo XK xuống tàu Hea Kwang, H.Vuơng 2, M.Hưng, Long Fu, Tân Binh9, Deng yun</v>
          </cell>
          <cell r="J528" t="str">
            <v>13100</v>
          </cell>
          <cell r="K528" t="str">
            <v>51130</v>
          </cell>
          <cell r="L528">
            <v>91368000</v>
          </cell>
        </row>
        <row r="529">
          <cell r="B529">
            <v>38559</v>
          </cell>
          <cell r="C529" t="str">
            <v>GK/2005N</v>
          </cell>
          <cell r="E529">
            <v>38559</v>
          </cell>
          <cell r="F529" t="str">
            <v>xdnr</v>
          </cell>
          <cell r="I529" t="str">
            <v>Nợ thuế GTGT</v>
          </cell>
          <cell r="J529" t="str">
            <v>13100</v>
          </cell>
          <cell r="K529" t="str">
            <v>33310</v>
          </cell>
          <cell r="L529">
            <v>4568400</v>
          </cell>
        </row>
        <row r="530">
          <cell r="B530">
            <v>38559</v>
          </cell>
          <cell r="C530" t="str">
            <v>GK/2005N</v>
          </cell>
          <cell r="D530" t="str">
            <v>28164</v>
          </cell>
          <cell r="E530">
            <v>38559</v>
          </cell>
          <cell r="F530" t="str">
            <v>xdtt</v>
          </cell>
          <cell r="I530" t="str">
            <v>TT nợ cước DVBX gạo XK xuống tàu Hùnh Vương 1</v>
          </cell>
          <cell r="J530" t="str">
            <v>13100</v>
          </cell>
          <cell r="K530" t="str">
            <v>51130</v>
          </cell>
          <cell r="L530">
            <v>28103000</v>
          </cell>
        </row>
        <row r="531">
          <cell r="B531">
            <v>38559</v>
          </cell>
          <cell r="C531" t="str">
            <v>GK/2005N</v>
          </cell>
          <cell r="E531">
            <v>38559</v>
          </cell>
          <cell r="F531" t="str">
            <v>xdtt</v>
          </cell>
          <cell r="I531" t="str">
            <v>Nợ thuế GTGT</v>
          </cell>
          <cell r="J531" t="str">
            <v>13100</v>
          </cell>
          <cell r="K531" t="str">
            <v>33310</v>
          </cell>
          <cell r="L531">
            <v>1405150</v>
          </cell>
        </row>
        <row r="532">
          <cell r="B532">
            <v>38559</v>
          </cell>
          <cell r="C532" t="str">
            <v>02-TT</v>
          </cell>
          <cell r="D532" t="str">
            <v>1522/07C</v>
          </cell>
          <cell r="E532">
            <v>38559</v>
          </cell>
          <cell r="F532" t="str">
            <v>xdtt</v>
          </cell>
          <cell r="I532" t="str">
            <v>TT trả nợ cước đợt 1 Tàu Hùng Vương 1</v>
          </cell>
          <cell r="J532" t="str">
            <v>11100</v>
          </cell>
          <cell r="K532" t="str">
            <v>13100</v>
          </cell>
          <cell r="L532">
            <v>21475167</v>
          </cell>
        </row>
        <row r="533">
          <cell r="B533">
            <v>38559</v>
          </cell>
          <cell r="C533" t="str">
            <v>GK/2005N</v>
          </cell>
          <cell r="D533" t="str">
            <v>28165</v>
          </cell>
          <cell r="E533">
            <v>38559</v>
          </cell>
          <cell r="F533" t="str">
            <v>xdtt</v>
          </cell>
          <cell r="I533" t="str">
            <v>TT trả  cước DVBX gạo XK xuống tàu Sông Ngân</v>
          </cell>
          <cell r="J533" t="str">
            <v>11100</v>
          </cell>
          <cell r="K533" t="str">
            <v>51130</v>
          </cell>
          <cell r="L533">
            <v>44961810</v>
          </cell>
        </row>
        <row r="534">
          <cell r="B534">
            <v>38559</v>
          </cell>
          <cell r="C534" t="str">
            <v>GK/2005N</v>
          </cell>
          <cell r="E534">
            <v>38559</v>
          </cell>
          <cell r="F534" t="str">
            <v>xdtt</v>
          </cell>
          <cell r="I534" t="str">
            <v>Thu thuế` GTGT DVBX</v>
          </cell>
          <cell r="J534" t="str">
            <v>11100</v>
          </cell>
          <cell r="K534" t="str">
            <v>33310</v>
          </cell>
          <cell r="L534">
            <v>2248090</v>
          </cell>
        </row>
        <row r="535">
          <cell r="B535">
            <v>38559</v>
          </cell>
          <cell r="C535" t="str">
            <v>02-TT</v>
          </cell>
          <cell r="D535" t="str">
            <v>1278/07C</v>
          </cell>
          <cell r="E535">
            <v>38559</v>
          </cell>
          <cell r="F535" t="str">
            <v>xdkh</v>
          </cell>
          <cell r="I535" t="str">
            <v>KH  trả  cước DVBX đóng bao cám Tàu Chip Sam</v>
          </cell>
          <cell r="J535" t="str">
            <v>11100</v>
          </cell>
          <cell r="K535" t="str">
            <v>13100</v>
          </cell>
          <cell r="L535">
            <v>39526851</v>
          </cell>
        </row>
        <row r="536">
          <cell r="B536">
            <v>38560</v>
          </cell>
          <cell r="C536" t="str">
            <v>02-TT</v>
          </cell>
          <cell r="D536" t="str">
            <v>1190/07C</v>
          </cell>
          <cell r="E536">
            <v>38560</v>
          </cell>
          <cell r="F536" t="str">
            <v>xdnr</v>
          </cell>
          <cell r="I536" t="str">
            <v>NR  trả nợ cước DVBX gạo XK xuống tàu Hea Kwang, H.Vuơng 2, M.Hưng, Long Fu, Tân Binh9, Deng yun</v>
          </cell>
          <cell r="J536" t="str">
            <v>11100</v>
          </cell>
          <cell r="K536" t="str">
            <v>13100</v>
          </cell>
          <cell r="L536">
            <v>95936400</v>
          </cell>
        </row>
        <row r="537">
          <cell r="B537">
            <v>38560</v>
          </cell>
          <cell r="C537" t="str">
            <v>GK/2005N</v>
          </cell>
          <cell r="D537" t="str">
            <v>28166</v>
          </cell>
          <cell r="E537">
            <v>38560</v>
          </cell>
          <cell r="F537" t="str">
            <v>xdnr</v>
          </cell>
          <cell r="I537" t="str">
            <v>Thu phí thuê phương tiện Dcụ BX H,Kwang, H.Vương 2, M.Hưng, T.Bình 09</v>
          </cell>
          <cell r="J537" t="str">
            <v>11100</v>
          </cell>
          <cell r="K537" t="str">
            <v>51130</v>
          </cell>
          <cell r="L537">
            <v>48213071</v>
          </cell>
        </row>
        <row r="538">
          <cell r="B538">
            <v>38560</v>
          </cell>
          <cell r="C538" t="str">
            <v>GK/2005N</v>
          </cell>
          <cell r="E538">
            <v>38560</v>
          </cell>
          <cell r="F538" t="str">
            <v>xdnr</v>
          </cell>
          <cell r="I538" t="str">
            <v>Thu thuế` GTGT DVBX</v>
          </cell>
          <cell r="J538" t="str">
            <v>11100</v>
          </cell>
          <cell r="K538" t="str">
            <v>33310</v>
          </cell>
          <cell r="L538">
            <v>2410654</v>
          </cell>
        </row>
        <row r="539">
          <cell r="B539">
            <v>38560</v>
          </cell>
          <cell r="C539" t="str">
            <v>GK/2005N</v>
          </cell>
          <cell r="D539" t="str">
            <v>28167</v>
          </cell>
          <cell r="E539">
            <v>38560</v>
          </cell>
          <cell r="F539" t="str">
            <v>xdnr</v>
          </cell>
          <cell r="I539" t="str">
            <v>Thu phí thuê phương tiện Dcụ BX tàu Long Fu, Deng Yun</v>
          </cell>
          <cell r="J539" t="str">
            <v>11100</v>
          </cell>
          <cell r="K539" t="str">
            <v>51130</v>
          </cell>
          <cell r="L539">
            <v>16550100</v>
          </cell>
        </row>
        <row r="540">
          <cell r="B540">
            <v>38560</v>
          </cell>
          <cell r="C540" t="str">
            <v>GK/2005N</v>
          </cell>
          <cell r="E540">
            <v>38560</v>
          </cell>
          <cell r="F540" t="str">
            <v>xdnr</v>
          </cell>
          <cell r="I540" t="str">
            <v>Thu thuế` GTGT DVBX</v>
          </cell>
          <cell r="J540" t="str">
            <v>11100</v>
          </cell>
          <cell r="K540" t="str">
            <v>33310</v>
          </cell>
          <cell r="L540">
            <v>827505</v>
          </cell>
        </row>
        <row r="541">
          <cell r="B541">
            <v>38560</v>
          </cell>
          <cell r="C541" t="str">
            <v>LE/2005N</v>
          </cell>
          <cell r="D541" t="str">
            <v>00060</v>
          </cell>
          <cell r="E541">
            <v>38560</v>
          </cell>
          <cell r="F541" t="str">
            <v>dc</v>
          </cell>
          <cell r="I541" t="str">
            <v>Trả tiền thuê DC, P.tiện các tàu Kllisso, B.phước, Ellena, Ard hianto, Samudera, Blida, sea glory, Great Bllossom</v>
          </cell>
          <cell r="J541" t="str">
            <v>62700</v>
          </cell>
          <cell r="K541" t="str">
            <v>11100</v>
          </cell>
          <cell r="L541">
            <v>296412000</v>
          </cell>
        </row>
        <row r="542">
          <cell r="B542">
            <v>38560</v>
          </cell>
          <cell r="C542" t="str">
            <v>LE/2005N</v>
          </cell>
          <cell r="E542">
            <v>38560</v>
          </cell>
          <cell r="F542" t="str">
            <v>dc</v>
          </cell>
          <cell r="I542" t="str">
            <v>Thuế GTGT được khấu trừ</v>
          </cell>
          <cell r="J542" t="str">
            <v>13310</v>
          </cell>
          <cell r="K542" t="str">
            <v>11100</v>
          </cell>
          <cell r="L542">
            <v>14820600</v>
          </cell>
        </row>
        <row r="543">
          <cell r="B543">
            <v>38561</v>
          </cell>
          <cell r="C543" t="str">
            <v>GK/2005N</v>
          </cell>
          <cell r="D543" t="str">
            <v>28168</v>
          </cell>
          <cell r="E543">
            <v>38561</v>
          </cell>
          <cell r="F543" t="str">
            <v>dsmn</v>
          </cell>
          <cell r="I543" t="str">
            <v>Thu cước BX gạo XK xuống tàu Ellena, Sea Glory, Y.Samudera, Blida, Ocean Gule</v>
          </cell>
          <cell r="J543" t="str">
            <v>11100</v>
          </cell>
          <cell r="K543" t="str">
            <v>51130</v>
          </cell>
          <cell r="L543">
            <v>426000000</v>
          </cell>
        </row>
        <row r="544">
          <cell r="B544">
            <v>38562</v>
          </cell>
          <cell r="C544" t="str">
            <v>02-TT</v>
          </cell>
          <cell r="D544" t="str">
            <v>1308/07C</v>
          </cell>
          <cell r="E544">
            <v>38562</v>
          </cell>
          <cell r="F544" t="str">
            <v>xdkh</v>
          </cell>
          <cell r="I544" t="str">
            <v>KH  trả nợ cước DVBX tàu SaiGòn 5  (hđ 28161 GK/2005N)</v>
          </cell>
          <cell r="J544" t="str">
            <v>11100</v>
          </cell>
          <cell r="K544" t="str">
            <v>13100</v>
          </cell>
          <cell r="L544">
            <v>69764364</v>
          </cell>
        </row>
        <row r="545">
          <cell r="B545">
            <v>38562</v>
          </cell>
          <cell r="C545" t="str">
            <v>BD/2005N</v>
          </cell>
          <cell r="D545" t="str">
            <v>88598</v>
          </cell>
          <cell r="E545">
            <v>38562</v>
          </cell>
          <cell r="I545" t="str">
            <v>Chi hđ ĐTDĐ tháng 06/2005 VMS</v>
          </cell>
          <cell r="J545" t="str">
            <v>64200</v>
          </cell>
          <cell r="K545" t="str">
            <v>11100</v>
          </cell>
          <cell r="L545">
            <v>2530092</v>
          </cell>
        </row>
        <row r="546">
          <cell r="B546">
            <v>38562</v>
          </cell>
          <cell r="C546" t="str">
            <v>BD/2005N</v>
          </cell>
          <cell r="E546">
            <v>38562</v>
          </cell>
          <cell r="I546" t="str">
            <v>Thuế GTGT được khấu trừ</v>
          </cell>
          <cell r="J546" t="str">
            <v>13310</v>
          </cell>
          <cell r="K546" t="str">
            <v>11100</v>
          </cell>
          <cell r="L546">
            <v>253009</v>
          </cell>
        </row>
        <row r="547">
          <cell r="B547">
            <v>38562</v>
          </cell>
          <cell r="C547" t="str">
            <v>BD/2005N</v>
          </cell>
          <cell r="D547" t="str">
            <v>88599</v>
          </cell>
          <cell r="E547">
            <v>38562</v>
          </cell>
          <cell r="I547" t="str">
            <v>Chi hđ ĐTDĐ tháng 06/2005 VMS</v>
          </cell>
          <cell r="J547" t="str">
            <v>64200</v>
          </cell>
          <cell r="K547" t="str">
            <v>11100</v>
          </cell>
          <cell r="L547">
            <v>965453</v>
          </cell>
        </row>
        <row r="548">
          <cell r="B548">
            <v>38562</v>
          </cell>
          <cell r="C548" t="str">
            <v>BD/2005N</v>
          </cell>
          <cell r="E548">
            <v>38562</v>
          </cell>
          <cell r="I548" t="str">
            <v>Thuế GTGT được khấu trừ</v>
          </cell>
          <cell r="J548" t="str">
            <v>13310</v>
          </cell>
          <cell r="K548" t="str">
            <v>11100</v>
          </cell>
          <cell r="L548">
            <v>96545</v>
          </cell>
        </row>
        <row r="549">
          <cell r="B549">
            <v>38564</v>
          </cell>
          <cell r="C549" t="str">
            <v>GB có</v>
          </cell>
          <cell r="D549" t="str">
            <v>160</v>
          </cell>
          <cell r="E549">
            <v>38564</v>
          </cell>
          <cell r="F549" t="str">
            <v>nhct</v>
          </cell>
          <cell r="I549" t="str">
            <v>Lãi tiền gởI NH tháng 07/2005</v>
          </cell>
          <cell r="J549" t="str">
            <v>11200</v>
          </cell>
          <cell r="K549" t="str">
            <v>51500</v>
          </cell>
          <cell r="L549">
            <v>18578</v>
          </cell>
        </row>
        <row r="550">
          <cell r="B550">
            <v>38564</v>
          </cell>
          <cell r="E550">
            <v>38564</v>
          </cell>
          <cell r="I550" t="str">
            <v>Chi lương khốI QLDN tháng 07/2005</v>
          </cell>
          <cell r="J550" t="str">
            <v>33400</v>
          </cell>
          <cell r="K550" t="str">
            <v>11100</v>
          </cell>
          <cell r="L550">
            <v>54311690</v>
          </cell>
        </row>
        <row r="551">
          <cell r="B551">
            <v>38564</v>
          </cell>
          <cell r="E551">
            <v>38564</v>
          </cell>
          <cell r="I551" t="str">
            <v>K/C lương QLDN vào chi phí Ql</v>
          </cell>
          <cell r="J551" t="str">
            <v>64200</v>
          </cell>
          <cell r="K551" t="str">
            <v>33400</v>
          </cell>
          <cell r="L551">
            <v>54311690</v>
          </cell>
        </row>
        <row r="552">
          <cell r="B552">
            <v>38564</v>
          </cell>
          <cell r="E552">
            <v>38564</v>
          </cell>
          <cell r="I552" t="str">
            <v>Chi lương CNBX hàng phao tháng 07/2005</v>
          </cell>
          <cell r="J552" t="str">
            <v>33400</v>
          </cell>
          <cell r="K552" t="str">
            <v>11100</v>
          </cell>
          <cell r="L552">
            <v>288776420</v>
          </cell>
        </row>
        <row r="553">
          <cell r="B553">
            <v>38564</v>
          </cell>
          <cell r="E553">
            <v>38564</v>
          </cell>
          <cell r="I553" t="str">
            <v>Chi lương CNBX đóng gói tháng 07/2006</v>
          </cell>
          <cell r="J553" t="str">
            <v>33400</v>
          </cell>
          <cell r="K553" t="str">
            <v>11100</v>
          </cell>
          <cell r="L553">
            <v>40453714</v>
          </cell>
        </row>
        <row r="554">
          <cell r="B554">
            <v>38564</v>
          </cell>
          <cell r="C554" t="str">
            <v>K/c</v>
          </cell>
          <cell r="E554">
            <v>38564</v>
          </cell>
          <cell r="I554" t="str">
            <v>K/C lương BX vào chi phí t.tiếp</v>
          </cell>
          <cell r="J554" t="str">
            <v>62200</v>
          </cell>
          <cell r="K554" t="str">
            <v>33400</v>
          </cell>
          <cell r="L554">
            <v>675230134</v>
          </cell>
        </row>
        <row r="555">
          <cell r="B555">
            <v>38564</v>
          </cell>
          <cell r="C555" t="str">
            <v>K/c</v>
          </cell>
          <cell r="E555">
            <v>38564</v>
          </cell>
          <cell r="I555" t="str">
            <v>K/C cptt vào giá vốn DV</v>
          </cell>
          <cell r="J555" t="str">
            <v>62700</v>
          </cell>
          <cell r="K555" t="str">
            <v>62200</v>
          </cell>
          <cell r="L555">
            <v>675230134</v>
          </cell>
        </row>
        <row r="556">
          <cell r="B556">
            <v>38564</v>
          </cell>
          <cell r="C556" t="str">
            <v>K/c</v>
          </cell>
          <cell r="E556">
            <v>38564</v>
          </cell>
          <cell r="I556" t="str">
            <v>K/C giá trị CCDC vào chi phí trả trước</v>
          </cell>
          <cell r="J556" t="str">
            <v>14200</v>
          </cell>
          <cell r="K556" t="str">
            <v>15300</v>
          </cell>
          <cell r="L556">
            <v>24418400</v>
          </cell>
        </row>
        <row r="557">
          <cell r="B557">
            <v>38564</v>
          </cell>
          <cell r="C557" t="str">
            <v>K/c</v>
          </cell>
          <cell r="E557">
            <v>38564</v>
          </cell>
          <cell r="I557" t="str">
            <v>K/C cpkddd từ tháng 04đến tháng 06/2005 vào giá vốn</v>
          </cell>
          <cell r="J557" t="str">
            <v>63200</v>
          </cell>
          <cell r="K557" t="str">
            <v>15400</v>
          </cell>
          <cell r="L557">
            <v>192710000</v>
          </cell>
        </row>
        <row r="558">
          <cell r="B558">
            <v>38564</v>
          </cell>
          <cell r="C558" t="str">
            <v>K/c</v>
          </cell>
          <cell r="E558">
            <v>38564</v>
          </cell>
          <cell r="F558" t="str">
            <v>dc</v>
          </cell>
          <cell r="I558" t="str">
            <v>Tiền đò phảI trả khách hàng tháng 07/2005</v>
          </cell>
          <cell r="J558" t="str">
            <v>62700</v>
          </cell>
          <cell r="K558" t="str">
            <v>33100</v>
          </cell>
          <cell r="L558">
            <v>89166000</v>
          </cell>
        </row>
        <row r="559">
          <cell r="B559">
            <v>38564</v>
          </cell>
          <cell r="C559" t="str">
            <v>K/c</v>
          </cell>
          <cell r="E559">
            <v>38564</v>
          </cell>
          <cell r="I559" t="str">
            <v>Khấu hao giá trị CCDC tháng 07/2005</v>
          </cell>
          <cell r="J559" t="str">
            <v>62700</v>
          </cell>
          <cell r="K559" t="str">
            <v>14200</v>
          </cell>
          <cell r="L559">
            <v>3570000</v>
          </cell>
        </row>
        <row r="560">
          <cell r="B560">
            <v>38564</v>
          </cell>
          <cell r="C560" t="str">
            <v>K/c</v>
          </cell>
          <cell r="E560">
            <v>38564</v>
          </cell>
          <cell r="I560" t="str">
            <v>K/C chi phí thuê BX sang cpkddd</v>
          </cell>
          <cell r="J560" t="str">
            <v>15400</v>
          </cell>
          <cell r="K560" t="str">
            <v>62700</v>
          </cell>
          <cell r="L560">
            <v>1064378134</v>
          </cell>
        </row>
        <row r="561">
          <cell r="B561">
            <v>38564</v>
          </cell>
          <cell r="C561" t="str">
            <v>K/c</v>
          </cell>
          <cell r="E561">
            <v>38564</v>
          </cell>
          <cell r="I561" t="str">
            <v>Tính toán giá vốn</v>
          </cell>
          <cell r="J561" t="str">
            <v>63200</v>
          </cell>
          <cell r="K561" t="str">
            <v>15400</v>
          </cell>
          <cell r="L561">
            <v>1064378134</v>
          </cell>
        </row>
        <row r="562">
          <cell r="B562">
            <v>38564</v>
          </cell>
          <cell r="C562" t="str">
            <v>K/c</v>
          </cell>
          <cell r="E562">
            <v>38564</v>
          </cell>
          <cell r="I562" t="str">
            <v>Thuế GTGT được khấu trừ tháng 07/2005</v>
          </cell>
          <cell r="J562" t="str">
            <v>33310</v>
          </cell>
          <cell r="K562" t="str">
            <v>13310</v>
          </cell>
          <cell r="L562">
            <v>7665514</v>
          </cell>
          <cell r="M562">
            <v>18543831</v>
          </cell>
        </row>
        <row r="563">
          <cell r="B563">
            <v>38564</v>
          </cell>
          <cell r="C563" t="str">
            <v>K/c</v>
          </cell>
          <cell r="E563">
            <v>38564</v>
          </cell>
          <cell r="I563" t="str">
            <v>Số thuế đầu vào không được khấu trừ tính vào cpkd</v>
          </cell>
          <cell r="J563" t="str">
            <v>63200</v>
          </cell>
          <cell r="K563" t="str">
            <v>13310</v>
          </cell>
          <cell r="L563">
            <v>10878317</v>
          </cell>
        </row>
        <row r="564">
          <cell r="B564">
            <v>38564</v>
          </cell>
          <cell r="C564" t="str">
            <v>K/c</v>
          </cell>
          <cell r="E564">
            <v>38564</v>
          </cell>
          <cell r="I564" t="str">
            <v>K/7 doanh thu DVBX tháng 06/2005</v>
          </cell>
          <cell r="J564" t="str">
            <v>51130</v>
          </cell>
          <cell r="K564" t="str">
            <v>91100</v>
          </cell>
          <cell r="L564">
            <v>1367769923</v>
          </cell>
        </row>
        <row r="565">
          <cell r="B565">
            <v>38564</v>
          </cell>
          <cell r="C565" t="str">
            <v>K/c</v>
          </cell>
          <cell r="E565">
            <v>38564</v>
          </cell>
          <cell r="I565" t="str">
            <v>K/C lãi ngân hàng tháng 06/2005</v>
          </cell>
          <cell r="J565" t="str">
            <v>51500</v>
          </cell>
          <cell r="K565" t="str">
            <v>91100</v>
          </cell>
          <cell r="L565">
            <v>18578</v>
          </cell>
        </row>
        <row r="566">
          <cell r="B566">
            <v>38564</v>
          </cell>
          <cell r="C566" t="str">
            <v>K/c</v>
          </cell>
          <cell r="E566">
            <v>38564</v>
          </cell>
          <cell r="I566" t="str">
            <v xml:space="preserve">K/C chi phí đò, Xe, </v>
          </cell>
          <cell r="J566" t="str">
            <v>91100</v>
          </cell>
          <cell r="K566" t="str">
            <v>64100</v>
          </cell>
          <cell r="L566">
            <v>29519636</v>
          </cell>
        </row>
        <row r="567">
          <cell r="B567">
            <v>38564</v>
          </cell>
          <cell r="C567" t="str">
            <v>K/c</v>
          </cell>
          <cell r="E567">
            <v>38564</v>
          </cell>
          <cell r="I567" t="str">
            <v>K/C CPQL để xác định KQKD tháng 07/2005</v>
          </cell>
          <cell r="J567" t="str">
            <v>91100</v>
          </cell>
          <cell r="K567" t="str">
            <v>64200</v>
          </cell>
          <cell r="L567">
            <v>62659735</v>
          </cell>
        </row>
        <row r="568">
          <cell r="B568">
            <v>38564</v>
          </cell>
          <cell r="C568" t="str">
            <v>K/c</v>
          </cell>
          <cell r="E568">
            <v>38564</v>
          </cell>
          <cell r="I568" t="str">
            <v>K/C GVDV để xác định KQKD tháng 75/2005</v>
          </cell>
          <cell r="J568" t="str">
            <v>91100</v>
          </cell>
          <cell r="K568" t="str">
            <v>63200</v>
          </cell>
          <cell r="L568">
            <v>1267966451</v>
          </cell>
        </row>
        <row r="569">
          <cell r="B569">
            <v>38564</v>
          </cell>
          <cell r="C569" t="str">
            <v>K/c</v>
          </cell>
          <cell r="E569">
            <v>38564</v>
          </cell>
          <cell r="I569" t="str">
            <v>K/C hàng bán bị trả lạI</v>
          </cell>
          <cell r="J569" t="str">
            <v>51130</v>
          </cell>
          <cell r="K569" t="str">
            <v>53100</v>
          </cell>
          <cell r="L569">
            <v>49476857</v>
          </cell>
        </row>
        <row r="570">
          <cell r="B570">
            <v>38564</v>
          </cell>
          <cell r="C570" t="str">
            <v>K/c</v>
          </cell>
          <cell r="E570">
            <v>38564</v>
          </cell>
          <cell r="I570" t="str">
            <v>Lãi KQKD tháng 07/2005</v>
          </cell>
          <cell r="J570" t="str">
            <v>91100</v>
          </cell>
          <cell r="K570" t="str">
            <v>42100</v>
          </cell>
          <cell r="L570">
            <v>7642679</v>
          </cell>
          <cell r="M570">
            <v>7642679</v>
          </cell>
        </row>
        <row r="571">
          <cell r="B571">
            <v>38565</v>
          </cell>
          <cell r="C571" t="str">
            <v>BB/2005N</v>
          </cell>
          <cell r="D571" t="str">
            <v>83472</v>
          </cell>
          <cell r="E571">
            <v>38565</v>
          </cell>
          <cell r="I571" t="str">
            <v>Mua dây bô BXếp</v>
          </cell>
          <cell r="J571" t="str">
            <v>15300</v>
          </cell>
          <cell r="K571" t="str">
            <v>11100</v>
          </cell>
          <cell r="L571">
            <v>24022800</v>
          </cell>
        </row>
        <row r="572">
          <cell r="B572">
            <v>38565</v>
          </cell>
          <cell r="C572" t="str">
            <v>LA/2005N</v>
          </cell>
          <cell r="D572">
            <v>72217</v>
          </cell>
          <cell r="E572">
            <v>38565</v>
          </cell>
          <cell r="I572" t="str">
            <v>Mua đồng phục Công nhân</v>
          </cell>
          <cell r="J572" t="str">
            <v>64100</v>
          </cell>
          <cell r="K572" t="str">
            <v>11100</v>
          </cell>
          <cell r="L572">
            <v>2000000</v>
          </cell>
        </row>
        <row r="573">
          <cell r="B573">
            <v>38565</v>
          </cell>
          <cell r="E573">
            <v>38565</v>
          </cell>
          <cell r="I573" t="str">
            <v>Thuế GTGT được khấu trừ</v>
          </cell>
          <cell r="J573" t="str">
            <v>13310</v>
          </cell>
          <cell r="K573" t="str">
            <v>11100</v>
          </cell>
          <cell r="L573">
            <v>200000</v>
          </cell>
        </row>
        <row r="574">
          <cell r="B574">
            <v>38565</v>
          </cell>
          <cell r="C574" t="str">
            <v>GK/2005N</v>
          </cell>
          <cell r="D574">
            <v>28169</v>
          </cell>
          <cell r="E574">
            <v>38565</v>
          </cell>
          <cell r="F574" t="str">
            <v>XDKH</v>
          </cell>
          <cell r="I574" t="str">
            <v>KH nợ cước DVBX gạo XK xuống tàu SàiGòn 5</v>
          </cell>
          <cell r="J574" t="str">
            <v>13100</v>
          </cell>
          <cell r="K574" t="str">
            <v>51130</v>
          </cell>
          <cell r="L574">
            <v>99269775</v>
          </cell>
        </row>
        <row r="575">
          <cell r="B575">
            <v>38565</v>
          </cell>
          <cell r="C575" t="str">
            <v>GK/2005N</v>
          </cell>
          <cell r="E575">
            <v>38565</v>
          </cell>
          <cell r="F575" t="str">
            <v>XDKH</v>
          </cell>
          <cell r="I575" t="str">
            <v>Nợ thuế GTGT</v>
          </cell>
          <cell r="J575" t="str">
            <v>13100</v>
          </cell>
          <cell r="K575" t="str">
            <v>33310</v>
          </cell>
          <cell r="L575">
            <v>4963489</v>
          </cell>
        </row>
        <row r="576">
          <cell r="B576">
            <v>38565</v>
          </cell>
          <cell r="C576" t="str">
            <v>GK/2005N</v>
          </cell>
          <cell r="D576">
            <v>28171</v>
          </cell>
          <cell r="E576">
            <v>38565</v>
          </cell>
          <cell r="F576" t="str">
            <v>xdkh</v>
          </cell>
          <cell r="I576" t="str">
            <v>KH nợ cước vận chuyển thiết bị đóng gói ra Cảng Interloor</v>
          </cell>
          <cell r="J576" t="str">
            <v>13100</v>
          </cell>
          <cell r="K576" t="str">
            <v>51130</v>
          </cell>
          <cell r="L576">
            <v>7000000</v>
          </cell>
        </row>
        <row r="577">
          <cell r="B577">
            <v>38565</v>
          </cell>
          <cell r="C577" t="str">
            <v>GK/2005N</v>
          </cell>
          <cell r="E577">
            <v>38565</v>
          </cell>
          <cell r="F577" t="str">
            <v>xdkh</v>
          </cell>
          <cell r="I577" t="str">
            <v>Nợ thuế GTGT</v>
          </cell>
          <cell r="J577" t="str">
            <v>13100</v>
          </cell>
          <cell r="K577" t="str">
            <v>33310</v>
          </cell>
          <cell r="L577">
            <v>350000</v>
          </cell>
        </row>
        <row r="578">
          <cell r="B578">
            <v>38567</v>
          </cell>
          <cell r="C578" t="str">
            <v>GB có</v>
          </cell>
          <cell r="D578">
            <v>8702</v>
          </cell>
          <cell r="E578">
            <v>38475</v>
          </cell>
          <cell r="F578" t="str">
            <v>xdkh</v>
          </cell>
          <cell r="I578" t="str">
            <v>KH trả cước DVBX đóng bao Night Gale + Iran Godonshi</v>
          </cell>
          <cell r="J578" t="str">
            <v>11200</v>
          </cell>
          <cell r="K578">
            <v>13100</v>
          </cell>
          <cell r="L578">
            <v>104233264</v>
          </cell>
        </row>
        <row r="579">
          <cell r="B579">
            <v>38568</v>
          </cell>
          <cell r="C579" t="str">
            <v>GK/2005N</v>
          </cell>
          <cell r="D579">
            <v>28173</v>
          </cell>
          <cell r="E579">
            <v>38568</v>
          </cell>
          <cell r="F579" t="str">
            <v>xdtt</v>
          </cell>
          <cell r="I579" t="str">
            <v>TT nợ cước DVBX gạo XK xuống tàu Mỹ Hưng</v>
          </cell>
          <cell r="J579" t="str">
            <v>13100</v>
          </cell>
          <cell r="K579" t="str">
            <v>51130</v>
          </cell>
          <cell r="L579">
            <v>44961810</v>
          </cell>
        </row>
        <row r="580">
          <cell r="B580">
            <v>38568</v>
          </cell>
          <cell r="C580" t="str">
            <v>GK/2005N</v>
          </cell>
          <cell r="E580">
            <v>38568</v>
          </cell>
          <cell r="F580" t="str">
            <v>xdtt</v>
          </cell>
          <cell r="I580" t="str">
            <v>Nợ thuế GTGT</v>
          </cell>
          <cell r="J580" t="str">
            <v>13100</v>
          </cell>
          <cell r="K580" t="str">
            <v>33310</v>
          </cell>
          <cell r="L580">
            <v>2248090</v>
          </cell>
        </row>
        <row r="581">
          <cell r="B581">
            <v>38569</v>
          </cell>
          <cell r="C581" t="str">
            <v>GB có</v>
          </cell>
          <cell r="D581">
            <v>1320</v>
          </cell>
          <cell r="E581">
            <v>38569</v>
          </cell>
          <cell r="F581" t="str">
            <v>xdtt</v>
          </cell>
          <cell r="I581" t="str">
            <v>TT trả nợ cước DVBX gạo tàu Mỹ hưng</v>
          </cell>
          <cell r="J581" t="str">
            <v>11200</v>
          </cell>
          <cell r="K581" t="str">
            <v>13100</v>
          </cell>
          <cell r="L581">
            <v>47209900</v>
          </cell>
        </row>
        <row r="582">
          <cell r="B582">
            <v>38569</v>
          </cell>
          <cell r="C582" t="str">
            <v>GB có</v>
          </cell>
          <cell r="D582">
            <v>1344</v>
          </cell>
          <cell r="E582">
            <v>38569</v>
          </cell>
          <cell r="F582" t="str">
            <v>nhct</v>
          </cell>
          <cell r="I582" t="str">
            <v>Rút tiền NH về quỹ tiền mặt</v>
          </cell>
          <cell r="J582" t="str">
            <v>11100</v>
          </cell>
          <cell r="K582" t="str">
            <v>11200</v>
          </cell>
          <cell r="L582">
            <v>150000000</v>
          </cell>
        </row>
        <row r="583">
          <cell r="B583">
            <v>38570</v>
          </cell>
          <cell r="C583" t="str">
            <v>AA/2005-T</v>
          </cell>
          <cell r="D583">
            <v>49251</v>
          </cell>
          <cell r="E583">
            <v>38570</v>
          </cell>
          <cell r="I583" t="str">
            <v>Chi hđ ĐTDĐ tháng 06/2005 Sfone</v>
          </cell>
          <cell r="J583" t="str">
            <v>64200</v>
          </cell>
          <cell r="K583" t="str">
            <v>11100</v>
          </cell>
          <cell r="L583">
            <v>95161</v>
          </cell>
        </row>
        <row r="584">
          <cell r="B584">
            <v>38570</v>
          </cell>
          <cell r="C584" t="str">
            <v>AA/2005-T</v>
          </cell>
          <cell r="D584">
            <v>49251</v>
          </cell>
          <cell r="E584">
            <v>38570</v>
          </cell>
          <cell r="I584" t="str">
            <v>Thuế GTGT được khấu trừ</v>
          </cell>
          <cell r="J584" t="str">
            <v>13310</v>
          </cell>
          <cell r="K584" t="str">
            <v>11100</v>
          </cell>
          <cell r="L584">
            <v>9516</v>
          </cell>
        </row>
        <row r="585">
          <cell r="B585">
            <v>38570</v>
          </cell>
          <cell r="C585" t="str">
            <v>AA/2005-T</v>
          </cell>
          <cell r="D585">
            <v>49253</v>
          </cell>
          <cell r="E585">
            <v>38570</v>
          </cell>
          <cell r="I585" t="str">
            <v>Chi hđ ĐTDĐ tháng 07/2005 Sfone</v>
          </cell>
          <cell r="J585" t="str">
            <v>64200</v>
          </cell>
          <cell r="K585" t="str">
            <v>11100</v>
          </cell>
          <cell r="L585">
            <v>232609</v>
          </cell>
        </row>
        <row r="586">
          <cell r="B586">
            <v>38570</v>
          </cell>
          <cell r="E586">
            <v>38570</v>
          </cell>
          <cell r="I586" t="str">
            <v>Thuế GTGT được khấu trừ</v>
          </cell>
          <cell r="J586" t="str">
            <v>13310</v>
          </cell>
          <cell r="K586" t="str">
            <v>11100</v>
          </cell>
          <cell r="L586">
            <v>23260</v>
          </cell>
        </row>
        <row r="587">
          <cell r="B587">
            <v>38572</v>
          </cell>
          <cell r="C587" t="str">
            <v>GK/2005N</v>
          </cell>
          <cell r="D587" t="str">
            <v>28174</v>
          </cell>
          <cell r="E587">
            <v>38572</v>
          </cell>
          <cell r="F587" t="str">
            <v>xdtt</v>
          </cell>
          <cell r="I587" t="str">
            <v>TT trả  cước DVBX gạo XK xuống tàu Ngọc Hà</v>
          </cell>
          <cell r="J587" t="str">
            <v>11100</v>
          </cell>
          <cell r="K587" t="str">
            <v>51130</v>
          </cell>
          <cell r="L587">
            <v>25478857</v>
          </cell>
        </row>
        <row r="588">
          <cell r="B588">
            <v>38572</v>
          </cell>
          <cell r="C588" t="str">
            <v>GK/2005N</v>
          </cell>
          <cell r="E588">
            <v>38572</v>
          </cell>
          <cell r="F588" t="str">
            <v>xdtt</v>
          </cell>
          <cell r="I588" t="str">
            <v>Thu thuế` GTGT DVBX</v>
          </cell>
          <cell r="J588" t="str">
            <v>11100</v>
          </cell>
          <cell r="K588" t="str">
            <v>33310</v>
          </cell>
          <cell r="L588">
            <v>1273943</v>
          </cell>
        </row>
        <row r="589">
          <cell r="B589">
            <v>38572</v>
          </cell>
          <cell r="C589" t="str">
            <v>GK/2005N</v>
          </cell>
          <cell r="D589" t="str">
            <v>28175</v>
          </cell>
          <cell r="E589">
            <v>38572</v>
          </cell>
          <cell r="F589" t="str">
            <v>xdkh</v>
          </cell>
          <cell r="I589" t="str">
            <v>KH nợ cước DVBX đóng gói tàu Calisso + Dimon Star (cám)</v>
          </cell>
          <cell r="J589" t="str">
            <v>13100</v>
          </cell>
          <cell r="K589" t="str">
            <v>51130</v>
          </cell>
          <cell r="L589">
            <v>92423125</v>
          </cell>
        </row>
        <row r="590">
          <cell r="B590">
            <v>38572</v>
          </cell>
          <cell r="C590" t="str">
            <v>GK/2005N</v>
          </cell>
          <cell r="E590">
            <v>38572</v>
          </cell>
          <cell r="F590" t="str">
            <v>xdkh</v>
          </cell>
          <cell r="I590" t="str">
            <v>Nợ thuế GTGT</v>
          </cell>
          <cell r="J590" t="str">
            <v>13100</v>
          </cell>
          <cell r="K590" t="str">
            <v>33310</v>
          </cell>
          <cell r="L590">
            <v>4621156</v>
          </cell>
        </row>
        <row r="591">
          <cell r="B591">
            <v>38573</v>
          </cell>
          <cell r="C591" t="str">
            <v>02-TT</v>
          </cell>
          <cell r="D591" t="str">
            <v>1384/08C</v>
          </cell>
          <cell r="E591">
            <v>38573</v>
          </cell>
          <cell r="F591" t="str">
            <v>xdkh</v>
          </cell>
          <cell r="I591" t="str">
            <v>KH trả nợ cước vận chuyển thiết bị đóng gói ra Cảng Interloor</v>
          </cell>
          <cell r="J591" t="str">
            <v>11100</v>
          </cell>
          <cell r="K591" t="str">
            <v>13100</v>
          </cell>
          <cell r="L591">
            <v>7350000</v>
          </cell>
        </row>
        <row r="592">
          <cell r="B592">
            <v>38573</v>
          </cell>
          <cell r="C592" t="str">
            <v>02-TT</v>
          </cell>
          <cell r="D592" t="str">
            <v>1385/08C</v>
          </cell>
          <cell r="E592">
            <v>38573</v>
          </cell>
          <cell r="F592" t="str">
            <v>xdkh</v>
          </cell>
          <cell r="I592" t="str">
            <v>KH trả nợ cước DVBX đóng gói tàu Calisso + Dimon Star (cám)</v>
          </cell>
          <cell r="J592" t="str">
            <v>11100</v>
          </cell>
          <cell r="K592" t="str">
            <v>13100</v>
          </cell>
          <cell r="L592">
            <v>97044281</v>
          </cell>
        </row>
        <row r="593">
          <cell r="B593">
            <v>38573</v>
          </cell>
          <cell r="C593" t="str">
            <v>LA/2005N</v>
          </cell>
          <cell r="D593" t="str">
            <v>72245</v>
          </cell>
          <cell r="E593">
            <v>38573</v>
          </cell>
          <cell r="I593" t="str">
            <v>Mua đồng phục Công nhân</v>
          </cell>
          <cell r="J593" t="str">
            <v>64100</v>
          </cell>
          <cell r="K593" t="str">
            <v>11100</v>
          </cell>
          <cell r="L593">
            <v>2000000</v>
          </cell>
        </row>
        <row r="594">
          <cell r="B594">
            <v>38573</v>
          </cell>
          <cell r="E594">
            <v>38573</v>
          </cell>
          <cell r="I594" t="str">
            <v>Thuế GTGT được khấu trừ</v>
          </cell>
          <cell r="J594" t="str">
            <v>13310</v>
          </cell>
          <cell r="K594" t="str">
            <v>11100</v>
          </cell>
          <cell r="L594">
            <v>200000</v>
          </cell>
        </row>
        <row r="595">
          <cell r="B595">
            <v>38573</v>
          </cell>
          <cell r="C595" t="str">
            <v>GK/2005N</v>
          </cell>
          <cell r="D595" t="str">
            <v>28176</v>
          </cell>
          <cell r="E595">
            <v>38573</v>
          </cell>
          <cell r="F595" t="str">
            <v>xdmk</v>
          </cell>
          <cell r="I595" t="str">
            <v>MK  trả  cước DVBX gạo XK xuống tàu Ocean Gule</v>
          </cell>
          <cell r="J595" t="str">
            <v>11100</v>
          </cell>
          <cell r="K595" t="str">
            <v>51130</v>
          </cell>
          <cell r="L595">
            <v>103157126</v>
          </cell>
        </row>
        <row r="596">
          <cell r="B596">
            <v>38573</v>
          </cell>
          <cell r="C596" t="str">
            <v>GK/2005N</v>
          </cell>
          <cell r="E596">
            <v>38573</v>
          </cell>
          <cell r="F596" t="str">
            <v>xdmk</v>
          </cell>
          <cell r="I596" t="str">
            <v>Thu thuế` GTGT DVBX</v>
          </cell>
          <cell r="J596" t="str">
            <v>11100</v>
          </cell>
          <cell r="K596" t="str">
            <v>33310</v>
          </cell>
          <cell r="L596">
            <v>5157856</v>
          </cell>
        </row>
        <row r="597">
          <cell r="B597">
            <v>38574</v>
          </cell>
          <cell r="C597" t="str">
            <v>GK/2005N</v>
          </cell>
          <cell r="D597" t="str">
            <v>28177</v>
          </cell>
          <cell r="E597">
            <v>38574</v>
          </cell>
          <cell r="F597" t="str">
            <v>xdkh</v>
          </cell>
          <cell r="I597" t="str">
            <v>Thu  phí may ,sang bao tàu Iran Akhavan và Villa</v>
          </cell>
          <cell r="J597" t="str">
            <v>11100</v>
          </cell>
          <cell r="K597" t="str">
            <v>51130</v>
          </cell>
          <cell r="L597">
            <v>3919000</v>
          </cell>
        </row>
        <row r="598">
          <cell r="B598">
            <v>38574</v>
          </cell>
          <cell r="C598" t="str">
            <v>GK/2005N</v>
          </cell>
          <cell r="E598">
            <v>38574</v>
          </cell>
          <cell r="F598" t="str">
            <v>xdkh</v>
          </cell>
          <cell r="I598" t="str">
            <v>Thu thuế` GTGT DVBX</v>
          </cell>
          <cell r="J598" t="str">
            <v>11100</v>
          </cell>
          <cell r="K598" t="str">
            <v>33310</v>
          </cell>
          <cell r="L598">
            <v>195950</v>
          </cell>
        </row>
        <row r="599">
          <cell r="B599">
            <v>38574</v>
          </cell>
          <cell r="C599" t="str">
            <v>GK/2005N</v>
          </cell>
          <cell r="D599" t="str">
            <v>28178</v>
          </cell>
          <cell r="E599">
            <v>38574</v>
          </cell>
          <cell r="F599" t="str">
            <v>xdkh</v>
          </cell>
          <cell r="I599" t="str">
            <v>Thu  phí may ,sang bao tàu Fassa và Inter Pride</v>
          </cell>
          <cell r="J599" t="str">
            <v>11100</v>
          </cell>
          <cell r="K599" t="str">
            <v>51130</v>
          </cell>
          <cell r="L599">
            <v>4800000</v>
          </cell>
        </row>
        <row r="600">
          <cell r="B600">
            <v>38574</v>
          </cell>
          <cell r="C600" t="str">
            <v>GK/2005N</v>
          </cell>
          <cell r="E600">
            <v>38574</v>
          </cell>
          <cell r="F600" t="str">
            <v>xdkh</v>
          </cell>
          <cell r="I600" t="str">
            <v>Thu thuế` GTGT DVBX</v>
          </cell>
          <cell r="J600" t="str">
            <v>11100</v>
          </cell>
          <cell r="K600" t="str">
            <v>33310</v>
          </cell>
          <cell r="L600">
            <v>240000</v>
          </cell>
        </row>
        <row r="601">
          <cell r="B601">
            <v>38575</v>
          </cell>
          <cell r="C601" t="str">
            <v>GK/2005N</v>
          </cell>
          <cell r="D601" t="str">
            <v>28179</v>
          </cell>
          <cell r="E601">
            <v>38575</v>
          </cell>
          <cell r="F601" t="str">
            <v>dvhh</v>
          </cell>
          <cell r="I601" t="str">
            <v>Thu phí CN bảo trì thiết bị đóng gói</v>
          </cell>
          <cell r="J601" t="str">
            <v>11100</v>
          </cell>
          <cell r="K601" t="str">
            <v>51130</v>
          </cell>
          <cell r="L601">
            <v>3686057</v>
          </cell>
        </row>
        <row r="602">
          <cell r="B602">
            <v>38575</v>
          </cell>
          <cell r="C602" t="str">
            <v>GK/2005N</v>
          </cell>
          <cell r="E602">
            <v>38575</v>
          </cell>
          <cell r="F602" t="str">
            <v>dvhh</v>
          </cell>
          <cell r="I602" t="str">
            <v>Thu thuế` GTGT DVụ</v>
          </cell>
          <cell r="J602" t="str">
            <v>11100</v>
          </cell>
          <cell r="K602" t="str">
            <v>33310</v>
          </cell>
          <cell r="L602">
            <v>184303</v>
          </cell>
        </row>
        <row r="603">
          <cell r="B603">
            <v>38576</v>
          </cell>
          <cell r="C603" t="str">
            <v>DL/2005N</v>
          </cell>
          <cell r="D603" t="str">
            <v>70385</v>
          </cell>
          <cell r="E603">
            <v>38576</v>
          </cell>
          <cell r="I603" t="str">
            <v>Tiếp Khách Forever</v>
          </cell>
          <cell r="J603" t="str">
            <v>64200</v>
          </cell>
          <cell r="K603" t="str">
            <v>11100</v>
          </cell>
          <cell r="L603">
            <v>408500</v>
          </cell>
        </row>
        <row r="604">
          <cell r="B604">
            <v>38577</v>
          </cell>
          <cell r="C604" t="str">
            <v>AU/2005N</v>
          </cell>
          <cell r="D604" t="str">
            <v>64524</v>
          </cell>
          <cell r="E604">
            <v>38577</v>
          </cell>
          <cell r="I604" t="str">
            <v>Tiếp Khách Nhà Sàn</v>
          </cell>
          <cell r="J604" t="str">
            <v>64200</v>
          </cell>
          <cell r="K604" t="str">
            <v>11100</v>
          </cell>
          <cell r="L604">
            <v>397000</v>
          </cell>
        </row>
        <row r="605">
          <cell r="B605">
            <v>38579</v>
          </cell>
          <cell r="C605" t="str">
            <v>GK/2005N</v>
          </cell>
          <cell r="D605" t="str">
            <v>28180</v>
          </cell>
          <cell r="E605">
            <v>38579</v>
          </cell>
          <cell r="F605" t="str">
            <v>dsmn</v>
          </cell>
          <cell r="I605" t="str">
            <v>Thu  cước DVBX gạo XK xuống tàu Sra Peala</v>
          </cell>
          <cell r="J605" t="str">
            <v>11100</v>
          </cell>
          <cell r="K605" t="str">
            <v>51130</v>
          </cell>
          <cell r="L605">
            <v>29962500</v>
          </cell>
        </row>
        <row r="606">
          <cell r="B606">
            <v>38579</v>
          </cell>
          <cell r="C606" t="str">
            <v>GK/2005N</v>
          </cell>
          <cell r="D606" t="str">
            <v>28181</v>
          </cell>
          <cell r="E606">
            <v>38579</v>
          </cell>
          <cell r="F606" t="str">
            <v>dsmn</v>
          </cell>
          <cell r="I606" t="str">
            <v>Thu  cước DVBX gạo XK xuống tàu Vĩnh Phước</v>
          </cell>
          <cell r="J606" t="str">
            <v>11100</v>
          </cell>
          <cell r="K606" t="str">
            <v>51130</v>
          </cell>
          <cell r="L606">
            <v>91800000</v>
          </cell>
        </row>
        <row r="607">
          <cell r="B607">
            <v>38579</v>
          </cell>
          <cell r="C607" t="str">
            <v>GK/2005N</v>
          </cell>
          <cell r="D607" t="str">
            <v>28184</v>
          </cell>
          <cell r="E607">
            <v>38579</v>
          </cell>
          <cell r="F607" t="str">
            <v>pm</v>
          </cell>
          <cell r="I607" t="str">
            <v>Thu  cước DVBX gạo XK xuống tàu Dibena win</v>
          </cell>
          <cell r="J607" t="str">
            <v>11100</v>
          </cell>
          <cell r="K607" t="str">
            <v>51130</v>
          </cell>
          <cell r="L607">
            <v>64800000</v>
          </cell>
        </row>
        <row r="608">
          <cell r="B608">
            <v>38579</v>
          </cell>
          <cell r="C608" t="str">
            <v>GK/2005N</v>
          </cell>
          <cell r="D608" t="str">
            <v>28185</v>
          </cell>
          <cell r="E608">
            <v>38579</v>
          </cell>
          <cell r="F608" t="str">
            <v>pm</v>
          </cell>
          <cell r="I608" t="str">
            <v>Thu  cước DVBX gạo XK xuống tàu Ddwibuddy Yarto</v>
          </cell>
          <cell r="J608" t="str">
            <v>11100</v>
          </cell>
          <cell r="K608" t="str">
            <v>51130</v>
          </cell>
          <cell r="L608">
            <v>58500000</v>
          </cell>
        </row>
        <row r="609">
          <cell r="B609">
            <v>38582</v>
          </cell>
          <cell r="C609" t="str">
            <v>GK/2005N</v>
          </cell>
          <cell r="D609" t="str">
            <v>28186</v>
          </cell>
          <cell r="E609">
            <v>38582</v>
          </cell>
          <cell r="F609" t="str">
            <v>xdkh</v>
          </cell>
          <cell r="I609" t="str">
            <v>KH nợ cước DVBX đóng gói cám tàu Amar + N.kho</v>
          </cell>
          <cell r="J609" t="str">
            <v>13100</v>
          </cell>
          <cell r="K609" t="str">
            <v>51130</v>
          </cell>
          <cell r="L609">
            <v>21860320</v>
          </cell>
        </row>
        <row r="610">
          <cell r="B610">
            <v>38582</v>
          </cell>
          <cell r="C610" t="str">
            <v>GK/2005N</v>
          </cell>
          <cell r="E610">
            <v>38582</v>
          </cell>
          <cell r="F610" t="str">
            <v>xdkh</v>
          </cell>
          <cell r="I610" t="str">
            <v>Nợ thuế GTGT</v>
          </cell>
          <cell r="J610" t="str">
            <v>13100</v>
          </cell>
          <cell r="K610" t="str">
            <v>33310</v>
          </cell>
          <cell r="L610">
            <v>1093016</v>
          </cell>
        </row>
        <row r="611">
          <cell r="B611">
            <v>38582</v>
          </cell>
          <cell r="C611" t="str">
            <v>GK/2005N</v>
          </cell>
          <cell r="D611" t="str">
            <v>28187</v>
          </cell>
          <cell r="E611">
            <v>38582</v>
          </cell>
          <cell r="F611" t="str">
            <v>xdkh</v>
          </cell>
          <cell r="I611" t="str">
            <v>KH nợ cước DVBX đóng gói cám mì tàu MV.sinar Sejati 2</v>
          </cell>
          <cell r="J611" t="str">
            <v>13100</v>
          </cell>
          <cell r="K611" t="str">
            <v>51130</v>
          </cell>
          <cell r="L611">
            <v>27110762</v>
          </cell>
        </row>
        <row r="612">
          <cell r="B612">
            <v>38582</v>
          </cell>
          <cell r="C612" t="str">
            <v>GK/2005N</v>
          </cell>
          <cell r="E612">
            <v>38582</v>
          </cell>
          <cell r="F612" t="str">
            <v>xdkh</v>
          </cell>
          <cell r="I612" t="str">
            <v>Nợ thuế GTGT</v>
          </cell>
          <cell r="J612" t="str">
            <v>13100</v>
          </cell>
          <cell r="K612" t="str">
            <v>33310</v>
          </cell>
          <cell r="L612">
            <v>1355538</v>
          </cell>
        </row>
        <row r="613">
          <cell r="B613">
            <v>38583</v>
          </cell>
          <cell r="C613" t="str">
            <v>02-Tt</v>
          </cell>
          <cell r="D613" t="str">
            <v>1463/08C</v>
          </cell>
          <cell r="E613">
            <v>38583</v>
          </cell>
          <cell r="F613" t="str">
            <v>xdkh</v>
          </cell>
          <cell r="I613" t="str">
            <v>KH ứng tiền DVBX tàu Giminis</v>
          </cell>
          <cell r="J613" t="str">
            <v>11100</v>
          </cell>
          <cell r="K613" t="str">
            <v>13100</v>
          </cell>
          <cell r="L613">
            <v>100000000</v>
          </cell>
        </row>
        <row r="614">
          <cell r="B614">
            <v>38583</v>
          </cell>
          <cell r="C614" t="str">
            <v>AH/2005T</v>
          </cell>
          <cell r="D614" t="str">
            <v>383579</v>
          </cell>
          <cell r="E614">
            <v>38583</v>
          </cell>
          <cell r="I614" t="str">
            <v>Chi hđ ĐTDĐ tháng 07/2005 Viettel</v>
          </cell>
          <cell r="J614" t="str">
            <v>64200</v>
          </cell>
          <cell r="K614" t="str">
            <v>11100</v>
          </cell>
          <cell r="L614">
            <v>172579</v>
          </cell>
        </row>
        <row r="615">
          <cell r="B615">
            <v>38583</v>
          </cell>
          <cell r="C615" t="str">
            <v>AH/2005T</v>
          </cell>
          <cell r="D615" t="str">
            <v>nt</v>
          </cell>
          <cell r="E615">
            <v>38583</v>
          </cell>
          <cell r="I615" t="str">
            <v>Thuế GTGT được khấu trừ</v>
          </cell>
          <cell r="J615" t="str">
            <v>13310</v>
          </cell>
          <cell r="K615" t="str">
            <v>11100</v>
          </cell>
          <cell r="L615">
            <v>17258</v>
          </cell>
        </row>
        <row r="616">
          <cell r="B616">
            <v>38586</v>
          </cell>
          <cell r="C616" t="str">
            <v>GK/2005N</v>
          </cell>
          <cell r="D616" t="str">
            <v>28189</v>
          </cell>
          <cell r="E616">
            <v>38586</v>
          </cell>
          <cell r="F616" t="str">
            <v>xdkh</v>
          </cell>
          <cell r="I616" t="str">
            <v>KH nợ cước DVBX đóng gói lúa mì tàu Giminis</v>
          </cell>
          <cell r="J616" t="str">
            <v>13100</v>
          </cell>
          <cell r="K616" t="str">
            <v>51130</v>
          </cell>
          <cell r="L616">
            <v>254499728</v>
          </cell>
        </row>
        <row r="617">
          <cell r="B617">
            <v>38586</v>
          </cell>
          <cell r="C617" t="str">
            <v>GK/2005N</v>
          </cell>
          <cell r="E617">
            <v>38586</v>
          </cell>
          <cell r="F617" t="str">
            <v>xdkh</v>
          </cell>
          <cell r="I617" t="str">
            <v>Nợ thuế GTGT</v>
          </cell>
          <cell r="J617" t="str">
            <v>13100</v>
          </cell>
          <cell r="K617" t="str">
            <v>33310</v>
          </cell>
          <cell r="L617">
            <v>12724986</v>
          </cell>
        </row>
        <row r="618">
          <cell r="B618">
            <v>38586</v>
          </cell>
          <cell r="C618" t="str">
            <v>GK/2005N</v>
          </cell>
          <cell r="D618" t="str">
            <v>28190</v>
          </cell>
          <cell r="E618">
            <v>38586</v>
          </cell>
          <cell r="F618" t="str">
            <v>xdtt</v>
          </cell>
          <cell r="I618" t="str">
            <v>TT trả  cước DVBX gạo XK xuống tàu Hùng Vương 1</v>
          </cell>
          <cell r="J618" t="str">
            <v>11100</v>
          </cell>
          <cell r="K618" t="str">
            <v>51130</v>
          </cell>
          <cell r="L618">
            <v>20028714</v>
          </cell>
        </row>
        <row r="619">
          <cell r="B619">
            <v>38586</v>
          </cell>
          <cell r="C619" t="str">
            <v>GK/2005N</v>
          </cell>
          <cell r="E619">
            <v>38586</v>
          </cell>
          <cell r="F619" t="str">
            <v>xdtt</v>
          </cell>
          <cell r="I619" t="str">
            <v>Thu thuế` GTGT DVBX</v>
          </cell>
          <cell r="J619" t="str">
            <v>11100</v>
          </cell>
          <cell r="K619" t="str">
            <v>33310</v>
          </cell>
          <cell r="L619">
            <v>1001436</v>
          </cell>
        </row>
        <row r="620">
          <cell r="B620">
            <v>38586</v>
          </cell>
          <cell r="C620" t="str">
            <v>PC128</v>
          </cell>
          <cell r="E620">
            <v>38586</v>
          </cell>
          <cell r="I620" t="str">
            <v>ứng lương CNBX đợt I 08/2005</v>
          </cell>
          <cell r="J620" t="str">
            <v>33400</v>
          </cell>
          <cell r="K620" t="str">
            <v>11100</v>
          </cell>
          <cell r="L620">
            <v>247000000</v>
          </cell>
        </row>
        <row r="621">
          <cell r="B621">
            <v>38587</v>
          </cell>
          <cell r="C621" t="str">
            <v>GK/2005N</v>
          </cell>
          <cell r="D621" t="str">
            <v>28192</v>
          </cell>
          <cell r="E621">
            <v>38586</v>
          </cell>
          <cell r="F621" t="str">
            <v>dsmn</v>
          </cell>
          <cell r="I621" t="str">
            <v>Thu  cước DVBX gạo XK xuống tàu Sook Wang</v>
          </cell>
          <cell r="J621" t="str">
            <v>11100</v>
          </cell>
          <cell r="K621" t="str">
            <v>51130</v>
          </cell>
          <cell r="L621">
            <v>24903725</v>
          </cell>
        </row>
        <row r="622">
          <cell r="B622">
            <v>38587</v>
          </cell>
          <cell r="C622" t="str">
            <v>GK/2005N</v>
          </cell>
          <cell r="D622" t="str">
            <v>28193</v>
          </cell>
          <cell r="E622">
            <v>38586</v>
          </cell>
          <cell r="F622" t="str">
            <v>dsmn</v>
          </cell>
          <cell r="I622" t="str">
            <v>Thu  cước DVBX gạo XK xuống tàu Chi Yun</v>
          </cell>
          <cell r="J622" t="str">
            <v>11100</v>
          </cell>
          <cell r="K622" t="str">
            <v>51130</v>
          </cell>
          <cell r="L622">
            <v>56950000</v>
          </cell>
        </row>
        <row r="623">
          <cell r="B623">
            <v>38587</v>
          </cell>
          <cell r="C623" t="str">
            <v>02-TT</v>
          </cell>
          <cell r="D623" t="str">
            <v>1467/08C</v>
          </cell>
          <cell r="E623">
            <v>38586</v>
          </cell>
          <cell r="F623" t="str">
            <v>xdkh</v>
          </cell>
          <cell r="I623" t="str">
            <v>KH trả nợ cước DVBX đóng gói cám mì tàu MV.sinar Sejati 2</v>
          </cell>
          <cell r="J623" t="str">
            <v>11100</v>
          </cell>
          <cell r="K623" t="str">
            <v>13100</v>
          </cell>
          <cell r="L623">
            <v>28466300</v>
          </cell>
        </row>
        <row r="624">
          <cell r="B624">
            <v>38587</v>
          </cell>
          <cell r="C624" t="str">
            <v>GK/2005N</v>
          </cell>
          <cell r="D624" t="str">
            <v>28195</v>
          </cell>
          <cell r="E624">
            <v>38587</v>
          </cell>
          <cell r="F624" t="str">
            <v>xdkh</v>
          </cell>
          <cell r="I624" t="str">
            <v>KH nợ cước DVBX đóng gói cám dừa tàu Tân Bình 05</v>
          </cell>
          <cell r="J624" t="str">
            <v>13100</v>
          </cell>
          <cell r="K624" t="str">
            <v>51130</v>
          </cell>
          <cell r="L624">
            <v>35903575</v>
          </cell>
        </row>
        <row r="625">
          <cell r="B625">
            <v>38587</v>
          </cell>
          <cell r="C625" t="str">
            <v>GK/2005N</v>
          </cell>
          <cell r="D625" t="str">
            <v>nt</v>
          </cell>
          <cell r="E625">
            <v>38587</v>
          </cell>
          <cell r="F625" t="str">
            <v>xdkh</v>
          </cell>
          <cell r="I625" t="str">
            <v>Nợ thuế GTGT</v>
          </cell>
          <cell r="J625" t="str">
            <v>13100</v>
          </cell>
          <cell r="K625" t="str">
            <v>33310</v>
          </cell>
          <cell r="L625">
            <v>1795179</v>
          </cell>
        </row>
        <row r="626">
          <cell r="B626">
            <v>38588</v>
          </cell>
          <cell r="C626" t="str">
            <v>LE/2005N</v>
          </cell>
          <cell r="D626" t="str">
            <v>21968</v>
          </cell>
          <cell r="E626">
            <v>38588</v>
          </cell>
          <cell r="F626" t="str">
            <v>dc</v>
          </cell>
          <cell r="I626" t="str">
            <v xml:space="preserve">Trả cước thuê DVBX ngoài các tàu O.Gule, M. Hưng, N.Hà, H.Vương </v>
          </cell>
          <cell r="J626" t="str">
            <v>62700</v>
          </cell>
          <cell r="K626" t="str">
            <v>11100</v>
          </cell>
          <cell r="L626">
            <v>180987000</v>
          </cell>
        </row>
        <row r="627">
          <cell r="B627">
            <v>38588</v>
          </cell>
          <cell r="C627" t="str">
            <v>LE/2005N</v>
          </cell>
          <cell r="E627">
            <v>38588</v>
          </cell>
          <cell r="F627" t="str">
            <v>dc</v>
          </cell>
          <cell r="I627" t="str">
            <v>Thuế GTGT được khấu trừ</v>
          </cell>
          <cell r="J627" t="str">
            <v>13310</v>
          </cell>
          <cell r="K627" t="str">
            <v>11100</v>
          </cell>
          <cell r="L627">
            <v>9049350</v>
          </cell>
        </row>
        <row r="628">
          <cell r="B628">
            <v>38588</v>
          </cell>
          <cell r="C628" t="str">
            <v>LE/2005N</v>
          </cell>
          <cell r="D628" t="str">
            <v>21969</v>
          </cell>
          <cell r="E628">
            <v>38588</v>
          </cell>
          <cell r="F628" t="str">
            <v>dc</v>
          </cell>
          <cell r="I628" t="str">
            <v>Trả cước thuê Dcụ, Ptiện đưa rước ra vào các tàu sar Peala, V.phước, Chi Yun, sook Wang, D.Win, Dwibuddy Yarto</v>
          </cell>
          <cell r="J628" t="str">
            <v>62700</v>
          </cell>
          <cell r="K628" t="str">
            <v>11100</v>
          </cell>
          <cell r="L628">
            <v>112965000</v>
          </cell>
        </row>
        <row r="629">
          <cell r="B629">
            <v>38588</v>
          </cell>
          <cell r="C629" t="str">
            <v>LE/2005N</v>
          </cell>
          <cell r="E629">
            <v>38588</v>
          </cell>
          <cell r="F629" t="str">
            <v>dc</v>
          </cell>
          <cell r="I629" t="str">
            <v>Thuế GTGT được khấu trừ</v>
          </cell>
          <cell r="J629" t="str">
            <v>13310</v>
          </cell>
          <cell r="K629" t="str">
            <v>11100</v>
          </cell>
          <cell r="L629">
            <v>5648250</v>
          </cell>
        </row>
        <row r="630">
          <cell r="B630">
            <v>38589</v>
          </cell>
          <cell r="C630" t="str">
            <v>02-TT</v>
          </cell>
          <cell r="D630" t="str">
            <v>1482/08C</v>
          </cell>
          <cell r="E630">
            <v>38589</v>
          </cell>
          <cell r="F630" t="str">
            <v>xdkh</v>
          </cell>
          <cell r="I630" t="str">
            <v>KH trả nợ cước DVBX đóng gói lúa mì tàu Giminis</v>
          </cell>
          <cell r="J630" t="str">
            <v>11100</v>
          </cell>
          <cell r="K630" t="str">
            <v>13100</v>
          </cell>
          <cell r="L630">
            <v>267224714</v>
          </cell>
        </row>
        <row r="631">
          <cell r="B631">
            <v>38589</v>
          </cell>
          <cell r="C631" t="str">
            <v>02-TT</v>
          </cell>
          <cell r="D631" t="str">
            <v>1483/08C</v>
          </cell>
          <cell r="E631">
            <v>38589</v>
          </cell>
          <cell r="F631" t="str">
            <v>xdkh</v>
          </cell>
          <cell r="I631" t="str">
            <v>KH trả nợ cước DVBX đóng gói cám tàu Amar + N.kho</v>
          </cell>
          <cell r="J631" t="str">
            <v>11100</v>
          </cell>
          <cell r="K631" t="str">
            <v>13100</v>
          </cell>
          <cell r="L631">
            <v>22953336</v>
          </cell>
        </row>
        <row r="632">
          <cell r="B632">
            <v>38589</v>
          </cell>
          <cell r="C632" t="str">
            <v>02-TT</v>
          </cell>
          <cell r="D632" t="str">
            <v>12699/08T</v>
          </cell>
          <cell r="E632">
            <v>38589</v>
          </cell>
          <cell r="F632" t="str">
            <v>xdkh</v>
          </cell>
          <cell r="I632" t="str">
            <v>Trả cho Kh tiền ứng cước DVBX tàu Giminis</v>
          </cell>
          <cell r="J632" t="str">
            <v>13100</v>
          </cell>
          <cell r="K632" t="str">
            <v>11100</v>
          </cell>
          <cell r="L632">
            <v>100000000</v>
          </cell>
        </row>
        <row r="633">
          <cell r="B633">
            <v>38589</v>
          </cell>
          <cell r="C633" t="str">
            <v>GK/2005N</v>
          </cell>
          <cell r="D633" t="str">
            <v>28197</v>
          </cell>
          <cell r="E633">
            <v>38589</v>
          </cell>
          <cell r="F633" t="str">
            <v>xdkh</v>
          </cell>
          <cell r="I633" t="str">
            <v>KH nợ cước DVBX đóng bao cám dừa tàu hadoco 1</v>
          </cell>
          <cell r="J633" t="str">
            <v>13100</v>
          </cell>
          <cell r="K633" t="str">
            <v>51130</v>
          </cell>
          <cell r="L633">
            <v>18647075</v>
          </cell>
        </row>
        <row r="634">
          <cell r="B634">
            <v>38589</v>
          </cell>
          <cell r="C634" t="str">
            <v>GK/2005N</v>
          </cell>
          <cell r="E634">
            <v>38589</v>
          </cell>
          <cell r="F634" t="str">
            <v>xdkh</v>
          </cell>
          <cell r="I634" t="str">
            <v>Nợ thuế GTGT</v>
          </cell>
          <cell r="J634" t="str">
            <v>13100</v>
          </cell>
          <cell r="K634" t="str">
            <v>33310</v>
          </cell>
          <cell r="L634">
            <v>932354</v>
          </cell>
        </row>
        <row r="635">
          <cell r="B635">
            <v>38589</v>
          </cell>
          <cell r="C635" t="str">
            <v>GK/2005N</v>
          </cell>
          <cell r="D635" t="str">
            <v>28198</v>
          </cell>
          <cell r="E635">
            <v>38589</v>
          </cell>
          <cell r="F635" t="str">
            <v>xdkh</v>
          </cell>
          <cell r="I635" t="str">
            <v>KH nợ cước DVBX gạo XK xuống tàu T.Success, I.Norbel, SoutherStar, C.Orient, T.Bình 09</v>
          </cell>
          <cell r="J635" t="str">
            <v>13100</v>
          </cell>
          <cell r="K635" t="str">
            <v>51130</v>
          </cell>
          <cell r="L635">
            <v>63873000</v>
          </cell>
        </row>
        <row r="636">
          <cell r="B636">
            <v>38589</v>
          </cell>
          <cell r="C636" t="str">
            <v>GK/2005N</v>
          </cell>
          <cell r="E636">
            <v>38589</v>
          </cell>
          <cell r="F636" t="str">
            <v>xdkh</v>
          </cell>
          <cell r="I636" t="str">
            <v>Nợ thuế GTGT</v>
          </cell>
          <cell r="J636" t="str">
            <v>13100</v>
          </cell>
          <cell r="K636" t="str">
            <v>33310</v>
          </cell>
          <cell r="L636">
            <v>3193650</v>
          </cell>
        </row>
        <row r="637">
          <cell r="B637">
            <v>38589</v>
          </cell>
          <cell r="C637" t="str">
            <v>GK/2005N</v>
          </cell>
          <cell r="D637" t="str">
            <v>28199</v>
          </cell>
          <cell r="E637">
            <v>38589</v>
          </cell>
          <cell r="F637" t="str">
            <v>xdkh</v>
          </cell>
          <cell r="I637" t="str">
            <v>KH nợ cước DCBX, P.tiện đưa rước tàu T.Success, I.Norbel, SoutherStar, C.Orient, T.Bình 09</v>
          </cell>
          <cell r="J637" t="str">
            <v>13100</v>
          </cell>
          <cell r="K637" t="str">
            <v>51130</v>
          </cell>
          <cell r="L637">
            <v>55086238</v>
          </cell>
        </row>
        <row r="638">
          <cell r="B638">
            <v>38589</v>
          </cell>
          <cell r="C638" t="str">
            <v>GK/2005N</v>
          </cell>
          <cell r="E638">
            <v>38589</v>
          </cell>
          <cell r="F638" t="str">
            <v>xdkh</v>
          </cell>
          <cell r="I638" t="str">
            <v>Nợ thuế GTGT</v>
          </cell>
          <cell r="J638" t="str">
            <v>13100</v>
          </cell>
          <cell r="K638" t="str">
            <v>33310</v>
          </cell>
          <cell r="L638">
            <v>2754312</v>
          </cell>
        </row>
        <row r="639">
          <cell r="B639">
            <v>38589</v>
          </cell>
          <cell r="C639" t="str">
            <v>GK/2005N</v>
          </cell>
          <cell r="D639" t="str">
            <v>28200</v>
          </cell>
          <cell r="E639">
            <v>38589</v>
          </cell>
          <cell r="F639" t="str">
            <v>xdkh</v>
          </cell>
          <cell r="I639" t="str">
            <v>KH nợ cước DVBX N.kho lúa mì tàu Giminis</v>
          </cell>
          <cell r="J639" t="str">
            <v>13100</v>
          </cell>
          <cell r="K639" t="str">
            <v>51130</v>
          </cell>
          <cell r="L639">
            <v>64682250</v>
          </cell>
        </row>
        <row r="640">
          <cell r="B640">
            <v>38589</v>
          </cell>
          <cell r="C640" t="str">
            <v>GK/2005N</v>
          </cell>
          <cell r="E640">
            <v>38589</v>
          </cell>
          <cell r="F640" t="str">
            <v>xdkh</v>
          </cell>
          <cell r="I640" t="str">
            <v>Nợ thuế GTGT</v>
          </cell>
          <cell r="J640" t="str">
            <v>13100</v>
          </cell>
          <cell r="K640" t="str">
            <v>33310</v>
          </cell>
          <cell r="L640">
            <v>3234113</v>
          </cell>
        </row>
        <row r="641">
          <cell r="B641">
            <v>38590</v>
          </cell>
          <cell r="C641" t="str">
            <v>LE/2005N</v>
          </cell>
          <cell r="D641" t="str">
            <v>21978</v>
          </cell>
          <cell r="E641">
            <v>38589</v>
          </cell>
          <cell r="F641" t="str">
            <v>dc</v>
          </cell>
          <cell r="I641" t="str">
            <v>Trả cước thuê DVBX đóng gói các tàu Ivs.Night Gale, Calipso, Iran Godonshi, Diamom Star, Gimimis, T.Bình 09</v>
          </cell>
          <cell r="J641" t="str">
            <v>62700</v>
          </cell>
          <cell r="K641" t="str">
            <v>11100</v>
          </cell>
          <cell r="L641">
            <v>414018000</v>
          </cell>
        </row>
        <row r="642">
          <cell r="B642">
            <v>38590</v>
          </cell>
          <cell r="C642" t="str">
            <v>LE/2005N</v>
          </cell>
          <cell r="E642">
            <v>38589</v>
          </cell>
          <cell r="F642" t="str">
            <v>dc</v>
          </cell>
          <cell r="I642" t="str">
            <v>Thuế GTGT được khấu trừ</v>
          </cell>
          <cell r="J642" t="str">
            <v>13310</v>
          </cell>
          <cell r="K642" t="str">
            <v>11100</v>
          </cell>
          <cell r="L642">
            <v>20700900</v>
          </cell>
        </row>
        <row r="643">
          <cell r="B643">
            <v>38590</v>
          </cell>
          <cell r="C643" t="str">
            <v>LE/2005N</v>
          </cell>
          <cell r="D643" t="str">
            <v>21979</v>
          </cell>
          <cell r="E643">
            <v>38589</v>
          </cell>
          <cell r="F643" t="str">
            <v>dc</v>
          </cell>
          <cell r="I643" t="str">
            <v>Trả cước thuê DVBX đóng gói các tàu Amar, Genco knight, Haduco 1</v>
          </cell>
          <cell r="J643" t="str">
            <v>62700</v>
          </cell>
          <cell r="K643" t="str">
            <v>11100</v>
          </cell>
          <cell r="L643">
            <v>78939500</v>
          </cell>
        </row>
        <row r="644">
          <cell r="B644">
            <v>38590</v>
          </cell>
          <cell r="C644" t="str">
            <v>LE/2005N</v>
          </cell>
          <cell r="E644">
            <v>38589</v>
          </cell>
          <cell r="F644" t="str">
            <v>dc</v>
          </cell>
          <cell r="I644" t="str">
            <v>Thuế GTGT được khấu trừ</v>
          </cell>
          <cell r="J644" t="str">
            <v>13310</v>
          </cell>
          <cell r="K644" t="str">
            <v>11100</v>
          </cell>
          <cell r="L644">
            <v>3946975</v>
          </cell>
        </row>
        <row r="645">
          <cell r="B645">
            <v>38590</v>
          </cell>
          <cell r="C645" t="str">
            <v>02-TT</v>
          </cell>
          <cell r="D645" t="str">
            <v>1396/08C</v>
          </cell>
          <cell r="E645">
            <v>38590</v>
          </cell>
          <cell r="F645" t="str">
            <v>xdkh</v>
          </cell>
          <cell r="I645" t="str">
            <v>KH trả nợ cước DVBX  gạo XK xuống tàu T.Success, I.Norbel, SoutherStar, C.Orient, T.Bình 09</v>
          </cell>
          <cell r="J645" t="str">
            <v>11100</v>
          </cell>
          <cell r="K645" t="str">
            <v>13100</v>
          </cell>
          <cell r="L645">
            <v>67066650</v>
          </cell>
        </row>
        <row r="646">
          <cell r="B646">
            <v>38590</v>
          </cell>
          <cell r="C646" t="str">
            <v>02-TT</v>
          </cell>
          <cell r="D646" t="str">
            <v>1397/08C</v>
          </cell>
          <cell r="E646">
            <v>38590</v>
          </cell>
          <cell r="F646" t="str">
            <v>xdkh</v>
          </cell>
          <cell r="I646" t="str">
            <v>KH trả nợ cước DCBX, P.tiện đưa rước tàu T.Success, I.Norbel, SoutherStar, C.Orient, T.Bình 09</v>
          </cell>
          <cell r="J646" t="str">
            <v>11100</v>
          </cell>
          <cell r="K646" t="str">
            <v>13100</v>
          </cell>
          <cell r="L646">
            <v>57840550</v>
          </cell>
        </row>
        <row r="647">
          <cell r="B647">
            <v>38590</v>
          </cell>
          <cell r="C647" t="str">
            <v>LE/2005N</v>
          </cell>
          <cell r="D647" t="str">
            <v>58001</v>
          </cell>
          <cell r="E647">
            <v>38590</v>
          </cell>
          <cell r="F647" t="str">
            <v>PM</v>
          </cell>
          <cell r="I647" t="str">
            <v>Thu  cước DVBX gạo XK xuống tàu Dibena Happy</v>
          </cell>
          <cell r="J647" t="str">
            <v>11100</v>
          </cell>
          <cell r="K647" t="str">
            <v>51130</v>
          </cell>
          <cell r="L647">
            <v>64800000</v>
          </cell>
        </row>
        <row r="648">
          <cell r="B648">
            <v>38590</v>
          </cell>
          <cell r="C648" t="str">
            <v>LE/2005N</v>
          </cell>
          <cell r="D648" t="str">
            <v>58002</v>
          </cell>
          <cell r="E648">
            <v>38590</v>
          </cell>
          <cell r="F648" t="str">
            <v>xdkh</v>
          </cell>
          <cell r="I648" t="str">
            <v>KH nợ cước DVBX đóng gói cám nành tàu Gencok Night</v>
          </cell>
          <cell r="J648" t="str">
            <v>13100</v>
          </cell>
          <cell r="K648" t="str">
            <v>51130</v>
          </cell>
          <cell r="L648">
            <v>49991126</v>
          </cell>
        </row>
        <row r="649">
          <cell r="B649">
            <v>38590</v>
          </cell>
          <cell r="C649" t="str">
            <v>LE/2005N</v>
          </cell>
          <cell r="E649">
            <v>38590</v>
          </cell>
          <cell r="F649" t="str">
            <v>xdkh</v>
          </cell>
          <cell r="I649" t="str">
            <v>Nợ thuế GTGT</v>
          </cell>
          <cell r="J649" t="str">
            <v>13100</v>
          </cell>
          <cell r="K649" t="str">
            <v>33310</v>
          </cell>
          <cell r="L649">
            <v>2499556</v>
          </cell>
        </row>
        <row r="650">
          <cell r="B650">
            <v>38590</v>
          </cell>
          <cell r="C650" t="str">
            <v>BE/2004</v>
          </cell>
          <cell r="D650" t="str">
            <v>42731</v>
          </cell>
          <cell r="E650">
            <v>38590</v>
          </cell>
          <cell r="I650" t="str">
            <v>Nộp thuế GTGT tháng 07/2005</v>
          </cell>
          <cell r="J650" t="str">
            <v>33310</v>
          </cell>
          <cell r="K650" t="str">
            <v>11100</v>
          </cell>
          <cell r="L650">
            <v>18130582</v>
          </cell>
        </row>
        <row r="651">
          <cell r="B651">
            <v>38593</v>
          </cell>
          <cell r="C651" t="str">
            <v>BD/2005N</v>
          </cell>
          <cell r="D651" t="str">
            <v>224315</v>
          </cell>
          <cell r="E651">
            <v>38593</v>
          </cell>
          <cell r="I651" t="str">
            <v>Chi hđ ĐTDĐ tháng 07/2005 VMS</v>
          </cell>
          <cell r="J651" t="str">
            <v>64200</v>
          </cell>
          <cell r="K651" t="str">
            <v>11100</v>
          </cell>
          <cell r="L651">
            <v>2895055</v>
          </cell>
        </row>
        <row r="652">
          <cell r="B652">
            <v>38593</v>
          </cell>
          <cell r="E652">
            <v>38593</v>
          </cell>
          <cell r="I652" t="str">
            <v>Thuế GTGT được khấu trừ</v>
          </cell>
          <cell r="J652" t="str">
            <v>13310</v>
          </cell>
          <cell r="K652" t="str">
            <v>11100</v>
          </cell>
          <cell r="L652">
            <v>289506</v>
          </cell>
        </row>
        <row r="653">
          <cell r="B653">
            <v>38593</v>
          </cell>
          <cell r="C653" t="str">
            <v>BD/2005N</v>
          </cell>
          <cell r="D653" t="str">
            <v>224316</v>
          </cell>
          <cell r="E653">
            <v>38593</v>
          </cell>
          <cell r="I653" t="str">
            <v>Chi hđ ĐTDĐ tháng 07/2005 VMS</v>
          </cell>
          <cell r="J653" t="str">
            <v>64200</v>
          </cell>
          <cell r="K653" t="str">
            <v>11100</v>
          </cell>
          <cell r="L653">
            <v>1146117</v>
          </cell>
        </row>
        <row r="654">
          <cell r="B654">
            <v>38593</v>
          </cell>
          <cell r="E654">
            <v>38593</v>
          </cell>
          <cell r="I654" t="str">
            <v>Thuế GTGT được khấu trừ</v>
          </cell>
          <cell r="J654" t="str">
            <v>13310</v>
          </cell>
          <cell r="K654" t="str">
            <v>11100</v>
          </cell>
          <cell r="L654">
            <v>114612</v>
          </cell>
        </row>
        <row r="655">
          <cell r="B655">
            <v>38594</v>
          </cell>
          <cell r="C655" t="str">
            <v>02-TT</v>
          </cell>
          <cell r="D655" t="str">
            <v>1507/08C</v>
          </cell>
          <cell r="E655">
            <v>38594</v>
          </cell>
          <cell r="F655" t="str">
            <v>xdkh</v>
          </cell>
          <cell r="I655" t="str">
            <v>KH trả nợ cước DVBX  đóng gói cám dừa tàu Tân Bình 05</v>
          </cell>
          <cell r="J655" t="str">
            <v>11100</v>
          </cell>
          <cell r="K655" t="str">
            <v>13100</v>
          </cell>
          <cell r="L655">
            <v>37698754</v>
          </cell>
        </row>
        <row r="656">
          <cell r="B656">
            <v>38594</v>
          </cell>
          <cell r="C656" t="str">
            <v>02-TT</v>
          </cell>
          <cell r="D656" t="str">
            <v>1508/08C</v>
          </cell>
          <cell r="E656">
            <v>38594</v>
          </cell>
          <cell r="F656" t="str">
            <v>xdkh</v>
          </cell>
          <cell r="I656" t="str">
            <v>KH trả nợ cước DVBX đóng gói cám nành tàu Gencok Night</v>
          </cell>
          <cell r="J656" t="str">
            <v>11100</v>
          </cell>
          <cell r="K656" t="str">
            <v>13100</v>
          </cell>
          <cell r="L656">
            <v>52490681</v>
          </cell>
        </row>
        <row r="657">
          <cell r="B657">
            <v>38594</v>
          </cell>
          <cell r="C657" t="str">
            <v>LE/2005N</v>
          </cell>
          <cell r="D657" t="str">
            <v>58004</v>
          </cell>
          <cell r="E657">
            <v>38594</v>
          </cell>
          <cell r="F657" t="str">
            <v>pm</v>
          </cell>
          <cell r="I657" t="str">
            <v>Thu  cước DVBX gạo XK xuống tàu Sông Tiền</v>
          </cell>
          <cell r="J657" t="str">
            <v>11100</v>
          </cell>
          <cell r="K657" t="str">
            <v>51130</v>
          </cell>
          <cell r="L657">
            <v>53550000</v>
          </cell>
        </row>
        <row r="658">
          <cell r="B658">
            <v>38595</v>
          </cell>
          <cell r="C658" t="str">
            <v>02-TT</v>
          </cell>
          <cell r="D658" t="str">
            <v>1517/08C</v>
          </cell>
          <cell r="E658">
            <v>38595</v>
          </cell>
          <cell r="F658" t="str">
            <v>xdkh</v>
          </cell>
          <cell r="I658" t="str">
            <v>KH trả nợ cước DVBX N.kho lúa mì tàu Giminis</v>
          </cell>
          <cell r="J658" t="str">
            <v>11100</v>
          </cell>
          <cell r="K658" t="str">
            <v>13100</v>
          </cell>
          <cell r="L658">
            <v>67916364</v>
          </cell>
        </row>
        <row r="659">
          <cell r="B659">
            <v>38595</v>
          </cell>
          <cell r="C659" t="str">
            <v>02-TT</v>
          </cell>
          <cell r="D659" t="str">
            <v>1518/08C</v>
          </cell>
          <cell r="E659">
            <v>38595</v>
          </cell>
          <cell r="F659" t="str">
            <v>xdkh</v>
          </cell>
          <cell r="I659" t="str">
            <v>KH trả nợ cước DVBX đóng bao cám dừa tàu Hadoco 1</v>
          </cell>
          <cell r="J659" t="str">
            <v>11100</v>
          </cell>
          <cell r="K659" t="str">
            <v>13100</v>
          </cell>
          <cell r="L659">
            <v>19579429</v>
          </cell>
        </row>
        <row r="660">
          <cell r="B660">
            <v>38595</v>
          </cell>
          <cell r="C660" t="str">
            <v>BC/2005</v>
          </cell>
          <cell r="D660" t="str">
            <v>769</v>
          </cell>
          <cell r="E660">
            <v>38595</v>
          </cell>
          <cell r="I660" t="str">
            <v>Lệ phí sao y giấy phép KD</v>
          </cell>
          <cell r="J660" t="str">
            <v>64200</v>
          </cell>
          <cell r="K660" t="str">
            <v>11100</v>
          </cell>
          <cell r="L660">
            <v>5000</v>
          </cell>
        </row>
        <row r="661">
          <cell r="B661">
            <v>38595</v>
          </cell>
          <cell r="C661" t="str">
            <v>CA/2005</v>
          </cell>
          <cell r="D661" t="str">
            <v>27</v>
          </cell>
          <cell r="E661">
            <v>38595</v>
          </cell>
          <cell r="I661" t="str">
            <v>Phí khắc dấu mớI</v>
          </cell>
          <cell r="J661" t="str">
            <v>64200</v>
          </cell>
          <cell r="K661" t="str">
            <v>11100</v>
          </cell>
          <cell r="L661">
            <v>20000</v>
          </cell>
        </row>
        <row r="662">
          <cell r="B662">
            <v>38595</v>
          </cell>
          <cell r="C662" t="str">
            <v>DL/2005N</v>
          </cell>
          <cell r="D662" t="str">
            <v>72716</v>
          </cell>
          <cell r="E662">
            <v>38595</v>
          </cell>
          <cell r="I662" t="str">
            <v>Thauy dấu mớI</v>
          </cell>
          <cell r="J662" t="str">
            <v>64200</v>
          </cell>
          <cell r="K662" t="str">
            <v>11100</v>
          </cell>
          <cell r="L662">
            <v>350000</v>
          </cell>
        </row>
        <row r="663">
          <cell r="B663">
            <v>38595</v>
          </cell>
          <cell r="C663" t="str">
            <v>CD/2005</v>
          </cell>
          <cell r="D663" t="str">
            <v>76646</v>
          </cell>
          <cell r="E663">
            <v>38595</v>
          </cell>
          <cell r="I663" t="str">
            <v>Tiếp khách hoa Cao</v>
          </cell>
          <cell r="J663" t="str">
            <v>64200</v>
          </cell>
          <cell r="K663" t="str">
            <v>11100</v>
          </cell>
          <cell r="L663">
            <v>923000</v>
          </cell>
        </row>
        <row r="664">
          <cell r="B664">
            <v>38595</v>
          </cell>
          <cell r="C664" t="str">
            <v>Báo lãi</v>
          </cell>
          <cell r="D664" t="str">
            <v>160</v>
          </cell>
          <cell r="E664">
            <v>38595</v>
          </cell>
          <cell r="I664" t="str">
            <v>Lãi tiền gởI NH tháng 08/2005</v>
          </cell>
          <cell r="J664" t="str">
            <v>11200</v>
          </cell>
          <cell r="K664" t="str">
            <v>51500</v>
          </cell>
          <cell r="L664">
            <v>23419</v>
          </cell>
        </row>
        <row r="665">
          <cell r="B665">
            <v>38595</v>
          </cell>
          <cell r="E665">
            <v>38595</v>
          </cell>
          <cell r="I665" t="str">
            <v>Chi lương khốI QLDN tháng 08/2005</v>
          </cell>
          <cell r="J665" t="str">
            <v>33400</v>
          </cell>
          <cell r="K665" t="str">
            <v>11100</v>
          </cell>
          <cell r="L665">
            <v>69950733.5</v>
          </cell>
        </row>
        <row r="666">
          <cell r="B666">
            <v>38595</v>
          </cell>
          <cell r="E666">
            <v>38595</v>
          </cell>
          <cell r="I666" t="str">
            <v>K/C lương QLDN vào chi phí Ql</v>
          </cell>
          <cell r="J666" t="str">
            <v>64200</v>
          </cell>
          <cell r="K666" t="str">
            <v>33400</v>
          </cell>
          <cell r="L666">
            <v>69950733.5</v>
          </cell>
        </row>
        <row r="667">
          <cell r="B667">
            <v>38595</v>
          </cell>
          <cell r="E667">
            <v>38595</v>
          </cell>
          <cell r="I667" t="str">
            <v>Chi lương CNBX hàng phao tháng 08/2005</v>
          </cell>
          <cell r="J667" t="str">
            <v>33400</v>
          </cell>
          <cell r="K667" t="str">
            <v>11100</v>
          </cell>
          <cell r="L667">
            <v>205587250</v>
          </cell>
        </row>
        <row r="668">
          <cell r="B668">
            <v>38595</v>
          </cell>
          <cell r="E668">
            <v>38595</v>
          </cell>
          <cell r="I668" t="str">
            <v>Chi lương CNBX kho bãii tháng 87/2006</v>
          </cell>
          <cell r="J668" t="str">
            <v>33400</v>
          </cell>
          <cell r="K668" t="str">
            <v>11100</v>
          </cell>
          <cell r="L668">
            <v>50183250</v>
          </cell>
        </row>
        <row r="669">
          <cell r="B669">
            <v>38595</v>
          </cell>
          <cell r="C669" t="str">
            <v>K/c</v>
          </cell>
          <cell r="E669">
            <v>38595</v>
          </cell>
          <cell r="I669" t="str">
            <v>K/C lương BX vào chi phí t.tiếp</v>
          </cell>
          <cell r="J669" t="str">
            <v>62200</v>
          </cell>
          <cell r="K669" t="str">
            <v>33400</v>
          </cell>
          <cell r="L669">
            <v>502770500</v>
          </cell>
        </row>
        <row r="670">
          <cell r="B670">
            <v>38595</v>
          </cell>
          <cell r="C670" t="str">
            <v>K/c</v>
          </cell>
          <cell r="E670">
            <v>38595</v>
          </cell>
          <cell r="I670" t="str">
            <v>K/C cptt vào giá vốn DV</v>
          </cell>
          <cell r="J670" t="str">
            <v>62700</v>
          </cell>
          <cell r="K670" t="str">
            <v>62200</v>
          </cell>
          <cell r="L670">
            <v>502770500</v>
          </cell>
        </row>
        <row r="671">
          <cell r="B671">
            <v>38595</v>
          </cell>
          <cell r="E671">
            <v>38595</v>
          </cell>
          <cell r="I671" t="str">
            <v>K/c cpsx sang cpsxkddd</v>
          </cell>
          <cell r="J671" t="str">
            <v>15400</v>
          </cell>
          <cell r="K671" t="str">
            <v>62700</v>
          </cell>
          <cell r="L671">
            <v>502770500</v>
          </cell>
        </row>
        <row r="672">
          <cell r="B672">
            <v>38595</v>
          </cell>
          <cell r="C672" t="str">
            <v>K/c</v>
          </cell>
          <cell r="E672">
            <v>38595</v>
          </cell>
          <cell r="I672" t="str">
            <v>K/C giá trị CCDC vào chi phí trả trước</v>
          </cell>
          <cell r="J672" t="str">
            <v>14200</v>
          </cell>
          <cell r="K672" t="str">
            <v>15300</v>
          </cell>
          <cell r="L672">
            <v>24022800</v>
          </cell>
        </row>
        <row r="673">
          <cell r="B673">
            <v>38595</v>
          </cell>
          <cell r="C673" t="str">
            <v>K/c</v>
          </cell>
          <cell r="E673">
            <v>38595</v>
          </cell>
          <cell r="I673" t="str">
            <v>K/C chi phí thuê BX sang cpkddd</v>
          </cell>
          <cell r="J673" t="str">
            <v>15400</v>
          </cell>
          <cell r="K673" t="str">
            <v>62700</v>
          </cell>
          <cell r="L673">
            <v>786909500</v>
          </cell>
        </row>
        <row r="674">
          <cell r="B674">
            <v>38595</v>
          </cell>
          <cell r="C674" t="str">
            <v>K/c</v>
          </cell>
          <cell r="E674">
            <v>38595</v>
          </cell>
          <cell r="I674" t="str">
            <v>Tiền đò phảI trả khách hàng tháng 08/2005</v>
          </cell>
          <cell r="J674" t="str">
            <v>62700</v>
          </cell>
          <cell r="K674" t="str">
            <v>33100</v>
          </cell>
          <cell r="L674">
            <v>0</v>
          </cell>
        </row>
        <row r="675">
          <cell r="B675">
            <v>38595</v>
          </cell>
          <cell r="C675" t="str">
            <v>K/c</v>
          </cell>
          <cell r="E675">
            <v>38595</v>
          </cell>
          <cell r="I675" t="str">
            <v>Khấu hao giá trị CCDC tháng 08/2005</v>
          </cell>
          <cell r="J675" t="str">
            <v>62700</v>
          </cell>
          <cell r="K675" t="str">
            <v>14200</v>
          </cell>
          <cell r="L675">
            <v>3570000</v>
          </cell>
        </row>
        <row r="676">
          <cell r="B676">
            <v>38595</v>
          </cell>
          <cell r="E676">
            <v>38595</v>
          </cell>
          <cell r="I676" t="str">
            <v>K/h dcbx sang cpkddd</v>
          </cell>
          <cell r="J676" t="str">
            <v>15400</v>
          </cell>
          <cell r="K676" t="str">
            <v>62700</v>
          </cell>
          <cell r="L676">
            <v>3570000</v>
          </cell>
        </row>
        <row r="677">
          <cell r="B677">
            <v>38595</v>
          </cell>
          <cell r="C677" t="str">
            <v>K/c</v>
          </cell>
          <cell r="E677">
            <v>38595</v>
          </cell>
          <cell r="I677" t="str">
            <v>Thuế GTGT được khấu trừ tháng 08/2005</v>
          </cell>
          <cell r="J677" t="str">
            <v>33310</v>
          </cell>
          <cell r="K677" t="str">
            <v>13310</v>
          </cell>
          <cell r="L677">
            <v>38191296</v>
          </cell>
          <cell r="M677">
            <v>40199627</v>
          </cell>
        </row>
        <row r="678">
          <cell r="B678">
            <v>38595</v>
          </cell>
          <cell r="E678">
            <v>38595</v>
          </cell>
          <cell r="I678" t="str">
            <v>K/c cpkddd sang giá vốn</v>
          </cell>
          <cell r="J678" t="str">
            <v>63200</v>
          </cell>
          <cell r="K678" t="str">
            <v>15400</v>
          </cell>
          <cell r="L678">
            <v>1293250000</v>
          </cell>
        </row>
        <row r="679">
          <cell r="B679">
            <v>38595</v>
          </cell>
          <cell r="E679">
            <v>38595</v>
          </cell>
          <cell r="I679" t="str">
            <v>K/c cp sxkd dd N-X kho thaùng 07/2005</v>
          </cell>
          <cell r="J679" t="str">
            <v>63200</v>
          </cell>
          <cell r="K679" t="str">
            <v>15400</v>
          </cell>
          <cell r="L679">
            <v>45393128</v>
          </cell>
        </row>
        <row r="680">
          <cell r="B680">
            <v>38595</v>
          </cell>
          <cell r="C680" t="str">
            <v>K/c</v>
          </cell>
          <cell r="E680">
            <v>38595</v>
          </cell>
          <cell r="I680" t="str">
            <v>Số thuế đầu vào không được khấu trừ tính vào cpkd</v>
          </cell>
          <cell r="J680" t="str">
            <v>63200</v>
          </cell>
          <cell r="K680" t="str">
            <v>13310</v>
          </cell>
          <cell r="L680">
            <v>2008331</v>
          </cell>
        </row>
        <row r="681">
          <cell r="B681">
            <v>38595</v>
          </cell>
          <cell r="C681" t="str">
            <v>K/c</v>
          </cell>
          <cell r="E681">
            <v>38595</v>
          </cell>
          <cell r="I681" t="str">
            <v>Số thuế GTGt phảI nộp tính theo tỷ lệ từ tháng 01-&gt; 06*/2005</v>
          </cell>
          <cell r="J681" t="str">
            <v>63200</v>
          </cell>
          <cell r="K681" t="str">
            <v>33310</v>
          </cell>
          <cell r="L681">
            <v>16360537</v>
          </cell>
        </row>
        <row r="682">
          <cell r="B682">
            <v>38595</v>
          </cell>
          <cell r="C682" t="str">
            <v>K/c</v>
          </cell>
          <cell r="E682">
            <v>38595</v>
          </cell>
          <cell r="I682" t="str">
            <v>K/C doanh thu DVBX tháng 08/2005</v>
          </cell>
          <cell r="J682" t="str">
            <v>51130</v>
          </cell>
          <cell r="K682" t="str">
            <v>91100</v>
          </cell>
          <cell r="L682">
            <v>1441644763</v>
          </cell>
        </row>
        <row r="683">
          <cell r="B683">
            <v>38595</v>
          </cell>
          <cell r="C683" t="str">
            <v>K/c</v>
          </cell>
          <cell r="E683">
            <v>38595</v>
          </cell>
          <cell r="I683" t="str">
            <v>K/C lãi ngân hàng tháng 08/2005</v>
          </cell>
          <cell r="J683" t="str">
            <v>51500</v>
          </cell>
          <cell r="K683" t="str">
            <v>91100</v>
          </cell>
          <cell r="L683">
            <v>23419</v>
          </cell>
        </row>
        <row r="684">
          <cell r="B684">
            <v>38595</v>
          </cell>
          <cell r="C684" t="str">
            <v>K/c</v>
          </cell>
          <cell r="E684">
            <v>38595</v>
          </cell>
          <cell r="I684" t="str">
            <v xml:space="preserve">K/C chi phí đò, Xe, </v>
          </cell>
          <cell r="J684" t="str">
            <v>91100</v>
          </cell>
          <cell r="K684" t="str">
            <v>64100</v>
          </cell>
          <cell r="L684">
            <v>4000000</v>
          </cell>
        </row>
        <row r="685">
          <cell r="B685">
            <v>38595</v>
          </cell>
          <cell r="C685" t="str">
            <v>K/c</v>
          </cell>
          <cell r="E685">
            <v>38595</v>
          </cell>
          <cell r="I685" t="str">
            <v>K/C CPQL để xác định KQKD tháng 08/2005</v>
          </cell>
          <cell r="J685" t="str">
            <v>91100</v>
          </cell>
          <cell r="K685" t="str">
            <v>64200</v>
          </cell>
          <cell r="L685">
            <v>76595754.5</v>
          </cell>
        </row>
        <row r="686">
          <cell r="B686">
            <v>38595</v>
          </cell>
          <cell r="C686" t="str">
            <v>K/c</v>
          </cell>
          <cell r="E686">
            <v>38595</v>
          </cell>
          <cell r="I686" t="str">
            <v>K/C GVDV để xác định KQKD tháng 08/2005</v>
          </cell>
          <cell r="J686" t="str">
            <v>91100</v>
          </cell>
          <cell r="K686" t="str">
            <v>63200</v>
          </cell>
          <cell r="L686">
            <v>1357011996</v>
          </cell>
        </row>
        <row r="687">
          <cell r="B687">
            <v>38595</v>
          </cell>
          <cell r="C687" t="str">
            <v>K/c</v>
          </cell>
          <cell r="E687">
            <v>38595</v>
          </cell>
          <cell r="I687" t="str">
            <v>K/C hàng bán bị trả lạI</v>
          </cell>
          <cell r="J687" t="str">
            <v>51130</v>
          </cell>
          <cell r="K687" t="str">
            <v>53100</v>
          </cell>
          <cell r="L687">
            <v>0</v>
          </cell>
        </row>
        <row r="688">
          <cell r="B688">
            <v>38595</v>
          </cell>
          <cell r="C688" t="str">
            <v>K/c</v>
          </cell>
          <cell r="E688">
            <v>38595</v>
          </cell>
          <cell r="I688" t="str">
            <v>Lãi  KQKD tháng 08/2005</v>
          </cell>
          <cell r="J688" t="str">
            <v>91100</v>
          </cell>
          <cell r="K688" t="str">
            <v>42100</v>
          </cell>
          <cell r="L688">
            <v>4060432</v>
          </cell>
          <cell r="M688">
            <v>4060431.5</v>
          </cell>
        </row>
        <row r="689">
          <cell r="B689">
            <v>38596</v>
          </cell>
          <cell r="C689" t="str">
            <v>LE/2005N</v>
          </cell>
          <cell r="D689" t="str">
            <v>58007</v>
          </cell>
          <cell r="E689">
            <v>38595</v>
          </cell>
          <cell r="F689" t="str">
            <v>dsmn</v>
          </cell>
          <cell r="I689" t="str">
            <v>Thu cước DVBx gạo tàu Beloxi Belle</v>
          </cell>
          <cell r="J689" t="str">
            <v>11100</v>
          </cell>
          <cell r="K689" t="str">
            <v>51130</v>
          </cell>
          <cell r="L689">
            <v>317665052</v>
          </cell>
        </row>
        <row r="690">
          <cell r="B690">
            <v>38596</v>
          </cell>
          <cell r="C690" t="str">
            <v>LE/2005N</v>
          </cell>
          <cell r="D690" t="str">
            <v>nt</v>
          </cell>
          <cell r="E690">
            <v>38595</v>
          </cell>
          <cell r="F690" t="str">
            <v>dsmn</v>
          </cell>
          <cell r="I690" t="str">
            <v>Thu thếu GTGT DVụ</v>
          </cell>
          <cell r="J690" t="str">
            <v>11100</v>
          </cell>
          <cell r="K690" t="str">
            <v>33310</v>
          </cell>
          <cell r="L690">
            <v>15883253</v>
          </cell>
        </row>
        <row r="691">
          <cell r="B691">
            <v>38596</v>
          </cell>
          <cell r="C691" t="str">
            <v>LE/2005N</v>
          </cell>
          <cell r="D691" t="str">
            <v>58008</v>
          </cell>
          <cell r="E691">
            <v>38596</v>
          </cell>
          <cell r="F691" t="str">
            <v>xdnr</v>
          </cell>
          <cell r="I691" t="str">
            <v>NR nợ cước DVBX tàu Long Fu, Poly Defkisf, Southerstar</v>
          </cell>
          <cell r="J691" t="str">
            <v>13100</v>
          </cell>
          <cell r="K691" t="str">
            <v>51130</v>
          </cell>
          <cell r="L691">
            <v>48960000</v>
          </cell>
        </row>
        <row r="692">
          <cell r="B692">
            <v>38596</v>
          </cell>
          <cell r="C692" t="str">
            <v>LE/2005N</v>
          </cell>
          <cell r="D692" t="str">
            <v>nt</v>
          </cell>
          <cell r="E692">
            <v>38596</v>
          </cell>
          <cell r="F692" t="str">
            <v>xdnr</v>
          </cell>
          <cell r="I692" t="str">
            <v>Thu thếu GTGT DVụ</v>
          </cell>
          <cell r="J692" t="str">
            <v>13100</v>
          </cell>
          <cell r="K692" t="str">
            <v>33310</v>
          </cell>
          <cell r="L692">
            <v>2448000</v>
          </cell>
        </row>
        <row r="693">
          <cell r="B693">
            <v>38596</v>
          </cell>
          <cell r="C693" t="str">
            <v>LE/2005N</v>
          </cell>
          <cell r="D693" t="str">
            <v>580009</v>
          </cell>
          <cell r="E693">
            <v>38596</v>
          </cell>
          <cell r="F693" t="str">
            <v>xdnr</v>
          </cell>
          <cell r="I693" t="str">
            <v>NR nợ cước Dcụ BX p.tiện ra vào tàu Long Fu, Poly Defkisf, Southerstar</v>
          </cell>
          <cell r="J693" t="str">
            <v>13100</v>
          </cell>
          <cell r="K693" t="str">
            <v>51130</v>
          </cell>
          <cell r="L693">
            <v>42224762</v>
          </cell>
        </row>
        <row r="694">
          <cell r="B694">
            <v>38596</v>
          </cell>
          <cell r="C694" t="str">
            <v>LE/2005N</v>
          </cell>
          <cell r="D694" t="str">
            <v>nt</v>
          </cell>
          <cell r="E694">
            <v>38596</v>
          </cell>
          <cell r="F694" t="str">
            <v>xdnr</v>
          </cell>
          <cell r="I694" t="str">
            <v>Thu thếu GTGT DVụ</v>
          </cell>
          <cell r="J694" t="str">
            <v>13100</v>
          </cell>
          <cell r="K694" t="str">
            <v>33310</v>
          </cell>
          <cell r="L694">
            <v>2111238</v>
          </cell>
        </row>
        <row r="695">
          <cell r="B695">
            <v>38600</v>
          </cell>
          <cell r="C695" t="str">
            <v>02-TT</v>
          </cell>
          <cell r="D695" t="str">
            <v>1441/09C</v>
          </cell>
          <cell r="E695">
            <v>38600</v>
          </cell>
          <cell r="F695" t="str">
            <v>xdnr</v>
          </cell>
          <cell r="I695" t="str">
            <v>NR trả nợ cước DVBX tàu Long Fu, Poly Defkisf, Southerstar</v>
          </cell>
          <cell r="J695" t="str">
            <v>11100</v>
          </cell>
          <cell r="K695" t="str">
            <v>13100</v>
          </cell>
          <cell r="L695">
            <v>51408000</v>
          </cell>
        </row>
        <row r="696">
          <cell r="B696">
            <v>38600</v>
          </cell>
          <cell r="C696" t="str">
            <v>02-TT</v>
          </cell>
          <cell r="D696" t="str">
            <v>1442/09C</v>
          </cell>
          <cell r="E696">
            <v>38600</v>
          </cell>
          <cell r="F696" t="str">
            <v>xdnr</v>
          </cell>
          <cell r="I696" t="str">
            <v>NR trả nợ cước Dcụ BX p.tiện ra vào tàu Long Fu, Poly Defkisf, Southerstar</v>
          </cell>
          <cell r="J696" t="str">
            <v>11100</v>
          </cell>
          <cell r="K696" t="str">
            <v>13100</v>
          </cell>
          <cell r="L696">
            <v>44336000</v>
          </cell>
        </row>
        <row r="697">
          <cell r="B697">
            <v>38601</v>
          </cell>
          <cell r="C697" t="str">
            <v>LE/2005N</v>
          </cell>
          <cell r="D697" t="str">
            <v>58010</v>
          </cell>
          <cell r="E697">
            <v>38601</v>
          </cell>
          <cell r="F697" t="str">
            <v>xdkh</v>
          </cell>
          <cell r="I697" t="str">
            <v>KH nợ cước BX X.Kho (cám)Tân Bình 09, (bắp) Nightingale, + N.Kho cám dừa Hadoco1, bắp Nightingale, cám Nành Diamomsatr</v>
          </cell>
          <cell r="J697" t="str">
            <v>13100</v>
          </cell>
          <cell r="K697" t="str">
            <v>51130</v>
          </cell>
          <cell r="L697">
            <v>50832555</v>
          </cell>
        </row>
        <row r="698">
          <cell r="B698">
            <v>38601</v>
          </cell>
          <cell r="C698" t="str">
            <v>LE/2005N</v>
          </cell>
          <cell r="E698">
            <v>38601</v>
          </cell>
          <cell r="F698" t="str">
            <v>xdkh</v>
          </cell>
          <cell r="I698" t="str">
            <v>Nợ thuế GTGT Dvụ</v>
          </cell>
          <cell r="J698" t="str">
            <v>13100</v>
          </cell>
          <cell r="K698" t="str">
            <v>33310</v>
          </cell>
          <cell r="L698">
            <v>2541628</v>
          </cell>
        </row>
        <row r="699">
          <cell r="B699">
            <v>38602</v>
          </cell>
          <cell r="C699" t="str">
            <v>LE/2005N</v>
          </cell>
          <cell r="D699" t="str">
            <v>58012</v>
          </cell>
          <cell r="E699">
            <v>38602</v>
          </cell>
          <cell r="F699" t="str">
            <v>ltla</v>
          </cell>
          <cell r="I699" t="str">
            <v>LA nợ cuớc DVBX gạo tàu Dibena Happy</v>
          </cell>
          <cell r="J699" t="str">
            <v>13100</v>
          </cell>
          <cell r="K699" t="str">
            <v>51130</v>
          </cell>
          <cell r="L699">
            <v>89367754</v>
          </cell>
        </row>
        <row r="700">
          <cell r="B700">
            <v>38602</v>
          </cell>
          <cell r="C700" t="str">
            <v>AK/2005-T</v>
          </cell>
          <cell r="D700">
            <v>760501</v>
          </cell>
          <cell r="E700">
            <v>38572</v>
          </cell>
          <cell r="I700" t="str">
            <v>Chi hđ điện tháng 07/2005</v>
          </cell>
          <cell r="J700" t="str">
            <v>64200</v>
          </cell>
          <cell r="K700" t="str">
            <v>11100</v>
          </cell>
          <cell r="L700">
            <v>323900</v>
          </cell>
        </row>
        <row r="701">
          <cell r="B701">
            <v>38602</v>
          </cell>
          <cell r="C701" t="str">
            <v>AK/2005-T</v>
          </cell>
          <cell r="D701" t="str">
            <v>nt</v>
          </cell>
          <cell r="E701">
            <v>38572</v>
          </cell>
          <cell r="I701" t="str">
            <v>Thuế GTGT Vào</v>
          </cell>
          <cell r="J701" t="str">
            <v>13310</v>
          </cell>
          <cell r="K701" t="str">
            <v>11100</v>
          </cell>
          <cell r="L701">
            <v>32390</v>
          </cell>
        </row>
        <row r="702">
          <cell r="B702">
            <v>38602</v>
          </cell>
          <cell r="C702" t="str">
            <v>AM/2005-T</v>
          </cell>
          <cell r="D702" t="str">
            <v>66403</v>
          </cell>
          <cell r="E702">
            <v>38602</v>
          </cell>
          <cell r="I702" t="str">
            <v>Chi hđ điện tháng 08/2006</v>
          </cell>
          <cell r="J702" t="str">
            <v>64200</v>
          </cell>
          <cell r="K702" t="str">
            <v>11100</v>
          </cell>
          <cell r="L702">
            <v>337900</v>
          </cell>
        </row>
        <row r="703">
          <cell r="B703">
            <v>38602</v>
          </cell>
          <cell r="C703" t="str">
            <v>AM/2005-T</v>
          </cell>
          <cell r="D703" t="str">
            <v>nt</v>
          </cell>
          <cell r="E703">
            <v>38602</v>
          </cell>
          <cell r="I703" t="str">
            <v>Thuế GTGT Vào</v>
          </cell>
          <cell r="J703" t="str">
            <v>13310</v>
          </cell>
          <cell r="K703" t="str">
            <v>11100</v>
          </cell>
          <cell r="L703">
            <v>33790</v>
          </cell>
        </row>
        <row r="704">
          <cell r="B704">
            <v>38603</v>
          </cell>
          <cell r="C704" t="str">
            <v>02-TT</v>
          </cell>
          <cell r="D704" t="str">
            <v>1560/06C</v>
          </cell>
          <cell r="E704">
            <v>38603</v>
          </cell>
          <cell r="F704" t="str">
            <v>xdkh</v>
          </cell>
          <cell r="I704" t="str">
            <v>KH trả nợ cước BX X.Kho (cám)Tân Bình 09, (bắp) Nightingale, + N.Kho cám dừa Hadoco1, bắp Nightingale, cám Nành Diamomsatr</v>
          </cell>
          <cell r="J704" t="str">
            <v>11100</v>
          </cell>
          <cell r="K704" t="str">
            <v>13100</v>
          </cell>
          <cell r="L704">
            <v>53374183</v>
          </cell>
        </row>
        <row r="705">
          <cell r="B705">
            <v>38603</v>
          </cell>
          <cell r="C705" t="str">
            <v>LE/2005N</v>
          </cell>
          <cell r="D705" t="str">
            <v>58015</v>
          </cell>
          <cell r="E705">
            <v>38603</v>
          </cell>
          <cell r="F705" t="str">
            <v>xdkh</v>
          </cell>
          <cell r="I705" t="str">
            <v>KH nợ cước BX N.Kho cám Tân Bình 05</v>
          </cell>
          <cell r="J705" t="str">
            <v>13100</v>
          </cell>
          <cell r="K705" t="str">
            <v>51130</v>
          </cell>
          <cell r="L705">
            <v>15228571</v>
          </cell>
        </row>
        <row r="706">
          <cell r="B706">
            <v>38603</v>
          </cell>
          <cell r="C706">
            <v>38603</v>
          </cell>
          <cell r="D706">
            <v>38603</v>
          </cell>
          <cell r="E706">
            <v>38603</v>
          </cell>
          <cell r="F706" t="str">
            <v>xdkh</v>
          </cell>
          <cell r="I706" t="str">
            <v>Nợ thuế GTGT Dvụ</v>
          </cell>
          <cell r="J706" t="str">
            <v>13100</v>
          </cell>
          <cell r="K706" t="str">
            <v>33310</v>
          </cell>
          <cell r="L706">
            <v>761429</v>
          </cell>
        </row>
        <row r="707">
          <cell r="B707">
            <v>38603</v>
          </cell>
          <cell r="C707" t="str">
            <v>AH/2005T</v>
          </cell>
          <cell r="D707" t="str">
            <v>606815</v>
          </cell>
          <cell r="E707">
            <v>38603</v>
          </cell>
          <cell r="I707" t="str">
            <v>Chi hđ cước ĐTDĐ tháng 08/2005 Viettel</v>
          </cell>
          <cell r="J707" t="str">
            <v>64200</v>
          </cell>
          <cell r="K707" t="str">
            <v>11100</v>
          </cell>
          <cell r="L707">
            <v>225432</v>
          </cell>
        </row>
        <row r="708">
          <cell r="B708">
            <v>38603</v>
          </cell>
          <cell r="C708" t="str">
            <v>AH/2005T</v>
          </cell>
          <cell r="D708" t="str">
            <v>nt</v>
          </cell>
          <cell r="E708">
            <v>38603</v>
          </cell>
          <cell r="I708" t="str">
            <v>Thuế GTGT Vào</v>
          </cell>
          <cell r="J708" t="str">
            <v>13310</v>
          </cell>
          <cell r="K708" t="str">
            <v>11100</v>
          </cell>
          <cell r="L708">
            <v>22543</v>
          </cell>
        </row>
        <row r="709">
          <cell r="B709">
            <v>38604</v>
          </cell>
          <cell r="C709" t="str">
            <v>20-Tt</v>
          </cell>
          <cell r="D709" t="str">
            <v>1578/09C</v>
          </cell>
          <cell r="E709">
            <v>38604</v>
          </cell>
          <cell r="F709" t="str">
            <v>xdkh</v>
          </cell>
          <cell r="I709" t="str">
            <v>KH trả nợ cước BX N.Kho cám Tân Bình 05</v>
          </cell>
          <cell r="J709" t="str">
            <v>11100</v>
          </cell>
          <cell r="K709" t="str">
            <v>13100</v>
          </cell>
          <cell r="L709">
            <v>15990000</v>
          </cell>
        </row>
        <row r="710">
          <cell r="B710">
            <v>38604</v>
          </cell>
          <cell r="C710" t="str">
            <v>LE/2005N</v>
          </cell>
          <cell r="D710" t="str">
            <v>58017</v>
          </cell>
          <cell r="E710">
            <v>38604</v>
          </cell>
          <cell r="F710" t="str">
            <v>hhpm</v>
          </cell>
          <cell r="I710" t="str">
            <v>Thu cước DVBx gạo tàu KanoK Naree (P.rau quả)</v>
          </cell>
          <cell r="J710" t="str">
            <v>11100</v>
          </cell>
          <cell r="K710" t="str">
            <v>51130</v>
          </cell>
          <cell r="L710">
            <v>236250000</v>
          </cell>
        </row>
        <row r="711">
          <cell r="B711">
            <v>38604</v>
          </cell>
          <cell r="C711" t="str">
            <v>LE/2005N</v>
          </cell>
          <cell r="D711" t="str">
            <v>58018</v>
          </cell>
          <cell r="E711">
            <v>38604</v>
          </cell>
          <cell r="F711" t="str">
            <v>hhpm</v>
          </cell>
          <cell r="I711" t="str">
            <v>Thu cước DVBx gạo tàu Vĩnh Thuận (P.rau quả 2)</v>
          </cell>
          <cell r="J711" t="str">
            <v>11100</v>
          </cell>
          <cell r="K711" t="str">
            <v>51130</v>
          </cell>
          <cell r="L711">
            <v>54000000</v>
          </cell>
        </row>
        <row r="712">
          <cell r="B712">
            <v>38604</v>
          </cell>
          <cell r="C712" t="str">
            <v>LE/2005N</v>
          </cell>
          <cell r="D712" t="str">
            <v>58019</v>
          </cell>
          <cell r="E712">
            <v>38604</v>
          </cell>
          <cell r="F712" t="str">
            <v>hhpm</v>
          </cell>
          <cell r="I712" t="str">
            <v>Thu cước DVBx gạo tàu Hà Tiên (P.rau quả)</v>
          </cell>
          <cell r="J712" t="str">
            <v>11100</v>
          </cell>
          <cell r="K712" t="str">
            <v>51130</v>
          </cell>
          <cell r="L712">
            <v>59616000</v>
          </cell>
        </row>
        <row r="713">
          <cell r="B713">
            <v>38604</v>
          </cell>
          <cell r="C713" t="str">
            <v>LE/2005N</v>
          </cell>
          <cell r="D713" t="str">
            <v>58020</v>
          </cell>
          <cell r="E713">
            <v>38604</v>
          </cell>
          <cell r="F713" t="str">
            <v>hhpm</v>
          </cell>
          <cell r="I713" t="str">
            <v>Thu cước DVBx gạo tàu Hùng Vương (P.rau quả)</v>
          </cell>
          <cell r="J713" t="str">
            <v>11100</v>
          </cell>
          <cell r="K713" t="str">
            <v>51130</v>
          </cell>
          <cell r="L713">
            <v>58500000</v>
          </cell>
        </row>
        <row r="714">
          <cell r="B714">
            <v>38609</v>
          </cell>
          <cell r="C714" t="str">
            <v>LE/2005N</v>
          </cell>
          <cell r="D714" t="str">
            <v>58022</v>
          </cell>
          <cell r="E714">
            <v>38609</v>
          </cell>
          <cell r="F714" t="str">
            <v>hhpm</v>
          </cell>
          <cell r="I714" t="str">
            <v>Thay cho hđ LE/2005N số 58004 ngày 30/8/05 đã thu hồI</v>
          </cell>
          <cell r="J714" t="str">
            <v>13100</v>
          </cell>
          <cell r="K714" t="str">
            <v>51130</v>
          </cell>
          <cell r="L714">
            <v>53550000</v>
          </cell>
        </row>
        <row r="715">
          <cell r="B715">
            <v>38609</v>
          </cell>
          <cell r="C715" t="str">
            <v>LE/2005N</v>
          </cell>
          <cell r="D715" t="str">
            <v>58004</v>
          </cell>
          <cell r="E715">
            <v>38609</v>
          </cell>
          <cell r="F715" t="str">
            <v>hhpm</v>
          </cell>
          <cell r="I715" t="str">
            <v>Thu hồI hđ số 58004</v>
          </cell>
          <cell r="J715" t="str">
            <v>53100</v>
          </cell>
          <cell r="K715" t="str">
            <v>13100</v>
          </cell>
          <cell r="L715">
            <v>53550000</v>
          </cell>
        </row>
        <row r="716">
          <cell r="B716">
            <v>38609</v>
          </cell>
          <cell r="C716" t="str">
            <v>LE/2005N</v>
          </cell>
          <cell r="D716" t="str">
            <v>58024</v>
          </cell>
          <cell r="E716">
            <v>38609</v>
          </cell>
          <cell r="F716" t="str">
            <v>ltla</v>
          </cell>
          <cell r="I716" t="str">
            <v>LA Nợ phí giao nhận tàu Dibena Happy</v>
          </cell>
          <cell r="J716" t="str">
            <v>13100</v>
          </cell>
          <cell r="K716" t="str">
            <v>51130</v>
          </cell>
          <cell r="L716">
            <v>7874967</v>
          </cell>
        </row>
        <row r="717">
          <cell r="B717">
            <v>38609</v>
          </cell>
          <cell r="C717" t="str">
            <v>LE/2005N</v>
          </cell>
          <cell r="D717" t="str">
            <v>nt</v>
          </cell>
          <cell r="E717">
            <v>38609</v>
          </cell>
          <cell r="F717" t="str">
            <v>ltla</v>
          </cell>
          <cell r="I717" t="str">
            <v>Nợ thuế GTGT Dvụ</v>
          </cell>
          <cell r="J717" t="str">
            <v>13100</v>
          </cell>
          <cell r="K717" t="str">
            <v>33310</v>
          </cell>
          <cell r="L717">
            <v>787497</v>
          </cell>
        </row>
        <row r="718">
          <cell r="B718">
            <v>38609</v>
          </cell>
          <cell r="C718" t="str">
            <v>BD/2005T</v>
          </cell>
          <cell r="D718" t="str">
            <v>815381</v>
          </cell>
          <cell r="E718">
            <v>38609</v>
          </cell>
          <cell r="I718" t="str">
            <v>Chi hđ cước điện thoạI tháng 08/2005</v>
          </cell>
          <cell r="J718" t="str">
            <v>64200</v>
          </cell>
          <cell r="K718" t="str">
            <v>11100</v>
          </cell>
          <cell r="L718">
            <v>325315</v>
          </cell>
        </row>
        <row r="719">
          <cell r="B719">
            <v>38609</v>
          </cell>
          <cell r="C719" t="str">
            <v>BD/2005T</v>
          </cell>
          <cell r="D719" t="str">
            <v>nt</v>
          </cell>
          <cell r="E719">
            <v>38609</v>
          </cell>
          <cell r="I719" t="str">
            <v>Thuế GTGT Vào</v>
          </cell>
          <cell r="J719" t="str">
            <v>13310</v>
          </cell>
          <cell r="K719" t="str">
            <v>11100</v>
          </cell>
          <cell r="L719">
            <v>32531</v>
          </cell>
        </row>
        <row r="720">
          <cell r="B720">
            <v>38610</v>
          </cell>
          <cell r="C720" t="str">
            <v>LE/2005N</v>
          </cell>
          <cell r="D720" t="str">
            <v>58025</v>
          </cell>
          <cell r="E720">
            <v>38610</v>
          </cell>
          <cell r="F720" t="str">
            <v>xdkh</v>
          </cell>
          <cell r="I720" t="str">
            <v>KH nợ cước Bxếp N.kho kali (Anangel eagle)</v>
          </cell>
          <cell r="J720" t="str">
            <v>13100</v>
          </cell>
          <cell r="K720" t="str">
            <v>51130</v>
          </cell>
          <cell r="L720">
            <v>80438289</v>
          </cell>
        </row>
        <row r="721">
          <cell r="B721">
            <v>38610</v>
          </cell>
          <cell r="C721" t="str">
            <v>LE/2005N</v>
          </cell>
          <cell r="E721">
            <v>38610</v>
          </cell>
          <cell r="F721" t="str">
            <v>xdkh</v>
          </cell>
          <cell r="I721" t="str">
            <v>Nợ thuế GTGT Dvụ</v>
          </cell>
          <cell r="J721" t="str">
            <v>13100</v>
          </cell>
          <cell r="K721" t="str">
            <v>33310</v>
          </cell>
          <cell r="L721">
            <v>4021914</v>
          </cell>
        </row>
        <row r="722">
          <cell r="B722">
            <v>38610</v>
          </cell>
          <cell r="C722" t="str">
            <v>MM/2005N</v>
          </cell>
          <cell r="D722" t="str">
            <v>89161</v>
          </cell>
          <cell r="E722">
            <v>38610</v>
          </cell>
          <cell r="F722" t="str">
            <v>dc</v>
          </cell>
          <cell r="I722" t="str">
            <v>Trả cước thưê DVBX ngoài gạo XK tàu Iran Madani, Biloxi Belle, Dibena Unity (Mekong)</v>
          </cell>
          <cell r="J722" t="str">
            <v>62700</v>
          </cell>
          <cell r="K722" t="str">
            <v>11100</v>
          </cell>
          <cell r="L722">
            <v>613600000</v>
          </cell>
        </row>
        <row r="723">
          <cell r="B723">
            <v>38610</v>
          </cell>
          <cell r="C723" t="str">
            <v>MM/2005N</v>
          </cell>
          <cell r="D723" t="str">
            <v>nt</v>
          </cell>
          <cell r="E723">
            <v>38610</v>
          </cell>
          <cell r="F723" t="str">
            <v>dc</v>
          </cell>
          <cell r="I723" t="str">
            <v>Thuế GTGT Vào</v>
          </cell>
          <cell r="J723" t="str">
            <v>13310</v>
          </cell>
          <cell r="K723" t="str">
            <v>11100</v>
          </cell>
          <cell r="L723">
            <v>30680000</v>
          </cell>
        </row>
        <row r="724">
          <cell r="B724">
            <v>38610</v>
          </cell>
          <cell r="E724">
            <v>38610</v>
          </cell>
          <cell r="I724" t="str">
            <v>Ứng lương CNBX đợt I 09/2005</v>
          </cell>
          <cell r="J724" t="str">
            <v>33400</v>
          </cell>
          <cell r="K724" t="str">
            <v>11100</v>
          </cell>
          <cell r="L724">
            <v>240000000</v>
          </cell>
        </row>
        <row r="725">
          <cell r="B725">
            <v>38611</v>
          </cell>
          <cell r="C725" t="str">
            <v>02-TT</v>
          </cell>
          <cell r="D725" t="str">
            <v>1614/09C</v>
          </cell>
          <cell r="E725">
            <v>38458</v>
          </cell>
          <cell r="F725" t="str">
            <v>xdkh</v>
          </cell>
          <cell r="I725" t="str">
            <v>KH trả nợ cước Bxếp N.kho kali (Anangel eagle)</v>
          </cell>
          <cell r="J725" t="str">
            <v>11100</v>
          </cell>
          <cell r="K725" t="str">
            <v>13100</v>
          </cell>
          <cell r="L725">
            <v>84460203</v>
          </cell>
        </row>
        <row r="726">
          <cell r="B726">
            <v>38611</v>
          </cell>
          <cell r="C726" t="str">
            <v>AA/2005-T</v>
          </cell>
          <cell r="D726" t="str">
            <v>125071</v>
          </cell>
          <cell r="E726">
            <v>38611</v>
          </cell>
          <cell r="I726" t="str">
            <v>Mua chai rượu tiếp R.Whisky khách</v>
          </cell>
          <cell r="J726" t="str">
            <v>64200</v>
          </cell>
          <cell r="K726" t="str">
            <v>11100</v>
          </cell>
          <cell r="L726">
            <v>1543636</v>
          </cell>
        </row>
        <row r="727">
          <cell r="B727">
            <v>38611</v>
          </cell>
          <cell r="C727" t="str">
            <v>AA/2005-T</v>
          </cell>
          <cell r="D727" t="str">
            <v>nt</v>
          </cell>
          <cell r="E727">
            <v>38611</v>
          </cell>
          <cell r="I727" t="str">
            <v>Thuế GTGT Vào</v>
          </cell>
          <cell r="J727" t="str">
            <v>13310</v>
          </cell>
          <cell r="K727" t="str">
            <v>11100</v>
          </cell>
          <cell r="L727">
            <v>154364</v>
          </cell>
        </row>
        <row r="728">
          <cell r="B728">
            <v>38611</v>
          </cell>
          <cell r="C728" t="str">
            <v>EK/2005</v>
          </cell>
          <cell r="D728" t="str">
            <v>56628</v>
          </cell>
          <cell r="E728">
            <v>38611</v>
          </cell>
          <cell r="I728" t="str">
            <v>Mua bánh trung thu cho CNV</v>
          </cell>
          <cell r="J728" t="str">
            <v>64200</v>
          </cell>
          <cell r="K728" t="str">
            <v>11100</v>
          </cell>
          <cell r="L728">
            <v>4020000</v>
          </cell>
        </row>
        <row r="729">
          <cell r="B729">
            <v>38611</v>
          </cell>
          <cell r="C729" t="str">
            <v>EK/2005</v>
          </cell>
          <cell r="D729" t="str">
            <v>56764</v>
          </cell>
          <cell r="E729">
            <v>38611</v>
          </cell>
          <cell r="I729" t="str">
            <v>Mua bánh trung thu cho CNV</v>
          </cell>
          <cell r="J729" t="str">
            <v>64200</v>
          </cell>
          <cell r="K729" t="str">
            <v>11100</v>
          </cell>
          <cell r="L729">
            <v>3190000</v>
          </cell>
        </row>
        <row r="730">
          <cell r="B730">
            <v>38612</v>
          </cell>
          <cell r="C730" t="str">
            <v>NE/2005N</v>
          </cell>
          <cell r="D730" t="str">
            <v>82442</v>
          </cell>
          <cell r="E730">
            <v>38612</v>
          </cell>
          <cell r="I730" t="str">
            <v>Mua đồng phục lao động CN</v>
          </cell>
          <cell r="J730" t="str">
            <v>64100</v>
          </cell>
          <cell r="K730" t="str">
            <v>11100</v>
          </cell>
          <cell r="L730">
            <v>2000000</v>
          </cell>
        </row>
        <row r="731">
          <cell r="B731">
            <v>38612</v>
          </cell>
          <cell r="C731" t="str">
            <v>NE/2005N</v>
          </cell>
          <cell r="D731" t="str">
            <v>nt</v>
          </cell>
          <cell r="E731">
            <v>38612</v>
          </cell>
          <cell r="I731" t="str">
            <v>Thuế GTGT Vào</v>
          </cell>
          <cell r="J731" t="str">
            <v>13310</v>
          </cell>
          <cell r="K731" t="str">
            <v>11100</v>
          </cell>
          <cell r="L731">
            <v>200000</v>
          </cell>
        </row>
        <row r="732">
          <cell r="B732">
            <v>38614</v>
          </cell>
          <cell r="C732" t="str">
            <v>LE/2005N</v>
          </cell>
          <cell r="D732" t="str">
            <v>58026</v>
          </cell>
          <cell r="E732">
            <v>38614</v>
          </cell>
          <cell r="F732" t="str">
            <v>xdkh</v>
          </cell>
          <cell r="I732" t="str">
            <v>KH nợ cước Bxếp đóng bao đường tàu Thuận An 05</v>
          </cell>
          <cell r="J732" t="str">
            <v>13100</v>
          </cell>
          <cell r="K732" t="str">
            <v>51130</v>
          </cell>
          <cell r="L732">
            <v>14106550</v>
          </cell>
        </row>
        <row r="733">
          <cell r="B733">
            <v>38614</v>
          </cell>
          <cell r="C733" t="str">
            <v>LE/2005N</v>
          </cell>
          <cell r="E733">
            <v>38614</v>
          </cell>
          <cell r="F733" t="str">
            <v>xdkh</v>
          </cell>
          <cell r="I733" t="str">
            <v>Nợ thuế GTGT Dvụ</v>
          </cell>
          <cell r="J733" t="str">
            <v>13100</v>
          </cell>
          <cell r="K733" t="str">
            <v>33310</v>
          </cell>
          <cell r="L733">
            <v>705328</v>
          </cell>
        </row>
        <row r="734">
          <cell r="B734">
            <v>38614</v>
          </cell>
          <cell r="C734" t="str">
            <v>LE/2005N</v>
          </cell>
          <cell r="D734" t="str">
            <v>58027</v>
          </cell>
          <cell r="E734">
            <v>38614</v>
          </cell>
          <cell r="F734" t="str">
            <v>xdkh</v>
          </cell>
          <cell r="I734" t="str">
            <v>KH nợ cước Bxếp đóng bao + N,kho đường tàu Phương Bắc 1, Thuận An 05 +cước Bxếp sắt cuộn</v>
          </cell>
          <cell r="J734" t="str">
            <v>13100</v>
          </cell>
          <cell r="K734" t="str">
            <v>51130</v>
          </cell>
          <cell r="L734">
            <v>30914062</v>
          </cell>
        </row>
        <row r="735">
          <cell r="B735">
            <v>38614</v>
          </cell>
          <cell r="C735" t="str">
            <v>LE/2005N</v>
          </cell>
          <cell r="E735">
            <v>38614</v>
          </cell>
          <cell r="F735" t="str">
            <v>xdkh</v>
          </cell>
          <cell r="I735" t="str">
            <v>Nợ thuế GTGT Dvụ</v>
          </cell>
          <cell r="J735" t="str">
            <v>13100</v>
          </cell>
          <cell r="K735" t="str">
            <v>33310</v>
          </cell>
          <cell r="L735">
            <v>1545703</v>
          </cell>
        </row>
        <row r="736">
          <cell r="B736">
            <v>38614</v>
          </cell>
          <cell r="C736" t="str">
            <v>LE/2005N</v>
          </cell>
          <cell r="D736" t="str">
            <v>58029</v>
          </cell>
          <cell r="E736">
            <v>38614</v>
          </cell>
          <cell r="F736" t="str">
            <v>xdmk</v>
          </cell>
          <cell r="I736" t="str">
            <v>Thu cước BX gạo XK tàu Iran Madani</v>
          </cell>
          <cell r="J736" t="str">
            <v>11100</v>
          </cell>
          <cell r="K736" t="str">
            <v>51130</v>
          </cell>
          <cell r="L736">
            <v>317616665</v>
          </cell>
        </row>
        <row r="737">
          <cell r="B737">
            <v>38614</v>
          </cell>
          <cell r="C737" t="str">
            <v>LE/2005N</v>
          </cell>
          <cell r="E737">
            <v>38614</v>
          </cell>
          <cell r="F737" t="str">
            <v>xdmk</v>
          </cell>
          <cell r="I737" t="str">
            <v>Thu thuế Dvụ</v>
          </cell>
          <cell r="J737" t="str">
            <v>11100</v>
          </cell>
          <cell r="K737" t="str">
            <v>33310</v>
          </cell>
          <cell r="L737">
            <v>15880833</v>
          </cell>
        </row>
        <row r="738">
          <cell r="B738">
            <v>38614</v>
          </cell>
          <cell r="C738" t="str">
            <v>LE/2005N</v>
          </cell>
          <cell r="D738" t="str">
            <v>58030</v>
          </cell>
          <cell r="E738">
            <v>38614</v>
          </cell>
          <cell r="F738" t="str">
            <v>dsmn</v>
          </cell>
          <cell r="I738" t="str">
            <v>Thu cước BX gạo XK tàu Thái Bình</v>
          </cell>
          <cell r="J738" t="str">
            <v>11100</v>
          </cell>
          <cell r="K738" t="str">
            <v>51130</v>
          </cell>
          <cell r="L738">
            <v>31858850</v>
          </cell>
        </row>
        <row r="739">
          <cell r="B739">
            <v>38614</v>
          </cell>
          <cell r="C739" t="str">
            <v>LE/2005N</v>
          </cell>
          <cell r="D739" t="str">
            <v>58031</v>
          </cell>
          <cell r="E739">
            <v>38614</v>
          </cell>
          <cell r="F739" t="str">
            <v>xdnr</v>
          </cell>
          <cell r="I739" t="str">
            <v>NR nợ cước BX gạo tàu Sông Ngân, Cabot Orient</v>
          </cell>
          <cell r="J739" t="str">
            <v>13100</v>
          </cell>
          <cell r="K739" t="str">
            <v>51130</v>
          </cell>
          <cell r="L739">
            <v>27000000</v>
          </cell>
        </row>
        <row r="740">
          <cell r="B740">
            <v>38614</v>
          </cell>
          <cell r="C740" t="str">
            <v>LE/2005N</v>
          </cell>
          <cell r="E740">
            <v>38614</v>
          </cell>
          <cell r="F740" t="str">
            <v>xdnr</v>
          </cell>
          <cell r="I740" t="str">
            <v>Nợ thuế GTGT Dvụ</v>
          </cell>
          <cell r="J740" t="str">
            <v>13100</v>
          </cell>
          <cell r="K740" t="str">
            <v>33310</v>
          </cell>
          <cell r="L740">
            <v>1350000</v>
          </cell>
        </row>
        <row r="741">
          <cell r="B741">
            <v>38614</v>
          </cell>
          <cell r="C741" t="str">
            <v>LE/2005N</v>
          </cell>
          <cell r="D741" t="str">
            <v>58033</v>
          </cell>
          <cell r="E741">
            <v>38614</v>
          </cell>
          <cell r="F741" t="str">
            <v>xdnr</v>
          </cell>
          <cell r="I741" t="str">
            <v>NR nợ phí thuê DC BX, p.tiện đưa rước CN ra vào tàu Sông Ngân, Cabot Orient</v>
          </cell>
          <cell r="J741" t="str">
            <v>13100</v>
          </cell>
          <cell r="K741" t="str">
            <v>51130</v>
          </cell>
          <cell r="L741">
            <v>23285714</v>
          </cell>
        </row>
        <row r="742">
          <cell r="B742">
            <v>38614</v>
          </cell>
          <cell r="C742" t="str">
            <v>LE/2005N</v>
          </cell>
          <cell r="E742">
            <v>38614</v>
          </cell>
          <cell r="F742" t="str">
            <v>xdnr</v>
          </cell>
          <cell r="I742" t="str">
            <v>Nợ thuế GTGT Dvụ</v>
          </cell>
          <cell r="J742" t="str">
            <v>13100</v>
          </cell>
          <cell r="K742" t="str">
            <v>33310</v>
          </cell>
          <cell r="L742">
            <v>1164286</v>
          </cell>
        </row>
        <row r="743">
          <cell r="B743">
            <v>38615</v>
          </cell>
          <cell r="C743" t="str">
            <v>LE/2005N</v>
          </cell>
          <cell r="D743" t="str">
            <v>58034</v>
          </cell>
          <cell r="E743">
            <v>38615</v>
          </cell>
          <cell r="F743" t="str">
            <v>xdkh</v>
          </cell>
          <cell r="I743" t="str">
            <v>KH nợ cước Bxếp đóng bao Kali tàu Anangel Eagle</v>
          </cell>
          <cell r="J743" t="str">
            <v>13100</v>
          </cell>
          <cell r="K743" t="str">
            <v>51130</v>
          </cell>
          <cell r="L743">
            <v>308064100</v>
          </cell>
        </row>
        <row r="744">
          <cell r="B744">
            <v>38615</v>
          </cell>
          <cell r="C744" t="str">
            <v>LE/2005N</v>
          </cell>
          <cell r="E744">
            <v>38615</v>
          </cell>
          <cell r="F744" t="str">
            <v>xdkh</v>
          </cell>
          <cell r="I744" t="str">
            <v>Nợ thuế GTGT Dvụ</v>
          </cell>
          <cell r="J744" t="str">
            <v>13100</v>
          </cell>
          <cell r="K744" t="str">
            <v>33310</v>
          </cell>
          <cell r="L744">
            <v>15403205</v>
          </cell>
        </row>
        <row r="745">
          <cell r="B745">
            <v>38615</v>
          </cell>
          <cell r="C745" t="str">
            <v>MM/2005N</v>
          </cell>
          <cell r="D745" t="str">
            <v>89169</v>
          </cell>
          <cell r="E745">
            <v>38615</v>
          </cell>
          <cell r="F745" t="str">
            <v>dc</v>
          </cell>
          <cell r="I745" t="str">
            <v>Trả cước thưê DVBX ngoài gạo XK tàu Tongli Soucess, Cabot Orient, Inter Norbel, souther Star, M&gt;V poly defkiep,Tân Bình 09, Long Fu, Sông Ngân (N.Rồng)</v>
          </cell>
          <cell r="J745" t="str">
            <v>62700</v>
          </cell>
          <cell r="K745" t="str">
            <v>11100</v>
          </cell>
          <cell r="L745">
            <v>229992000</v>
          </cell>
        </row>
        <row r="746">
          <cell r="B746">
            <v>38615</v>
          </cell>
          <cell r="C746" t="str">
            <v>MM/2005N</v>
          </cell>
          <cell r="E746">
            <v>38615</v>
          </cell>
          <cell r="F746" t="str">
            <v>dc</v>
          </cell>
          <cell r="I746" t="str">
            <v>Thuế GTGT Vào</v>
          </cell>
          <cell r="J746" t="str">
            <v>13310</v>
          </cell>
          <cell r="K746" t="str">
            <v>11100</v>
          </cell>
          <cell r="L746">
            <v>11499600</v>
          </cell>
        </row>
        <row r="747">
          <cell r="B747">
            <v>38615</v>
          </cell>
          <cell r="C747" t="str">
            <v>MM/2005N</v>
          </cell>
          <cell r="D747" t="str">
            <v>89170</v>
          </cell>
          <cell r="E747">
            <v>38615</v>
          </cell>
          <cell r="F747" t="str">
            <v>dc</v>
          </cell>
          <cell r="I747" t="str">
            <v>Trả cước thưê dụng cụ BX, phương tiện đưa rước CN ra vào các tàu Kanor Naree, Sông Tiền, Vĩnh Thuận, Hà Tiên, Hùng Vương 2</v>
          </cell>
          <cell r="J747" t="str">
            <v>62700</v>
          </cell>
          <cell r="K747" t="str">
            <v>11100</v>
          </cell>
          <cell r="L747">
            <v>154122000</v>
          </cell>
        </row>
        <row r="748">
          <cell r="B748">
            <v>38615</v>
          </cell>
          <cell r="C748" t="str">
            <v>MM/2005N</v>
          </cell>
          <cell r="D748" t="str">
            <v>nt</v>
          </cell>
          <cell r="E748">
            <v>38615</v>
          </cell>
          <cell r="F748" t="str">
            <v>dc</v>
          </cell>
          <cell r="I748" t="str">
            <v>Thuế GTGT Vào</v>
          </cell>
          <cell r="J748" t="str">
            <v>13310</v>
          </cell>
          <cell r="K748" t="str">
            <v>11100</v>
          </cell>
          <cell r="L748">
            <v>7706100</v>
          </cell>
        </row>
        <row r="749">
          <cell r="B749">
            <v>38616</v>
          </cell>
          <cell r="C749" t="str">
            <v>LE/2005N</v>
          </cell>
          <cell r="D749" t="str">
            <v>58035</v>
          </cell>
          <cell r="E749">
            <v>38616</v>
          </cell>
          <cell r="F749" t="str">
            <v>xdkh</v>
          </cell>
          <cell r="I749" t="str">
            <v>KH nợ cước Bxếp N,kho cám đậu nành bao tàu Calipso</v>
          </cell>
          <cell r="J749" t="str">
            <v>13100</v>
          </cell>
          <cell r="K749" t="str">
            <v>51130</v>
          </cell>
          <cell r="L749">
            <v>23468250</v>
          </cell>
        </row>
        <row r="750">
          <cell r="B750">
            <v>38616</v>
          </cell>
          <cell r="C750" t="str">
            <v>LE/2005N</v>
          </cell>
          <cell r="E750">
            <v>38616</v>
          </cell>
          <cell r="F750" t="str">
            <v>xdkh</v>
          </cell>
          <cell r="I750" t="str">
            <v>Nợ thuế GTGT Dvụ</v>
          </cell>
          <cell r="J750" t="str">
            <v>13100</v>
          </cell>
          <cell r="K750" t="str">
            <v>33310</v>
          </cell>
          <cell r="L750">
            <v>1173413</v>
          </cell>
        </row>
        <row r="751">
          <cell r="B751">
            <v>38616</v>
          </cell>
          <cell r="C751" t="str">
            <v>LE/2005N</v>
          </cell>
          <cell r="D751" t="str">
            <v>58036</v>
          </cell>
          <cell r="E751">
            <v>38616</v>
          </cell>
          <cell r="F751" t="str">
            <v>xdkh</v>
          </cell>
          <cell r="I751" t="str">
            <v>KH nợ cước Bxếp đóng bao đường Bình Minh</v>
          </cell>
          <cell r="J751" t="str">
            <v>13100</v>
          </cell>
          <cell r="K751" t="str">
            <v>51130</v>
          </cell>
          <cell r="L751">
            <v>18783875</v>
          </cell>
        </row>
        <row r="752">
          <cell r="B752">
            <v>38616</v>
          </cell>
          <cell r="C752" t="str">
            <v>LE/2005N</v>
          </cell>
          <cell r="E752">
            <v>38616</v>
          </cell>
          <cell r="F752" t="str">
            <v>xdkh</v>
          </cell>
          <cell r="I752" t="str">
            <v>Nợ thuế GTGT Dvụ</v>
          </cell>
          <cell r="J752" t="str">
            <v>13100</v>
          </cell>
          <cell r="K752" t="str">
            <v>33310</v>
          </cell>
          <cell r="L752">
            <v>939194</v>
          </cell>
        </row>
        <row r="753">
          <cell r="B753">
            <v>38616</v>
          </cell>
          <cell r="C753" t="str">
            <v>LE/2005N</v>
          </cell>
          <cell r="D753" t="str">
            <v>58038</v>
          </cell>
          <cell r="E753">
            <v>38616</v>
          </cell>
          <cell r="F753" t="str">
            <v>xdkh</v>
          </cell>
          <cell r="I753" t="str">
            <v>KH nợ cước Bxếp Cám Viên (Hoàng Viên), cám nành (Sea Honour) tạI Cảng Interloor</v>
          </cell>
          <cell r="J753" t="str">
            <v>13100</v>
          </cell>
          <cell r="K753" t="str">
            <v>51130</v>
          </cell>
          <cell r="L753">
            <v>39906248</v>
          </cell>
        </row>
        <row r="754">
          <cell r="B754">
            <v>38616</v>
          </cell>
          <cell r="C754" t="str">
            <v>LE/2005N</v>
          </cell>
          <cell r="E754">
            <v>38616</v>
          </cell>
          <cell r="F754" t="str">
            <v>xdkh</v>
          </cell>
          <cell r="I754" t="str">
            <v>Nợ thuế GTGT Dvụ</v>
          </cell>
          <cell r="J754" t="str">
            <v>13100</v>
          </cell>
          <cell r="K754" t="str">
            <v>33310</v>
          </cell>
          <cell r="L754">
            <v>1995312</v>
          </cell>
        </row>
        <row r="755">
          <cell r="B755">
            <v>38616</v>
          </cell>
          <cell r="C755" t="str">
            <v>LE/2005N</v>
          </cell>
          <cell r="D755" t="str">
            <v>58039</v>
          </cell>
          <cell r="E755">
            <v>38616</v>
          </cell>
          <cell r="F755" t="str">
            <v>dvhh</v>
          </cell>
          <cell r="I755" t="str">
            <v>HH nợ phí thuê hốp phục vụ đóng gói lúa Mì tàu Giminis</v>
          </cell>
          <cell r="J755" t="str">
            <v>13100</v>
          </cell>
          <cell r="K755" t="str">
            <v>51130</v>
          </cell>
          <cell r="L755">
            <v>10350450</v>
          </cell>
        </row>
        <row r="756">
          <cell r="B756">
            <v>38616</v>
          </cell>
          <cell r="C756" t="str">
            <v>LE/2005N</v>
          </cell>
          <cell r="E756">
            <v>38616</v>
          </cell>
          <cell r="F756" t="str">
            <v>dvhh</v>
          </cell>
          <cell r="I756" t="str">
            <v>Nợ thuế GTGT Dvụ</v>
          </cell>
          <cell r="J756" t="str">
            <v>13100</v>
          </cell>
          <cell r="K756" t="str">
            <v>33310</v>
          </cell>
          <cell r="L756">
            <v>1035045</v>
          </cell>
        </row>
        <row r="757">
          <cell r="B757">
            <v>38616</v>
          </cell>
          <cell r="C757" t="str">
            <v>02-TT</v>
          </cell>
          <cell r="D757" t="str">
            <v>1527/09C</v>
          </cell>
          <cell r="E757">
            <v>38616</v>
          </cell>
          <cell r="F757" t="str">
            <v>xdnr</v>
          </cell>
          <cell r="I757" t="str">
            <v>NR trả nợ phí thuê DC BX, p.tiện đưa rước CN ra vào tàu Sông Ngân, Cabot Orient</v>
          </cell>
          <cell r="J757" t="str">
            <v>11100</v>
          </cell>
          <cell r="K757" t="str">
            <v>13100</v>
          </cell>
          <cell r="L757">
            <v>24450000</v>
          </cell>
        </row>
        <row r="758">
          <cell r="B758">
            <v>38616</v>
          </cell>
          <cell r="C758" t="str">
            <v>02-TT</v>
          </cell>
          <cell r="D758" t="str">
            <v>1528/09C</v>
          </cell>
          <cell r="E758">
            <v>38616</v>
          </cell>
          <cell r="F758" t="str">
            <v>xdnr</v>
          </cell>
          <cell r="I758" t="str">
            <v>NR trả nợ cước BX gạo tàu Sông Ngân, Cabot Orient</v>
          </cell>
          <cell r="J758" t="str">
            <v>11100</v>
          </cell>
          <cell r="K758" t="str">
            <v>13100</v>
          </cell>
          <cell r="L758">
            <v>28350000</v>
          </cell>
        </row>
        <row r="759">
          <cell r="B759">
            <v>38617</v>
          </cell>
          <cell r="C759" t="str">
            <v>02-TT</v>
          </cell>
          <cell r="D759" t="str">
            <v>1638/09C</v>
          </cell>
          <cell r="E759">
            <v>38617</v>
          </cell>
          <cell r="F759" t="str">
            <v>xdkh</v>
          </cell>
          <cell r="I759" t="str">
            <v>KH trả nợ cước Bxếp đóng bao + N,kho đường tàu Phương Bắc 1, Thuận An 05 +cước Bxếp sắt cuộn</v>
          </cell>
          <cell r="J759" t="str">
            <v>11100</v>
          </cell>
          <cell r="K759" t="str">
            <v>13100</v>
          </cell>
          <cell r="L759">
            <v>47271643</v>
          </cell>
        </row>
        <row r="760">
          <cell r="B760">
            <v>38617</v>
          </cell>
          <cell r="C760" t="str">
            <v>MM/2005N</v>
          </cell>
          <cell r="D760" t="str">
            <v>89174</v>
          </cell>
          <cell r="E760">
            <v>38617</v>
          </cell>
          <cell r="F760" t="str">
            <v>dc</v>
          </cell>
          <cell r="I760" t="str">
            <v>Trả cước thưê DVBX ngoài đóng gói bao tàu M.V.sinar Sejati 2(cám), Anagel Eagle(Kali), Thuận An 05, Phương Bắc(đường) (K.HộI)</v>
          </cell>
          <cell r="J760" t="str">
            <v>62700</v>
          </cell>
          <cell r="K760" t="str">
            <v>11100</v>
          </cell>
          <cell r="L760">
            <v>311448500</v>
          </cell>
        </row>
        <row r="761">
          <cell r="B761">
            <v>38617</v>
          </cell>
          <cell r="C761" t="str">
            <v>MM/2005N</v>
          </cell>
          <cell r="D761" t="str">
            <v>nt</v>
          </cell>
          <cell r="E761">
            <v>38617</v>
          </cell>
          <cell r="F761" t="str">
            <v>dc</v>
          </cell>
          <cell r="I761" t="str">
            <v>Thuế GTGT Vào</v>
          </cell>
          <cell r="J761" t="str">
            <v>13310</v>
          </cell>
          <cell r="K761" t="str">
            <v>11100</v>
          </cell>
          <cell r="L761">
            <v>15572425</v>
          </cell>
        </row>
        <row r="762">
          <cell r="B762">
            <v>38618</v>
          </cell>
          <cell r="C762" t="str">
            <v>02-TT</v>
          </cell>
          <cell r="D762" t="str">
            <v>1650/09C</v>
          </cell>
          <cell r="E762">
            <v>38618</v>
          </cell>
          <cell r="F762" t="str">
            <v>xdkh</v>
          </cell>
          <cell r="I762" t="str">
            <v>KH ứng Cước BX tàu Eagle</v>
          </cell>
          <cell r="J762" t="str">
            <v>11100</v>
          </cell>
          <cell r="K762" t="str">
            <v>13100</v>
          </cell>
          <cell r="L762">
            <v>250000000</v>
          </cell>
        </row>
        <row r="763">
          <cell r="B763">
            <v>38618</v>
          </cell>
          <cell r="C763" t="str">
            <v>02-TT</v>
          </cell>
          <cell r="D763" t="str">
            <v>966/09C</v>
          </cell>
          <cell r="E763">
            <v>38618</v>
          </cell>
          <cell r="F763" t="str">
            <v>dvhh</v>
          </cell>
          <cell r="I763" t="str">
            <v>HH trả nợ phí thuê hốp phục vụ đóng gói lúa Mì tàu Giminis</v>
          </cell>
          <cell r="J763" t="str">
            <v>11100</v>
          </cell>
          <cell r="K763" t="str">
            <v>13100</v>
          </cell>
          <cell r="L763">
            <v>11385495</v>
          </cell>
        </row>
        <row r="764">
          <cell r="B764">
            <v>38619</v>
          </cell>
          <cell r="C764" t="str">
            <v>AA/2005-T</v>
          </cell>
          <cell r="D764" t="str">
            <v>88065</v>
          </cell>
          <cell r="E764">
            <v>38619</v>
          </cell>
          <cell r="I764" t="str">
            <v>Mua Tivi cho Văn Phòng</v>
          </cell>
          <cell r="J764" t="str">
            <v>64200</v>
          </cell>
          <cell r="K764" t="str">
            <v>11100</v>
          </cell>
          <cell r="L764">
            <v>3090909</v>
          </cell>
        </row>
        <row r="765">
          <cell r="B765">
            <v>38619</v>
          </cell>
          <cell r="C765" t="str">
            <v>AA/2005-T</v>
          </cell>
          <cell r="E765">
            <v>38619</v>
          </cell>
          <cell r="I765" t="str">
            <v>Thuế GTGT Vào</v>
          </cell>
          <cell r="J765" t="str">
            <v>13310</v>
          </cell>
          <cell r="K765" t="str">
            <v>11100</v>
          </cell>
          <cell r="L765">
            <v>309091</v>
          </cell>
        </row>
        <row r="766">
          <cell r="B766">
            <v>38621</v>
          </cell>
          <cell r="C766" t="str">
            <v>BD/2005T</v>
          </cell>
          <cell r="D766" t="str">
            <v>567287</v>
          </cell>
          <cell r="E766">
            <v>38621</v>
          </cell>
          <cell r="I766" t="str">
            <v>Chi hđ ĐTDĐ tháng 08/2005</v>
          </cell>
          <cell r="J766" t="str">
            <v>64200</v>
          </cell>
          <cell r="K766" t="str">
            <v>11100</v>
          </cell>
          <cell r="L766">
            <v>3056345</v>
          </cell>
        </row>
        <row r="767">
          <cell r="B767">
            <v>38621</v>
          </cell>
          <cell r="C767" t="str">
            <v>BD/2005T</v>
          </cell>
          <cell r="E767">
            <v>38621</v>
          </cell>
          <cell r="I767" t="str">
            <v>Thuế GTGT Vào</v>
          </cell>
          <cell r="J767" t="str">
            <v>13310</v>
          </cell>
          <cell r="K767" t="str">
            <v>11100</v>
          </cell>
          <cell r="L767">
            <v>305635</v>
          </cell>
        </row>
        <row r="768">
          <cell r="B768">
            <v>38621</v>
          </cell>
          <cell r="C768" t="str">
            <v>BD/2005T</v>
          </cell>
          <cell r="D768" t="str">
            <v>567288</v>
          </cell>
          <cell r="E768">
            <v>38621</v>
          </cell>
          <cell r="I768" t="str">
            <v>Chi hđ ĐTDĐ tháng 08/2005</v>
          </cell>
          <cell r="J768" t="str">
            <v>64200</v>
          </cell>
          <cell r="K768" t="str">
            <v>11100</v>
          </cell>
          <cell r="L768">
            <v>1647449</v>
          </cell>
        </row>
        <row r="769">
          <cell r="B769">
            <v>38621</v>
          </cell>
          <cell r="C769" t="str">
            <v>BD/2005T</v>
          </cell>
          <cell r="E769">
            <v>38621</v>
          </cell>
          <cell r="I769" t="str">
            <v>Thuế GTGT Vào</v>
          </cell>
          <cell r="J769" t="str">
            <v>13310</v>
          </cell>
          <cell r="K769" t="str">
            <v>11100</v>
          </cell>
          <cell r="L769">
            <v>164745</v>
          </cell>
        </row>
        <row r="770">
          <cell r="B770">
            <v>38621</v>
          </cell>
          <cell r="E770">
            <v>38621</v>
          </cell>
          <cell r="I770" t="str">
            <v>Thuế TNDN phảI nộp quý 3/2005</v>
          </cell>
          <cell r="J770" t="str">
            <v>42100</v>
          </cell>
          <cell r="K770" t="str">
            <v>33340</v>
          </cell>
          <cell r="L770">
            <v>2030000</v>
          </cell>
        </row>
        <row r="771">
          <cell r="B771">
            <v>38621</v>
          </cell>
          <cell r="C771" t="str">
            <v>BE/2004</v>
          </cell>
          <cell r="D771" t="str">
            <v>47124</v>
          </cell>
          <cell r="E771">
            <v>38621</v>
          </cell>
          <cell r="I771" t="str">
            <v>Nộp thuế TNDN quý 3/2005</v>
          </cell>
          <cell r="J771" t="str">
            <v>33340</v>
          </cell>
          <cell r="K771" t="str">
            <v>11100</v>
          </cell>
          <cell r="L771">
            <v>2030000</v>
          </cell>
        </row>
        <row r="772">
          <cell r="B772">
            <v>38621</v>
          </cell>
          <cell r="C772" t="str">
            <v>BE/2005</v>
          </cell>
          <cell r="D772" t="str">
            <v>nt</v>
          </cell>
          <cell r="E772">
            <v>38621</v>
          </cell>
          <cell r="I772" t="str">
            <v>Nộp thuế GTGT tháng 08/2005</v>
          </cell>
          <cell r="J772" t="str">
            <v>33310</v>
          </cell>
          <cell r="K772" t="str">
            <v>11100</v>
          </cell>
          <cell r="L772">
            <v>27988168</v>
          </cell>
        </row>
        <row r="773">
          <cell r="B773">
            <v>38621</v>
          </cell>
          <cell r="C773" t="str">
            <v>LE/2005N</v>
          </cell>
          <cell r="D773" t="str">
            <v>58040</v>
          </cell>
          <cell r="E773">
            <v>38621</v>
          </cell>
          <cell r="F773" t="str">
            <v>xdkh</v>
          </cell>
          <cell r="I773" t="str">
            <v>KH nợ cước Bxếp N.kho lúa mì tàu Giminis, N-X,kho lúa mì tàu Iran Ghodonshi</v>
          </cell>
          <cell r="J773" t="str">
            <v>13100</v>
          </cell>
          <cell r="K773" t="str">
            <v>51130</v>
          </cell>
          <cell r="L773">
            <v>20115800</v>
          </cell>
        </row>
        <row r="774">
          <cell r="B774">
            <v>38621</v>
          </cell>
          <cell r="C774" t="str">
            <v>LE/2005N</v>
          </cell>
          <cell r="E774">
            <v>38621</v>
          </cell>
          <cell r="F774" t="str">
            <v>xdkh</v>
          </cell>
          <cell r="I774" t="str">
            <v>Nợ thuế GTGT Dvụ</v>
          </cell>
          <cell r="J774" t="str">
            <v>13100</v>
          </cell>
          <cell r="K774" t="str">
            <v>33310</v>
          </cell>
          <cell r="L774">
            <v>1005790</v>
          </cell>
        </row>
        <row r="775">
          <cell r="B775">
            <v>38621</v>
          </cell>
          <cell r="C775" t="str">
            <v>LE/2005N</v>
          </cell>
          <cell r="D775" t="str">
            <v>58041</v>
          </cell>
          <cell r="E775">
            <v>38621</v>
          </cell>
          <cell r="F775" t="str">
            <v>xdnr</v>
          </cell>
          <cell r="I775" t="str">
            <v>NR nợ cước BX gạo tàu Xuân Việt</v>
          </cell>
          <cell r="J775" t="str">
            <v>13100</v>
          </cell>
          <cell r="K775" t="str">
            <v>51130</v>
          </cell>
          <cell r="L775">
            <v>7551000</v>
          </cell>
        </row>
        <row r="776">
          <cell r="B776">
            <v>38621</v>
          </cell>
          <cell r="C776" t="str">
            <v>LE/2005N</v>
          </cell>
          <cell r="E776">
            <v>38621</v>
          </cell>
          <cell r="F776" t="str">
            <v>xdnr</v>
          </cell>
          <cell r="I776" t="str">
            <v>Nợ thuế GTGT Dvụ</v>
          </cell>
          <cell r="J776" t="str">
            <v>13100</v>
          </cell>
          <cell r="K776" t="str">
            <v>33310</v>
          </cell>
          <cell r="L776">
            <v>377550</v>
          </cell>
        </row>
        <row r="777">
          <cell r="B777">
            <v>38621</v>
          </cell>
          <cell r="C777" t="str">
            <v>LE/2005N</v>
          </cell>
          <cell r="D777" t="str">
            <v>58042</v>
          </cell>
          <cell r="E777">
            <v>38621</v>
          </cell>
          <cell r="F777" t="str">
            <v>xdnr</v>
          </cell>
          <cell r="I777" t="str">
            <v>NR nợ phí thuê CCDcụ, ptiện ra vào tàu Cabot Orient</v>
          </cell>
          <cell r="J777" t="str">
            <v>13100</v>
          </cell>
          <cell r="K777" t="str">
            <v>51130</v>
          </cell>
          <cell r="L777">
            <v>6512238</v>
          </cell>
        </row>
        <row r="778">
          <cell r="B778">
            <v>38621</v>
          </cell>
          <cell r="C778" t="str">
            <v>LE/2005N</v>
          </cell>
          <cell r="E778">
            <v>38621</v>
          </cell>
          <cell r="F778" t="str">
            <v>xdnr</v>
          </cell>
          <cell r="I778" t="str">
            <v>Nợ thuế GTGT Dvụ</v>
          </cell>
          <cell r="J778" t="str">
            <v>13100</v>
          </cell>
          <cell r="K778" t="str">
            <v>33310</v>
          </cell>
          <cell r="L778">
            <v>325612</v>
          </cell>
        </row>
        <row r="779">
          <cell r="B779">
            <v>38621</v>
          </cell>
          <cell r="C779" t="str">
            <v>02-TT</v>
          </cell>
          <cell r="D779" t="str">
            <v>1659/09C</v>
          </cell>
          <cell r="E779">
            <v>38621</v>
          </cell>
          <cell r="F779" t="str">
            <v>xdkh</v>
          </cell>
          <cell r="I779" t="str">
            <v>KH trả nợ cước Bxếp N,kho cám đậu nành bao tàu Calipso đóng bao đường tàu Bình Minh (LE/2005N 58035,58036)</v>
          </cell>
          <cell r="J779" t="str">
            <v>11100</v>
          </cell>
          <cell r="K779" t="str">
            <v>13100</v>
          </cell>
          <cell r="L779">
            <v>44364732</v>
          </cell>
        </row>
        <row r="780">
          <cell r="B780">
            <v>38621</v>
          </cell>
          <cell r="C780" t="str">
            <v>GB coù</v>
          </cell>
          <cell r="D780" t="str">
            <v>8124</v>
          </cell>
          <cell r="E780">
            <v>38621</v>
          </cell>
          <cell r="F780" t="str">
            <v>ltla</v>
          </cell>
          <cell r="I780" t="str">
            <v>Long An trả nợ cước BX tàu Diberna happy</v>
          </cell>
          <cell r="J780" t="str">
            <v>11200</v>
          </cell>
          <cell r="K780" t="str">
            <v>13100</v>
          </cell>
          <cell r="L780">
            <v>98030218</v>
          </cell>
        </row>
        <row r="781">
          <cell r="B781">
            <v>38622</v>
          </cell>
          <cell r="C781" t="str">
            <v>02-TT</v>
          </cell>
          <cell r="D781" t="str">
            <v>1663/09C</v>
          </cell>
          <cell r="E781">
            <v>38622</v>
          </cell>
          <cell r="F781" t="str">
            <v>xdkh</v>
          </cell>
          <cell r="I781" t="str">
            <v>KH trả nợ cước Bxếp Cám Viên (Hoàng Viên), cám nành (Sea Honour) tạI Cảng Interloor</v>
          </cell>
          <cell r="J781" t="str">
            <v>11100</v>
          </cell>
          <cell r="K781" t="str">
            <v>13100</v>
          </cell>
          <cell r="L781">
            <v>41901560</v>
          </cell>
        </row>
        <row r="782">
          <cell r="B782">
            <v>38622</v>
          </cell>
          <cell r="C782" t="str">
            <v>02-TT</v>
          </cell>
          <cell r="D782" t="str">
            <v>1554/09C</v>
          </cell>
          <cell r="E782">
            <v>38622</v>
          </cell>
          <cell r="F782" t="str">
            <v>xdnr</v>
          </cell>
          <cell r="I782" t="str">
            <v>NR trả nợ phí thuê CCDcụ, ptiện ra vào tàu Xuân Việt</v>
          </cell>
          <cell r="J782" t="str">
            <v>11100</v>
          </cell>
          <cell r="K782" t="str">
            <v>13100</v>
          </cell>
          <cell r="L782">
            <v>6837850</v>
          </cell>
        </row>
        <row r="783">
          <cell r="B783">
            <v>38622</v>
          </cell>
          <cell r="C783" t="str">
            <v>02-TT</v>
          </cell>
          <cell r="D783" t="str">
            <v>1553/09C</v>
          </cell>
          <cell r="E783">
            <v>38622</v>
          </cell>
          <cell r="F783" t="str">
            <v>xdnr</v>
          </cell>
          <cell r="I783" t="str">
            <v>NR trả nợ cước BX gạo tàu Xuân Việt</v>
          </cell>
          <cell r="J783" t="str">
            <v>11100</v>
          </cell>
          <cell r="K783" t="str">
            <v>13100</v>
          </cell>
          <cell r="L783">
            <v>7928550</v>
          </cell>
        </row>
        <row r="784">
          <cell r="B784">
            <v>38622</v>
          </cell>
          <cell r="C784" t="str">
            <v>LE/2005N</v>
          </cell>
          <cell r="D784" t="str">
            <v>58043</v>
          </cell>
          <cell r="E784">
            <v>38622</v>
          </cell>
          <cell r="F784" t="str">
            <v>xdkh</v>
          </cell>
          <cell r="I784" t="str">
            <v>KH  nợ cước Bx đóng bao cám dừa tàu Tây đô 02</v>
          </cell>
          <cell r="J784" t="str">
            <v>13100</v>
          </cell>
          <cell r="K784" t="str">
            <v>51130</v>
          </cell>
          <cell r="L784">
            <v>20919000</v>
          </cell>
        </row>
        <row r="785">
          <cell r="B785">
            <v>38622</v>
          </cell>
          <cell r="C785" t="str">
            <v>LE/2005N</v>
          </cell>
          <cell r="E785">
            <v>38622</v>
          </cell>
          <cell r="F785" t="str">
            <v>xdkh</v>
          </cell>
          <cell r="I785" t="str">
            <v>Nợ thuế GTGT Dvụ</v>
          </cell>
          <cell r="J785" t="str">
            <v>13100</v>
          </cell>
          <cell r="K785" t="str">
            <v>33310</v>
          </cell>
          <cell r="L785">
            <v>1045950</v>
          </cell>
        </row>
        <row r="786">
          <cell r="B786">
            <v>38622</v>
          </cell>
          <cell r="C786" t="str">
            <v>LE/2005N</v>
          </cell>
          <cell r="D786" t="str">
            <v>58044</v>
          </cell>
          <cell r="E786">
            <v>38622</v>
          </cell>
          <cell r="F786" t="str">
            <v>hhpm</v>
          </cell>
          <cell r="I786" t="str">
            <v xml:space="preserve">Thu cước BX gạo XK tàu Mỹ hưng </v>
          </cell>
          <cell r="J786" t="str">
            <v>11100</v>
          </cell>
          <cell r="K786" t="str">
            <v>51130</v>
          </cell>
          <cell r="L786">
            <v>54000000</v>
          </cell>
        </row>
        <row r="787">
          <cell r="B787">
            <v>38623</v>
          </cell>
          <cell r="C787" t="str">
            <v>LE/2005N</v>
          </cell>
          <cell r="D787" t="str">
            <v>58045</v>
          </cell>
          <cell r="E787">
            <v>38623</v>
          </cell>
          <cell r="F787" t="str">
            <v>hhpm</v>
          </cell>
          <cell r="I787" t="str">
            <v>Thu cước BX gạo XK tàu Huang Yun</v>
          </cell>
          <cell r="J787" t="str">
            <v>11100</v>
          </cell>
          <cell r="K787" t="str">
            <v>51130</v>
          </cell>
          <cell r="L787">
            <v>60300000</v>
          </cell>
        </row>
        <row r="788">
          <cell r="B788">
            <v>38623</v>
          </cell>
          <cell r="C788" t="str">
            <v>LE/2005N</v>
          </cell>
          <cell r="D788" t="str">
            <v>58046</v>
          </cell>
          <cell r="E788">
            <v>38623</v>
          </cell>
          <cell r="F788" t="str">
            <v>hhpm</v>
          </cell>
          <cell r="I788" t="str">
            <v>Thu cước BX Sắt Cuộn tàu Chirstina-L (P.Thiền Liềng)</v>
          </cell>
          <cell r="J788" t="str">
            <v>11100</v>
          </cell>
          <cell r="K788" t="str">
            <v>51130</v>
          </cell>
          <cell r="L788">
            <v>67200000</v>
          </cell>
        </row>
        <row r="789">
          <cell r="B789">
            <v>38623</v>
          </cell>
          <cell r="C789" t="str">
            <v>LE/2005N</v>
          </cell>
          <cell r="D789" t="str">
            <v>nt</v>
          </cell>
          <cell r="E789">
            <v>38623</v>
          </cell>
          <cell r="F789" t="str">
            <v>hhpm</v>
          </cell>
          <cell r="I789" t="str">
            <v>Thu thuế D.vụ</v>
          </cell>
          <cell r="J789" t="str">
            <v>11100</v>
          </cell>
          <cell r="K789" t="str">
            <v>33310</v>
          </cell>
          <cell r="L789">
            <v>3360000</v>
          </cell>
        </row>
        <row r="790">
          <cell r="B790">
            <v>38625</v>
          </cell>
          <cell r="C790" t="str">
            <v>02-TT</v>
          </cell>
          <cell r="D790" t="str">
            <v>1695/09C</v>
          </cell>
          <cell r="E790">
            <v>38625</v>
          </cell>
          <cell r="F790" t="str">
            <v>xdkh</v>
          </cell>
          <cell r="I790" t="str">
            <v>KH trả nợ cước Bx đóng bao cám dừa tàu Tây đô 02</v>
          </cell>
          <cell r="J790" t="str">
            <v>11100</v>
          </cell>
          <cell r="K790" t="str">
            <v>13100</v>
          </cell>
          <cell r="L790">
            <v>43086540</v>
          </cell>
        </row>
        <row r="791">
          <cell r="B791">
            <v>38625</v>
          </cell>
          <cell r="C791" t="str">
            <v>PC158</v>
          </cell>
          <cell r="E791">
            <v>38625</v>
          </cell>
          <cell r="I791" t="str">
            <v>Chi lương khốI QLDN tháng 09/2005</v>
          </cell>
          <cell r="J791" t="str">
            <v>33400</v>
          </cell>
          <cell r="K791" t="str">
            <v>11100</v>
          </cell>
          <cell r="L791">
            <v>74018885</v>
          </cell>
        </row>
        <row r="792">
          <cell r="B792">
            <v>38625</v>
          </cell>
          <cell r="E792">
            <v>38625</v>
          </cell>
          <cell r="I792" t="str">
            <v>K/C lương QLDN vào chi phí Ql</v>
          </cell>
          <cell r="J792" t="str">
            <v>64200</v>
          </cell>
          <cell r="K792" t="str">
            <v>33400</v>
          </cell>
          <cell r="L792">
            <v>74018885</v>
          </cell>
        </row>
        <row r="793">
          <cell r="B793">
            <v>38625</v>
          </cell>
          <cell r="C793" t="str">
            <v>PC159</v>
          </cell>
          <cell r="E793">
            <v>38625</v>
          </cell>
          <cell r="I793" t="str">
            <v>Chi lương CNBX hàng phao tháng 09/2005</v>
          </cell>
          <cell r="J793" t="str">
            <v>33400</v>
          </cell>
          <cell r="K793" t="str">
            <v>11100</v>
          </cell>
          <cell r="L793">
            <v>203596558</v>
          </cell>
        </row>
        <row r="794">
          <cell r="B794">
            <v>38625</v>
          </cell>
          <cell r="C794" t="str">
            <v>PC160</v>
          </cell>
          <cell r="E794">
            <v>38625</v>
          </cell>
          <cell r="I794" t="str">
            <v>Chi lương CNBX đóng gói tháng 09/2006</v>
          </cell>
          <cell r="J794" t="str">
            <v>33400</v>
          </cell>
          <cell r="K794" t="str">
            <v>11100</v>
          </cell>
          <cell r="L794">
            <v>102887778</v>
          </cell>
        </row>
        <row r="795">
          <cell r="B795">
            <v>38625</v>
          </cell>
          <cell r="C795" t="str">
            <v>K/C</v>
          </cell>
          <cell r="E795">
            <v>38625</v>
          </cell>
          <cell r="I795" t="str">
            <v>K/C lương BX vào chi phí t.tiếp</v>
          </cell>
          <cell r="J795" t="str">
            <v>62200</v>
          </cell>
          <cell r="K795" t="str">
            <v>33400</v>
          </cell>
          <cell r="L795">
            <v>546484336</v>
          </cell>
        </row>
        <row r="796">
          <cell r="B796">
            <v>38625</v>
          </cell>
          <cell r="C796" t="str">
            <v>K/C</v>
          </cell>
          <cell r="E796">
            <v>38625</v>
          </cell>
          <cell r="I796" t="str">
            <v>K/C lương BX vào chi phí t.tiếp</v>
          </cell>
          <cell r="J796" t="str">
            <v>62700</v>
          </cell>
          <cell r="K796" t="str">
            <v>62200</v>
          </cell>
          <cell r="L796">
            <v>546484336</v>
          </cell>
        </row>
        <row r="797">
          <cell r="B797">
            <v>38625</v>
          </cell>
          <cell r="C797" t="str">
            <v>K/C</v>
          </cell>
          <cell r="E797">
            <v>38625</v>
          </cell>
          <cell r="I797" t="str">
            <v>K/c cpsx sang cpsxkddd</v>
          </cell>
          <cell r="J797" t="str">
            <v>15400</v>
          </cell>
          <cell r="K797" t="str">
            <v>62700</v>
          </cell>
          <cell r="L797">
            <v>546484336</v>
          </cell>
        </row>
        <row r="798">
          <cell r="B798">
            <v>38625</v>
          </cell>
          <cell r="C798" t="str">
            <v>K/C</v>
          </cell>
          <cell r="E798">
            <v>38625</v>
          </cell>
          <cell r="I798" t="str">
            <v>K/C giá trị CCDC vào chi phí trả trước</v>
          </cell>
          <cell r="J798" t="str">
            <v>14200</v>
          </cell>
          <cell r="K798" t="str">
            <v>15300</v>
          </cell>
          <cell r="L798">
            <v>0</v>
          </cell>
        </row>
        <row r="799">
          <cell r="B799">
            <v>38625</v>
          </cell>
          <cell r="C799" t="str">
            <v>K/C</v>
          </cell>
          <cell r="E799">
            <v>38625</v>
          </cell>
          <cell r="I799" t="str">
            <v>K/C chi phí thuê BX dcụ p.tiện sang cpkddd</v>
          </cell>
          <cell r="J799" t="str">
            <v>15400</v>
          </cell>
          <cell r="K799" t="str">
            <v>62700</v>
          </cell>
          <cell r="L799">
            <v>1309162500</v>
          </cell>
        </row>
        <row r="800">
          <cell r="B800">
            <v>38625</v>
          </cell>
          <cell r="E800">
            <v>38625</v>
          </cell>
          <cell r="F800" t="str">
            <v>dc</v>
          </cell>
          <cell r="I800" t="str">
            <v>Tiền đò phảI trả khách hàng tháng 08/2005</v>
          </cell>
          <cell r="J800" t="str">
            <v>62700</v>
          </cell>
          <cell r="K800" t="str">
            <v>33100</v>
          </cell>
          <cell r="L800">
            <v>172515000</v>
          </cell>
        </row>
        <row r="801">
          <cell r="B801">
            <v>38625</v>
          </cell>
          <cell r="E801">
            <v>38625</v>
          </cell>
          <cell r="I801" t="str">
            <v>Khấu hao giá trị CCDC tháng 08/2005</v>
          </cell>
          <cell r="J801" t="str">
            <v>62700</v>
          </cell>
          <cell r="K801" t="str">
            <v>14200</v>
          </cell>
          <cell r="L801">
            <v>3570000</v>
          </cell>
        </row>
        <row r="802">
          <cell r="B802">
            <v>38625</v>
          </cell>
          <cell r="E802">
            <v>38625</v>
          </cell>
          <cell r="I802" t="str">
            <v>K/C chi phí thuê đò, khấu hao dcụ  sang cpkddd</v>
          </cell>
          <cell r="J802" t="str">
            <v>15400</v>
          </cell>
          <cell r="K802" t="str">
            <v>62700</v>
          </cell>
          <cell r="L802">
            <v>176085000</v>
          </cell>
        </row>
        <row r="803">
          <cell r="B803">
            <v>38625</v>
          </cell>
          <cell r="E803">
            <v>38625</v>
          </cell>
          <cell r="I803" t="str">
            <v>K/C cpkddd vào giá vốn</v>
          </cell>
          <cell r="J803" t="str">
            <v>63200</v>
          </cell>
          <cell r="K803" t="str">
            <v>15400</v>
          </cell>
          <cell r="L803">
            <v>2031731836</v>
          </cell>
        </row>
        <row r="804">
          <cell r="B804">
            <v>38625</v>
          </cell>
          <cell r="E804">
            <v>38625</v>
          </cell>
          <cell r="I804" t="str">
            <v>K/C cpkddd từ tháng 06 đến tháng 08/2005 vào giá vốn</v>
          </cell>
          <cell r="J804" t="str">
            <v>63200</v>
          </cell>
          <cell r="K804" t="str">
            <v>15400</v>
          </cell>
        </row>
        <row r="805">
          <cell r="B805">
            <v>38625</v>
          </cell>
          <cell r="E805">
            <v>38625</v>
          </cell>
          <cell r="I805" t="str">
            <v>Thuế GTGT được khấu trừ tháng 08/2005</v>
          </cell>
          <cell r="J805" t="str">
            <v>33310</v>
          </cell>
          <cell r="K805" t="str">
            <v>13310</v>
          </cell>
          <cell r="L805">
            <v>64020594</v>
          </cell>
        </row>
        <row r="806">
          <cell r="B806">
            <v>38625</v>
          </cell>
          <cell r="E806">
            <v>38625</v>
          </cell>
          <cell r="I806" t="str">
            <v>Số thuế đầu vào không được khấu trừ tính vào cpkd</v>
          </cell>
          <cell r="J806" t="str">
            <v>63200</v>
          </cell>
          <cell r="K806" t="str">
            <v>13310</v>
          </cell>
          <cell r="L806">
            <v>2692620</v>
          </cell>
        </row>
        <row r="807">
          <cell r="B807">
            <v>38625</v>
          </cell>
          <cell r="E807">
            <v>38625</v>
          </cell>
          <cell r="I807" t="str">
            <v>K/C doanh thu DVBX tháng 08/2005</v>
          </cell>
          <cell r="J807" t="str">
            <v>51130</v>
          </cell>
          <cell r="K807" t="str">
            <v>91100</v>
          </cell>
          <cell r="L807">
            <v>2142910752</v>
          </cell>
        </row>
        <row r="808">
          <cell r="B808">
            <v>38625</v>
          </cell>
          <cell r="E808">
            <v>38625</v>
          </cell>
          <cell r="I808" t="str">
            <v>K/C lãi ngân hàng tháng 08/2005</v>
          </cell>
          <cell r="J808" t="str">
            <v>51500</v>
          </cell>
          <cell r="K808" t="str">
            <v>91100</v>
          </cell>
        </row>
        <row r="809">
          <cell r="B809">
            <v>38625</v>
          </cell>
          <cell r="E809">
            <v>38625</v>
          </cell>
          <cell r="I809" t="str">
            <v xml:space="preserve">K/C chi phí đò, Xe, </v>
          </cell>
          <cell r="J809" t="str">
            <v>91100</v>
          </cell>
          <cell r="K809" t="str">
            <v>64100</v>
          </cell>
          <cell r="L809">
            <v>2000000</v>
          </cell>
        </row>
        <row r="810">
          <cell r="B810">
            <v>38625</v>
          </cell>
          <cell r="E810">
            <v>38625</v>
          </cell>
          <cell r="I810" t="str">
            <v>K/C CPQL để xác định KQKD tháng 08/2005</v>
          </cell>
          <cell r="J810" t="str">
            <v>91100</v>
          </cell>
          <cell r="K810" t="str">
            <v>64200</v>
          </cell>
          <cell r="L810">
            <v>91779771</v>
          </cell>
        </row>
        <row r="811">
          <cell r="B811">
            <v>38625</v>
          </cell>
          <cell r="E811">
            <v>38625</v>
          </cell>
          <cell r="I811" t="str">
            <v>K/C GVDV để xác định KQKD tháng 08/2005</v>
          </cell>
          <cell r="J811" t="str">
            <v>91100</v>
          </cell>
          <cell r="K811" t="str">
            <v>63200</v>
          </cell>
          <cell r="L811">
            <v>2034424456</v>
          </cell>
        </row>
        <row r="812">
          <cell r="B812">
            <v>38625</v>
          </cell>
          <cell r="E812">
            <v>38625</v>
          </cell>
          <cell r="I812" t="str">
            <v>K/C hàng bán bị trả lạI</v>
          </cell>
          <cell r="J812" t="str">
            <v>51130</v>
          </cell>
          <cell r="K812" t="str">
            <v>53100</v>
          </cell>
          <cell r="L812">
            <v>53550000</v>
          </cell>
        </row>
        <row r="813">
          <cell r="B813">
            <v>38625</v>
          </cell>
          <cell r="E813">
            <v>38625</v>
          </cell>
          <cell r="I813" t="str">
            <v>Lãi  KQKD tháng 08/2005</v>
          </cell>
          <cell r="J813" t="str">
            <v>91100</v>
          </cell>
          <cell r="K813" t="str">
            <v>42100</v>
          </cell>
          <cell r="L813">
            <v>14706525</v>
          </cell>
          <cell r="M813">
            <v>14706525</v>
          </cell>
        </row>
        <row r="814">
          <cell r="B814">
            <v>38626</v>
          </cell>
          <cell r="D814" t="str">
            <v>160</v>
          </cell>
          <cell r="E814">
            <v>38625</v>
          </cell>
          <cell r="I814" t="str">
            <v>Lãi tiền gởI ngân hàng tháng 09/2005</v>
          </cell>
          <cell r="J814" t="str">
            <v>11200</v>
          </cell>
          <cell r="K814" t="str">
            <v>51500</v>
          </cell>
          <cell r="L814">
            <v>42310</v>
          </cell>
        </row>
        <row r="815">
          <cell r="B815">
            <v>38628</v>
          </cell>
          <cell r="C815" t="str">
            <v>LE/2005N</v>
          </cell>
          <cell r="D815" t="str">
            <v>58047</v>
          </cell>
          <cell r="E815">
            <v>38628</v>
          </cell>
          <cell r="F815" t="str">
            <v>xdkh</v>
          </cell>
          <cell r="I815" t="str">
            <v xml:space="preserve"> K.HộI nợ cước BX lúa mì + công nhật tạI kho 5</v>
          </cell>
          <cell r="J815" t="str">
            <v>13100</v>
          </cell>
          <cell r="K815" t="str">
            <v>51130</v>
          </cell>
          <cell r="L815">
            <v>4182000</v>
          </cell>
        </row>
        <row r="816">
          <cell r="B816">
            <v>38628</v>
          </cell>
          <cell r="C816" t="str">
            <v>nt</v>
          </cell>
          <cell r="D816" t="str">
            <v>nt</v>
          </cell>
          <cell r="E816">
            <v>38628</v>
          </cell>
          <cell r="F816" t="str">
            <v>xdkh</v>
          </cell>
          <cell r="I816" t="str">
            <v>Nợ thuế GTGT Dvụ</v>
          </cell>
          <cell r="J816" t="str">
            <v>13100</v>
          </cell>
          <cell r="K816" t="str">
            <v>33310</v>
          </cell>
          <cell r="L816">
            <v>209100</v>
          </cell>
        </row>
        <row r="817">
          <cell r="B817">
            <v>38629</v>
          </cell>
          <cell r="C817" t="str">
            <v>EA/2005N</v>
          </cell>
          <cell r="D817" t="str">
            <v>45077</v>
          </cell>
          <cell r="E817">
            <v>38629</v>
          </cell>
          <cell r="I817" t="str">
            <v>Mua 10 bộ khoá Solex</v>
          </cell>
          <cell r="J817" t="str">
            <v>64200</v>
          </cell>
          <cell r="K817" t="str">
            <v>11100</v>
          </cell>
          <cell r="L817">
            <v>1300000</v>
          </cell>
        </row>
        <row r="818">
          <cell r="B818">
            <v>38630</v>
          </cell>
          <cell r="C818" t="str">
            <v>02-TT</v>
          </cell>
          <cell r="D818" t="str">
            <v>1713/10C</v>
          </cell>
          <cell r="E818">
            <v>38630</v>
          </cell>
          <cell r="F818" t="str">
            <v>xdkh</v>
          </cell>
          <cell r="I818" t="str">
            <v>Thu K.Hội nợ cước Bxếp đóng bao Kali tàu Anangel Eagle</v>
          </cell>
          <cell r="J818" t="str">
            <v>11100</v>
          </cell>
          <cell r="K818" t="str">
            <v>13100</v>
          </cell>
          <cell r="L818">
            <v>323467305</v>
          </cell>
        </row>
        <row r="819">
          <cell r="B819">
            <v>38630</v>
          </cell>
          <cell r="C819" t="str">
            <v>02-TT</v>
          </cell>
          <cell r="D819" t="str">
            <v>1714/10C</v>
          </cell>
          <cell r="E819">
            <v>38630</v>
          </cell>
          <cell r="F819" t="str">
            <v>xdkh</v>
          </cell>
          <cell r="I819" t="str">
            <v>Thu nợ K.HộI cước BX lúa mì + cônh nhật tạI kho 5</v>
          </cell>
          <cell r="J819" t="str">
            <v>11100</v>
          </cell>
          <cell r="K819" t="str">
            <v>13100</v>
          </cell>
          <cell r="L819">
            <v>4391100</v>
          </cell>
        </row>
        <row r="820">
          <cell r="B820">
            <v>38630</v>
          </cell>
          <cell r="C820" t="str">
            <v>01-TT</v>
          </cell>
          <cell r="D820" t="str">
            <v>14515/10T</v>
          </cell>
          <cell r="E820">
            <v>38630</v>
          </cell>
          <cell r="F820" t="str">
            <v>xdkh</v>
          </cell>
          <cell r="I820" t="str">
            <v>Trả lạI tiền ứng BX tàu Anangel Eagle cho K.HộI</v>
          </cell>
          <cell r="J820" t="str">
            <v>13100</v>
          </cell>
          <cell r="K820" t="str">
            <v>11100</v>
          </cell>
          <cell r="L820">
            <v>250000000</v>
          </cell>
        </row>
        <row r="821">
          <cell r="B821">
            <v>38630</v>
          </cell>
          <cell r="C821" t="str">
            <v>LE/2005N</v>
          </cell>
          <cell r="D821" t="str">
            <v>58049</v>
          </cell>
          <cell r="E821">
            <v>38630</v>
          </cell>
          <cell r="F821" t="str">
            <v>dvhh</v>
          </cell>
          <cell r="I821" t="str">
            <v>H.HảI nợ phí CN bảo dưỡng thiết bị đóng gói tạI Cảng Interloor</v>
          </cell>
          <cell r="J821" t="str">
            <v>13100</v>
          </cell>
          <cell r="K821" t="str">
            <v>51130</v>
          </cell>
          <cell r="L821">
            <v>7219352</v>
          </cell>
        </row>
        <row r="822">
          <cell r="B822">
            <v>38630</v>
          </cell>
          <cell r="C822" t="str">
            <v>LE/2005N</v>
          </cell>
          <cell r="D822" t="str">
            <v>nt</v>
          </cell>
          <cell r="E822">
            <v>38630</v>
          </cell>
          <cell r="F822" t="str">
            <v>dvhh</v>
          </cell>
          <cell r="I822" t="str">
            <v>Nợ thuế GTGT Dvụ</v>
          </cell>
          <cell r="J822" t="str">
            <v>13100</v>
          </cell>
          <cell r="K822" t="str">
            <v>33310</v>
          </cell>
          <cell r="L822">
            <v>360968</v>
          </cell>
        </row>
        <row r="823">
          <cell r="B823">
            <v>38632</v>
          </cell>
          <cell r="C823" t="str">
            <v>LE/2005N</v>
          </cell>
          <cell r="D823" t="str">
            <v>58050</v>
          </cell>
          <cell r="E823">
            <v>38632</v>
          </cell>
          <cell r="F823" t="str">
            <v>xdkh</v>
          </cell>
          <cell r="I823" t="str">
            <v xml:space="preserve"> K.HộI nợ cước BX đóng gói tàu Hùng Hậu</v>
          </cell>
          <cell r="J823" t="str">
            <v>13100</v>
          </cell>
          <cell r="K823" t="str">
            <v>51130</v>
          </cell>
          <cell r="L823">
            <v>15658850</v>
          </cell>
        </row>
        <row r="824">
          <cell r="B824">
            <v>38632</v>
          </cell>
          <cell r="C824" t="str">
            <v>LE/2005N</v>
          </cell>
          <cell r="D824" t="str">
            <v>nt</v>
          </cell>
          <cell r="E824">
            <v>38632</v>
          </cell>
          <cell r="F824" t="str">
            <v>xdkh</v>
          </cell>
          <cell r="I824" t="str">
            <v>Nợ thuế GTGT Dvụ</v>
          </cell>
          <cell r="J824" t="str">
            <v>13100</v>
          </cell>
          <cell r="K824" t="str">
            <v>33310</v>
          </cell>
          <cell r="L824">
            <v>782943</v>
          </cell>
        </row>
        <row r="825">
          <cell r="B825">
            <v>38636</v>
          </cell>
          <cell r="C825" t="str">
            <v>NH/2005N</v>
          </cell>
          <cell r="D825" t="str">
            <v>97251</v>
          </cell>
          <cell r="E825">
            <v>38636</v>
          </cell>
          <cell r="F825" t="str">
            <v>mk</v>
          </cell>
          <cell r="I825" t="str">
            <v xml:space="preserve"> Thu MêKông cước BX gạo xuống tàu Dibena unity</v>
          </cell>
          <cell r="J825" t="str">
            <v>11100</v>
          </cell>
          <cell r="K825" t="str">
            <v>51130</v>
          </cell>
          <cell r="L825">
            <v>65312228</v>
          </cell>
        </row>
        <row r="826">
          <cell r="B826">
            <v>38636</v>
          </cell>
          <cell r="C826" t="str">
            <v>NH/2005N</v>
          </cell>
          <cell r="D826" t="str">
            <v>nt</v>
          </cell>
          <cell r="E826">
            <v>38636</v>
          </cell>
          <cell r="F826" t="str">
            <v>mk</v>
          </cell>
          <cell r="I826" t="str">
            <v>Thu thuế GTGT DVBX</v>
          </cell>
          <cell r="J826" t="str">
            <v>11100</v>
          </cell>
          <cell r="K826" t="str">
            <v>33310</v>
          </cell>
          <cell r="L826">
            <v>3265611</v>
          </cell>
        </row>
        <row r="827">
          <cell r="B827">
            <v>38636</v>
          </cell>
          <cell r="C827" t="str">
            <v>NH/2005N</v>
          </cell>
          <cell r="D827" t="str">
            <v>97252</v>
          </cell>
          <cell r="E827">
            <v>38636</v>
          </cell>
          <cell r="F827" t="str">
            <v>mk</v>
          </cell>
          <cell r="I827" t="str">
            <v>Thu MêKông cước BX gạo xuống tàu Aldona</v>
          </cell>
          <cell r="J827" t="str">
            <v>11100</v>
          </cell>
          <cell r="K827" t="str">
            <v>51130</v>
          </cell>
          <cell r="L827">
            <v>9619248</v>
          </cell>
        </row>
        <row r="828">
          <cell r="B828">
            <v>38636</v>
          </cell>
          <cell r="C828" t="str">
            <v>NH/2005N</v>
          </cell>
          <cell r="D828" t="str">
            <v>nt</v>
          </cell>
          <cell r="E828">
            <v>38636</v>
          </cell>
          <cell r="F828" t="str">
            <v>mk</v>
          </cell>
          <cell r="I828" t="str">
            <v>Thu thuế GTGT DVBX</v>
          </cell>
          <cell r="J828" t="str">
            <v>11100</v>
          </cell>
          <cell r="K828" t="str">
            <v>33310</v>
          </cell>
          <cell r="L828">
            <v>480962</v>
          </cell>
        </row>
        <row r="829">
          <cell r="B829">
            <v>38636</v>
          </cell>
          <cell r="C829" t="str">
            <v>NH/2005N</v>
          </cell>
          <cell r="D829" t="str">
            <v>97253</v>
          </cell>
          <cell r="E829">
            <v>38636</v>
          </cell>
          <cell r="F829" t="str">
            <v>xdkh</v>
          </cell>
          <cell r="I829" t="str">
            <v xml:space="preserve"> K.HộI nợ cước BX đường bao N,kho tàu Bình Minh</v>
          </cell>
          <cell r="J829" t="str">
            <v>13100</v>
          </cell>
          <cell r="K829" t="str">
            <v>51130</v>
          </cell>
          <cell r="L829">
            <v>5746286</v>
          </cell>
        </row>
        <row r="830">
          <cell r="B830">
            <v>38636</v>
          </cell>
          <cell r="E830">
            <v>38636</v>
          </cell>
          <cell r="F830" t="str">
            <v>xdkh</v>
          </cell>
          <cell r="I830" t="str">
            <v>Nợ thuế GTGT Dvụ</v>
          </cell>
          <cell r="J830" t="str">
            <v>13100</v>
          </cell>
          <cell r="K830" t="str">
            <v>33310</v>
          </cell>
          <cell r="L830">
            <v>287314</v>
          </cell>
        </row>
        <row r="831">
          <cell r="B831">
            <v>38636</v>
          </cell>
          <cell r="C831" t="str">
            <v>AA/2005-T</v>
          </cell>
          <cell r="D831" t="str">
            <v>101705</v>
          </cell>
          <cell r="E831">
            <v>38636</v>
          </cell>
          <cell r="I831" t="str">
            <v>Chi hđ ĐTDĐ tháng 08/2005 Sfone</v>
          </cell>
          <cell r="J831" t="str">
            <v>64200</v>
          </cell>
          <cell r="K831" t="str">
            <v>11100</v>
          </cell>
          <cell r="L831">
            <v>163021</v>
          </cell>
        </row>
        <row r="832">
          <cell r="B832">
            <v>38636</v>
          </cell>
          <cell r="C832" t="str">
            <v>nt</v>
          </cell>
          <cell r="D832" t="str">
            <v>nt</v>
          </cell>
          <cell r="E832">
            <v>38636</v>
          </cell>
          <cell r="I832" t="str">
            <v>Thuế được khấu trừ</v>
          </cell>
          <cell r="J832" t="str">
            <v>13310</v>
          </cell>
          <cell r="K832" t="str">
            <v>11100</v>
          </cell>
          <cell r="L832">
            <v>16302</v>
          </cell>
        </row>
        <row r="833">
          <cell r="B833">
            <v>38636</v>
          </cell>
          <cell r="C833" t="str">
            <v>nt</v>
          </cell>
          <cell r="D833" t="str">
            <v>101706</v>
          </cell>
          <cell r="E833">
            <v>38636</v>
          </cell>
          <cell r="I833" t="str">
            <v>Chi hđ ĐTDĐ tháng 08/2005 Sfone</v>
          </cell>
          <cell r="J833" t="str">
            <v>64200</v>
          </cell>
          <cell r="K833" t="str">
            <v>11100</v>
          </cell>
          <cell r="L833">
            <v>132974</v>
          </cell>
        </row>
        <row r="834">
          <cell r="B834">
            <v>38636</v>
          </cell>
          <cell r="C834" t="str">
            <v>nt</v>
          </cell>
          <cell r="D834" t="str">
            <v>nt</v>
          </cell>
          <cell r="E834">
            <v>38636</v>
          </cell>
          <cell r="I834" t="str">
            <v>Thuế được khấu trừ</v>
          </cell>
          <cell r="J834" t="str">
            <v>13310</v>
          </cell>
          <cell r="K834" t="str">
            <v>11100</v>
          </cell>
          <cell r="L834">
            <v>13297</v>
          </cell>
        </row>
        <row r="835">
          <cell r="B835">
            <v>38637</v>
          </cell>
          <cell r="C835" t="str">
            <v>NH/2005N</v>
          </cell>
          <cell r="D835" t="str">
            <v>97254</v>
          </cell>
          <cell r="E835">
            <v>38637</v>
          </cell>
          <cell r="F835" t="str">
            <v>xdkh</v>
          </cell>
          <cell r="I835" t="str">
            <v xml:space="preserve"> K.HộI nợ cước BX đóng bao cám viên tàu Mỹ An</v>
          </cell>
          <cell r="J835" t="str">
            <v>13100</v>
          </cell>
          <cell r="K835" t="str">
            <v>51130</v>
          </cell>
          <cell r="L835">
            <v>11162324</v>
          </cell>
        </row>
        <row r="836">
          <cell r="B836">
            <v>38637</v>
          </cell>
          <cell r="C836" t="str">
            <v>NH/2005N</v>
          </cell>
          <cell r="D836" t="str">
            <v>nt</v>
          </cell>
          <cell r="E836">
            <v>38637</v>
          </cell>
          <cell r="F836" t="str">
            <v>xdkh</v>
          </cell>
          <cell r="I836" t="str">
            <v>Nợ thuế GTGT Dvụ</v>
          </cell>
          <cell r="J836" t="str">
            <v>13100</v>
          </cell>
          <cell r="K836" t="str">
            <v>33310</v>
          </cell>
          <cell r="L836">
            <v>558116</v>
          </cell>
        </row>
        <row r="837">
          <cell r="B837">
            <v>38639</v>
          </cell>
          <cell r="C837" t="str">
            <v>NH/2005N</v>
          </cell>
          <cell r="D837" t="str">
            <v>97255</v>
          </cell>
          <cell r="E837">
            <v>38639</v>
          </cell>
          <cell r="F837" t="str">
            <v>xdkh</v>
          </cell>
          <cell r="I837" t="str">
            <v xml:space="preserve"> K.HộI nợ cước BX đóng bao đường tàu Vĩnh Thuận</v>
          </cell>
          <cell r="J837" t="str">
            <v>13100</v>
          </cell>
          <cell r="K837" t="str">
            <v>51130</v>
          </cell>
          <cell r="L837">
            <v>56340225</v>
          </cell>
        </row>
        <row r="838">
          <cell r="B838">
            <v>38639</v>
          </cell>
          <cell r="C838" t="str">
            <v>NH/2005N</v>
          </cell>
          <cell r="D838" t="str">
            <v>nt</v>
          </cell>
          <cell r="E838">
            <v>38639</v>
          </cell>
          <cell r="F838" t="str">
            <v>xdkh</v>
          </cell>
          <cell r="I838" t="str">
            <v>Nợ thuế GTGT Dvụ</v>
          </cell>
          <cell r="J838" t="str">
            <v>13100</v>
          </cell>
          <cell r="K838" t="str">
            <v>33310</v>
          </cell>
          <cell r="L838">
            <v>2817011</v>
          </cell>
        </row>
        <row r="839">
          <cell r="B839">
            <v>38639</v>
          </cell>
          <cell r="C839" t="str">
            <v>02-TT</v>
          </cell>
          <cell r="D839" t="str">
            <v>1077/10C</v>
          </cell>
          <cell r="E839">
            <v>38639</v>
          </cell>
          <cell r="F839" t="str">
            <v>dvhh</v>
          </cell>
          <cell r="I839" t="str">
            <v>Thu nợ DVH.HảI phí CN bảo dưỡng thiết bị đóng gói tạI Cảng Interloor</v>
          </cell>
          <cell r="J839" t="str">
            <v>11100</v>
          </cell>
          <cell r="K839" t="str">
            <v>13100</v>
          </cell>
          <cell r="L839">
            <v>7580320</v>
          </cell>
        </row>
        <row r="840">
          <cell r="B840">
            <v>38639</v>
          </cell>
          <cell r="C840" t="str">
            <v>02-TT</v>
          </cell>
          <cell r="D840" t="str">
            <v>1775/10C</v>
          </cell>
          <cell r="E840">
            <v>38639</v>
          </cell>
          <cell r="F840" t="str">
            <v>xdkh</v>
          </cell>
          <cell r="I840" t="str">
            <v>Thu nợ K.HộI Cước BX tàu B.Minh, đóng gói Mỹ An, Hùng Hậu</v>
          </cell>
          <cell r="J840" t="str">
            <v>11100</v>
          </cell>
          <cell r="K840" t="str">
            <v>13100</v>
          </cell>
          <cell r="L840">
            <v>34195833</v>
          </cell>
        </row>
        <row r="841">
          <cell r="B841">
            <v>38639</v>
          </cell>
          <cell r="C841" t="str">
            <v>BE/2005T</v>
          </cell>
          <cell r="D841" t="str">
            <v>925053</v>
          </cell>
          <cell r="E841">
            <v>38639</v>
          </cell>
          <cell r="I841" t="str">
            <v>Chi hđ điện thoạI tháng 09/2005</v>
          </cell>
          <cell r="J841" t="str">
            <v>64200</v>
          </cell>
          <cell r="K841" t="str">
            <v>11100</v>
          </cell>
          <cell r="L841">
            <v>307830</v>
          </cell>
        </row>
        <row r="842">
          <cell r="B842">
            <v>38639</v>
          </cell>
          <cell r="C842" t="str">
            <v>nt</v>
          </cell>
          <cell r="D842" t="str">
            <v>nt</v>
          </cell>
          <cell r="E842">
            <v>38639</v>
          </cell>
          <cell r="I842" t="str">
            <v>Thuế được khấu trừ</v>
          </cell>
          <cell r="J842" t="str">
            <v>13310</v>
          </cell>
          <cell r="K842" t="str">
            <v>11100</v>
          </cell>
          <cell r="L842">
            <v>30783</v>
          </cell>
        </row>
        <row r="843">
          <cell r="B843">
            <v>38639</v>
          </cell>
          <cell r="C843" t="str">
            <v>PH/2005</v>
          </cell>
          <cell r="D843" t="str">
            <v>39622</v>
          </cell>
          <cell r="E843">
            <v>38639</v>
          </cell>
          <cell r="I843" t="str">
            <v>Mua sổ sách kế toán</v>
          </cell>
          <cell r="J843" t="str">
            <v>64200</v>
          </cell>
          <cell r="K843" t="str">
            <v>11100</v>
          </cell>
          <cell r="L843">
            <v>45272</v>
          </cell>
        </row>
        <row r="844">
          <cell r="B844">
            <v>38639</v>
          </cell>
          <cell r="C844" t="str">
            <v>nt</v>
          </cell>
          <cell r="D844" t="str">
            <v>nt</v>
          </cell>
          <cell r="E844">
            <v>38639</v>
          </cell>
          <cell r="I844" t="str">
            <v>Thuế được khấu trừ</v>
          </cell>
          <cell r="J844" t="str">
            <v>13310</v>
          </cell>
          <cell r="K844" t="str">
            <v>11100</v>
          </cell>
          <cell r="L844">
            <v>4528</v>
          </cell>
        </row>
        <row r="845">
          <cell r="B845">
            <v>38639</v>
          </cell>
          <cell r="C845" t="str">
            <v>EM/2005N</v>
          </cell>
          <cell r="D845" t="str">
            <v>65879</v>
          </cell>
          <cell r="E845">
            <v>38639</v>
          </cell>
          <cell r="I845" t="str">
            <v>Tiếp khách nhà hàng Forever</v>
          </cell>
          <cell r="J845" t="str">
            <v>64200</v>
          </cell>
          <cell r="K845" t="str">
            <v>11100</v>
          </cell>
          <cell r="L845">
            <v>538000</v>
          </cell>
        </row>
        <row r="846">
          <cell r="B846">
            <v>38640</v>
          </cell>
          <cell r="D846" t="str">
            <v>PC167</v>
          </cell>
          <cell r="E846">
            <v>38640</v>
          </cell>
          <cell r="I846" t="str">
            <v>Ứng lương công nhân bốc xếp</v>
          </cell>
          <cell r="J846" t="str">
            <v>33400</v>
          </cell>
          <cell r="K846" t="str">
            <v>11100</v>
          </cell>
          <cell r="L846">
            <v>200000000</v>
          </cell>
        </row>
        <row r="847">
          <cell r="B847">
            <v>38642</v>
          </cell>
          <cell r="C847" t="str">
            <v>NH/2005N</v>
          </cell>
          <cell r="D847" t="str">
            <v>97256</v>
          </cell>
          <cell r="E847">
            <v>38642</v>
          </cell>
          <cell r="F847" t="str">
            <v>xdkh</v>
          </cell>
          <cell r="I847" t="str">
            <v xml:space="preserve"> K.HộI nợ cước BX N.kho bao đường tàu Vĩnh Thuận</v>
          </cell>
          <cell r="J847" t="str">
            <v>13100</v>
          </cell>
          <cell r="K847" t="str">
            <v>51130</v>
          </cell>
          <cell r="L847">
            <v>24980000</v>
          </cell>
        </row>
        <row r="848">
          <cell r="B848">
            <v>38642</v>
          </cell>
          <cell r="C848" t="str">
            <v>NH/2005N</v>
          </cell>
          <cell r="D848" t="str">
            <v>nt</v>
          </cell>
          <cell r="E848">
            <v>38642</v>
          </cell>
          <cell r="F848" t="str">
            <v>xdkh</v>
          </cell>
          <cell r="I848" t="str">
            <v>Nợ thuế GTGT Dvụ</v>
          </cell>
          <cell r="J848" t="str">
            <v>13100</v>
          </cell>
          <cell r="K848" t="str">
            <v>33310</v>
          </cell>
          <cell r="L848">
            <v>1249000</v>
          </cell>
        </row>
        <row r="849">
          <cell r="B849">
            <v>38642</v>
          </cell>
          <cell r="C849" t="str">
            <v>NH/2005N</v>
          </cell>
          <cell r="D849" t="str">
            <v>97257</v>
          </cell>
          <cell r="E849">
            <v>38642</v>
          </cell>
          <cell r="F849" t="str">
            <v>xdkh</v>
          </cell>
          <cell r="I849" t="str">
            <v xml:space="preserve"> K.HộI nợ cước BX đóng bao cám nành tàu Amalia</v>
          </cell>
          <cell r="J849" t="str">
            <v>13100</v>
          </cell>
          <cell r="K849" t="str">
            <v>51130</v>
          </cell>
          <cell r="L849">
            <v>118826950</v>
          </cell>
        </row>
        <row r="850">
          <cell r="B850">
            <v>38642</v>
          </cell>
          <cell r="C850" t="str">
            <v>NH/2005N</v>
          </cell>
          <cell r="D850" t="str">
            <v>nt</v>
          </cell>
          <cell r="E850">
            <v>38642</v>
          </cell>
          <cell r="F850" t="str">
            <v>xdkh</v>
          </cell>
          <cell r="I850" t="str">
            <v>Nợ thuế GTGT Dvụ</v>
          </cell>
          <cell r="J850" t="str">
            <v>13100</v>
          </cell>
          <cell r="K850" t="str">
            <v>33310</v>
          </cell>
          <cell r="L850">
            <v>5941348</v>
          </cell>
        </row>
        <row r="851">
          <cell r="B851">
            <v>38642</v>
          </cell>
          <cell r="C851" t="str">
            <v>NH/2005N</v>
          </cell>
          <cell r="D851" t="str">
            <v>97259</v>
          </cell>
          <cell r="E851">
            <v>38642</v>
          </cell>
          <cell r="F851" t="str">
            <v>pm</v>
          </cell>
          <cell r="I851" t="str">
            <v>Thu cước BX gạo xuống tàu Athlos</v>
          </cell>
          <cell r="J851" t="str">
            <v>11100</v>
          </cell>
          <cell r="K851" t="str">
            <v>51130</v>
          </cell>
          <cell r="L851">
            <v>70875000</v>
          </cell>
        </row>
        <row r="852">
          <cell r="B852">
            <v>38642</v>
          </cell>
          <cell r="C852" t="str">
            <v>NH/2005N</v>
          </cell>
          <cell r="D852" t="str">
            <v>97260</v>
          </cell>
          <cell r="E852">
            <v>38642</v>
          </cell>
          <cell r="F852" t="str">
            <v>pm</v>
          </cell>
          <cell r="I852" t="str">
            <v>Thu cước BX gạo xuống tàu Bang Khun Thi</v>
          </cell>
          <cell r="J852" t="str">
            <v>11100</v>
          </cell>
          <cell r="K852" t="str">
            <v>51130</v>
          </cell>
          <cell r="L852">
            <v>64800000</v>
          </cell>
        </row>
        <row r="853">
          <cell r="B853">
            <v>38642</v>
          </cell>
          <cell r="C853" t="str">
            <v>NH/2005N</v>
          </cell>
          <cell r="D853" t="str">
            <v>97261</v>
          </cell>
          <cell r="E853">
            <v>38642</v>
          </cell>
          <cell r="F853" t="str">
            <v>pm</v>
          </cell>
          <cell r="I853" t="str">
            <v>Thu cước BX gạo xuống tàu Phương Đông</v>
          </cell>
          <cell r="J853" t="str">
            <v>11100</v>
          </cell>
          <cell r="K853" t="str">
            <v>51130</v>
          </cell>
          <cell r="L853">
            <v>59373000</v>
          </cell>
        </row>
        <row r="854">
          <cell r="B854">
            <v>38642</v>
          </cell>
          <cell r="C854" t="str">
            <v>NH/2005N</v>
          </cell>
          <cell r="D854" t="str">
            <v>97262</v>
          </cell>
          <cell r="E854">
            <v>38642</v>
          </cell>
          <cell r="F854" t="str">
            <v>dsmn</v>
          </cell>
          <cell r="I854" t="str">
            <v>Thu cước BX gạo xuống tàu Apostolos II</v>
          </cell>
          <cell r="J854" t="str">
            <v>11100</v>
          </cell>
          <cell r="K854" t="str">
            <v>51130</v>
          </cell>
          <cell r="L854">
            <v>22304000</v>
          </cell>
        </row>
        <row r="855">
          <cell r="B855">
            <v>38642</v>
          </cell>
          <cell r="C855" t="str">
            <v>NH/2005N</v>
          </cell>
          <cell r="D855" t="str">
            <v>97263</v>
          </cell>
          <cell r="E855">
            <v>38642</v>
          </cell>
          <cell r="F855" t="str">
            <v>dsmn</v>
          </cell>
          <cell r="I855" t="str">
            <v>Thu cước BX gạo xuống tàu Thanh Thuỷ</v>
          </cell>
          <cell r="J855" t="str">
            <v>11100</v>
          </cell>
          <cell r="K855" t="str">
            <v>51130</v>
          </cell>
          <cell r="L855">
            <v>48450000</v>
          </cell>
        </row>
        <row r="856">
          <cell r="B856">
            <v>38643</v>
          </cell>
          <cell r="C856" t="str">
            <v>02-TT</v>
          </cell>
          <cell r="D856" t="str">
            <v>1802/10C</v>
          </cell>
          <cell r="E856">
            <v>38643</v>
          </cell>
          <cell r="F856" t="str">
            <v>xdkh</v>
          </cell>
          <cell r="I856" t="str">
            <v>Thu nợ K.HộI Cước BX đóng bao đường tàu Vĩnh Thuận</v>
          </cell>
          <cell r="J856" t="str">
            <v>11100</v>
          </cell>
          <cell r="K856" t="str">
            <v>13100</v>
          </cell>
          <cell r="L856">
            <v>59157236</v>
          </cell>
        </row>
        <row r="857">
          <cell r="B857">
            <v>38644</v>
          </cell>
          <cell r="C857" t="str">
            <v>02-TT</v>
          </cell>
          <cell r="D857" t="str">
            <v>1810/10C</v>
          </cell>
          <cell r="E857">
            <v>38644</v>
          </cell>
          <cell r="F857" t="str">
            <v>xdkh</v>
          </cell>
          <cell r="I857" t="str">
            <v>Thu nợ K.HộI Cước BX đóng bao Cám Nành tàu Amalia</v>
          </cell>
          <cell r="J857" t="str">
            <v>11100</v>
          </cell>
          <cell r="K857" t="str">
            <v>13100</v>
          </cell>
          <cell r="L857">
            <v>124768298</v>
          </cell>
        </row>
        <row r="858">
          <cell r="B858">
            <v>38647</v>
          </cell>
          <cell r="C858" t="str">
            <v>QN/2005N</v>
          </cell>
          <cell r="D858" t="str">
            <v>53928</v>
          </cell>
          <cell r="E858">
            <v>38647</v>
          </cell>
          <cell r="I858" t="str">
            <v>Mua đầu DVD + Micro Ariang</v>
          </cell>
          <cell r="J858" t="str">
            <v>64200</v>
          </cell>
          <cell r="K858" t="str">
            <v>11100</v>
          </cell>
          <cell r="L858">
            <v>2730000</v>
          </cell>
        </row>
        <row r="859">
          <cell r="B859">
            <v>38647</v>
          </cell>
          <cell r="C859" t="str">
            <v>nt</v>
          </cell>
          <cell r="D859" t="str">
            <v>nt</v>
          </cell>
          <cell r="E859">
            <v>38647</v>
          </cell>
          <cell r="I859" t="str">
            <v>Thuế được khấu trừ</v>
          </cell>
          <cell r="J859" t="str">
            <v>13310</v>
          </cell>
          <cell r="K859" t="str">
            <v>11100</v>
          </cell>
          <cell r="L859">
            <v>273000</v>
          </cell>
        </row>
        <row r="860">
          <cell r="B860">
            <v>38650</v>
          </cell>
          <cell r="C860" t="str">
            <v>NH/2005N</v>
          </cell>
          <cell r="D860" t="str">
            <v>97264</v>
          </cell>
          <cell r="E860">
            <v>38650</v>
          </cell>
          <cell r="F860" t="str">
            <v>xdkh</v>
          </cell>
          <cell r="I860" t="str">
            <v xml:space="preserve"> K.HộI nợ cước BX nhập - xuất kho tàu Bình Minh</v>
          </cell>
          <cell r="J860" t="str">
            <v>13100</v>
          </cell>
          <cell r="K860" t="str">
            <v>51130</v>
          </cell>
          <cell r="L860">
            <v>12460000</v>
          </cell>
        </row>
        <row r="861">
          <cell r="B861">
            <v>38650</v>
          </cell>
          <cell r="C861" t="str">
            <v>NH/2005N</v>
          </cell>
          <cell r="D861" t="str">
            <v>nt</v>
          </cell>
          <cell r="E861">
            <v>38650</v>
          </cell>
          <cell r="F861" t="str">
            <v>xdkh</v>
          </cell>
          <cell r="I861" t="str">
            <v>Nợ thuế GTGT Dvụ</v>
          </cell>
          <cell r="J861" t="str">
            <v>13100</v>
          </cell>
          <cell r="K861" t="str">
            <v>33310</v>
          </cell>
          <cell r="L861">
            <v>623000</v>
          </cell>
        </row>
        <row r="862">
          <cell r="B862">
            <v>38651</v>
          </cell>
          <cell r="C862" t="str">
            <v>AE/2005</v>
          </cell>
          <cell r="D862" t="str">
            <v>45051</v>
          </cell>
          <cell r="E862">
            <v>38651</v>
          </cell>
          <cell r="I862" t="str">
            <v>Nộp thuế GTGT tháng 09/2005</v>
          </cell>
          <cell r="J862" t="str">
            <v>33310</v>
          </cell>
          <cell r="K862" t="str">
            <v>11100</v>
          </cell>
          <cell r="L862">
            <v>11841584</v>
          </cell>
        </row>
        <row r="863">
          <cell r="B863">
            <v>38651</v>
          </cell>
          <cell r="C863" t="str">
            <v>NH/2005N</v>
          </cell>
          <cell r="D863" t="str">
            <v>97265</v>
          </cell>
          <cell r="E863">
            <v>38651</v>
          </cell>
          <cell r="F863" t="str">
            <v>xdnr</v>
          </cell>
          <cell r="I863" t="str">
            <v>N.Rồng nợ cước B.xếp gạo tàu Đông Anh, Bình Định</v>
          </cell>
          <cell r="J863" t="str">
            <v>13100</v>
          </cell>
          <cell r="K863" t="str">
            <v>51130</v>
          </cell>
          <cell r="L863">
            <v>18009000</v>
          </cell>
        </row>
        <row r="864">
          <cell r="B864">
            <v>38651</v>
          </cell>
          <cell r="C864" t="str">
            <v>NH/2005N</v>
          </cell>
          <cell r="D864" t="str">
            <v>nt</v>
          </cell>
          <cell r="E864">
            <v>38651</v>
          </cell>
          <cell r="F864" t="str">
            <v>xdnr</v>
          </cell>
          <cell r="I864" t="str">
            <v>Nợ thuế GTGT Dvụ</v>
          </cell>
          <cell r="J864" t="str">
            <v>13100</v>
          </cell>
          <cell r="K864" t="str">
            <v>33310</v>
          </cell>
          <cell r="L864">
            <v>900450</v>
          </cell>
        </row>
        <row r="865">
          <cell r="B865">
            <v>38652</v>
          </cell>
          <cell r="C865" t="str">
            <v>NH/2005N</v>
          </cell>
          <cell r="D865" t="str">
            <v>97268</v>
          </cell>
          <cell r="E865">
            <v>38652</v>
          </cell>
          <cell r="F865" t="str">
            <v>xdkh</v>
          </cell>
          <cell r="I865" t="str">
            <v xml:space="preserve"> K.HộI nợ cước BX đóng gói Kali từ contairner ra xe chủ hàng</v>
          </cell>
          <cell r="J865" t="str">
            <v>13100</v>
          </cell>
          <cell r="K865" t="str">
            <v>51130</v>
          </cell>
          <cell r="L865">
            <v>27157180</v>
          </cell>
        </row>
        <row r="866">
          <cell r="B866">
            <v>38652</v>
          </cell>
          <cell r="C866" t="str">
            <v>NH/2005N</v>
          </cell>
          <cell r="D866" t="str">
            <v>nt</v>
          </cell>
          <cell r="E866">
            <v>38652</v>
          </cell>
          <cell r="F866" t="str">
            <v>xdkh</v>
          </cell>
          <cell r="I866" t="str">
            <v>Nợ thuế GTGT Dvụ</v>
          </cell>
          <cell r="J866" t="str">
            <v>13100</v>
          </cell>
          <cell r="K866" t="str">
            <v>33310</v>
          </cell>
          <cell r="L866">
            <v>1357859</v>
          </cell>
        </row>
        <row r="867">
          <cell r="B867">
            <v>38652</v>
          </cell>
          <cell r="C867" t="str">
            <v>NH/2005N</v>
          </cell>
          <cell r="D867" t="str">
            <v>97269</v>
          </cell>
          <cell r="E867">
            <v>38652</v>
          </cell>
          <cell r="F867" t="str">
            <v>xdkh</v>
          </cell>
          <cell r="I867" t="str">
            <v xml:space="preserve"> K.HộI nợ cước BX xuất kho đường tàu Vĩnh Thuận</v>
          </cell>
          <cell r="J867" t="str">
            <v>13100</v>
          </cell>
          <cell r="K867" t="str">
            <v>51130</v>
          </cell>
          <cell r="L867">
            <v>29652750</v>
          </cell>
        </row>
        <row r="868">
          <cell r="B868">
            <v>38652</v>
          </cell>
          <cell r="C868" t="str">
            <v>NH/2005N</v>
          </cell>
          <cell r="D868" t="str">
            <v>nt</v>
          </cell>
          <cell r="E868">
            <v>38652</v>
          </cell>
          <cell r="F868" t="str">
            <v>xdkh</v>
          </cell>
          <cell r="I868" t="str">
            <v>Nợ thuế GTGT Dvụ</v>
          </cell>
          <cell r="J868" t="str">
            <v>13100</v>
          </cell>
          <cell r="K868" t="str">
            <v>33310</v>
          </cell>
          <cell r="L868">
            <v>1482638</v>
          </cell>
        </row>
        <row r="869">
          <cell r="B869">
            <v>38652</v>
          </cell>
          <cell r="C869" t="str">
            <v>NH/2005N</v>
          </cell>
          <cell r="D869" t="str">
            <v>97270</v>
          </cell>
          <cell r="E869">
            <v>38652</v>
          </cell>
          <cell r="F869" t="str">
            <v>pm</v>
          </cell>
          <cell r="I869" t="str">
            <v>Thu cước b.xếp gạo xuống tàu Pacoda (cát lái)</v>
          </cell>
          <cell r="J869" t="str">
            <v>11100</v>
          </cell>
          <cell r="K869" t="str">
            <v>51130</v>
          </cell>
          <cell r="L869">
            <v>42750000</v>
          </cell>
        </row>
        <row r="870">
          <cell r="B870">
            <v>38652</v>
          </cell>
          <cell r="C870" t="str">
            <v>NH/2005N</v>
          </cell>
          <cell r="D870" t="str">
            <v>97271</v>
          </cell>
          <cell r="E870">
            <v>38652</v>
          </cell>
          <cell r="F870" t="str">
            <v>dsmn</v>
          </cell>
          <cell r="I870" t="str">
            <v>Thu cước B.xếp gạo tàu Đông Anh, Bình Định</v>
          </cell>
          <cell r="J870" t="str">
            <v>11100</v>
          </cell>
          <cell r="K870" t="str">
            <v>51130</v>
          </cell>
          <cell r="L870">
            <v>49274500</v>
          </cell>
        </row>
        <row r="871">
          <cell r="B871">
            <v>38653</v>
          </cell>
          <cell r="C871" t="str">
            <v>NH/2005N</v>
          </cell>
          <cell r="D871" t="str">
            <v>97272</v>
          </cell>
          <cell r="E871">
            <v>38653</v>
          </cell>
          <cell r="F871" t="str">
            <v>xdkh</v>
          </cell>
          <cell r="I871" t="str">
            <v>Thu cước vận chuyển đường bao tàu Vĩnh Thuận, bang Sa Bang, Amalia Cám</v>
          </cell>
          <cell r="J871" t="str">
            <v>11100</v>
          </cell>
          <cell r="K871" t="str">
            <v>51130</v>
          </cell>
          <cell r="L871">
            <v>40519239</v>
          </cell>
        </row>
        <row r="872">
          <cell r="B872">
            <v>38653</v>
          </cell>
          <cell r="C872" t="str">
            <v>NH/2005N</v>
          </cell>
          <cell r="D872" t="str">
            <v>nt</v>
          </cell>
          <cell r="E872">
            <v>38653</v>
          </cell>
          <cell r="F872" t="str">
            <v>xdkh</v>
          </cell>
          <cell r="I872" t="str">
            <v>Thu thuế GTGT DVBX</v>
          </cell>
          <cell r="J872" t="str">
            <v>11100</v>
          </cell>
          <cell r="K872" t="str">
            <v>33310</v>
          </cell>
          <cell r="L872">
            <v>2025962</v>
          </cell>
        </row>
        <row r="873">
          <cell r="B873">
            <v>38653</v>
          </cell>
          <cell r="C873" t="str">
            <v>NH/2005N</v>
          </cell>
          <cell r="D873" t="str">
            <v>97273</v>
          </cell>
          <cell r="E873">
            <v>38653</v>
          </cell>
          <cell r="F873" t="str">
            <v>xdnr</v>
          </cell>
          <cell r="I873" t="str">
            <v>N.Rồng nợ phí thuê d.cụ B.xếp gạo phương tiện đưa rước công nhân ra,vào tàu Đông Anh, Bình Định</v>
          </cell>
          <cell r="J873" t="str">
            <v>13100</v>
          </cell>
          <cell r="K873" t="str">
            <v>51130</v>
          </cell>
          <cell r="L873">
            <v>15527760</v>
          </cell>
        </row>
        <row r="874">
          <cell r="B874">
            <v>38653</v>
          </cell>
          <cell r="C874" t="str">
            <v>NH/2005N</v>
          </cell>
          <cell r="D874" t="str">
            <v>nt</v>
          </cell>
          <cell r="E874">
            <v>38653</v>
          </cell>
          <cell r="F874" t="str">
            <v>xdnr</v>
          </cell>
          <cell r="I874" t="str">
            <v>Nợ thuế GTGT Dvụ</v>
          </cell>
          <cell r="J874" t="str">
            <v>13100</v>
          </cell>
          <cell r="K874" t="str">
            <v>33310</v>
          </cell>
          <cell r="L874">
            <v>1552776</v>
          </cell>
        </row>
        <row r="875">
          <cell r="B875">
            <v>38653</v>
          </cell>
          <cell r="C875" t="str">
            <v>PE/2005N</v>
          </cell>
          <cell r="D875" t="str">
            <v>94372</v>
          </cell>
          <cell r="E875">
            <v>38653</v>
          </cell>
          <cell r="F875" t="str">
            <v>dc</v>
          </cell>
          <cell r="I875" t="str">
            <v>Trả nợ cước v.Chuyển DCBX công nhân ra vào tàu H.Kwang, M.Hưng, H.Vương 2, D.Yun, Saigon 5, Long Fu</v>
          </cell>
          <cell r="J875" t="str">
            <v>33100</v>
          </cell>
          <cell r="K875" t="str">
            <v>11100</v>
          </cell>
          <cell r="L875">
            <v>89166000</v>
          </cell>
        </row>
        <row r="876">
          <cell r="B876">
            <v>38653</v>
          </cell>
          <cell r="C876" t="str">
            <v>PE/2005N</v>
          </cell>
          <cell r="D876" t="str">
            <v>nt</v>
          </cell>
          <cell r="E876">
            <v>38653</v>
          </cell>
          <cell r="F876" t="str">
            <v>dc</v>
          </cell>
          <cell r="I876" t="str">
            <v>Thuế được khấu trừ</v>
          </cell>
          <cell r="J876" t="str">
            <v>13310</v>
          </cell>
          <cell r="K876" t="str">
            <v>11100</v>
          </cell>
          <cell r="L876">
            <v>4458300</v>
          </cell>
        </row>
        <row r="877">
          <cell r="B877">
            <v>38653</v>
          </cell>
          <cell r="C877" t="str">
            <v>PE/2005N</v>
          </cell>
          <cell r="D877" t="str">
            <v>94373</v>
          </cell>
          <cell r="E877">
            <v>38653</v>
          </cell>
          <cell r="F877" t="str">
            <v>dc</v>
          </cell>
          <cell r="I877" t="str">
            <v>Trả nợ cước v.Chuyển DCBX công nhân ra vào tàu De.Hapyy, G.Blossom, C.Orient, X.Việt, Huang Yung, Chirstian-L</v>
          </cell>
          <cell r="J877" t="str">
            <v>33100</v>
          </cell>
          <cell r="K877" t="str">
            <v>11100</v>
          </cell>
          <cell r="L877">
            <v>172515000</v>
          </cell>
        </row>
        <row r="878">
          <cell r="B878">
            <v>38653</v>
          </cell>
          <cell r="C878" t="str">
            <v>PE/2005N</v>
          </cell>
          <cell r="D878" t="str">
            <v>nt</v>
          </cell>
          <cell r="E878">
            <v>38653</v>
          </cell>
          <cell r="F878" t="str">
            <v>dc</v>
          </cell>
          <cell r="I878" t="str">
            <v>Thuế được khấu trừ</v>
          </cell>
          <cell r="J878" t="str">
            <v>13310</v>
          </cell>
          <cell r="K878" t="str">
            <v>11100</v>
          </cell>
          <cell r="L878">
            <v>8625750</v>
          </cell>
        </row>
        <row r="879">
          <cell r="B879">
            <v>38654</v>
          </cell>
          <cell r="C879" t="str">
            <v>BD/2005T</v>
          </cell>
          <cell r="D879" t="str">
            <v>857736</v>
          </cell>
          <cell r="E879">
            <v>38654</v>
          </cell>
          <cell r="I879" t="str">
            <v>Cước đTDĐ tháng 09/2005 VMS</v>
          </cell>
          <cell r="J879" t="str">
            <v>64200</v>
          </cell>
          <cell r="K879" t="str">
            <v>11100</v>
          </cell>
          <cell r="L879">
            <v>1115808</v>
          </cell>
        </row>
        <row r="880">
          <cell r="B880">
            <v>38654</v>
          </cell>
          <cell r="C880" t="str">
            <v>BD/2005T</v>
          </cell>
          <cell r="D880" t="str">
            <v>nt</v>
          </cell>
          <cell r="E880">
            <v>38654</v>
          </cell>
          <cell r="I880" t="str">
            <v>Thuế được khấu trừ</v>
          </cell>
          <cell r="J880" t="str">
            <v>13310</v>
          </cell>
          <cell r="K880" t="str">
            <v>11100</v>
          </cell>
          <cell r="L880">
            <v>111581</v>
          </cell>
        </row>
        <row r="881">
          <cell r="B881">
            <v>38654</v>
          </cell>
          <cell r="C881" t="str">
            <v>BD/2005T</v>
          </cell>
          <cell r="D881" t="str">
            <v>857737</v>
          </cell>
          <cell r="E881">
            <v>38654</v>
          </cell>
          <cell r="I881" t="str">
            <v>Cước đTDĐ tháng 09/2005 VMS</v>
          </cell>
          <cell r="J881" t="str">
            <v>64200</v>
          </cell>
          <cell r="K881" t="str">
            <v>11100</v>
          </cell>
          <cell r="L881">
            <v>909861</v>
          </cell>
        </row>
        <row r="882">
          <cell r="B882">
            <v>38654</v>
          </cell>
          <cell r="C882" t="str">
            <v>BD/2005T</v>
          </cell>
          <cell r="D882" t="str">
            <v>nt</v>
          </cell>
          <cell r="E882">
            <v>38654</v>
          </cell>
          <cell r="I882" t="str">
            <v>Thuế được khấu trừ</v>
          </cell>
          <cell r="J882" t="str">
            <v>13310</v>
          </cell>
          <cell r="K882" t="str">
            <v>11100</v>
          </cell>
          <cell r="L882">
            <v>90986</v>
          </cell>
        </row>
        <row r="883">
          <cell r="B883">
            <v>38655</v>
          </cell>
          <cell r="C883" t="str">
            <v>NH/2005N</v>
          </cell>
          <cell r="D883" t="str">
            <v>97275</v>
          </cell>
          <cell r="E883">
            <v>38655</v>
          </cell>
          <cell r="F883" t="str">
            <v>pm</v>
          </cell>
          <cell r="I883" t="str">
            <v>Thu cước b.xếp gạo xuống tàu Namibia (phao 45)</v>
          </cell>
          <cell r="J883" t="str">
            <v>11100</v>
          </cell>
          <cell r="K883" t="str">
            <v>51130</v>
          </cell>
          <cell r="L883">
            <v>117801000</v>
          </cell>
        </row>
        <row r="884">
          <cell r="B884">
            <v>38656</v>
          </cell>
          <cell r="C884" t="str">
            <v>02-TT</v>
          </cell>
          <cell r="D884" t="str">
            <v>1744/10C</v>
          </cell>
          <cell r="E884">
            <v>38656</v>
          </cell>
          <cell r="F884" t="str">
            <v>xdnr</v>
          </cell>
          <cell r="I884" t="str">
            <v>Thu nơ N.Rồng cước Bxếp gạo tàu Bình Định, Đông anh</v>
          </cell>
          <cell r="J884" t="str">
            <v>11100</v>
          </cell>
          <cell r="K884" t="str">
            <v>13100</v>
          </cell>
          <cell r="L884">
            <v>18909450</v>
          </cell>
        </row>
        <row r="885">
          <cell r="B885">
            <v>38656</v>
          </cell>
          <cell r="C885" t="str">
            <v>PC174</v>
          </cell>
          <cell r="E885">
            <v>38656</v>
          </cell>
          <cell r="I885" t="str">
            <v>Chi lương khốI QLDN tháng 10/2005</v>
          </cell>
          <cell r="J885" t="str">
            <v>33400</v>
          </cell>
          <cell r="K885" t="str">
            <v>11100</v>
          </cell>
          <cell r="L885">
            <v>46882115</v>
          </cell>
        </row>
        <row r="886">
          <cell r="B886">
            <v>38656</v>
          </cell>
          <cell r="E886">
            <v>38656</v>
          </cell>
          <cell r="I886" t="str">
            <v>K/C lương QLDN vào chi phí Ql</v>
          </cell>
          <cell r="J886" t="str">
            <v>64200</v>
          </cell>
          <cell r="K886" t="str">
            <v>33400</v>
          </cell>
          <cell r="L886">
            <v>46882115</v>
          </cell>
        </row>
        <row r="887">
          <cell r="B887">
            <v>38656</v>
          </cell>
          <cell r="C887" t="str">
            <v>PC175</v>
          </cell>
          <cell r="E887">
            <v>38656</v>
          </cell>
          <cell r="I887" t="str">
            <v>Chi lương CNBX hàng phao tháng 10/2005</v>
          </cell>
          <cell r="J887" t="str">
            <v>33400</v>
          </cell>
          <cell r="K887" t="str">
            <v>11100</v>
          </cell>
          <cell r="L887">
            <v>204859115</v>
          </cell>
        </row>
        <row r="888">
          <cell r="B888">
            <v>38656</v>
          </cell>
          <cell r="C888" t="str">
            <v>PC176</v>
          </cell>
          <cell r="E888">
            <v>38656</v>
          </cell>
          <cell r="I888" t="str">
            <v>Chi lương CNBX đóng gói tháng 10/2006</v>
          </cell>
          <cell r="J888" t="str">
            <v>33400</v>
          </cell>
          <cell r="K888" t="str">
            <v>11100</v>
          </cell>
          <cell r="L888">
            <v>184824100</v>
          </cell>
        </row>
        <row r="889">
          <cell r="B889">
            <v>38656</v>
          </cell>
          <cell r="C889" t="str">
            <v>K/c</v>
          </cell>
          <cell r="E889">
            <v>38656</v>
          </cell>
          <cell r="I889" t="str">
            <v>K/C lương BX vào chi phí t.tiếp</v>
          </cell>
          <cell r="J889" t="str">
            <v>62200</v>
          </cell>
          <cell r="K889" t="str">
            <v>33400</v>
          </cell>
          <cell r="L889">
            <v>589683215</v>
          </cell>
        </row>
        <row r="890">
          <cell r="B890">
            <v>38656</v>
          </cell>
          <cell r="E890">
            <v>38656</v>
          </cell>
          <cell r="I890" t="str">
            <v>K/C lương BX vào chi phí sx chung</v>
          </cell>
          <cell r="J890" t="str">
            <v>62700</v>
          </cell>
          <cell r="K890" t="str">
            <v>62200</v>
          </cell>
          <cell r="L890">
            <v>589683215</v>
          </cell>
        </row>
        <row r="891">
          <cell r="B891">
            <v>38656</v>
          </cell>
          <cell r="E891">
            <v>38656</v>
          </cell>
          <cell r="I891" t="str">
            <v>K/c cpsx sang cpsxkddd</v>
          </cell>
          <cell r="J891" t="str">
            <v>15400</v>
          </cell>
          <cell r="K891" t="str">
            <v>62700</v>
          </cell>
          <cell r="L891">
            <v>589683215</v>
          </cell>
        </row>
        <row r="892">
          <cell r="B892">
            <v>38656</v>
          </cell>
          <cell r="E892">
            <v>38656</v>
          </cell>
          <cell r="I892" t="str">
            <v>K/C giá trị CCDC vào chi phí trả trước</v>
          </cell>
          <cell r="J892" t="str">
            <v>14200</v>
          </cell>
          <cell r="K892" t="str">
            <v>15300</v>
          </cell>
          <cell r="L892">
            <v>0</v>
          </cell>
        </row>
        <row r="893">
          <cell r="B893">
            <v>38656</v>
          </cell>
          <cell r="E893">
            <v>38656</v>
          </cell>
          <cell r="F893" t="str">
            <v>tt</v>
          </cell>
          <cell r="I893" t="str">
            <v>Nợ cước V.chuyển nhiều hàng từ Cảng về kho chứa hàng</v>
          </cell>
          <cell r="J893" t="str">
            <v>62700</v>
          </cell>
          <cell r="K893" t="str">
            <v>33100</v>
          </cell>
          <cell r="L893">
            <v>60000000</v>
          </cell>
        </row>
        <row r="894">
          <cell r="B894">
            <v>38656</v>
          </cell>
          <cell r="E894">
            <v>38656</v>
          </cell>
          <cell r="F894" t="str">
            <v>dc</v>
          </cell>
          <cell r="I894" t="str">
            <v>Tiền đò phảI trả khách hàng tháng 10/2005</v>
          </cell>
          <cell r="J894" t="str">
            <v>62700</v>
          </cell>
          <cell r="K894" t="str">
            <v>33100</v>
          </cell>
          <cell r="L894">
            <v>197748000</v>
          </cell>
        </row>
        <row r="895">
          <cell r="B895">
            <v>38656</v>
          </cell>
          <cell r="E895">
            <v>38656</v>
          </cell>
          <cell r="I895" t="str">
            <v>Khấu hao giá trị CCDC tháng 10/2005</v>
          </cell>
          <cell r="J895" t="str">
            <v>62700</v>
          </cell>
          <cell r="K895" t="str">
            <v>14200</v>
          </cell>
          <cell r="L895">
            <v>3570000</v>
          </cell>
        </row>
        <row r="896">
          <cell r="B896">
            <v>38656</v>
          </cell>
          <cell r="E896">
            <v>38656</v>
          </cell>
          <cell r="I896" t="str">
            <v>K/C chi phí thuê đò, khấu hao dcụ  sang cpkddd</v>
          </cell>
          <cell r="J896" t="str">
            <v>15400</v>
          </cell>
          <cell r="K896" t="str">
            <v>62700</v>
          </cell>
          <cell r="L896">
            <v>261318000</v>
          </cell>
        </row>
        <row r="897">
          <cell r="B897">
            <v>38656</v>
          </cell>
          <cell r="E897">
            <v>38656</v>
          </cell>
          <cell r="I897" t="str">
            <v>K/C cpkddd vào giá vốn</v>
          </cell>
          <cell r="J897" t="str">
            <v>63200</v>
          </cell>
          <cell r="K897" t="str">
            <v>15400</v>
          </cell>
          <cell r="L897">
            <v>851001215</v>
          </cell>
        </row>
        <row r="898">
          <cell r="B898">
            <v>38656</v>
          </cell>
          <cell r="E898">
            <v>38656</v>
          </cell>
          <cell r="I898" t="str">
            <v>K/C cpkddd từ tháng 08/2005 vào giá vốn</v>
          </cell>
          <cell r="J898" t="str">
            <v>63200</v>
          </cell>
          <cell r="K898" t="str">
            <v>15400</v>
          </cell>
          <cell r="L898">
            <v>24673646</v>
          </cell>
        </row>
        <row r="899">
          <cell r="B899">
            <v>38656</v>
          </cell>
          <cell r="E899">
            <v>38656</v>
          </cell>
          <cell r="I899" t="str">
            <v>Thuế GTGT được khấu trừ tháng 10/2005</v>
          </cell>
          <cell r="J899" t="str">
            <v>33310</v>
          </cell>
          <cell r="K899" t="str">
            <v>13310</v>
          </cell>
          <cell r="L899">
            <v>6716027</v>
          </cell>
          <cell r="M899">
            <v>13624527</v>
          </cell>
        </row>
        <row r="900">
          <cell r="B900">
            <v>38656</v>
          </cell>
          <cell r="E900">
            <v>38656</v>
          </cell>
          <cell r="I900" t="str">
            <v>Số thuế đầu vào không được khấu trừ tính vào cpkd</v>
          </cell>
          <cell r="J900" t="str">
            <v>63200</v>
          </cell>
          <cell r="K900" t="str">
            <v>13310</v>
          </cell>
          <cell r="L900">
            <v>6908500</v>
          </cell>
        </row>
        <row r="901">
          <cell r="B901">
            <v>38656</v>
          </cell>
          <cell r="E901">
            <v>38656</v>
          </cell>
          <cell r="I901" t="str">
            <v>K/C doanh thu DVBX tháng 10/2005</v>
          </cell>
          <cell r="J901" t="str">
            <v>51130</v>
          </cell>
          <cell r="K901" t="str">
            <v>91100</v>
          </cell>
          <cell r="L901">
            <v>938000892</v>
          </cell>
        </row>
        <row r="902">
          <cell r="B902">
            <v>38656</v>
          </cell>
          <cell r="E902">
            <v>38656</v>
          </cell>
          <cell r="I902" t="str">
            <v>K/C lãi ngân hàng tháng 10/2005</v>
          </cell>
          <cell r="J902" t="str">
            <v>51500</v>
          </cell>
          <cell r="K902" t="str">
            <v>91100</v>
          </cell>
          <cell r="L902">
            <v>42310</v>
          </cell>
        </row>
        <row r="903">
          <cell r="B903">
            <v>38656</v>
          </cell>
          <cell r="E903">
            <v>38656</v>
          </cell>
          <cell r="I903" t="str">
            <v xml:space="preserve">K/C chi phí đò, Xe, </v>
          </cell>
          <cell r="J903" t="str">
            <v>91100</v>
          </cell>
          <cell r="K903" t="str">
            <v>64100</v>
          </cell>
          <cell r="L903">
            <v>0</v>
          </cell>
        </row>
        <row r="904">
          <cell r="B904">
            <v>38656</v>
          </cell>
          <cell r="E904">
            <v>38656</v>
          </cell>
          <cell r="I904" t="str">
            <v>K/C CPQL để xác định KQKD tháng 10/2005</v>
          </cell>
          <cell r="J904" t="str">
            <v>91100</v>
          </cell>
          <cell r="K904" t="str">
            <v>64200</v>
          </cell>
          <cell r="L904">
            <v>54124881</v>
          </cell>
        </row>
        <row r="905">
          <cell r="B905">
            <v>38656</v>
          </cell>
          <cell r="E905">
            <v>38656</v>
          </cell>
          <cell r="I905" t="str">
            <v>K/C GVDV để xác định KQKD tháng 10/2005</v>
          </cell>
          <cell r="J905" t="str">
            <v>91100</v>
          </cell>
          <cell r="K905" t="str">
            <v>63200</v>
          </cell>
          <cell r="L905">
            <v>882583361</v>
          </cell>
        </row>
        <row r="906">
          <cell r="B906">
            <v>38656</v>
          </cell>
          <cell r="E906">
            <v>38656</v>
          </cell>
          <cell r="I906" t="str">
            <v>K/C hàng bán bị trả lạI</v>
          </cell>
          <cell r="J906" t="str">
            <v>51130</v>
          </cell>
          <cell r="K906" t="str">
            <v>53100</v>
          </cell>
          <cell r="L906">
            <v>0</v>
          </cell>
        </row>
        <row r="907">
          <cell r="B907">
            <v>38656</v>
          </cell>
          <cell r="E907">
            <v>38656</v>
          </cell>
          <cell r="I907" t="str">
            <v>Lãi  KQKD tháng 10/2005</v>
          </cell>
          <cell r="J907" t="str">
            <v>91100</v>
          </cell>
          <cell r="K907" t="str">
            <v>42100</v>
          </cell>
          <cell r="L907">
            <v>1334960</v>
          </cell>
          <cell r="M907">
            <v>1334960</v>
          </cell>
        </row>
        <row r="908">
          <cell r="B908">
            <v>38657</v>
          </cell>
          <cell r="C908" t="str">
            <v>GB oó</v>
          </cell>
          <cell r="D908" t="str">
            <v>1344/21</v>
          </cell>
          <cell r="E908">
            <v>38656</v>
          </cell>
          <cell r="I908" t="str">
            <v>Rút tiền Ngân hàng về quỹ</v>
          </cell>
          <cell r="J908" t="str">
            <v>11100</v>
          </cell>
          <cell r="K908" t="str">
            <v>11200</v>
          </cell>
          <cell r="L908">
            <v>50000000</v>
          </cell>
        </row>
        <row r="909">
          <cell r="B909">
            <v>38657</v>
          </cell>
          <cell r="C909" t="str">
            <v>GB oó</v>
          </cell>
          <cell r="D909" t="str">
            <v>1344/160</v>
          </cell>
          <cell r="E909">
            <v>38656</v>
          </cell>
          <cell r="I909" t="str">
            <v>Lãi tiền gởI NH tháng 09+10/2005</v>
          </cell>
          <cell r="J909" t="str">
            <v>11200</v>
          </cell>
          <cell r="K909" t="str">
            <v>51500</v>
          </cell>
          <cell r="L909">
            <v>209304</v>
          </cell>
        </row>
        <row r="910">
          <cell r="B910">
            <v>38657</v>
          </cell>
          <cell r="C910" t="str">
            <v>02-TT</v>
          </cell>
          <cell r="D910" t="str">
            <v>1747/11C</v>
          </cell>
          <cell r="E910">
            <v>38657</v>
          </cell>
          <cell r="F910" t="str">
            <v>xdnr</v>
          </cell>
          <cell r="I910" t="str">
            <v>Thu N.Rồng nợ phí thuê d.cụ B.xếp gạo phương tiện đưa rước công nhân ra,vào tàu Đông Anh, Bình Định</v>
          </cell>
          <cell r="J910" t="str">
            <v>11100</v>
          </cell>
          <cell r="K910" t="str">
            <v>13100</v>
          </cell>
          <cell r="L910">
            <v>17080536</v>
          </cell>
        </row>
        <row r="911">
          <cell r="B911">
            <v>38659</v>
          </cell>
          <cell r="C911" t="str">
            <v>02-TT</v>
          </cell>
          <cell r="D911" t="str">
            <v>1898/11C</v>
          </cell>
          <cell r="E911">
            <v>38659</v>
          </cell>
          <cell r="F911" t="str">
            <v>xdkh</v>
          </cell>
          <cell r="I911" t="str">
            <v>Thu nợ K.HộI cước bốc xếp của các hđ NH/2005N 97256, 97264, 97269</v>
          </cell>
          <cell r="J911" t="str">
            <v>11100</v>
          </cell>
          <cell r="K911" t="str">
            <v>13100</v>
          </cell>
          <cell r="L911">
            <v>70447388</v>
          </cell>
        </row>
        <row r="912">
          <cell r="B912">
            <v>38660</v>
          </cell>
          <cell r="C912" t="str">
            <v>NH/2005N</v>
          </cell>
          <cell r="D912" t="str">
            <v>97277</v>
          </cell>
          <cell r="E912">
            <v>38660</v>
          </cell>
          <cell r="F912" t="str">
            <v>pm</v>
          </cell>
          <cell r="I912" t="str">
            <v>Thu cước b.Xếp gạo xuống tàu Hua Dong</v>
          </cell>
          <cell r="J912" t="str">
            <v>11100</v>
          </cell>
          <cell r="K912" t="str">
            <v>51130</v>
          </cell>
          <cell r="L912">
            <v>114497640</v>
          </cell>
        </row>
        <row r="913">
          <cell r="B913">
            <v>38660</v>
          </cell>
          <cell r="C913" t="str">
            <v>NH/2005N</v>
          </cell>
          <cell r="D913" t="str">
            <v>97278</v>
          </cell>
          <cell r="E913">
            <v>38660</v>
          </cell>
          <cell r="F913" t="str">
            <v>pm</v>
          </cell>
          <cell r="I913" t="str">
            <v>Thu cước b.Xếp gạo xuống tàu Debena Happy</v>
          </cell>
          <cell r="J913" t="str">
            <v>11100</v>
          </cell>
          <cell r="K913" t="str">
            <v>51130</v>
          </cell>
          <cell r="L913">
            <v>65700000</v>
          </cell>
        </row>
        <row r="914">
          <cell r="B914">
            <v>38660</v>
          </cell>
          <cell r="C914" t="str">
            <v>NH/2005N</v>
          </cell>
          <cell r="D914" t="str">
            <v>97279</v>
          </cell>
          <cell r="E914">
            <v>38660</v>
          </cell>
          <cell r="F914" t="str">
            <v>xdkh</v>
          </cell>
          <cell r="I914" t="str">
            <v>K.HộI nợ cước BX đóng bao đường Hoàng đạt 36 + X.kho đường Thuận An</v>
          </cell>
          <cell r="J914" t="str">
            <v>13100</v>
          </cell>
          <cell r="K914" t="str">
            <v>51130</v>
          </cell>
          <cell r="L914">
            <v>17652550</v>
          </cell>
        </row>
        <row r="915">
          <cell r="B915">
            <v>38660</v>
          </cell>
          <cell r="C915" t="str">
            <v>NH/2005N</v>
          </cell>
          <cell r="D915" t="str">
            <v>nt</v>
          </cell>
          <cell r="E915">
            <v>38660</v>
          </cell>
          <cell r="F915" t="str">
            <v>xdkh</v>
          </cell>
          <cell r="I915" t="str">
            <v>Nợ thuế GTGT</v>
          </cell>
          <cell r="J915" t="str">
            <v>13100</v>
          </cell>
          <cell r="K915" t="str">
            <v>33310</v>
          </cell>
          <cell r="L915">
            <v>882628</v>
          </cell>
        </row>
        <row r="916">
          <cell r="B916">
            <v>38664</v>
          </cell>
          <cell r="C916" t="str">
            <v>02-TT</v>
          </cell>
          <cell r="D916" t="str">
            <v>1920/11C</v>
          </cell>
          <cell r="E916">
            <v>38664</v>
          </cell>
          <cell r="F916" t="str">
            <v>xdkh</v>
          </cell>
          <cell r="I916" t="str">
            <v>Thu nợ K.HộI cước bốc xếp của các hđ NH/2005N 97268, 97279</v>
          </cell>
          <cell r="J916" t="str">
            <v>11100</v>
          </cell>
          <cell r="K916" t="str">
            <v>13100</v>
          </cell>
          <cell r="L916">
            <v>47050217</v>
          </cell>
        </row>
        <row r="917">
          <cell r="B917">
            <v>38666</v>
          </cell>
          <cell r="C917" t="str">
            <v>NH/2005N</v>
          </cell>
          <cell r="D917" t="str">
            <v>97282</v>
          </cell>
          <cell r="E917">
            <v>38666</v>
          </cell>
          <cell r="F917" t="str">
            <v>xdkh</v>
          </cell>
          <cell r="I917" t="str">
            <v>K.HộI nợ cước N-X.kho tàu Amalia, X.Kho kali tàu Aeagle</v>
          </cell>
          <cell r="J917" t="str">
            <v>13100</v>
          </cell>
          <cell r="K917" t="str">
            <v>51130</v>
          </cell>
          <cell r="L917">
            <v>39432015</v>
          </cell>
        </row>
        <row r="918">
          <cell r="B918">
            <v>38666</v>
          </cell>
          <cell r="C918" t="str">
            <v>NH/2005N</v>
          </cell>
          <cell r="E918">
            <v>38666</v>
          </cell>
          <cell r="F918" t="str">
            <v>xdkh</v>
          </cell>
          <cell r="I918" t="str">
            <v>Nợ thuế GTGT</v>
          </cell>
          <cell r="J918" t="str">
            <v>13100</v>
          </cell>
          <cell r="K918" t="str">
            <v>33310</v>
          </cell>
          <cell r="L918">
            <v>1971061</v>
          </cell>
        </row>
        <row r="919">
          <cell r="B919">
            <v>38666</v>
          </cell>
          <cell r="C919" t="str">
            <v>NH/2005N</v>
          </cell>
          <cell r="D919" t="str">
            <v>97283</v>
          </cell>
          <cell r="E919">
            <v>38666</v>
          </cell>
          <cell r="F919" t="str">
            <v>dvhh</v>
          </cell>
          <cell r="I919" t="str">
            <v>H.Hải nợ phì bảo dưỡng thiết bị đóng gói ở cảng Interloor</v>
          </cell>
          <cell r="J919" t="str">
            <v>13100</v>
          </cell>
          <cell r="K919" t="str">
            <v>51130</v>
          </cell>
          <cell r="L919">
            <v>1689379</v>
          </cell>
        </row>
        <row r="920">
          <cell r="B920">
            <v>38666</v>
          </cell>
          <cell r="C920" t="str">
            <v>NH/2005N</v>
          </cell>
          <cell r="E920">
            <v>38666</v>
          </cell>
          <cell r="F920" t="str">
            <v>dvhh</v>
          </cell>
          <cell r="I920" t="str">
            <v>Nợ thuế GTGT</v>
          </cell>
          <cell r="J920" t="str">
            <v>13100</v>
          </cell>
          <cell r="K920" t="str">
            <v>33310</v>
          </cell>
          <cell r="L920">
            <v>84469</v>
          </cell>
        </row>
        <row r="921">
          <cell r="B921">
            <v>38666</v>
          </cell>
          <cell r="C921" t="str">
            <v>NH/2005N</v>
          </cell>
          <cell r="D921" t="str">
            <v>97284</v>
          </cell>
          <cell r="E921">
            <v>38666</v>
          </cell>
          <cell r="F921" t="str">
            <v>xdkh</v>
          </cell>
          <cell r="I921" t="str">
            <v>K.HộI nợ cước X.kho tàu H.Đạt 36, cám dừa Phú An 46</v>
          </cell>
          <cell r="J921" t="str">
            <v>13100</v>
          </cell>
          <cell r="K921" t="str">
            <v>51130</v>
          </cell>
          <cell r="L921">
            <v>41120750</v>
          </cell>
        </row>
        <row r="922">
          <cell r="B922">
            <v>38666</v>
          </cell>
          <cell r="C922" t="str">
            <v>NH/2005N</v>
          </cell>
          <cell r="E922">
            <v>38666</v>
          </cell>
          <cell r="F922" t="str">
            <v>xdkh</v>
          </cell>
          <cell r="I922" t="str">
            <v>Nợ thuế GTGT</v>
          </cell>
          <cell r="J922" t="str">
            <v>13100</v>
          </cell>
          <cell r="K922" t="str">
            <v>33310</v>
          </cell>
          <cell r="L922">
            <v>2056038</v>
          </cell>
        </row>
        <row r="923">
          <cell r="B923">
            <v>38667</v>
          </cell>
          <cell r="C923" t="str">
            <v>02-TT</v>
          </cell>
          <cell r="D923" t="str">
            <v>1203/11C</v>
          </cell>
          <cell r="E923">
            <v>38667</v>
          </cell>
          <cell r="F923" t="str">
            <v>dvhh</v>
          </cell>
          <cell r="I923" t="str">
            <v>Thu nợ phí bảo dưỡng thiết bị đóng gói</v>
          </cell>
          <cell r="J923" t="str">
            <v>11100</v>
          </cell>
          <cell r="K923" t="str">
            <v>13100</v>
          </cell>
          <cell r="L923">
            <v>1773848</v>
          </cell>
        </row>
        <row r="924">
          <cell r="B924">
            <v>38667</v>
          </cell>
          <cell r="C924" t="str">
            <v>PG/2005N</v>
          </cell>
          <cell r="D924" t="str">
            <v>84648</v>
          </cell>
          <cell r="E924">
            <v>38667</v>
          </cell>
          <cell r="I924" t="str">
            <v>Mua áo đồng phục công nhân</v>
          </cell>
          <cell r="J924" t="str">
            <v>64100</v>
          </cell>
          <cell r="K924" t="str">
            <v>11100</v>
          </cell>
          <cell r="L924">
            <v>3136350</v>
          </cell>
        </row>
        <row r="925">
          <cell r="B925">
            <v>38667</v>
          </cell>
          <cell r="C925" t="str">
            <v>PG/2005N</v>
          </cell>
          <cell r="D925" t="str">
            <v>nt</v>
          </cell>
          <cell r="E925">
            <v>38667</v>
          </cell>
          <cell r="I925" t="str">
            <v>Thuế được khấu trừ</v>
          </cell>
          <cell r="J925" t="str">
            <v>13310</v>
          </cell>
          <cell r="K925" t="str">
            <v>11100</v>
          </cell>
          <cell r="L925">
            <v>313635</v>
          </cell>
        </row>
        <row r="926">
          <cell r="B926">
            <v>38670</v>
          </cell>
          <cell r="C926" t="str">
            <v>NH/2005N</v>
          </cell>
          <cell r="D926" t="str">
            <v>97286</v>
          </cell>
          <cell r="E926">
            <v>38670</v>
          </cell>
          <cell r="F926" t="str">
            <v>xdkh</v>
          </cell>
          <cell r="I926" t="str">
            <v>K.hộI nợ phí thuê dụng cụ, thiết bị ép nhựa đóng bao</v>
          </cell>
          <cell r="J926" t="str">
            <v>13100</v>
          </cell>
          <cell r="K926" t="str">
            <v>51130</v>
          </cell>
          <cell r="L926">
            <v>15700300</v>
          </cell>
        </row>
        <row r="927">
          <cell r="B927">
            <v>38670</v>
          </cell>
          <cell r="C927" t="str">
            <v>NH/2005N</v>
          </cell>
          <cell r="D927" t="str">
            <v>nt</v>
          </cell>
          <cell r="E927">
            <v>38670</v>
          </cell>
          <cell r="F927" t="str">
            <v>xdkh</v>
          </cell>
          <cell r="I927" t="str">
            <v>Nợ thuế GTGT</v>
          </cell>
          <cell r="J927" t="str">
            <v>13100</v>
          </cell>
          <cell r="K927" t="str">
            <v>33310</v>
          </cell>
          <cell r="L927">
            <v>1570030</v>
          </cell>
        </row>
        <row r="928">
          <cell r="B928">
            <v>38670</v>
          </cell>
          <cell r="C928" t="str">
            <v>NH/2005N</v>
          </cell>
          <cell r="D928" t="str">
            <v>97287</v>
          </cell>
          <cell r="E928">
            <v>38670</v>
          </cell>
          <cell r="F928" t="str">
            <v>pm</v>
          </cell>
          <cell r="I928" t="str">
            <v>Thu cước B.xếp gạo xứông tàu B.yee Rua</v>
          </cell>
          <cell r="J928" t="str">
            <v>11100</v>
          </cell>
          <cell r="K928" t="str">
            <v>51130</v>
          </cell>
          <cell r="L928">
            <v>65700000</v>
          </cell>
        </row>
        <row r="929">
          <cell r="B929">
            <v>38671</v>
          </cell>
          <cell r="C929" t="str">
            <v>NH/2005N</v>
          </cell>
          <cell r="D929" t="str">
            <v>97288</v>
          </cell>
          <cell r="E929">
            <v>38671</v>
          </cell>
          <cell r="F929" t="str">
            <v>xdkh</v>
          </cell>
          <cell r="I929" t="str">
            <v>K.HộI nợ cước X.kho lúa mì tàu H.Tỉnh cám dừa Hadoco</v>
          </cell>
          <cell r="J929" t="str">
            <v>13100</v>
          </cell>
          <cell r="K929" t="str">
            <v>51130</v>
          </cell>
          <cell r="L929">
            <v>61330400</v>
          </cell>
        </row>
        <row r="930">
          <cell r="B930">
            <v>38671</v>
          </cell>
          <cell r="C930" t="str">
            <v>nt</v>
          </cell>
          <cell r="D930" t="str">
            <v>nt</v>
          </cell>
          <cell r="E930">
            <v>38671</v>
          </cell>
          <cell r="F930" t="str">
            <v>xdkh</v>
          </cell>
          <cell r="I930" t="str">
            <v>Nợ thuế GTGT</v>
          </cell>
          <cell r="J930" t="str">
            <v>13100</v>
          </cell>
          <cell r="K930" t="str">
            <v>33310</v>
          </cell>
          <cell r="L930">
            <v>3066520</v>
          </cell>
        </row>
        <row r="931">
          <cell r="B931">
            <v>38672</v>
          </cell>
          <cell r="C931" t="str">
            <v>NH/2005N</v>
          </cell>
          <cell r="D931" t="str">
            <v>nt</v>
          </cell>
          <cell r="E931">
            <v>38672</v>
          </cell>
          <cell r="I931" t="str">
            <v>Xác định số thuế GTGT bị truy thu</v>
          </cell>
          <cell r="J931" t="str">
            <v>13800</v>
          </cell>
          <cell r="K931" t="str">
            <v>33310</v>
          </cell>
          <cell r="L931">
            <v>60178615</v>
          </cell>
        </row>
        <row r="932">
          <cell r="B932">
            <v>38672</v>
          </cell>
          <cell r="C932" t="str">
            <v>G nộp</v>
          </cell>
          <cell r="E932">
            <v>38672</v>
          </cell>
          <cell r="I932" t="str">
            <v>Nộp truy thu thuế GTGT đợt 1</v>
          </cell>
          <cell r="J932" t="str">
            <v>33310</v>
          </cell>
          <cell r="K932" t="str">
            <v>11100</v>
          </cell>
          <cell r="L932">
            <v>30000000</v>
          </cell>
        </row>
        <row r="933">
          <cell r="B933">
            <v>38672</v>
          </cell>
          <cell r="C933" t="str">
            <v>02-TT</v>
          </cell>
          <cell r="D933" t="str">
            <v>1966/11C</v>
          </cell>
          <cell r="E933">
            <v>38672</v>
          </cell>
          <cell r="F933" t="str">
            <v>xdkh</v>
          </cell>
          <cell r="I933" t="str">
            <v>Thu nợ K.HộI cước bốc xếp đóng gói của các H.Đạt45, Phú An 46 hd 97284 NH/2005N</v>
          </cell>
          <cell r="J933" t="str">
            <v>11100</v>
          </cell>
          <cell r="K933" t="str">
            <v>13100</v>
          </cell>
          <cell r="L933">
            <v>43176788</v>
          </cell>
        </row>
        <row r="934">
          <cell r="B934">
            <v>38672</v>
          </cell>
          <cell r="C934" t="str">
            <v>NH/2005N</v>
          </cell>
          <cell r="D934" t="str">
            <v>97289</v>
          </cell>
          <cell r="E934">
            <v>38672</v>
          </cell>
          <cell r="F934" t="str">
            <v>xdnr</v>
          </cell>
          <cell r="I934" t="str">
            <v>Thu cước b.Xếp gạo xuống tàu Vĩnh An</v>
          </cell>
          <cell r="J934" t="str">
            <v>11100</v>
          </cell>
          <cell r="K934" t="str">
            <v>51130</v>
          </cell>
          <cell r="L934">
            <v>14242500</v>
          </cell>
        </row>
        <row r="935">
          <cell r="B935">
            <v>38672</v>
          </cell>
          <cell r="C935" t="str">
            <v>NH/2005N</v>
          </cell>
          <cell r="D935" t="str">
            <v>nt</v>
          </cell>
          <cell r="E935">
            <v>38672</v>
          </cell>
          <cell r="F935" t="str">
            <v>xdnr</v>
          </cell>
          <cell r="I935" t="str">
            <v>Thu thuế D.vụ</v>
          </cell>
          <cell r="J935" t="str">
            <v>11100</v>
          </cell>
          <cell r="K935" t="str">
            <v>33310</v>
          </cell>
          <cell r="L935">
            <v>712125</v>
          </cell>
        </row>
        <row r="936">
          <cell r="B936">
            <v>38672</v>
          </cell>
          <cell r="C936" t="str">
            <v>NH/2005N</v>
          </cell>
          <cell r="D936" t="str">
            <v>97290</v>
          </cell>
          <cell r="E936">
            <v>38672</v>
          </cell>
          <cell r="F936" t="str">
            <v>xdnr</v>
          </cell>
          <cell r="I936" t="str">
            <v>Thu cước cho thuê dụng cụ, phuơng tiện đưa rước công nhân ra tàu Vĩnh An</v>
          </cell>
          <cell r="J936" t="str">
            <v>11100</v>
          </cell>
          <cell r="K936" t="str">
            <v>51130</v>
          </cell>
          <cell r="L936">
            <v>12280200</v>
          </cell>
        </row>
        <row r="937">
          <cell r="B937">
            <v>38672</v>
          </cell>
          <cell r="C937" t="str">
            <v>NH/2005N</v>
          </cell>
          <cell r="D937" t="str">
            <v>nt</v>
          </cell>
          <cell r="E937">
            <v>38672</v>
          </cell>
          <cell r="F937" t="str">
            <v>xdnr</v>
          </cell>
          <cell r="I937" t="str">
            <v>Thu thuế D.vụ</v>
          </cell>
          <cell r="J937" t="str">
            <v>11100</v>
          </cell>
          <cell r="K937" t="str">
            <v>33310</v>
          </cell>
          <cell r="L937">
            <v>1228020</v>
          </cell>
        </row>
        <row r="938">
          <cell r="B938">
            <v>38672</v>
          </cell>
          <cell r="C938" t="str">
            <v>PR/2005N</v>
          </cell>
          <cell r="D938" t="str">
            <v>89516</v>
          </cell>
          <cell r="E938">
            <v>38672</v>
          </cell>
          <cell r="F938" t="str">
            <v>dc</v>
          </cell>
          <cell r="I938" t="str">
            <v>Trả nợ cước v.chuyển dụng cụ, công nhân, các ban ngành của cảng ra vào tàu D.Unity, Aldona, Athlos, Bang Khun Thi, p.Đông, namibia, Pacoda</v>
          </cell>
          <cell r="J938" t="str">
            <v>33100</v>
          </cell>
          <cell r="K938" t="str">
            <v>11100</v>
          </cell>
          <cell r="L938">
            <v>143379000</v>
          </cell>
        </row>
        <row r="939">
          <cell r="B939">
            <v>38672</v>
          </cell>
          <cell r="C939" t="str">
            <v>PR/2005N</v>
          </cell>
          <cell r="D939" t="str">
            <v>nt</v>
          </cell>
          <cell r="E939">
            <v>38672</v>
          </cell>
          <cell r="F939" t="str">
            <v>dc</v>
          </cell>
          <cell r="I939" t="str">
            <v>Thuế được khấu trừ</v>
          </cell>
          <cell r="J939" t="str">
            <v>13310</v>
          </cell>
          <cell r="K939" t="str">
            <v>11100</v>
          </cell>
          <cell r="L939">
            <v>7168950</v>
          </cell>
        </row>
        <row r="940">
          <cell r="B940">
            <v>38673</v>
          </cell>
          <cell r="C940" t="str">
            <v>PR/2005N</v>
          </cell>
          <cell r="D940" t="str">
            <v>89516</v>
          </cell>
          <cell r="E940">
            <v>38673</v>
          </cell>
          <cell r="F940" t="str">
            <v>dc</v>
          </cell>
          <cell r="I940" t="str">
            <v>Trả nợ Cước v.chuyển dụng cụ, công nhân, các ban ngành của cảng ra vào tàu Apostolos, T.Thuỷ, mỹ Hưng, Đông Anh, Bình Định star</v>
          </cell>
          <cell r="J940" t="str">
            <v>33100</v>
          </cell>
          <cell r="K940" t="str">
            <v>11100</v>
          </cell>
          <cell r="L940">
            <v>54369000</v>
          </cell>
        </row>
        <row r="941">
          <cell r="B941">
            <v>38673</v>
          </cell>
          <cell r="C941" t="str">
            <v>PR/2005N</v>
          </cell>
          <cell r="D941" t="str">
            <v>nt</v>
          </cell>
          <cell r="E941">
            <v>38673</v>
          </cell>
          <cell r="F941" t="str">
            <v>dc</v>
          </cell>
          <cell r="I941" t="str">
            <v>Thuế được khấu trừ</v>
          </cell>
          <cell r="J941" t="str">
            <v>13310</v>
          </cell>
          <cell r="K941" t="str">
            <v>11100</v>
          </cell>
          <cell r="L941">
            <v>2718450</v>
          </cell>
        </row>
        <row r="942">
          <cell r="B942">
            <v>38674</v>
          </cell>
          <cell r="C942" t="str">
            <v>NH/2005N</v>
          </cell>
          <cell r="D942" t="str">
            <v>97291</v>
          </cell>
          <cell r="E942">
            <v>38674</v>
          </cell>
          <cell r="F942" t="str">
            <v>xdkh</v>
          </cell>
          <cell r="I942" t="str">
            <v>K.HộI nợ cước b.xếp đ.bao + xuốn xalan cám nành tàu Calliopi</v>
          </cell>
          <cell r="J942" t="str">
            <v>13100</v>
          </cell>
          <cell r="K942" t="str">
            <v>51130</v>
          </cell>
          <cell r="L942">
            <v>131200450</v>
          </cell>
        </row>
        <row r="943">
          <cell r="B943">
            <v>38674</v>
          </cell>
          <cell r="D943" t="str">
            <v>nt</v>
          </cell>
          <cell r="E943">
            <v>38674</v>
          </cell>
          <cell r="F943" t="str">
            <v>xdkh</v>
          </cell>
          <cell r="I943" t="str">
            <v>Nợ thuế GTGT</v>
          </cell>
          <cell r="J943" t="str">
            <v>13100</v>
          </cell>
          <cell r="K943" t="str">
            <v>33310</v>
          </cell>
          <cell r="L943">
            <v>6560023</v>
          </cell>
        </row>
        <row r="944">
          <cell r="B944">
            <v>38674</v>
          </cell>
          <cell r="C944" t="str">
            <v>BH/2005T</v>
          </cell>
          <cell r="D944" t="str">
            <v>272156</v>
          </cell>
          <cell r="E944">
            <v>38674</v>
          </cell>
          <cell r="I944" t="str">
            <v>Chi hđ diện thoạI tháng 10/2005</v>
          </cell>
          <cell r="J944" t="str">
            <v>64200</v>
          </cell>
          <cell r="K944" t="str">
            <v>11100</v>
          </cell>
          <cell r="L944">
            <v>355233</v>
          </cell>
        </row>
        <row r="945">
          <cell r="B945">
            <v>38674</v>
          </cell>
          <cell r="C945" t="str">
            <v>BH/2005T</v>
          </cell>
          <cell r="D945" t="str">
            <v>nt</v>
          </cell>
          <cell r="E945">
            <v>38674</v>
          </cell>
          <cell r="I945" t="str">
            <v>Thuế được khấu trừ</v>
          </cell>
          <cell r="J945" t="str">
            <v>13310</v>
          </cell>
          <cell r="K945" t="str">
            <v>11100</v>
          </cell>
          <cell r="L945">
            <v>35523</v>
          </cell>
        </row>
        <row r="946">
          <cell r="B946">
            <v>38679</v>
          </cell>
          <cell r="C946" t="str">
            <v>NH/2005N</v>
          </cell>
          <cell r="D946" t="str">
            <v>97292</v>
          </cell>
          <cell r="E946">
            <v>38679</v>
          </cell>
          <cell r="F946" t="str">
            <v>xdkh</v>
          </cell>
          <cell r="I946" t="str">
            <v>Cước vận chuyển bột mì từ tàu Nicollai lên kho cảng K.HộI</v>
          </cell>
          <cell r="J946" t="str">
            <v>11100</v>
          </cell>
          <cell r="K946" t="str">
            <v>51130</v>
          </cell>
          <cell r="L946">
            <v>10266429</v>
          </cell>
        </row>
        <row r="947">
          <cell r="B947">
            <v>38679</v>
          </cell>
          <cell r="C947" t="str">
            <v>NH/2005N</v>
          </cell>
          <cell r="D947" t="str">
            <v>nt</v>
          </cell>
          <cell r="E947">
            <v>38679</v>
          </cell>
          <cell r="F947" t="str">
            <v>xdkh</v>
          </cell>
          <cell r="I947" t="str">
            <v>Thu thuế GTGT</v>
          </cell>
          <cell r="J947" t="str">
            <v>11100</v>
          </cell>
          <cell r="K947" t="str">
            <v>33310</v>
          </cell>
          <cell r="L947">
            <v>513321</v>
          </cell>
        </row>
        <row r="948">
          <cell r="B948">
            <v>38679</v>
          </cell>
          <cell r="C948" t="str">
            <v>02-TT</v>
          </cell>
          <cell r="D948" t="str">
            <v>2012/11C</v>
          </cell>
          <cell r="E948">
            <v>38679</v>
          </cell>
          <cell r="F948" t="str">
            <v>xdkh</v>
          </cell>
          <cell r="I948" t="str">
            <v>thu K.HộI nợ cước N-X.kho tàu Amalia, X.Kho kali tàu A.Eagle</v>
          </cell>
          <cell r="J948" t="str">
            <v>11100</v>
          </cell>
          <cell r="K948" t="str">
            <v>13100</v>
          </cell>
          <cell r="L948">
            <v>41403616</v>
          </cell>
        </row>
        <row r="949">
          <cell r="B949">
            <v>38680</v>
          </cell>
          <cell r="C949" t="str">
            <v>NH/2005N</v>
          </cell>
          <cell r="D949" t="str">
            <v>97293</v>
          </cell>
          <cell r="E949">
            <v>38680</v>
          </cell>
          <cell r="F949" t="str">
            <v>xdkh</v>
          </cell>
          <cell r="I949" t="str">
            <v>K.HộI nợ cước BX đóng bao tàu Bình Minh 27, Đông Á 02, Hadoco I</v>
          </cell>
          <cell r="J949" t="str">
            <v>13100</v>
          </cell>
          <cell r="K949" t="str">
            <v>51130</v>
          </cell>
          <cell r="L949">
            <v>45838450</v>
          </cell>
        </row>
        <row r="950">
          <cell r="B950">
            <v>38680</v>
          </cell>
          <cell r="C950" t="str">
            <v>NH/2005N</v>
          </cell>
          <cell r="D950" t="str">
            <v>nt</v>
          </cell>
          <cell r="E950">
            <v>38680</v>
          </cell>
          <cell r="F950" t="str">
            <v>xdkh</v>
          </cell>
          <cell r="I950" t="str">
            <v>Nợ thuế GTGT</v>
          </cell>
          <cell r="J950" t="str">
            <v>13100</v>
          </cell>
          <cell r="K950" t="str">
            <v>33310</v>
          </cell>
          <cell r="L950">
            <v>2291923</v>
          </cell>
        </row>
        <row r="951">
          <cell r="B951">
            <v>38680</v>
          </cell>
          <cell r="C951" t="str">
            <v>NH/2005N</v>
          </cell>
          <cell r="D951" t="str">
            <v>97294</v>
          </cell>
          <cell r="E951">
            <v>38680</v>
          </cell>
          <cell r="F951" t="str">
            <v>xdkh</v>
          </cell>
          <cell r="I951" t="str">
            <v>K.HộI nợ cước BX Nhạp-xuất kho + xuống xàlan cám dừa tàu Tây đô 2</v>
          </cell>
          <cell r="J951" t="str">
            <v>13100</v>
          </cell>
          <cell r="K951" t="str">
            <v>51130</v>
          </cell>
          <cell r="L951">
            <v>15407000</v>
          </cell>
        </row>
        <row r="952">
          <cell r="B952">
            <v>38680</v>
          </cell>
          <cell r="C952" t="str">
            <v>NH/2005N</v>
          </cell>
          <cell r="D952" t="str">
            <v>nt</v>
          </cell>
          <cell r="E952">
            <v>38680</v>
          </cell>
          <cell r="F952" t="str">
            <v>xdkh</v>
          </cell>
          <cell r="I952" t="str">
            <v>Nợ thuế GTGT</v>
          </cell>
          <cell r="J952" t="str">
            <v>13100</v>
          </cell>
          <cell r="K952" t="str">
            <v>33310</v>
          </cell>
          <cell r="L952">
            <v>770350</v>
          </cell>
        </row>
        <row r="953">
          <cell r="B953">
            <v>38681</v>
          </cell>
          <cell r="C953" t="str">
            <v>NH/2005N</v>
          </cell>
          <cell r="D953" t="str">
            <v>97295</v>
          </cell>
          <cell r="E953">
            <v>38681</v>
          </cell>
          <cell r="F953" t="str">
            <v>xdkh</v>
          </cell>
          <cell r="I953" t="str">
            <v>K.HộI nợ cước BX Nhạp-xuất kho  đường Hoàng Đạt 45 + X.kho cám dừa Tân Bình</v>
          </cell>
          <cell r="J953" t="str">
            <v>13100</v>
          </cell>
          <cell r="K953" t="str">
            <v>51130</v>
          </cell>
          <cell r="L953">
            <v>16048500</v>
          </cell>
        </row>
        <row r="954">
          <cell r="B954">
            <v>38681</v>
          </cell>
          <cell r="C954" t="str">
            <v>NH/2005N</v>
          </cell>
          <cell r="D954" t="str">
            <v>nt</v>
          </cell>
          <cell r="E954">
            <v>38681</v>
          </cell>
          <cell r="F954" t="str">
            <v>xdkh</v>
          </cell>
          <cell r="I954" t="str">
            <v>Nợ thuế GTGT</v>
          </cell>
          <cell r="J954" t="str">
            <v>13100</v>
          </cell>
          <cell r="K954" t="str">
            <v>33310</v>
          </cell>
          <cell r="L954">
            <v>802425</v>
          </cell>
        </row>
        <row r="955">
          <cell r="B955">
            <v>38681</v>
          </cell>
          <cell r="C955" t="str">
            <v>NH/2005N</v>
          </cell>
          <cell r="D955" t="str">
            <v>97297</v>
          </cell>
          <cell r="E955">
            <v>38681</v>
          </cell>
          <cell r="F955" t="str">
            <v>xdkh</v>
          </cell>
          <cell r="I955" t="str">
            <v>K.HộI nợ cước BX Nhạp-xuất kho  hàng tàu Vĩnh An, Hà Tỉnh, Phú An 46, Bình Minh 27 + xuống xàlan hàng tàu Hà Tỉnh</v>
          </cell>
          <cell r="J955" t="str">
            <v>13100</v>
          </cell>
          <cell r="K955" t="str">
            <v>51130</v>
          </cell>
          <cell r="L955">
            <v>10077900</v>
          </cell>
        </row>
        <row r="956">
          <cell r="B956">
            <v>38681</v>
          </cell>
          <cell r="C956" t="str">
            <v>NH/2005N</v>
          </cell>
          <cell r="D956" t="str">
            <v>nt</v>
          </cell>
          <cell r="E956">
            <v>38681</v>
          </cell>
          <cell r="F956" t="str">
            <v>xdkh</v>
          </cell>
          <cell r="I956" t="str">
            <v>Nợ thuế GTGT</v>
          </cell>
          <cell r="J956" t="str">
            <v>13100</v>
          </cell>
          <cell r="K956" t="str">
            <v>33310</v>
          </cell>
          <cell r="L956">
            <v>503895</v>
          </cell>
        </row>
        <row r="957">
          <cell r="B957">
            <v>38681</v>
          </cell>
          <cell r="C957" t="str">
            <v>NH/2005N</v>
          </cell>
          <cell r="D957" t="str">
            <v>97298</v>
          </cell>
          <cell r="E957">
            <v>38681</v>
          </cell>
          <cell r="F957" t="str">
            <v>xdkh</v>
          </cell>
          <cell r="I957" t="str">
            <v>Thu thêm đơn giá cước B.xếp x.kho Urea tàu Vĩnh An</v>
          </cell>
          <cell r="J957" t="str">
            <v>13100</v>
          </cell>
          <cell r="K957" t="str">
            <v>51130</v>
          </cell>
          <cell r="L957">
            <v>272000</v>
          </cell>
        </row>
        <row r="958">
          <cell r="B958">
            <v>38681</v>
          </cell>
          <cell r="C958" t="str">
            <v>NH/2005N</v>
          </cell>
          <cell r="D958" t="str">
            <v>nt</v>
          </cell>
          <cell r="E958">
            <v>38681</v>
          </cell>
          <cell r="F958" t="str">
            <v>xdkh</v>
          </cell>
          <cell r="I958" t="str">
            <v>Nợ thuế GTGT</v>
          </cell>
          <cell r="J958" t="str">
            <v>13100</v>
          </cell>
          <cell r="K958" t="str">
            <v>33310</v>
          </cell>
          <cell r="L958">
            <v>13600</v>
          </cell>
        </row>
        <row r="959">
          <cell r="B959">
            <v>38681</v>
          </cell>
          <cell r="C959" t="str">
            <v>QL/2005N</v>
          </cell>
          <cell r="D959" t="str">
            <v>45446</v>
          </cell>
          <cell r="E959">
            <v>38681</v>
          </cell>
          <cell r="F959" t="str">
            <v>tt</v>
          </cell>
          <cell r="I959" t="str">
            <v>Trả nợ cước V.chuyển nhiều hàng từ Cảng về kho chứa hàng</v>
          </cell>
          <cell r="J959" t="str">
            <v>33100</v>
          </cell>
          <cell r="K959" t="str">
            <v>11100</v>
          </cell>
          <cell r="L959">
            <v>60000000</v>
          </cell>
        </row>
        <row r="960">
          <cell r="B960">
            <v>38681</v>
          </cell>
          <cell r="C960" t="str">
            <v>nt</v>
          </cell>
          <cell r="D960" t="str">
            <v>nt</v>
          </cell>
          <cell r="E960">
            <v>38681</v>
          </cell>
          <cell r="I960" t="str">
            <v>Thuế được khấu trừ</v>
          </cell>
          <cell r="J960" t="str">
            <v>13310</v>
          </cell>
          <cell r="K960" t="str">
            <v>11100</v>
          </cell>
          <cell r="L960">
            <v>3000000</v>
          </cell>
        </row>
        <row r="961">
          <cell r="B961">
            <v>38681</v>
          </cell>
          <cell r="C961" t="str">
            <v>AE/2005</v>
          </cell>
          <cell r="D961" t="str">
            <v>45271</v>
          </cell>
          <cell r="E961">
            <v>38681</v>
          </cell>
          <cell r="I961" t="str">
            <v>Nộp thuế GTGT tháng 10/2005</v>
          </cell>
          <cell r="J961" t="str">
            <v>33310</v>
          </cell>
          <cell r="K961" t="str">
            <v>11100</v>
          </cell>
          <cell r="L961">
            <v>17179031</v>
          </cell>
        </row>
        <row r="962">
          <cell r="B962">
            <v>38681</v>
          </cell>
          <cell r="C962" t="str">
            <v>02-TT</v>
          </cell>
          <cell r="D962" t="str">
            <v>2027/11C</v>
          </cell>
          <cell r="E962">
            <v>38681</v>
          </cell>
          <cell r="F962" t="str">
            <v>xdkh</v>
          </cell>
          <cell r="I962" t="str">
            <v>Thu nợ K.Hôi X.kho lúa mì Hà Tỉnh, cám dừa Hadoco</v>
          </cell>
          <cell r="J962" t="str">
            <v>11100</v>
          </cell>
          <cell r="K962" t="str">
            <v>13100</v>
          </cell>
          <cell r="L962">
            <v>64396920</v>
          </cell>
        </row>
        <row r="963">
          <cell r="B963">
            <v>38681</v>
          </cell>
          <cell r="C963" t="str">
            <v>02-TT</v>
          </cell>
          <cell r="D963" t="str">
            <v>2029/11C</v>
          </cell>
          <cell r="E963">
            <v>38681</v>
          </cell>
          <cell r="F963" t="str">
            <v>xdkh</v>
          </cell>
          <cell r="I963" t="str">
            <v>Thu nợ K.Hôi phí thuê máy ép nhựa</v>
          </cell>
          <cell r="J963" t="str">
            <v>11100</v>
          </cell>
          <cell r="K963" t="str">
            <v>13100</v>
          </cell>
          <cell r="L963">
            <v>17270330</v>
          </cell>
        </row>
        <row r="964">
          <cell r="B964">
            <v>38682</v>
          </cell>
          <cell r="C964" t="str">
            <v>PR/2005N</v>
          </cell>
          <cell r="D964" t="str">
            <v>89535</v>
          </cell>
          <cell r="E964">
            <v>38682</v>
          </cell>
          <cell r="F964" t="str">
            <v>dc</v>
          </cell>
          <cell r="I964" t="str">
            <v>Trả Cước v.chuyển dụng cụ, công nhân, các ban ngành của cảng ra vào tàu Hua Dong, Vĩnh An, D.Happy, B.Yee Rua</v>
          </cell>
          <cell r="J964" t="str">
            <v>62700</v>
          </cell>
          <cell r="K964" t="str">
            <v>11100</v>
          </cell>
          <cell r="L964">
            <v>91461000</v>
          </cell>
        </row>
        <row r="965">
          <cell r="B965">
            <v>38682</v>
          </cell>
          <cell r="C965" t="str">
            <v>nt</v>
          </cell>
          <cell r="D965" t="str">
            <v>nt</v>
          </cell>
          <cell r="E965">
            <v>38682</v>
          </cell>
          <cell r="I965" t="str">
            <v>Thuế được khấu trừ</v>
          </cell>
          <cell r="J965" t="str">
            <v>13310</v>
          </cell>
          <cell r="K965" t="str">
            <v>11100</v>
          </cell>
          <cell r="L965">
            <v>4573050</v>
          </cell>
        </row>
        <row r="966">
          <cell r="B966">
            <v>38682</v>
          </cell>
          <cell r="C966" t="str">
            <v>DL/2005</v>
          </cell>
          <cell r="D966" t="str">
            <v>34724</v>
          </cell>
          <cell r="E966">
            <v>38682</v>
          </cell>
          <cell r="I966" t="str">
            <v>Mua 01 quyển hóa đơn</v>
          </cell>
          <cell r="J966" t="str">
            <v>64200</v>
          </cell>
          <cell r="K966" t="str">
            <v>11100</v>
          </cell>
          <cell r="L966">
            <v>15200</v>
          </cell>
        </row>
        <row r="967">
          <cell r="B967">
            <v>38684</v>
          </cell>
          <cell r="C967" t="str">
            <v>BE/2005N</v>
          </cell>
          <cell r="D967" t="str">
            <v>125329</v>
          </cell>
          <cell r="E967">
            <v>38684</v>
          </cell>
          <cell r="I967" t="str">
            <v>Cước ĐTDĐ tháng 10/2005 VMS</v>
          </cell>
          <cell r="J967" t="str">
            <v>64200</v>
          </cell>
          <cell r="K967" t="str">
            <v>11100</v>
          </cell>
          <cell r="L967">
            <v>1082317</v>
          </cell>
        </row>
        <row r="968">
          <cell r="B968">
            <v>38684</v>
          </cell>
          <cell r="C968" t="str">
            <v>BE/2005N</v>
          </cell>
          <cell r="D968" t="str">
            <v>nt</v>
          </cell>
          <cell r="E968">
            <v>38684</v>
          </cell>
          <cell r="I968" t="str">
            <v>Thuế được khấu trừ</v>
          </cell>
          <cell r="J968" t="str">
            <v>13310</v>
          </cell>
          <cell r="K968" t="str">
            <v>11100</v>
          </cell>
          <cell r="L968">
            <v>108232</v>
          </cell>
        </row>
        <row r="969">
          <cell r="B969">
            <v>38684</v>
          </cell>
          <cell r="C969" t="str">
            <v>BE/2005N</v>
          </cell>
          <cell r="D969" t="str">
            <v>125330</v>
          </cell>
          <cell r="E969">
            <v>38684</v>
          </cell>
          <cell r="I969" t="str">
            <v>Cước ĐTDĐ tháng 10/2005 VMS</v>
          </cell>
          <cell r="J969" t="str">
            <v>64200</v>
          </cell>
          <cell r="K969" t="str">
            <v>11100</v>
          </cell>
          <cell r="L969">
            <v>598243</v>
          </cell>
        </row>
        <row r="970">
          <cell r="B970">
            <v>38684</v>
          </cell>
          <cell r="C970" t="str">
            <v>BE/2005N</v>
          </cell>
          <cell r="D970" t="str">
            <v>nt</v>
          </cell>
          <cell r="E970">
            <v>38684</v>
          </cell>
          <cell r="I970" t="str">
            <v>Thuế được khấu trừ</v>
          </cell>
          <cell r="J970" t="str">
            <v>13310</v>
          </cell>
          <cell r="K970" t="str">
            <v>11100</v>
          </cell>
          <cell r="L970">
            <v>59824</v>
          </cell>
        </row>
        <row r="971">
          <cell r="B971">
            <v>38684</v>
          </cell>
          <cell r="C971" t="str">
            <v>G.nộp</v>
          </cell>
          <cell r="E971">
            <v>38684</v>
          </cell>
          <cell r="I971" t="str">
            <v>Nộp truy thu thuế GTGT đợt 2</v>
          </cell>
          <cell r="J971" t="str">
            <v>33310</v>
          </cell>
          <cell r="K971" t="str">
            <v>11100</v>
          </cell>
          <cell r="L971">
            <v>30178615</v>
          </cell>
        </row>
        <row r="972">
          <cell r="B972">
            <v>38684</v>
          </cell>
          <cell r="C972" t="str">
            <v>AA/2005-T</v>
          </cell>
          <cell r="D972" t="str">
            <v>189931</v>
          </cell>
          <cell r="E972">
            <v>38684</v>
          </cell>
          <cell r="I972" t="str">
            <v>Mua chai rượu R.Chivas Regal tiếp khách</v>
          </cell>
          <cell r="J972" t="str">
            <v>64200</v>
          </cell>
          <cell r="K972" t="str">
            <v>11100</v>
          </cell>
          <cell r="L972">
            <v>463727</v>
          </cell>
        </row>
        <row r="973">
          <cell r="B973">
            <v>38684</v>
          </cell>
          <cell r="E973">
            <v>38684</v>
          </cell>
          <cell r="I973" t="str">
            <v>Thuế được khấu trừ</v>
          </cell>
          <cell r="J973" t="str">
            <v>13310</v>
          </cell>
          <cell r="K973" t="str">
            <v>11100</v>
          </cell>
          <cell r="L973">
            <v>46373</v>
          </cell>
        </row>
        <row r="974">
          <cell r="B974">
            <v>38685</v>
          </cell>
          <cell r="C974" t="str">
            <v>HM/2005N</v>
          </cell>
          <cell r="D974" t="str">
            <v>24370</v>
          </cell>
          <cell r="E974">
            <v>38685</v>
          </cell>
          <cell r="I974" t="str">
            <v>Tiếp khách ở N.hàng Forever</v>
          </cell>
          <cell r="J974" t="str">
            <v>64200</v>
          </cell>
          <cell r="K974" t="str">
            <v>11100</v>
          </cell>
          <cell r="L974">
            <v>920500</v>
          </cell>
        </row>
        <row r="975">
          <cell r="B975">
            <v>38685</v>
          </cell>
          <cell r="C975" t="str">
            <v>02-TT</v>
          </cell>
          <cell r="D975" t="str">
            <v>2051/11C</v>
          </cell>
          <cell r="E975">
            <v>38685</v>
          </cell>
          <cell r="F975" t="str">
            <v>xdkh</v>
          </cell>
          <cell r="I975" t="str">
            <v>Thu nợ K.Hôi Bxếp đóng bao + xuống xalan cám nành tàu Callioli</v>
          </cell>
          <cell r="J975" t="str">
            <v>11100</v>
          </cell>
          <cell r="K975" t="str">
            <v>13100</v>
          </cell>
          <cell r="L975">
            <v>137760473</v>
          </cell>
        </row>
        <row r="976">
          <cell r="B976">
            <v>38686</v>
          </cell>
          <cell r="C976" t="str">
            <v>02-TT</v>
          </cell>
          <cell r="D976" t="str">
            <v>2066/11C</v>
          </cell>
          <cell r="E976">
            <v>38686</v>
          </cell>
          <cell r="F976" t="str">
            <v>xdkh</v>
          </cell>
          <cell r="I976" t="str">
            <v>Thu nợ K.Hôi Bxếp đóng bao hđ 97293,97294,97295,97297,97298 NH/2005N</v>
          </cell>
          <cell r="J976" t="str">
            <v>11100</v>
          </cell>
          <cell r="K976" t="str">
            <v>13100</v>
          </cell>
          <cell r="L976">
            <v>92026043</v>
          </cell>
        </row>
        <row r="977">
          <cell r="B977">
            <v>38686</v>
          </cell>
          <cell r="C977" t="str">
            <v>GB oó</v>
          </cell>
          <cell r="D977" t="str">
            <v>160</v>
          </cell>
          <cell r="E977">
            <v>38686</v>
          </cell>
          <cell r="I977" t="str">
            <v>Lài ngân hàng tháng 11/2005</v>
          </cell>
          <cell r="J977" t="str">
            <v>11200</v>
          </cell>
          <cell r="K977" t="str">
            <v>51500</v>
          </cell>
          <cell r="L977">
            <v>106197</v>
          </cell>
        </row>
        <row r="978">
          <cell r="B978">
            <v>38686</v>
          </cell>
          <cell r="E978">
            <v>38686</v>
          </cell>
          <cell r="I978" t="str">
            <v>Chi lương khốI QLDN tháng 11/2005</v>
          </cell>
          <cell r="J978" t="str">
            <v>33400</v>
          </cell>
          <cell r="K978" t="str">
            <v>11100</v>
          </cell>
          <cell r="L978">
            <v>35657210</v>
          </cell>
        </row>
        <row r="979">
          <cell r="B979">
            <v>38686</v>
          </cell>
          <cell r="E979">
            <v>38686</v>
          </cell>
          <cell r="I979" t="str">
            <v>K/C lương QLDN vào chi phí Ql</v>
          </cell>
          <cell r="J979" t="str">
            <v>64200</v>
          </cell>
          <cell r="K979" t="str">
            <v>33400</v>
          </cell>
          <cell r="L979">
            <v>35657210</v>
          </cell>
        </row>
        <row r="980">
          <cell r="B980">
            <v>38686</v>
          </cell>
          <cell r="E980">
            <v>38686</v>
          </cell>
          <cell r="I980" t="str">
            <v>Chi lương CNBX hàng phao tháng 11/2005</v>
          </cell>
          <cell r="J980" t="str">
            <v>33400</v>
          </cell>
          <cell r="K980" t="str">
            <v>11100</v>
          </cell>
          <cell r="L980">
            <v>164060100</v>
          </cell>
        </row>
        <row r="981">
          <cell r="B981">
            <v>38686</v>
          </cell>
          <cell r="E981">
            <v>38686</v>
          </cell>
          <cell r="I981" t="str">
            <v>Chi lương CNBX đóng gói tháng 11/2005</v>
          </cell>
          <cell r="J981" t="str">
            <v>33400</v>
          </cell>
          <cell r="K981" t="str">
            <v>11100</v>
          </cell>
          <cell r="L981">
            <v>324433465.19999999</v>
          </cell>
        </row>
        <row r="982">
          <cell r="B982">
            <v>38686</v>
          </cell>
          <cell r="C982" t="str">
            <v>K/C</v>
          </cell>
          <cell r="E982">
            <v>38686</v>
          </cell>
          <cell r="I982" t="str">
            <v>K/C lương BX vào chi phí t.tiếp</v>
          </cell>
          <cell r="J982" t="str">
            <v>62200</v>
          </cell>
          <cell r="K982" t="str">
            <v>33400</v>
          </cell>
          <cell r="L982">
            <v>488493565.19999999</v>
          </cell>
        </row>
        <row r="983">
          <cell r="B983">
            <v>38686</v>
          </cell>
          <cell r="C983" t="str">
            <v>K/C</v>
          </cell>
          <cell r="E983">
            <v>38686</v>
          </cell>
          <cell r="I983" t="str">
            <v>K/C lương BX vào chi phí sx chung</v>
          </cell>
          <cell r="J983" t="str">
            <v>62700</v>
          </cell>
          <cell r="K983" t="str">
            <v>62200</v>
          </cell>
          <cell r="L983">
            <v>488493565.19999999</v>
          </cell>
        </row>
        <row r="984">
          <cell r="B984">
            <v>38686</v>
          </cell>
          <cell r="C984" t="str">
            <v>K/C</v>
          </cell>
          <cell r="E984">
            <v>38686</v>
          </cell>
          <cell r="I984" t="str">
            <v>K/c cpsx sang cpsxkddd</v>
          </cell>
          <cell r="J984" t="str">
            <v>15400</v>
          </cell>
          <cell r="K984" t="str">
            <v>62700</v>
          </cell>
          <cell r="L984">
            <v>488493565.19999999</v>
          </cell>
        </row>
        <row r="985">
          <cell r="B985">
            <v>38686</v>
          </cell>
          <cell r="C985" t="str">
            <v>K/C</v>
          </cell>
          <cell r="E985">
            <v>38686</v>
          </cell>
          <cell r="I985" t="str">
            <v>K/C giá trị CCDC vào chi phí trả trước</v>
          </cell>
          <cell r="J985" t="str">
            <v>14200</v>
          </cell>
          <cell r="K985" t="str">
            <v>15300</v>
          </cell>
          <cell r="L985">
            <v>0</v>
          </cell>
        </row>
        <row r="986">
          <cell r="B986">
            <v>38686</v>
          </cell>
          <cell r="E986">
            <v>38686</v>
          </cell>
          <cell r="F986" t="str">
            <v>tt</v>
          </cell>
          <cell r="I986" t="str">
            <v>Nợ cước vận chuyển bột mì bao vào kho Cảng</v>
          </cell>
          <cell r="J986" t="str">
            <v>62700</v>
          </cell>
          <cell r="K986" t="str">
            <v>33100</v>
          </cell>
          <cell r="L986">
            <v>10000000</v>
          </cell>
        </row>
        <row r="987">
          <cell r="B987">
            <v>38686</v>
          </cell>
          <cell r="C987" t="str">
            <v>K/C</v>
          </cell>
          <cell r="E987">
            <v>38686</v>
          </cell>
          <cell r="I987" t="str">
            <v>K/C chi phí vận chuyển thuê ngoài</v>
          </cell>
          <cell r="J987" t="str">
            <v>15400</v>
          </cell>
          <cell r="K987" t="str">
            <v>62700</v>
          </cell>
          <cell r="L987">
            <v>101461000</v>
          </cell>
        </row>
        <row r="988">
          <cell r="B988">
            <v>38686</v>
          </cell>
          <cell r="E988">
            <v>38686</v>
          </cell>
          <cell r="F988" t="str">
            <v>dc</v>
          </cell>
          <cell r="I988" t="str">
            <v>Tiền thuê hóp  phảI trả khách hàng tháng 10+11/2005</v>
          </cell>
          <cell r="J988" t="str">
            <v>62700</v>
          </cell>
          <cell r="K988" t="str">
            <v>33100</v>
          </cell>
          <cell r="L988">
            <v>25432025</v>
          </cell>
        </row>
        <row r="989">
          <cell r="B989">
            <v>38686</v>
          </cell>
          <cell r="E989">
            <v>38686</v>
          </cell>
          <cell r="I989" t="str">
            <v>Khấu hao giá trị CCDC tháng 11/2005</v>
          </cell>
          <cell r="J989" t="str">
            <v>62700</v>
          </cell>
          <cell r="K989" t="str">
            <v>14200</v>
          </cell>
          <cell r="L989">
            <v>3570000</v>
          </cell>
        </row>
        <row r="990">
          <cell r="B990">
            <v>38686</v>
          </cell>
          <cell r="E990">
            <v>38686</v>
          </cell>
          <cell r="I990" t="str">
            <v>K/C chi phí thuê hóp, khấu hao dcụ  sang cpkddd</v>
          </cell>
          <cell r="J990" t="str">
            <v>15400</v>
          </cell>
          <cell r="K990" t="str">
            <v>62700</v>
          </cell>
          <cell r="L990">
            <v>29002025</v>
          </cell>
        </row>
        <row r="991">
          <cell r="B991">
            <v>38686</v>
          </cell>
          <cell r="E991">
            <v>38686</v>
          </cell>
          <cell r="I991" t="str">
            <v>K/C cpkddd vào giá vốn</v>
          </cell>
          <cell r="J991" t="str">
            <v>63200</v>
          </cell>
          <cell r="K991" t="str">
            <v>15400</v>
          </cell>
          <cell r="L991">
            <v>618956590.20000005</v>
          </cell>
        </row>
        <row r="992">
          <cell r="B992">
            <v>38686</v>
          </cell>
          <cell r="E992">
            <v>38686</v>
          </cell>
          <cell r="I992" t="str">
            <v>Thuế GTGT được khấu trừ tháng 11/2005</v>
          </cell>
          <cell r="J992" t="str">
            <v>33310</v>
          </cell>
          <cell r="K992" t="str">
            <v>13310</v>
          </cell>
          <cell r="L992">
            <v>12578772</v>
          </cell>
        </row>
        <row r="993">
          <cell r="B993">
            <v>38686</v>
          </cell>
          <cell r="E993">
            <v>38686</v>
          </cell>
          <cell r="I993" t="str">
            <v>Số thuế đầu vào không được khấu trừ tính vào cpkd</v>
          </cell>
          <cell r="J993" t="str">
            <v>63200</v>
          </cell>
          <cell r="K993" t="str">
            <v>13310</v>
          </cell>
          <cell r="L993">
            <v>5445265</v>
          </cell>
        </row>
        <row r="994">
          <cell r="B994">
            <v>38686</v>
          </cell>
          <cell r="E994">
            <v>38686</v>
          </cell>
          <cell r="I994" t="str">
            <v>K/C doanh thu DVBX tháng 11/2005</v>
          </cell>
          <cell r="J994" t="str">
            <v>51130</v>
          </cell>
          <cell r="K994" t="str">
            <v>91100</v>
          </cell>
          <cell r="L994">
            <v>678456463</v>
          </cell>
        </row>
        <row r="995">
          <cell r="B995">
            <v>38686</v>
          </cell>
          <cell r="E995">
            <v>38686</v>
          </cell>
          <cell r="I995" t="str">
            <v>K/C lãi ngân hàng tháng 11/2005</v>
          </cell>
          <cell r="J995" t="str">
            <v>51500</v>
          </cell>
          <cell r="K995" t="str">
            <v>91100</v>
          </cell>
          <cell r="L995">
            <v>315501</v>
          </cell>
        </row>
        <row r="996">
          <cell r="B996">
            <v>38686</v>
          </cell>
          <cell r="E996">
            <v>38686</v>
          </cell>
          <cell r="I996" t="str">
            <v>K/C chi phí đồ bhộ</v>
          </cell>
          <cell r="J996" t="str">
            <v>91100</v>
          </cell>
          <cell r="K996" t="str">
            <v>64100</v>
          </cell>
          <cell r="L996">
            <v>3136350</v>
          </cell>
        </row>
        <row r="997">
          <cell r="B997">
            <v>38686</v>
          </cell>
          <cell r="E997">
            <v>38686</v>
          </cell>
          <cell r="I997" t="str">
            <v>K/C CPQL để xác định KQKD tháng 11/2005</v>
          </cell>
          <cell r="J997" t="str">
            <v>91100</v>
          </cell>
          <cell r="K997" t="str">
            <v>64200</v>
          </cell>
          <cell r="L997">
            <v>39092430</v>
          </cell>
        </row>
        <row r="998">
          <cell r="B998">
            <v>38686</v>
          </cell>
          <cell r="E998">
            <v>38686</v>
          </cell>
          <cell r="I998" t="str">
            <v>K/C GVDV để xác định KQKD tháng 11/2005</v>
          </cell>
          <cell r="J998" t="str">
            <v>91100</v>
          </cell>
          <cell r="K998" t="str">
            <v>63200</v>
          </cell>
          <cell r="L998">
            <v>624401855.20000005</v>
          </cell>
        </row>
        <row r="999">
          <cell r="B999">
            <v>38686</v>
          </cell>
          <cell r="E999">
            <v>38686</v>
          </cell>
          <cell r="I999" t="str">
            <v>K/C hàng bán bị trả lạI</v>
          </cell>
          <cell r="J999" t="str">
            <v>51130</v>
          </cell>
          <cell r="K999" t="str">
            <v>53100</v>
          </cell>
        </row>
        <row r="1000">
          <cell r="B1000">
            <v>38686</v>
          </cell>
          <cell r="E1000">
            <v>38686</v>
          </cell>
          <cell r="I1000" t="str">
            <v>Lãi  KQKD tháng 11/2005</v>
          </cell>
          <cell r="J1000" t="str">
            <v>91100</v>
          </cell>
          <cell r="K1000" t="str">
            <v>42100</v>
          </cell>
          <cell r="L1000">
            <v>12141329</v>
          </cell>
          <cell r="M1000">
            <v>12141328.799999952</v>
          </cell>
        </row>
        <row r="1001">
          <cell r="B1001">
            <v>38687</v>
          </cell>
          <cell r="C1001" t="str">
            <v>NH/2005N</v>
          </cell>
          <cell r="D1001" t="str">
            <v>97299</v>
          </cell>
          <cell r="E1001">
            <v>38687</v>
          </cell>
          <cell r="F1001" t="str">
            <v>xdkh</v>
          </cell>
          <cell r="I1001" t="str">
            <v>K.HộI nợ cước B.xếp đóng bao cám Jiang Xi Guan, Moont Akaboshi</v>
          </cell>
          <cell r="J1001" t="str">
            <v>13100</v>
          </cell>
          <cell r="K1001" t="str">
            <v>51130</v>
          </cell>
          <cell r="L1001">
            <v>30928027</v>
          </cell>
        </row>
        <row r="1002">
          <cell r="B1002">
            <v>38687</v>
          </cell>
          <cell r="C1002" t="str">
            <v>NH/2005N</v>
          </cell>
          <cell r="D1002" t="str">
            <v>nt</v>
          </cell>
          <cell r="E1002">
            <v>38687</v>
          </cell>
          <cell r="F1002" t="str">
            <v>xdkh</v>
          </cell>
          <cell r="I1002" t="str">
            <v>Nợ thuế GTGT D.vụ</v>
          </cell>
          <cell r="J1002" t="str">
            <v>13100</v>
          </cell>
          <cell r="K1002" t="str">
            <v>33310</v>
          </cell>
          <cell r="L1002">
            <v>1546401</v>
          </cell>
        </row>
        <row r="1003">
          <cell r="B1003">
            <v>38687</v>
          </cell>
          <cell r="C1003" t="str">
            <v>NH/2005N</v>
          </cell>
          <cell r="D1003" t="str">
            <v>97300</v>
          </cell>
          <cell r="E1003">
            <v>38687</v>
          </cell>
          <cell r="F1003" t="str">
            <v>xdkh</v>
          </cell>
          <cell r="I1003" t="str">
            <v>K.HộI nợ cước B.xếp đóng bao lúa mì tạI kho Interlour</v>
          </cell>
          <cell r="J1003" t="str">
            <v>13100</v>
          </cell>
          <cell r="K1003" t="str">
            <v>51130</v>
          </cell>
          <cell r="L1003">
            <v>30392667</v>
          </cell>
        </row>
        <row r="1004">
          <cell r="B1004">
            <v>38687</v>
          </cell>
          <cell r="C1004" t="str">
            <v>NH/2005N</v>
          </cell>
          <cell r="D1004" t="str">
            <v>nt</v>
          </cell>
          <cell r="E1004">
            <v>38687</v>
          </cell>
          <cell r="F1004" t="str">
            <v>xdkh</v>
          </cell>
          <cell r="I1004" t="str">
            <v>Nợ thuế GTGT D.vụ</v>
          </cell>
          <cell r="J1004" t="str">
            <v>13100</v>
          </cell>
          <cell r="K1004" t="str">
            <v>33310</v>
          </cell>
          <cell r="L1004">
            <v>1519633</v>
          </cell>
        </row>
        <row r="1005">
          <cell r="B1005">
            <v>38687</v>
          </cell>
          <cell r="C1005" t="str">
            <v>RL/2005N</v>
          </cell>
          <cell r="D1005" t="str">
            <v>22351</v>
          </cell>
          <cell r="E1005">
            <v>38687</v>
          </cell>
          <cell r="F1005" t="str">
            <v>dsmn</v>
          </cell>
          <cell r="I1005" t="str">
            <v>Thu cước B.Xếp gạo xuống tàu Thái Bình</v>
          </cell>
          <cell r="J1005" t="str">
            <v>11100</v>
          </cell>
          <cell r="K1005" t="str">
            <v>51130</v>
          </cell>
          <cell r="L1005">
            <v>32245175</v>
          </cell>
        </row>
        <row r="1006">
          <cell r="B1006">
            <v>38691</v>
          </cell>
          <cell r="C1006" t="str">
            <v>RL/2005N</v>
          </cell>
          <cell r="D1006" t="str">
            <v>22352</v>
          </cell>
          <cell r="E1006">
            <v>38691</v>
          </cell>
          <cell r="F1006" t="str">
            <v>dsmn</v>
          </cell>
          <cell r="I1006" t="str">
            <v>Thu cước B.Xếp gạo xuống tàu Sông Đuống</v>
          </cell>
          <cell r="J1006" t="str">
            <v>11100</v>
          </cell>
          <cell r="K1006" t="str">
            <v>51130</v>
          </cell>
          <cell r="L1006">
            <v>27943750</v>
          </cell>
        </row>
        <row r="1007">
          <cell r="B1007">
            <v>38692</v>
          </cell>
          <cell r="C1007" t="str">
            <v>RL/2005N</v>
          </cell>
          <cell r="D1007" t="str">
            <v>22354</v>
          </cell>
          <cell r="E1007">
            <v>38692</v>
          </cell>
          <cell r="F1007" t="str">
            <v>dvhh</v>
          </cell>
          <cell r="I1007" t="str">
            <v xml:space="preserve"> H,Hải nợ phí thuê hóp đóng gói Kali tàu Anangel Eagle</v>
          </cell>
          <cell r="J1007" t="str">
            <v>13100</v>
          </cell>
          <cell r="K1007" t="str">
            <v>51130</v>
          </cell>
          <cell r="L1007">
            <v>17747227</v>
          </cell>
        </row>
        <row r="1008">
          <cell r="B1008">
            <v>38692</v>
          </cell>
          <cell r="C1008" t="str">
            <v>RL/2005N</v>
          </cell>
          <cell r="D1008" t="str">
            <v>nt</v>
          </cell>
          <cell r="E1008">
            <v>38692</v>
          </cell>
          <cell r="F1008" t="str">
            <v>dvhh</v>
          </cell>
          <cell r="I1008" t="str">
            <v>Nợ thuế GTGT D.vụ</v>
          </cell>
          <cell r="J1008" t="str">
            <v>13100</v>
          </cell>
          <cell r="K1008" t="str">
            <v>33310</v>
          </cell>
          <cell r="L1008">
            <v>1774723</v>
          </cell>
        </row>
        <row r="1009">
          <cell r="B1009">
            <v>38692</v>
          </cell>
          <cell r="C1009" t="str">
            <v>RL/2005N</v>
          </cell>
          <cell r="D1009" t="str">
            <v>22355</v>
          </cell>
          <cell r="E1009">
            <v>38692</v>
          </cell>
          <cell r="F1009" t="str">
            <v>dvhh</v>
          </cell>
          <cell r="I1009" t="str">
            <v xml:space="preserve"> H,Hải nợ phí bảo dưỡng thiết bị đóng gói</v>
          </cell>
          <cell r="J1009" t="str">
            <v>13100</v>
          </cell>
          <cell r="K1009" t="str">
            <v>51130</v>
          </cell>
          <cell r="L1009">
            <v>11035568</v>
          </cell>
        </row>
        <row r="1010">
          <cell r="B1010">
            <v>38692</v>
          </cell>
          <cell r="C1010" t="str">
            <v>RL/2005N</v>
          </cell>
          <cell r="D1010" t="str">
            <v>nt</v>
          </cell>
          <cell r="E1010">
            <v>38692</v>
          </cell>
          <cell r="F1010" t="str">
            <v>dvhh</v>
          </cell>
          <cell r="I1010" t="str">
            <v>Nợ thuế GTGT D.vụ</v>
          </cell>
          <cell r="J1010" t="str">
            <v>13100</v>
          </cell>
          <cell r="K1010" t="str">
            <v>33310</v>
          </cell>
          <cell r="L1010">
            <v>551778</v>
          </cell>
        </row>
        <row r="1011">
          <cell r="B1011">
            <v>38692</v>
          </cell>
          <cell r="C1011" t="str">
            <v>G.nộp tiền</v>
          </cell>
          <cell r="E1011">
            <v>38692</v>
          </cell>
          <cell r="I1011" t="str">
            <v>Nộp BHXH, BHYT</v>
          </cell>
          <cell r="J1011" t="str">
            <v>33880</v>
          </cell>
          <cell r="K1011" t="str">
            <v>11100</v>
          </cell>
          <cell r="L1011">
            <v>12464400</v>
          </cell>
        </row>
        <row r="1012">
          <cell r="B1012">
            <v>38693</v>
          </cell>
          <cell r="C1012" t="str">
            <v>HL/2005N</v>
          </cell>
          <cell r="D1012" t="str">
            <v>52808</v>
          </cell>
          <cell r="E1012">
            <v>38693</v>
          </cell>
          <cell r="I1012" t="str">
            <v>Tiếp khách quán Cây Gòn 2</v>
          </cell>
          <cell r="J1012" t="str">
            <v>64200</v>
          </cell>
          <cell r="K1012" t="str">
            <v>11100</v>
          </cell>
          <cell r="L1012">
            <v>1113000</v>
          </cell>
        </row>
        <row r="1013">
          <cell r="B1013">
            <v>38693</v>
          </cell>
          <cell r="C1013" t="str">
            <v>02-TT</v>
          </cell>
          <cell r="D1013" t="str">
            <v>2457/12C</v>
          </cell>
          <cell r="E1013">
            <v>38693</v>
          </cell>
          <cell r="F1013" t="str">
            <v>xdtt</v>
          </cell>
          <cell r="I1013" t="str">
            <v>Thu nợ T.Thuận Cước B.xếp đợt cuốI tàu Hùng Vương 01(GK/2005N 28164)</v>
          </cell>
          <cell r="J1013" t="str">
            <v>11100</v>
          </cell>
          <cell r="K1013" t="str">
            <v>13100</v>
          </cell>
          <cell r="L1013">
            <v>8032983</v>
          </cell>
        </row>
        <row r="1014">
          <cell r="B1014">
            <v>38693</v>
          </cell>
          <cell r="C1014" t="str">
            <v>RL/2005N</v>
          </cell>
          <cell r="D1014" t="str">
            <v>22356</v>
          </cell>
          <cell r="E1014">
            <v>38693</v>
          </cell>
          <cell r="F1014" t="str">
            <v>xdkh</v>
          </cell>
          <cell r="I1014" t="str">
            <v>K.HộI nợ cước vận chuyển cám bao, cám xá đi Đồng Nai</v>
          </cell>
          <cell r="J1014" t="str">
            <v>13100</v>
          </cell>
          <cell r="K1014" t="str">
            <v>51130</v>
          </cell>
          <cell r="L1014">
            <v>22583244</v>
          </cell>
        </row>
        <row r="1015">
          <cell r="B1015">
            <v>38693</v>
          </cell>
          <cell r="C1015" t="str">
            <v>RL/2005N</v>
          </cell>
          <cell r="D1015" t="str">
            <v>nt</v>
          </cell>
          <cell r="E1015">
            <v>38693</v>
          </cell>
          <cell r="F1015" t="str">
            <v>xdkh</v>
          </cell>
          <cell r="I1015" t="str">
            <v>Nợ thuế GTGT D.vụ</v>
          </cell>
          <cell r="J1015" t="str">
            <v>13100</v>
          </cell>
          <cell r="K1015" t="str">
            <v>33310</v>
          </cell>
          <cell r="L1015">
            <v>1129162</v>
          </cell>
        </row>
        <row r="1016">
          <cell r="B1016">
            <v>38693</v>
          </cell>
          <cell r="C1016" t="str">
            <v>RL/2005N</v>
          </cell>
          <cell r="D1016" t="str">
            <v>22357</v>
          </cell>
          <cell r="E1016">
            <v>38693</v>
          </cell>
          <cell r="F1016" t="str">
            <v>xdkh</v>
          </cell>
          <cell r="I1016" t="str">
            <v>K.HộI nợ cước B.xếp đ.bao cám nànhThorsailor, lúa mì S.Nicola I</v>
          </cell>
          <cell r="J1016" t="str">
            <v>13100</v>
          </cell>
          <cell r="K1016" t="str">
            <v>51130</v>
          </cell>
          <cell r="L1016">
            <v>113299993</v>
          </cell>
        </row>
        <row r="1017">
          <cell r="B1017">
            <v>38693</v>
          </cell>
          <cell r="C1017" t="str">
            <v>RL/2005N</v>
          </cell>
          <cell r="D1017" t="str">
            <v>nt</v>
          </cell>
          <cell r="E1017">
            <v>38693</v>
          </cell>
          <cell r="F1017" t="str">
            <v>xdkh</v>
          </cell>
          <cell r="I1017" t="str">
            <v>Nợ thuế GTGT D.vụ</v>
          </cell>
          <cell r="J1017" t="str">
            <v>13100</v>
          </cell>
          <cell r="K1017" t="str">
            <v>33310</v>
          </cell>
          <cell r="L1017">
            <v>5665000</v>
          </cell>
        </row>
        <row r="1018">
          <cell r="B1018">
            <v>38693</v>
          </cell>
          <cell r="C1018" t="str">
            <v>RL/2005N</v>
          </cell>
          <cell r="D1018" t="str">
            <v>22358</v>
          </cell>
          <cell r="E1018">
            <v>38693</v>
          </cell>
          <cell r="F1018" t="str">
            <v>xdkh</v>
          </cell>
          <cell r="I1018" t="str">
            <v>K.HộI nợ cước B.xếp đ.bao bả đậu Ocean Star, cám mì Clarissa</v>
          </cell>
          <cell r="J1018" t="str">
            <v>13100</v>
          </cell>
          <cell r="K1018" t="str">
            <v>51130</v>
          </cell>
          <cell r="L1018">
            <v>20481050</v>
          </cell>
        </row>
        <row r="1019">
          <cell r="B1019">
            <v>38693</v>
          </cell>
          <cell r="C1019" t="str">
            <v>RL/2005N</v>
          </cell>
          <cell r="D1019" t="str">
            <v>nt</v>
          </cell>
          <cell r="E1019">
            <v>38693</v>
          </cell>
          <cell r="F1019" t="str">
            <v>xdkh</v>
          </cell>
          <cell r="I1019" t="str">
            <v>Nợ thuế GTGT D.vụ</v>
          </cell>
          <cell r="J1019" t="str">
            <v>13100</v>
          </cell>
          <cell r="K1019" t="str">
            <v>33310</v>
          </cell>
          <cell r="L1019">
            <v>1024053</v>
          </cell>
        </row>
        <row r="1020">
          <cell r="B1020">
            <v>38697</v>
          </cell>
          <cell r="C1020" t="str">
            <v>AA/2005-T</v>
          </cell>
          <cell r="D1020" t="str">
            <v>143214</v>
          </cell>
          <cell r="E1020">
            <v>38697</v>
          </cell>
          <cell r="I1020" t="str">
            <v>Chi hđ ĐTDĐ tháng 10/2005 Sfone</v>
          </cell>
          <cell r="J1020" t="str">
            <v>64200</v>
          </cell>
          <cell r="K1020" t="str">
            <v>11100</v>
          </cell>
          <cell r="L1020">
            <v>103543</v>
          </cell>
        </row>
        <row r="1021">
          <cell r="B1021">
            <v>38697</v>
          </cell>
          <cell r="C1021" t="str">
            <v>AA/2005-T</v>
          </cell>
          <cell r="D1021" t="str">
            <v>nt</v>
          </cell>
          <cell r="E1021">
            <v>38697</v>
          </cell>
          <cell r="I1021" t="str">
            <v>Thuế GTGT vào</v>
          </cell>
          <cell r="J1021" t="str">
            <v>13310</v>
          </cell>
          <cell r="K1021" t="str">
            <v>11100</v>
          </cell>
          <cell r="L1021">
            <v>10354</v>
          </cell>
        </row>
        <row r="1022">
          <cell r="B1022">
            <v>38697</v>
          </cell>
          <cell r="C1022" t="str">
            <v>AA/2005-T</v>
          </cell>
          <cell r="D1022" t="str">
            <v>143215</v>
          </cell>
          <cell r="E1022">
            <v>38697</v>
          </cell>
          <cell r="I1022" t="str">
            <v>Chi hđ ĐTDĐ tháng 11/2005 Sfone</v>
          </cell>
          <cell r="J1022" t="str">
            <v>64200</v>
          </cell>
          <cell r="K1022" t="str">
            <v>11100</v>
          </cell>
          <cell r="L1022">
            <v>127735</v>
          </cell>
        </row>
        <row r="1023">
          <cell r="B1023">
            <v>38697</v>
          </cell>
          <cell r="C1023" t="str">
            <v>AA/2005-T</v>
          </cell>
          <cell r="D1023" t="str">
            <v>nt</v>
          </cell>
          <cell r="E1023">
            <v>38697</v>
          </cell>
          <cell r="I1023" t="str">
            <v>Thuế GTGT vào</v>
          </cell>
          <cell r="J1023" t="str">
            <v>13310</v>
          </cell>
          <cell r="K1023" t="str">
            <v>11100</v>
          </cell>
          <cell r="L1023">
            <v>12774</v>
          </cell>
        </row>
        <row r="1024">
          <cell r="B1024">
            <v>38698</v>
          </cell>
          <cell r="C1024" t="str">
            <v>RL/2005N</v>
          </cell>
          <cell r="D1024" t="str">
            <v>27497</v>
          </cell>
          <cell r="E1024">
            <v>38698</v>
          </cell>
          <cell r="I1024" t="str">
            <v>mua VPP</v>
          </cell>
          <cell r="J1024" t="str">
            <v>64200</v>
          </cell>
          <cell r="K1024" t="str">
            <v>11100</v>
          </cell>
          <cell r="L1024">
            <v>1010546</v>
          </cell>
        </row>
        <row r="1025">
          <cell r="B1025">
            <v>38698</v>
          </cell>
          <cell r="C1025" t="str">
            <v>RL/2005N</v>
          </cell>
          <cell r="D1025" t="str">
            <v>nt</v>
          </cell>
          <cell r="E1025">
            <v>38698</v>
          </cell>
          <cell r="I1025" t="str">
            <v>Thuế GTGT vào</v>
          </cell>
          <cell r="J1025" t="str">
            <v>13310</v>
          </cell>
          <cell r="K1025" t="str">
            <v>11100</v>
          </cell>
          <cell r="L1025">
            <v>101054</v>
          </cell>
        </row>
        <row r="1026">
          <cell r="B1026">
            <v>38698</v>
          </cell>
          <cell r="C1026" t="str">
            <v>RL/2005N</v>
          </cell>
          <cell r="D1026" t="str">
            <v>22359</v>
          </cell>
          <cell r="E1026">
            <v>38698</v>
          </cell>
          <cell r="F1026" t="str">
            <v>xdkh</v>
          </cell>
          <cell r="I1026" t="str">
            <v>K.HộI nợ cước B.xếp N.kho hàng tàu Ocean Star, Clarissa + X.kho Kali A.Eagle</v>
          </cell>
          <cell r="J1026" t="str">
            <v>13100</v>
          </cell>
          <cell r="K1026" t="str">
            <v>51130</v>
          </cell>
          <cell r="L1026">
            <v>21686970</v>
          </cell>
        </row>
        <row r="1027">
          <cell r="B1027">
            <v>38698</v>
          </cell>
          <cell r="C1027" t="str">
            <v>RL/2005N</v>
          </cell>
          <cell r="E1027">
            <v>38698</v>
          </cell>
          <cell r="F1027" t="str">
            <v>xdkh</v>
          </cell>
          <cell r="I1027" t="str">
            <v>Nợ thuế GTGT D.vụ</v>
          </cell>
          <cell r="J1027" t="str">
            <v>13100</v>
          </cell>
          <cell r="K1027" t="str">
            <v>33310</v>
          </cell>
          <cell r="L1027">
            <v>1084349</v>
          </cell>
        </row>
        <row r="1028">
          <cell r="B1028">
            <v>38698</v>
          </cell>
          <cell r="C1028" t="str">
            <v>02-TT</v>
          </cell>
          <cell r="D1028" t="str">
            <v>1322/12C</v>
          </cell>
          <cell r="E1028">
            <v>38698</v>
          </cell>
          <cell r="F1028" t="str">
            <v>dvhh</v>
          </cell>
          <cell r="I1028" t="str">
            <v>Thu nợ H,Hải phí bảo dưỡng thiết bị đóng gói</v>
          </cell>
          <cell r="J1028" t="str">
            <v>11100</v>
          </cell>
          <cell r="K1028" t="str">
            <v>13100</v>
          </cell>
          <cell r="L1028">
            <v>11587346</v>
          </cell>
        </row>
        <row r="1029">
          <cell r="B1029">
            <v>38698</v>
          </cell>
          <cell r="C1029" t="str">
            <v>02-TT</v>
          </cell>
          <cell r="D1029" t="str">
            <v>1325/12C</v>
          </cell>
          <cell r="E1029">
            <v>38698</v>
          </cell>
          <cell r="F1029" t="str">
            <v>dvhh</v>
          </cell>
          <cell r="I1029" t="str">
            <v>Thu nợ H,Hải phí thuê hóp đóng gói Kali tàu Anangel Eagle</v>
          </cell>
          <cell r="J1029" t="str">
            <v>11100</v>
          </cell>
          <cell r="K1029" t="str">
            <v>13100</v>
          </cell>
          <cell r="L1029">
            <v>19521950</v>
          </cell>
        </row>
        <row r="1030">
          <cell r="B1030">
            <v>38699</v>
          </cell>
          <cell r="C1030" t="str">
            <v>02-TT</v>
          </cell>
          <cell r="D1030" t="str">
            <v>2153/12C</v>
          </cell>
          <cell r="E1030">
            <v>38699</v>
          </cell>
          <cell r="F1030" t="str">
            <v>xdkh</v>
          </cell>
          <cell r="I1030" t="str">
            <v>Thu nợ K.Hội cước B.xếp đóng gói (NH/2005N 97299, 97300, RL/2005N 22357, 22358 )</v>
          </cell>
          <cell r="J1030" t="str">
            <v>11100</v>
          </cell>
          <cell r="K1030" t="str">
            <v>13100</v>
          </cell>
          <cell r="L1030">
            <v>204856824</v>
          </cell>
        </row>
        <row r="1031">
          <cell r="B1031">
            <v>38702</v>
          </cell>
          <cell r="C1031" t="str">
            <v>RL/2005N</v>
          </cell>
          <cell r="D1031" t="str">
            <v>22360</v>
          </cell>
          <cell r="E1031">
            <v>38702</v>
          </cell>
          <cell r="F1031" t="str">
            <v>xdnr</v>
          </cell>
          <cell r="I1031" t="str">
            <v>Thu N.Rồng cước B.xếp gạo xuống tàu Mỹ Hưng</v>
          </cell>
          <cell r="J1031" t="str">
            <v>11100</v>
          </cell>
          <cell r="K1031" t="str">
            <v>51130</v>
          </cell>
          <cell r="L1031">
            <v>27279000</v>
          </cell>
        </row>
        <row r="1032">
          <cell r="B1032">
            <v>38702</v>
          </cell>
          <cell r="C1032" t="str">
            <v>RL/2005N</v>
          </cell>
          <cell r="D1032" t="str">
            <v>nt</v>
          </cell>
          <cell r="E1032">
            <v>38702</v>
          </cell>
          <cell r="F1032" t="str">
            <v>xdnr</v>
          </cell>
          <cell r="I1032" t="str">
            <v>Thu thuế GTGT D.vụ</v>
          </cell>
          <cell r="J1032" t="str">
            <v>11100</v>
          </cell>
          <cell r="K1032" t="str">
            <v>33310</v>
          </cell>
          <cell r="L1032">
            <v>1363950</v>
          </cell>
        </row>
        <row r="1033">
          <cell r="B1033">
            <v>38702</v>
          </cell>
          <cell r="C1033" t="str">
            <v>RL/2005N</v>
          </cell>
          <cell r="D1033" t="str">
            <v>22361</v>
          </cell>
          <cell r="E1033">
            <v>38702</v>
          </cell>
          <cell r="F1033" t="str">
            <v>xdnr</v>
          </cell>
          <cell r="I1033" t="str">
            <v>Thu N.Rồng phí thuê d.cụ, phương tiện đưa rước công nhân ra vào tàu Mỹ Hưng</v>
          </cell>
          <cell r="J1033" t="str">
            <v>11100</v>
          </cell>
          <cell r="K1033" t="str">
            <v>51130</v>
          </cell>
          <cell r="L1033">
            <v>23520560</v>
          </cell>
        </row>
        <row r="1034">
          <cell r="B1034">
            <v>38702</v>
          </cell>
          <cell r="C1034" t="str">
            <v>RL/2005N</v>
          </cell>
          <cell r="D1034" t="str">
            <v>nt</v>
          </cell>
          <cell r="E1034">
            <v>38702</v>
          </cell>
          <cell r="F1034" t="str">
            <v>xdnr</v>
          </cell>
          <cell r="I1034" t="str">
            <v>Thu thuế GTGT D.vụ</v>
          </cell>
          <cell r="J1034" t="str">
            <v>11100</v>
          </cell>
          <cell r="K1034" t="str">
            <v>33310</v>
          </cell>
          <cell r="L1034">
            <v>2352056</v>
          </cell>
        </row>
        <row r="1035">
          <cell r="B1035">
            <v>38705</v>
          </cell>
          <cell r="C1035" t="str">
            <v>RL/2005N</v>
          </cell>
          <cell r="D1035" t="str">
            <v>22362</v>
          </cell>
          <cell r="E1035">
            <v>38705</v>
          </cell>
          <cell r="F1035" t="str">
            <v>xdkh</v>
          </cell>
          <cell r="I1035" t="str">
            <v>K.HộI nợ cước B.xếp đóng bao đường phương Bắc 1 + dờI hàng trong kho</v>
          </cell>
          <cell r="J1035" t="str">
            <v>13100</v>
          </cell>
          <cell r="K1035" t="str">
            <v>51130</v>
          </cell>
          <cell r="L1035">
            <v>25002414</v>
          </cell>
        </row>
        <row r="1036">
          <cell r="B1036">
            <v>38705</v>
          </cell>
          <cell r="C1036" t="str">
            <v>RL/2005N</v>
          </cell>
          <cell r="D1036" t="str">
            <v>nt</v>
          </cell>
          <cell r="E1036">
            <v>38705</v>
          </cell>
          <cell r="F1036" t="str">
            <v>xdkh</v>
          </cell>
          <cell r="I1036" t="str">
            <v>Nợ thuế GTGT D.vụ</v>
          </cell>
          <cell r="J1036" t="str">
            <v>13100</v>
          </cell>
          <cell r="K1036" t="str">
            <v>33310</v>
          </cell>
          <cell r="L1036">
            <v>1250121</v>
          </cell>
        </row>
        <row r="1037">
          <cell r="B1037">
            <v>38706</v>
          </cell>
          <cell r="C1037" t="str">
            <v>TA/2005N</v>
          </cell>
          <cell r="D1037" t="str">
            <v>56941</v>
          </cell>
          <cell r="E1037">
            <v>38706</v>
          </cell>
          <cell r="F1037" t="str">
            <v>dc</v>
          </cell>
          <cell r="I1037" t="str">
            <v>Trả nợ tiền thuê hóp và thiết bị ép nhựa đóng gói tàu Giminis, A,Eagle,….</v>
          </cell>
          <cell r="J1037" t="str">
            <v>33100</v>
          </cell>
          <cell r="K1037" t="str">
            <v>11100</v>
          </cell>
          <cell r="L1037">
            <v>42656000</v>
          </cell>
        </row>
        <row r="1038">
          <cell r="B1038">
            <v>38706</v>
          </cell>
          <cell r="C1038" t="str">
            <v>TA/2005N</v>
          </cell>
          <cell r="D1038" t="str">
            <v>nt</v>
          </cell>
          <cell r="E1038">
            <v>38706</v>
          </cell>
          <cell r="I1038" t="str">
            <v>Thuế GTGT vào</v>
          </cell>
          <cell r="J1038" t="str">
            <v>13310</v>
          </cell>
          <cell r="K1038" t="str">
            <v>11100</v>
          </cell>
          <cell r="L1038">
            <v>4265600</v>
          </cell>
        </row>
        <row r="1039">
          <cell r="B1039">
            <v>38708</v>
          </cell>
          <cell r="C1039" t="str">
            <v>02-TT</v>
          </cell>
          <cell r="D1039" t="str">
            <v>2197/12C</v>
          </cell>
          <cell r="E1039">
            <v>38708</v>
          </cell>
          <cell r="F1039" t="str">
            <v>xdkh</v>
          </cell>
          <cell r="I1039" t="str">
            <v>Thu nợ K.HộI theo hđ 22356, 22359 RL/2005N</v>
          </cell>
          <cell r="J1039" t="str">
            <v>11100</v>
          </cell>
          <cell r="K1039" t="str">
            <v>13100</v>
          </cell>
          <cell r="L1039">
            <v>46483725</v>
          </cell>
        </row>
        <row r="1040">
          <cell r="B1040">
            <v>38712</v>
          </cell>
          <cell r="C1040" t="str">
            <v>RL/2005N</v>
          </cell>
          <cell r="D1040" t="str">
            <v>22363</v>
          </cell>
          <cell r="E1040">
            <v>38712</v>
          </cell>
          <cell r="F1040" t="str">
            <v>xdkh</v>
          </cell>
          <cell r="I1040" t="str">
            <v>K.HộI nợ cước B.xếp X.kho hàng các tàu A,Eagle, Giminis, S.Nicola 1, Tay đô 2…</v>
          </cell>
          <cell r="J1040" t="str">
            <v>13100</v>
          </cell>
          <cell r="K1040" t="str">
            <v>51130</v>
          </cell>
          <cell r="L1040">
            <v>40537045</v>
          </cell>
        </row>
        <row r="1041">
          <cell r="B1041">
            <v>38712</v>
          </cell>
          <cell r="C1041" t="str">
            <v>RL/2005N</v>
          </cell>
          <cell r="E1041">
            <v>38712</v>
          </cell>
          <cell r="F1041" t="str">
            <v>xdkh</v>
          </cell>
          <cell r="I1041" t="str">
            <v>Nợ thuế GTGT D.vụ</v>
          </cell>
          <cell r="J1041" t="str">
            <v>13100</v>
          </cell>
          <cell r="K1041" t="str">
            <v>33310</v>
          </cell>
          <cell r="L1041">
            <v>2026852</v>
          </cell>
        </row>
        <row r="1042">
          <cell r="B1042">
            <v>38712</v>
          </cell>
          <cell r="C1042" t="str">
            <v>RL/2005N</v>
          </cell>
          <cell r="D1042" t="str">
            <v>22364</v>
          </cell>
          <cell r="E1042">
            <v>38712</v>
          </cell>
          <cell r="F1042" t="str">
            <v>xdkh</v>
          </cell>
          <cell r="I1042" t="str">
            <v>K.HộI nợ cước B.xếp đóng bao cám nành tàu Yong Jiang + NPK bao N.kho từ Container</v>
          </cell>
          <cell r="J1042" t="str">
            <v>13100</v>
          </cell>
          <cell r="K1042" t="str">
            <v>51130</v>
          </cell>
          <cell r="L1042">
            <v>46847493</v>
          </cell>
        </row>
        <row r="1043">
          <cell r="B1043">
            <v>38712</v>
          </cell>
          <cell r="C1043" t="str">
            <v>RL/2005N</v>
          </cell>
          <cell r="E1043">
            <v>38712</v>
          </cell>
          <cell r="F1043" t="str">
            <v>xdkh</v>
          </cell>
          <cell r="I1043" t="str">
            <v>Nợ thuế GTGT D.vụ</v>
          </cell>
          <cell r="J1043" t="str">
            <v>13100</v>
          </cell>
          <cell r="K1043" t="str">
            <v>33310</v>
          </cell>
          <cell r="L1043">
            <v>2342357</v>
          </cell>
        </row>
        <row r="1044">
          <cell r="B1044">
            <v>38713</v>
          </cell>
          <cell r="E1044">
            <v>38713</v>
          </cell>
          <cell r="F1044" t="str">
            <v>nhct</v>
          </cell>
          <cell r="I1044" t="str">
            <v>Rút tiền Ngân hàng về quỹ</v>
          </cell>
          <cell r="J1044" t="str">
            <v>11100</v>
          </cell>
          <cell r="K1044" t="str">
            <v>11200</v>
          </cell>
          <cell r="L1044">
            <v>50000000</v>
          </cell>
        </row>
        <row r="1045">
          <cell r="B1045">
            <v>38714</v>
          </cell>
          <cell r="E1045">
            <v>38714</v>
          </cell>
          <cell r="I1045" t="str">
            <v>Thuế TNDN quý 4/2005 phảI nộp</v>
          </cell>
          <cell r="J1045" t="str">
            <v>42100</v>
          </cell>
          <cell r="K1045" t="str">
            <v>33340</v>
          </cell>
          <cell r="L1045">
            <v>2030000</v>
          </cell>
        </row>
        <row r="1046">
          <cell r="B1046">
            <v>38714</v>
          </cell>
          <cell r="C1046" t="str">
            <v>AE/2005</v>
          </cell>
          <cell r="D1046" t="str">
            <v>49216</v>
          </cell>
          <cell r="E1046">
            <v>38714</v>
          </cell>
          <cell r="I1046" t="str">
            <v>Nộp thuế TNDN quý 4/2005</v>
          </cell>
          <cell r="J1046" t="str">
            <v>33340</v>
          </cell>
          <cell r="K1046" t="str">
            <v>11100</v>
          </cell>
          <cell r="L1046">
            <v>2030000</v>
          </cell>
        </row>
        <row r="1047">
          <cell r="B1047">
            <v>38714</v>
          </cell>
          <cell r="C1047" t="str">
            <v>nt</v>
          </cell>
          <cell r="D1047" t="str">
            <v>nt</v>
          </cell>
          <cell r="E1047">
            <v>38714</v>
          </cell>
          <cell r="I1047" t="str">
            <v>Nộp thuế GTGT tháng 11/2005</v>
          </cell>
          <cell r="J1047" t="str">
            <v>33310</v>
          </cell>
          <cell r="K1047" t="str">
            <v>11100</v>
          </cell>
          <cell r="L1047">
            <v>10448196</v>
          </cell>
        </row>
        <row r="1048">
          <cell r="B1048">
            <v>38714</v>
          </cell>
          <cell r="C1048" t="str">
            <v>RL/2005N</v>
          </cell>
          <cell r="D1048" t="str">
            <v>22365</v>
          </cell>
          <cell r="E1048">
            <v>38714</v>
          </cell>
          <cell r="F1048" t="str">
            <v>dvhh</v>
          </cell>
          <cell r="I1048" t="str">
            <v>H HảI nợ phí thuê thiết bị đóng gói</v>
          </cell>
          <cell r="J1048" t="str">
            <v>13100</v>
          </cell>
          <cell r="K1048" t="str">
            <v>51130</v>
          </cell>
          <cell r="L1048">
            <v>22476182</v>
          </cell>
        </row>
        <row r="1049">
          <cell r="B1049">
            <v>38714</v>
          </cell>
          <cell r="C1049" t="str">
            <v>RL/2005N</v>
          </cell>
          <cell r="D1049" t="str">
            <v>nt</v>
          </cell>
          <cell r="E1049">
            <v>38714</v>
          </cell>
          <cell r="F1049" t="str">
            <v>dvhh</v>
          </cell>
          <cell r="I1049" t="str">
            <v>Nợ thuế GTGT D.vụ</v>
          </cell>
          <cell r="J1049" t="str">
            <v>13100</v>
          </cell>
          <cell r="K1049" t="str">
            <v>33310</v>
          </cell>
          <cell r="L1049">
            <v>2247618</v>
          </cell>
        </row>
        <row r="1050">
          <cell r="B1050">
            <v>38715</v>
          </cell>
          <cell r="C1050" t="str">
            <v>02-TT</v>
          </cell>
          <cell r="D1050" t="str">
            <v>2263/12C</v>
          </cell>
          <cell r="E1050">
            <v>38715</v>
          </cell>
          <cell r="F1050" t="str">
            <v>xdkh</v>
          </cell>
          <cell r="I1050" t="str">
            <v>Thu nợ K.HộI theo hđ 22362, 22363, 22364,  RL/2005N</v>
          </cell>
          <cell r="J1050" t="str">
            <v>11100</v>
          </cell>
          <cell r="K1050" t="str">
            <v>13100</v>
          </cell>
          <cell r="L1050">
            <v>118006300</v>
          </cell>
        </row>
        <row r="1051">
          <cell r="B1051">
            <v>38715</v>
          </cell>
          <cell r="C1051" t="str">
            <v>BE/2005N</v>
          </cell>
          <cell r="D1051" t="str">
            <v>563929</v>
          </cell>
          <cell r="E1051">
            <v>38715</v>
          </cell>
          <cell r="I1051" t="str">
            <v>Chi hd ĐTDĐ tháng 11/2005 VMS</v>
          </cell>
          <cell r="J1051" t="str">
            <v>64200</v>
          </cell>
          <cell r="K1051" t="str">
            <v>11100</v>
          </cell>
          <cell r="L1051">
            <v>803969</v>
          </cell>
        </row>
        <row r="1052">
          <cell r="B1052">
            <v>38715</v>
          </cell>
          <cell r="C1052" t="str">
            <v>BE/2005N</v>
          </cell>
          <cell r="D1052" t="str">
            <v>nt</v>
          </cell>
          <cell r="E1052">
            <v>38715</v>
          </cell>
          <cell r="I1052" t="str">
            <v>Thuế GTGT vào</v>
          </cell>
          <cell r="J1052" t="str">
            <v>13310</v>
          </cell>
          <cell r="K1052" t="str">
            <v>11100</v>
          </cell>
          <cell r="L1052">
            <v>80397</v>
          </cell>
        </row>
        <row r="1053">
          <cell r="B1053">
            <v>38716</v>
          </cell>
          <cell r="C1053" t="str">
            <v>BE/2005N</v>
          </cell>
          <cell r="D1053" t="str">
            <v>564150</v>
          </cell>
          <cell r="E1053">
            <v>38716</v>
          </cell>
          <cell r="I1053" t="str">
            <v>Chi hd ĐTDĐ tháng 11/2005 VMS</v>
          </cell>
          <cell r="J1053" t="str">
            <v>64200</v>
          </cell>
          <cell r="K1053" t="str">
            <v>11100</v>
          </cell>
          <cell r="L1053">
            <v>915686</v>
          </cell>
        </row>
        <row r="1054">
          <cell r="B1054">
            <v>38716</v>
          </cell>
          <cell r="C1054" t="str">
            <v>BE/2005N</v>
          </cell>
          <cell r="D1054" t="str">
            <v>nt</v>
          </cell>
          <cell r="E1054">
            <v>38716</v>
          </cell>
          <cell r="I1054" t="str">
            <v>Thuế GTGT vào</v>
          </cell>
          <cell r="J1054" t="str">
            <v>13310</v>
          </cell>
          <cell r="K1054" t="str">
            <v>11100</v>
          </cell>
          <cell r="L1054">
            <v>91569</v>
          </cell>
        </row>
        <row r="1055">
          <cell r="B1055">
            <v>38716</v>
          </cell>
          <cell r="C1055" t="str">
            <v>02-TT</v>
          </cell>
          <cell r="D1055" t="str">
            <v>1439/12C</v>
          </cell>
          <cell r="E1055">
            <v>38716</v>
          </cell>
          <cell r="F1055" t="str">
            <v>dvhh</v>
          </cell>
          <cell r="I1055" t="str">
            <v>Thu nợ H.HảI phí thuê thiết bị</v>
          </cell>
          <cell r="J1055" t="str">
            <v>11100</v>
          </cell>
          <cell r="K1055" t="str">
            <v>13100</v>
          </cell>
          <cell r="L1055">
            <v>24723800</v>
          </cell>
        </row>
        <row r="1056">
          <cell r="B1056">
            <v>38716</v>
          </cell>
          <cell r="C1056" t="str">
            <v>TB/2005N</v>
          </cell>
          <cell r="D1056" t="str">
            <v>50502</v>
          </cell>
          <cell r="E1056">
            <v>38716</v>
          </cell>
          <cell r="F1056" t="str">
            <v>tt</v>
          </cell>
          <cell r="I1056" t="str">
            <v>Chi nợ cước vận chuyển cám bao + xá đi Đồng Nai + bột mì vào kho Cảng</v>
          </cell>
          <cell r="J1056" t="str">
            <v>33100</v>
          </cell>
          <cell r="K1056" t="str">
            <v>11100</v>
          </cell>
          <cell r="L1056">
            <v>28571429</v>
          </cell>
        </row>
        <row r="1057">
          <cell r="B1057">
            <v>38716</v>
          </cell>
          <cell r="C1057" t="str">
            <v>TB/2005N</v>
          </cell>
          <cell r="D1057" t="str">
            <v>nt</v>
          </cell>
          <cell r="E1057">
            <v>38716</v>
          </cell>
          <cell r="I1057" t="str">
            <v>Thuế GTGT vào</v>
          </cell>
          <cell r="J1057" t="str">
            <v>13310</v>
          </cell>
          <cell r="K1057" t="str">
            <v>11100</v>
          </cell>
          <cell r="L1057">
            <v>1428571</v>
          </cell>
        </row>
        <row r="1058">
          <cell r="B1058">
            <v>38717</v>
          </cell>
          <cell r="E1058">
            <v>38717</v>
          </cell>
          <cell r="F1058" t="str">
            <v>dc</v>
          </cell>
          <cell r="I1058" t="str">
            <v>Tiền thuê hóp và thiết bị phảI trả</v>
          </cell>
          <cell r="J1058" t="str">
            <v>62700</v>
          </cell>
          <cell r="K1058" t="str">
            <v>33100</v>
          </cell>
          <cell r="L1058">
            <v>17223975</v>
          </cell>
        </row>
        <row r="1059">
          <cell r="B1059">
            <v>38717</v>
          </cell>
          <cell r="E1059">
            <v>38717</v>
          </cell>
          <cell r="F1059" t="str">
            <v>tt</v>
          </cell>
          <cell r="I1059" t="str">
            <v>Nợ cước vận chuyển cám bao + xá đi Đồng Nai</v>
          </cell>
          <cell r="J1059" t="str">
            <v>62700</v>
          </cell>
          <cell r="K1059" t="str">
            <v>33100</v>
          </cell>
          <cell r="L1059">
            <v>18571429</v>
          </cell>
        </row>
        <row r="1060">
          <cell r="B1060">
            <v>38717</v>
          </cell>
          <cell r="C1060" t="str">
            <v>K/C</v>
          </cell>
          <cell r="E1060">
            <v>38717</v>
          </cell>
          <cell r="I1060" t="str">
            <v>BHXH, BHYT phảI nộp năm 2005</v>
          </cell>
          <cell r="J1060" t="str">
            <v>64100</v>
          </cell>
          <cell r="K1060" t="str">
            <v>33880</v>
          </cell>
          <cell r="L1060">
            <v>12464400</v>
          </cell>
        </row>
        <row r="1061">
          <cell r="B1061">
            <v>38717</v>
          </cell>
          <cell r="E1061">
            <v>38717</v>
          </cell>
          <cell r="I1061" t="str">
            <v>Chi lương khốI QLDN tháng 12/2005</v>
          </cell>
          <cell r="J1061" t="str">
            <v>33400</v>
          </cell>
          <cell r="K1061" t="str">
            <v>11100</v>
          </cell>
          <cell r="L1061">
            <v>28153613.159999996</v>
          </cell>
        </row>
        <row r="1062">
          <cell r="B1062">
            <v>38717</v>
          </cell>
          <cell r="E1062">
            <v>38717</v>
          </cell>
          <cell r="I1062" t="str">
            <v>K/C lương QLDN vào chi phí Ql</v>
          </cell>
          <cell r="J1062" t="str">
            <v>64200</v>
          </cell>
          <cell r="K1062" t="str">
            <v>33400</v>
          </cell>
          <cell r="L1062">
            <v>28153613.159999996</v>
          </cell>
        </row>
        <row r="1063">
          <cell r="B1063">
            <v>38717</v>
          </cell>
          <cell r="E1063">
            <v>38717</v>
          </cell>
          <cell r="I1063" t="str">
            <v>Chi lương CNBX hàng phao tháng 12/2005</v>
          </cell>
          <cell r="J1063" t="str">
            <v>33400</v>
          </cell>
          <cell r="K1063" t="str">
            <v>11100</v>
          </cell>
          <cell r="L1063">
            <v>66722500</v>
          </cell>
        </row>
        <row r="1064">
          <cell r="B1064">
            <v>38717</v>
          </cell>
          <cell r="E1064">
            <v>38717</v>
          </cell>
          <cell r="I1064" t="str">
            <v>Chi lương CNBX đóng gói tháng 12/2005</v>
          </cell>
          <cell r="J1064" t="str">
            <v>33400</v>
          </cell>
          <cell r="K1064" t="str">
            <v>11100</v>
          </cell>
          <cell r="L1064">
            <v>324808946.10000002</v>
          </cell>
        </row>
        <row r="1065">
          <cell r="B1065">
            <v>38717</v>
          </cell>
          <cell r="E1065">
            <v>38717</v>
          </cell>
          <cell r="I1065" t="str">
            <v>K/C lương BX vào chi phí t.tiếp</v>
          </cell>
          <cell r="J1065" t="str">
            <v>62200</v>
          </cell>
          <cell r="K1065" t="str">
            <v>33400</v>
          </cell>
          <cell r="L1065">
            <v>391531446.10000002</v>
          </cell>
        </row>
        <row r="1066">
          <cell r="B1066">
            <v>38717</v>
          </cell>
          <cell r="E1066">
            <v>38717</v>
          </cell>
          <cell r="I1066" t="str">
            <v>K/C lương BX vào chi phí sx chung</v>
          </cell>
          <cell r="J1066" t="str">
            <v>62700</v>
          </cell>
          <cell r="K1066" t="str">
            <v>62200</v>
          </cell>
          <cell r="L1066">
            <v>391531446.10000002</v>
          </cell>
        </row>
        <row r="1067">
          <cell r="B1067">
            <v>38717</v>
          </cell>
          <cell r="E1067">
            <v>38717</v>
          </cell>
          <cell r="I1067" t="str">
            <v>K/c cpsx sang cpsxkddd</v>
          </cell>
          <cell r="J1067" t="str">
            <v>15400</v>
          </cell>
          <cell r="K1067" t="str">
            <v>62700</v>
          </cell>
          <cell r="L1067">
            <v>391531446.10000002</v>
          </cell>
        </row>
        <row r="1068">
          <cell r="B1068">
            <v>38717</v>
          </cell>
          <cell r="E1068">
            <v>38717</v>
          </cell>
          <cell r="F1068" t="str">
            <v>dc</v>
          </cell>
          <cell r="I1068" t="str">
            <v>Nợ cước đò vận chuyển công nhân và ban ngành ra vào tàu Sông Đuống, Thái Bình, Mỹ Hưng tháng 12/2005</v>
          </cell>
          <cell r="J1068" t="str">
            <v>62700</v>
          </cell>
          <cell r="K1068" t="str">
            <v>33100</v>
          </cell>
          <cell r="L1068">
            <v>35317350</v>
          </cell>
        </row>
        <row r="1069">
          <cell r="B1069">
            <v>38717</v>
          </cell>
          <cell r="E1069">
            <v>38717</v>
          </cell>
          <cell r="I1069" t="str">
            <v>K/C chi phí vận chuyển thuê ngoài</v>
          </cell>
          <cell r="J1069" t="str">
            <v>15400</v>
          </cell>
          <cell r="K1069" t="str">
            <v>62700</v>
          </cell>
          <cell r="L1069">
            <v>35317350</v>
          </cell>
        </row>
        <row r="1070">
          <cell r="B1070">
            <v>38717</v>
          </cell>
          <cell r="E1070">
            <v>38717</v>
          </cell>
          <cell r="I1070" t="str">
            <v>Khấu hao giá trị CCDC tháng 12/2005</v>
          </cell>
          <cell r="J1070" t="str">
            <v>62700</v>
          </cell>
          <cell r="K1070" t="str">
            <v>14200</v>
          </cell>
          <cell r="L1070">
            <v>3570000</v>
          </cell>
        </row>
        <row r="1071">
          <cell r="B1071">
            <v>38717</v>
          </cell>
          <cell r="E1071">
            <v>38717</v>
          </cell>
          <cell r="I1071" t="str">
            <v>K/C chi phí thuê hóp,thiết bị đóng gói, khấu hao dcụ  sang cpkddd</v>
          </cell>
          <cell r="J1071" t="str">
            <v>15400</v>
          </cell>
          <cell r="K1071" t="str">
            <v>62700</v>
          </cell>
          <cell r="L1071">
            <v>39365404</v>
          </cell>
        </row>
        <row r="1072">
          <cell r="B1072">
            <v>38717</v>
          </cell>
          <cell r="E1072">
            <v>38717</v>
          </cell>
          <cell r="I1072" t="str">
            <v>K/C cpkddd vào giá vốn</v>
          </cell>
          <cell r="J1072" t="str">
            <v>63200</v>
          </cell>
          <cell r="K1072" t="str">
            <v>15400</v>
          </cell>
          <cell r="L1072">
            <v>466214200.10000002</v>
          </cell>
        </row>
        <row r="1073">
          <cell r="B1073">
            <v>38717</v>
          </cell>
          <cell r="E1073">
            <v>38717</v>
          </cell>
          <cell r="I1073" t="str">
            <v>Thuế GTGT được khấu trừ tháng 12/2005</v>
          </cell>
          <cell r="J1073" t="str">
            <v>33310</v>
          </cell>
          <cell r="K1073" t="str">
            <v>13310</v>
          </cell>
          <cell r="L1073">
            <v>5788358</v>
          </cell>
        </row>
        <row r="1074">
          <cell r="B1074">
            <v>38717</v>
          </cell>
          <cell r="E1074">
            <v>38717</v>
          </cell>
          <cell r="I1074" t="str">
            <v>Số thuế đầu vào không được khấu trừ tính vào cpkd</v>
          </cell>
          <cell r="J1074" t="str">
            <v>63200</v>
          </cell>
          <cell r="K1074" t="str">
            <v>13310</v>
          </cell>
          <cell r="L1074">
            <v>201961</v>
          </cell>
        </row>
        <row r="1075">
          <cell r="B1075">
            <v>38717</v>
          </cell>
          <cell r="E1075">
            <v>38717</v>
          </cell>
          <cell r="I1075" t="str">
            <v>K/C doanh thu DVBX tháng 12/2005</v>
          </cell>
          <cell r="J1075" t="str">
            <v>51130</v>
          </cell>
          <cell r="K1075" t="str">
            <v>91100</v>
          </cell>
          <cell r="L1075">
            <v>514006365</v>
          </cell>
        </row>
        <row r="1076">
          <cell r="B1076">
            <v>38717</v>
          </cell>
          <cell r="E1076">
            <v>38717</v>
          </cell>
          <cell r="I1076" t="str">
            <v>K/C lãi ngân hàng tháng 12/2005</v>
          </cell>
          <cell r="J1076" t="str">
            <v>51500</v>
          </cell>
          <cell r="K1076" t="str">
            <v>91100</v>
          </cell>
        </row>
        <row r="1077">
          <cell r="B1077">
            <v>38717</v>
          </cell>
          <cell r="E1077">
            <v>38717</v>
          </cell>
          <cell r="I1077" t="str">
            <v xml:space="preserve">K/C chi phí BHYT, BHXH </v>
          </cell>
          <cell r="J1077" t="str">
            <v>91100</v>
          </cell>
          <cell r="K1077" t="str">
            <v>64100</v>
          </cell>
          <cell r="L1077">
            <v>12464400</v>
          </cell>
        </row>
        <row r="1078">
          <cell r="B1078">
            <v>38717</v>
          </cell>
          <cell r="E1078">
            <v>38717</v>
          </cell>
          <cell r="I1078" t="str">
            <v>K/C CPQL để xác định KQKD tháng 12/2005</v>
          </cell>
          <cell r="J1078" t="str">
            <v>91100</v>
          </cell>
          <cell r="K1078" t="str">
            <v>64200</v>
          </cell>
          <cell r="L1078">
            <v>32228092.159999996</v>
          </cell>
        </row>
        <row r="1079">
          <cell r="B1079">
            <v>38717</v>
          </cell>
          <cell r="E1079">
            <v>38717</v>
          </cell>
          <cell r="I1079" t="str">
            <v>K/C GVDV để xác định KQKD tháng 12/2005</v>
          </cell>
          <cell r="J1079" t="str">
            <v>91100</v>
          </cell>
          <cell r="K1079" t="str">
            <v>63200</v>
          </cell>
          <cell r="L1079">
            <v>466416161.10000002</v>
          </cell>
        </row>
        <row r="1080">
          <cell r="B1080">
            <v>38717</v>
          </cell>
          <cell r="E1080">
            <v>38717</v>
          </cell>
          <cell r="I1080" t="str">
            <v>Lãi  KQKD tháng 12/2005</v>
          </cell>
          <cell r="J1080" t="str">
            <v>91100</v>
          </cell>
          <cell r="K1080" t="str">
            <v>42100</v>
          </cell>
          <cell r="L1080">
            <v>2897712</v>
          </cell>
          <cell r="M1080">
            <v>2897711.7400000095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3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ç khoan LK1"/>
      <sheetName val="Gia"/>
      <sheetName val="CUOC"/>
      <sheetName val="L_ khoan LK1"/>
      <sheetName val="dimention"/>
      <sheetName val="subload"/>
      <sheetName val="Detail"/>
      <sheetName val="gVL"/>
      <sheetName val="B-B"/>
      <sheetName val="Lç_khoan_LK1"/>
      <sheetName val="Sheet2"/>
      <sheetName val="KT(D-D)"/>
      <sheetName val="Sheet1"/>
      <sheetName val="Sheet3"/>
      <sheetName val="T-MINH"/>
      <sheetName val="TU-VAN"/>
      <sheetName val="DTCT (2)"/>
      <sheetName val="DTCT"/>
      <sheetName val="DGR"/>
      <sheetName val="YCVL"/>
      <sheetName val="DGVL"/>
      <sheetName val="VL-NC-XM"/>
      <sheetName val="CONG LD"/>
      <sheetName val="KL-CVAN"/>
      <sheetName val="DDAP"/>
      <sheetName val="V VAY"/>
      <sheetName val="XXXXXXXX"/>
      <sheetName val="nhan cong"/>
      <sheetName val="Tai trong"/>
      <sheetName val="uniBase"/>
      <sheetName val="vniBase"/>
      <sheetName val="abcBase"/>
      <sheetName val="nhap"/>
      <sheetName val="TCXD"/>
      <sheetName val="nhap NT"/>
      <sheetName val="Nhap LM"/>
      <sheetName val="BIA"/>
      <sheetName val="CVXD"/>
      <sheetName val="Hoan thanh"/>
      <sheetName val="Lay mau"/>
      <sheetName val="K.tra VL"/>
      <sheetName val="L.mau BT"/>
      <sheetName val="G.mau BT"/>
      <sheetName val="MOC"/>
      <sheetName val="U.VON"/>
      <sheetName val="NTSD "/>
      <sheetName val="K.Luong"/>
      <sheetName val="Q.TOAN"/>
      <sheetName val="DK"/>
      <sheetName val="BCao"/>
      <sheetName val="N.Cong"/>
      <sheetName val="T"/>
      <sheetName val="XXXXXXX0"/>
      <sheetName val="XL4Test5"/>
      <sheetName val="0000000000"/>
      <sheetName val="TINH LUN do khai thac (2)"/>
      <sheetName val="khao sat"/>
      <sheetName val="Thiet ke"/>
      <sheetName val="BBNT"/>
      <sheetName val="sheet"/>
      <sheetName val="BKL"/>
      <sheetName val="DonGia"/>
      <sheetName val=""/>
      <sheetName val="TH-Dien"/>
      <sheetName val="L? khoan LK1"/>
    </sheetNames>
    <sheetDataSet>
      <sheetData sheetId="0" refreshError="1">
        <row r="215">
          <cell r="D215">
            <v>3.1692017254946676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SILICATE"/>
      <sheetName val="Lç khoan LK1"/>
      <sheetName val="TH"/>
      <sheetName val="sat"/>
      <sheetName val="ptvt"/>
      <sheetName val="Du_lieu"/>
      <sheetName val="DLNS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TH VL, NC, DDHT Thanhphuoc"/>
      <sheetName val="TONG HOP VL-NC"/>
      <sheetName val="BSQ3"/>
      <sheetName val="dtxl"/>
      <sheetName val="Sheet1"/>
      <sheetName val="du lieu du toan"/>
      <sheetName val="Sheet2"/>
      <sheetName val="TK"/>
      <sheetName val="DU TOAN"/>
      <sheetName val="khung ten TD"/>
      <sheetName val="Chi tiet VL-NC-MTC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gVL"/>
      <sheetName val="TSO_CHUNG"/>
      <sheetName val="kstk"/>
      <sheetName val="CBKC-110"/>
      <sheetName val="chitimc"/>
      <sheetName val="Gia"/>
      <sheetName val="th dt dz&amp;tba shoa"/>
      <sheetName val="Chiet tinh cong to"/>
      <sheetName val="CTFS"/>
      <sheetName val="MTL$-INTER"/>
      <sheetName val="Thang 01"/>
      <sheetName val="Thang 02"/>
      <sheetName val="Thang 03"/>
      <sheetName val="Thang 04"/>
      <sheetName val="Thang 05"/>
      <sheetName val="Thang 06"/>
      <sheetName val="XL4Test5"/>
      <sheetName val="Tongke"/>
      <sheetName val="ChiTietDZ"/>
      <sheetName val="Vua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DT"/>
      <sheetName val="THDZ22kV"/>
      <sheetName val="BTDZ22kV"/>
      <sheetName val="CTDZ22kV"/>
      <sheetName val="VC89DZ22"/>
      <sheetName val="THTBACongTo"/>
      <sheetName val="TB+TNTBACongTo"/>
      <sheetName val="BTTBACongTo"/>
      <sheetName val="VC89TBACongTo"/>
      <sheetName val="THTBAKheTien"/>
      <sheetName val="TB+TNTBAKheTien"/>
      <sheetName val="BTTBAKheTien"/>
      <sheetName val="VCDDTBAKhetien"/>
      <sheetName val="CTTBA"/>
      <sheetName val="THDZ0,4"/>
      <sheetName val="BTDZ0,4"/>
      <sheetName val="VC89DZ0,4"/>
      <sheetName val="CTDZ0,4"/>
      <sheetName val="CTBT"/>
      <sheetName val="KS"/>
      <sheetName val="DGV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 t="str">
            <v>TT</v>
          </cell>
          <cell r="C3" t="str">
            <v>M· hiÖu</v>
          </cell>
          <cell r="D3" t="str">
            <v xml:space="preserve"> Néi dung c«ng viÖc </v>
          </cell>
          <cell r="E3" t="str">
            <v>§VT</v>
          </cell>
          <cell r="F3" t="str">
            <v xml:space="preserve">Khèi l­îng </v>
          </cell>
          <cell r="H3" t="str">
            <v xml:space="preserve">§¬n gi¸ </v>
          </cell>
          <cell r="I3" t="str">
            <v>Thµnh tiÒn (VND)</v>
          </cell>
        </row>
        <row r="4">
          <cell r="F4" t="str">
            <v>TK</v>
          </cell>
          <cell r="G4" t="str">
            <v>TLHH</v>
          </cell>
          <cell r="I4" t="str">
            <v>VËt liÖu</v>
          </cell>
          <cell r="J4" t="str">
            <v xml:space="preserve">Nh©n c«ng </v>
          </cell>
          <cell r="K4" t="str">
            <v>MTC</v>
          </cell>
        </row>
        <row r="5">
          <cell r="A5" t="str">
            <v>M1</v>
          </cell>
          <cell r="B5">
            <v>1</v>
          </cell>
          <cell r="D5" t="str">
            <v>Mãng cét M1</v>
          </cell>
          <cell r="I5">
            <v>307897.72241117392</v>
          </cell>
          <cell r="J5">
            <v>167200.54884099998</v>
          </cell>
        </row>
        <row r="6">
          <cell r="B6" t="str">
            <v>a</v>
          </cell>
          <cell r="D6" t="str">
            <v>VËt liÖu:</v>
          </cell>
        </row>
        <row r="7">
          <cell r="C7" t="str">
            <v>CTBT</v>
          </cell>
          <cell r="D7" t="str">
            <v xml:space="preserve">Bª t«ng M50 </v>
          </cell>
          <cell r="E7" t="str">
            <v>m3</v>
          </cell>
          <cell r="F7">
            <v>0.14399999999999999</v>
          </cell>
          <cell r="G7">
            <v>1.0249999999999999</v>
          </cell>
          <cell r="H7">
            <v>241344.73244097224</v>
          </cell>
          <cell r="I7">
            <v>35622.482508287496</v>
          </cell>
        </row>
        <row r="8">
          <cell r="C8" t="str">
            <v>CTBT</v>
          </cell>
          <cell r="D8" t="str">
            <v>Bª t«ng M100</v>
          </cell>
          <cell r="E8" t="str">
            <v>m3</v>
          </cell>
          <cell r="F8">
            <v>0.98</v>
          </cell>
          <cell r="G8">
            <v>1.0249999999999999</v>
          </cell>
          <cell r="H8">
            <v>271055.49019699998</v>
          </cell>
          <cell r="I8">
            <v>272275.23990288645</v>
          </cell>
        </row>
        <row r="9">
          <cell r="B9" t="str">
            <v>b</v>
          </cell>
          <cell r="D9" t="str">
            <v>Nh©n c«ng:</v>
          </cell>
        </row>
        <row r="10">
          <cell r="C10" t="str">
            <v>03.1113</v>
          </cell>
          <cell r="D10" t="str">
            <v>§µo ®Êt cÊp 3 s©u 1m dt&lt;5m2</v>
          </cell>
          <cell r="E10" t="str">
            <v>m3</v>
          </cell>
          <cell r="F10">
            <v>1.8719999999999999</v>
          </cell>
          <cell r="G10">
            <v>1</v>
          </cell>
          <cell r="H10">
            <v>24428</v>
          </cell>
          <cell r="J10">
            <v>45729.216</v>
          </cell>
        </row>
        <row r="11">
          <cell r="C11" t="str">
            <v>03.2203</v>
          </cell>
          <cell r="D11" t="str">
            <v>LÊp ®¾p ®Êt ®Çm chÆt</v>
          </cell>
          <cell r="E11" t="str">
            <v>m3</v>
          </cell>
          <cell r="F11">
            <v>2.2000000000000002</v>
          </cell>
          <cell r="G11">
            <v>1</v>
          </cell>
          <cell r="H11">
            <v>10890</v>
          </cell>
          <cell r="J11">
            <v>23958.000000000004</v>
          </cell>
        </row>
        <row r="12">
          <cell r="C12" t="str">
            <v>04.3101</v>
          </cell>
          <cell r="D12" t="str">
            <v>§æ bª t«ng lãt mãng M50</v>
          </cell>
          <cell r="E12" t="str">
            <v>m3</v>
          </cell>
          <cell r="F12">
            <v>0.14399999999999999</v>
          </cell>
          <cell r="G12">
            <v>1</v>
          </cell>
          <cell r="H12">
            <v>39732</v>
          </cell>
          <cell r="J12">
            <v>5721.4079999999994</v>
          </cell>
        </row>
        <row r="13">
          <cell r="C13" t="str">
            <v>04.3311</v>
          </cell>
          <cell r="D13" t="str">
            <v>§æ bª t«ng M100</v>
          </cell>
          <cell r="E13" t="str">
            <v>m3</v>
          </cell>
          <cell r="F13">
            <v>0.98</v>
          </cell>
          <cell r="G13">
            <v>1</v>
          </cell>
          <cell r="H13">
            <v>45030</v>
          </cell>
          <cell r="J13">
            <v>44129.4</v>
          </cell>
        </row>
        <row r="14">
          <cell r="C14" t="str">
            <v>CTBT</v>
          </cell>
          <cell r="D14" t="str">
            <v>V/c Bª t«ng M50#</v>
          </cell>
          <cell r="E14" t="str">
            <v>m3</v>
          </cell>
          <cell r="F14">
            <v>0.14399999999999999</v>
          </cell>
          <cell r="G14">
            <v>1</v>
          </cell>
          <cell r="H14">
            <v>39273.335465277778</v>
          </cell>
          <cell r="J14">
            <v>5655.3603069999999</v>
          </cell>
        </row>
        <row r="15">
          <cell r="C15" t="str">
            <v>CTBT</v>
          </cell>
          <cell r="D15" t="str">
            <v>V/c Bª t«ng M100#</v>
          </cell>
          <cell r="E15" t="str">
            <v>m3</v>
          </cell>
          <cell r="F15">
            <v>0.98</v>
          </cell>
          <cell r="G15">
            <v>1</v>
          </cell>
          <cell r="H15">
            <v>39778.688300000002</v>
          </cell>
          <cell r="J15">
            <v>38983.114534</v>
          </cell>
        </row>
        <row r="16">
          <cell r="C16" t="str">
            <v>02.11482</v>
          </cell>
          <cell r="D16" t="str">
            <v xml:space="preserve">VËn chuyÓn dông cô thi c«ng </v>
          </cell>
          <cell r="E16" t="str">
            <v>tÊn</v>
          </cell>
          <cell r="F16">
            <v>0.1</v>
          </cell>
          <cell r="G16">
            <v>1</v>
          </cell>
          <cell r="H16">
            <v>30240.5</v>
          </cell>
          <cell r="J16">
            <v>3024.05</v>
          </cell>
        </row>
        <row r="17">
          <cell r="A17" t="str">
            <v>M2</v>
          </cell>
          <cell r="B17">
            <v>2</v>
          </cell>
          <cell r="D17" t="str">
            <v>Mãng cét M2 (cét ®óp)</v>
          </cell>
          <cell r="I17">
            <v>379220.40474767657</v>
          </cell>
          <cell r="J17">
            <v>476132.44557595835</v>
          </cell>
        </row>
        <row r="18">
          <cell r="B18" t="str">
            <v>a</v>
          </cell>
          <cell r="D18" t="str">
            <v>VËt liÖu:</v>
          </cell>
        </row>
        <row r="19">
          <cell r="C19" t="str">
            <v>CTBT</v>
          </cell>
          <cell r="D19" t="str">
            <v>Bª t«ng M50</v>
          </cell>
          <cell r="E19" t="str">
            <v>m3</v>
          </cell>
          <cell r="F19">
            <v>0.17399999999999999</v>
          </cell>
          <cell r="G19">
            <v>1.0249999999999999</v>
          </cell>
          <cell r="H19">
            <v>241344.73244097224</v>
          </cell>
          <cell r="I19">
            <v>43043.833030847389</v>
          </cell>
        </row>
        <row r="20">
          <cell r="C20" t="str">
            <v>CTBT</v>
          </cell>
          <cell r="D20" t="str">
            <v>Bª t«ng M100</v>
          </cell>
          <cell r="E20" t="str">
            <v>m3</v>
          </cell>
          <cell r="F20">
            <v>1.21</v>
          </cell>
          <cell r="G20">
            <v>1.0249999999999999</v>
          </cell>
          <cell r="H20">
            <v>271055.49019699998</v>
          </cell>
          <cell r="I20">
            <v>336176.5717168292</v>
          </cell>
        </row>
        <row r="21">
          <cell r="B21" t="str">
            <v>b</v>
          </cell>
          <cell r="D21" t="str">
            <v>Nh©n c«ng:</v>
          </cell>
        </row>
        <row r="22">
          <cell r="C22" t="str">
            <v>03.1113</v>
          </cell>
          <cell r="D22" t="str">
            <v>§µo ®Êt C3 s©u1m dt&lt;5m2</v>
          </cell>
          <cell r="E22" t="str">
            <v>m3</v>
          </cell>
          <cell r="F22">
            <v>2.262</v>
          </cell>
          <cell r="G22">
            <v>1</v>
          </cell>
          <cell r="H22">
            <v>24428</v>
          </cell>
          <cell r="J22">
            <v>55256.135999999999</v>
          </cell>
        </row>
        <row r="23">
          <cell r="C23" t="str">
            <v>03.2203</v>
          </cell>
          <cell r="D23" t="str">
            <v>LÊp ®¾p ®Êt</v>
          </cell>
          <cell r="E23" t="str">
            <v>m3</v>
          </cell>
          <cell r="F23">
            <v>2.5</v>
          </cell>
          <cell r="G23">
            <v>1</v>
          </cell>
          <cell r="H23">
            <v>10890</v>
          </cell>
          <cell r="J23">
            <v>27225</v>
          </cell>
        </row>
        <row r="24">
          <cell r="C24" t="str">
            <v>04.3311</v>
          </cell>
          <cell r="D24" t="str">
            <v>§æ bª t«ng M100</v>
          </cell>
          <cell r="E24" t="str">
            <v>m3</v>
          </cell>
          <cell r="F24">
            <v>1.21</v>
          </cell>
          <cell r="G24">
            <v>1</v>
          </cell>
          <cell r="H24">
            <v>45030</v>
          </cell>
          <cell r="J24">
            <v>54486.299999999996</v>
          </cell>
        </row>
        <row r="25">
          <cell r="C25" t="str">
            <v>04.3101</v>
          </cell>
          <cell r="D25" t="str">
            <v>§æ bª t«ng lãt mãng M50</v>
          </cell>
          <cell r="E25" t="str">
            <v>m3</v>
          </cell>
          <cell r="F25">
            <v>0.17399999999999999</v>
          </cell>
          <cell r="G25">
            <v>1</v>
          </cell>
          <cell r="H25">
            <v>39732</v>
          </cell>
          <cell r="J25">
            <v>6913.3679999999995</v>
          </cell>
        </row>
        <row r="26">
          <cell r="C26" t="str">
            <v>CTBT</v>
          </cell>
          <cell r="D26" t="str">
            <v>V/c Bª t«ng M50#</v>
          </cell>
          <cell r="E26" t="str">
            <v>m3</v>
          </cell>
          <cell r="F26">
            <v>0.17399999999999999</v>
          </cell>
          <cell r="G26">
            <v>1</v>
          </cell>
          <cell r="H26">
            <v>39273.335465277778</v>
          </cell>
          <cell r="J26">
            <v>6833.5603709583329</v>
          </cell>
        </row>
        <row r="27">
          <cell r="C27" t="str">
            <v>CTBT</v>
          </cell>
          <cell r="D27" t="str">
            <v>V/c Bª t«ng M100#</v>
          </cell>
          <cell r="E27" t="str">
            <v>m4</v>
          </cell>
          <cell r="F27">
            <v>1.21</v>
          </cell>
          <cell r="G27">
            <v>1</v>
          </cell>
          <cell r="H27">
            <v>39778.688300000002</v>
          </cell>
          <cell r="J27">
            <v>48132.212843000001</v>
          </cell>
        </row>
        <row r="28">
          <cell r="B28">
            <v>3</v>
          </cell>
          <cell r="D28" t="str">
            <v>Mãng cét M1H-0,2</v>
          </cell>
          <cell r="I28">
            <v>252331.34692078899</v>
          </cell>
          <cell r="J28">
            <v>137130.909181</v>
          </cell>
        </row>
        <row r="29">
          <cell r="B29" t="str">
            <v>a</v>
          </cell>
          <cell r="D29" t="str">
            <v>VËt liÖu:</v>
          </cell>
        </row>
        <row r="30">
          <cell r="C30" t="str">
            <v>CTBT</v>
          </cell>
          <cell r="D30" t="str">
            <v xml:space="preserve">Bª t«ng M50 </v>
          </cell>
          <cell r="E30" t="str">
            <v>m3</v>
          </cell>
          <cell r="F30">
            <v>0.14399999999999999</v>
          </cell>
          <cell r="G30">
            <v>1.0249999999999999</v>
          </cell>
          <cell r="H30">
            <v>241344.73244097224</v>
          </cell>
          <cell r="I30">
            <v>35622.482508287496</v>
          </cell>
        </row>
        <row r="31">
          <cell r="C31" t="str">
            <v>CTBT</v>
          </cell>
          <cell r="D31" t="str">
            <v>Bª t«ng M100</v>
          </cell>
          <cell r="E31" t="str">
            <v>m3</v>
          </cell>
          <cell r="F31">
            <v>0.78</v>
          </cell>
          <cell r="G31">
            <v>1.0249999999999999</v>
          </cell>
          <cell r="H31">
            <v>271055.49019699998</v>
          </cell>
          <cell r="I31">
            <v>216708.86441250148</v>
          </cell>
        </row>
        <row r="32">
          <cell r="B32" t="str">
            <v>b</v>
          </cell>
          <cell r="D32" t="str">
            <v>Nh©n c«ng:</v>
          </cell>
        </row>
        <row r="33">
          <cell r="C33" t="str">
            <v>03.1113</v>
          </cell>
          <cell r="D33" t="str">
            <v>§µo ®Êt cÊp 3 s©u 1m dt&lt;5m2</v>
          </cell>
          <cell r="E33" t="str">
            <v>m3</v>
          </cell>
          <cell r="F33">
            <v>1.5840000000000001</v>
          </cell>
          <cell r="G33">
            <v>1</v>
          </cell>
          <cell r="H33">
            <v>24428</v>
          </cell>
          <cell r="J33">
            <v>38693.952000000005</v>
          </cell>
        </row>
        <row r="34">
          <cell r="C34" t="str">
            <v>03.2203</v>
          </cell>
          <cell r="D34" t="str">
            <v>LÊp ®¾p ®Êt ®Çm chÆt</v>
          </cell>
          <cell r="E34" t="str">
            <v>m3</v>
          </cell>
          <cell r="F34">
            <v>1.85</v>
          </cell>
          <cell r="G34">
            <v>1</v>
          </cell>
          <cell r="H34">
            <v>10890</v>
          </cell>
          <cell r="J34">
            <v>20146.5</v>
          </cell>
        </row>
        <row r="35">
          <cell r="C35" t="str">
            <v>04.3311</v>
          </cell>
          <cell r="D35" t="str">
            <v>§æ bª t«ng M50</v>
          </cell>
          <cell r="E35" t="str">
            <v>m3</v>
          </cell>
          <cell r="F35">
            <v>0.14399999999999999</v>
          </cell>
          <cell r="G35">
            <v>1</v>
          </cell>
          <cell r="H35">
            <v>45030</v>
          </cell>
          <cell r="J35">
            <v>6484.32</v>
          </cell>
        </row>
        <row r="36">
          <cell r="C36" t="str">
            <v>04.3311</v>
          </cell>
          <cell r="D36" t="str">
            <v>§æ bª t«ng M100</v>
          </cell>
          <cell r="E36" t="str">
            <v>m3</v>
          </cell>
          <cell r="F36">
            <v>0.78</v>
          </cell>
          <cell r="G36">
            <v>1</v>
          </cell>
          <cell r="H36">
            <v>45030</v>
          </cell>
          <cell r="J36">
            <v>35123.4</v>
          </cell>
        </row>
        <row r="37">
          <cell r="C37" t="str">
            <v>CTBT</v>
          </cell>
          <cell r="D37" t="str">
            <v>V/c Bª t«ng M50#</v>
          </cell>
          <cell r="E37" t="str">
            <v>m3</v>
          </cell>
          <cell r="F37">
            <v>0.14399999999999999</v>
          </cell>
          <cell r="G37">
            <v>1</v>
          </cell>
          <cell r="H37">
            <v>39273.335465277778</v>
          </cell>
          <cell r="J37">
            <v>5655.3603069999999</v>
          </cell>
        </row>
        <row r="38">
          <cell r="C38" t="str">
            <v>CTBT</v>
          </cell>
          <cell r="D38" t="str">
            <v>V/c Bª t«ng M100#</v>
          </cell>
          <cell r="E38" t="str">
            <v>m3</v>
          </cell>
          <cell r="F38">
            <v>0.78</v>
          </cell>
          <cell r="G38">
            <v>1</v>
          </cell>
          <cell r="H38">
            <v>39778.688300000002</v>
          </cell>
          <cell r="J38">
            <v>31027.376874000001</v>
          </cell>
        </row>
        <row r="40">
          <cell r="C40" t="str">
            <v>02.11482</v>
          </cell>
          <cell r="D40" t="str">
            <v xml:space="preserve">VËn chuyÓn dông cô thi c«ng </v>
          </cell>
          <cell r="E40" t="str">
            <v>tÊn</v>
          </cell>
          <cell r="F40">
            <v>0.1</v>
          </cell>
          <cell r="G40">
            <v>1</v>
          </cell>
          <cell r="H40">
            <v>30240.5</v>
          </cell>
          <cell r="J40">
            <v>3024.05</v>
          </cell>
        </row>
        <row r="41">
          <cell r="A41" t="str">
            <v>MT§-3</v>
          </cell>
          <cell r="B41">
            <v>4</v>
          </cell>
          <cell r="D41" t="str">
            <v>Mãng MT§-3</v>
          </cell>
          <cell r="I41">
            <v>649449.8793076931</v>
          </cell>
          <cell r="J41">
            <v>312382.54381399998</v>
          </cell>
          <cell r="K41">
            <v>182.37603999999999</v>
          </cell>
        </row>
        <row r="42">
          <cell r="B42" t="str">
            <v>a</v>
          </cell>
          <cell r="D42" t="str">
            <v>VËt liÖu:</v>
          </cell>
        </row>
        <row r="43">
          <cell r="D43" t="str">
            <v>ThÐp CT3F8 : 12,86 mm</v>
          </cell>
          <cell r="E43" t="str">
            <v>kg</v>
          </cell>
          <cell r="F43">
            <v>5.0796999999999999</v>
          </cell>
          <cell r="G43">
            <v>1.0249999999999999</v>
          </cell>
          <cell r="H43">
            <v>4865</v>
          </cell>
          <cell r="I43">
            <v>25330.559012499994</v>
          </cell>
        </row>
        <row r="44">
          <cell r="C44" t="str">
            <v>§G-CB</v>
          </cell>
          <cell r="D44" t="str">
            <v>ThÐp CT3F10: 9,12m</v>
          </cell>
          <cell r="E44" t="str">
            <v>kg</v>
          </cell>
          <cell r="F44">
            <v>5.6270399999999992</v>
          </cell>
          <cell r="G44">
            <v>1.0249999999999999</v>
          </cell>
          <cell r="H44">
            <v>4499</v>
          </cell>
          <cell r="I44">
            <v>25948.954283999992</v>
          </cell>
        </row>
        <row r="45">
          <cell r="C45" t="str">
            <v>§G-CB</v>
          </cell>
          <cell r="D45" t="str">
            <v>D©y thÐp buécF1</v>
          </cell>
          <cell r="E45" t="str">
            <v>nt</v>
          </cell>
          <cell r="F45">
            <v>7.2538116E-2</v>
          </cell>
          <cell r="G45">
            <v>1.02</v>
          </cell>
          <cell r="H45">
            <v>6667</v>
          </cell>
          <cell r="I45">
            <v>493.28385175944004</v>
          </cell>
        </row>
        <row r="46">
          <cell r="C46" t="str">
            <v>CTBT</v>
          </cell>
          <cell r="D46" t="str">
            <v>Bª t«ng lãt mãng M50#</v>
          </cell>
          <cell r="E46" t="str">
            <v>m3</v>
          </cell>
          <cell r="F46">
            <v>0.252</v>
          </cell>
          <cell r="G46">
            <v>1.0249999999999999</v>
          </cell>
          <cell r="H46">
            <v>241344.73244097224</v>
          </cell>
          <cell r="I46">
            <v>62339.344389503123</v>
          </cell>
        </row>
        <row r="47">
          <cell r="C47" t="str">
            <v>CTBT</v>
          </cell>
          <cell r="D47" t="str">
            <v>Bª t«ng ®óc mãng M150#</v>
          </cell>
          <cell r="E47" t="str">
            <v>m3</v>
          </cell>
          <cell r="F47">
            <v>1.35</v>
          </cell>
          <cell r="G47">
            <v>1.0249999999999999</v>
          </cell>
          <cell r="H47">
            <v>360515.85238875001</v>
          </cell>
          <cell r="I47">
            <v>498863.81074293284</v>
          </cell>
        </row>
        <row r="48">
          <cell r="C48" t="str">
            <v>CTBT</v>
          </cell>
          <cell r="D48" t="str">
            <v>Bª t«ng chÌn mãng M200#</v>
          </cell>
          <cell r="E48" t="str">
            <v>m3</v>
          </cell>
          <cell r="F48">
            <v>8.2000000000000003E-2</v>
          </cell>
          <cell r="G48">
            <v>1.0249999999999999</v>
          </cell>
          <cell r="H48">
            <v>433955.11037474993</v>
          </cell>
          <cell r="I48">
            <v>36473.927026997728</v>
          </cell>
        </row>
        <row r="49">
          <cell r="B49" t="str">
            <v>b</v>
          </cell>
          <cell r="C49" t="str">
            <v>§M67/58</v>
          </cell>
          <cell r="D49" t="str">
            <v xml:space="preserve"> Nh©n c«ng</v>
          </cell>
        </row>
        <row r="50">
          <cell r="C50" t="str">
            <v>03.1113</v>
          </cell>
          <cell r="D50" t="str">
            <v>§µo mãng ®Êt cÊp 3</v>
          </cell>
          <cell r="E50" t="str">
            <v>m3</v>
          </cell>
          <cell r="F50">
            <v>5.12</v>
          </cell>
          <cell r="G50">
            <v>1</v>
          </cell>
          <cell r="H50">
            <v>24428</v>
          </cell>
          <cell r="J50">
            <v>125071.36</v>
          </cell>
        </row>
        <row r="51">
          <cell r="C51" t="str">
            <v>03.2203</v>
          </cell>
          <cell r="D51" t="str">
            <v>LÊp ®Êt mãng + ®Çm chÆt</v>
          </cell>
          <cell r="E51" t="str">
            <v>m3</v>
          </cell>
          <cell r="F51">
            <v>3.5179999999999998</v>
          </cell>
          <cell r="G51">
            <v>1</v>
          </cell>
          <cell r="H51">
            <v>10890</v>
          </cell>
          <cell r="J51">
            <v>38311.019999999997</v>
          </cell>
        </row>
        <row r="52">
          <cell r="C52" t="str">
            <v>04.3101</v>
          </cell>
          <cell r="D52" t="str">
            <v>§æ bª t«ng lãt mãng M50</v>
          </cell>
          <cell r="E52" t="str">
            <v>m3</v>
          </cell>
          <cell r="F52">
            <v>0.252</v>
          </cell>
          <cell r="G52">
            <v>1</v>
          </cell>
          <cell r="H52">
            <v>39732</v>
          </cell>
          <cell r="J52">
            <v>10012.464</v>
          </cell>
        </row>
        <row r="53">
          <cell r="C53" t="str">
            <v>04.3312</v>
          </cell>
          <cell r="D53" t="str">
            <v>§æ bª t«ng ®óc mãng M150</v>
          </cell>
          <cell r="E53" t="str">
            <v>m3</v>
          </cell>
          <cell r="F53">
            <v>1.35</v>
          </cell>
          <cell r="G53">
            <v>1</v>
          </cell>
          <cell r="H53">
            <v>45030</v>
          </cell>
          <cell r="J53">
            <v>60790.500000000007</v>
          </cell>
        </row>
        <row r="54">
          <cell r="C54" t="str">
            <v>04.3103</v>
          </cell>
          <cell r="D54" t="str">
            <v>§æ bª t«ng chÌn mãng M200</v>
          </cell>
          <cell r="E54" t="str">
            <v>m3</v>
          </cell>
          <cell r="F54">
            <v>8.2000000000000003E-2</v>
          </cell>
          <cell r="G54">
            <v>1</v>
          </cell>
          <cell r="H54">
            <v>45030</v>
          </cell>
          <cell r="J54">
            <v>3692.46</v>
          </cell>
        </row>
        <row r="55">
          <cell r="C55" t="str">
            <v>04.1101</v>
          </cell>
          <cell r="D55" t="str">
            <v>Gia c«ng cèt thÐp mãng</v>
          </cell>
          <cell r="E55" t="str">
            <v>tÊn</v>
          </cell>
          <cell r="F55">
            <v>1.078E-2</v>
          </cell>
          <cell r="G55">
            <v>1</v>
          </cell>
          <cell r="H55">
            <v>201593</v>
          </cell>
          <cell r="J55">
            <v>2173.17254</v>
          </cell>
        </row>
        <row r="56">
          <cell r="C56" t="str">
            <v>CTBT</v>
          </cell>
          <cell r="D56" t="str">
            <v>VC bª t«ng lãt mãng M50#</v>
          </cell>
          <cell r="E56" t="str">
            <v>m3</v>
          </cell>
          <cell r="F56">
            <v>0.25829999999999997</v>
          </cell>
          <cell r="G56">
            <v>1</v>
          </cell>
          <cell r="H56">
            <v>10890</v>
          </cell>
          <cell r="J56">
            <v>2812.8869999999997</v>
          </cell>
        </row>
        <row r="57">
          <cell r="C57" t="str">
            <v>CTBT</v>
          </cell>
          <cell r="D57" t="str">
            <v>VC bª t«ng ®óc mãng M150#</v>
          </cell>
          <cell r="E57" t="str">
            <v>m3</v>
          </cell>
          <cell r="F57">
            <v>1.38375</v>
          </cell>
          <cell r="G57">
            <v>1</v>
          </cell>
          <cell r="H57">
            <v>45030</v>
          </cell>
          <cell r="J57">
            <v>62310.262500000004</v>
          </cell>
        </row>
        <row r="58">
          <cell r="C58" t="str">
            <v>CTBT</v>
          </cell>
          <cell r="D58" t="str">
            <v>VC bª t«ng chÌn mãng M200#</v>
          </cell>
          <cell r="E58" t="str">
            <v>m3</v>
          </cell>
          <cell r="F58">
            <v>8.405E-2</v>
          </cell>
          <cell r="G58">
            <v>1</v>
          </cell>
          <cell r="H58">
            <v>45030</v>
          </cell>
          <cell r="J58">
            <v>3784.7714999999998</v>
          </cell>
        </row>
        <row r="59">
          <cell r="C59" t="str">
            <v>02.1352+
02.1114</v>
          </cell>
          <cell r="D59" t="str">
            <v>V.C, bèc dì cèt thÐp mãng cù ly 300m</v>
          </cell>
          <cell r="E59" t="str">
            <v>tÊn</v>
          </cell>
          <cell r="F59">
            <v>1.078E-2</v>
          </cell>
          <cell r="G59">
            <v>1</v>
          </cell>
          <cell r="H59">
            <v>37068.300000000003</v>
          </cell>
          <cell r="J59">
            <v>399.59627399999999</v>
          </cell>
        </row>
        <row r="60">
          <cell r="C60" t="str">
            <v>02.1482+
02.1126</v>
          </cell>
          <cell r="D60" t="str">
            <v>V.C, bèc dì dông cô thi c«ng ( 0,05 tÊn x 2 lÇn )</v>
          </cell>
          <cell r="E60" t="str">
            <v>tÊn</v>
          </cell>
          <cell r="F60">
            <v>0.1</v>
          </cell>
          <cell r="G60">
            <v>1</v>
          </cell>
          <cell r="H60">
            <v>30240.5</v>
          </cell>
          <cell r="J60">
            <v>3024.05</v>
          </cell>
        </row>
        <row r="61">
          <cell r="B61" t="str">
            <v>c</v>
          </cell>
          <cell r="D61" t="str">
            <v>M¸y thi c«ng</v>
          </cell>
        </row>
        <row r="62">
          <cell r="C62" t="str">
            <v>04.1101</v>
          </cell>
          <cell r="D62" t="str">
            <v>G.c«ng cèt thÐp mãng  d &lt; 10mm</v>
          </cell>
          <cell r="E62" t="str">
            <v>tÊn</v>
          </cell>
          <cell r="F62">
            <v>1.078E-2</v>
          </cell>
          <cell r="G62">
            <v>1</v>
          </cell>
          <cell r="H62">
            <v>16918</v>
          </cell>
          <cell r="K62">
            <v>182.37603999999999</v>
          </cell>
        </row>
        <row r="63">
          <cell r="A63" t="str">
            <v>LT8,5A</v>
          </cell>
          <cell r="B63" t="str">
            <v>5.</v>
          </cell>
          <cell r="D63" t="str">
            <v>Cét bª t«ng LT-8,5A</v>
          </cell>
          <cell r="E63" t="str">
            <v>cét</v>
          </cell>
          <cell r="I63">
            <v>704896.98</v>
          </cell>
          <cell r="J63">
            <v>144122.845</v>
          </cell>
        </row>
        <row r="64">
          <cell r="D64" t="str">
            <v>VËt liÖu:</v>
          </cell>
        </row>
        <row r="65">
          <cell r="B65" t="str">
            <v>a</v>
          </cell>
          <cell r="D65" t="str">
            <v>Cét LT8,5A; (Dngän=160)</v>
          </cell>
          <cell r="E65" t="str">
            <v>cét</v>
          </cell>
          <cell r="F65">
            <v>1</v>
          </cell>
          <cell r="G65">
            <v>1.002</v>
          </cell>
          <cell r="H65">
            <v>695000</v>
          </cell>
          <cell r="I65">
            <v>696390</v>
          </cell>
        </row>
        <row r="66">
          <cell r="C66" t="str">
            <v>05.5212</v>
          </cell>
          <cell r="D66" t="str">
            <v xml:space="preserve">VËt liÖu phô </v>
          </cell>
          <cell r="E66" t="str">
            <v>cét</v>
          </cell>
          <cell r="F66">
            <v>1</v>
          </cell>
          <cell r="G66">
            <v>1.002</v>
          </cell>
          <cell r="H66">
            <v>8490</v>
          </cell>
          <cell r="I66">
            <v>8506.98</v>
          </cell>
        </row>
        <row r="67">
          <cell r="D67" t="str">
            <v>Nh©n c«ng:</v>
          </cell>
        </row>
        <row r="68">
          <cell r="B68" t="str">
            <v>b</v>
          </cell>
          <cell r="C68" t="str">
            <v>05.5212</v>
          </cell>
          <cell r="D68" t="str">
            <v>Dùng cét: h&lt;=10m</v>
          </cell>
          <cell r="E68" t="str">
            <v>cét</v>
          </cell>
          <cell r="F68">
            <v>1</v>
          </cell>
          <cell r="G68">
            <v>1</v>
          </cell>
          <cell r="H68">
            <v>80605</v>
          </cell>
          <cell r="J68">
            <v>80605</v>
          </cell>
        </row>
        <row r="69">
          <cell r="C69" t="str">
            <v>02.1482</v>
          </cell>
          <cell r="D69" t="str">
            <v>V/c dông cô thi c«ng ( 0,5 tÊn x 2 lÇn )</v>
          </cell>
          <cell r="E69" t="str">
            <v>tÊn</v>
          </cell>
          <cell r="F69">
            <v>1</v>
          </cell>
          <cell r="G69">
            <v>1</v>
          </cell>
          <cell r="H69">
            <v>30240.5</v>
          </cell>
          <cell r="J69">
            <v>30240.5</v>
          </cell>
        </row>
        <row r="70">
          <cell r="C70" t="str">
            <v>02.1462</v>
          </cell>
          <cell r="D70" t="str">
            <v>V/c cét bª t«ng</v>
          </cell>
          <cell r="E70" t="str">
            <v>tÊn</v>
          </cell>
          <cell r="F70">
            <v>0.71</v>
          </cell>
          <cell r="G70">
            <v>1</v>
          </cell>
          <cell r="H70">
            <v>46869.5</v>
          </cell>
          <cell r="J70">
            <v>33277.345000000001</v>
          </cell>
        </row>
        <row r="71">
          <cell r="A71" t="str">
            <v>LT8,5B</v>
          </cell>
          <cell r="B71" t="str">
            <v>6.</v>
          </cell>
          <cell r="D71" t="str">
            <v>Cét bª t«ng LT-8,5B</v>
          </cell>
          <cell r="E71" t="str">
            <v>cét</v>
          </cell>
          <cell r="I71">
            <v>760006.98</v>
          </cell>
          <cell r="J71">
            <v>119930.44500000001</v>
          </cell>
        </row>
        <row r="72">
          <cell r="B72" t="str">
            <v>a</v>
          </cell>
          <cell r="D72" t="str">
            <v>VËt liÖu:</v>
          </cell>
        </row>
        <row r="73">
          <cell r="D73" t="str">
            <v>Cét H 8,5B (Dngän=160)</v>
          </cell>
          <cell r="F73">
            <v>1</v>
          </cell>
          <cell r="G73">
            <v>1.002</v>
          </cell>
          <cell r="H73">
            <v>750000</v>
          </cell>
          <cell r="I73">
            <v>751500</v>
          </cell>
        </row>
        <row r="74">
          <cell r="C74" t="str">
            <v>05.5212</v>
          </cell>
          <cell r="D74" t="str">
            <v xml:space="preserve">VËt liÖu phô </v>
          </cell>
          <cell r="E74" t="str">
            <v>cét</v>
          </cell>
          <cell r="F74">
            <v>1</v>
          </cell>
          <cell r="G74">
            <v>1.002</v>
          </cell>
          <cell r="H74">
            <v>8490</v>
          </cell>
          <cell r="I74">
            <v>8506.98</v>
          </cell>
        </row>
        <row r="75">
          <cell r="B75" t="str">
            <v>b</v>
          </cell>
          <cell r="D75" t="str">
            <v>Nh©n c«ng:</v>
          </cell>
          <cell r="E75" t="str">
            <v xml:space="preserve">cét </v>
          </cell>
        </row>
        <row r="76">
          <cell r="C76" t="str">
            <v>05.5212</v>
          </cell>
          <cell r="D76" t="str">
            <v>Dùng cét : H&lt;10m</v>
          </cell>
          <cell r="E76" t="str">
            <v>cét</v>
          </cell>
          <cell r="F76">
            <v>1</v>
          </cell>
          <cell r="G76">
            <v>1</v>
          </cell>
          <cell r="H76">
            <v>80605</v>
          </cell>
          <cell r="J76">
            <v>80605</v>
          </cell>
        </row>
        <row r="77">
          <cell r="C77" t="str">
            <v>02.1482</v>
          </cell>
          <cell r="D77" t="str">
            <v>V/c dông cô thi c«ng ( 0,5 tÊn x 2 lÇn )</v>
          </cell>
          <cell r="E77" t="str">
            <v>tÊn</v>
          </cell>
          <cell r="F77">
            <v>0.2</v>
          </cell>
          <cell r="G77">
            <v>1</v>
          </cell>
          <cell r="H77">
            <v>30240.5</v>
          </cell>
          <cell r="J77">
            <v>6048.1</v>
          </cell>
        </row>
        <row r="78">
          <cell r="C78" t="str">
            <v>02.1462</v>
          </cell>
          <cell r="D78" t="str">
            <v xml:space="preserve">V/c cét bª t«ng: </v>
          </cell>
          <cell r="E78" t="str">
            <v>tÊn</v>
          </cell>
          <cell r="F78">
            <v>0.71</v>
          </cell>
          <cell r="G78">
            <v>1</v>
          </cell>
          <cell r="H78">
            <v>46869.5</v>
          </cell>
          <cell r="J78">
            <v>33277.345000000001</v>
          </cell>
        </row>
        <row r="79">
          <cell r="A79" t="str">
            <v>LT12</v>
          </cell>
          <cell r="B79" t="str">
            <v>7.</v>
          </cell>
          <cell r="D79" t="str">
            <v>Cét bª t«ng LT12B</v>
          </cell>
          <cell r="I79">
            <v>1651786.98</v>
          </cell>
          <cell r="J79">
            <v>143897.55000000002</v>
          </cell>
        </row>
        <row r="80">
          <cell r="B80" t="str">
            <v>a</v>
          </cell>
          <cell r="D80" t="str">
            <v>VËt liÖu:</v>
          </cell>
        </row>
        <row r="81">
          <cell r="D81" t="str">
            <v>Cét bª t«ng LT 12B</v>
          </cell>
          <cell r="E81" t="str">
            <v>cét</v>
          </cell>
          <cell r="F81">
            <v>1</v>
          </cell>
          <cell r="G81">
            <v>1.002</v>
          </cell>
          <cell r="H81">
            <v>1640000</v>
          </cell>
          <cell r="I81">
            <v>1643280</v>
          </cell>
        </row>
        <row r="82">
          <cell r="C82" t="str">
            <v>05.5213</v>
          </cell>
          <cell r="D82" t="str">
            <v xml:space="preserve">VËt liÖu phô </v>
          </cell>
          <cell r="E82" t="str">
            <v>cét</v>
          </cell>
          <cell r="F82">
            <v>1</v>
          </cell>
          <cell r="G82">
            <v>1.002</v>
          </cell>
          <cell r="H82">
            <v>8490</v>
          </cell>
          <cell r="I82">
            <v>8506.98</v>
          </cell>
        </row>
        <row r="83">
          <cell r="B83" t="str">
            <v>b</v>
          </cell>
          <cell r="D83" t="str">
            <v>Nh©n c«ng:</v>
          </cell>
        </row>
        <row r="84">
          <cell r="C84" t="str">
            <v>05.5213</v>
          </cell>
          <cell r="D84" t="str">
            <v>Dùng cét : H&lt;12m</v>
          </cell>
          <cell r="E84" t="str">
            <v>cét</v>
          </cell>
          <cell r="F84">
            <v>1</v>
          </cell>
          <cell r="G84">
            <v>1</v>
          </cell>
          <cell r="H84">
            <v>86293</v>
          </cell>
          <cell r="J84">
            <v>86293</v>
          </cell>
        </row>
        <row r="85">
          <cell r="C85" t="str">
            <v>02.1482</v>
          </cell>
          <cell r="D85" t="str">
            <v>V/c dông cô thi c«ng ( 0,5 tÊn x 2 lÇn )</v>
          </cell>
          <cell r="E85" t="str">
            <v>tÊn</v>
          </cell>
          <cell r="F85">
            <v>0.2</v>
          </cell>
          <cell r="G85">
            <v>1</v>
          </cell>
          <cell r="H85">
            <v>30240.5</v>
          </cell>
          <cell r="J85">
            <v>6048.1</v>
          </cell>
        </row>
        <row r="86">
          <cell r="C86" t="str">
            <v>02.1462</v>
          </cell>
          <cell r="D86" t="str">
            <v xml:space="preserve">V/c cét bª t«ng </v>
          </cell>
          <cell r="E86" t="str">
            <v>tÊn</v>
          </cell>
          <cell r="F86">
            <v>1.1000000000000001</v>
          </cell>
          <cell r="G86">
            <v>1</v>
          </cell>
          <cell r="H86">
            <v>46869.5</v>
          </cell>
          <cell r="J86">
            <v>51556.450000000004</v>
          </cell>
        </row>
        <row r="88">
          <cell r="B88" t="str">
            <v>8.</v>
          </cell>
          <cell r="D88" t="str">
            <v>Cét bª t«ng  LT-7,5A</v>
          </cell>
        </row>
        <row r="89">
          <cell r="B89" t="str">
            <v>a</v>
          </cell>
          <cell r="D89" t="str">
            <v>VËt liÖu:</v>
          </cell>
        </row>
        <row r="90">
          <cell r="D90" t="str">
            <v>Cét LT7,5A (Dngän=160)</v>
          </cell>
          <cell r="E90" t="str">
            <v>cét</v>
          </cell>
          <cell r="F90">
            <v>1</v>
          </cell>
          <cell r="G90">
            <v>1.002</v>
          </cell>
          <cell r="H90">
            <v>605000</v>
          </cell>
          <cell r="I90">
            <v>606210</v>
          </cell>
        </row>
        <row r="91">
          <cell r="C91" t="str">
            <v>05.5211</v>
          </cell>
          <cell r="D91" t="str">
            <v xml:space="preserve">VËt liÖu phô </v>
          </cell>
          <cell r="E91" t="str">
            <v>cét</v>
          </cell>
          <cell r="F91">
            <v>1</v>
          </cell>
          <cell r="G91">
            <v>1.002</v>
          </cell>
          <cell r="H91">
            <v>8490</v>
          </cell>
          <cell r="I91">
            <v>8506.98</v>
          </cell>
        </row>
        <row r="92">
          <cell r="B92" t="str">
            <v>b</v>
          </cell>
          <cell r="D92" t="str">
            <v>Nh©n c«ng:</v>
          </cell>
        </row>
        <row r="93">
          <cell r="C93" t="str">
            <v>05.5211</v>
          </cell>
          <cell r="D93" t="str">
            <v>Dùng cét: H&lt;8m</v>
          </cell>
          <cell r="E93" t="str">
            <v>cét</v>
          </cell>
          <cell r="F93">
            <v>1</v>
          </cell>
          <cell r="G93">
            <v>1</v>
          </cell>
          <cell r="H93">
            <v>74917</v>
          </cell>
          <cell r="J93">
            <v>74917</v>
          </cell>
        </row>
        <row r="94">
          <cell r="C94" t="str">
            <v>02.1482</v>
          </cell>
          <cell r="D94" t="str">
            <v>V/c dông cô thi c«ng ( 0,5 tÊn x 2 lÇn )</v>
          </cell>
          <cell r="E94" t="str">
            <v>tÊn</v>
          </cell>
          <cell r="F94">
            <v>0.2</v>
          </cell>
          <cell r="G94">
            <v>1</v>
          </cell>
          <cell r="H94">
            <v>30240.5</v>
          </cell>
          <cell r="J94">
            <v>6048.1</v>
          </cell>
        </row>
        <row r="95">
          <cell r="C95" t="str">
            <v>02.1462</v>
          </cell>
          <cell r="D95" t="str">
            <v xml:space="preserve">V/c cét bª t«ng </v>
          </cell>
          <cell r="E95" t="str">
            <v>tÊn</v>
          </cell>
          <cell r="F95">
            <v>0.57599999999999996</v>
          </cell>
          <cell r="G95">
            <v>1</v>
          </cell>
          <cell r="H95">
            <v>46869.5</v>
          </cell>
          <cell r="J95">
            <v>26996.831999999999</v>
          </cell>
        </row>
        <row r="97">
          <cell r="B97" t="str">
            <v>9.</v>
          </cell>
          <cell r="D97" t="str">
            <v>Cét bª t«ng LT-7,5B</v>
          </cell>
          <cell r="E97" t="str">
            <v>cét</v>
          </cell>
        </row>
        <row r="98">
          <cell r="B98" t="str">
            <v>a</v>
          </cell>
          <cell r="D98" t="str">
            <v>VËt liÖu:</v>
          </cell>
        </row>
        <row r="99">
          <cell r="D99" t="str">
            <v>Cét LT7,5B (Dngän=160)</v>
          </cell>
          <cell r="E99" t="str">
            <v>cét</v>
          </cell>
          <cell r="F99">
            <v>1</v>
          </cell>
          <cell r="G99">
            <v>1.002</v>
          </cell>
          <cell r="H99">
            <v>620000</v>
          </cell>
          <cell r="I99">
            <v>621240</v>
          </cell>
        </row>
        <row r="100">
          <cell r="C100" t="str">
            <v>05.5211</v>
          </cell>
          <cell r="D100" t="str">
            <v xml:space="preserve">VËt liÖu phô </v>
          </cell>
          <cell r="E100" t="str">
            <v>cét</v>
          </cell>
          <cell r="F100">
            <v>1</v>
          </cell>
          <cell r="G100">
            <v>1.002</v>
          </cell>
          <cell r="H100">
            <v>8490</v>
          </cell>
          <cell r="I100">
            <v>8506.98</v>
          </cell>
        </row>
        <row r="101">
          <cell r="B101" t="str">
            <v>b</v>
          </cell>
          <cell r="D101" t="str">
            <v>Nh©n c«ng:</v>
          </cell>
        </row>
        <row r="102">
          <cell r="C102" t="str">
            <v>05.5211</v>
          </cell>
          <cell r="D102" t="str">
            <v>Dùng cét: H&lt;8m</v>
          </cell>
          <cell r="E102" t="str">
            <v>cét</v>
          </cell>
          <cell r="F102">
            <v>1</v>
          </cell>
          <cell r="G102">
            <v>1</v>
          </cell>
          <cell r="H102">
            <v>74917</v>
          </cell>
          <cell r="J102">
            <v>74917</v>
          </cell>
        </row>
        <row r="103">
          <cell r="C103" t="str">
            <v>02.1482</v>
          </cell>
          <cell r="D103" t="str">
            <v>V/c dông cô thi c«ng ( 0,5 tÊn x 2 lÇn )</v>
          </cell>
          <cell r="E103" t="str">
            <v>tÊn</v>
          </cell>
          <cell r="F103">
            <v>0.2</v>
          </cell>
          <cell r="G103">
            <v>1</v>
          </cell>
          <cell r="H103">
            <v>30240.5</v>
          </cell>
          <cell r="J103">
            <v>6048.1</v>
          </cell>
        </row>
        <row r="104">
          <cell r="C104" t="str">
            <v>02.1462</v>
          </cell>
          <cell r="D104" t="str">
            <v xml:space="preserve">V/c cét bª t«ng </v>
          </cell>
          <cell r="E104" t="str">
            <v>tÊn</v>
          </cell>
          <cell r="F104">
            <v>0.57599999999999996</v>
          </cell>
          <cell r="G104">
            <v>1</v>
          </cell>
          <cell r="H104">
            <v>46869.5</v>
          </cell>
          <cell r="J104">
            <v>26996.831999999999</v>
          </cell>
        </row>
        <row r="106">
          <cell r="B106">
            <v>10</v>
          </cell>
          <cell r="D106" t="str">
            <v>Cét bª t«ng LT-7,5C</v>
          </cell>
          <cell r="E106" t="str">
            <v>cét</v>
          </cell>
        </row>
        <row r="107">
          <cell r="B107" t="str">
            <v>a</v>
          </cell>
          <cell r="D107" t="str">
            <v>VËt liÖu:</v>
          </cell>
        </row>
        <row r="108">
          <cell r="D108" t="str">
            <v>Cét LT7,5C (Dngän=160)</v>
          </cell>
          <cell r="E108" t="str">
            <v>cét</v>
          </cell>
          <cell r="F108">
            <v>1</v>
          </cell>
          <cell r="G108">
            <v>1.002</v>
          </cell>
          <cell r="I108">
            <v>0</v>
          </cell>
        </row>
        <row r="109">
          <cell r="C109" t="str">
            <v>05.5211</v>
          </cell>
          <cell r="D109" t="str">
            <v xml:space="preserve">VËt liÖu phô </v>
          </cell>
          <cell r="E109" t="str">
            <v>cét</v>
          </cell>
          <cell r="F109">
            <v>1</v>
          </cell>
          <cell r="G109">
            <v>1.002</v>
          </cell>
          <cell r="H109">
            <v>8490</v>
          </cell>
          <cell r="I109">
            <v>8506.98</v>
          </cell>
        </row>
        <row r="110">
          <cell r="B110" t="str">
            <v>b</v>
          </cell>
          <cell r="D110" t="str">
            <v>Nh©n c«ng:</v>
          </cell>
        </row>
        <row r="111">
          <cell r="C111" t="str">
            <v>05.5211</v>
          </cell>
          <cell r="D111" t="str">
            <v>Dùng cét: H&lt;8m</v>
          </cell>
          <cell r="E111" t="str">
            <v>cét</v>
          </cell>
          <cell r="F111">
            <v>1</v>
          </cell>
          <cell r="G111">
            <v>1</v>
          </cell>
          <cell r="H111">
            <v>74917</v>
          </cell>
          <cell r="J111">
            <v>74917</v>
          </cell>
        </row>
        <row r="112">
          <cell r="C112" t="str">
            <v>02.1482</v>
          </cell>
          <cell r="D112" t="str">
            <v>V/c dông cô thi c«ng ( 0,5 tÊn x 2 lÇn )</v>
          </cell>
          <cell r="E112" t="str">
            <v>tÊn</v>
          </cell>
          <cell r="F112">
            <v>0.2</v>
          </cell>
          <cell r="G112">
            <v>1</v>
          </cell>
          <cell r="H112">
            <v>30240.5</v>
          </cell>
          <cell r="J112">
            <v>6048.1</v>
          </cell>
        </row>
        <row r="113">
          <cell r="C113" t="str">
            <v>02.1462</v>
          </cell>
          <cell r="D113" t="str">
            <v xml:space="preserve">V/c cét bª t«ng </v>
          </cell>
          <cell r="E113" t="str">
            <v>tÊn</v>
          </cell>
          <cell r="F113">
            <v>0.57599999999999996</v>
          </cell>
          <cell r="G113">
            <v>1</v>
          </cell>
          <cell r="H113">
            <v>46869.5</v>
          </cell>
          <cell r="J113">
            <v>26996.831999999999</v>
          </cell>
        </row>
        <row r="114">
          <cell r="C114" t="str">
            <v>II.</v>
          </cell>
          <cell r="D114" t="str">
            <v xml:space="preserve">PhÇn xµ vµ tiÕp ®Þa </v>
          </cell>
        </row>
        <row r="116">
          <cell r="A116" t="str">
            <v>RC2</v>
          </cell>
          <cell r="B116">
            <v>11</v>
          </cell>
          <cell r="D116" t="str">
            <v>TiÕp ®Þa RC2</v>
          </cell>
          <cell r="I116">
            <v>288358.63750000001</v>
          </cell>
          <cell r="J116">
            <v>143728.62233820002</v>
          </cell>
          <cell r="K116">
            <v>1552</v>
          </cell>
        </row>
        <row r="117">
          <cell r="B117" t="str">
            <v>a</v>
          </cell>
          <cell r="D117" t="str">
            <v>VËt liÖu:</v>
          </cell>
        </row>
        <row r="118">
          <cell r="D118" t="str">
            <v xml:space="preserve">S¾t gãc L63 x 63 x 6 </v>
          </cell>
          <cell r="E118" t="str">
            <v>kg</v>
          </cell>
          <cell r="F118">
            <v>34.32</v>
          </cell>
          <cell r="G118">
            <v>1.0249999999999999</v>
          </cell>
          <cell r="H118">
            <v>6190</v>
          </cell>
          <cell r="I118">
            <v>217751.81999999998</v>
          </cell>
        </row>
        <row r="119">
          <cell r="D119" t="str">
            <v>S¾t dÑt 40 x 4</v>
          </cell>
          <cell r="E119" t="str">
            <v>kg</v>
          </cell>
          <cell r="F119">
            <v>0.05</v>
          </cell>
          <cell r="G119">
            <v>1.0249999999999999</v>
          </cell>
          <cell r="H119">
            <v>6250</v>
          </cell>
          <cell r="I119">
            <v>320.3125</v>
          </cell>
        </row>
        <row r="120">
          <cell r="D120" t="str">
            <v xml:space="preserve">S¾t trßn F12 </v>
          </cell>
          <cell r="E120" t="str">
            <v>kg</v>
          </cell>
          <cell r="F120">
            <v>11.100000000000001</v>
          </cell>
          <cell r="G120">
            <v>1.0249999999999999</v>
          </cell>
          <cell r="H120">
            <v>6095</v>
          </cell>
          <cell r="I120">
            <v>69345.862500000003</v>
          </cell>
        </row>
        <row r="121">
          <cell r="D121" t="str">
            <v xml:space="preserve">Bu l«ng M12 x 40 </v>
          </cell>
          <cell r="E121" t="str">
            <v>kg</v>
          </cell>
          <cell r="F121">
            <v>8.4000000000000005E-2</v>
          </cell>
          <cell r="G121">
            <v>1.0249999999999999</v>
          </cell>
          <cell r="H121">
            <v>10925</v>
          </cell>
          <cell r="I121">
            <v>940.64249999999993</v>
          </cell>
        </row>
        <row r="122">
          <cell r="B122" t="str">
            <v>b</v>
          </cell>
          <cell r="D122" t="str">
            <v xml:space="preserve">Nh©n c«ng </v>
          </cell>
        </row>
        <row r="123">
          <cell r="C123" t="str">
            <v>03.3103</v>
          </cell>
          <cell r="D123" t="str">
            <v xml:space="preserve">§µo ®Êt tiÕp ®Þa C3:D=10m;Rtb=0,6/0,4m;S=0,8m  </v>
          </cell>
          <cell r="E123" t="str">
            <v>m3</v>
          </cell>
          <cell r="F123">
            <v>3.6000000000000005</v>
          </cell>
          <cell r="G123">
            <v>1</v>
          </cell>
          <cell r="H123">
            <v>21926</v>
          </cell>
          <cell r="J123">
            <v>78933.600000000006</v>
          </cell>
        </row>
        <row r="124">
          <cell r="C124" t="str">
            <v>03.3203</v>
          </cell>
          <cell r="D124" t="str">
            <v>LÊp ®Êt tiÕp ®Þa: §Êt cÊp 3</v>
          </cell>
          <cell r="E124" t="str">
            <v>m4</v>
          </cell>
          <cell r="F124">
            <v>3.6000000000000005</v>
          </cell>
          <cell r="G124">
            <v>1</v>
          </cell>
          <cell r="H124">
            <v>10007</v>
          </cell>
          <cell r="J124">
            <v>36025.200000000004</v>
          </cell>
        </row>
        <row r="125">
          <cell r="C125" t="str">
            <v>05.7002</v>
          </cell>
          <cell r="D125" t="str">
            <v xml:space="preserve">Gia c«ng r¶i d©y tiÕp ®Þa </v>
          </cell>
          <cell r="E125" t="str">
            <v>kg</v>
          </cell>
          <cell r="F125">
            <v>11.100000000000001</v>
          </cell>
          <cell r="G125">
            <v>1</v>
          </cell>
          <cell r="H125">
            <v>154.83000000000001</v>
          </cell>
          <cell r="J125">
            <v>1718.6130000000003</v>
          </cell>
        </row>
        <row r="126">
          <cell r="C126" t="str">
            <v>06.04.10</v>
          </cell>
          <cell r="D126" t="str">
            <v>Gia c«ng cäc tiÕp ®Þa</v>
          </cell>
          <cell r="E126" t="str">
            <v xml:space="preserve">c¸i </v>
          </cell>
          <cell r="F126">
            <v>2</v>
          </cell>
          <cell r="G126">
            <v>1</v>
          </cell>
          <cell r="H126">
            <v>5899.5</v>
          </cell>
          <cell r="J126">
            <v>11799</v>
          </cell>
        </row>
        <row r="127">
          <cell r="C127" t="str">
            <v>05.8003</v>
          </cell>
          <cell r="D127" t="str">
            <v xml:space="preserve">§ãng cäc tiÕp ®Þa </v>
          </cell>
          <cell r="E127" t="str">
            <v xml:space="preserve">cäc </v>
          </cell>
          <cell r="F127">
            <v>2</v>
          </cell>
          <cell r="G127">
            <v>1</v>
          </cell>
          <cell r="H127">
            <v>6781.8</v>
          </cell>
          <cell r="J127">
            <v>13563.6</v>
          </cell>
        </row>
        <row r="128">
          <cell r="C128" t="str">
            <v>02.1352</v>
          </cell>
          <cell r="D128" t="str">
            <v xml:space="preserve">V/c, bèc dì s¾t thÐp </v>
          </cell>
          <cell r="E128" t="str">
            <v>tÊn</v>
          </cell>
          <cell r="F128">
            <v>4.5554000000000004E-2</v>
          </cell>
          <cell r="G128">
            <v>1</v>
          </cell>
          <cell r="H128">
            <v>37068.300000000003</v>
          </cell>
          <cell r="J128">
            <v>1688.6093382000004</v>
          </cell>
        </row>
        <row r="129">
          <cell r="B129" t="str">
            <v>c</v>
          </cell>
          <cell r="D129" t="str">
            <v>M¸y thi c«ng</v>
          </cell>
        </row>
        <row r="130">
          <cell r="C130" t="str">
            <v>05.8003</v>
          </cell>
          <cell r="D130" t="str">
            <v xml:space="preserve">M¸y hµn </v>
          </cell>
          <cell r="E130" t="str">
            <v>cäc</v>
          </cell>
          <cell r="F130">
            <v>2</v>
          </cell>
          <cell r="G130">
            <v>1</v>
          </cell>
          <cell r="H130">
            <v>776</v>
          </cell>
          <cell r="K130">
            <v>1552</v>
          </cell>
        </row>
        <row r="132">
          <cell r="A132" t="str">
            <v>CDV1</v>
          </cell>
          <cell r="B132">
            <v>12</v>
          </cell>
          <cell r="D132" t="str">
            <v>Cæ dÒ CDV-1</v>
          </cell>
          <cell r="I132">
            <v>54843.499999999993</v>
          </cell>
          <cell r="J132">
            <v>5859.8993579999997</v>
          </cell>
        </row>
        <row r="133">
          <cell r="B133" t="str">
            <v>a</v>
          </cell>
          <cell r="D133" t="str">
            <v>VËt liÖu:</v>
          </cell>
        </row>
        <row r="134">
          <cell r="C134" t="str">
            <v>PL§G</v>
          </cell>
          <cell r="D134" t="str">
            <v>ThÐp dÑt 100x5 (m¹ kÏm nnóng nãng)</v>
          </cell>
          <cell r="E134" t="str">
            <v>kg</v>
          </cell>
          <cell r="F134">
            <v>5.0199999999999996</v>
          </cell>
          <cell r="G134">
            <v>1</v>
          </cell>
          <cell r="H134">
            <v>10925</v>
          </cell>
          <cell r="I134">
            <v>54843.499999999993</v>
          </cell>
        </row>
        <row r="135">
          <cell r="B135" t="str">
            <v>b</v>
          </cell>
          <cell r="D135" t="str">
            <v>Nh©n c«ng:</v>
          </cell>
        </row>
        <row r="136">
          <cell r="C136" t="str">
            <v>02.1362</v>
          </cell>
          <cell r="D136" t="str">
            <v xml:space="preserve">V/c s¾t c¸c lo¹i </v>
          </cell>
          <cell r="E136" t="str">
            <v>tÊn</v>
          </cell>
          <cell r="F136">
            <v>5.0199999999999993E-3</v>
          </cell>
          <cell r="G136">
            <v>1</v>
          </cell>
          <cell r="H136">
            <v>34242.899999999994</v>
          </cell>
          <cell r="J136">
            <v>171.89935799999995</v>
          </cell>
        </row>
        <row r="137">
          <cell r="C137" t="str">
            <v>06.2110</v>
          </cell>
          <cell r="D137" t="str">
            <v>L¾p cæ dÒ</v>
          </cell>
          <cell r="E137" t="str">
            <v>bé</v>
          </cell>
          <cell r="F137">
            <v>1</v>
          </cell>
          <cell r="G137">
            <v>1</v>
          </cell>
          <cell r="H137">
            <v>5688</v>
          </cell>
          <cell r="J137">
            <v>5688</v>
          </cell>
        </row>
        <row r="138">
          <cell r="A138" t="str">
            <v>CDV2</v>
          </cell>
          <cell r="B138">
            <v>13</v>
          </cell>
          <cell r="D138" t="str">
            <v>Cæ dÒ CDV-2</v>
          </cell>
          <cell r="I138">
            <v>65331.500000000007</v>
          </cell>
          <cell r="J138">
            <v>5892.7725419999997</v>
          </cell>
        </row>
        <row r="139">
          <cell r="B139" t="str">
            <v>a</v>
          </cell>
          <cell r="D139" t="str">
            <v>VËt liÖu:</v>
          </cell>
        </row>
        <row r="140">
          <cell r="C140" t="str">
            <v>PL§G</v>
          </cell>
          <cell r="D140" t="str">
            <v>ThÐp dÑt 100x5 (m¹ kÏm nnóng nãng)</v>
          </cell>
          <cell r="E140" t="str">
            <v>kg</v>
          </cell>
          <cell r="F140">
            <v>5.98</v>
          </cell>
          <cell r="G140">
            <v>1</v>
          </cell>
          <cell r="H140">
            <v>10925</v>
          </cell>
          <cell r="I140">
            <v>65331.500000000007</v>
          </cell>
        </row>
        <row r="141">
          <cell r="B141" t="str">
            <v>b</v>
          </cell>
          <cell r="D141" t="str">
            <v>Nh©n c«ng:</v>
          </cell>
        </row>
        <row r="142">
          <cell r="C142" t="str">
            <v>02.1362</v>
          </cell>
          <cell r="D142" t="str">
            <v xml:space="preserve">V/c s¾t c¸c lo¹i </v>
          </cell>
          <cell r="E142" t="str">
            <v>tÊn</v>
          </cell>
          <cell r="F142">
            <v>5.9800000000000001E-3</v>
          </cell>
          <cell r="G142">
            <v>1</v>
          </cell>
          <cell r="H142">
            <v>34242.899999999994</v>
          </cell>
          <cell r="J142">
            <v>204.77254199999996</v>
          </cell>
        </row>
        <row r="143">
          <cell r="C143" t="str">
            <v>06.2110</v>
          </cell>
          <cell r="D143" t="str">
            <v>L¾p cæ dÒ</v>
          </cell>
          <cell r="E143" t="str">
            <v>bé</v>
          </cell>
          <cell r="F143">
            <v>1</v>
          </cell>
          <cell r="G143">
            <v>1</v>
          </cell>
          <cell r="H143">
            <v>5688</v>
          </cell>
          <cell r="J143">
            <v>5688</v>
          </cell>
        </row>
        <row r="144">
          <cell r="A144" t="str">
            <v>CD2</v>
          </cell>
          <cell r="B144">
            <v>14</v>
          </cell>
          <cell r="D144" t="str">
            <v>Cæ dÒ CD-2</v>
          </cell>
          <cell r="I144">
            <v>64894.500000000007</v>
          </cell>
          <cell r="J144">
            <v>5891.4028259999995</v>
          </cell>
        </row>
        <row r="145">
          <cell r="B145" t="str">
            <v>a</v>
          </cell>
          <cell r="D145" t="str">
            <v>VËt liÖu:</v>
          </cell>
        </row>
        <row r="146">
          <cell r="C146" t="str">
            <v>PL§G</v>
          </cell>
          <cell r="D146" t="str">
            <v>ThÐp dÑt 100x5 (m¹ kÏm nnóng nãng)</v>
          </cell>
          <cell r="E146" t="str">
            <v>kg</v>
          </cell>
          <cell r="F146">
            <v>5.94</v>
          </cell>
          <cell r="G146">
            <v>1</v>
          </cell>
          <cell r="H146">
            <v>10925</v>
          </cell>
          <cell r="I146">
            <v>64894.500000000007</v>
          </cell>
        </row>
        <row r="147">
          <cell r="B147" t="str">
            <v>b</v>
          </cell>
          <cell r="D147" t="str">
            <v>Nh©n c«ng:</v>
          </cell>
        </row>
        <row r="148">
          <cell r="C148" t="str">
            <v>02.1362</v>
          </cell>
          <cell r="D148" t="str">
            <v xml:space="preserve">V/c s¾t c¸c lo¹i </v>
          </cell>
          <cell r="E148" t="str">
            <v>tÊn</v>
          </cell>
          <cell r="F148">
            <v>5.94E-3</v>
          </cell>
          <cell r="G148">
            <v>1</v>
          </cell>
          <cell r="H148">
            <v>34242.899999999994</v>
          </cell>
          <cell r="J148">
            <v>203.40282599999998</v>
          </cell>
        </row>
        <row r="149">
          <cell r="C149" t="str">
            <v>06.2110</v>
          </cell>
          <cell r="D149" t="str">
            <v>L¾p cæ dÒ</v>
          </cell>
          <cell r="E149" t="str">
            <v>bé</v>
          </cell>
          <cell r="F149">
            <v>1</v>
          </cell>
          <cell r="G149">
            <v>1</v>
          </cell>
          <cell r="H149">
            <v>5688</v>
          </cell>
          <cell r="J149">
            <v>5688</v>
          </cell>
        </row>
        <row r="150">
          <cell r="A150" t="str">
            <v>CD1</v>
          </cell>
          <cell r="B150">
            <v>15</v>
          </cell>
          <cell r="D150" t="str">
            <v>Cæ dÒ CD-1</v>
          </cell>
          <cell r="I150">
            <v>52877</v>
          </cell>
          <cell r="J150">
            <v>5853.7356360000003</v>
          </cell>
        </row>
        <row r="151">
          <cell r="B151" t="str">
            <v>a</v>
          </cell>
          <cell r="D151" t="str">
            <v>VËt liÖu:</v>
          </cell>
        </row>
        <row r="152">
          <cell r="C152" t="str">
            <v>PL§G</v>
          </cell>
          <cell r="D152" t="str">
            <v>ThÐp dÑt 100x5 (m¹ kÏm nhóng nãng)</v>
          </cell>
          <cell r="E152" t="str">
            <v>kg</v>
          </cell>
          <cell r="F152">
            <v>4.84</v>
          </cell>
          <cell r="G152">
            <v>1</v>
          </cell>
          <cell r="H152">
            <v>10925</v>
          </cell>
          <cell r="I152">
            <v>52877</v>
          </cell>
        </row>
        <row r="153">
          <cell r="B153" t="str">
            <v>b</v>
          </cell>
          <cell r="D153" t="str">
            <v>Nh©n c«ng:</v>
          </cell>
        </row>
        <row r="154">
          <cell r="C154" t="str">
            <v>02.1362</v>
          </cell>
          <cell r="D154" t="str">
            <v xml:space="preserve">V/c s¾t c¸c lo¹i </v>
          </cell>
          <cell r="E154" t="str">
            <v>tÊn</v>
          </cell>
          <cell r="F154">
            <v>4.8399999999999997E-3</v>
          </cell>
          <cell r="G154">
            <v>1</v>
          </cell>
          <cell r="H154">
            <v>34242.899999999994</v>
          </cell>
          <cell r="J154">
            <v>165.73563599999997</v>
          </cell>
        </row>
        <row r="155">
          <cell r="C155" t="str">
            <v>06.2110</v>
          </cell>
          <cell r="D155" t="str">
            <v>L¾p cæ dÒ</v>
          </cell>
          <cell r="E155" t="str">
            <v>bé</v>
          </cell>
          <cell r="F155">
            <v>1</v>
          </cell>
          <cell r="G155">
            <v>1</v>
          </cell>
          <cell r="H155">
            <v>5688</v>
          </cell>
          <cell r="J155">
            <v>5688</v>
          </cell>
        </row>
        <row r="156">
          <cell r="B156">
            <v>16</v>
          </cell>
          <cell r="D156" t="str">
            <v>Cæ dÒ nÐo ngang m¹ch kÐp: CDN2-2N</v>
          </cell>
          <cell r="I156">
            <v>78004.5</v>
          </cell>
          <cell r="J156">
            <v>5932.4943059999996</v>
          </cell>
        </row>
        <row r="157">
          <cell r="B157" t="str">
            <v>a</v>
          </cell>
          <cell r="D157" t="str">
            <v>VËt liÖu:</v>
          </cell>
        </row>
        <row r="158">
          <cell r="D158" t="str">
            <v>ThÐp dÑt 100x5 (m¹ kÏm nnóng nãng)</v>
          </cell>
          <cell r="E158" t="str">
            <v>kg</v>
          </cell>
          <cell r="F158">
            <v>7.14</v>
          </cell>
          <cell r="G158">
            <v>1</v>
          </cell>
          <cell r="H158">
            <v>10925</v>
          </cell>
          <cell r="I158">
            <v>78004.5</v>
          </cell>
        </row>
        <row r="159">
          <cell r="B159" t="str">
            <v>b</v>
          </cell>
          <cell r="D159" t="str">
            <v>Nh©n c«ng:</v>
          </cell>
        </row>
        <row r="160">
          <cell r="C160" t="str">
            <v>02.1362</v>
          </cell>
          <cell r="D160" t="str">
            <v xml:space="preserve">V/c s¾t c¸c lo¹i </v>
          </cell>
          <cell r="E160" t="str">
            <v>tÊn</v>
          </cell>
          <cell r="F160">
            <v>7.1399999999999996E-3</v>
          </cell>
          <cell r="G160">
            <v>1</v>
          </cell>
          <cell r="H160">
            <v>34242.899999999994</v>
          </cell>
          <cell r="J160">
            <v>244.49430599999994</v>
          </cell>
        </row>
        <row r="161">
          <cell r="C161" t="str">
            <v>06.2110</v>
          </cell>
          <cell r="D161" t="str">
            <v>L¾p cæ dÒ</v>
          </cell>
          <cell r="E161" t="str">
            <v>bé</v>
          </cell>
          <cell r="F161">
            <v>1</v>
          </cell>
          <cell r="G161">
            <v>1</v>
          </cell>
          <cell r="H161">
            <v>5688</v>
          </cell>
          <cell r="J161">
            <v>5688</v>
          </cell>
        </row>
        <row r="162">
          <cell r="B162">
            <v>17</v>
          </cell>
          <cell r="D162" t="str">
            <v>Cæ dÒ nÐo XT t¹i TBA: CDN-T</v>
          </cell>
          <cell r="I162">
            <v>85215</v>
          </cell>
          <cell r="J162">
            <v>5955.0946199999998</v>
          </cell>
        </row>
        <row r="163">
          <cell r="B163" t="str">
            <v>a</v>
          </cell>
          <cell r="D163" t="str">
            <v>VËt liÖu:</v>
          </cell>
        </row>
        <row r="164">
          <cell r="D164" t="str">
            <v>ThÐp dÑt 100x5 (m¹ kÏm nnóng nãng)</v>
          </cell>
          <cell r="E164" t="str">
            <v>kg</v>
          </cell>
          <cell r="F164">
            <v>7.8</v>
          </cell>
          <cell r="G164">
            <v>1</v>
          </cell>
          <cell r="H164">
            <v>10925</v>
          </cell>
          <cell r="I164">
            <v>85215</v>
          </cell>
        </row>
        <row r="165">
          <cell r="B165" t="str">
            <v>b</v>
          </cell>
          <cell r="D165" t="str">
            <v>Nh©n c«ng:</v>
          </cell>
        </row>
        <row r="166">
          <cell r="C166" t="str">
            <v>02.1362</v>
          </cell>
          <cell r="D166" t="str">
            <v xml:space="preserve">V/c s¾t c¸c lo¹i </v>
          </cell>
          <cell r="E166" t="str">
            <v>tÊn</v>
          </cell>
          <cell r="F166">
            <v>7.7999999999999996E-3</v>
          </cell>
          <cell r="G166">
            <v>1</v>
          </cell>
          <cell r="H166">
            <v>34242.899999999994</v>
          </cell>
          <cell r="J166">
            <v>267.09461999999996</v>
          </cell>
        </row>
        <row r="167">
          <cell r="C167" t="str">
            <v>06.2110</v>
          </cell>
          <cell r="D167" t="str">
            <v>L¾p cæ dÒ</v>
          </cell>
          <cell r="E167" t="str">
            <v>bé</v>
          </cell>
          <cell r="F167">
            <v>1</v>
          </cell>
          <cell r="G167">
            <v>1</v>
          </cell>
          <cell r="H167">
            <v>5688</v>
          </cell>
          <cell r="J167">
            <v>5688</v>
          </cell>
        </row>
        <row r="168">
          <cell r="D168" t="str">
            <v xml:space="preserve">D©y dÉn vµ phô kiÖn </v>
          </cell>
        </row>
        <row r="169">
          <cell r="A169" t="str">
            <v>XLPE4*70</v>
          </cell>
          <cell r="B169">
            <v>18</v>
          </cell>
          <cell r="D169" t="str">
            <v>C¸p vÆn xo¾n XLPE 4*70</v>
          </cell>
          <cell r="I169">
            <v>42740012</v>
          </cell>
          <cell r="J169">
            <v>556028.92999999993</v>
          </cell>
        </row>
        <row r="170">
          <cell r="D170" t="str">
            <v xml:space="preserve">VËt liÖu </v>
          </cell>
        </row>
        <row r="171">
          <cell r="C171" t="str">
            <v>§¬n gi¸</v>
          </cell>
          <cell r="D171" t="str">
            <v>C¸p vÆn xo¾n XLPE 4*70</v>
          </cell>
          <cell r="E171" t="str">
            <v>km</v>
          </cell>
          <cell r="F171">
            <v>1</v>
          </cell>
          <cell r="G171">
            <v>1</v>
          </cell>
          <cell r="H171">
            <v>42735000</v>
          </cell>
          <cell r="I171">
            <v>42735000</v>
          </cell>
        </row>
        <row r="172">
          <cell r="C172" t="str">
            <v>06.7005-67</v>
          </cell>
          <cell r="D172" t="str">
            <v xml:space="preserve">VËt liÖu phô </v>
          </cell>
          <cell r="E172" t="str">
            <v>km</v>
          </cell>
          <cell r="F172">
            <v>1</v>
          </cell>
          <cell r="G172">
            <v>1</v>
          </cell>
          <cell r="H172">
            <v>5012</v>
          </cell>
          <cell r="I172">
            <v>5012</v>
          </cell>
        </row>
        <row r="173">
          <cell r="D173" t="str">
            <v xml:space="preserve">Nh©n c«ng </v>
          </cell>
        </row>
        <row r="174">
          <cell r="C174" t="str">
            <v>06.7005</v>
          </cell>
          <cell r="D174" t="str">
            <v>KÐo d©y VX 4*70</v>
          </cell>
          <cell r="E174" t="str">
            <v>Km</v>
          </cell>
          <cell r="F174">
            <v>1</v>
          </cell>
          <cell r="G174">
            <v>1.1499999999999999</v>
          </cell>
          <cell r="H174">
            <v>457464</v>
          </cell>
          <cell r="J174">
            <v>526083.6</v>
          </cell>
        </row>
        <row r="175">
          <cell r="C175" t="str">
            <v>02.1442-67</v>
          </cell>
          <cell r="D175" t="str">
            <v xml:space="preserve">VËn chuyÓn d©y cù ly 300m </v>
          </cell>
          <cell r="E175" t="str">
            <v xml:space="preserve">TÊn </v>
          </cell>
          <cell r="F175">
            <v>0.85</v>
          </cell>
          <cell r="G175">
            <v>1</v>
          </cell>
          <cell r="H175">
            <v>35229.800000000003</v>
          </cell>
          <cell r="J175">
            <v>29945.33</v>
          </cell>
        </row>
        <row r="177">
          <cell r="A177" t="str">
            <v>XLPE4*50</v>
          </cell>
          <cell r="B177">
            <v>19</v>
          </cell>
          <cell r="D177" t="str">
            <v>C¸p vÆn xo¾n XLPE 4*50</v>
          </cell>
          <cell r="I177">
            <v>34129687</v>
          </cell>
          <cell r="J177">
            <v>465099.13999999996</v>
          </cell>
        </row>
        <row r="178">
          <cell r="D178" t="str">
            <v xml:space="preserve">VËt  liÖu </v>
          </cell>
        </row>
        <row r="179">
          <cell r="C179" t="str">
            <v>§¬n gi¸</v>
          </cell>
          <cell r="D179" t="str">
            <v>C¸p vÆn xo¾n XLPE 4*50</v>
          </cell>
          <cell r="E179" t="str">
            <v>Km</v>
          </cell>
          <cell r="F179">
            <v>1</v>
          </cell>
          <cell r="G179">
            <v>1</v>
          </cell>
          <cell r="H179">
            <v>34125000</v>
          </cell>
          <cell r="I179">
            <v>34125000</v>
          </cell>
        </row>
        <row r="180">
          <cell r="C180" t="str">
            <v>06.7004</v>
          </cell>
          <cell r="D180" t="str">
            <v xml:space="preserve">VËt liÖu phô </v>
          </cell>
          <cell r="E180" t="str">
            <v>Km</v>
          </cell>
          <cell r="F180">
            <v>1</v>
          </cell>
          <cell r="G180">
            <v>1</v>
          </cell>
          <cell r="H180">
            <v>4687</v>
          </cell>
          <cell r="I180">
            <v>4687</v>
          </cell>
        </row>
        <row r="181">
          <cell r="D181" t="str">
            <v xml:space="preserve">Nh©n c«ng </v>
          </cell>
        </row>
        <row r="182">
          <cell r="C182" t="str">
            <v>06.7004</v>
          </cell>
          <cell r="D182" t="str">
            <v>KÐo d©y VX 4*50</v>
          </cell>
          <cell r="E182" t="str">
            <v>Km</v>
          </cell>
          <cell r="F182">
            <v>1</v>
          </cell>
          <cell r="G182">
            <v>1.1499999999999999</v>
          </cell>
          <cell r="H182">
            <v>387585</v>
          </cell>
          <cell r="J182">
            <v>445722.74999999994</v>
          </cell>
        </row>
        <row r="183">
          <cell r="C183" t="str">
            <v>02.1442-67</v>
          </cell>
          <cell r="D183" t="str">
            <v xml:space="preserve">VËn chuyÓn d©y cù ly 300m </v>
          </cell>
          <cell r="E183" t="str">
            <v xml:space="preserve">TÊn </v>
          </cell>
          <cell r="F183">
            <v>0.55000000000000004</v>
          </cell>
          <cell r="G183">
            <v>1</v>
          </cell>
          <cell r="H183">
            <v>35229.800000000003</v>
          </cell>
          <cell r="J183">
            <v>19376.390000000003</v>
          </cell>
        </row>
        <row r="185">
          <cell r="A185" t="str">
            <v>XLPE4*95</v>
          </cell>
          <cell r="B185">
            <v>20</v>
          </cell>
          <cell r="D185" t="str">
            <v>C¸p vÆn xo¾n XLPE 4*95</v>
          </cell>
          <cell r="I185">
            <v>60905328</v>
          </cell>
          <cell r="J185">
            <v>748978.94</v>
          </cell>
        </row>
        <row r="186">
          <cell r="D186" t="str">
            <v>VËt liÖu</v>
          </cell>
        </row>
        <row r="187">
          <cell r="C187" t="str">
            <v>§¬n gi¸</v>
          </cell>
          <cell r="D187" t="str">
            <v>C¸p vÆn xo¾n XLPE 4*95</v>
          </cell>
          <cell r="E187" t="str">
            <v>Km</v>
          </cell>
          <cell r="F187">
            <v>1</v>
          </cell>
          <cell r="G187">
            <v>1</v>
          </cell>
          <cell r="H187">
            <v>60900000</v>
          </cell>
          <cell r="I187">
            <v>60900000</v>
          </cell>
        </row>
        <row r="188">
          <cell r="C188" t="str">
            <v>06.7006-67</v>
          </cell>
          <cell r="D188" t="str">
            <v>VËt t­ phô</v>
          </cell>
          <cell r="E188" t="str">
            <v>Km</v>
          </cell>
          <cell r="F188">
            <v>1</v>
          </cell>
          <cell r="G188">
            <v>1</v>
          </cell>
          <cell r="H188">
            <v>5328</v>
          </cell>
          <cell r="I188">
            <v>5328</v>
          </cell>
        </row>
        <row r="189">
          <cell r="D189" t="str">
            <v xml:space="preserve">Nh©n c«ng </v>
          </cell>
        </row>
        <row r="190">
          <cell r="C190" t="str">
            <v>06.7006-67</v>
          </cell>
          <cell r="D190" t="str">
            <v>Keã d©y VX 4*95</v>
          </cell>
          <cell r="E190" t="str">
            <v>Km</v>
          </cell>
          <cell r="F190">
            <v>1</v>
          </cell>
          <cell r="G190">
            <v>1.1499999999999999</v>
          </cell>
          <cell r="H190">
            <v>634437</v>
          </cell>
          <cell r="J190">
            <v>729602.54999999993</v>
          </cell>
        </row>
        <row r="191">
          <cell r="C191" t="str">
            <v>02.1442-67</v>
          </cell>
          <cell r="D191" t="str">
            <v xml:space="preserve">VËn chuyÓn d©y cù ly 300m </v>
          </cell>
          <cell r="E191" t="str">
            <v xml:space="preserve">TÊn </v>
          </cell>
          <cell r="F191">
            <v>0.55000000000000004</v>
          </cell>
          <cell r="G191">
            <v>1</v>
          </cell>
          <cell r="H191">
            <v>35229.800000000003</v>
          </cell>
          <cell r="J191">
            <v>19376.390000000003</v>
          </cell>
        </row>
        <row r="192">
          <cell r="A192" t="str">
            <v>XLPE4*35</v>
          </cell>
          <cell r="B192">
            <v>19</v>
          </cell>
          <cell r="D192" t="str">
            <v>C¸p vÆn xo¾n XLPE 4*35</v>
          </cell>
          <cell r="I192">
            <v>25204687</v>
          </cell>
          <cell r="J192">
            <v>693153.17999999993</v>
          </cell>
        </row>
        <row r="193">
          <cell r="D193" t="str">
            <v xml:space="preserve">VËt  liÖu </v>
          </cell>
        </row>
        <row r="194">
          <cell r="C194" t="str">
            <v>§¬n gi¸</v>
          </cell>
          <cell r="D194" t="str">
            <v>C¸p vÆn xo¾n XLPE 4*35</v>
          </cell>
          <cell r="E194" t="str">
            <v>Km</v>
          </cell>
          <cell r="F194">
            <v>1</v>
          </cell>
          <cell r="G194">
            <v>1</v>
          </cell>
          <cell r="H194">
            <v>25200000</v>
          </cell>
          <cell r="I194">
            <v>25200000</v>
          </cell>
        </row>
        <row r="195">
          <cell r="C195" t="str">
            <v>06.7004</v>
          </cell>
          <cell r="D195" t="str">
            <v xml:space="preserve">VËt liÖu phô </v>
          </cell>
          <cell r="E195" t="str">
            <v>Km</v>
          </cell>
          <cell r="F195">
            <v>1</v>
          </cell>
          <cell r="G195">
            <v>1</v>
          </cell>
          <cell r="H195">
            <v>4687</v>
          </cell>
          <cell r="I195">
            <v>4687</v>
          </cell>
        </row>
        <row r="196">
          <cell r="D196" t="str">
            <v xml:space="preserve">Nh©n c«ng </v>
          </cell>
        </row>
        <row r="197">
          <cell r="C197" t="str">
            <v>06.7004</v>
          </cell>
          <cell r="D197" t="str">
            <v>KÐo d©y VX 4*50</v>
          </cell>
          <cell r="E197" t="str">
            <v>Km</v>
          </cell>
          <cell r="F197">
            <v>1</v>
          </cell>
          <cell r="G197">
            <v>1.1499999999999999</v>
          </cell>
          <cell r="H197">
            <v>387585</v>
          </cell>
          <cell r="J197">
            <v>445722.74999999994</v>
          </cell>
        </row>
        <row r="198">
          <cell r="C198" t="str">
            <v>02.1442-67</v>
          </cell>
          <cell r="D198" t="str">
            <v xml:space="preserve">VËn chuyÓn d©y cù ly 300m </v>
          </cell>
          <cell r="E198" t="str">
            <v xml:space="preserve">TÊn </v>
          </cell>
          <cell r="F198">
            <v>0.39</v>
          </cell>
          <cell r="G198">
            <v>1</v>
          </cell>
          <cell r="H198">
            <v>634437</v>
          </cell>
          <cell r="J198">
            <v>247430.43000000002</v>
          </cell>
        </row>
        <row r="200">
          <cell r="A200" t="str">
            <v>XLPE2*50</v>
          </cell>
          <cell r="B200">
            <v>21</v>
          </cell>
          <cell r="D200" t="str">
            <v xml:space="preserve">C¸p vÆn xo¾n XLPE 2*50 </v>
          </cell>
          <cell r="I200">
            <v>16664372</v>
          </cell>
          <cell r="J200">
            <v>272642.84599999996</v>
          </cell>
        </row>
        <row r="201">
          <cell r="D201" t="str">
            <v>VËt liÖu</v>
          </cell>
        </row>
        <row r="202">
          <cell r="C202" t="str">
            <v>§¬n gi¸</v>
          </cell>
          <cell r="D202" t="str">
            <v xml:space="preserve">C¸p vÆn xo¾n XLPE 2*50 </v>
          </cell>
          <cell r="E202" t="str">
            <v>Km</v>
          </cell>
          <cell r="F202">
            <v>1</v>
          </cell>
          <cell r="G202">
            <v>1</v>
          </cell>
          <cell r="H202">
            <v>16660000</v>
          </cell>
          <cell r="I202">
            <v>16660000</v>
          </cell>
        </row>
        <row r="203">
          <cell r="C203" t="str">
            <v>06.7003-67</v>
          </cell>
          <cell r="D203" t="str">
            <v>VËt t­ phô</v>
          </cell>
          <cell r="E203" t="str">
            <v>Km</v>
          </cell>
          <cell r="F203">
            <v>1</v>
          </cell>
          <cell r="G203">
            <v>1</v>
          </cell>
          <cell r="H203">
            <v>4372</v>
          </cell>
          <cell r="I203">
            <v>4372</v>
          </cell>
        </row>
        <row r="204">
          <cell r="D204" t="str">
            <v xml:space="preserve">Nh©n c«ng </v>
          </cell>
        </row>
        <row r="205">
          <cell r="C205" t="str">
            <v>06.7003-67</v>
          </cell>
          <cell r="D205" t="str">
            <v>KÐo d©y VX 2*50</v>
          </cell>
          <cell r="E205" t="str">
            <v>Km</v>
          </cell>
          <cell r="F205">
            <v>1</v>
          </cell>
          <cell r="G205">
            <v>1.1499999999999999</v>
          </cell>
          <cell r="H205">
            <v>224214.19999999998</v>
          </cell>
          <cell r="J205">
            <v>257846.32999999996</v>
          </cell>
        </row>
        <row r="206">
          <cell r="C206" t="str">
            <v>02.1441-67</v>
          </cell>
          <cell r="D206" t="str">
            <v xml:space="preserve">VËn chuyÓn d©y cù ly 300m </v>
          </cell>
          <cell r="E206" t="str">
            <v xml:space="preserve">TÊn </v>
          </cell>
          <cell r="F206">
            <v>0.42</v>
          </cell>
          <cell r="G206">
            <v>1</v>
          </cell>
          <cell r="H206">
            <v>35229.800000000003</v>
          </cell>
          <cell r="J206">
            <v>14796.516000000001</v>
          </cell>
        </row>
        <row r="208">
          <cell r="A208" t="str">
            <v>XLPE2*35</v>
          </cell>
          <cell r="B208">
            <v>22</v>
          </cell>
          <cell r="D208" t="str">
            <v xml:space="preserve">C¸p vÆn xo¾n XLPE 2*35 </v>
          </cell>
          <cell r="I208">
            <v>12504372</v>
          </cell>
          <cell r="J208">
            <v>272642.84599999996</v>
          </cell>
        </row>
        <row r="209">
          <cell r="D209" t="str">
            <v>VËt liÖu</v>
          </cell>
        </row>
        <row r="210">
          <cell r="C210" t="str">
            <v>§¬n gi¸</v>
          </cell>
          <cell r="D210" t="str">
            <v xml:space="preserve">C¸p vÆn xo¾n XLPE 2*35 </v>
          </cell>
          <cell r="E210" t="str">
            <v>Km</v>
          </cell>
          <cell r="F210">
            <v>1</v>
          </cell>
          <cell r="G210">
            <v>1</v>
          </cell>
          <cell r="H210">
            <v>12500000</v>
          </cell>
          <cell r="I210">
            <v>12500000</v>
          </cell>
        </row>
        <row r="211">
          <cell r="C211" t="str">
            <v>06.7003-67</v>
          </cell>
          <cell r="D211" t="str">
            <v>VËt t­ phô</v>
          </cell>
          <cell r="E211" t="str">
            <v>Km</v>
          </cell>
          <cell r="F211">
            <v>1</v>
          </cell>
          <cell r="G211">
            <v>1</v>
          </cell>
          <cell r="H211">
            <v>4372</v>
          </cell>
          <cell r="I211">
            <v>4372</v>
          </cell>
        </row>
        <row r="212">
          <cell r="D212" t="str">
            <v xml:space="preserve">Nh©n c«ng </v>
          </cell>
        </row>
        <row r="213">
          <cell r="C213" t="str">
            <v>06.7003-67</v>
          </cell>
          <cell r="D213" t="str">
            <v>KÐo d©y VX 2*35</v>
          </cell>
          <cell r="E213" t="str">
            <v>Km</v>
          </cell>
          <cell r="F213">
            <v>1</v>
          </cell>
          <cell r="G213">
            <v>1.1499999999999999</v>
          </cell>
          <cell r="H213">
            <v>224214.19999999998</v>
          </cell>
          <cell r="J213">
            <v>257846.32999999996</v>
          </cell>
        </row>
        <row r="214">
          <cell r="C214" t="str">
            <v>02.1441-67</v>
          </cell>
          <cell r="D214" t="str">
            <v xml:space="preserve">VËn chuyÓn d©y cù ly 300m </v>
          </cell>
          <cell r="E214" t="str">
            <v xml:space="preserve">TÊn </v>
          </cell>
          <cell r="F214">
            <v>0.42</v>
          </cell>
          <cell r="G214">
            <v>1</v>
          </cell>
          <cell r="H214">
            <v>35229.800000000003</v>
          </cell>
          <cell r="J214">
            <v>14796.516000000001</v>
          </cell>
        </row>
        <row r="215">
          <cell r="A215" t="str">
            <v>K§VGT</v>
          </cell>
          <cell r="B215">
            <v>23</v>
          </cell>
          <cell r="D215" t="str">
            <v xml:space="preserve">KÐo d©y v­ît ®­êng giao th«ng </v>
          </cell>
          <cell r="I215">
            <v>207922</v>
          </cell>
          <cell r="J215">
            <v>159014</v>
          </cell>
        </row>
        <row r="216">
          <cell r="C216" t="str">
            <v>06.5052-67</v>
          </cell>
          <cell r="D216" t="str">
            <v xml:space="preserve">VËt liÖu </v>
          </cell>
          <cell r="E216" t="str">
            <v xml:space="preserve">VÞ trÝ </v>
          </cell>
          <cell r="F216">
            <v>1</v>
          </cell>
          <cell r="H216">
            <v>207922</v>
          </cell>
          <cell r="I216">
            <v>207922</v>
          </cell>
        </row>
        <row r="217">
          <cell r="D217" t="str">
            <v xml:space="preserve">Nh©n c«ng </v>
          </cell>
        </row>
        <row r="218">
          <cell r="C218" t="str">
            <v>06.5052-67</v>
          </cell>
          <cell r="D218" t="str">
            <v xml:space="preserve">KÐo d©y v­ît ®­êng giao th«ng </v>
          </cell>
          <cell r="E218" t="str">
            <v xml:space="preserve">VÞ trÝ </v>
          </cell>
          <cell r="F218">
            <v>1</v>
          </cell>
          <cell r="G218">
            <v>1</v>
          </cell>
          <cell r="H218">
            <v>159014</v>
          </cell>
          <cell r="J218">
            <v>159014</v>
          </cell>
        </row>
      </sheetData>
      <sheetData sheetId="18"/>
      <sheetData sheetId="19"/>
      <sheetData sheetId="20">
        <row r="7">
          <cell r="B7">
            <v>6250</v>
          </cell>
        </row>
      </sheetData>
      <sheetData sheetId="2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thanh"/>
      <sheetName val="to bia"/>
      <sheetName val="Thuyet minh"/>
      <sheetName val="THQTct"/>
      <sheetName val="THQT"/>
      <sheetName val="TH_ DZ22"/>
      <sheetName val="VL-nc-mtc dz22"/>
      <sheetName val="CT-DZ22"/>
      <sheetName val="Cuoc phi Vc-22KV"/>
      <sheetName val="TH-TBA"/>
      <sheetName val="Thiet bi"/>
      <sheetName val="MTC-NC-VL TBA"/>
      <sheetName val="CT - TBA"/>
      <sheetName val="Cuoc vc TBA"/>
      <sheetName val="Thi nghiemTBA"/>
      <sheetName val="TH-DZ0,4"/>
      <sheetName val="VL-NC-MTC  0,4kv"/>
      <sheetName val="Chiet tinh 0,4KV"/>
      <sheetName val="Cuoc vc DZ0,4"/>
      <sheetName val="THcong to"/>
      <sheetName val="VL-NC-MTC  Cong to"/>
      <sheetName val="Chiet tinh cong to"/>
      <sheetName val="Cuoc vc Cong to"/>
      <sheetName val="KB + DCQ"/>
      <sheetName val="THQT FS"/>
      <sheetName val="TH_ DZ22 FS"/>
      <sheetName val="TH-TBA FS"/>
      <sheetName val="TH-DZ0,4FS"/>
      <sheetName val="THcong toFS"/>
      <sheetName val="VL-nc-mtc FS"/>
      <sheetName val="CTFS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4">
          <cell r="C4" t="str">
            <v xml:space="preserve"> Néi dung c«ng viÖc </v>
          </cell>
          <cell r="D4" t="str">
            <v>§VT</v>
          </cell>
          <cell r="E4" t="str">
            <v xml:space="preserve">Khèi l­îng </v>
          </cell>
          <cell r="G4" t="str">
            <v xml:space="preserve">§¬n gi¸ </v>
          </cell>
          <cell r="H4" t="str">
            <v xml:space="preserve">Thµnh tiÒn </v>
          </cell>
        </row>
        <row r="5">
          <cell r="E5" t="str">
            <v>TK</v>
          </cell>
          <cell r="F5" t="str">
            <v>TLHH</v>
          </cell>
          <cell r="H5" t="str">
            <v>VËt liÖu</v>
          </cell>
          <cell r="I5" t="str">
            <v xml:space="preserve">Nh©n c«ng </v>
          </cell>
          <cell r="J5" t="str">
            <v>MTC</v>
          </cell>
        </row>
        <row r="6">
          <cell r="C6" t="str">
            <v xml:space="preserve">Gi¸ vËt liÖu vµ nh©n c«ng 1m3bª t«ng </v>
          </cell>
        </row>
        <row r="8">
          <cell r="C8" t="str">
            <v>Bª t«ng lãt M50</v>
          </cell>
          <cell r="H8">
            <v>151083.34564999997</v>
          </cell>
          <cell r="I8">
            <v>0</v>
          </cell>
        </row>
        <row r="9">
          <cell r="C9" t="str">
            <v xml:space="preserve">VËt liÖu </v>
          </cell>
        </row>
        <row r="10">
          <cell r="C10" t="str">
            <v xml:space="preserve">Xi m¨ng 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564</v>
          </cell>
          <cell r="H10">
            <v>97120.799999999988</v>
          </cell>
        </row>
        <row r="11"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40952</v>
          </cell>
          <cell r="H11">
            <v>21491.609599999996</v>
          </cell>
        </row>
        <row r="12">
          <cell r="C12" t="str">
            <v>§¸ 4x6</v>
          </cell>
          <cell r="D12" t="str">
            <v>M3</v>
          </cell>
          <cell r="E12">
            <v>0.89900000000000002</v>
          </cell>
          <cell r="F12">
            <v>1.0249999999999999</v>
          </cell>
          <cell r="G12">
            <v>35238</v>
          </cell>
          <cell r="H12">
            <v>32470.936049999997</v>
          </cell>
        </row>
        <row r="13">
          <cell r="C13" t="str">
            <v>Nh©n c«ng (V/c néi tuyÕn = 100m)</v>
          </cell>
        </row>
        <row r="14">
          <cell r="C14" t="str">
            <v xml:space="preserve">Xi m¨ng </v>
          </cell>
          <cell r="D14" t="str">
            <v>TÊn</v>
          </cell>
          <cell r="E14">
            <v>0.16800000000000001</v>
          </cell>
          <cell r="F14">
            <v>1.0249999999999999</v>
          </cell>
          <cell r="G14">
            <v>0</v>
          </cell>
          <cell r="I14">
            <v>0</v>
          </cell>
        </row>
        <row r="15">
          <cell r="C15" t="str">
            <v>C¸t vµng</v>
          </cell>
          <cell r="D15" t="str">
            <v>M3</v>
          </cell>
          <cell r="E15">
            <v>0.51200000000000001</v>
          </cell>
          <cell r="F15">
            <v>1.0249999999999999</v>
          </cell>
          <cell r="G15">
            <v>0</v>
          </cell>
          <cell r="I15">
            <v>0</v>
          </cell>
        </row>
        <row r="16">
          <cell r="C16" t="str">
            <v>§¸ 4x6</v>
          </cell>
          <cell r="D16" t="str">
            <v>M3</v>
          </cell>
          <cell r="E16">
            <v>0.89900000000000002</v>
          </cell>
          <cell r="F16">
            <v>1.0249999999999999</v>
          </cell>
          <cell r="G16">
            <v>0</v>
          </cell>
          <cell r="I16">
            <v>0</v>
          </cell>
        </row>
        <row r="17">
          <cell r="C17" t="str">
            <v>N­íc</v>
          </cell>
          <cell r="D17" t="str">
            <v>M3</v>
          </cell>
          <cell r="E17">
            <v>0.17499999999999999</v>
          </cell>
          <cell r="F17">
            <v>1.0249999999999999</v>
          </cell>
          <cell r="G17">
            <v>0</v>
          </cell>
          <cell r="I17">
            <v>0</v>
          </cell>
        </row>
        <row r="19">
          <cell r="C19" t="str">
            <v>Bª t«ng lãt M150</v>
          </cell>
          <cell r="H19">
            <v>232502.899775</v>
          </cell>
          <cell r="I19">
            <v>0</v>
          </cell>
        </row>
        <row r="20">
          <cell r="C20" t="str">
            <v xml:space="preserve">VËt liÖu </v>
          </cell>
        </row>
        <row r="21">
          <cell r="C21" t="str">
            <v xml:space="preserve">Xi m¨ng </v>
          </cell>
          <cell r="D21" t="str">
            <v>Kg</v>
          </cell>
          <cell r="E21">
            <v>263</v>
          </cell>
          <cell r="F21">
            <v>1.0249999999999999</v>
          </cell>
          <cell r="G21">
            <v>564</v>
          </cell>
          <cell r="H21">
            <v>152040.29999999999</v>
          </cell>
        </row>
        <row r="22">
          <cell r="C22" t="str">
            <v>C¸t vµng</v>
          </cell>
          <cell r="D22" t="str">
            <v>M3</v>
          </cell>
          <cell r="E22">
            <v>0.47299999999999998</v>
          </cell>
          <cell r="F22">
            <v>1.0249999999999999</v>
          </cell>
          <cell r="G22">
            <v>40952</v>
          </cell>
          <cell r="H22">
            <v>19854.553399999997</v>
          </cell>
        </row>
        <row r="23">
          <cell r="C23" t="str">
            <v>§¸ 2x4</v>
          </cell>
          <cell r="D23" t="str">
            <v>M3</v>
          </cell>
          <cell r="E23">
            <v>0.871</v>
          </cell>
          <cell r="F23">
            <v>1.0249999999999999</v>
          </cell>
          <cell r="G23">
            <v>41905</v>
          </cell>
          <cell r="H23">
            <v>37411.736374999993</v>
          </cell>
        </row>
        <row r="24">
          <cell r="C24" t="str">
            <v xml:space="preserve">Gç cèt pha </v>
          </cell>
          <cell r="D24" t="str">
            <v>M3</v>
          </cell>
          <cell r="E24">
            <v>1.4999999999999999E-2</v>
          </cell>
          <cell r="F24">
            <v>1</v>
          </cell>
          <cell r="G24">
            <v>1182000</v>
          </cell>
          <cell r="H24">
            <v>17730</v>
          </cell>
        </row>
        <row r="25">
          <cell r="C25" t="str">
            <v>Tre chèng</v>
          </cell>
          <cell r="D25" t="str">
            <v>C©y</v>
          </cell>
          <cell r="E25">
            <v>0.63</v>
          </cell>
          <cell r="F25">
            <v>1</v>
          </cell>
          <cell r="G25">
            <v>6666</v>
          </cell>
          <cell r="H25">
            <v>4199.58</v>
          </cell>
        </row>
        <row r="26">
          <cell r="C26" t="str">
            <v>§inh c¸c lo¹i</v>
          </cell>
          <cell r="D26" t="str">
            <v>Kg</v>
          </cell>
          <cell r="E26">
            <v>0.19</v>
          </cell>
          <cell r="F26">
            <v>1</v>
          </cell>
          <cell r="G26">
            <v>6667</v>
          </cell>
          <cell r="H26">
            <v>1266.73</v>
          </cell>
        </row>
        <row r="27">
          <cell r="C27" t="str">
            <v>Nh©n c«ng (V/c néi tuyÕn = 100m)</v>
          </cell>
        </row>
        <row r="28">
          <cell r="C28" t="str">
            <v xml:space="preserve">Xi m¨ng </v>
          </cell>
          <cell r="D28" t="str">
            <v>TÊn</v>
          </cell>
          <cell r="E28">
            <v>0.26300000000000001</v>
          </cell>
          <cell r="F28">
            <v>1.0249999999999999</v>
          </cell>
          <cell r="G28">
            <v>0</v>
          </cell>
          <cell r="I28">
            <v>0</v>
          </cell>
        </row>
        <row r="29">
          <cell r="C29" t="str">
            <v>C¸t vµng</v>
          </cell>
          <cell r="D29" t="str">
            <v>M3</v>
          </cell>
          <cell r="E29">
            <v>0.47299999999999998</v>
          </cell>
          <cell r="F29">
            <v>1.0249999999999999</v>
          </cell>
          <cell r="G29">
            <v>0</v>
          </cell>
          <cell r="I29">
            <v>0</v>
          </cell>
        </row>
        <row r="30">
          <cell r="C30" t="str">
            <v>§¸ 2x4</v>
          </cell>
          <cell r="D30" t="str">
            <v>M3</v>
          </cell>
          <cell r="E30">
            <v>0.871</v>
          </cell>
          <cell r="F30">
            <v>1.0249999999999999</v>
          </cell>
          <cell r="G30">
            <v>0</v>
          </cell>
          <cell r="I30">
            <v>0</v>
          </cell>
        </row>
        <row r="31">
          <cell r="C31" t="str">
            <v xml:space="preserve">Gç cèt pha +dông cô bµn trén </v>
          </cell>
          <cell r="D31" t="str">
            <v>tÊn</v>
          </cell>
          <cell r="E31">
            <v>0.1</v>
          </cell>
          <cell r="F31">
            <v>1</v>
          </cell>
          <cell r="G31">
            <v>0</v>
          </cell>
          <cell r="I31">
            <v>0</v>
          </cell>
        </row>
        <row r="33">
          <cell r="C33" t="str">
            <v>Bª t«ng lãt M200</v>
          </cell>
          <cell r="H33">
            <v>261485.40582499997</v>
          </cell>
          <cell r="I33">
            <v>0</v>
          </cell>
        </row>
        <row r="34">
          <cell r="C34" t="str">
            <v>VËt liÖu</v>
          </cell>
        </row>
        <row r="35">
          <cell r="C35" t="str">
            <v xml:space="preserve">Xi m¨ng </v>
          </cell>
          <cell r="D35" t="str">
            <v>Kg</v>
          </cell>
          <cell r="E35">
            <v>357</v>
          </cell>
          <cell r="F35">
            <v>1.0249999999999999</v>
          </cell>
          <cell r="G35">
            <v>564</v>
          </cell>
          <cell r="H35">
            <v>206381.69999999998</v>
          </cell>
        </row>
        <row r="36">
          <cell r="C36" t="str">
            <v>C¸t vµng</v>
          </cell>
          <cell r="D36" t="str">
            <v>M3</v>
          </cell>
          <cell r="E36">
            <v>0.441</v>
          </cell>
          <cell r="F36">
            <v>1.0249999999999999</v>
          </cell>
          <cell r="G36">
            <v>40952</v>
          </cell>
          <cell r="H36">
            <v>18511.327799999999</v>
          </cell>
        </row>
        <row r="37">
          <cell r="C37" t="str">
            <v>§¸ 1x2</v>
          </cell>
          <cell r="D37" t="str">
            <v>M3</v>
          </cell>
          <cell r="E37">
            <v>0.83299999999999996</v>
          </cell>
          <cell r="F37">
            <v>1.0249999999999999</v>
          </cell>
          <cell r="G37">
            <v>42857</v>
          </cell>
          <cell r="H37">
            <v>36592.378024999991</v>
          </cell>
        </row>
        <row r="38">
          <cell r="C38" t="str">
            <v>Nh©n c«ng (V/c néi tuyÕn = 100m)</v>
          </cell>
        </row>
        <row r="39">
          <cell r="C39" t="str">
            <v xml:space="preserve">Xi m¨ng </v>
          </cell>
          <cell r="D39" t="str">
            <v>tÊn</v>
          </cell>
          <cell r="E39">
            <v>0.35699999999999998</v>
          </cell>
          <cell r="F39">
            <v>1.0249999999999999</v>
          </cell>
          <cell r="G39">
            <v>0</v>
          </cell>
          <cell r="I39">
            <v>0</v>
          </cell>
        </row>
        <row r="40">
          <cell r="C40" t="str">
            <v>C¸t vµng</v>
          </cell>
          <cell r="D40" t="str">
            <v>M3</v>
          </cell>
          <cell r="E40">
            <v>0.441</v>
          </cell>
          <cell r="F40">
            <v>1.0249999999999999</v>
          </cell>
          <cell r="G40">
            <v>0</v>
          </cell>
          <cell r="I40">
            <v>0</v>
          </cell>
        </row>
        <row r="41">
          <cell r="C41" t="str">
            <v>§¸ 1x2</v>
          </cell>
          <cell r="D41" t="str">
            <v>M3</v>
          </cell>
          <cell r="E41">
            <v>0.83299999999999996</v>
          </cell>
          <cell r="F41">
            <v>1.0249999999999999</v>
          </cell>
          <cell r="G41">
            <v>0</v>
          </cell>
          <cell r="I41">
            <v>0</v>
          </cell>
        </row>
        <row r="42">
          <cell r="C42" t="str">
            <v xml:space="preserve">Gç cèt pha +dông cô bµn trén </v>
          </cell>
          <cell r="D42" t="str">
            <v>tÊn</v>
          </cell>
          <cell r="I42">
            <v>0</v>
          </cell>
        </row>
        <row r="44">
          <cell r="C44" t="str">
            <v>Bª t«ng lãt M100</v>
          </cell>
          <cell r="H44">
            <v>171127.86434999999</v>
          </cell>
          <cell r="I44">
            <v>0</v>
          </cell>
        </row>
        <row r="45">
          <cell r="C45" t="str">
            <v>VËt liÖu</v>
          </cell>
        </row>
        <row r="46">
          <cell r="C46" t="str">
            <v xml:space="preserve">Xi m¨ng </v>
          </cell>
          <cell r="D46" t="str">
            <v>Kg</v>
          </cell>
          <cell r="E46">
            <v>205</v>
          </cell>
          <cell r="F46">
            <v>1.0249999999999999</v>
          </cell>
          <cell r="G46">
            <v>564</v>
          </cell>
          <cell r="H46">
            <v>118510.49999999999</v>
          </cell>
        </row>
        <row r="47">
          <cell r="C47" t="str">
            <v>C¸t vµng</v>
          </cell>
          <cell r="D47" t="str">
            <v>M3</v>
          </cell>
          <cell r="E47">
            <v>0.49199999999999999</v>
          </cell>
          <cell r="F47">
            <v>1.0249999999999999</v>
          </cell>
          <cell r="G47">
            <v>40952</v>
          </cell>
          <cell r="H47">
            <v>20652.0936</v>
          </cell>
        </row>
        <row r="48">
          <cell r="C48" t="str">
            <v>§¸ 4 x 6</v>
          </cell>
          <cell r="D48" t="str">
            <v>M3</v>
          </cell>
          <cell r="E48">
            <v>0.88500000000000001</v>
          </cell>
          <cell r="F48">
            <v>1.0249999999999999</v>
          </cell>
          <cell r="G48">
            <v>35238</v>
          </cell>
          <cell r="H48">
            <v>31965.27075</v>
          </cell>
        </row>
        <row r="49">
          <cell r="C49" t="str">
            <v>Nh©n c«ng (V/c néi tuyÕn = 100m)</v>
          </cell>
        </row>
        <row r="50">
          <cell r="C50" t="str">
            <v xml:space="preserve">Xi m¨ng </v>
          </cell>
          <cell r="D50" t="str">
            <v>tÊn</v>
          </cell>
          <cell r="E50">
            <v>0.20499999999999999</v>
          </cell>
          <cell r="F50">
            <v>1.0249999999999999</v>
          </cell>
          <cell r="G50">
            <v>0</v>
          </cell>
          <cell r="I50">
            <v>0</v>
          </cell>
        </row>
        <row r="51">
          <cell r="C51" t="str">
            <v>C¸t vµng</v>
          </cell>
          <cell r="D51" t="str">
            <v>M3</v>
          </cell>
          <cell r="E51">
            <v>0.49199999999999999</v>
          </cell>
          <cell r="F51">
            <v>1.0249999999999999</v>
          </cell>
          <cell r="G51">
            <v>0</v>
          </cell>
          <cell r="I51">
            <v>0</v>
          </cell>
        </row>
        <row r="52">
          <cell r="C52" t="str">
            <v>§¸ 1x2</v>
          </cell>
          <cell r="D52" t="str">
            <v>M3</v>
          </cell>
          <cell r="E52">
            <v>0.88500000000000001</v>
          </cell>
          <cell r="F52">
            <v>1.0249999999999999</v>
          </cell>
          <cell r="G52">
            <v>0</v>
          </cell>
          <cell r="I52">
            <v>0</v>
          </cell>
        </row>
        <row r="55">
          <cell r="C55" t="str">
            <v xml:space="preserve">* PhÇn mãng vµ tiÕp ®Þa </v>
          </cell>
        </row>
        <row r="56">
          <cell r="C56" t="str">
            <v>Mãng MH-1</v>
          </cell>
          <cell r="H56">
            <v>150851.32112114999</v>
          </cell>
          <cell r="I56">
            <v>68065.816799999986</v>
          </cell>
        </row>
        <row r="57">
          <cell r="C57" t="str">
            <v xml:space="preserve">VËt liÖu </v>
          </cell>
        </row>
        <row r="58">
          <cell r="C58" t="str">
            <v>Bª t«ng M100</v>
          </cell>
          <cell r="D58" t="str">
            <v>M3</v>
          </cell>
          <cell r="E58">
            <v>0.81</v>
          </cell>
          <cell r="F58">
            <v>1</v>
          </cell>
          <cell r="G58">
            <v>171127.86434999999</v>
          </cell>
          <cell r="H58">
            <v>138613.57012349999</v>
          </cell>
        </row>
        <row r="59">
          <cell r="C59" t="str">
            <v>Bª t«ng M50</v>
          </cell>
          <cell r="D59" t="str">
            <v>M3</v>
          </cell>
          <cell r="E59">
            <v>8.1000000000000003E-2</v>
          </cell>
          <cell r="F59">
            <v>1</v>
          </cell>
          <cell r="G59">
            <v>151083.34564999997</v>
          </cell>
          <cell r="H59">
            <v>12237.750997649999</v>
          </cell>
        </row>
        <row r="60">
          <cell r="C60" t="str">
            <v xml:space="preserve">Nh©n c«ng </v>
          </cell>
        </row>
        <row r="61">
          <cell r="C61" t="str">
            <v>§µo ®Êt cÊp 3 s©u &gt;1m S&lt;5m2</v>
          </cell>
          <cell r="D61" t="str">
            <v>M3</v>
          </cell>
          <cell r="E61">
            <v>1.05</v>
          </cell>
          <cell r="F61">
            <v>1</v>
          </cell>
          <cell r="G61">
            <v>24428</v>
          </cell>
          <cell r="I61">
            <v>25649.4</v>
          </cell>
        </row>
        <row r="62">
          <cell r="C62" t="str">
            <v>LÊp ®Êt</v>
          </cell>
          <cell r="D62" t="str">
            <v>M3</v>
          </cell>
          <cell r="E62">
            <v>0.159</v>
          </cell>
          <cell r="F62">
            <v>1</v>
          </cell>
          <cell r="G62">
            <v>10890</v>
          </cell>
          <cell r="I62">
            <v>1731.51</v>
          </cell>
        </row>
        <row r="63">
          <cell r="C63" t="str">
            <v xml:space="preserve">§¾p ®Êt ch©n cét </v>
          </cell>
          <cell r="D63" t="str">
            <v>M3</v>
          </cell>
          <cell r="I63">
            <v>0</v>
          </cell>
        </row>
        <row r="64">
          <cell r="C64" t="str">
            <v>§æ bª t«ng M100</v>
          </cell>
          <cell r="D64" t="str">
            <v>M3</v>
          </cell>
          <cell r="E64">
            <v>0.81</v>
          </cell>
          <cell r="F64">
            <v>1.0249999999999999</v>
          </cell>
          <cell r="G64">
            <v>45030</v>
          </cell>
          <cell r="I64">
            <v>37386.157499999994</v>
          </cell>
        </row>
        <row r="65">
          <cell r="C65" t="str">
            <v>§æ bª t«ng M50</v>
          </cell>
          <cell r="D65" t="str">
            <v>M3</v>
          </cell>
          <cell r="E65">
            <v>8.1000000000000003E-2</v>
          </cell>
          <cell r="F65">
            <v>1.0249999999999999</v>
          </cell>
          <cell r="G65">
            <v>39732</v>
          </cell>
          <cell r="I65">
            <v>3298.7492999999999</v>
          </cell>
        </row>
        <row r="66">
          <cell r="C66" t="str">
            <v>VËn chuyÓn bª t«ng M100</v>
          </cell>
          <cell r="D66" t="str">
            <v>M3</v>
          </cell>
          <cell r="E66">
            <v>0.81</v>
          </cell>
          <cell r="F66">
            <v>1.0249999999999999</v>
          </cell>
          <cell r="G66">
            <v>0</v>
          </cell>
          <cell r="I66">
            <v>0</v>
          </cell>
        </row>
        <row r="67">
          <cell r="C67" t="str">
            <v>VËn chuyÓn bª t«ng M50</v>
          </cell>
          <cell r="D67" t="str">
            <v>M3</v>
          </cell>
          <cell r="E67">
            <v>8.1000000000000003E-2</v>
          </cell>
          <cell r="F67">
            <v>1.0249999999999999</v>
          </cell>
          <cell r="G67">
            <v>0</v>
          </cell>
          <cell r="I67">
            <v>0</v>
          </cell>
        </row>
        <row r="68">
          <cell r="C68" t="str">
            <v xml:space="preserve">VËn chuyÓn dông cô thi c«ng </v>
          </cell>
          <cell r="D68" t="str">
            <v xml:space="preserve">TÊn </v>
          </cell>
          <cell r="I68">
            <v>0</v>
          </cell>
        </row>
        <row r="70">
          <cell r="C70" t="str">
            <v>Mãng MH-2</v>
          </cell>
          <cell r="H70">
            <v>186236.19891499999</v>
          </cell>
          <cell r="I70">
            <v>84162.68</v>
          </cell>
        </row>
        <row r="71">
          <cell r="C71" t="str">
            <v>VËt liÖu</v>
          </cell>
        </row>
        <row r="72">
          <cell r="C72" t="str">
            <v>Bª t«ng M100</v>
          </cell>
          <cell r="D72" t="str">
            <v>M3</v>
          </cell>
          <cell r="E72">
            <v>1</v>
          </cell>
          <cell r="F72">
            <v>1</v>
          </cell>
          <cell r="G72">
            <v>171127.86434999999</v>
          </cell>
          <cell r="H72">
            <v>171127.86434999999</v>
          </cell>
        </row>
        <row r="73">
          <cell r="C73" t="str">
            <v>Bª t«ng M50</v>
          </cell>
          <cell r="D73" t="str">
            <v>M3</v>
          </cell>
          <cell r="E73">
            <v>0.1</v>
          </cell>
          <cell r="F73">
            <v>1</v>
          </cell>
          <cell r="G73">
            <v>151083.34564999997</v>
          </cell>
          <cell r="H73">
            <v>15108.334564999997</v>
          </cell>
        </row>
        <row r="74">
          <cell r="C74" t="str">
            <v xml:space="preserve">Nh©n c«ng </v>
          </cell>
        </row>
        <row r="75">
          <cell r="C75" t="str">
            <v>§µo ®Êt cÊp 3 s©u &gt;1m S&lt;5m2</v>
          </cell>
          <cell r="D75" t="str">
            <v>M3</v>
          </cell>
          <cell r="E75">
            <v>1.3</v>
          </cell>
          <cell r="F75">
            <v>1</v>
          </cell>
          <cell r="G75">
            <v>24428</v>
          </cell>
          <cell r="I75">
            <v>31756.400000000001</v>
          </cell>
        </row>
        <row r="76">
          <cell r="C76" t="str">
            <v>LÊp ®Êt</v>
          </cell>
          <cell r="D76" t="str">
            <v>M3</v>
          </cell>
          <cell r="E76">
            <v>0.2</v>
          </cell>
          <cell r="F76">
            <v>1</v>
          </cell>
          <cell r="G76">
            <v>10890</v>
          </cell>
          <cell r="I76">
            <v>2178</v>
          </cell>
        </row>
        <row r="77">
          <cell r="C77" t="str">
            <v xml:space="preserve">§¾p ®Êt ch©n cét </v>
          </cell>
          <cell r="D77" t="str">
            <v>M3</v>
          </cell>
          <cell r="F77">
            <v>1</v>
          </cell>
          <cell r="G77">
            <v>10890</v>
          </cell>
          <cell r="I77">
            <v>0</v>
          </cell>
        </row>
        <row r="78">
          <cell r="C78" t="str">
            <v>§æ bª t«ng M100</v>
          </cell>
          <cell r="D78" t="str">
            <v>M3</v>
          </cell>
          <cell r="E78">
            <v>1</v>
          </cell>
          <cell r="F78">
            <v>1.0249999999999999</v>
          </cell>
          <cell r="G78">
            <v>45030</v>
          </cell>
          <cell r="I78">
            <v>46155.749999999993</v>
          </cell>
        </row>
        <row r="79">
          <cell r="C79" t="str">
            <v>§æ bª t«ng M50</v>
          </cell>
          <cell r="D79" t="str">
            <v>M3</v>
          </cell>
          <cell r="E79">
            <v>0.1</v>
          </cell>
          <cell r="F79">
            <v>1.0249999999999999</v>
          </cell>
          <cell r="G79">
            <v>39732</v>
          </cell>
          <cell r="I79">
            <v>4072.5299999999997</v>
          </cell>
        </row>
        <row r="80">
          <cell r="C80" t="str">
            <v>VËn chuyÓn bª t«ng M100</v>
          </cell>
          <cell r="D80" t="str">
            <v>M3</v>
          </cell>
          <cell r="E80">
            <v>1</v>
          </cell>
          <cell r="F80">
            <v>1.0249999999999999</v>
          </cell>
          <cell r="G80">
            <v>0</v>
          </cell>
          <cell r="I80">
            <v>0</v>
          </cell>
        </row>
        <row r="81">
          <cell r="C81" t="str">
            <v>VËn chuyÓn bª t«ng M50</v>
          </cell>
          <cell r="D81" t="str">
            <v>M3</v>
          </cell>
          <cell r="E81">
            <v>0.1</v>
          </cell>
          <cell r="F81">
            <v>1.0249999999999999</v>
          </cell>
          <cell r="G81">
            <v>0</v>
          </cell>
          <cell r="I81">
            <v>0</v>
          </cell>
        </row>
        <row r="82">
          <cell r="C82" t="str">
            <v xml:space="preserve">VËn chuyÓn dông cô thi c«ng </v>
          </cell>
          <cell r="D82" t="str">
            <v xml:space="preserve">TÊn </v>
          </cell>
          <cell r="G82">
            <v>0</v>
          </cell>
          <cell r="I82">
            <v>0</v>
          </cell>
        </row>
        <row r="84">
          <cell r="C84" t="str">
            <v>Mãng cét MH-3</v>
          </cell>
          <cell r="H84">
            <v>290528.47030739998</v>
          </cell>
          <cell r="I84">
            <v>129409.732</v>
          </cell>
        </row>
        <row r="85">
          <cell r="C85" t="str">
            <v xml:space="preserve">VËt liÖu </v>
          </cell>
        </row>
        <row r="86">
          <cell r="C86" t="str">
            <v>Bª t«ng M100</v>
          </cell>
          <cell r="D86" t="str">
            <v>M3</v>
          </cell>
          <cell r="E86">
            <v>1.56</v>
          </cell>
          <cell r="F86">
            <v>1</v>
          </cell>
          <cell r="G86">
            <v>171127.86434999999</v>
          </cell>
          <cell r="H86">
            <v>266959.46838599996</v>
          </cell>
        </row>
        <row r="87">
          <cell r="C87" t="str">
            <v>Bª t«ng M50</v>
          </cell>
          <cell r="D87" t="str">
            <v>M3</v>
          </cell>
          <cell r="E87">
            <v>0.156</v>
          </cell>
          <cell r="F87">
            <v>1</v>
          </cell>
          <cell r="G87">
            <v>151083.34564999997</v>
          </cell>
          <cell r="H87">
            <v>23569.001921399995</v>
          </cell>
        </row>
        <row r="88">
          <cell r="C88" t="str">
            <v xml:space="preserve">Nh©n c«ng </v>
          </cell>
        </row>
        <row r="89">
          <cell r="C89" t="str">
            <v>§µo ®Êt cÊp 3 s©u &gt;1m S&lt;5m2</v>
          </cell>
          <cell r="D89" t="str">
            <v>M3</v>
          </cell>
          <cell r="E89">
            <v>2.0299999999999998</v>
          </cell>
          <cell r="F89">
            <v>1</v>
          </cell>
          <cell r="G89">
            <v>24428</v>
          </cell>
          <cell r="I89">
            <v>49588.84</v>
          </cell>
        </row>
        <row r="90">
          <cell r="C90" t="str">
            <v>LÊp ®Êt</v>
          </cell>
          <cell r="D90" t="str">
            <v>M3</v>
          </cell>
          <cell r="E90">
            <v>0.31</v>
          </cell>
          <cell r="F90">
            <v>1</v>
          </cell>
          <cell r="G90">
            <v>10890</v>
          </cell>
          <cell r="I90">
            <v>3375.9</v>
          </cell>
        </row>
        <row r="91">
          <cell r="C91" t="str">
            <v xml:space="preserve">§¾p ®Êt ch©n cét </v>
          </cell>
          <cell r="D91" t="str">
            <v>M3</v>
          </cell>
          <cell r="I91">
            <v>0</v>
          </cell>
        </row>
        <row r="92">
          <cell r="C92" t="str">
            <v>§æ bª t«ng M100</v>
          </cell>
          <cell r="D92" t="str">
            <v>M3</v>
          </cell>
          <cell r="E92">
            <v>1.56</v>
          </cell>
          <cell r="F92">
            <v>1</v>
          </cell>
          <cell r="G92">
            <v>45030</v>
          </cell>
          <cell r="I92">
            <v>70246.8</v>
          </cell>
        </row>
        <row r="93">
          <cell r="C93" t="str">
            <v>§æ bª t«ng M50</v>
          </cell>
          <cell r="D93" t="str">
            <v>M3</v>
          </cell>
          <cell r="E93">
            <v>0.156</v>
          </cell>
          <cell r="F93">
            <v>1</v>
          </cell>
          <cell r="G93">
            <v>39732</v>
          </cell>
          <cell r="I93">
            <v>6198.192</v>
          </cell>
        </row>
        <row r="94">
          <cell r="C94" t="str">
            <v>VËn chuyÓn bª t«ng M100</v>
          </cell>
          <cell r="D94" t="str">
            <v>M3</v>
          </cell>
          <cell r="E94">
            <v>1.56</v>
          </cell>
          <cell r="F94">
            <v>1.0249999999999999</v>
          </cell>
          <cell r="G94">
            <v>0</v>
          </cell>
          <cell r="I94">
            <v>0</v>
          </cell>
        </row>
        <row r="95">
          <cell r="C95" t="str">
            <v>VËn chuyÓn bª t«ng M50</v>
          </cell>
          <cell r="D95" t="str">
            <v>M3</v>
          </cell>
          <cell r="E95">
            <v>0.156</v>
          </cell>
          <cell r="F95">
            <v>1.0249999999999999</v>
          </cell>
          <cell r="G95">
            <v>0</v>
          </cell>
          <cell r="I95">
            <v>0</v>
          </cell>
        </row>
        <row r="96">
          <cell r="C96" t="str">
            <v xml:space="preserve">VËn chuyÓn dông cô thi c«ng </v>
          </cell>
          <cell r="D96" t="str">
            <v xml:space="preserve">TÊn </v>
          </cell>
          <cell r="G96">
            <v>0</v>
          </cell>
          <cell r="I96">
            <v>0</v>
          </cell>
        </row>
        <row r="98">
          <cell r="C98" t="str">
            <v>Mãng M1(LT8,5)</v>
          </cell>
          <cell r="H98">
            <v>206771.54263700001</v>
          </cell>
          <cell r="I98">
            <v>86163.199999999997</v>
          </cell>
        </row>
        <row r="99">
          <cell r="C99" t="str">
            <v xml:space="preserve">VËt liÖu </v>
          </cell>
        </row>
        <row r="100">
          <cell r="C100" t="str">
            <v>Bª t«ng M100</v>
          </cell>
          <cell r="D100" t="str">
            <v>M3</v>
          </cell>
          <cell r="E100">
            <v>1.1200000000000001</v>
          </cell>
          <cell r="F100">
            <v>1</v>
          </cell>
          <cell r="G100">
            <v>171127.86434999999</v>
          </cell>
          <cell r="H100">
            <v>191663.20807200001</v>
          </cell>
        </row>
        <row r="101">
          <cell r="C101" t="str">
            <v>Bª t«ng M50</v>
          </cell>
          <cell r="D101" t="str">
            <v>M3</v>
          </cell>
          <cell r="E101">
            <v>0.1</v>
          </cell>
          <cell r="F101">
            <v>1</v>
          </cell>
          <cell r="G101">
            <v>151083.34564999997</v>
          </cell>
          <cell r="H101">
            <v>15108.334564999997</v>
          </cell>
        </row>
        <row r="102">
          <cell r="C102" t="str">
            <v xml:space="preserve">Nh©n c«ng </v>
          </cell>
        </row>
        <row r="103">
          <cell r="C103" t="str">
            <v>§µo ®Êt cÊp 3 s©u &gt;1m S&lt;5m2</v>
          </cell>
          <cell r="D103" t="str">
            <v>M3</v>
          </cell>
          <cell r="E103">
            <v>1.3</v>
          </cell>
          <cell r="F103">
            <v>1</v>
          </cell>
          <cell r="G103">
            <v>24428</v>
          </cell>
          <cell r="I103">
            <v>31756.400000000001</v>
          </cell>
        </row>
        <row r="104">
          <cell r="C104" t="str">
            <v>LÊp ®Êt</v>
          </cell>
          <cell r="D104" t="str">
            <v>M3</v>
          </cell>
          <cell r="E104">
            <v>0</v>
          </cell>
          <cell r="F104">
            <v>1</v>
          </cell>
          <cell r="G104">
            <v>10890</v>
          </cell>
          <cell r="I104">
            <v>0</v>
          </cell>
        </row>
        <row r="105">
          <cell r="C105" t="str">
            <v xml:space="preserve">§¾p ®Êt ch©n cét </v>
          </cell>
          <cell r="D105" t="str">
            <v>M3</v>
          </cell>
          <cell r="F105">
            <v>1</v>
          </cell>
          <cell r="G105">
            <v>10890</v>
          </cell>
          <cell r="I105">
            <v>0</v>
          </cell>
        </row>
        <row r="106">
          <cell r="C106" t="str">
            <v>§æ bª t«ng M100</v>
          </cell>
          <cell r="D106" t="str">
            <v>M3</v>
          </cell>
          <cell r="E106">
            <v>1.1200000000000001</v>
          </cell>
          <cell r="F106">
            <v>1</v>
          </cell>
          <cell r="G106">
            <v>45030</v>
          </cell>
          <cell r="I106">
            <v>50433.600000000006</v>
          </cell>
        </row>
        <row r="107">
          <cell r="C107" t="str">
            <v>§æ bª t«ng M50</v>
          </cell>
          <cell r="D107" t="str">
            <v>M3</v>
          </cell>
          <cell r="E107">
            <v>0.1</v>
          </cell>
          <cell r="F107">
            <v>1</v>
          </cell>
          <cell r="G107">
            <v>39732</v>
          </cell>
          <cell r="I107">
            <v>3973.2000000000003</v>
          </cell>
        </row>
        <row r="108">
          <cell r="C108" t="str">
            <v>VËn chuyÓn bª t«ng M100</v>
          </cell>
          <cell r="D108" t="str">
            <v>M3</v>
          </cell>
          <cell r="E108">
            <v>1.1200000000000001</v>
          </cell>
          <cell r="F108">
            <v>1.0249999999999999</v>
          </cell>
          <cell r="G108">
            <v>0</v>
          </cell>
          <cell r="I108">
            <v>0</v>
          </cell>
        </row>
        <row r="109">
          <cell r="C109" t="str">
            <v>VËn chuyÓn bª t«ng M50</v>
          </cell>
          <cell r="D109" t="str">
            <v>M3</v>
          </cell>
          <cell r="E109">
            <v>0.1</v>
          </cell>
          <cell r="F109">
            <v>1.0249999999999999</v>
          </cell>
          <cell r="G109">
            <v>0</v>
          </cell>
          <cell r="I109">
            <v>0</v>
          </cell>
        </row>
        <row r="110">
          <cell r="C110" t="str">
            <v xml:space="preserve">VËn chuyÓn dông cô thi c«ng </v>
          </cell>
          <cell r="D110" t="str">
            <v xml:space="preserve">TÊn </v>
          </cell>
          <cell r="I110">
            <v>0</v>
          </cell>
        </row>
        <row r="112">
          <cell r="C112" t="str">
            <v>Mãng M2(LT8,5 ®óp)</v>
          </cell>
          <cell r="H112">
            <v>328981.37903399998</v>
          </cell>
          <cell r="I112">
            <v>144793.5</v>
          </cell>
        </row>
        <row r="113">
          <cell r="C113" t="str">
            <v xml:space="preserve">VËt liÖu </v>
          </cell>
        </row>
        <row r="114">
          <cell r="C114" t="str">
            <v>Bª t«ng M100</v>
          </cell>
          <cell r="D114" t="str">
            <v>M3</v>
          </cell>
          <cell r="E114">
            <v>1.79</v>
          </cell>
          <cell r="F114">
            <v>1</v>
          </cell>
          <cell r="G114">
            <v>171127.86434999999</v>
          </cell>
          <cell r="H114">
            <v>306318.8771865</v>
          </cell>
        </row>
        <row r="115">
          <cell r="C115" t="str">
            <v>Bª t«ng M50</v>
          </cell>
          <cell r="D115" t="str">
            <v>M3</v>
          </cell>
          <cell r="E115">
            <v>0.15</v>
          </cell>
          <cell r="F115">
            <v>1</v>
          </cell>
          <cell r="G115">
            <v>151083.34564999997</v>
          </cell>
          <cell r="H115">
            <v>22662.501847499996</v>
          </cell>
        </row>
        <row r="116">
          <cell r="C116" t="str">
            <v xml:space="preserve">Nh©n c«ng </v>
          </cell>
        </row>
        <row r="117">
          <cell r="C117" t="str">
            <v>§µo ®Êt cÊp 3 s©u &gt;1m S&lt;5m2</v>
          </cell>
          <cell r="D117" t="str">
            <v>M3</v>
          </cell>
          <cell r="E117">
            <v>2.25</v>
          </cell>
          <cell r="F117">
            <v>1</v>
          </cell>
          <cell r="G117">
            <v>24428</v>
          </cell>
          <cell r="I117">
            <v>54963</v>
          </cell>
        </row>
        <row r="118">
          <cell r="C118" t="str">
            <v>LÊp ®Êt</v>
          </cell>
          <cell r="D118" t="str">
            <v>M3</v>
          </cell>
          <cell r="E118">
            <v>0.3</v>
          </cell>
          <cell r="F118">
            <v>1</v>
          </cell>
          <cell r="G118">
            <v>10890</v>
          </cell>
          <cell r="I118">
            <v>3267</v>
          </cell>
        </row>
        <row r="119">
          <cell r="C119" t="str">
            <v xml:space="preserve">§¾p ®Êt ch©n cét </v>
          </cell>
          <cell r="D119" t="str">
            <v>M3</v>
          </cell>
          <cell r="I119">
            <v>0</v>
          </cell>
        </row>
        <row r="120">
          <cell r="C120" t="str">
            <v>§æ bª t«ng M100</v>
          </cell>
          <cell r="D120" t="str">
            <v>M3</v>
          </cell>
          <cell r="E120">
            <v>1.79</v>
          </cell>
          <cell r="F120">
            <v>1</v>
          </cell>
          <cell r="G120">
            <v>45030</v>
          </cell>
          <cell r="I120">
            <v>80603.7</v>
          </cell>
        </row>
        <row r="121">
          <cell r="C121" t="str">
            <v>§æ bª t«ng M50</v>
          </cell>
          <cell r="D121" t="str">
            <v>M3</v>
          </cell>
          <cell r="E121">
            <v>0.15</v>
          </cell>
          <cell r="F121">
            <v>1</v>
          </cell>
          <cell r="G121">
            <v>39732</v>
          </cell>
          <cell r="I121">
            <v>5959.8</v>
          </cell>
        </row>
        <row r="122">
          <cell r="C122" t="str">
            <v>VËn chuyÓn bª t«ng M100</v>
          </cell>
          <cell r="D122" t="str">
            <v>M3</v>
          </cell>
          <cell r="E122">
            <v>1.79</v>
          </cell>
          <cell r="F122">
            <v>1.0249999999999999</v>
          </cell>
          <cell r="G122">
            <v>0</v>
          </cell>
          <cell r="I122">
            <v>0</v>
          </cell>
        </row>
        <row r="123">
          <cell r="C123" t="str">
            <v>VËn chuyÓn bª t«ng M50</v>
          </cell>
          <cell r="D123" t="str">
            <v>M3</v>
          </cell>
          <cell r="E123">
            <v>0.15</v>
          </cell>
          <cell r="F123">
            <v>1.0249999999999999</v>
          </cell>
          <cell r="G123">
            <v>0</v>
          </cell>
          <cell r="I123">
            <v>0</v>
          </cell>
        </row>
        <row r="124">
          <cell r="C124" t="str">
            <v xml:space="preserve">VËn chuyÓn dông cô thi c«ng </v>
          </cell>
          <cell r="D124" t="str">
            <v xml:space="preserve">TÊn </v>
          </cell>
          <cell r="I124">
            <v>0</v>
          </cell>
        </row>
        <row r="126">
          <cell r="C126" t="str">
            <v>TiÕp ®Þa lÆp l¹i RC-4</v>
          </cell>
          <cell r="H126">
            <v>202770.978</v>
          </cell>
          <cell r="I126">
            <v>196174.83669999999</v>
          </cell>
          <cell r="J126">
            <v>3104</v>
          </cell>
        </row>
        <row r="127">
          <cell r="C127" t="str">
            <v>VËt liÖu</v>
          </cell>
        </row>
        <row r="128">
          <cell r="C128" t="str">
            <v xml:space="preserve">S¾t lµm tiÕp ®Þa </v>
          </cell>
          <cell r="D128" t="str">
            <v>Kg</v>
          </cell>
          <cell r="E128">
            <v>45.76</v>
          </cell>
          <cell r="F128">
            <v>1.0249999999999999</v>
          </cell>
          <cell r="G128">
            <v>4257</v>
          </cell>
          <cell r="H128">
            <v>199670.32799999998</v>
          </cell>
        </row>
        <row r="129">
          <cell r="C129" t="str">
            <v>VËt liÖu phô kÐo r¶i d©y</v>
          </cell>
          <cell r="D129" t="str">
            <v>Kg</v>
          </cell>
          <cell r="E129">
            <v>19.490000000000002</v>
          </cell>
          <cell r="F129">
            <v>1</v>
          </cell>
          <cell r="G129">
            <v>5</v>
          </cell>
          <cell r="H129">
            <v>97.450000000000017</v>
          </cell>
        </row>
        <row r="130">
          <cell r="C130" t="str">
            <v>VËt liÖu phô ®ãng cäc tiÕp ®Þa</v>
          </cell>
          <cell r="D130" t="str">
            <v>cäc</v>
          </cell>
          <cell r="E130">
            <v>4</v>
          </cell>
          <cell r="F130">
            <v>1</v>
          </cell>
          <cell r="G130">
            <v>750.8</v>
          </cell>
          <cell r="H130">
            <v>3003.2</v>
          </cell>
        </row>
        <row r="131">
          <cell r="C131" t="str">
            <v>s¾t dÑt</v>
          </cell>
          <cell r="D131" t="str">
            <v>kg</v>
          </cell>
          <cell r="E131">
            <v>0.3</v>
          </cell>
          <cell r="F131">
            <v>1.0249999999999999</v>
          </cell>
          <cell r="G131">
            <v>1.0249999999999999</v>
          </cell>
          <cell r="H131">
            <v>0.3151874999999999</v>
          </cell>
        </row>
        <row r="132">
          <cell r="C132" t="str">
            <v xml:space="preserve">Nh©n c«ng </v>
          </cell>
        </row>
        <row r="133">
          <cell r="C133" t="str">
            <v xml:space="preserve">§µo r·nh tiÕp ®Þa ®Êt cÊp 3 </v>
          </cell>
          <cell r="D133" t="str">
            <v>m3</v>
          </cell>
          <cell r="E133">
            <v>4.8</v>
          </cell>
          <cell r="F133">
            <v>1</v>
          </cell>
          <cell r="G133">
            <v>21926</v>
          </cell>
          <cell r="I133">
            <v>105244.8</v>
          </cell>
        </row>
        <row r="134">
          <cell r="C134" t="str">
            <v>LÊp ®Êt r·nh tiÕp ®Þa</v>
          </cell>
          <cell r="D134" t="str">
            <v>m3</v>
          </cell>
          <cell r="E134">
            <v>4.8</v>
          </cell>
          <cell r="F134">
            <v>1</v>
          </cell>
          <cell r="G134">
            <v>10007</v>
          </cell>
          <cell r="I134">
            <v>48033.599999999999</v>
          </cell>
        </row>
        <row r="135">
          <cell r="C135" t="str">
            <v>KÐo r¶i d©y tiÕp ®Þa</v>
          </cell>
          <cell r="D135" t="str">
            <v>kg</v>
          </cell>
          <cell r="E135">
            <v>19.490000000000002</v>
          </cell>
          <cell r="F135">
            <v>1</v>
          </cell>
          <cell r="G135">
            <v>154.83000000000001</v>
          </cell>
          <cell r="I135">
            <v>3017.6367000000005</v>
          </cell>
        </row>
        <row r="136">
          <cell r="C136" t="str">
            <v>Gia c«ng cäc tiÕp ®Þa</v>
          </cell>
          <cell r="D136" t="str">
            <v>cäc</v>
          </cell>
          <cell r="E136">
            <v>4</v>
          </cell>
          <cell r="F136">
            <v>1</v>
          </cell>
          <cell r="G136">
            <v>3188</v>
          </cell>
          <cell r="I136">
            <v>12752</v>
          </cell>
        </row>
        <row r="137">
          <cell r="C137" t="str">
            <v>§ãng cäc tiÕp ®Þa</v>
          </cell>
          <cell r="D137" t="str">
            <v>cäc</v>
          </cell>
          <cell r="E137">
            <v>4</v>
          </cell>
          <cell r="F137">
            <v>1</v>
          </cell>
          <cell r="G137">
            <v>6781.7</v>
          </cell>
          <cell r="I137">
            <v>27126.799999999999</v>
          </cell>
        </row>
        <row r="138">
          <cell r="C138" t="str">
            <v>M¸y thi c«ng</v>
          </cell>
        </row>
        <row r="139">
          <cell r="C139" t="str">
            <v>M¸y hµn</v>
          </cell>
          <cell r="D139" t="str">
            <v>cäc</v>
          </cell>
          <cell r="E139">
            <v>4</v>
          </cell>
          <cell r="F139">
            <v>1</v>
          </cell>
          <cell r="G139">
            <v>776</v>
          </cell>
          <cell r="J139">
            <v>3104</v>
          </cell>
        </row>
        <row r="141">
          <cell r="C141" t="str">
            <v xml:space="preserve">L¸t lai vØa hÌ tiÕp ®Þa </v>
          </cell>
          <cell r="H141">
            <v>105306.26</v>
          </cell>
          <cell r="I141">
            <v>12275</v>
          </cell>
        </row>
        <row r="142">
          <cell r="C142" t="str">
            <v xml:space="preserve">VËt liÖu </v>
          </cell>
        </row>
        <row r="143">
          <cell r="C143" t="str">
            <v xml:space="preserve">G¹ch xi m¨ng </v>
          </cell>
          <cell r="D143" t="str">
            <v xml:space="preserve">Viªn </v>
          </cell>
          <cell r="E143">
            <v>46</v>
          </cell>
          <cell r="F143">
            <v>1</v>
          </cell>
          <cell r="G143">
            <v>1454</v>
          </cell>
          <cell r="H143">
            <v>66884</v>
          </cell>
        </row>
        <row r="144">
          <cell r="C144" t="str">
            <v>V÷a M50</v>
          </cell>
          <cell r="D144" t="str">
            <v>M3</v>
          </cell>
          <cell r="E144">
            <v>0.12</v>
          </cell>
          <cell r="F144">
            <v>1</v>
          </cell>
          <cell r="G144">
            <v>217583</v>
          </cell>
          <cell r="H144">
            <v>26109.96</v>
          </cell>
        </row>
        <row r="145">
          <cell r="C145" t="str">
            <v xml:space="preserve">Xi m¨ng </v>
          </cell>
          <cell r="D145" t="str">
            <v>Kg</v>
          </cell>
          <cell r="E145">
            <v>16.8</v>
          </cell>
          <cell r="F145">
            <v>1.0249999999999999</v>
          </cell>
          <cell r="G145">
            <v>715</v>
          </cell>
          <cell r="H145">
            <v>12312.3</v>
          </cell>
        </row>
        <row r="146">
          <cell r="C146" t="str">
            <v xml:space="preserve">Nh©n c«ng </v>
          </cell>
        </row>
        <row r="147">
          <cell r="C147" t="str">
            <v>BËc thî 4/7</v>
          </cell>
          <cell r="D147" t="str">
            <v xml:space="preserve">C«ng </v>
          </cell>
          <cell r="E147">
            <v>0.8</v>
          </cell>
          <cell r="F147">
            <v>1</v>
          </cell>
          <cell r="G147">
            <v>15343.75</v>
          </cell>
          <cell r="I147">
            <v>12275</v>
          </cell>
        </row>
        <row r="149">
          <cell r="C149" t="str">
            <v>PhÇn cét , d©y dÉn , phô kiÖn</v>
          </cell>
        </row>
        <row r="151">
          <cell r="C151" t="str">
            <v>Cét H8,5A( Ninh b×nh)</v>
          </cell>
          <cell r="H151">
            <v>591190</v>
          </cell>
          <cell r="I151">
            <v>92962.062000000005</v>
          </cell>
        </row>
        <row r="152">
          <cell r="C152" t="str">
            <v xml:space="preserve">VËt liÖu </v>
          </cell>
        </row>
        <row r="153">
          <cell r="C153" t="str">
            <v>Cét H 8,5A( Ninh B×nh )</v>
          </cell>
          <cell r="D153" t="str">
            <v xml:space="preserve">Cét </v>
          </cell>
          <cell r="E153">
            <v>1</v>
          </cell>
          <cell r="F153">
            <v>1</v>
          </cell>
          <cell r="G153">
            <v>582700</v>
          </cell>
          <cell r="H153">
            <v>582700</v>
          </cell>
        </row>
        <row r="154">
          <cell r="C154" t="str">
            <v>VËt liÖu phô dùng cét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 xml:space="preserve">Nh©n c«ng </v>
          </cell>
        </row>
        <row r="156">
          <cell r="C156" t="str">
            <v xml:space="preserve">Dùng cét </v>
          </cell>
          <cell r="D156" t="str">
            <v>C¸i</v>
          </cell>
          <cell r="E156">
            <v>1</v>
          </cell>
          <cell r="F156">
            <v>1</v>
          </cell>
          <cell r="G156">
            <v>80605</v>
          </cell>
          <cell r="I156">
            <v>80605</v>
          </cell>
        </row>
        <row r="157">
          <cell r="C157" t="str">
            <v>V/C cét bª t«ng 100m</v>
          </cell>
          <cell r="D157" t="str">
            <v>TÊn</v>
          </cell>
          <cell r="E157">
            <v>0.57799999999999996</v>
          </cell>
          <cell r="F157">
            <v>1</v>
          </cell>
          <cell r="G157">
            <v>21379</v>
          </cell>
          <cell r="I157">
            <v>12357.062</v>
          </cell>
        </row>
        <row r="158">
          <cell r="C158" t="str">
            <v>V/C dông cô dùng cét</v>
          </cell>
          <cell r="D158" t="str">
            <v>TÊn</v>
          </cell>
          <cell r="E158">
            <v>0.3</v>
          </cell>
          <cell r="F158">
            <v>1</v>
          </cell>
          <cell r="G158">
            <v>0</v>
          </cell>
          <cell r="I158">
            <v>0</v>
          </cell>
        </row>
        <row r="160">
          <cell r="C160" t="str">
            <v>Cét H 8,5B( Ninh B×nh )</v>
          </cell>
          <cell r="H160">
            <v>526690</v>
          </cell>
          <cell r="I160">
            <v>92962.062000000005</v>
          </cell>
        </row>
        <row r="161">
          <cell r="C161" t="str">
            <v xml:space="preserve">VËt liÖu </v>
          </cell>
        </row>
        <row r="162">
          <cell r="C162" t="str">
            <v>Cét vu«ng H8,5m</v>
          </cell>
          <cell r="D162" t="str">
            <v xml:space="preserve">Cét </v>
          </cell>
          <cell r="E162">
            <v>1</v>
          </cell>
          <cell r="F162">
            <v>1</v>
          </cell>
          <cell r="G162">
            <v>518200</v>
          </cell>
          <cell r="H162">
            <v>518200</v>
          </cell>
        </row>
        <row r="163">
          <cell r="C163" t="str">
            <v xml:space="preserve">VËt liÖu phô </v>
          </cell>
          <cell r="D163" t="str">
            <v xml:space="preserve">Cét </v>
          </cell>
          <cell r="E163">
            <v>1</v>
          </cell>
          <cell r="F163">
            <v>1</v>
          </cell>
          <cell r="G163">
            <v>8490</v>
          </cell>
          <cell r="H163">
            <v>8490</v>
          </cell>
        </row>
        <row r="164">
          <cell r="C164" t="str">
            <v xml:space="preserve">Nh©n c«ng </v>
          </cell>
        </row>
        <row r="165">
          <cell r="C165" t="str">
            <v xml:space="preserve">Dùng cét bª t«ng </v>
          </cell>
          <cell r="D165" t="str">
            <v xml:space="preserve">c¸i </v>
          </cell>
          <cell r="E165">
            <v>1</v>
          </cell>
          <cell r="F165">
            <v>1</v>
          </cell>
          <cell r="G165">
            <v>80605</v>
          </cell>
          <cell r="I165">
            <v>80605</v>
          </cell>
        </row>
        <row r="166">
          <cell r="C166" t="str">
            <v xml:space="preserve">VËn chuyÓn  cét </v>
          </cell>
          <cell r="D166" t="str">
            <v xml:space="preserve">T¸n </v>
          </cell>
          <cell r="E166">
            <v>0.57799999999999996</v>
          </cell>
          <cell r="F166">
            <v>1</v>
          </cell>
          <cell r="G166">
            <v>21379</v>
          </cell>
          <cell r="I166">
            <v>12357.062</v>
          </cell>
        </row>
        <row r="167">
          <cell r="C167" t="str">
            <v xml:space="preserve">VËn chuyÓn dông cô thi c«ng </v>
          </cell>
          <cell r="D167" t="str">
            <v xml:space="preserve">TÊn </v>
          </cell>
          <cell r="E167">
            <v>0.3</v>
          </cell>
          <cell r="F167">
            <v>1</v>
          </cell>
          <cell r="G167">
            <v>0</v>
          </cell>
          <cell r="I167">
            <v>0</v>
          </cell>
        </row>
        <row r="169">
          <cell r="C169" t="str">
            <v>Cét ly t©m LT 8,5A( Ninh b×nh)</v>
          </cell>
          <cell r="H169">
            <v>617590</v>
          </cell>
          <cell r="I169">
            <v>95784.09</v>
          </cell>
        </row>
        <row r="170">
          <cell r="C170" t="str">
            <v xml:space="preserve">VËt liÖu </v>
          </cell>
        </row>
        <row r="171">
          <cell r="C171" t="str">
            <v>Cét LT-8,5A</v>
          </cell>
          <cell r="D171" t="str">
            <v xml:space="preserve">Cét </v>
          </cell>
          <cell r="E171">
            <v>1</v>
          </cell>
          <cell r="F171">
            <v>1</v>
          </cell>
          <cell r="G171">
            <v>609100</v>
          </cell>
          <cell r="H171">
            <v>609100</v>
          </cell>
        </row>
        <row r="172">
          <cell r="C172" t="str">
            <v xml:space="preserve">VËt liÖu phô </v>
          </cell>
          <cell r="D172" t="str">
            <v xml:space="preserve">Cét </v>
          </cell>
          <cell r="E172">
            <v>1</v>
          </cell>
          <cell r="F172">
            <v>1</v>
          </cell>
          <cell r="G172">
            <v>8490</v>
          </cell>
          <cell r="H172">
            <v>8490</v>
          </cell>
        </row>
        <row r="173">
          <cell r="C173" t="str">
            <v xml:space="preserve">Nh©n c«ng </v>
          </cell>
        </row>
        <row r="174">
          <cell r="C174" t="str">
            <v xml:space="preserve">Dùng cét bª t«ng </v>
          </cell>
          <cell r="D174" t="str">
            <v xml:space="preserve">c¸i </v>
          </cell>
          <cell r="E174">
            <v>1</v>
          </cell>
          <cell r="F174">
            <v>1</v>
          </cell>
          <cell r="G174">
            <v>80605</v>
          </cell>
          <cell r="I174">
            <v>80605</v>
          </cell>
        </row>
        <row r="175">
          <cell r="C175" t="str">
            <v xml:space="preserve">VËn chuyÓn  cét </v>
          </cell>
          <cell r="D175" t="str">
            <v xml:space="preserve">T¸n </v>
          </cell>
          <cell r="E175">
            <v>0.71</v>
          </cell>
          <cell r="F175">
            <v>1</v>
          </cell>
          <cell r="G175">
            <v>21379</v>
          </cell>
          <cell r="I175">
            <v>15179.09</v>
          </cell>
        </row>
        <row r="176">
          <cell r="C176" t="str">
            <v xml:space="preserve">VËn chuyÓn dông cô thi c«ng </v>
          </cell>
          <cell r="D176" t="str">
            <v xml:space="preserve">TÊn </v>
          </cell>
          <cell r="E176">
            <v>0.3</v>
          </cell>
          <cell r="F176">
            <v>1</v>
          </cell>
          <cell r="G176">
            <v>0</v>
          </cell>
          <cell r="I176">
            <v>0</v>
          </cell>
        </row>
        <row r="178">
          <cell r="C178" t="str">
            <v>Cét bª t«ng LT-8,5B ( Ninh B×nh )</v>
          </cell>
          <cell r="H178">
            <v>662990</v>
          </cell>
          <cell r="I178">
            <v>95784.09</v>
          </cell>
        </row>
        <row r="179">
          <cell r="C179" t="str">
            <v xml:space="preserve">VËt liÖu </v>
          </cell>
        </row>
        <row r="180">
          <cell r="C180" t="str">
            <v>Cét LT 8,5B</v>
          </cell>
          <cell r="D180" t="str">
            <v xml:space="preserve">Cét </v>
          </cell>
          <cell r="E180">
            <v>1</v>
          </cell>
          <cell r="F180">
            <v>1</v>
          </cell>
          <cell r="G180">
            <v>654500</v>
          </cell>
          <cell r="H180">
            <v>654500</v>
          </cell>
        </row>
        <row r="181">
          <cell r="C181" t="str">
            <v xml:space="preserve">VËt t­ phô </v>
          </cell>
          <cell r="D181" t="str">
            <v xml:space="preserve">Cét </v>
          </cell>
          <cell r="E181">
            <v>1</v>
          </cell>
          <cell r="F181">
            <v>1</v>
          </cell>
          <cell r="G181">
            <v>8490</v>
          </cell>
          <cell r="H181">
            <v>8490</v>
          </cell>
        </row>
        <row r="182">
          <cell r="C182" t="str">
            <v xml:space="preserve">Nh©n c«ng </v>
          </cell>
        </row>
        <row r="183">
          <cell r="C183" t="str">
            <v xml:space="preserve">Dùng cét bª t«ng </v>
          </cell>
          <cell r="D183" t="str">
            <v xml:space="preserve">c¸i </v>
          </cell>
          <cell r="E183">
            <v>1</v>
          </cell>
          <cell r="F183">
            <v>1</v>
          </cell>
          <cell r="G183">
            <v>80605</v>
          </cell>
          <cell r="I183">
            <v>80605</v>
          </cell>
        </row>
        <row r="184">
          <cell r="C184" t="str">
            <v xml:space="preserve">VËn chuyÓn cét </v>
          </cell>
          <cell r="D184" t="str">
            <v xml:space="preserve">T¸n </v>
          </cell>
          <cell r="E184">
            <v>0.71</v>
          </cell>
          <cell r="F184">
            <v>1</v>
          </cell>
          <cell r="G184">
            <v>21379</v>
          </cell>
          <cell r="I184">
            <v>15179.09</v>
          </cell>
        </row>
        <row r="185">
          <cell r="C185" t="str">
            <v xml:space="preserve">VËn chuyÓn dông cô thi c«ng </v>
          </cell>
          <cell r="D185" t="str">
            <v xml:space="preserve">TÊn </v>
          </cell>
          <cell r="E185">
            <v>0.45</v>
          </cell>
          <cell r="F185">
            <v>1</v>
          </cell>
          <cell r="G185">
            <v>0</v>
          </cell>
          <cell r="I185">
            <v>0</v>
          </cell>
        </row>
        <row r="187">
          <cell r="C187" t="str">
            <v>Cét ly t©m LT 10A( Ninh b×nh)</v>
          </cell>
          <cell r="H187">
            <v>786690</v>
          </cell>
          <cell r="I187">
            <v>98777.15</v>
          </cell>
        </row>
        <row r="188">
          <cell r="C188" t="str">
            <v xml:space="preserve">VËt liÖu </v>
          </cell>
        </row>
        <row r="189">
          <cell r="C189" t="str">
            <v>Cét LT -10A</v>
          </cell>
          <cell r="D189" t="str">
            <v xml:space="preserve">Cét </v>
          </cell>
          <cell r="E189">
            <v>1</v>
          </cell>
          <cell r="F189">
            <v>1</v>
          </cell>
          <cell r="G189">
            <v>778200</v>
          </cell>
          <cell r="H189">
            <v>778200</v>
          </cell>
        </row>
        <row r="190">
          <cell r="C190" t="str">
            <v xml:space="preserve">VËt liÖu phô </v>
          </cell>
          <cell r="D190" t="str">
            <v xml:space="preserve">Cét </v>
          </cell>
          <cell r="E190">
            <v>1</v>
          </cell>
          <cell r="F190">
            <v>1</v>
          </cell>
          <cell r="G190">
            <v>8490</v>
          </cell>
          <cell r="H190">
            <v>8490</v>
          </cell>
        </row>
        <row r="191">
          <cell r="C191" t="str">
            <v xml:space="preserve">Nh©n c«ng </v>
          </cell>
        </row>
        <row r="192">
          <cell r="C192" t="str">
            <v xml:space="preserve">Dùng cét bª t«ng </v>
          </cell>
          <cell r="D192" t="str">
            <v xml:space="preserve">c¸i </v>
          </cell>
          <cell r="E192">
            <v>1</v>
          </cell>
          <cell r="F192">
            <v>1</v>
          </cell>
          <cell r="G192">
            <v>80605</v>
          </cell>
          <cell r="I192">
            <v>80605</v>
          </cell>
        </row>
        <row r="193">
          <cell r="C193" t="str">
            <v xml:space="preserve">VËn chuyÓn  cét </v>
          </cell>
          <cell r="D193" t="str">
            <v xml:space="preserve">T¸n </v>
          </cell>
          <cell r="E193">
            <v>0.85</v>
          </cell>
          <cell r="F193">
            <v>1</v>
          </cell>
          <cell r="G193">
            <v>21379</v>
          </cell>
          <cell r="I193">
            <v>18172.149999999998</v>
          </cell>
        </row>
        <row r="194">
          <cell r="C194" t="str">
            <v xml:space="preserve">VËn chuyÓn dông cô thi c«ng </v>
          </cell>
          <cell r="D194" t="str">
            <v xml:space="preserve">TÊn </v>
          </cell>
          <cell r="E194">
            <v>0.3</v>
          </cell>
          <cell r="F194">
            <v>1</v>
          </cell>
          <cell r="G194">
            <v>0</v>
          </cell>
          <cell r="I194">
            <v>0</v>
          </cell>
        </row>
        <row r="196">
          <cell r="C196" t="str">
            <v>Cét ly t©m LT 10B( Ninh b×nh)</v>
          </cell>
          <cell r="H196">
            <v>956690</v>
          </cell>
          <cell r="I196">
            <v>98777.15</v>
          </cell>
        </row>
        <row r="197">
          <cell r="C197" t="str">
            <v xml:space="preserve">VËt liÖu </v>
          </cell>
        </row>
        <row r="198">
          <cell r="C198" t="str">
            <v>Cét LT10B</v>
          </cell>
          <cell r="D198" t="str">
            <v xml:space="preserve">Cét </v>
          </cell>
          <cell r="E198">
            <v>1</v>
          </cell>
          <cell r="F198">
            <v>1</v>
          </cell>
          <cell r="G198">
            <v>948200</v>
          </cell>
          <cell r="H198">
            <v>948200</v>
          </cell>
        </row>
        <row r="199">
          <cell r="C199" t="str">
            <v xml:space="preserve">VËt liÖu phô </v>
          </cell>
          <cell r="D199" t="str">
            <v xml:space="preserve">Cét </v>
          </cell>
          <cell r="E199">
            <v>1</v>
          </cell>
          <cell r="F199">
            <v>1</v>
          </cell>
          <cell r="G199">
            <v>8490</v>
          </cell>
          <cell r="H199">
            <v>8490</v>
          </cell>
        </row>
        <row r="200">
          <cell r="C200" t="str">
            <v xml:space="preserve">Nh©n c«ng </v>
          </cell>
        </row>
        <row r="201">
          <cell r="C201" t="str">
            <v xml:space="preserve">Dùng cét bª t«ng </v>
          </cell>
          <cell r="D201" t="str">
            <v xml:space="preserve">c¸i </v>
          </cell>
          <cell r="E201">
            <v>1</v>
          </cell>
          <cell r="F201">
            <v>1</v>
          </cell>
          <cell r="G201">
            <v>80605</v>
          </cell>
          <cell r="I201">
            <v>80605</v>
          </cell>
        </row>
        <row r="202">
          <cell r="C202" t="str">
            <v xml:space="preserve">VËn chuyÓn  cét </v>
          </cell>
          <cell r="D202" t="str">
            <v xml:space="preserve">T¸n </v>
          </cell>
          <cell r="E202">
            <v>0.85</v>
          </cell>
          <cell r="F202">
            <v>1</v>
          </cell>
          <cell r="G202">
            <v>21379</v>
          </cell>
          <cell r="I202">
            <v>18172.149999999998</v>
          </cell>
        </row>
        <row r="203">
          <cell r="C203" t="str">
            <v xml:space="preserve">VËn chuyÓn dông cô thi c«ng </v>
          </cell>
          <cell r="D203" t="str">
            <v xml:space="preserve">TÊn </v>
          </cell>
          <cell r="E203">
            <v>0.3</v>
          </cell>
          <cell r="F203">
            <v>1</v>
          </cell>
          <cell r="G203">
            <v>0</v>
          </cell>
          <cell r="I203">
            <v>0</v>
          </cell>
        </row>
        <row r="205">
          <cell r="C205" t="str">
            <v>Cét ly t©m LT 10C( Ninh b×nh)</v>
          </cell>
          <cell r="H205">
            <v>1346690</v>
          </cell>
          <cell r="I205">
            <v>98777.15</v>
          </cell>
        </row>
        <row r="206">
          <cell r="C206" t="str">
            <v xml:space="preserve">VËt liÖu </v>
          </cell>
        </row>
        <row r="207">
          <cell r="C207" t="str">
            <v>Cét LT-10C</v>
          </cell>
          <cell r="D207" t="str">
            <v xml:space="preserve">Cét </v>
          </cell>
          <cell r="E207">
            <v>1</v>
          </cell>
          <cell r="F207">
            <v>1</v>
          </cell>
          <cell r="G207">
            <v>1338200</v>
          </cell>
          <cell r="H207">
            <v>1338200</v>
          </cell>
        </row>
        <row r="208">
          <cell r="C208" t="str">
            <v xml:space="preserve">VËt liÖu phô </v>
          </cell>
          <cell r="D208" t="str">
            <v xml:space="preserve">Cét </v>
          </cell>
          <cell r="E208">
            <v>1</v>
          </cell>
          <cell r="F208">
            <v>1</v>
          </cell>
          <cell r="G208">
            <v>8490</v>
          </cell>
          <cell r="H208">
            <v>8490</v>
          </cell>
        </row>
        <row r="209">
          <cell r="C209" t="str">
            <v xml:space="preserve">Nh©n c«ng </v>
          </cell>
        </row>
        <row r="210">
          <cell r="C210" t="str">
            <v xml:space="preserve">Dùng cét bª t«ng </v>
          </cell>
          <cell r="D210" t="str">
            <v xml:space="preserve">c¸i </v>
          </cell>
          <cell r="E210">
            <v>1</v>
          </cell>
          <cell r="F210">
            <v>1</v>
          </cell>
          <cell r="G210">
            <v>80605</v>
          </cell>
          <cell r="I210">
            <v>80605</v>
          </cell>
        </row>
        <row r="211">
          <cell r="C211" t="str">
            <v xml:space="preserve">VËn chuyÓn  cét </v>
          </cell>
          <cell r="D211" t="str">
            <v xml:space="preserve">T¸n </v>
          </cell>
          <cell r="E211">
            <v>0.85</v>
          </cell>
          <cell r="F211">
            <v>1</v>
          </cell>
          <cell r="G211">
            <v>21379</v>
          </cell>
          <cell r="I211">
            <v>18172.149999999998</v>
          </cell>
        </row>
        <row r="212">
          <cell r="C212" t="str">
            <v xml:space="preserve">VËn chuyÓn dông cô thi c«ng </v>
          </cell>
          <cell r="D212" t="str">
            <v xml:space="preserve">TÊn </v>
          </cell>
          <cell r="E212">
            <v>0.3</v>
          </cell>
          <cell r="F212">
            <v>1</v>
          </cell>
          <cell r="G212">
            <v>0</v>
          </cell>
          <cell r="I212">
            <v>0</v>
          </cell>
        </row>
        <row r="214">
          <cell r="C214" t="str">
            <v>Xµ gi÷ mãc nÐp c¸p cét LT</v>
          </cell>
          <cell r="H214">
            <v>44904.511999999995</v>
          </cell>
          <cell r="I214">
            <v>19839.549640000001</v>
          </cell>
        </row>
        <row r="215">
          <cell r="C215" t="str">
            <v>VËt liÖu</v>
          </cell>
        </row>
        <row r="216">
          <cell r="C216" t="str">
            <v xml:space="preserve">S¾t gia c«ng b¶o vÖ b»ng s¬n </v>
          </cell>
          <cell r="D216" t="str">
            <v>kg</v>
          </cell>
          <cell r="E216">
            <v>6.28</v>
          </cell>
          <cell r="F216">
            <v>1.0249999999999999</v>
          </cell>
          <cell r="G216">
            <v>6976</v>
          </cell>
          <cell r="H216">
            <v>44904.511999999995</v>
          </cell>
        </row>
        <row r="217">
          <cell r="C217" t="str">
            <v xml:space="preserve">Nh©n c«ng </v>
          </cell>
        </row>
        <row r="218">
          <cell r="C218" t="str">
            <v>L¾p xµ</v>
          </cell>
          <cell r="D218" t="str">
            <v xml:space="preserve">Bé </v>
          </cell>
          <cell r="E218">
            <v>1</v>
          </cell>
          <cell r="F218">
            <v>1.5</v>
          </cell>
          <cell r="G218">
            <v>13161</v>
          </cell>
          <cell r="I218">
            <v>19741.5</v>
          </cell>
        </row>
        <row r="219">
          <cell r="C219" t="str">
            <v xml:space="preserve"> V/C xµ s¾t </v>
          </cell>
          <cell r="D219" t="str">
            <v xml:space="preserve">TÊn </v>
          </cell>
          <cell r="E219">
            <v>6.28E-3</v>
          </cell>
          <cell r="F219">
            <v>1</v>
          </cell>
          <cell r="G219">
            <v>15613</v>
          </cell>
          <cell r="I219">
            <v>98.049639999999997</v>
          </cell>
        </row>
        <row r="221">
          <cell r="C221" t="str">
            <v>Xµ treo c¸p cét LT §n XLT-a</v>
          </cell>
          <cell r="H221">
            <v>70474.342399999994</v>
          </cell>
          <cell r="I221">
            <v>26397.881728</v>
          </cell>
        </row>
        <row r="222">
          <cell r="C222" t="str">
            <v xml:space="preserve">VËt liÖu </v>
          </cell>
        </row>
        <row r="223">
          <cell r="C223" t="str">
            <v xml:space="preserve">S¾t gia c«ng b¶o vÖ b»ng s¬n </v>
          </cell>
          <cell r="D223" t="str">
            <v>Kg</v>
          </cell>
          <cell r="E223">
            <v>9.8559999999999999</v>
          </cell>
          <cell r="F223">
            <v>1.0249999999999999</v>
          </cell>
          <cell r="G223">
            <v>6976</v>
          </cell>
          <cell r="H223">
            <v>70474.342399999994</v>
          </cell>
        </row>
        <row r="224">
          <cell r="C224" t="str">
            <v xml:space="preserve">Nh©n c«ng </v>
          </cell>
        </row>
        <row r="225">
          <cell r="C225" t="str">
            <v xml:space="preserve">L¾p xµ </v>
          </cell>
          <cell r="D225" t="str">
            <v xml:space="preserve">Bé </v>
          </cell>
          <cell r="E225">
            <v>1</v>
          </cell>
          <cell r="F225">
            <v>1.5</v>
          </cell>
          <cell r="G225">
            <v>17496</v>
          </cell>
          <cell r="I225">
            <v>26244</v>
          </cell>
        </row>
        <row r="226">
          <cell r="C226" t="str">
            <v xml:space="preserve">V/C xµ s¾t </v>
          </cell>
          <cell r="D226" t="str">
            <v xml:space="preserve">TÊn </v>
          </cell>
          <cell r="E226">
            <v>9.8560000000000002E-3</v>
          </cell>
          <cell r="F226">
            <v>1</v>
          </cell>
          <cell r="G226">
            <v>15613</v>
          </cell>
          <cell r="I226">
            <v>153.88172800000001</v>
          </cell>
        </row>
        <row r="228">
          <cell r="C228" t="str">
            <v>Xµ treo c¸p cét LT §n XLT-b</v>
          </cell>
          <cell r="H228">
            <v>52312.326399999991</v>
          </cell>
          <cell r="I228">
            <v>17610.224708000002</v>
          </cell>
        </row>
        <row r="229">
          <cell r="C229" t="str">
            <v>VËt liÖu</v>
          </cell>
        </row>
        <row r="230">
          <cell r="C230" t="str">
            <v xml:space="preserve">S¾t gia c«ng b¶o vÖ b»ng s¬n </v>
          </cell>
          <cell r="D230" t="str">
            <v>Kg</v>
          </cell>
          <cell r="E230">
            <v>7.3159999999999998</v>
          </cell>
          <cell r="F230">
            <v>1.0249999999999999</v>
          </cell>
          <cell r="G230">
            <v>6976</v>
          </cell>
          <cell r="H230">
            <v>52312.326399999991</v>
          </cell>
        </row>
        <row r="231">
          <cell r="C231" t="str">
            <v xml:space="preserve">Nh©n c«ng </v>
          </cell>
        </row>
        <row r="232">
          <cell r="C232" t="str">
            <v xml:space="preserve">L¾p xµ </v>
          </cell>
          <cell r="D232" t="str">
            <v xml:space="preserve">Bé </v>
          </cell>
          <cell r="E232">
            <v>1</v>
          </cell>
          <cell r="F232">
            <v>1</v>
          </cell>
          <cell r="G232">
            <v>17496</v>
          </cell>
          <cell r="I232">
            <v>17496</v>
          </cell>
        </row>
        <row r="233">
          <cell r="C233" t="str">
            <v xml:space="preserve">V/C xµ s¾t </v>
          </cell>
          <cell r="D233" t="str">
            <v xml:space="preserve">TÊn </v>
          </cell>
          <cell r="E233">
            <v>7.3159999999999996E-3</v>
          </cell>
          <cell r="F233">
            <v>1</v>
          </cell>
          <cell r="G233">
            <v>15613</v>
          </cell>
          <cell r="I233">
            <v>114.22470799999999</v>
          </cell>
        </row>
        <row r="235">
          <cell r="C235" t="str">
            <v>Xµ treo c¸p cét LT §nH XV-a</v>
          </cell>
          <cell r="H235">
            <v>48737.126399999994</v>
          </cell>
          <cell r="I235">
            <v>13267.418207999999</v>
          </cell>
        </row>
        <row r="236">
          <cell r="C236" t="str">
            <v xml:space="preserve">VËt liÖu </v>
          </cell>
        </row>
        <row r="237">
          <cell r="C237" t="str">
            <v xml:space="preserve">S¾t gia c«ng b¶o vÖ b»ng s¬n </v>
          </cell>
          <cell r="D237" t="str">
            <v>Kg</v>
          </cell>
          <cell r="E237">
            <v>6.8159999999999998</v>
          </cell>
          <cell r="F237">
            <v>1.0249999999999999</v>
          </cell>
          <cell r="G237">
            <v>6976</v>
          </cell>
          <cell r="H237">
            <v>48737.126399999994</v>
          </cell>
        </row>
        <row r="238">
          <cell r="C238" t="str">
            <v xml:space="preserve">Nh©n c«ng </v>
          </cell>
        </row>
        <row r="239">
          <cell r="C239" t="str">
            <v xml:space="preserve">L¾p xµ </v>
          </cell>
          <cell r="D239" t="str">
            <v xml:space="preserve">Bé </v>
          </cell>
          <cell r="E239">
            <v>1</v>
          </cell>
          <cell r="F239">
            <v>1</v>
          </cell>
          <cell r="G239">
            <v>13161</v>
          </cell>
          <cell r="I239">
            <v>13161</v>
          </cell>
        </row>
        <row r="240">
          <cell r="C240" t="str">
            <v xml:space="preserve">V/C xµ s¾t </v>
          </cell>
          <cell r="D240" t="str">
            <v xml:space="preserve">T¸n </v>
          </cell>
          <cell r="E240">
            <v>6.816E-3</v>
          </cell>
          <cell r="F240">
            <v>1</v>
          </cell>
          <cell r="G240">
            <v>15613</v>
          </cell>
          <cell r="I240">
            <v>106.41820800000001</v>
          </cell>
        </row>
        <row r="242">
          <cell r="C242" t="str">
            <v>Xµ treo c¸p cét LT §nH XV-b</v>
          </cell>
          <cell r="H242">
            <v>39012.582399999999</v>
          </cell>
          <cell r="I242">
            <v>13246.184528</v>
          </cell>
        </row>
        <row r="243">
          <cell r="C243" t="str">
            <v xml:space="preserve">VËt liÖu </v>
          </cell>
        </row>
        <row r="244">
          <cell r="C244" t="str">
            <v xml:space="preserve">S¾t gia c«ng b¶o vÖ b»ng s¬n </v>
          </cell>
          <cell r="D244" t="str">
            <v>Kg</v>
          </cell>
          <cell r="E244">
            <v>5.4560000000000004</v>
          </cell>
          <cell r="F244">
            <v>1.0249999999999999</v>
          </cell>
          <cell r="G244">
            <v>6976</v>
          </cell>
          <cell r="H244">
            <v>39012.582399999999</v>
          </cell>
        </row>
        <row r="245">
          <cell r="C245" t="str">
            <v xml:space="preserve">Nh©n c«ng </v>
          </cell>
        </row>
        <row r="246">
          <cell r="C246" t="str">
            <v xml:space="preserve">L¾p xµ </v>
          </cell>
          <cell r="D246" t="str">
            <v xml:space="preserve">Bé </v>
          </cell>
          <cell r="E246">
            <v>1</v>
          </cell>
          <cell r="F246">
            <v>1</v>
          </cell>
          <cell r="G246">
            <v>13161</v>
          </cell>
          <cell r="I246">
            <v>13161</v>
          </cell>
        </row>
        <row r="247">
          <cell r="C247" t="str">
            <v xml:space="preserve">V/C xµ s¾t </v>
          </cell>
          <cell r="D247" t="str">
            <v xml:space="preserve">T¸n </v>
          </cell>
          <cell r="E247">
            <v>5.4560000000000008E-3</v>
          </cell>
          <cell r="F247">
            <v>1</v>
          </cell>
          <cell r="G247">
            <v>15613</v>
          </cell>
          <cell r="I247">
            <v>85.184528000000014</v>
          </cell>
        </row>
        <row r="249">
          <cell r="C249" t="str">
            <v xml:space="preserve">D©y dÉn vµ phô kiÖn </v>
          </cell>
        </row>
        <row r="250">
          <cell r="C250" t="str">
            <v>C¸p vÆn xo¾n LV ABC 4*95</v>
          </cell>
          <cell r="H250">
            <v>49430505.327999994</v>
          </cell>
          <cell r="I250">
            <v>729602.54999999993</v>
          </cell>
        </row>
        <row r="251">
          <cell r="C251" t="str">
            <v xml:space="preserve">VËt liÖu </v>
          </cell>
        </row>
        <row r="252">
          <cell r="C252" t="str">
            <v>C¸p vÆn xo¾n LV ABC 4*95</v>
          </cell>
          <cell r="D252" t="str">
            <v>Km</v>
          </cell>
          <cell r="E252">
            <v>1</v>
          </cell>
          <cell r="F252">
            <v>1.0149999999999999</v>
          </cell>
          <cell r="G252">
            <v>48700000</v>
          </cell>
          <cell r="H252">
            <v>49430499.999999993</v>
          </cell>
        </row>
        <row r="253">
          <cell r="C253" t="str">
            <v xml:space="preserve">VËt liÖu phô </v>
          </cell>
          <cell r="D253" t="str">
            <v>Km</v>
          </cell>
          <cell r="E253">
            <v>1</v>
          </cell>
          <cell r="F253">
            <v>1</v>
          </cell>
          <cell r="G253">
            <v>5.3280000000000003</v>
          </cell>
          <cell r="H253">
            <v>5.3280000000000003</v>
          </cell>
        </row>
        <row r="254">
          <cell r="C254" t="str">
            <v xml:space="preserve">Nh©n c«ng </v>
          </cell>
        </row>
        <row r="255">
          <cell r="C255" t="str">
            <v>KÐo d©y VX 4*95</v>
          </cell>
          <cell r="D255" t="str">
            <v>Km</v>
          </cell>
          <cell r="E255">
            <v>1</v>
          </cell>
          <cell r="F255">
            <v>1.1499999999999999</v>
          </cell>
          <cell r="G255">
            <v>634437</v>
          </cell>
          <cell r="I255">
            <v>729602.54999999993</v>
          </cell>
        </row>
        <row r="256">
          <cell r="C256" t="str">
            <v xml:space="preserve">VËn chuyÓn d©y cù ly 100m </v>
          </cell>
          <cell r="D256" t="str">
            <v xml:space="preserve">TÊn </v>
          </cell>
          <cell r="E256">
            <v>1.1399999999999999</v>
          </cell>
          <cell r="G256">
            <v>17085</v>
          </cell>
          <cell r="I256">
            <v>0</v>
          </cell>
        </row>
        <row r="258">
          <cell r="C258" t="str">
            <v>C¸p vÆn xo¾n LV ABC 4*70</v>
          </cell>
          <cell r="H258">
            <v>36597512</v>
          </cell>
          <cell r="I258">
            <v>540605.85</v>
          </cell>
        </row>
        <row r="259">
          <cell r="C259" t="str">
            <v xml:space="preserve">VËt  liÖu </v>
          </cell>
        </row>
        <row r="260">
          <cell r="C260" t="str">
            <v>C¸p vÆn xo¾n LV ABC 4*70</v>
          </cell>
          <cell r="D260" t="str">
            <v>Km</v>
          </cell>
          <cell r="E260">
            <v>1</v>
          </cell>
          <cell r="F260">
            <v>1.0249999999999999</v>
          </cell>
          <cell r="G260">
            <v>35700000</v>
          </cell>
          <cell r="H260">
            <v>36592500</v>
          </cell>
        </row>
        <row r="261">
          <cell r="C261" t="str">
            <v xml:space="preserve">VËt liÖu phô </v>
          </cell>
          <cell r="D261" t="str">
            <v>Km</v>
          </cell>
          <cell r="E261">
            <v>1</v>
          </cell>
          <cell r="F261">
            <v>1</v>
          </cell>
          <cell r="G261">
            <v>5012</v>
          </cell>
          <cell r="H261">
            <v>5012</v>
          </cell>
        </row>
        <row r="262">
          <cell r="C262" t="str">
            <v xml:space="preserve">Nh©n c«ng </v>
          </cell>
        </row>
        <row r="263">
          <cell r="C263" t="str">
            <v>KÐo d©y VX 4*70</v>
          </cell>
          <cell r="D263" t="str">
            <v>Km</v>
          </cell>
          <cell r="E263">
            <v>1</v>
          </cell>
          <cell r="F263">
            <v>1.1499999999999999</v>
          </cell>
          <cell r="G263">
            <v>457464</v>
          </cell>
          <cell r="I263">
            <v>526083.6</v>
          </cell>
        </row>
        <row r="264">
          <cell r="C264" t="str">
            <v xml:space="preserve">VËn chuyÓn d©y cù ly 100m </v>
          </cell>
          <cell r="D264" t="str">
            <v xml:space="preserve">TÊn </v>
          </cell>
          <cell r="E264">
            <v>0.85</v>
          </cell>
          <cell r="F264">
            <v>1</v>
          </cell>
          <cell r="G264">
            <v>17085</v>
          </cell>
          <cell r="I264">
            <v>14522.25</v>
          </cell>
        </row>
        <row r="266">
          <cell r="C266" t="str">
            <v>C¸p vÆn xo¾n LV ABC 4*50</v>
          </cell>
          <cell r="H266">
            <v>26191686.999999996</v>
          </cell>
          <cell r="I266">
            <v>455119.49999999994</v>
          </cell>
        </row>
        <row r="267">
          <cell r="C267" t="str">
            <v>VËt liÖu</v>
          </cell>
        </row>
        <row r="268">
          <cell r="C268" t="str">
            <v>C¸p vÆn xo¾n LV ABC 4*50</v>
          </cell>
          <cell r="D268" t="str">
            <v>Km</v>
          </cell>
          <cell r="E268">
            <v>1</v>
          </cell>
          <cell r="F268">
            <v>1.0149999999999999</v>
          </cell>
          <cell r="G268">
            <v>25800000</v>
          </cell>
          <cell r="H268">
            <v>26186999.999999996</v>
          </cell>
        </row>
        <row r="269">
          <cell r="C269" t="str">
            <v>VËt t­ phô</v>
          </cell>
          <cell r="D269" t="str">
            <v>Km</v>
          </cell>
          <cell r="E269">
            <v>1</v>
          </cell>
          <cell r="F269">
            <v>1</v>
          </cell>
          <cell r="G269">
            <v>4687</v>
          </cell>
          <cell r="H269">
            <v>4687</v>
          </cell>
        </row>
        <row r="270">
          <cell r="C270" t="str">
            <v xml:space="preserve">Nh©n c«ng </v>
          </cell>
        </row>
        <row r="271">
          <cell r="C271" t="str">
            <v>Keã d©y VX 4*50</v>
          </cell>
          <cell r="D271" t="str">
            <v>Km</v>
          </cell>
          <cell r="E271">
            <v>1</v>
          </cell>
          <cell r="F271">
            <v>1.1499999999999999</v>
          </cell>
          <cell r="G271">
            <v>387585</v>
          </cell>
          <cell r="I271">
            <v>445722.74999999994</v>
          </cell>
        </row>
        <row r="272">
          <cell r="C272" t="str">
            <v xml:space="preserve">VËn chuyÓn d©y cù ly 100m </v>
          </cell>
          <cell r="D272" t="str">
            <v xml:space="preserve">TÊn </v>
          </cell>
          <cell r="E272">
            <v>0.55000000000000004</v>
          </cell>
          <cell r="F272">
            <v>1</v>
          </cell>
          <cell r="G272">
            <v>17085</v>
          </cell>
          <cell r="I272">
            <v>9396.75</v>
          </cell>
        </row>
        <row r="274">
          <cell r="C274" t="str">
            <v>C¸p vÆn xo¾n LV ABC 4*35</v>
          </cell>
          <cell r="H274">
            <v>18984872</v>
          </cell>
          <cell r="I274">
            <v>375527.6</v>
          </cell>
        </row>
        <row r="275">
          <cell r="C275" t="str">
            <v>VËt liÖu</v>
          </cell>
        </row>
        <row r="276">
          <cell r="C276" t="str">
            <v>C¸p vÆn xo¾n LV ABC 4*35</v>
          </cell>
          <cell r="D276" t="str">
            <v>Km</v>
          </cell>
          <cell r="E276">
            <v>1</v>
          </cell>
          <cell r="F276">
            <v>1.0149999999999999</v>
          </cell>
          <cell r="G276">
            <v>18700000</v>
          </cell>
          <cell r="H276">
            <v>18980500</v>
          </cell>
        </row>
        <row r="277">
          <cell r="C277" t="str">
            <v>VËt t­ phô</v>
          </cell>
          <cell r="D277" t="str">
            <v>Km</v>
          </cell>
          <cell r="E277">
            <v>1</v>
          </cell>
          <cell r="F277">
            <v>1</v>
          </cell>
          <cell r="G277">
            <v>4372</v>
          </cell>
          <cell r="H277">
            <v>4372</v>
          </cell>
        </row>
        <row r="278">
          <cell r="C278" t="str">
            <v xml:space="preserve">Nh©n c«ng </v>
          </cell>
        </row>
        <row r="279">
          <cell r="C279" t="str">
            <v>KÐo d©y VX 4*35</v>
          </cell>
          <cell r="D279" t="str">
            <v>Km</v>
          </cell>
          <cell r="E279">
            <v>1</v>
          </cell>
          <cell r="F279">
            <v>1.1499999999999999</v>
          </cell>
          <cell r="G279">
            <v>320306</v>
          </cell>
          <cell r="I279">
            <v>368351.89999999997</v>
          </cell>
        </row>
        <row r="280">
          <cell r="C280" t="str">
            <v xml:space="preserve">VËn chuyÓn d©y cù ly 100m </v>
          </cell>
          <cell r="D280" t="str">
            <v xml:space="preserve">TÊn </v>
          </cell>
          <cell r="E280">
            <v>0.42</v>
          </cell>
          <cell r="F280">
            <v>1</v>
          </cell>
          <cell r="G280">
            <v>17085</v>
          </cell>
          <cell r="I280">
            <v>7175.7</v>
          </cell>
        </row>
        <row r="282">
          <cell r="C282" t="str">
            <v>C¸p vÆn xo¾n LV ABC 2*35</v>
          </cell>
          <cell r="H282">
            <v>9646872</v>
          </cell>
          <cell r="I282">
            <v>261434.17999999996</v>
          </cell>
        </row>
        <row r="283">
          <cell r="C283" t="str">
            <v>VËt liÖu</v>
          </cell>
        </row>
        <row r="284">
          <cell r="C284" t="str">
            <v>C¸p vÆn xo¾n LVABC 2*35</v>
          </cell>
          <cell r="D284" t="str">
            <v>Km</v>
          </cell>
          <cell r="E284">
            <v>1</v>
          </cell>
          <cell r="F284">
            <v>1.0149999999999999</v>
          </cell>
          <cell r="G284">
            <v>9500000</v>
          </cell>
          <cell r="H284">
            <v>9642500</v>
          </cell>
        </row>
        <row r="285">
          <cell r="C285" t="str">
            <v>VËt t­ phô</v>
          </cell>
          <cell r="D285" t="str">
            <v>Km</v>
          </cell>
          <cell r="E285">
            <v>1</v>
          </cell>
          <cell r="F285">
            <v>1</v>
          </cell>
          <cell r="G285">
            <v>4372</v>
          </cell>
          <cell r="H285">
            <v>4372</v>
          </cell>
        </row>
        <row r="286">
          <cell r="C286" t="str">
            <v xml:space="preserve">Nh©n c«ng </v>
          </cell>
        </row>
        <row r="287">
          <cell r="C287" t="str">
            <v>KÐo d©y VX 2*35</v>
          </cell>
          <cell r="D287" t="str">
            <v>Km</v>
          </cell>
          <cell r="E287">
            <v>1</v>
          </cell>
          <cell r="F287">
            <v>1.1499999999999999</v>
          </cell>
          <cell r="G287">
            <v>224214.19999999998</v>
          </cell>
          <cell r="I287">
            <v>257846.32999999996</v>
          </cell>
        </row>
        <row r="288">
          <cell r="C288" t="str">
            <v xml:space="preserve">VËn chuyÓn d©y cù ly 100m </v>
          </cell>
          <cell r="D288" t="str">
            <v xml:space="preserve">TÊn </v>
          </cell>
          <cell r="E288">
            <v>0.21</v>
          </cell>
          <cell r="F288">
            <v>1</v>
          </cell>
          <cell r="G288">
            <v>17085</v>
          </cell>
          <cell r="I288">
            <v>3587.85</v>
          </cell>
        </row>
        <row r="290">
          <cell r="C290" t="str">
            <v xml:space="preserve">KÐo d©y v­ît ®­êng giao th«ng </v>
          </cell>
          <cell r="H290">
            <v>218318.1</v>
          </cell>
          <cell r="I290">
            <v>159014</v>
          </cell>
        </row>
        <row r="291">
          <cell r="C291" t="str">
            <v xml:space="preserve">VËt liÖu </v>
          </cell>
          <cell r="D291" t="str">
            <v xml:space="preserve">VÞ trÝ </v>
          </cell>
          <cell r="E291">
            <v>1</v>
          </cell>
          <cell r="F291">
            <v>1.05</v>
          </cell>
          <cell r="G291">
            <v>207922</v>
          </cell>
          <cell r="H291">
            <v>218318.1</v>
          </cell>
        </row>
        <row r="292">
          <cell r="C292" t="str">
            <v xml:space="preserve">Nh©n c«ng </v>
          </cell>
        </row>
        <row r="293">
          <cell r="C293" t="str">
            <v xml:space="preserve">KÐo d©y v­ît ®­êng giao th«ng </v>
          </cell>
          <cell r="D293" t="str">
            <v xml:space="preserve">VÞ trÝ </v>
          </cell>
          <cell r="E293">
            <v>1</v>
          </cell>
          <cell r="F293">
            <v>1</v>
          </cell>
          <cell r="G293">
            <v>159014</v>
          </cell>
          <cell r="I293">
            <v>159014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 THu hoi"/>
      <sheetName val="ctinh"/>
      <sheetName val="thvatlieu"/>
      <sheetName val="vtthoi1"/>
      <sheetName val="vtthoi2"/>
      <sheetName val="vchuyen"/>
      <sheetName val="n.cong"/>
      <sheetName val="thopdtoan"/>
      <sheetName val="#REF"/>
      <sheetName val="#REF!"/>
      <sheetName val="gVL"/>
      <sheetName val="sheet12"/>
      <sheetName val="Du_lieu"/>
      <sheetName val="vchu甜en"/>
      <sheetName val="CTNC"/>
      <sheetName val="CTVL"/>
      <sheetName val="vchu_en"/>
      <sheetName val="thop`toan"/>
      <sheetName val="_REF_"/>
      <sheetName val="gia vt,nc,may"/>
      <sheetName val="BK04"/>
      <sheetName val="vt2"/>
      <sheetName val="vchu?en"/>
      <sheetName val="vt2_x0000__x0000_1"/>
      <sheetName val="GT_THu_hoi"/>
      <sheetName val="n_cong"/>
      <sheetName val="ctdg"/>
      <sheetName val="vt2??1"/>
      <sheetName val="ctBT"/>
      <sheetName val="SILICATE"/>
      <sheetName val="vt2__1"/>
      <sheetName val="GT_THu_hoi4"/>
      <sheetName val="n_cong4"/>
      <sheetName val="GT_THu_hoi1"/>
      <sheetName val="n_cong1"/>
      <sheetName val="GT_THu_hoi2"/>
      <sheetName val="n_cong2"/>
      <sheetName val="GT_THu_hoi3"/>
      <sheetName val="n_cong3"/>
      <sheetName val="GT_THu_hoi5"/>
      <sheetName val="n_cong5"/>
      <sheetName val="GT_THu_hoi6"/>
      <sheetName val="n_cong6"/>
      <sheetName val="GT_THu_hoi7"/>
      <sheetName val="n_cong7"/>
      <sheetName val="GT_THu_hoi8"/>
      <sheetName val="n_cong8"/>
      <sheetName val="Gia"/>
      <sheetName val="XL4Poppy"/>
      <sheetName val="BK-C T"/>
      <sheetName val="TH VL, NC, DDHT Thanhphuoc"/>
      <sheetName val="Chiet tinh cong to"/>
      <sheetName val="CTFS"/>
      <sheetName val="Chiet tinh 0,4KV"/>
      <sheetName val="MTO REV.0"/>
      <sheetName val="Sheet1"/>
      <sheetName val="Sheet2"/>
      <sheetName val="Sheet3"/>
      <sheetName val="giathanh1"/>
      <sheetName val="CHITIET VL-NC-TT-3p"/>
      <sheetName val="VCV-BE-TONG"/>
    </sheetNames>
    <sheetDataSet>
      <sheetData sheetId="0" refreshError="1"/>
      <sheetData sheetId="1" refreshError="1">
        <row r="8">
          <cell r="B8" t="str">
            <v>Bª t«ng M100</v>
          </cell>
          <cell r="C8" t="str">
            <v>M3</v>
          </cell>
          <cell r="D8">
            <v>1</v>
          </cell>
          <cell r="F8">
            <v>264731.21600000001</v>
          </cell>
        </row>
        <row r="9">
          <cell r="B9" t="str">
            <v>Xi m¨ng PC30</v>
          </cell>
          <cell r="C9" t="str">
            <v>kg</v>
          </cell>
          <cell r="D9">
            <v>193</v>
          </cell>
          <cell r="E9">
            <v>820</v>
          </cell>
          <cell r="F9">
            <v>158260</v>
          </cell>
        </row>
        <row r="10">
          <cell r="B10" t="str">
            <v>C¸t vµng</v>
          </cell>
          <cell r="C10" t="str">
            <v>m3</v>
          </cell>
          <cell r="D10">
            <v>0.50600000000000001</v>
          </cell>
          <cell r="E10">
            <v>105000</v>
          </cell>
          <cell r="F10">
            <v>53130</v>
          </cell>
        </row>
        <row r="11">
          <cell r="B11" t="str">
            <v>§¸ 4 x 6</v>
          </cell>
          <cell r="C11" t="str">
            <v>m3</v>
          </cell>
          <cell r="D11">
            <v>0.89600000000000002</v>
          </cell>
          <cell r="E11">
            <v>58796</v>
          </cell>
          <cell r="F11">
            <v>52681.216</v>
          </cell>
        </row>
        <row r="12">
          <cell r="B12" t="str">
            <v xml:space="preserve">N­íc s¹ch </v>
          </cell>
          <cell r="C12" t="str">
            <v>m3</v>
          </cell>
          <cell r="D12">
            <v>0.16500000000000001</v>
          </cell>
          <cell r="E12">
            <v>4000</v>
          </cell>
          <cell r="F12">
            <v>660</v>
          </cell>
        </row>
        <row r="13">
          <cell r="B13" t="str">
            <v>Mãng cét H 7,5m</v>
          </cell>
          <cell r="C13" t="str">
            <v xml:space="preserve">1C¸i </v>
          </cell>
          <cell r="D13">
            <v>0.77</v>
          </cell>
          <cell r="F13">
            <v>189427.57120000001</v>
          </cell>
        </row>
        <row r="14">
          <cell r="B14" t="str">
            <v>Bª t«ng M100</v>
          </cell>
          <cell r="C14" t="str">
            <v>m3</v>
          </cell>
          <cell r="D14">
            <v>0.7</v>
          </cell>
          <cell r="E14">
            <v>264731.21600000001</v>
          </cell>
          <cell r="F14">
            <v>185311.8512</v>
          </cell>
        </row>
        <row r="15">
          <cell r="B15" t="str">
            <v>§¸ 4 x 6 lãt mãng</v>
          </cell>
          <cell r="C15" t="str">
            <v>m3</v>
          </cell>
          <cell r="D15">
            <v>7.0000000000000007E-2</v>
          </cell>
          <cell r="E15">
            <v>58796</v>
          </cell>
          <cell r="F15">
            <v>4115.72</v>
          </cell>
        </row>
        <row r="16">
          <cell r="B16" t="str">
            <v>Mãng cét H 8,5m</v>
          </cell>
          <cell r="C16" t="str">
            <v xml:space="preserve">1C¸i </v>
          </cell>
          <cell r="D16">
            <v>0.77</v>
          </cell>
          <cell r="F16">
            <v>189427.57120000001</v>
          </cell>
        </row>
        <row r="17">
          <cell r="B17" t="str">
            <v>Bª t«ng M100</v>
          </cell>
          <cell r="C17" t="str">
            <v>m3</v>
          </cell>
          <cell r="D17">
            <v>0.7</v>
          </cell>
          <cell r="E17">
            <v>264731.21600000001</v>
          </cell>
          <cell r="F17">
            <v>185311.8512</v>
          </cell>
        </row>
        <row r="18">
          <cell r="B18" t="str">
            <v>§¸ 4 x 6 lãt mãng</v>
          </cell>
          <cell r="C18" t="str">
            <v>m3</v>
          </cell>
          <cell r="D18">
            <v>7.0000000000000007E-2</v>
          </cell>
          <cell r="E18">
            <v>58796</v>
          </cell>
          <cell r="F18">
            <v>4115.72</v>
          </cell>
        </row>
        <row r="19">
          <cell r="B19" t="str">
            <v>Xµ 4S-2L</v>
          </cell>
          <cell r="C19" t="str">
            <v>bé</v>
          </cell>
          <cell r="D19">
            <v>1</v>
          </cell>
          <cell r="F19">
            <v>71292.337499999994</v>
          </cell>
        </row>
        <row r="20">
          <cell r="B20" t="str">
            <v xml:space="preserve">Thanh xµ , bul«ng vµ c¸c chi tiÕt kh¸c </v>
          </cell>
          <cell r="C20" t="str">
            <v>kg</v>
          </cell>
          <cell r="D20">
            <v>9.1224999999999987</v>
          </cell>
          <cell r="E20">
            <v>7815</v>
          </cell>
          <cell r="F20">
            <v>71292.337499999994</v>
          </cell>
        </row>
        <row r="21">
          <cell r="B21" t="str">
            <v>Xµ 2S-1L</v>
          </cell>
          <cell r="C21" t="str">
            <v>bé</v>
          </cell>
          <cell r="D21">
            <v>1</v>
          </cell>
          <cell r="F21">
            <v>52467.956249999996</v>
          </cell>
        </row>
        <row r="22">
          <cell r="B22" t="str">
            <v xml:space="preserve">Thanh xµ , bul«ng vµ c¸c chi tiÕt kh¸c </v>
          </cell>
          <cell r="C22" t="str">
            <v>kg</v>
          </cell>
          <cell r="D22">
            <v>6.7137499999999992</v>
          </cell>
          <cell r="E22">
            <v>7815</v>
          </cell>
          <cell r="F22">
            <v>52467.956249999996</v>
          </cell>
        </row>
        <row r="23">
          <cell r="B23" t="str">
            <v>Xµ ®ì d©y ra sau c«ng t¬</v>
          </cell>
          <cell r="C23" t="str">
            <v>bé</v>
          </cell>
          <cell r="D23">
            <v>1</v>
          </cell>
          <cell r="F23">
            <v>48062.249999999993</v>
          </cell>
        </row>
        <row r="24">
          <cell r="B24" t="str">
            <v xml:space="preserve">Thanh xµ , blu«ng vµ c¸c chi tiÕt kh¸c </v>
          </cell>
          <cell r="C24" t="str">
            <v>kg</v>
          </cell>
          <cell r="D24">
            <v>6.1499999999999995</v>
          </cell>
          <cell r="E24">
            <v>7815</v>
          </cell>
          <cell r="F24">
            <v>48062.249999999993</v>
          </cell>
        </row>
        <row r="25">
          <cell r="B25" t="str">
            <v>Xµ ®ì hßm c«ng t¬</v>
          </cell>
          <cell r="C25" t="str">
            <v>bé</v>
          </cell>
          <cell r="D25">
            <v>1</v>
          </cell>
          <cell r="F25">
            <v>57127.649999999994</v>
          </cell>
        </row>
        <row r="26">
          <cell r="B26" t="str">
            <v xml:space="preserve">Thanh xµ , bul«ng vµ c¸c chi tiÕt kh¸c </v>
          </cell>
          <cell r="C26" t="str">
            <v>kg</v>
          </cell>
          <cell r="D26">
            <v>7.31</v>
          </cell>
          <cell r="E26">
            <v>7815</v>
          </cell>
          <cell r="F26">
            <v>57127.649999999994</v>
          </cell>
        </row>
        <row r="27">
          <cell r="B27" t="str">
            <v>TiÕp ®Þa lÆp l¹i</v>
          </cell>
          <cell r="C27" t="str">
            <v>1vtrÝ</v>
          </cell>
          <cell r="D27">
            <v>43.208003749999989</v>
          </cell>
          <cell r="F27">
            <v>199270.86499999996</v>
          </cell>
        </row>
        <row r="28">
          <cell r="B28" t="str">
            <v>Cäc L63x63x6</v>
          </cell>
          <cell r="C28" t="str">
            <v>kg</v>
          </cell>
          <cell r="D28">
            <v>29.376499999999997</v>
          </cell>
          <cell r="E28">
            <v>5000</v>
          </cell>
          <cell r="F28">
            <v>146882.49999999997</v>
          </cell>
        </row>
        <row r="29">
          <cell r="B29" t="str">
            <v xml:space="preserve">D©y tiÕp ®Þa F10+ b¶n nèi ®Êt </v>
          </cell>
          <cell r="C29" t="str">
            <v>kg</v>
          </cell>
          <cell r="D29">
            <v>12.777649999999998</v>
          </cell>
          <cell r="E29">
            <v>4100</v>
          </cell>
          <cell r="F29">
            <v>52388.364999999991</v>
          </cell>
        </row>
        <row r="30">
          <cell r="B30" t="str">
            <v xml:space="preserve">Cét ®iÖn H7,5m </v>
          </cell>
          <cell r="C30" t="str">
            <v>C¸i</v>
          </cell>
          <cell r="D30">
            <v>1</v>
          </cell>
          <cell r="F30">
            <v>455066.36800000002</v>
          </cell>
        </row>
        <row r="31">
          <cell r="B31" t="str">
            <v>Cét H7,5m</v>
          </cell>
          <cell r="C31" t="str">
            <v>cét</v>
          </cell>
          <cell r="D31">
            <v>1</v>
          </cell>
          <cell r="E31">
            <v>447274</v>
          </cell>
          <cell r="F31">
            <v>447274</v>
          </cell>
        </row>
        <row r="32">
          <cell r="B32" t="str">
            <v>Gç kª</v>
          </cell>
          <cell r="C32" t="str">
            <v>m3</v>
          </cell>
          <cell r="D32">
            <v>6.0000000000000001E-3</v>
          </cell>
          <cell r="E32">
            <v>915988</v>
          </cell>
          <cell r="F32">
            <v>5495.9279999999999</v>
          </cell>
        </row>
        <row r="33">
          <cell r="B33" t="str">
            <v>S¬n</v>
          </cell>
          <cell r="C33" t="str">
            <v>kg</v>
          </cell>
          <cell r="D33">
            <v>0.12</v>
          </cell>
          <cell r="E33">
            <v>19137</v>
          </cell>
          <cell r="F33">
            <v>2296.44</v>
          </cell>
        </row>
        <row r="34">
          <cell r="B34" t="str">
            <v xml:space="preserve">Cét ®iÖn H8,5m </v>
          </cell>
          <cell r="C34" t="str">
            <v>C¸i</v>
          </cell>
          <cell r="D34">
            <v>1</v>
          </cell>
          <cell r="F34">
            <v>591496.3679999999</v>
          </cell>
        </row>
        <row r="35">
          <cell r="B35" t="str">
            <v>Cét H8,5m</v>
          </cell>
          <cell r="C35" t="str">
            <v>cét</v>
          </cell>
          <cell r="D35">
            <v>1</v>
          </cell>
          <cell r="E35">
            <v>583704</v>
          </cell>
          <cell r="F35">
            <v>583704</v>
          </cell>
        </row>
        <row r="36">
          <cell r="B36" t="str">
            <v>Gç kª</v>
          </cell>
          <cell r="C36" t="str">
            <v>m3</v>
          </cell>
          <cell r="D36">
            <v>6.0000000000000001E-3</v>
          </cell>
          <cell r="E36">
            <v>915988</v>
          </cell>
          <cell r="F36">
            <v>5495.9279999999999</v>
          </cell>
        </row>
        <row r="37">
          <cell r="B37" t="str">
            <v>S¬n</v>
          </cell>
          <cell r="C37" t="str">
            <v>kg</v>
          </cell>
          <cell r="D37">
            <v>0.12</v>
          </cell>
          <cell r="E37">
            <v>19137</v>
          </cell>
          <cell r="F37">
            <v>2296.44</v>
          </cell>
        </row>
        <row r="38">
          <cell r="B38" t="str">
            <v xml:space="preserve">Hßm ®ùng 02 c«ng t¬ trªn  cét H7,5 </v>
          </cell>
          <cell r="F38">
            <v>463750</v>
          </cell>
        </row>
        <row r="39">
          <cell r="B39" t="str">
            <v xml:space="preserve">Hßm compusit ( Cã bé chia ®iÖn ) </v>
          </cell>
          <cell r="C39" t="str">
            <v>c¸i</v>
          </cell>
          <cell r="D39">
            <v>1</v>
          </cell>
          <cell r="E39">
            <v>325000</v>
          </cell>
          <cell r="F39">
            <v>325000</v>
          </cell>
        </row>
        <row r="40">
          <cell r="B40" t="str">
            <v>C¸p myle 2x11</v>
          </cell>
          <cell r="C40" t="str">
            <v>m</v>
          </cell>
          <cell r="D40">
            <v>5</v>
          </cell>
          <cell r="E40">
            <v>21600</v>
          </cell>
          <cell r="F40">
            <v>108000</v>
          </cell>
        </row>
        <row r="41">
          <cell r="B41" t="str">
            <v xml:space="preserve">CÇu ch× 5-20A </v>
          </cell>
          <cell r="C41" t="str">
            <v>C¸i</v>
          </cell>
          <cell r="D41">
            <v>2</v>
          </cell>
          <cell r="E41">
            <v>5000</v>
          </cell>
          <cell r="F41">
            <v>10000</v>
          </cell>
        </row>
        <row r="42">
          <cell r="B42" t="str">
            <v xml:space="preserve">D©y ®¬n 1*6 </v>
          </cell>
          <cell r="C42" t="str">
            <v>m</v>
          </cell>
          <cell r="D42">
            <v>2.8</v>
          </cell>
          <cell r="E42">
            <v>1500</v>
          </cell>
          <cell r="F42">
            <v>4200</v>
          </cell>
        </row>
        <row r="43">
          <cell r="B43" t="str">
            <v xml:space="preserve">§inh vÝt </v>
          </cell>
          <cell r="C43" t="str">
            <v>C¸i</v>
          </cell>
          <cell r="D43">
            <v>6</v>
          </cell>
          <cell r="E43">
            <v>50</v>
          </cell>
          <cell r="F43">
            <v>300</v>
          </cell>
        </row>
        <row r="44">
          <cell r="B44" t="str">
            <v xml:space="preserve">B¨ng dÝnh </v>
          </cell>
          <cell r="C44" t="str">
            <v>Cuén</v>
          </cell>
          <cell r="D44">
            <v>0.5</v>
          </cell>
          <cell r="E44">
            <v>2500</v>
          </cell>
          <cell r="F44">
            <v>1250</v>
          </cell>
        </row>
        <row r="45">
          <cell r="B45" t="str">
            <v>GhÝp sö lý ®ång nh«m AM50</v>
          </cell>
          <cell r="C45" t="str">
            <v>C¸i</v>
          </cell>
          <cell r="D45">
            <v>2</v>
          </cell>
          <cell r="E45">
            <v>7500</v>
          </cell>
          <cell r="F45">
            <v>15000</v>
          </cell>
        </row>
        <row r="46">
          <cell r="B46" t="str">
            <v xml:space="preserve">Hßm ®ùng 02 c«ng t¬ trªn  cét H8,5 </v>
          </cell>
          <cell r="F46">
            <v>485350</v>
          </cell>
        </row>
        <row r="47">
          <cell r="B47" t="str">
            <v xml:space="preserve">Hßm compusit ( Cã bé chia ®iÖn ) </v>
          </cell>
          <cell r="C47" t="str">
            <v>c¸i</v>
          </cell>
          <cell r="D47">
            <v>1</v>
          </cell>
          <cell r="E47">
            <v>325000</v>
          </cell>
          <cell r="F47">
            <v>325000</v>
          </cell>
        </row>
        <row r="48">
          <cell r="B48" t="str">
            <v>C¸p myle 2x11</v>
          </cell>
          <cell r="C48" t="str">
            <v>m</v>
          </cell>
          <cell r="D48">
            <v>6</v>
          </cell>
          <cell r="E48">
            <v>21600</v>
          </cell>
          <cell r="F48">
            <v>129600</v>
          </cell>
        </row>
        <row r="49">
          <cell r="B49" t="str">
            <v xml:space="preserve">CÇu ch× 5-20A </v>
          </cell>
          <cell r="C49" t="str">
            <v>C¸i</v>
          </cell>
          <cell r="D49">
            <v>2</v>
          </cell>
          <cell r="E49">
            <v>5000</v>
          </cell>
          <cell r="F49">
            <v>10000</v>
          </cell>
        </row>
        <row r="50">
          <cell r="B50" t="str">
            <v xml:space="preserve">D©y ®¬n 1*6 </v>
          </cell>
          <cell r="C50" t="str">
            <v>m</v>
          </cell>
          <cell r="D50">
            <v>2.8</v>
          </cell>
          <cell r="E50">
            <v>1500</v>
          </cell>
          <cell r="F50">
            <v>4200</v>
          </cell>
        </row>
        <row r="51">
          <cell r="B51" t="str">
            <v xml:space="preserve">§inh vÝt </v>
          </cell>
          <cell r="C51" t="str">
            <v>C¸i</v>
          </cell>
          <cell r="D51">
            <v>6</v>
          </cell>
          <cell r="E51">
            <v>50</v>
          </cell>
          <cell r="F51">
            <v>300</v>
          </cell>
        </row>
        <row r="52">
          <cell r="B52" t="str">
            <v xml:space="preserve">B¨ng dÝnh </v>
          </cell>
          <cell r="C52" t="str">
            <v>Cuén</v>
          </cell>
          <cell r="D52">
            <v>0.5</v>
          </cell>
          <cell r="E52">
            <v>2500</v>
          </cell>
          <cell r="F52">
            <v>1250</v>
          </cell>
        </row>
        <row r="53">
          <cell r="B53" t="str">
            <v>GhÝp sö lý ®ång nh«m AM50</v>
          </cell>
          <cell r="C53" t="str">
            <v>C¸i</v>
          </cell>
          <cell r="D53">
            <v>2</v>
          </cell>
          <cell r="E53">
            <v>7500</v>
          </cell>
          <cell r="F53">
            <v>15000</v>
          </cell>
        </row>
        <row r="54">
          <cell r="B54" t="str">
            <v xml:space="preserve">Hßm ®ùng 04 c«ng t¬ trªn  cét H7,5 </v>
          </cell>
          <cell r="F54">
            <v>556900</v>
          </cell>
        </row>
        <row r="55">
          <cell r="B55" t="str">
            <v xml:space="preserve">Hßm compusit( Cã bé chia ®iÖn ) </v>
          </cell>
          <cell r="C55" t="str">
            <v>c¸i</v>
          </cell>
          <cell r="D55">
            <v>1</v>
          </cell>
          <cell r="E55">
            <v>400000</v>
          </cell>
          <cell r="F55">
            <v>400000</v>
          </cell>
        </row>
        <row r="56">
          <cell r="B56" t="str">
            <v>C¸p myle 2x16</v>
          </cell>
          <cell r="C56" t="str">
            <v>m</v>
          </cell>
          <cell r="D56">
            <v>5</v>
          </cell>
          <cell r="E56">
            <v>21600</v>
          </cell>
          <cell r="F56">
            <v>108000</v>
          </cell>
        </row>
        <row r="57">
          <cell r="B57" t="str">
            <v xml:space="preserve">CÇu ch× 5-20A </v>
          </cell>
          <cell r="C57" t="str">
            <v>C¸i</v>
          </cell>
          <cell r="D57">
            <v>4</v>
          </cell>
          <cell r="E57">
            <v>5000</v>
          </cell>
          <cell r="F57">
            <v>20000</v>
          </cell>
        </row>
        <row r="58">
          <cell r="B58" t="str">
            <v xml:space="preserve">D©y ®¬n 1*6 </v>
          </cell>
          <cell r="C58" t="str">
            <v>m</v>
          </cell>
          <cell r="D58">
            <v>7.2</v>
          </cell>
          <cell r="E58">
            <v>1500</v>
          </cell>
          <cell r="F58">
            <v>10800</v>
          </cell>
        </row>
        <row r="59">
          <cell r="B59" t="str">
            <v xml:space="preserve">§inh vÝt </v>
          </cell>
          <cell r="C59" t="str">
            <v>C¸i</v>
          </cell>
          <cell r="D59">
            <v>12</v>
          </cell>
          <cell r="E59">
            <v>50</v>
          </cell>
          <cell r="F59">
            <v>600</v>
          </cell>
        </row>
        <row r="60">
          <cell r="B60" t="str">
            <v xml:space="preserve">B¨ng dÝnh </v>
          </cell>
          <cell r="C60" t="str">
            <v>Cuén</v>
          </cell>
          <cell r="D60">
            <v>1</v>
          </cell>
          <cell r="E60">
            <v>2500</v>
          </cell>
          <cell r="F60">
            <v>2500</v>
          </cell>
        </row>
        <row r="61">
          <cell r="B61" t="str">
            <v>GhÝp sö lý ®ång nh«m AM50</v>
          </cell>
          <cell r="C61" t="str">
            <v>C¸i</v>
          </cell>
          <cell r="D61">
            <v>2</v>
          </cell>
          <cell r="E61">
            <v>7500</v>
          </cell>
          <cell r="F61">
            <v>15000</v>
          </cell>
        </row>
        <row r="62">
          <cell r="B62" t="str">
            <v xml:space="preserve">Hßm ®ùng 04 c«ng t¬ trªn cét H8,5 </v>
          </cell>
          <cell r="F62">
            <v>578500</v>
          </cell>
        </row>
        <row r="63">
          <cell r="B63" t="str">
            <v xml:space="preserve">Hßm compusit( Cã bé chia ®iÖn ) </v>
          </cell>
          <cell r="C63" t="str">
            <v>c¸i</v>
          </cell>
          <cell r="D63">
            <v>1</v>
          </cell>
          <cell r="E63">
            <v>400000</v>
          </cell>
          <cell r="F63">
            <v>400000</v>
          </cell>
        </row>
        <row r="64">
          <cell r="B64" t="str">
            <v>C¸p myle 2x16</v>
          </cell>
          <cell r="C64" t="str">
            <v>m</v>
          </cell>
          <cell r="D64">
            <v>6</v>
          </cell>
          <cell r="E64">
            <v>21600</v>
          </cell>
          <cell r="F64">
            <v>129600</v>
          </cell>
        </row>
        <row r="65">
          <cell r="B65" t="str">
            <v xml:space="preserve">CÇu ch× 5-20A </v>
          </cell>
          <cell r="C65" t="str">
            <v>C¸i</v>
          </cell>
          <cell r="D65">
            <v>4</v>
          </cell>
          <cell r="E65">
            <v>5000</v>
          </cell>
          <cell r="F65">
            <v>20000</v>
          </cell>
        </row>
        <row r="66">
          <cell r="B66" t="str">
            <v xml:space="preserve">D©y ®¬n 1*6 </v>
          </cell>
          <cell r="C66" t="str">
            <v>m</v>
          </cell>
          <cell r="D66">
            <v>7.2</v>
          </cell>
          <cell r="E66">
            <v>1500</v>
          </cell>
          <cell r="F66">
            <v>10800</v>
          </cell>
        </row>
        <row r="67">
          <cell r="B67" t="str">
            <v xml:space="preserve">§inh vÝt </v>
          </cell>
          <cell r="C67" t="str">
            <v>C¸i</v>
          </cell>
          <cell r="D67">
            <v>12</v>
          </cell>
          <cell r="E67">
            <v>50</v>
          </cell>
          <cell r="F67">
            <v>600</v>
          </cell>
        </row>
        <row r="68">
          <cell r="B68" t="str">
            <v xml:space="preserve">B¨ng dÝnh </v>
          </cell>
          <cell r="C68" t="str">
            <v>Cuén</v>
          </cell>
          <cell r="D68">
            <v>1</v>
          </cell>
          <cell r="E68">
            <v>2500</v>
          </cell>
          <cell r="F68">
            <v>2500</v>
          </cell>
        </row>
        <row r="69">
          <cell r="B69" t="str">
            <v>GhÝp sö lý ®ång nh«m AM50</v>
          </cell>
          <cell r="C69" t="str">
            <v>C¸i</v>
          </cell>
          <cell r="D69">
            <v>2</v>
          </cell>
          <cell r="E69">
            <v>7500</v>
          </cell>
          <cell r="F69">
            <v>15000</v>
          </cell>
        </row>
        <row r="70">
          <cell r="B70" t="str">
            <v>C¨ng d©y lÊy ®é vâng</v>
          </cell>
        </row>
        <row r="71">
          <cell r="B71" t="str">
            <v>D©y A 35</v>
          </cell>
          <cell r="C71" t="str">
            <v>km</v>
          </cell>
          <cell r="D71">
            <v>1</v>
          </cell>
          <cell r="F71">
            <v>3177467.5</v>
          </cell>
        </row>
        <row r="72">
          <cell r="B72" t="str">
            <v>D©y nh«m A35</v>
          </cell>
          <cell r="C72" t="str">
            <v>kg</v>
          </cell>
          <cell r="D72">
            <v>97.375</v>
          </cell>
          <cell r="E72">
            <v>29300</v>
          </cell>
          <cell r="F72">
            <v>2853087.5</v>
          </cell>
        </row>
        <row r="73">
          <cell r="B73" t="str">
            <v>GhÝp kÑp c¸p A35 (T¹m tÝnh )</v>
          </cell>
          <cell r="C73" t="str">
            <v>c¸i</v>
          </cell>
          <cell r="D73">
            <v>32</v>
          </cell>
          <cell r="E73">
            <v>4500</v>
          </cell>
          <cell r="F73">
            <v>144000</v>
          </cell>
        </row>
        <row r="74">
          <cell r="B74" t="str">
            <v>X¨ng</v>
          </cell>
          <cell r="C74" t="str">
            <v>kg</v>
          </cell>
          <cell r="D74">
            <v>0.25</v>
          </cell>
          <cell r="E74">
            <v>5300</v>
          </cell>
          <cell r="F74">
            <v>1325</v>
          </cell>
        </row>
        <row r="75">
          <cell r="B75" t="str">
            <v>Tre c©y</v>
          </cell>
          <cell r="C75" t="str">
            <v>c©y</v>
          </cell>
          <cell r="D75">
            <v>15</v>
          </cell>
          <cell r="E75">
            <v>11737</v>
          </cell>
          <cell r="F75">
            <v>176055</v>
          </cell>
        </row>
        <row r="76">
          <cell r="B76" t="str">
            <v>D©y thÐp 1ly</v>
          </cell>
          <cell r="C76" t="str">
            <v>kg</v>
          </cell>
          <cell r="D76">
            <v>0.3</v>
          </cell>
          <cell r="E76">
            <v>10000</v>
          </cell>
          <cell r="F76">
            <v>3000</v>
          </cell>
        </row>
        <row r="77">
          <cell r="B77" t="str">
            <v>D©y PVC A35</v>
          </cell>
          <cell r="C77" t="str">
            <v>km</v>
          </cell>
          <cell r="D77">
            <v>1</v>
          </cell>
          <cell r="F77">
            <v>5533480</v>
          </cell>
        </row>
        <row r="78">
          <cell r="B78" t="str">
            <v>D©y PVC A35</v>
          </cell>
          <cell r="C78" t="str">
            <v>m</v>
          </cell>
          <cell r="D78">
            <v>1030</v>
          </cell>
          <cell r="E78">
            <v>5060</v>
          </cell>
          <cell r="F78">
            <v>5211800</v>
          </cell>
        </row>
        <row r="79">
          <cell r="B79" t="str">
            <v>GhÝp kÑp c¸p A35 ( T¹m tÝnh )</v>
          </cell>
          <cell r="C79" t="str">
            <v>c¸i</v>
          </cell>
          <cell r="D79">
            <v>32</v>
          </cell>
          <cell r="E79">
            <v>4500</v>
          </cell>
          <cell r="F79">
            <v>144000</v>
          </cell>
        </row>
        <row r="80">
          <cell r="B80" t="str">
            <v>X¨ng</v>
          </cell>
          <cell r="C80" t="str">
            <v>kg</v>
          </cell>
          <cell r="D80">
            <v>0.25</v>
          </cell>
          <cell r="E80">
            <v>5300</v>
          </cell>
          <cell r="F80">
            <v>1325</v>
          </cell>
        </row>
        <row r="81">
          <cell r="B81" t="str">
            <v>Tre c©y</v>
          </cell>
          <cell r="C81" t="str">
            <v>c©y</v>
          </cell>
          <cell r="D81">
            <v>15</v>
          </cell>
          <cell r="E81">
            <v>11737</v>
          </cell>
          <cell r="F81">
            <v>176055</v>
          </cell>
        </row>
        <row r="82">
          <cell r="B82" t="str">
            <v>D©y thÐp 1ly</v>
          </cell>
          <cell r="C82" t="str">
            <v>kg</v>
          </cell>
          <cell r="D82">
            <v>0.03</v>
          </cell>
          <cell r="E82">
            <v>10000</v>
          </cell>
          <cell r="F82">
            <v>300</v>
          </cell>
        </row>
        <row r="83">
          <cell r="B83" t="str">
            <v>S¬n xµ l¹i toµn tuyÕn</v>
          </cell>
          <cell r="C83" t="str">
            <v>m2</v>
          </cell>
          <cell r="D83">
            <v>1</v>
          </cell>
          <cell r="F83">
            <v>5900.4806666666673</v>
          </cell>
        </row>
        <row r="84">
          <cell r="B84" t="str">
            <v>S¬n  chèng gØ ( 2 líp )</v>
          </cell>
          <cell r="C84" t="str">
            <v>Kg</v>
          </cell>
          <cell r="D84">
            <v>0.22533333333333336</v>
          </cell>
          <cell r="E84">
            <v>14127</v>
          </cell>
          <cell r="F84">
            <v>3183.2840000000006</v>
          </cell>
        </row>
        <row r="85">
          <cell r="B85" t="str">
            <v>S¬n ghi ( 1líp)</v>
          </cell>
          <cell r="C85" t="str">
            <v>Kg</v>
          </cell>
          <cell r="D85">
            <v>0.11266666666666668</v>
          </cell>
          <cell r="E85">
            <v>17155</v>
          </cell>
          <cell r="F85">
            <v>1932.7966666666669</v>
          </cell>
        </row>
        <row r="86">
          <cell r="B86" t="str">
            <v xml:space="preserve">X¨ng </v>
          </cell>
          <cell r="C86" t="str">
            <v>Kg</v>
          </cell>
          <cell r="D86">
            <v>0.14799999999999999</v>
          </cell>
          <cell r="E86">
            <v>5300</v>
          </cell>
          <cell r="F86">
            <v>784.4</v>
          </cell>
        </row>
        <row r="87">
          <cell r="B87" t="str">
            <v xml:space="preserve">Sø h¹ thÕ  A30 c¶ ty  ®­êng trôc </v>
          </cell>
          <cell r="C87" t="str">
            <v>qu¶</v>
          </cell>
          <cell r="D87">
            <v>1</v>
          </cell>
          <cell r="E87">
            <v>5500</v>
          </cell>
          <cell r="F87">
            <v>5500</v>
          </cell>
        </row>
        <row r="88">
          <cell r="B88" t="str">
            <v>Sø A 20 + ty</v>
          </cell>
          <cell r="C88" t="str">
            <v>qu¶</v>
          </cell>
          <cell r="D88">
            <v>1</v>
          </cell>
          <cell r="E88">
            <v>4500</v>
          </cell>
          <cell r="F88">
            <v>4500</v>
          </cell>
        </row>
        <row r="89">
          <cell r="B89" t="str">
            <v>KÐo d©y v­ît ®­êng&gt;5m</v>
          </cell>
          <cell r="C89" t="str">
            <v>VT</v>
          </cell>
          <cell r="D89">
            <v>1</v>
          </cell>
          <cell r="F89">
            <v>156844</v>
          </cell>
        </row>
        <row r="90">
          <cell r="B90" t="str">
            <v xml:space="preserve">Tre c©y </v>
          </cell>
          <cell r="C90" t="str">
            <v xml:space="preserve">C©y </v>
          </cell>
          <cell r="D90">
            <v>12</v>
          </cell>
          <cell r="E90">
            <v>11737</v>
          </cell>
          <cell r="F90">
            <v>140844</v>
          </cell>
        </row>
        <row r="91">
          <cell r="B91" t="str">
            <v xml:space="preserve">D©y thÐp buéc </v>
          </cell>
          <cell r="C91" t="str">
            <v>Kg</v>
          </cell>
          <cell r="D91">
            <v>1.6</v>
          </cell>
          <cell r="E91">
            <v>10000</v>
          </cell>
          <cell r="F91">
            <v>16000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n chuyen"/>
      <sheetName val="VTTHoi"/>
      <sheetName val="CTVL"/>
      <sheetName val="CTNC"/>
      <sheetName val="BTH"/>
      <sheetName val="THDT"/>
      <sheetName val="THDT (2)"/>
      <sheetName val="to bia"/>
      <sheetName val="VL,NC,MTC"/>
    </sheetNames>
    <sheetDataSet>
      <sheetData sheetId="0"/>
      <sheetData sheetId="1"/>
      <sheetData sheetId="2" refreshError="1">
        <row r="6">
          <cell r="B6" t="str">
            <v>Bª t«ng M150</v>
          </cell>
          <cell r="F6">
            <v>302510.60800000001</v>
          </cell>
        </row>
        <row r="7">
          <cell r="B7" t="str">
            <v>Xi m¨ng PC 300</v>
          </cell>
          <cell r="C7" t="str">
            <v>kg</v>
          </cell>
          <cell r="D7">
            <v>296</v>
          </cell>
          <cell r="E7">
            <v>720</v>
          </cell>
          <cell r="F7">
            <v>213120</v>
          </cell>
        </row>
        <row r="8">
          <cell r="B8" t="str">
            <v>C¸t</v>
          </cell>
          <cell r="C8" t="str">
            <v>m3</v>
          </cell>
          <cell r="D8">
            <v>0.48799999999999999</v>
          </cell>
          <cell r="E8">
            <v>58721</v>
          </cell>
          <cell r="F8">
            <v>28655.847999999998</v>
          </cell>
        </row>
        <row r="9">
          <cell r="B9" t="str">
            <v>Sái 2 x 4</v>
          </cell>
          <cell r="C9" t="str">
            <v>m3</v>
          </cell>
          <cell r="D9">
            <v>0.88800000000000001</v>
          </cell>
          <cell r="E9">
            <v>68395</v>
          </cell>
          <cell r="F9">
            <v>60734.76</v>
          </cell>
        </row>
        <row r="10">
          <cell r="B10" t="str">
            <v>L¾p xµ X 1 - 4</v>
          </cell>
          <cell r="D10">
            <v>8.7124999999999986</v>
          </cell>
          <cell r="F10">
            <v>66711.612499999988</v>
          </cell>
        </row>
        <row r="11">
          <cell r="B11" t="str">
            <v>ThÐp L63 x 63 x 6</v>
          </cell>
          <cell r="C11" t="str">
            <v>kg</v>
          </cell>
          <cell r="D11">
            <v>7.9949999999999992</v>
          </cell>
          <cell r="E11">
            <v>7657</v>
          </cell>
          <cell r="F11">
            <v>61217.714999999997</v>
          </cell>
        </row>
        <row r="12">
          <cell r="B12" t="str">
            <v>ThÐp CT 3 F 16</v>
          </cell>
          <cell r="C12" t="str">
            <v>kg</v>
          </cell>
          <cell r="D12">
            <v>0.71749999999999992</v>
          </cell>
          <cell r="E12">
            <v>7657</v>
          </cell>
          <cell r="F12">
            <v>5493.8974999999991</v>
          </cell>
        </row>
        <row r="13">
          <cell r="B13" t="str">
            <v>L¾p xµ X 3 - 4</v>
          </cell>
          <cell r="D13">
            <v>15.784999999999998</v>
          </cell>
          <cell r="F13">
            <v>120865.74499999998</v>
          </cell>
        </row>
        <row r="14">
          <cell r="B14" t="str">
            <v>ThÐp L63 x 63 x 6</v>
          </cell>
          <cell r="C14" t="str">
            <v>kg</v>
          </cell>
          <cell r="D14">
            <v>14.042499999999999</v>
          </cell>
          <cell r="E14">
            <v>7657</v>
          </cell>
          <cell r="F14">
            <v>107523.42249999999</v>
          </cell>
        </row>
        <row r="15">
          <cell r="B15" t="str">
            <v>ThÐp CT 3 F 16</v>
          </cell>
          <cell r="C15" t="str">
            <v>kg</v>
          </cell>
          <cell r="D15">
            <v>1.7424999999999997</v>
          </cell>
          <cell r="E15">
            <v>7657</v>
          </cell>
          <cell r="F15">
            <v>13342.322499999998</v>
          </cell>
        </row>
        <row r="16">
          <cell r="B16" t="str">
            <v xml:space="preserve"> L¾p xµ X4 - 4</v>
          </cell>
          <cell r="D16">
            <v>15.477499999999999</v>
          </cell>
          <cell r="F16">
            <v>118511.2175</v>
          </cell>
        </row>
        <row r="17">
          <cell r="B17" t="str">
            <v>ThÐp L63 x 63 x 6</v>
          </cell>
          <cell r="C17" t="str">
            <v>kg</v>
          </cell>
          <cell r="D17">
            <v>12.914999999999999</v>
          </cell>
          <cell r="E17">
            <v>7657</v>
          </cell>
          <cell r="F17">
            <v>98890.154999999999</v>
          </cell>
        </row>
        <row r="18">
          <cell r="B18" t="str">
            <v>Bu l«ng M16 x 220</v>
          </cell>
          <cell r="C18" t="str">
            <v>kg</v>
          </cell>
          <cell r="D18">
            <v>2.5625</v>
          </cell>
          <cell r="E18">
            <v>7657</v>
          </cell>
          <cell r="F18">
            <v>19621.0625</v>
          </cell>
        </row>
        <row r="19">
          <cell r="B19" t="str">
            <v xml:space="preserve"> Xµ ®ì d©y ra sau c«ng t¬</v>
          </cell>
          <cell r="D19">
            <v>4.7799999999999994</v>
          </cell>
          <cell r="F19">
            <v>36600.46</v>
          </cell>
        </row>
        <row r="20">
          <cell r="B20" t="str">
            <v>ThÐp L 50 x 50 x 5</v>
          </cell>
          <cell r="C20" t="str">
            <v>kg</v>
          </cell>
          <cell r="D20">
            <v>2.87</v>
          </cell>
          <cell r="E20">
            <v>7657</v>
          </cell>
          <cell r="F20">
            <v>21975.59</v>
          </cell>
        </row>
        <row r="21">
          <cell r="B21" t="str">
            <v>ThÐp L60 x 6</v>
          </cell>
          <cell r="C21" t="str">
            <v>kg</v>
          </cell>
          <cell r="D21">
            <v>1.1499999999999999</v>
          </cell>
          <cell r="E21">
            <v>7657</v>
          </cell>
          <cell r="F21">
            <v>8805.5499999999993</v>
          </cell>
        </row>
        <row r="22">
          <cell r="B22" t="str">
            <v>Bu l«ng M16 x 24</v>
          </cell>
          <cell r="C22" t="str">
            <v>kg</v>
          </cell>
          <cell r="D22">
            <v>0.76</v>
          </cell>
          <cell r="E22">
            <v>7657</v>
          </cell>
          <cell r="F22">
            <v>5819.32</v>
          </cell>
        </row>
        <row r="23">
          <cell r="B23" t="str">
            <v>C¨ng d©y lÊy ®é vâng d©y AP 95</v>
          </cell>
          <cell r="F23">
            <v>10935350</v>
          </cell>
        </row>
        <row r="24">
          <cell r="B24" t="str">
            <v>D©y AP95</v>
          </cell>
          <cell r="C24" t="str">
            <v>km</v>
          </cell>
          <cell r="D24">
            <v>1</v>
          </cell>
          <cell r="E24">
            <v>10682000</v>
          </cell>
          <cell r="F24">
            <v>10682000</v>
          </cell>
        </row>
        <row r="25">
          <cell r="B25" t="str">
            <v>X¨ng</v>
          </cell>
          <cell r="C25" t="str">
            <v>kg</v>
          </cell>
          <cell r="D25">
            <v>0.25</v>
          </cell>
          <cell r="E25">
            <v>4500</v>
          </cell>
          <cell r="F25">
            <v>1125</v>
          </cell>
        </row>
        <row r="26">
          <cell r="B26" t="str">
            <v>D©y thÐp f 1</v>
          </cell>
          <cell r="C26" t="str">
            <v>kg</v>
          </cell>
          <cell r="D26">
            <v>0.03</v>
          </cell>
          <cell r="E26">
            <v>7500</v>
          </cell>
          <cell r="F26">
            <v>225</v>
          </cell>
        </row>
        <row r="27">
          <cell r="B27" t="str">
            <v>Tre c©y 8m, f80</v>
          </cell>
          <cell r="C27" t="str">
            <v>c©y</v>
          </cell>
          <cell r="D27">
            <v>21</v>
          </cell>
          <cell r="E27">
            <v>12000</v>
          </cell>
          <cell r="F27">
            <v>252000</v>
          </cell>
        </row>
        <row r="28">
          <cell r="B28" t="str">
            <v>C¨ng d©y lÊy ®é vâng d©y AP 70</v>
          </cell>
          <cell r="F28">
            <v>8526350</v>
          </cell>
        </row>
        <row r="29">
          <cell r="B29" t="str">
            <v>D©y AP70</v>
          </cell>
          <cell r="C29" t="str">
            <v>km</v>
          </cell>
          <cell r="D29">
            <v>1</v>
          </cell>
          <cell r="E29">
            <v>8273000</v>
          </cell>
          <cell r="F29">
            <v>8273000</v>
          </cell>
        </row>
        <row r="30">
          <cell r="B30" t="str">
            <v>X¨ng</v>
          </cell>
          <cell r="C30" t="str">
            <v>kg</v>
          </cell>
          <cell r="D30">
            <v>0.25</v>
          </cell>
          <cell r="E30">
            <v>4500</v>
          </cell>
          <cell r="F30">
            <v>1125</v>
          </cell>
        </row>
        <row r="31">
          <cell r="B31" t="str">
            <v>D©y thÐp f 1</v>
          </cell>
          <cell r="C31" t="str">
            <v>kg</v>
          </cell>
          <cell r="D31">
            <v>0.03</v>
          </cell>
          <cell r="E31">
            <v>7500</v>
          </cell>
          <cell r="F31">
            <v>225</v>
          </cell>
        </row>
        <row r="32">
          <cell r="B32" t="str">
            <v>Tre c©y 8m, f80</v>
          </cell>
          <cell r="C32" t="str">
            <v>c©y</v>
          </cell>
          <cell r="D32">
            <v>21</v>
          </cell>
          <cell r="E32">
            <v>12000</v>
          </cell>
          <cell r="F32">
            <v>252000</v>
          </cell>
        </row>
        <row r="33">
          <cell r="B33" t="str">
            <v>C¨ng d©y lÊy ®é vâng d©y AP 50</v>
          </cell>
          <cell r="F33">
            <v>6391350</v>
          </cell>
        </row>
        <row r="34">
          <cell r="B34" t="str">
            <v>D©y AP50</v>
          </cell>
          <cell r="C34" t="str">
            <v>km</v>
          </cell>
          <cell r="D34">
            <v>1</v>
          </cell>
          <cell r="E34">
            <v>6210000</v>
          </cell>
          <cell r="F34">
            <v>6210000</v>
          </cell>
        </row>
        <row r="35">
          <cell r="B35" t="str">
            <v>X¨ng</v>
          </cell>
          <cell r="C35" t="str">
            <v>kg</v>
          </cell>
          <cell r="D35">
            <v>0.25</v>
          </cell>
          <cell r="E35">
            <v>4500</v>
          </cell>
          <cell r="F35">
            <v>1125</v>
          </cell>
        </row>
        <row r="36">
          <cell r="B36" t="str">
            <v>D©y thÐp f 1</v>
          </cell>
          <cell r="C36" t="str">
            <v>kg</v>
          </cell>
          <cell r="D36">
            <v>0.03</v>
          </cell>
          <cell r="E36">
            <v>7500</v>
          </cell>
          <cell r="F36">
            <v>225</v>
          </cell>
        </row>
        <row r="37">
          <cell r="B37" t="str">
            <v>Tre c©y 8m, f80</v>
          </cell>
          <cell r="C37" t="str">
            <v>c©y</v>
          </cell>
          <cell r="D37">
            <v>15</v>
          </cell>
          <cell r="E37">
            <v>12000</v>
          </cell>
          <cell r="F37">
            <v>180000</v>
          </cell>
        </row>
        <row r="38">
          <cell r="B38" t="str">
            <v>Mãng cét M1 - 8</v>
          </cell>
          <cell r="F38">
            <v>232933.16816</v>
          </cell>
        </row>
        <row r="39">
          <cell r="B39" t="str">
            <v>Bª t«ng M150</v>
          </cell>
          <cell r="C39" t="str">
            <v>m3</v>
          </cell>
          <cell r="D39">
            <v>0.77</v>
          </cell>
          <cell r="E39">
            <v>302510.60800000001</v>
          </cell>
          <cell r="F39">
            <v>232933.16816</v>
          </cell>
        </row>
        <row r="40">
          <cell r="B40" t="str">
            <v>Mãng cét M2 - 8</v>
          </cell>
          <cell r="F40">
            <v>423514.85119999998</v>
          </cell>
        </row>
        <row r="41">
          <cell r="B41" t="str">
            <v>Bª t«ng M150</v>
          </cell>
          <cell r="C41" t="str">
            <v>m3</v>
          </cell>
          <cell r="D41">
            <v>1.4</v>
          </cell>
          <cell r="E41">
            <v>302510.60800000001</v>
          </cell>
          <cell r="F41">
            <v>423514.85119999998</v>
          </cell>
        </row>
        <row r="42">
          <cell r="B42" t="str">
            <v>Dùng cét bª t«ng H1 - 8,5</v>
          </cell>
          <cell r="F42">
            <v>599863.68000000005</v>
          </cell>
        </row>
        <row r="43">
          <cell r="B43" t="str">
            <v>Cét ®IÖn H1 - 8,5</v>
          </cell>
          <cell r="C43" t="str">
            <v>cét</v>
          </cell>
          <cell r="D43">
            <v>1</v>
          </cell>
          <cell r="E43">
            <v>590700</v>
          </cell>
          <cell r="F43">
            <v>590700</v>
          </cell>
        </row>
        <row r="44">
          <cell r="B44" t="str">
            <v>Gç kª</v>
          </cell>
          <cell r="C44" t="str">
            <v>m3</v>
          </cell>
          <cell r="D44">
            <v>6.0000000000000001E-3</v>
          </cell>
          <cell r="E44">
            <v>1200000</v>
          </cell>
          <cell r="F44">
            <v>7200</v>
          </cell>
        </row>
        <row r="45">
          <cell r="B45" t="str">
            <v>S¬n</v>
          </cell>
          <cell r="C45" t="str">
            <v>kg</v>
          </cell>
          <cell r="D45">
            <v>0.12</v>
          </cell>
          <cell r="E45">
            <v>16364</v>
          </cell>
          <cell r="F45">
            <v>1963.6799999999998</v>
          </cell>
        </row>
        <row r="46">
          <cell r="B46" t="str">
            <v>TiÕp ®Þa lÆp l¹i</v>
          </cell>
          <cell r="D46">
            <v>63.866</v>
          </cell>
          <cell r="F46">
            <v>315461.40999999997</v>
          </cell>
        </row>
        <row r="47">
          <cell r="B47" t="str">
            <v>ThÐp L 63 x 63 x 6 x 1500</v>
          </cell>
          <cell r="C47" t="str">
            <v>kg</v>
          </cell>
          <cell r="D47">
            <v>43.972499999999997</v>
          </cell>
          <cell r="E47">
            <v>4779</v>
          </cell>
          <cell r="F47">
            <v>210144.57749999998</v>
          </cell>
        </row>
        <row r="48">
          <cell r="B48" t="str">
            <v>ThÐp F 10</v>
          </cell>
          <cell r="C48" t="str">
            <v>kg</v>
          </cell>
          <cell r="D48">
            <v>1.5449999999999999</v>
          </cell>
          <cell r="E48">
            <v>4161</v>
          </cell>
          <cell r="F48">
            <v>6428.7449999999999</v>
          </cell>
        </row>
        <row r="49">
          <cell r="B49" t="str">
            <v>S¬n chèng rØ</v>
          </cell>
          <cell r="C49" t="str">
            <v>kg</v>
          </cell>
          <cell r="D49">
            <v>0.17</v>
          </cell>
          <cell r="E49">
            <v>16364</v>
          </cell>
          <cell r="F49">
            <v>2781.88</v>
          </cell>
        </row>
        <row r="50">
          <cell r="B50" t="str">
            <v>Que hµn 3 mm</v>
          </cell>
          <cell r="C50" t="str">
            <v>kg</v>
          </cell>
          <cell r="D50">
            <v>0.5</v>
          </cell>
          <cell r="E50">
            <v>7500</v>
          </cell>
          <cell r="F50">
            <v>3750</v>
          </cell>
        </row>
        <row r="51">
          <cell r="B51" t="str">
            <v>ThiÕc hµn</v>
          </cell>
          <cell r="C51" t="str">
            <v>kg</v>
          </cell>
          <cell r="D51">
            <v>0.1</v>
          </cell>
          <cell r="E51">
            <v>52000</v>
          </cell>
          <cell r="F51">
            <v>5200</v>
          </cell>
        </row>
        <row r="52">
          <cell r="B52" t="str">
            <v>Bu l«ng M12 x 50</v>
          </cell>
          <cell r="C52" t="str">
            <v>kg</v>
          </cell>
          <cell r="D52">
            <v>0.20600000000000002</v>
          </cell>
          <cell r="E52">
            <v>2200</v>
          </cell>
          <cell r="F52">
            <v>453.20000000000005</v>
          </cell>
        </row>
        <row r="53">
          <cell r="B53" t="str">
            <v>ThÐp D 40 x 4</v>
          </cell>
          <cell r="C53" t="str">
            <v>kg</v>
          </cell>
          <cell r="D53">
            <v>18.142499999999998</v>
          </cell>
          <cell r="E53">
            <v>4779</v>
          </cell>
          <cell r="F53">
            <v>86703.007499999992</v>
          </cell>
        </row>
        <row r="54">
          <cell r="B54" t="str">
            <v>Hßm c«ng t¬ Composite 2« 1 pha</v>
          </cell>
          <cell r="F54">
            <v>281818</v>
          </cell>
        </row>
        <row r="55">
          <cell r="B55" t="str">
            <v>Hßm c«ng t¬</v>
          </cell>
          <cell r="C55" t="str">
            <v>hßm</v>
          </cell>
          <cell r="D55">
            <v>1</v>
          </cell>
          <cell r="E55">
            <v>281818</v>
          </cell>
          <cell r="F55">
            <v>281818</v>
          </cell>
        </row>
        <row r="56">
          <cell r="B56" t="str">
            <v>Hßm c«ng t¬ Composite 4« 1 pha</v>
          </cell>
          <cell r="F56">
            <v>367272</v>
          </cell>
        </row>
        <row r="57">
          <cell r="B57" t="str">
            <v>Hßm c«ng t¬</v>
          </cell>
          <cell r="C57" t="str">
            <v>hßm</v>
          </cell>
          <cell r="D57">
            <v>1</v>
          </cell>
          <cell r="E57">
            <v>367272</v>
          </cell>
          <cell r="F57">
            <v>367272</v>
          </cell>
        </row>
        <row r="58">
          <cell r="B58" t="str">
            <v>KÌm ®ì hép c«ng t¬ (H4, 3 pha)</v>
          </cell>
          <cell r="F58">
            <v>20839.2912</v>
          </cell>
        </row>
        <row r="59">
          <cell r="B59" t="str">
            <v>S¾t D40x 40</v>
          </cell>
          <cell r="C59" t="str">
            <v>kg</v>
          </cell>
          <cell r="D59">
            <v>2.7216</v>
          </cell>
          <cell r="E59">
            <v>7657</v>
          </cell>
          <cell r="F59">
            <v>20839.2912</v>
          </cell>
        </row>
        <row r="60">
          <cell r="B60" t="str">
            <v>KÌm ®ì hép c«ng t¬ (H2)</v>
          </cell>
          <cell r="F60">
            <v>10419.6456</v>
          </cell>
        </row>
        <row r="61">
          <cell r="B61" t="str">
            <v>S¾t D40x 40</v>
          </cell>
          <cell r="C61" t="str">
            <v>kg</v>
          </cell>
          <cell r="D61">
            <v>1.3608</v>
          </cell>
          <cell r="E61">
            <v>7657</v>
          </cell>
          <cell r="F61">
            <v>10419.6456</v>
          </cell>
        </row>
        <row r="62">
          <cell r="B62" t="str">
            <v>KÐo d©y v­ît ®­êng</v>
          </cell>
          <cell r="F62">
            <v>131250</v>
          </cell>
        </row>
        <row r="63">
          <cell r="B63" t="str">
            <v>Tre c©y 8m, f80</v>
          </cell>
          <cell r="C63" t="str">
            <v>c©y</v>
          </cell>
          <cell r="D63">
            <v>10</v>
          </cell>
          <cell r="E63">
            <v>12000</v>
          </cell>
          <cell r="F63">
            <v>120000</v>
          </cell>
        </row>
        <row r="64">
          <cell r="B64" t="str">
            <v>D©y thÐp buéc</v>
          </cell>
          <cell r="C64" t="str">
            <v>kg</v>
          </cell>
          <cell r="D64">
            <v>1.5</v>
          </cell>
          <cell r="E64">
            <v>7500</v>
          </cell>
          <cell r="F64">
            <v>11250</v>
          </cell>
        </row>
      </sheetData>
      <sheetData sheetId="3" refreshError="1">
        <row r="6">
          <cell r="C6" t="str">
            <v>Xµ X1 -4</v>
          </cell>
          <cell r="I6">
            <v>1.2335004999999999</v>
          </cell>
          <cell r="K6">
            <v>12427.315488075001</v>
          </cell>
        </row>
        <row r="7">
          <cell r="C7" t="str">
            <v>L¾p xµ X 1 - 4</v>
          </cell>
          <cell r="D7" t="str">
            <v>bé</v>
          </cell>
          <cell r="E7" t="str">
            <v>3,5/7</v>
          </cell>
          <cell r="F7">
            <v>1</v>
          </cell>
          <cell r="G7">
            <v>0.94</v>
          </cell>
          <cell r="H7">
            <v>1.3</v>
          </cell>
          <cell r="I7">
            <v>1.222</v>
          </cell>
          <cell r="J7">
            <v>10080</v>
          </cell>
          <cell r="K7">
            <v>12317.76</v>
          </cell>
        </row>
        <row r="8">
          <cell r="C8" t="str">
            <v>VËn chuyÓn néi tuyÕn cù ly 150m</v>
          </cell>
          <cell r="D8" t="str">
            <v>tÊn</v>
          </cell>
          <cell r="E8" t="str">
            <v>3,0/7</v>
          </cell>
          <cell r="F8">
            <v>8.712499999999998E-3</v>
          </cell>
          <cell r="G8">
            <v>1.32</v>
          </cell>
          <cell r="H8">
            <v>1</v>
          </cell>
          <cell r="I8">
            <v>1.1500499999999999E-2</v>
          </cell>
          <cell r="J8">
            <v>9526.15</v>
          </cell>
          <cell r="K8">
            <v>109.55548807499999</v>
          </cell>
        </row>
        <row r="9">
          <cell r="C9" t="str">
            <v>L¾p xµ X 3 - 4</v>
          </cell>
          <cell r="I9">
            <v>1.2428361999999999</v>
          </cell>
          <cell r="K9">
            <v>12516.245641200001</v>
          </cell>
        </row>
        <row r="10">
          <cell r="C10" t="str">
            <v>L¾p xµ X 3 - 4</v>
          </cell>
          <cell r="D10" t="str">
            <v>bé</v>
          </cell>
          <cell r="E10" t="str">
            <v>3,5/7</v>
          </cell>
          <cell r="F10">
            <v>1</v>
          </cell>
          <cell r="G10">
            <v>0.94</v>
          </cell>
          <cell r="H10">
            <v>1.3</v>
          </cell>
          <cell r="I10">
            <v>1.222</v>
          </cell>
          <cell r="J10">
            <v>10080</v>
          </cell>
          <cell r="K10">
            <v>12317.76</v>
          </cell>
        </row>
        <row r="11">
          <cell r="C11" t="str">
            <v>VËn chuyÓn néi tuyÕn cù ly 150m</v>
          </cell>
          <cell r="D11" t="str">
            <v>tÊn</v>
          </cell>
          <cell r="E11" t="str">
            <v>3,0/7</v>
          </cell>
          <cell r="F11">
            <v>1.5784999999999997E-2</v>
          </cell>
          <cell r="G11">
            <v>1.32</v>
          </cell>
          <cell r="H11">
            <v>1</v>
          </cell>
          <cell r="I11">
            <v>2.0836199999999996E-2</v>
          </cell>
          <cell r="J11">
            <v>9526</v>
          </cell>
          <cell r="K11">
            <v>198.48564119999995</v>
          </cell>
        </row>
        <row r="12">
          <cell r="C12" t="str">
            <v xml:space="preserve"> L¾p xµ X4 - 4</v>
          </cell>
          <cell r="I12">
            <v>1.2424302999999999</v>
          </cell>
          <cell r="K12">
            <v>12512.379037799999</v>
          </cell>
        </row>
        <row r="13">
          <cell r="C13" t="str">
            <v>L¾p xµ X 4 - 4</v>
          </cell>
          <cell r="D13" t="str">
            <v>bé</v>
          </cell>
          <cell r="E13" t="str">
            <v>3,5/7</v>
          </cell>
          <cell r="F13">
            <v>1</v>
          </cell>
          <cell r="G13">
            <v>0.94</v>
          </cell>
          <cell r="H13">
            <v>1.3</v>
          </cell>
          <cell r="I13">
            <v>1.222</v>
          </cell>
          <cell r="J13">
            <v>10080</v>
          </cell>
          <cell r="K13">
            <v>12317.76</v>
          </cell>
        </row>
        <row r="14">
          <cell r="C14" t="str">
            <v>VËn chuyÓn néi tuyÕn cù ly 150m</v>
          </cell>
          <cell r="D14" t="str">
            <v>tÊn</v>
          </cell>
          <cell r="E14" t="str">
            <v>3,0/7</v>
          </cell>
          <cell r="F14">
            <v>1.54775E-2</v>
          </cell>
          <cell r="G14">
            <v>1.32</v>
          </cell>
          <cell r="H14">
            <v>1</v>
          </cell>
          <cell r="I14">
            <v>2.0430300000000002E-2</v>
          </cell>
          <cell r="J14">
            <v>9526</v>
          </cell>
          <cell r="K14">
            <v>194.61903780000003</v>
          </cell>
        </row>
        <row r="15">
          <cell r="C15" t="str">
            <v>D©y AP 95</v>
          </cell>
          <cell r="I15">
            <v>27.396399999999996</v>
          </cell>
          <cell r="K15">
            <v>278846.34639999998</v>
          </cell>
        </row>
        <row r="16">
          <cell r="C16" t="str">
            <v>C¨ng d©y lÊy ®é vâng d©y AP 95</v>
          </cell>
          <cell r="D16" t="str">
            <v>km</v>
          </cell>
          <cell r="E16" t="str">
            <v>3,6/7</v>
          </cell>
          <cell r="F16">
            <v>1</v>
          </cell>
          <cell r="G16">
            <v>23.4</v>
          </cell>
          <cell r="H16">
            <v>1.1499999999999999</v>
          </cell>
          <cell r="I16">
            <v>26.909999999999997</v>
          </cell>
          <cell r="J16">
            <v>10190</v>
          </cell>
          <cell r="K16">
            <v>274212.89999999997</v>
          </cell>
        </row>
        <row r="17">
          <cell r="C17" t="str">
            <v>VËn chuyÓn néi tuyÕn cù ly 150m</v>
          </cell>
          <cell r="D17" t="str">
            <v>tÊn</v>
          </cell>
          <cell r="E17" t="str">
            <v>3,0/7</v>
          </cell>
          <cell r="F17">
            <v>0.38</v>
          </cell>
          <cell r="G17">
            <v>1.28</v>
          </cell>
          <cell r="H17">
            <v>1</v>
          </cell>
          <cell r="I17">
            <v>0.4864</v>
          </cell>
          <cell r="J17">
            <v>9526</v>
          </cell>
          <cell r="K17">
            <v>4633.4463999999998</v>
          </cell>
        </row>
        <row r="18">
          <cell r="C18" t="str">
            <v>D©y AP70</v>
          </cell>
          <cell r="I18">
            <v>20.148599999999998</v>
          </cell>
          <cell r="K18">
            <v>205084.75559999997</v>
          </cell>
        </row>
        <row r="19">
          <cell r="C19" t="str">
            <v>C¨ng d©y lÊy ®é vâng d©y AP 70</v>
          </cell>
          <cell r="D19" t="str">
            <v>km</v>
          </cell>
          <cell r="E19" t="str">
            <v>3,6/7</v>
          </cell>
          <cell r="F19">
            <v>1</v>
          </cell>
          <cell r="G19">
            <v>17.22</v>
          </cell>
          <cell r="H19">
            <v>1.1499999999999999</v>
          </cell>
          <cell r="I19">
            <v>19.802999999999997</v>
          </cell>
          <cell r="J19">
            <v>10190</v>
          </cell>
          <cell r="K19">
            <v>201792.56999999998</v>
          </cell>
        </row>
        <row r="20">
          <cell r="C20" t="str">
            <v>VËn chuyÓn néi tuyÕn cù ly 150m</v>
          </cell>
          <cell r="D20" t="str">
            <v>tÊn</v>
          </cell>
          <cell r="E20" t="str">
            <v>3,0/7</v>
          </cell>
          <cell r="F20">
            <v>0.27</v>
          </cell>
          <cell r="G20">
            <v>1.28</v>
          </cell>
          <cell r="H20">
            <v>1</v>
          </cell>
          <cell r="I20">
            <v>0.34560000000000002</v>
          </cell>
          <cell r="J20">
            <v>9526</v>
          </cell>
          <cell r="K20">
            <v>3292.1856000000002</v>
          </cell>
        </row>
        <row r="21">
          <cell r="C21" t="str">
            <v>D©y AP50</v>
          </cell>
          <cell r="I21">
            <v>14.951699999999997</v>
          </cell>
          <cell r="K21">
            <v>152196.33819999997</v>
          </cell>
        </row>
        <row r="22">
          <cell r="C22" t="str">
            <v>C¨ng d©y lÊy ®é vâng d©y AP 50</v>
          </cell>
          <cell r="D22" t="str">
            <v>km</v>
          </cell>
          <cell r="E22" t="str">
            <v>3,6/7</v>
          </cell>
          <cell r="F22">
            <v>1</v>
          </cell>
          <cell r="G22">
            <v>12.79</v>
          </cell>
          <cell r="H22">
            <v>1.1499999999999999</v>
          </cell>
          <cell r="I22">
            <v>14.708499999999997</v>
          </cell>
          <cell r="J22">
            <v>10190</v>
          </cell>
          <cell r="K22">
            <v>149879.61499999996</v>
          </cell>
        </row>
        <row r="23">
          <cell r="C23" t="str">
            <v>VËn chuyÓn néi tuyÕn cù ly 150m</v>
          </cell>
          <cell r="D23" t="str">
            <v>tÊn</v>
          </cell>
          <cell r="E23" t="str">
            <v>3,0/7</v>
          </cell>
          <cell r="F23">
            <v>0.19</v>
          </cell>
          <cell r="G23">
            <v>1.28</v>
          </cell>
          <cell r="H23">
            <v>1</v>
          </cell>
          <cell r="I23">
            <v>0.2432</v>
          </cell>
          <cell r="J23">
            <v>9526</v>
          </cell>
          <cell r="K23">
            <v>2316.7231999999999</v>
          </cell>
        </row>
        <row r="24">
          <cell r="C24" t="str">
            <v>Mãng cét M1 - 8</v>
          </cell>
          <cell r="I24">
            <v>5.6666848000000005</v>
          </cell>
          <cell r="K24">
            <v>54718.981549800003</v>
          </cell>
        </row>
        <row r="25">
          <cell r="C25" t="str">
            <v>§µo ®Êt mãng cét (§Êt cÊp3)</v>
          </cell>
          <cell r="D25" t="str">
            <v>m3</v>
          </cell>
          <cell r="E25" t="str">
            <v>3,0/7</v>
          </cell>
          <cell r="F25">
            <v>1.2</v>
          </cell>
          <cell r="G25">
            <v>1.51</v>
          </cell>
          <cell r="H25">
            <v>1</v>
          </cell>
          <cell r="I25">
            <v>1.8119999999999998</v>
          </cell>
          <cell r="J25">
            <v>9526</v>
          </cell>
          <cell r="K25">
            <v>17261.111999999997</v>
          </cell>
        </row>
        <row r="26">
          <cell r="C26" t="str">
            <v>§æ bª t«ng mãng cét</v>
          </cell>
          <cell r="D26" t="str">
            <v>m3</v>
          </cell>
          <cell r="E26" t="str">
            <v>3,2/7</v>
          </cell>
          <cell r="F26">
            <v>0.77</v>
          </cell>
          <cell r="G26">
            <v>3.25</v>
          </cell>
          <cell r="H26">
            <v>1</v>
          </cell>
          <cell r="I26">
            <v>2.5024999999999999</v>
          </cell>
          <cell r="J26">
            <v>9747.69</v>
          </cell>
          <cell r="K26">
            <v>24393.594225000001</v>
          </cell>
        </row>
        <row r="27">
          <cell r="C27" t="str">
            <v>LÊp ®Êt ®Çm chÆt mãng</v>
          </cell>
          <cell r="D27" t="str">
            <v>m3</v>
          </cell>
          <cell r="E27" t="str">
            <v>3,5/7</v>
          </cell>
          <cell r="F27">
            <v>0.49399999999999994</v>
          </cell>
          <cell r="G27">
            <v>0.67</v>
          </cell>
          <cell r="H27">
            <v>1</v>
          </cell>
          <cell r="I27">
            <v>0.33098</v>
          </cell>
          <cell r="J27">
            <v>10080</v>
          </cell>
          <cell r="K27">
            <v>3336.2784000000001</v>
          </cell>
        </row>
        <row r="28">
          <cell r="C28" t="str">
            <v>VËn chuyÓn c¸t cù ly 150m</v>
          </cell>
          <cell r="D28" t="str">
            <v>m3</v>
          </cell>
          <cell r="E28" t="str">
            <v>3,0/7</v>
          </cell>
          <cell r="F28">
            <v>0.37575999999999998</v>
          </cell>
          <cell r="G28">
            <v>0.71</v>
          </cell>
          <cell r="H28">
            <v>1</v>
          </cell>
          <cell r="I28">
            <v>0.26678959999999996</v>
          </cell>
          <cell r="J28">
            <v>9526</v>
          </cell>
          <cell r="K28">
            <v>2541.4377295999998</v>
          </cell>
        </row>
        <row r="29">
          <cell r="C29" t="str">
            <v>VËn chuyÓn sái cù ly 150m</v>
          </cell>
          <cell r="D29" t="str">
            <v>m3</v>
          </cell>
          <cell r="E29" t="str">
            <v>3,0/7</v>
          </cell>
          <cell r="F29">
            <v>0.68376000000000003</v>
          </cell>
          <cell r="G29">
            <v>0.83</v>
          </cell>
          <cell r="H29">
            <v>1</v>
          </cell>
          <cell r="I29">
            <v>0.56752080000000005</v>
          </cell>
          <cell r="J29">
            <v>9526</v>
          </cell>
          <cell r="K29">
            <v>5406.2031408000003</v>
          </cell>
        </row>
        <row r="30">
          <cell r="C30" t="str">
            <v>VËn chuyÓn xi m¨ng cù ly 150m</v>
          </cell>
          <cell r="D30" t="str">
            <v>tÊn</v>
          </cell>
          <cell r="E30" t="str">
            <v>3,0/7</v>
          </cell>
          <cell r="F30">
            <v>0.22792000000000001</v>
          </cell>
          <cell r="G30">
            <v>0.82</v>
          </cell>
          <cell r="H30">
            <v>1</v>
          </cell>
          <cell r="I30">
            <v>0.18689439999999999</v>
          </cell>
          <cell r="J30">
            <v>9526</v>
          </cell>
          <cell r="K30">
            <v>1780.3560543999999</v>
          </cell>
        </row>
        <row r="31">
          <cell r="C31" t="str">
            <v>Mãng cét M2 - 8</v>
          </cell>
          <cell r="I31">
            <v>10.692575999999999</v>
          </cell>
          <cell r="K31">
            <v>103274.39225599999</v>
          </cell>
        </row>
        <row r="32">
          <cell r="C32" t="str">
            <v>§µo ®Êt mãng cét (§Êt cÊp3)</v>
          </cell>
          <cell r="D32" t="str">
            <v>m3</v>
          </cell>
          <cell r="E32" t="str">
            <v>3,0/7</v>
          </cell>
          <cell r="F32">
            <v>2.3519999999999994</v>
          </cell>
          <cell r="G32">
            <v>1.51</v>
          </cell>
          <cell r="H32">
            <v>1</v>
          </cell>
          <cell r="I32">
            <v>3.5515199999999991</v>
          </cell>
          <cell r="J32">
            <v>9526</v>
          </cell>
          <cell r="K32">
            <v>33831.779519999989</v>
          </cell>
        </row>
        <row r="33">
          <cell r="C33" t="str">
            <v>§æ bª t«ng mãng cét</v>
          </cell>
          <cell r="D33" t="str">
            <v>m3</v>
          </cell>
          <cell r="E33" t="str">
            <v>3,2/7</v>
          </cell>
          <cell r="F33">
            <v>1.4</v>
          </cell>
          <cell r="G33">
            <v>3.25</v>
          </cell>
          <cell r="H33">
            <v>1</v>
          </cell>
          <cell r="I33">
            <v>4.55</v>
          </cell>
          <cell r="J33">
            <v>9748</v>
          </cell>
          <cell r="K33">
            <v>44353.4</v>
          </cell>
        </row>
        <row r="34">
          <cell r="C34" t="str">
            <v>LÊp ®Êt ®Çm chÆt mãng</v>
          </cell>
          <cell r="D34" t="str">
            <v>m3</v>
          </cell>
          <cell r="E34" t="str">
            <v>3,5/7</v>
          </cell>
          <cell r="F34">
            <v>1.0959999999999994</v>
          </cell>
          <cell r="G34">
            <v>0.67</v>
          </cell>
          <cell r="H34">
            <v>1</v>
          </cell>
          <cell r="I34">
            <v>0.73431999999999964</v>
          </cell>
          <cell r="J34">
            <v>10080</v>
          </cell>
          <cell r="K34">
            <v>7401.9455999999964</v>
          </cell>
        </row>
        <row r="35">
          <cell r="C35" t="str">
            <v>VËn chuyÓn c¸t cù ly 150m</v>
          </cell>
          <cell r="D35" t="str">
            <v>m3</v>
          </cell>
          <cell r="E35" t="str">
            <v>3,0/7</v>
          </cell>
          <cell r="F35">
            <v>0.68319999999999992</v>
          </cell>
          <cell r="G35">
            <v>0.71</v>
          </cell>
          <cell r="H35">
            <v>1</v>
          </cell>
          <cell r="I35">
            <v>0.48507199999999989</v>
          </cell>
          <cell r="J35">
            <v>9526</v>
          </cell>
          <cell r="K35">
            <v>4620.7958719999988</v>
          </cell>
        </row>
        <row r="36">
          <cell r="C36" t="str">
            <v>VËn chuyÓn ®¸ cù ly 150m</v>
          </cell>
          <cell r="D36" t="str">
            <v>m3</v>
          </cell>
          <cell r="E36" t="str">
            <v>3,0/7</v>
          </cell>
          <cell r="F36">
            <v>1.2431999999999999</v>
          </cell>
          <cell r="G36">
            <v>0.83</v>
          </cell>
          <cell r="H36">
            <v>1</v>
          </cell>
          <cell r="I36">
            <v>1.0318559999999999</v>
          </cell>
          <cell r="J36">
            <v>9526</v>
          </cell>
          <cell r="K36">
            <v>9829.4602559999985</v>
          </cell>
        </row>
        <row r="37">
          <cell r="C37" t="str">
            <v>VËn chuyÓn xi m¨ng cù ly 150m</v>
          </cell>
          <cell r="D37" t="str">
            <v>tÊn</v>
          </cell>
          <cell r="E37" t="str">
            <v>3,0/7</v>
          </cell>
          <cell r="F37">
            <v>0.41439999999999999</v>
          </cell>
          <cell r="G37">
            <v>0.82</v>
          </cell>
          <cell r="H37">
            <v>1</v>
          </cell>
          <cell r="I37">
            <v>0.339808</v>
          </cell>
          <cell r="J37">
            <v>9526</v>
          </cell>
          <cell r="K37">
            <v>3237.0110079999999</v>
          </cell>
        </row>
        <row r="38">
          <cell r="C38" t="str">
            <v>Cét bª t«ng H - 8,5m</v>
          </cell>
          <cell r="I38">
            <v>4.1356000000000002</v>
          </cell>
          <cell r="K38">
            <v>39395.725599999998</v>
          </cell>
        </row>
        <row r="39">
          <cell r="C39" t="str">
            <v>Dùng cét bª t«ng H - 8,5</v>
          </cell>
          <cell r="D39" t="str">
            <v>cét</v>
          </cell>
          <cell r="E39" t="str">
            <v>3,0/7</v>
          </cell>
          <cell r="F39">
            <v>1</v>
          </cell>
          <cell r="G39">
            <v>3</v>
          </cell>
          <cell r="H39">
            <v>1</v>
          </cell>
          <cell r="I39">
            <v>3</v>
          </cell>
          <cell r="J39">
            <v>9526</v>
          </cell>
          <cell r="K39">
            <v>28578</v>
          </cell>
        </row>
        <row r="40">
          <cell r="C40" t="str">
            <v>VËn chuyÓn néi tuyÕn cù ly 150m</v>
          </cell>
          <cell r="D40" t="str">
            <v>tÊn</v>
          </cell>
          <cell r="E40" t="str">
            <v>3,0/7</v>
          </cell>
          <cell r="F40">
            <v>0.68</v>
          </cell>
          <cell r="G40">
            <v>1.67</v>
          </cell>
          <cell r="H40">
            <v>1</v>
          </cell>
          <cell r="I40">
            <v>1.1355999999999999</v>
          </cell>
          <cell r="J40">
            <v>9526</v>
          </cell>
          <cell r="K40">
            <v>10817.7256</v>
          </cell>
        </row>
        <row r="41">
          <cell r="C41" t="str">
            <v>TiÕp ®Þa lÆp l¹i</v>
          </cell>
          <cell r="I41">
            <v>15.128350000000001</v>
          </cell>
          <cell r="K41">
            <v>150250.06800000003</v>
          </cell>
        </row>
        <row r="42">
          <cell r="C42" t="str">
            <v>§µo r·nh tiÕp ®Þa ( §Êt cÊp 3)</v>
          </cell>
          <cell r="D42" t="str">
            <v>m3</v>
          </cell>
          <cell r="E42" t="str">
            <v>3,5/7</v>
          </cell>
          <cell r="F42">
            <v>5.6000000000000005</v>
          </cell>
          <cell r="G42">
            <v>1.35</v>
          </cell>
          <cell r="H42">
            <v>1</v>
          </cell>
          <cell r="I42">
            <v>7.5600000000000014</v>
          </cell>
          <cell r="J42">
            <v>10080</v>
          </cell>
          <cell r="K42">
            <v>76204.800000000017</v>
          </cell>
        </row>
        <row r="43">
          <cell r="C43" t="str">
            <v>Gia c«ng d©y tiÕp ®Þa</v>
          </cell>
          <cell r="D43" t="str">
            <v>kg</v>
          </cell>
          <cell r="E43" t="str">
            <v>3,5/7</v>
          </cell>
          <cell r="F43">
            <v>1.5449999999999999</v>
          </cell>
          <cell r="G43">
            <v>0.02</v>
          </cell>
          <cell r="H43">
            <v>1</v>
          </cell>
          <cell r="I43">
            <v>3.09E-2</v>
          </cell>
          <cell r="J43">
            <v>10080</v>
          </cell>
          <cell r="K43">
            <v>311.47199999999998</v>
          </cell>
        </row>
        <row r="44">
          <cell r="C44" t="str">
            <v>Gia c«ng cäc tiÕp ®Þa</v>
          </cell>
          <cell r="D44" t="str">
            <v>cäc</v>
          </cell>
          <cell r="E44" t="str">
            <v>3,0/7</v>
          </cell>
          <cell r="F44">
            <v>5</v>
          </cell>
          <cell r="G44">
            <v>0.37</v>
          </cell>
          <cell r="H44">
            <v>1</v>
          </cell>
          <cell r="I44">
            <v>1.85</v>
          </cell>
          <cell r="J44">
            <v>9526</v>
          </cell>
          <cell r="K44">
            <v>17623.100000000002</v>
          </cell>
        </row>
        <row r="45">
          <cell r="C45" t="str">
            <v>R¶I d©y tiÕp ®Þa</v>
          </cell>
          <cell r="D45" t="str">
            <v>kg</v>
          </cell>
          <cell r="E45" t="str">
            <v>3,5/7</v>
          </cell>
          <cell r="F45">
            <v>1.5449999999999999</v>
          </cell>
          <cell r="G45">
            <v>0.01</v>
          </cell>
          <cell r="H45">
            <v>1</v>
          </cell>
          <cell r="I45">
            <v>1.545E-2</v>
          </cell>
          <cell r="J45">
            <v>10080</v>
          </cell>
          <cell r="K45">
            <v>155.73599999999999</v>
          </cell>
        </row>
        <row r="46">
          <cell r="C46" t="str">
            <v>§ãng cäc tiÕp ®Þa</v>
          </cell>
          <cell r="D46" t="str">
            <v>cäc</v>
          </cell>
          <cell r="E46" t="str">
            <v>3,0/7</v>
          </cell>
          <cell r="F46">
            <v>5</v>
          </cell>
          <cell r="G46">
            <v>0.44</v>
          </cell>
          <cell r="H46">
            <v>1</v>
          </cell>
          <cell r="I46">
            <v>2.2000000000000002</v>
          </cell>
          <cell r="J46">
            <v>9526</v>
          </cell>
          <cell r="K46">
            <v>20957.2</v>
          </cell>
        </row>
        <row r="47">
          <cell r="C47" t="str">
            <v>LÊp ®Êt ®Çm chÆt r·nh</v>
          </cell>
          <cell r="D47" t="str">
            <v>m3</v>
          </cell>
          <cell r="E47" t="str">
            <v>3,5/7</v>
          </cell>
          <cell r="F47">
            <v>5.6000000000000005</v>
          </cell>
          <cell r="G47">
            <v>0.62</v>
          </cell>
          <cell r="H47">
            <v>1</v>
          </cell>
          <cell r="I47">
            <v>3.4720000000000004</v>
          </cell>
          <cell r="J47">
            <v>10080</v>
          </cell>
          <cell r="K47">
            <v>34997.760000000002</v>
          </cell>
        </row>
        <row r="48">
          <cell r="C48" t="str">
            <v>M¸y thi c«ng( M¸y hµn ®IÖn xoay chiÒu)</v>
          </cell>
          <cell r="D48" t="str">
            <v>ca</v>
          </cell>
          <cell r="F48">
            <v>0.5</v>
          </cell>
          <cell r="I48">
            <v>0</v>
          </cell>
          <cell r="K48">
            <v>0</v>
          </cell>
        </row>
        <row r="49">
          <cell r="C49" t="str">
            <v>Xµ ®ì d©y ra sau c«ng t¬</v>
          </cell>
          <cell r="I49">
            <v>1.2283096</v>
          </cell>
          <cell r="K49">
            <v>12377.8652496</v>
          </cell>
        </row>
        <row r="50">
          <cell r="C50" t="str">
            <v>L¾p xµ ®ì d©y ra sau c«ng t¬</v>
          </cell>
          <cell r="D50" t="str">
            <v>bé</v>
          </cell>
          <cell r="E50" t="str">
            <v>3,5/7</v>
          </cell>
          <cell r="F50">
            <v>1</v>
          </cell>
          <cell r="G50">
            <v>0.94</v>
          </cell>
          <cell r="H50">
            <v>1.3</v>
          </cell>
          <cell r="I50">
            <v>1.222</v>
          </cell>
          <cell r="J50">
            <v>10080</v>
          </cell>
          <cell r="K50">
            <v>12317.76</v>
          </cell>
        </row>
        <row r="51">
          <cell r="C51" t="str">
            <v>VËn chuyÓn néi tuyÕn cù ly 150m</v>
          </cell>
          <cell r="D51" t="str">
            <v>tÊn</v>
          </cell>
          <cell r="E51" t="str">
            <v>3,0/7</v>
          </cell>
          <cell r="F51">
            <v>4.7799999999999995E-3</v>
          </cell>
          <cell r="G51">
            <v>1.32</v>
          </cell>
          <cell r="H51">
            <v>1</v>
          </cell>
          <cell r="I51">
            <v>6.3095999999999994E-3</v>
          </cell>
          <cell r="J51">
            <v>9526</v>
          </cell>
          <cell r="K51">
            <v>60.105249599999993</v>
          </cell>
        </row>
        <row r="52">
          <cell r="C52" t="str">
            <v>L¾p hßm c«ng t¬ Composite 4« 1 pha</v>
          </cell>
          <cell r="D52" t="str">
            <v>bé</v>
          </cell>
          <cell r="E52" t="str">
            <v>3,5/7</v>
          </cell>
          <cell r="F52">
            <v>1</v>
          </cell>
          <cell r="G52">
            <v>0.94</v>
          </cell>
          <cell r="H52">
            <v>1.3</v>
          </cell>
          <cell r="I52">
            <v>0.63319999999999999</v>
          </cell>
          <cell r="J52">
            <v>10080</v>
          </cell>
          <cell r="K52">
            <v>6308.8631999999998</v>
          </cell>
        </row>
        <row r="53">
          <cell r="C53" t="str">
            <v>L¾p hßm trªn cét ®· dùng</v>
          </cell>
          <cell r="D53" t="str">
            <v>hßm</v>
          </cell>
          <cell r="E53" t="str">
            <v>3,5/7</v>
          </cell>
          <cell r="F53">
            <v>1</v>
          </cell>
          <cell r="G53">
            <v>0.5</v>
          </cell>
          <cell r="H53">
            <v>1</v>
          </cell>
          <cell r="I53">
            <v>0.5</v>
          </cell>
          <cell r="J53">
            <v>10080</v>
          </cell>
          <cell r="K53">
            <v>5040</v>
          </cell>
        </row>
        <row r="54">
          <cell r="C54" t="str">
            <v>VËn chuyÓn néi tuyÕn cù ly 150m</v>
          </cell>
          <cell r="D54" t="str">
            <v>tÊn</v>
          </cell>
          <cell r="E54" t="str">
            <v>3,0/7</v>
          </cell>
          <cell r="F54">
            <v>1.4999999999999999E-2</v>
          </cell>
          <cell r="G54">
            <v>8.8800000000000008</v>
          </cell>
          <cell r="H54">
            <v>1</v>
          </cell>
          <cell r="I54">
            <v>0.13320000000000001</v>
          </cell>
          <cell r="J54">
            <v>9526</v>
          </cell>
          <cell r="K54">
            <v>1268.8632000000002</v>
          </cell>
        </row>
        <row r="55">
          <cell r="C55" t="str">
            <v>L¾p hßm c«ng t¬ Composite 2« 1 pha</v>
          </cell>
          <cell r="I55">
            <v>0.63319999999999999</v>
          </cell>
          <cell r="K55">
            <v>6308.8631999999998</v>
          </cell>
        </row>
        <row r="56">
          <cell r="C56" t="str">
            <v>L¾p hßm trªn cét ®· dùng</v>
          </cell>
          <cell r="D56" t="str">
            <v>hßm</v>
          </cell>
          <cell r="E56" t="str">
            <v>3,5/7</v>
          </cell>
          <cell r="F56">
            <v>1</v>
          </cell>
          <cell r="G56">
            <v>0.5</v>
          </cell>
          <cell r="H56">
            <v>1</v>
          </cell>
          <cell r="I56">
            <v>0.5</v>
          </cell>
          <cell r="J56">
            <v>10080</v>
          </cell>
          <cell r="K56">
            <v>5040</v>
          </cell>
        </row>
        <row r="57">
          <cell r="C57" t="str">
            <v>VËn chuyÓn néi tuyÕn cù ly 150m</v>
          </cell>
          <cell r="D57" t="str">
            <v>tÊn</v>
          </cell>
          <cell r="E57" t="str">
            <v>3,0/7</v>
          </cell>
          <cell r="F57">
            <v>1.4999999999999999E-2</v>
          </cell>
          <cell r="G57">
            <v>8.8800000000000008</v>
          </cell>
          <cell r="H57">
            <v>1</v>
          </cell>
          <cell r="I57">
            <v>0.13320000000000001</v>
          </cell>
          <cell r="J57">
            <v>9526</v>
          </cell>
          <cell r="K57">
            <v>1268.8632000000002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VL"/>
      <sheetName val="Cuoc"/>
      <sheetName val="KL"/>
      <sheetName val="TDinh"/>
      <sheetName val="CHITIET"/>
      <sheetName val="TONGHOP"/>
      <sheetName val="§ongi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-KHAI TOAN"/>
      <sheetName val="THDZ35KV"/>
      <sheetName val="THDZ10KV"/>
      <sheetName val="VL-NC-MTC DZ35"/>
      <sheetName val="VL-NC-MTC DZ10"/>
      <sheetName val="CTBT"/>
      <sheetName val="CT DZ35"/>
      <sheetName val="CT DZ10 "/>
      <sheetName val="KL-DAO DAT"/>
      <sheetName val="TH-TBA35"/>
      <sheetName val="TH-TBA10"/>
      <sheetName val="VL-NC-TBA 10"/>
      <sheetName val="VL-NC-TBA 35"/>
      <sheetName val="THIET BI+TNGIEM 35"/>
      <sheetName val="THIET BI+TNGIEM 10"/>
      <sheetName val="CUOC 89 TBA"/>
      <sheetName val="CTTBA10"/>
      <sheetName val="CTTBA35"/>
      <sheetName val="CP-KSA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chiÕt tÝnh chi tiÕt TBA 10kv</v>
          </cell>
        </row>
        <row r="3">
          <cell r="A3" t="str">
            <v>TT</v>
          </cell>
          <cell r="B3" t="str">
            <v>M· hiÖu</v>
          </cell>
          <cell r="C3" t="str">
            <v>C«ng viÖc</v>
          </cell>
          <cell r="D3" t="str">
            <v>§¬n vÞ</v>
          </cell>
          <cell r="E3" t="str">
            <v>Khèi l­îng</v>
          </cell>
          <cell r="G3" t="str">
            <v>§¬n gi¸</v>
          </cell>
          <cell r="H3" t="str">
            <v>Thµnh tiÒn</v>
          </cell>
        </row>
        <row r="4">
          <cell r="E4" t="str">
            <v>ThiÕt kÕ</v>
          </cell>
          <cell r="F4" t="str">
            <v>TLHH</v>
          </cell>
          <cell r="H4" t="str">
            <v xml:space="preserve"> VËt liÖu </v>
          </cell>
          <cell r="I4" t="str">
            <v xml:space="preserve"> Nh©n c«ng </v>
          </cell>
          <cell r="J4" t="str">
            <v xml:space="preserve"> MTC </v>
          </cell>
        </row>
        <row r="5">
          <cell r="C5" t="str">
            <v xml:space="preserve">PhÇn cét ®iÖn LT12B; Mãng cét MT-3 tÝnh nh­ phÇn ®­êng d©y </v>
          </cell>
        </row>
        <row r="7">
          <cell r="A7">
            <v>1</v>
          </cell>
          <cell r="C7" t="str">
            <v>TiÕp ®Þa tr¹m</v>
          </cell>
          <cell r="D7" t="str">
            <v>HT</v>
          </cell>
          <cell r="H7">
            <v>1481712.1712500001</v>
          </cell>
          <cell r="I7">
            <v>2096587.6199999999</v>
          </cell>
          <cell r="J7">
            <v>104152</v>
          </cell>
        </row>
        <row r="8">
          <cell r="A8" t="str">
            <v>a</v>
          </cell>
          <cell r="C8" t="str">
            <v>VËt liÖu:</v>
          </cell>
        </row>
        <row r="9">
          <cell r="B9" t="str">
            <v>04.7002/66</v>
          </cell>
          <cell r="C9" t="str">
            <v>D©y tiÕp ®Þa</v>
          </cell>
          <cell r="D9" t="str">
            <v>m</v>
          </cell>
          <cell r="E9">
            <v>124</v>
          </cell>
          <cell r="F9">
            <v>1.0249999999999999</v>
          </cell>
          <cell r="G9">
            <v>3803.2</v>
          </cell>
          <cell r="H9">
            <v>483386.72</v>
          </cell>
        </row>
        <row r="10">
          <cell r="B10" t="str">
            <v>04.7002/66</v>
          </cell>
          <cell r="C10" t="str">
            <v>VËt liÖu kh¸c</v>
          </cell>
          <cell r="D10" t="str">
            <v>%</v>
          </cell>
          <cell r="E10">
            <v>2</v>
          </cell>
          <cell r="F10">
            <v>1.0249999999999999</v>
          </cell>
          <cell r="G10">
            <v>12678</v>
          </cell>
          <cell r="H10">
            <v>25989.899999999998</v>
          </cell>
        </row>
        <row r="11">
          <cell r="B11" t="str">
            <v>04.7001/66</v>
          </cell>
          <cell r="C11" t="str">
            <v>Cäc tiÕp ®Þa L63x63x6</v>
          </cell>
          <cell r="D11" t="str">
            <v>cäc</v>
          </cell>
          <cell r="E11">
            <v>18</v>
          </cell>
          <cell r="F11">
            <v>1.0249999999999999</v>
          </cell>
          <cell r="G11">
            <v>51037</v>
          </cell>
          <cell r="H11">
            <v>941632.64999999991</v>
          </cell>
        </row>
        <row r="12">
          <cell r="B12" t="str">
            <v>04.7001/66</v>
          </cell>
          <cell r="C12" t="str">
            <v>VËt liÖu kh¸c</v>
          </cell>
          <cell r="D12" t="str">
            <v>%</v>
          </cell>
          <cell r="E12">
            <v>2</v>
          </cell>
          <cell r="F12">
            <v>1.0249999999999999</v>
          </cell>
          <cell r="G12">
            <v>9232</v>
          </cell>
          <cell r="H12">
            <v>18925.599999999999</v>
          </cell>
        </row>
        <row r="13">
          <cell r="C13" t="str">
            <v>Que hµn</v>
          </cell>
          <cell r="D13" t="str">
            <v>kg</v>
          </cell>
          <cell r="E13">
            <v>1.607</v>
          </cell>
          <cell r="F13">
            <v>1.0249999999999999</v>
          </cell>
          <cell r="G13">
            <v>7150</v>
          </cell>
          <cell r="H13">
            <v>11777.301249999999</v>
          </cell>
        </row>
        <row r="14">
          <cell r="A14" t="str">
            <v>b</v>
          </cell>
          <cell r="C14" t="str">
            <v>Nh©n c«ng:</v>
          </cell>
        </row>
        <row r="15">
          <cell r="B15" t="str">
            <v>03.3103</v>
          </cell>
          <cell r="C15" t="str">
            <v>§µo ®Êt cÊp 3: Réng=0,8/0,6m; s©u=0,8m</v>
          </cell>
          <cell r="D15" t="str">
            <v>m3</v>
          </cell>
          <cell r="E15">
            <v>58.24</v>
          </cell>
          <cell r="F15">
            <v>1</v>
          </cell>
          <cell r="G15">
            <v>21926</v>
          </cell>
          <cell r="H15">
            <v>1276970.24</v>
          </cell>
          <cell r="I15">
            <v>1276970.24</v>
          </cell>
        </row>
        <row r="16">
          <cell r="B16" t="str">
            <v>03.3203</v>
          </cell>
          <cell r="C16" t="str">
            <v>LÊp r·nh tiÕp ®Þa cÊp 3</v>
          </cell>
          <cell r="D16" t="str">
            <v>m3</v>
          </cell>
          <cell r="E16">
            <v>58.24</v>
          </cell>
          <cell r="F16">
            <v>1</v>
          </cell>
          <cell r="G16">
            <v>10007</v>
          </cell>
          <cell r="H16">
            <v>582807.68000000005</v>
          </cell>
          <cell r="I16">
            <v>582807.68000000005</v>
          </cell>
        </row>
        <row r="17">
          <cell r="B17" t="str">
            <v>04.7002</v>
          </cell>
          <cell r="C17" t="str">
            <v xml:space="preserve">SX vµ r¶i d©y tiÕp ®Þa </v>
          </cell>
          <cell r="D17" t="str">
            <v>m</v>
          </cell>
          <cell r="E17">
            <v>124</v>
          </cell>
          <cell r="F17">
            <v>1</v>
          </cell>
          <cell r="G17">
            <v>438.8</v>
          </cell>
          <cell r="H17">
            <v>54411.200000000004</v>
          </cell>
          <cell r="I17">
            <v>54411.200000000004</v>
          </cell>
        </row>
        <row r="18">
          <cell r="B18" t="str">
            <v>06.04.10/366</v>
          </cell>
          <cell r="C18" t="str">
            <v>SX cäc tiÕp ®Þa</v>
          </cell>
          <cell r="D18" t="str">
            <v xml:space="preserve">c¸i </v>
          </cell>
          <cell r="E18">
            <v>18</v>
          </cell>
          <cell r="F18">
            <v>1</v>
          </cell>
          <cell r="G18">
            <v>4916.25</v>
          </cell>
          <cell r="H18">
            <v>88492.5</v>
          </cell>
          <cell r="I18">
            <v>88492.5</v>
          </cell>
        </row>
        <row r="19">
          <cell r="B19" t="str">
            <v>04.7001</v>
          </cell>
          <cell r="C19" t="str">
            <v xml:space="preserve"> §ãng cäc tiÕp ®Þa</v>
          </cell>
          <cell r="D19" t="str">
            <v>cäc</v>
          </cell>
          <cell r="E19">
            <v>18</v>
          </cell>
          <cell r="F19">
            <v>1</v>
          </cell>
          <cell r="G19">
            <v>5217</v>
          </cell>
          <cell r="H19">
            <v>93906</v>
          </cell>
          <cell r="I19">
            <v>93906</v>
          </cell>
        </row>
        <row r="20">
          <cell r="A20" t="str">
            <v>c</v>
          </cell>
          <cell r="C20" t="str">
            <v>M¸y thi c«ng</v>
          </cell>
        </row>
        <row r="21">
          <cell r="B21" t="str">
            <v>04.7002</v>
          </cell>
          <cell r="C21" t="str">
            <v>M¸y hµn (HQ) 14kW</v>
          </cell>
          <cell r="D21" t="str">
            <v>ca</v>
          </cell>
          <cell r="E21">
            <v>0.67600000000000005</v>
          </cell>
          <cell r="F21">
            <v>1</v>
          </cell>
          <cell r="G21">
            <v>154071</v>
          </cell>
          <cell r="H21">
            <v>104151.99600000001</v>
          </cell>
          <cell r="I21">
            <v>104151.99600000001</v>
          </cell>
          <cell r="J21">
            <v>104152</v>
          </cell>
        </row>
        <row r="23">
          <cell r="A23">
            <v>3</v>
          </cell>
          <cell r="C23" t="str">
            <v>Xµ ®Çu tr¹m X§D (6 sø ®øng)</v>
          </cell>
          <cell r="H23">
            <v>772117.87864999997</v>
          </cell>
          <cell r="I23">
            <v>11296.975160000002</v>
          </cell>
        </row>
        <row r="24">
          <cell r="A24" t="str">
            <v>a</v>
          </cell>
          <cell r="C24" t="str">
            <v>VËt liÖu:</v>
          </cell>
        </row>
        <row r="25">
          <cell r="B25" t="str">
            <v>PL§G</v>
          </cell>
          <cell r="C25" t="str">
            <v>S¾t m¹ kÏm</v>
          </cell>
          <cell r="D25" t="str">
            <v>kg</v>
          </cell>
          <cell r="E25">
            <v>70.61</v>
          </cell>
          <cell r="F25">
            <v>1</v>
          </cell>
          <cell r="G25">
            <v>10925</v>
          </cell>
          <cell r="H25">
            <v>771414.25</v>
          </cell>
        </row>
        <row r="26">
          <cell r="B26" t="str">
            <v>04.9102</v>
          </cell>
          <cell r="C26" t="str">
            <v>VËt liÖu phô</v>
          </cell>
          <cell r="D26" t="str">
            <v>tÊn</v>
          </cell>
          <cell r="E26">
            <v>7.0610000000000006E-2</v>
          </cell>
          <cell r="F26">
            <v>1</v>
          </cell>
          <cell r="G26">
            <v>9965</v>
          </cell>
          <cell r="H26">
            <v>703.62865000000011</v>
          </cell>
        </row>
        <row r="27">
          <cell r="A27" t="str">
            <v>b</v>
          </cell>
          <cell r="C27" t="str">
            <v>Nh©n c«ng:</v>
          </cell>
        </row>
        <row r="28">
          <cell r="B28" t="str">
            <v>04.9102</v>
          </cell>
          <cell r="C28" t="str">
            <v>L¾p xµ</v>
          </cell>
          <cell r="D28" t="str">
            <v>tÊn</v>
          </cell>
          <cell r="E28">
            <v>7.0610000000000006E-2</v>
          </cell>
          <cell r="F28">
            <v>0.8</v>
          </cell>
          <cell r="G28">
            <v>181470</v>
          </cell>
          <cell r="H28">
            <v>10250.877360000002</v>
          </cell>
          <cell r="I28">
            <v>10250.877360000002</v>
          </cell>
        </row>
        <row r="29">
          <cell r="B29" t="str">
            <v>02.3161/67</v>
          </cell>
          <cell r="C29" t="str">
            <v>VËn chuyÓn, bèc dì s¾t thÐp</v>
          </cell>
          <cell r="D29" t="str">
            <v>tÊn</v>
          </cell>
          <cell r="E29">
            <v>7.0610000000000006E-2</v>
          </cell>
          <cell r="F29">
            <v>1</v>
          </cell>
          <cell r="G29">
            <v>15613.400000000001</v>
          </cell>
          <cell r="H29">
            <v>1046.0978000000002</v>
          </cell>
          <cell r="I29">
            <v>1046.0978000000002</v>
          </cell>
        </row>
        <row r="30">
          <cell r="A30">
            <v>4</v>
          </cell>
          <cell r="C30" t="str">
            <v xml:space="preserve">Xµ ®ì CSV vµ sø ®ì </v>
          </cell>
          <cell r="D30" t="str">
            <v>bé</v>
          </cell>
          <cell r="H30">
            <v>731877.2074500001</v>
          </cell>
          <cell r="I30">
            <v>10772.889800000001</v>
          </cell>
        </row>
        <row r="31">
          <cell r="A31" t="str">
            <v>a</v>
          </cell>
          <cell r="C31" t="str">
            <v>VËt liÖu:</v>
          </cell>
        </row>
        <row r="32">
          <cell r="B32" t="str">
            <v>PL§G</v>
          </cell>
          <cell r="C32" t="str">
            <v>S¾t m¹ kÏm</v>
          </cell>
          <cell r="D32" t="str">
            <v>kg</v>
          </cell>
          <cell r="E32">
            <v>66.930000000000007</v>
          </cell>
          <cell r="F32">
            <v>1</v>
          </cell>
          <cell r="G32">
            <v>10925</v>
          </cell>
          <cell r="H32">
            <v>731210.25000000012</v>
          </cell>
        </row>
        <row r="33">
          <cell r="B33" t="str">
            <v>04.9102</v>
          </cell>
          <cell r="C33" t="str">
            <v>VËt liÖu phô</v>
          </cell>
          <cell r="D33" t="str">
            <v>tÊn</v>
          </cell>
          <cell r="E33">
            <v>6.6930000000000003E-2</v>
          </cell>
          <cell r="F33">
            <v>1</v>
          </cell>
          <cell r="G33">
            <v>9965</v>
          </cell>
          <cell r="H33">
            <v>666.95744999999999</v>
          </cell>
        </row>
        <row r="34">
          <cell r="A34" t="str">
            <v>b</v>
          </cell>
          <cell r="C34" t="str">
            <v>Nh©n c«ng:</v>
          </cell>
        </row>
        <row r="35">
          <cell r="B35" t="str">
            <v>04.9102</v>
          </cell>
          <cell r="C35" t="str">
            <v>L¾p xµ</v>
          </cell>
          <cell r="D35" t="str">
            <v>tÊn</v>
          </cell>
          <cell r="E35">
            <v>6.7000000000000004E-2</v>
          </cell>
          <cell r="F35">
            <v>0.8</v>
          </cell>
          <cell r="G35">
            <v>181470</v>
          </cell>
          <cell r="H35">
            <v>9726.7920000000013</v>
          </cell>
          <cell r="I35">
            <v>9726.7920000000013</v>
          </cell>
        </row>
        <row r="36">
          <cell r="B36" t="str">
            <v>02.3161</v>
          </cell>
          <cell r="C36" t="str">
            <v>VËn chuyÓn, bèc dì s¾t thÐp</v>
          </cell>
          <cell r="D36" t="str">
            <v>tÊn</v>
          </cell>
          <cell r="E36">
            <v>6.7000000000000004E-2</v>
          </cell>
          <cell r="F36">
            <v>1</v>
          </cell>
          <cell r="G36">
            <v>15613.400000000001</v>
          </cell>
          <cell r="H36">
            <v>1046.0978000000002</v>
          </cell>
          <cell r="I36">
            <v>1046.0978000000002</v>
          </cell>
        </row>
        <row r="37">
          <cell r="A37">
            <v>5</v>
          </cell>
          <cell r="C37" t="str">
            <v>Xµ ®ì  cÇu ch× SI</v>
          </cell>
          <cell r="H37">
            <v>778022.75975000008</v>
          </cell>
          <cell r="I37">
            <v>11440.165810000002</v>
          </cell>
        </row>
        <row r="38">
          <cell r="A38" t="str">
            <v>a</v>
          </cell>
          <cell r="C38" t="str">
            <v xml:space="preserve">VËt liÖu </v>
          </cell>
        </row>
        <row r="39">
          <cell r="B39" t="str">
            <v>PL§G</v>
          </cell>
          <cell r="C39" t="str">
            <v>S¾t m¹ kÏm</v>
          </cell>
          <cell r="D39" t="str">
            <v>kg</v>
          </cell>
          <cell r="E39">
            <v>71.150000000000006</v>
          </cell>
          <cell r="F39">
            <v>1</v>
          </cell>
          <cell r="G39">
            <v>10925</v>
          </cell>
          <cell r="H39">
            <v>777313.75000000012</v>
          </cell>
        </row>
        <row r="40">
          <cell r="B40" t="str">
            <v>04.9102</v>
          </cell>
          <cell r="C40" t="str">
            <v>VËt liÖu phô</v>
          </cell>
          <cell r="D40" t="str">
            <v>tÊn</v>
          </cell>
          <cell r="E40">
            <v>7.1150000000000005E-2</v>
          </cell>
          <cell r="F40">
            <v>1</v>
          </cell>
          <cell r="G40">
            <v>9965</v>
          </cell>
          <cell r="H40">
            <v>709.00975000000005</v>
          </cell>
        </row>
        <row r="41">
          <cell r="A41" t="str">
            <v>b</v>
          </cell>
          <cell r="C41" t="str">
            <v>Nh©n c«ng:</v>
          </cell>
        </row>
        <row r="42">
          <cell r="B42" t="str">
            <v>04.9102</v>
          </cell>
          <cell r="C42" t="str">
            <v>L¾p xµ</v>
          </cell>
          <cell r="D42" t="str">
            <v>tÊn</v>
          </cell>
          <cell r="E42">
            <v>7.1150000000000005E-2</v>
          </cell>
          <cell r="F42">
            <v>0.8</v>
          </cell>
          <cell r="G42">
            <v>181470</v>
          </cell>
          <cell r="H42">
            <v>10329.272400000002</v>
          </cell>
          <cell r="I42">
            <v>10329.272400000002</v>
          </cell>
        </row>
        <row r="43">
          <cell r="B43" t="str">
            <v>02.3161</v>
          </cell>
          <cell r="C43" t="str">
            <v>VËn chuyÓn, bèc dì s¾t thÐp</v>
          </cell>
          <cell r="D43" t="str">
            <v>tÊn</v>
          </cell>
          <cell r="E43">
            <v>7.1150000000000005E-2</v>
          </cell>
          <cell r="F43">
            <v>1</v>
          </cell>
          <cell r="G43">
            <v>15613.400000000001</v>
          </cell>
          <cell r="H43">
            <v>1110.8934100000001</v>
          </cell>
          <cell r="I43">
            <v>1110.8934100000001</v>
          </cell>
        </row>
        <row r="44">
          <cell r="A44">
            <v>6</v>
          </cell>
          <cell r="C44" t="str">
            <v>Xµ ®ì MBA: G§M</v>
          </cell>
          <cell r="H44">
            <v>3270051.9252000004</v>
          </cell>
          <cell r="I44">
            <v>48076.030599999998</v>
          </cell>
        </row>
        <row r="45">
          <cell r="A45" t="str">
            <v>a</v>
          </cell>
          <cell r="C45" t="str">
            <v xml:space="preserve">VËt liÖu </v>
          </cell>
        </row>
        <row r="46">
          <cell r="B46" t="str">
            <v>PL§G</v>
          </cell>
          <cell r="C46" t="str">
            <v>S¾t m¹ kÏm</v>
          </cell>
          <cell r="D46" t="str">
            <v>kg</v>
          </cell>
          <cell r="E46">
            <v>299.10000000000002</v>
          </cell>
          <cell r="F46">
            <v>1</v>
          </cell>
          <cell r="G46">
            <v>10925</v>
          </cell>
          <cell r="H46">
            <v>3267667.5000000005</v>
          </cell>
        </row>
        <row r="47">
          <cell r="B47" t="str">
            <v>04.9102</v>
          </cell>
          <cell r="C47" t="str">
            <v>VËt liÖu phô</v>
          </cell>
          <cell r="D47" t="str">
            <v>TB</v>
          </cell>
          <cell r="E47">
            <v>0.29910000000000003</v>
          </cell>
          <cell r="F47">
            <v>0.8</v>
          </cell>
          <cell r="G47">
            <v>9965</v>
          </cell>
          <cell r="H47">
            <v>2384.4252000000006</v>
          </cell>
        </row>
        <row r="48">
          <cell r="A48" t="str">
            <v>b</v>
          </cell>
          <cell r="C48" t="str">
            <v>Nh©n c«ng:</v>
          </cell>
        </row>
        <row r="49">
          <cell r="B49" t="str">
            <v>04.9102</v>
          </cell>
          <cell r="C49" t="str">
            <v>L¾p xµ</v>
          </cell>
          <cell r="D49" t="str">
            <v>tÊn</v>
          </cell>
          <cell r="E49">
            <v>0.29899999999999999</v>
          </cell>
          <cell r="F49">
            <v>0.8</v>
          </cell>
          <cell r="G49">
            <v>181470</v>
          </cell>
          <cell r="H49">
            <v>43407.623999999996</v>
          </cell>
          <cell r="I49">
            <v>43407.623999999996</v>
          </cell>
        </row>
        <row r="50">
          <cell r="B50" t="str">
            <v>02.3161</v>
          </cell>
          <cell r="C50" t="str">
            <v>VËn chuyÓn, bèc dì s¾t thÐp</v>
          </cell>
          <cell r="D50" t="str">
            <v>tÊn</v>
          </cell>
          <cell r="E50">
            <v>0.29899999999999999</v>
          </cell>
          <cell r="F50">
            <v>1</v>
          </cell>
          <cell r="G50">
            <v>15613.400000000001</v>
          </cell>
          <cell r="H50">
            <v>4668.4066000000003</v>
          </cell>
          <cell r="I50">
            <v>4668.4066000000003</v>
          </cell>
        </row>
        <row r="51">
          <cell r="A51">
            <v>7</v>
          </cell>
          <cell r="C51" t="str">
            <v xml:space="preserve">GhÕ thao t¸c </v>
          </cell>
          <cell r="H51">
            <v>2957616.0000000005</v>
          </cell>
          <cell r="I51">
            <v>41335.467400000009</v>
          </cell>
        </row>
        <row r="52">
          <cell r="A52" t="str">
            <v>a</v>
          </cell>
          <cell r="C52" t="str">
            <v xml:space="preserve">VËt liÖu </v>
          </cell>
        </row>
        <row r="53">
          <cell r="B53" t="str">
            <v>PL§G</v>
          </cell>
          <cell r="C53" t="str">
            <v>S¾t m¹ kÏm</v>
          </cell>
          <cell r="D53" t="str">
            <v>kg</v>
          </cell>
          <cell r="E53">
            <v>270.72000000000003</v>
          </cell>
          <cell r="F53">
            <v>1</v>
          </cell>
          <cell r="G53">
            <v>10925</v>
          </cell>
          <cell r="H53">
            <v>2957616.0000000005</v>
          </cell>
        </row>
        <row r="54">
          <cell r="A54" t="str">
            <v>b</v>
          </cell>
          <cell r="C54" t="str">
            <v>Nh©n c«ng:</v>
          </cell>
        </row>
        <row r="55">
          <cell r="B55" t="str">
            <v>04.8101</v>
          </cell>
          <cell r="C55" t="str">
            <v>L¾p ghÕ thao t¸c</v>
          </cell>
          <cell r="D55" t="str">
            <v>tÊn</v>
          </cell>
          <cell r="E55">
            <v>0.27100000000000002</v>
          </cell>
          <cell r="F55">
            <v>0.8</v>
          </cell>
          <cell r="G55">
            <v>171145</v>
          </cell>
          <cell r="H55">
            <v>37104.236000000004</v>
          </cell>
          <cell r="I55">
            <v>37104.236000000004</v>
          </cell>
        </row>
        <row r="56">
          <cell r="B56" t="str">
            <v>02.3161</v>
          </cell>
          <cell r="C56" t="str">
            <v>VËn chuyÓn, bèc dì s¾t thÐp</v>
          </cell>
          <cell r="D56" t="str">
            <v>tÊn</v>
          </cell>
          <cell r="E56">
            <v>0.27100000000000002</v>
          </cell>
          <cell r="F56">
            <v>1</v>
          </cell>
          <cell r="G56">
            <v>15613.400000000001</v>
          </cell>
          <cell r="H56">
            <v>4231.2314000000006</v>
          </cell>
          <cell r="I56">
            <v>4231.2314000000006</v>
          </cell>
        </row>
        <row r="57">
          <cell r="A57">
            <v>8</v>
          </cell>
          <cell r="C57" t="str">
            <v>Gi¸ ®ì tñ ®iÖn</v>
          </cell>
          <cell r="H57">
            <v>204953.00000000003</v>
          </cell>
          <cell r="I57">
            <v>2661.5617999999999</v>
          </cell>
        </row>
        <row r="58">
          <cell r="C58" t="str">
            <v xml:space="preserve">VËt liÖu </v>
          </cell>
        </row>
        <row r="59">
          <cell r="B59" t="str">
            <v>PL§G</v>
          </cell>
          <cell r="C59" t="str">
            <v>S¾t m¹ kÏm</v>
          </cell>
          <cell r="D59" t="str">
            <v>kg</v>
          </cell>
          <cell r="E59">
            <v>18.760000000000002</v>
          </cell>
          <cell r="F59">
            <v>1</v>
          </cell>
          <cell r="G59">
            <v>10925</v>
          </cell>
          <cell r="H59">
            <v>204953.00000000003</v>
          </cell>
        </row>
        <row r="60">
          <cell r="A60" t="str">
            <v>b</v>
          </cell>
          <cell r="C60" t="str">
            <v>Nh©n c«ng:</v>
          </cell>
        </row>
        <row r="61">
          <cell r="B61" t="str">
            <v>04.8102</v>
          </cell>
          <cell r="C61" t="str">
            <v>L¾p gi¸ ®ì</v>
          </cell>
          <cell r="D61" t="str">
            <v>tÊn</v>
          </cell>
          <cell r="E61">
            <v>1.9E-2</v>
          </cell>
          <cell r="F61">
            <v>0.8</v>
          </cell>
          <cell r="G61">
            <v>155586</v>
          </cell>
          <cell r="H61">
            <v>2364.9072000000001</v>
          </cell>
          <cell r="I61">
            <v>2364.9072000000001</v>
          </cell>
        </row>
        <row r="62">
          <cell r="B62" t="str">
            <v>02.3161</v>
          </cell>
          <cell r="C62" t="str">
            <v>VËn chuyÓn, bèc dì s¾t thÐp</v>
          </cell>
          <cell r="D62" t="str">
            <v>tÊn</v>
          </cell>
          <cell r="E62">
            <v>1.9E-2</v>
          </cell>
          <cell r="F62">
            <v>1</v>
          </cell>
          <cell r="G62">
            <v>15613.400000000001</v>
          </cell>
          <cell r="H62">
            <v>296.65460000000002</v>
          </cell>
          <cell r="I62">
            <v>296.65460000000002</v>
          </cell>
        </row>
        <row r="63">
          <cell r="A63">
            <v>9</v>
          </cell>
          <cell r="C63" t="str">
            <v>Thang trÌo</v>
          </cell>
          <cell r="H63">
            <v>406956.25</v>
          </cell>
          <cell r="I63">
            <v>5681.7201500000001</v>
          </cell>
        </row>
        <row r="64">
          <cell r="A64" t="str">
            <v>a</v>
          </cell>
          <cell r="C64" t="str">
            <v xml:space="preserve">VËt liÖu </v>
          </cell>
        </row>
        <row r="65">
          <cell r="C65" t="str">
            <v>S¾t m¹ kÏm</v>
          </cell>
          <cell r="D65" t="str">
            <v>kg</v>
          </cell>
          <cell r="E65">
            <v>37.25</v>
          </cell>
          <cell r="F65">
            <v>1</v>
          </cell>
          <cell r="G65">
            <v>10925</v>
          </cell>
          <cell r="H65">
            <v>406956.25</v>
          </cell>
        </row>
        <row r="66">
          <cell r="A66" t="str">
            <v>b</v>
          </cell>
          <cell r="C66" t="str">
            <v>Nh©n c«ng:</v>
          </cell>
        </row>
        <row r="67">
          <cell r="B67" t="str">
            <v>04.8101</v>
          </cell>
          <cell r="C67" t="str">
            <v>L¾p thang</v>
          </cell>
          <cell r="D67" t="str">
            <v>tÊn</v>
          </cell>
          <cell r="E67">
            <v>3.7249999999999998E-2</v>
          </cell>
          <cell r="F67">
            <v>0.8</v>
          </cell>
          <cell r="G67">
            <v>171145</v>
          </cell>
          <cell r="H67">
            <v>5100.1210000000001</v>
          </cell>
          <cell r="I67">
            <v>5100.1210000000001</v>
          </cell>
        </row>
        <row r="68">
          <cell r="B68" t="str">
            <v>02.3161</v>
          </cell>
          <cell r="C68" t="str">
            <v>VËn chuyÓn, bèc dì s¾t thÐp</v>
          </cell>
          <cell r="D68" t="str">
            <v>tÊn</v>
          </cell>
          <cell r="E68">
            <v>3.7249999999999998E-2</v>
          </cell>
          <cell r="F68">
            <v>1</v>
          </cell>
          <cell r="G68">
            <v>15613.400000000001</v>
          </cell>
          <cell r="H68">
            <v>581.59915000000001</v>
          </cell>
          <cell r="I68">
            <v>581.59915000000001</v>
          </cell>
        </row>
        <row r="69">
          <cell r="A69">
            <v>10</v>
          </cell>
          <cell r="C69" t="str">
            <v>Thanh dÉn ®ång F8</v>
          </cell>
          <cell r="H69">
            <v>35936.5</v>
          </cell>
          <cell r="I69">
            <v>2685.2</v>
          </cell>
          <cell r="J69">
            <v>2119</v>
          </cell>
        </row>
        <row r="70">
          <cell r="A70" t="str">
            <v>a</v>
          </cell>
          <cell r="C70" t="str">
            <v xml:space="preserve">VËt liÖu </v>
          </cell>
        </row>
        <row r="71">
          <cell r="B71" t="str">
            <v>PL§G</v>
          </cell>
          <cell r="C71" t="str">
            <v xml:space="preserve">Thanh ®ång  F8 </v>
          </cell>
          <cell r="D71" t="str">
            <v>m</v>
          </cell>
          <cell r="E71">
            <v>1</v>
          </cell>
          <cell r="F71">
            <v>1.02</v>
          </cell>
          <cell r="G71">
            <v>35000</v>
          </cell>
          <cell r="H71">
            <v>35700</v>
          </cell>
        </row>
        <row r="72">
          <cell r="B72" t="str">
            <v>04.5201</v>
          </cell>
          <cell r="C72" t="str">
            <v>VËt liÖu phô</v>
          </cell>
          <cell r="D72" t="str">
            <v>m</v>
          </cell>
          <cell r="E72">
            <v>1</v>
          </cell>
          <cell r="F72">
            <v>1</v>
          </cell>
          <cell r="G72">
            <v>236.5</v>
          </cell>
          <cell r="H72">
            <v>236.5</v>
          </cell>
        </row>
        <row r="73">
          <cell r="A73" t="str">
            <v>b</v>
          </cell>
          <cell r="C73" t="str">
            <v>Nh©n c«ng:</v>
          </cell>
        </row>
        <row r="74">
          <cell r="B74" t="str">
            <v>04.5201</v>
          </cell>
          <cell r="C74" t="str">
            <v xml:space="preserve">L¾p thanh dÉn ®ång </v>
          </cell>
          <cell r="D74" t="str">
            <v>m</v>
          </cell>
          <cell r="E74">
            <v>1</v>
          </cell>
          <cell r="F74">
            <v>1</v>
          </cell>
          <cell r="G74">
            <v>2685.2</v>
          </cell>
          <cell r="H74">
            <v>2685.2</v>
          </cell>
          <cell r="I74">
            <v>2685.2</v>
          </cell>
        </row>
        <row r="75">
          <cell r="A75" t="str">
            <v>c</v>
          </cell>
          <cell r="C75" t="str">
            <v>M¸y thi c«ng</v>
          </cell>
        </row>
        <row r="76">
          <cell r="B76" t="str">
            <v>04.5201</v>
          </cell>
          <cell r="C76" t="str">
            <v>M¸y l¾p</v>
          </cell>
          <cell r="D76" t="str">
            <v>m</v>
          </cell>
          <cell r="E76">
            <v>1</v>
          </cell>
          <cell r="F76">
            <v>1</v>
          </cell>
          <cell r="G76">
            <v>195.9</v>
          </cell>
          <cell r="H76">
            <v>195.9</v>
          </cell>
          <cell r="J76">
            <v>2119</v>
          </cell>
        </row>
        <row r="78">
          <cell r="A78">
            <v>11</v>
          </cell>
          <cell r="C78" t="str">
            <v>C¸p ®ång bäc Cu/XLPE/PVC 3 x 95+1x70</v>
          </cell>
          <cell r="H78">
            <v>152167.5</v>
          </cell>
          <cell r="I78">
            <v>5063.5</v>
          </cell>
        </row>
        <row r="79">
          <cell r="A79" t="str">
            <v>a</v>
          </cell>
          <cell r="C79" t="str">
            <v xml:space="preserve">VËt liÖu </v>
          </cell>
        </row>
        <row r="80">
          <cell r="C80" t="str">
            <v>C¸p bäc Cu/XLPE/PVC 3 x 50+1x35</v>
          </cell>
          <cell r="D80" t="str">
            <v>m</v>
          </cell>
          <cell r="E80">
            <v>1</v>
          </cell>
          <cell r="F80">
            <v>1.02</v>
          </cell>
          <cell r="G80">
            <v>145000</v>
          </cell>
          <cell r="H80">
            <v>147900</v>
          </cell>
        </row>
        <row r="81">
          <cell r="B81" t="str">
            <v>03.1402</v>
          </cell>
          <cell r="C81" t="str">
            <v>VËt liÖu phô</v>
          </cell>
          <cell r="D81" t="str">
            <v>m</v>
          </cell>
          <cell r="E81">
            <v>1</v>
          </cell>
          <cell r="F81">
            <v>1</v>
          </cell>
          <cell r="G81">
            <v>4267.5</v>
          </cell>
          <cell r="H81">
            <v>4267.5</v>
          </cell>
        </row>
        <row r="82">
          <cell r="A82" t="str">
            <v>b</v>
          </cell>
          <cell r="C82" t="str">
            <v>Nh©n c«ng:</v>
          </cell>
        </row>
        <row r="83">
          <cell r="B83" t="str">
            <v>03.1402</v>
          </cell>
          <cell r="C83" t="str">
            <v xml:space="preserve">L¾p ®Æt c¸p lùc trong èng nhùa:TL&lt;=2kg/m </v>
          </cell>
          <cell r="D83" t="str">
            <v>m</v>
          </cell>
          <cell r="E83">
            <v>1</v>
          </cell>
          <cell r="F83">
            <v>1</v>
          </cell>
          <cell r="G83">
            <v>5063.5</v>
          </cell>
          <cell r="H83">
            <v>5063.5</v>
          </cell>
          <cell r="I83">
            <v>5063.5</v>
          </cell>
        </row>
        <row r="84">
          <cell r="A84">
            <v>12</v>
          </cell>
          <cell r="C84" t="str">
            <v>C¸p ®ång bäc Cu/XLPE/PVC 3 x 70+1x50</v>
          </cell>
          <cell r="H84">
            <v>126667.5</v>
          </cell>
          <cell r="I84">
            <v>5063.5</v>
          </cell>
        </row>
        <row r="85">
          <cell r="A85" t="str">
            <v>a</v>
          </cell>
          <cell r="C85" t="str">
            <v xml:space="preserve">VËt liÖu </v>
          </cell>
        </row>
        <row r="86">
          <cell r="C86" t="str">
            <v>C¸p bäc Cu/XLPE/PVC 3 x 70+1x50</v>
          </cell>
          <cell r="D86" t="str">
            <v>m</v>
          </cell>
          <cell r="E86">
            <v>1</v>
          </cell>
          <cell r="F86">
            <v>1.02</v>
          </cell>
          <cell r="G86">
            <v>120000</v>
          </cell>
          <cell r="H86">
            <v>122400</v>
          </cell>
        </row>
        <row r="87">
          <cell r="B87" t="str">
            <v>03.1402</v>
          </cell>
          <cell r="C87" t="str">
            <v>VËt liÖu phô</v>
          </cell>
          <cell r="D87" t="str">
            <v>m</v>
          </cell>
          <cell r="E87">
            <v>1</v>
          </cell>
          <cell r="F87">
            <v>1</v>
          </cell>
          <cell r="G87">
            <v>4267.5</v>
          </cell>
          <cell r="H87">
            <v>4267.5</v>
          </cell>
        </row>
        <row r="88">
          <cell r="A88" t="str">
            <v>b</v>
          </cell>
          <cell r="C88" t="str">
            <v>Nh©n c«ng:</v>
          </cell>
        </row>
        <row r="89">
          <cell r="B89" t="str">
            <v>03.1402</v>
          </cell>
          <cell r="C89" t="str">
            <v xml:space="preserve">L¾p ®Æt c¸p lùc trong èng nhùa:TL&lt;=2kg/m </v>
          </cell>
          <cell r="D89" t="str">
            <v>m</v>
          </cell>
          <cell r="E89">
            <v>1</v>
          </cell>
          <cell r="F89">
            <v>1</v>
          </cell>
          <cell r="G89">
            <v>5063.5</v>
          </cell>
          <cell r="H89">
            <v>5063.5</v>
          </cell>
          <cell r="I89">
            <v>5063.5</v>
          </cell>
        </row>
        <row r="91">
          <cell r="A91">
            <v>13</v>
          </cell>
          <cell r="C91" t="str">
            <v>Sø ®øng VHD10kV</v>
          </cell>
          <cell r="H91">
            <v>66859</v>
          </cell>
          <cell r="I91">
            <v>3680.4243999999999</v>
          </cell>
        </row>
        <row r="92">
          <cell r="A92" t="str">
            <v>a</v>
          </cell>
          <cell r="C92" t="str">
            <v xml:space="preserve">VËt liÖu </v>
          </cell>
        </row>
        <row r="93">
          <cell r="C93" t="str">
            <v>Sø 10kV Hoµng Liªn S¬n+ty m¹</v>
          </cell>
          <cell r="D93" t="str">
            <v>qu¶</v>
          </cell>
          <cell r="E93">
            <v>1</v>
          </cell>
          <cell r="F93">
            <v>1.002</v>
          </cell>
          <cell r="G93">
            <v>65000</v>
          </cell>
          <cell r="H93">
            <v>65130</v>
          </cell>
        </row>
        <row r="94">
          <cell r="B94" t="str">
            <v>04.2201</v>
          </cell>
          <cell r="C94" t="str">
            <v>VËt liÖu phô</v>
          </cell>
          <cell r="D94" t="str">
            <v>qu¶</v>
          </cell>
          <cell r="E94">
            <v>1</v>
          </cell>
          <cell r="F94">
            <v>1</v>
          </cell>
          <cell r="G94">
            <v>1729</v>
          </cell>
          <cell r="H94">
            <v>1729</v>
          </cell>
        </row>
        <row r="95">
          <cell r="A95" t="str">
            <v>b</v>
          </cell>
          <cell r="C95" t="str">
            <v xml:space="preserve">Nh©n c«ng </v>
          </cell>
        </row>
        <row r="96">
          <cell r="B96" t="str">
            <v>04.2201</v>
          </cell>
          <cell r="C96" t="str">
            <v>L¾p sø trªn cét</v>
          </cell>
          <cell r="D96" t="str">
            <v>qu¶</v>
          </cell>
          <cell r="E96">
            <v>1</v>
          </cell>
          <cell r="F96">
            <v>1</v>
          </cell>
          <cell r="G96">
            <v>3529</v>
          </cell>
          <cell r="H96">
            <v>3529</v>
          </cell>
          <cell r="I96">
            <v>3529</v>
          </cell>
        </row>
        <row r="97">
          <cell r="B97" t="str">
            <v>02.1431</v>
          </cell>
          <cell r="C97" t="str">
            <v xml:space="preserve">VËn chuyÓn, bèc dì thñ c«ng </v>
          </cell>
          <cell r="D97" t="str">
            <v>tÊn</v>
          </cell>
          <cell r="E97">
            <v>6.0000000000000001E-3</v>
          </cell>
          <cell r="F97">
            <v>1</v>
          </cell>
          <cell r="G97">
            <v>25237.4</v>
          </cell>
          <cell r="H97">
            <v>151.42440000000002</v>
          </cell>
          <cell r="I97">
            <v>151.42440000000002</v>
          </cell>
        </row>
        <row r="98">
          <cell r="A98">
            <v>14</v>
          </cell>
          <cell r="C98" t="str">
            <v>Sø ®øng VHD 35kV</v>
          </cell>
          <cell r="H98">
            <v>107941</v>
          </cell>
          <cell r="I98">
            <v>3680.4243999999999</v>
          </cell>
        </row>
        <row r="99">
          <cell r="A99" t="str">
            <v>a</v>
          </cell>
          <cell r="C99" t="str">
            <v xml:space="preserve">VËt liÖu </v>
          </cell>
        </row>
        <row r="100">
          <cell r="C100" t="str">
            <v>Sø 35kV Hoµng Liªn S¬n+ty m¹</v>
          </cell>
          <cell r="D100" t="str">
            <v>qu¶</v>
          </cell>
          <cell r="E100">
            <v>1</v>
          </cell>
          <cell r="F100">
            <v>1.002</v>
          </cell>
          <cell r="G100">
            <v>106000</v>
          </cell>
          <cell r="H100">
            <v>106212</v>
          </cell>
        </row>
        <row r="101">
          <cell r="B101" t="str">
            <v>04.2201</v>
          </cell>
          <cell r="C101" t="str">
            <v>VËt liÖu phô</v>
          </cell>
          <cell r="D101" t="str">
            <v>qu¶</v>
          </cell>
          <cell r="E101">
            <v>1</v>
          </cell>
          <cell r="F101">
            <v>1</v>
          </cell>
          <cell r="G101">
            <v>1729</v>
          </cell>
          <cell r="H101">
            <v>1729</v>
          </cell>
        </row>
        <row r="102">
          <cell r="A102" t="str">
            <v>b</v>
          </cell>
          <cell r="C102" t="str">
            <v xml:space="preserve">Nh©n c«ng </v>
          </cell>
        </row>
        <row r="103">
          <cell r="B103" t="str">
            <v>04.2201</v>
          </cell>
          <cell r="C103" t="str">
            <v>L¾p sø trªn cét</v>
          </cell>
          <cell r="D103" t="str">
            <v>qu¶</v>
          </cell>
          <cell r="E103">
            <v>1</v>
          </cell>
          <cell r="F103">
            <v>1</v>
          </cell>
          <cell r="G103">
            <v>3529</v>
          </cell>
          <cell r="H103">
            <v>3529</v>
          </cell>
          <cell r="I103">
            <v>3529</v>
          </cell>
        </row>
        <row r="104">
          <cell r="B104" t="str">
            <v>02.1431</v>
          </cell>
          <cell r="C104" t="str">
            <v xml:space="preserve">VËn chuyÓn, bèc dì thñ c«ng </v>
          </cell>
          <cell r="D104" t="str">
            <v>tÊn</v>
          </cell>
          <cell r="E104">
            <v>6.0000000000000001E-3</v>
          </cell>
          <cell r="F104">
            <v>1</v>
          </cell>
          <cell r="G104">
            <v>25237.4</v>
          </cell>
          <cell r="H104">
            <v>151.42440000000002</v>
          </cell>
          <cell r="I104">
            <v>151.42440000000002</v>
          </cell>
        </row>
      </sheetData>
      <sheetData sheetId="17"/>
      <sheetData sheetId="18"/>
      <sheetData sheetId="19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Tra"/>
      <sheetName val="NEW-PANEL"/>
    </sheetNames>
    <sheetDataSet>
      <sheetData sheetId="0" refreshError="1">
        <row r="1">
          <cell r="A1">
            <v>9726</v>
          </cell>
          <cell r="B1" t="str">
            <v>B¶ng dù to¸n chi tiÕt</v>
          </cell>
          <cell r="P1" t="str">
            <v>Gi¸ xµ m¹</v>
          </cell>
          <cell r="Q1">
            <v>9726</v>
          </cell>
        </row>
        <row r="2">
          <cell r="A2">
            <v>0.1</v>
          </cell>
        </row>
        <row r="3">
          <cell r="A3" t="str">
            <v>Code</v>
          </cell>
          <cell r="B3" t="str">
            <v>STT</v>
          </cell>
          <cell r="C3" t="str">
            <v>M· hiÖu</v>
          </cell>
          <cell r="D3" t="str">
            <v>Néi dung c«ng viÖc</v>
          </cell>
          <cell r="E3" t="str">
            <v>§¬n vÞ</v>
          </cell>
          <cell r="F3" t="str">
            <v>Khèi l­îng</v>
          </cell>
          <cell r="G3" t="str">
            <v>TLHH/HS</v>
          </cell>
          <cell r="H3" t="str">
            <v>§¬n gi¸</v>
          </cell>
          <cell r="L3" t="str">
            <v>Thµnh tiÒn</v>
          </cell>
        </row>
        <row r="4">
          <cell r="H4" t="str">
            <v>VËt liÖu l¾p ®Æt</v>
          </cell>
          <cell r="I4" t="str">
            <v xml:space="preserve">VËt liÖu </v>
          </cell>
          <cell r="J4" t="str">
            <v>Nh©n c«ng</v>
          </cell>
          <cell r="K4" t="str">
            <v>M¸y thi c«ng</v>
          </cell>
          <cell r="L4" t="str">
            <v>VËt liÖu l¾p ®Æt</v>
          </cell>
          <cell r="M4" t="str">
            <v xml:space="preserve">VËt liÖu </v>
          </cell>
          <cell r="N4" t="str">
            <v>Nh©n c«ng</v>
          </cell>
          <cell r="O4" t="str">
            <v>M¸y thi c«ng</v>
          </cell>
          <cell r="W4" t="str">
            <v>B¶ng tÝnh chi tiÕt sø chuçi PC-70 (4 b¸t/chuçi)</v>
          </cell>
        </row>
        <row r="5">
          <cell r="A5">
            <v>1</v>
          </cell>
          <cell r="D5" t="str">
            <v>Mãng cét MT-3</v>
          </cell>
          <cell r="L5">
            <v>0</v>
          </cell>
          <cell r="M5">
            <v>685853.38608749991</v>
          </cell>
          <cell r="N5">
            <v>127197.05025500001</v>
          </cell>
          <cell r="O5">
            <v>180.2</v>
          </cell>
          <cell r="P5" t="str">
            <v>Mãng cét MT-3</v>
          </cell>
          <cell r="Q5">
            <v>2</v>
          </cell>
        </row>
        <row r="6">
          <cell r="B6">
            <v>1</v>
          </cell>
          <cell r="C6" t="str">
            <v>04.3101a</v>
          </cell>
          <cell r="D6" t="str">
            <v>Bª t«ng lãt M50</v>
          </cell>
          <cell r="E6" t="str">
            <v>m3</v>
          </cell>
          <cell r="F6">
            <v>0.25</v>
          </cell>
          <cell r="G6">
            <v>1</v>
          </cell>
          <cell r="H6">
            <v>0</v>
          </cell>
          <cell r="I6">
            <v>215508.54599999997</v>
          </cell>
          <cell r="J6">
            <v>12011.873599999999</v>
          </cell>
          <cell r="L6">
            <v>0</v>
          </cell>
          <cell r="M6">
            <v>53877.136499999993</v>
          </cell>
          <cell r="N6">
            <v>3002.9683999999997</v>
          </cell>
          <cell r="Q6">
            <v>2</v>
          </cell>
          <cell r="W6" t="str">
            <v>STT</v>
          </cell>
          <cell r="X6" t="str">
            <v>Tªn chi tiÕt</v>
          </cell>
          <cell r="Y6" t="str">
            <v>§¬n vÞ</v>
          </cell>
          <cell r="Z6" t="str">
            <v>Sè l­îng</v>
          </cell>
          <cell r="AA6" t="str">
            <v>§¬n gi¸</v>
          </cell>
          <cell r="AB6" t="str">
            <v>Thµnh tiÒn</v>
          </cell>
        </row>
        <row r="7">
          <cell r="B7">
            <v>2</v>
          </cell>
          <cell r="C7" t="str">
            <v>04.3312</v>
          </cell>
          <cell r="D7" t="str">
            <v>Bª t«ng ®óc M150</v>
          </cell>
          <cell r="E7" t="str">
            <v>m3</v>
          </cell>
          <cell r="F7">
            <v>1.35</v>
          </cell>
          <cell r="G7">
            <v>1</v>
          </cell>
          <cell r="H7">
            <v>0</v>
          </cell>
          <cell r="I7">
            <v>304523.83049999992</v>
          </cell>
          <cell r="J7">
            <v>12372.692300000001</v>
          </cell>
          <cell r="L7">
            <v>0</v>
          </cell>
          <cell r="M7">
            <v>411107.17117499991</v>
          </cell>
          <cell r="N7">
            <v>16703.134605000003</v>
          </cell>
          <cell r="Q7">
            <v>2</v>
          </cell>
          <cell r="W7">
            <v>1</v>
          </cell>
          <cell r="X7" t="str">
            <v>Mãc treo ch÷ U-MT-9</v>
          </cell>
          <cell r="Y7" t="str">
            <v>C¸i</v>
          </cell>
          <cell r="Z7">
            <v>1</v>
          </cell>
          <cell r="AA7">
            <v>9727</v>
          </cell>
          <cell r="AB7">
            <v>9727</v>
          </cell>
        </row>
        <row r="8">
          <cell r="B8">
            <v>3</v>
          </cell>
          <cell r="C8" t="str">
            <v>04.3113</v>
          </cell>
          <cell r="D8" t="str">
            <v>Bª t«ng chÌn M200</v>
          </cell>
          <cell r="E8" t="str">
            <v>m3</v>
          </cell>
          <cell r="F8">
            <v>0.25</v>
          </cell>
          <cell r="G8">
            <v>1</v>
          </cell>
          <cell r="H8">
            <v>0</v>
          </cell>
          <cell r="I8">
            <v>361162.16324999998</v>
          </cell>
          <cell r="J8">
            <v>12541.1322</v>
          </cell>
          <cell r="L8">
            <v>0</v>
          </cell>
          <cell r="M8">
            <v>90290.540812499996</v>
          </cell>
          <cell r="N8">
            <v>3135.28305</v>
          </cell>
          <cell r="Q8">
            <v>2</v>
          </cell>
          <cell r="W8">
            <v>2</v>
          </cell>
          <cell r="X8" t="str">
            <v>Mãc treo ch÷ U-MT-6</v>
          </cell>
          <cell r="Y8" t="str">
            <v>C¸i</v>
          </cell>
          <cell r="Z8">
            <v>1</v>
          </cell>
          <cell r="AA8">
            <v>7363</v>
          </cell>
          <cell r="AB8">
            <v>7363</v>
          </cell>
        </row>
        <row r="9">
          <cell r="B9">
            <v>4</v>
          </cell>
          <cell r="C9" t="str">
            <v>04.1101</v>
          </cell>
          <cell r="D9" t="str">
            <v>Cèt thÐp CT3, d=8</v>
          </cell>
          <cell r="E9" t="str">
            <v>kg</v>
          </cell>
          <cell r="F9">
            <v>5</v>
          </cell>
          <cell r="G9">
            <v>1.0049999999999999</v>
          </cell>
          <cell r="H9">
            <v>0</v>
          </cell>
          <cell r="I9">
            <v>4450</v>
          </cell>
          <cell r="J9">
            <v>201.59299999999999</v>
          </cell>
          <cell r="K9">
            <v>17</v>
          </cell>
          <cell r="L9">
            <v>0</v>
          </cell>
          <cell r="M9">
            <v>22250</v>
          </cell>
          <cell r="N9">
            <v>1007.9649999999999</v>
          </cell>
          <cell r="O9">
            <v>85</v>
          </cell>
          <cell r="Q9">
            <v>2</v>
          </cell>
          <cell r="W9">
            <v>3</v>
          </cell>
          <cell r="X9" t="str">
            <v>M¾t nèi l¾p r¸p NR-6</v>
          </cell>
          <cell r="Y9" t="str">
            <v>C¸i</v>
          </cell>
          <cell r="Z9">
            <v>1</v>
          </cell>
          <cell r="AA9">
            <v>16477</v>
          </cell>
          <cell r="AB9">
            <v>16477</v>
          </cell>
        </row>
        <row r="10">
          <cell r="B10">
            <v>5</v>
          </cell>
          <cell r="C10" t="str">
            <v>04.1101</v>
          </cell>
          <cell r="D10" t="str">
            <v>Cèt thÐp CT3, d=10</v>
          </cell>
          <cell r="E10" t="str">
            <v>kg</v>
          </cell>
          <cell r="F10">
            <v>5.6</v>
          </cell>
          <cell r="G10">
            <v>1.0049999999999999</v>
          </cell>
          <cell r="H10">
            <v>0</v>
          </cell>
          <cell r="I10">
            <v>4250</v>
          </cell>
          <cell r="J10">
            <v>202</v>
          </cell>
          <cell r="K10">
            <v>17</v>
          </cell>
          <cell r="L10">
            <v>0</v>
          </cell>
          <cell r="M10">
            <v>23800</v>
          </cell>
          <cell r="N10">
            <v>1131.1999999999998</v>
          </cell>
          <cell r="O10">
            <v>95.199999999999989</v>
          </cell>
          <cell r="Q10">
            <v>2</v>
          </cell>
          <cell r="S10" t="str">
            <v>Cèp pha</v>
          </cell>
          <cell r="W10">
            <v>4</v>
          </cell>
          <cell r="X10" t="str">
            <v>M¾t vßng treo ®Çu trßn VT-6</v>
          </cell>
          <cell r="Y10" t="str">
            <v>C¸i</v>
          </cell>
          <cell r="Z10">
            <v>1</v>
          </cell>
          <cell r="AA10">
            <v>5114</v>
          </cell>
          <cell r="AB10">
            <v>5114</v>
          </cell>
        </row>
        <row r="11">
          <cell r="B11">
            <v>6</v>
          </cell>
          <cell r="C11" t="str">
            <v>04.2001</v>
          </cell>
          <cell r="D11" t="str">
            <v>GhÐp v¸n khu«n mãng</v>
          </cell>
          <cell r="E11" t="str">
            <v>m2</v>
          </cell>
          <cell r="F11">
            <v>4.4800000000000004</v>
          </cell>
          <cell r="G11">
            <v>1</v>
          </cell>
          <cell r="H11">
            <v>0</v>
          </cell>
          <cell r="I11">
            <v>18600.12</v>
          </cell>
          <cell r="J11">
            <v>5309.19</v>
          </cell>
          <cell r="M11">
            <v>83328.537600000011</v>
          </cell>
          <cell r="N11">
            <v>23785.171200000001</v>
          </cell>
          <cell r="Q11">
            <v>2</v>
          </cell>
          <cell r="S11">
            <v>4.4800000000000004</v>
          </cell>
          <cell r="W11">
            <v>5</v>
          </cell>
          <cell r="X11" t="str">
            <v>M¾t nèi kÐp MN2-6</v>
          </cell>
          <cell r="Y11" t="str">
            <v>C¸i</v>
          </cell>
          <cell r="Z11">
            <v>1</v>
          </cell>
          <cell r="AA11">
            <v>11364</v>
          </cell>
          <cell r="AB11">
            <v>11364</v>
          </cell>
        </row>
        <row r="12">
          <cell r="B12">
            <v>7</v>
          </cell>
          <cell r="C12" t="str">
            <v>PL§G</v>
          </cell>
          <cell r="D12" t="str">
            <v>D©y thÐp buéc</v>
          </cell>
          <cell r="E12" t="str">
            <v>m3</v>
          </cell>
          <cell r="F12">
            <v>0.2</v>
          </cell>
          <cell r="G12">
            <v>1</v>
          </cell>
          <cell r="H12">
            <v>0</v>
          </cell>
          <cell r="I12">
            <v>6000</v>
          </cell>
          <cell r="L12">
            <v>0</v>
          </cell>
          <cell r="M12">
            <v>1200</v>
          </cell>
          <cell r="N12">
            <v>0</v>
          </cell>
          <cell r="Q12">
            <v>2</v>
          </cell>
          <cell r="S12" t="str">
            <v>V®µo</v>
          </cell>
          <cell r="U12">
            <v>0.8</v>
          </cell>
          <cell r="W12">
            <v>6</v>
          </cell>
          <cell r="X12" t="str">
            <v>M¾t nèi trung gian</v>
          </cell>
          <cell r="Y12" t="str">
            <v>C¸i</v>
          </cell>
          <cell r="Z12">
            <v>1</v>
          </cell>
          <cell r="AA12">
            <v>7500</v>
          </cell>
          <cell r="AB12">
            <v>7500</v>
          </cell>
        </row>
        <row r="13">
          <cell r="B13">
            <v>8</v>
          </cell>
          <cell r="C13" t="str">
            <v>03.1112</v>
          </cell>
          <cell r="D13" t="str">
            <v>§µo ®Êt cÊp II s©u &gt;1m, S&lt;5m2</v>
          </cell>
          <cell r="E13" t="str">
            <v>m3</v>
          </cell>
          <cell r="F13">
            <v>3.4560000000000004</v>
          </cell>
          <cell r="G13">
            <v>1</v>
          </cell>
          <cell r="H13">
            <v>0</v>
          </cell>
          <cell r="J13">
            <v>16776</v>
          </cell>
          <cell r="L13">
            <v>0</v>
          </cell>
          <cell r="M13">
            <v>0</v>
          </cell>
          <cell r="N13">
            <v>57977.856000000007</v>
          </cell>
          <cell r="Q13">
            <v>2</v>
          </cell>
          <cell r="R13">
            <v>0.75</v>
          </cell>
          <cell r="T13" t="str">
            <v>Taluy =0,25</v>
          </cell>
          <cell r="W13">
            <v>7</v>
          </cell>
          <cell r="X13" t="str">
            <v>Kho¸ nÐo d©y N912</v>
          </cell>
          <cell r="Y13" t="str">
            <v>C¸i</v>
          </cell>
          <cell r="Z13">
            <v>1</v>
          </cell>
          <cell r="AA13">
            <v>32925</v>
          </cell>
          <cell r="AB13">
            <v>32925</v>
          </cell>
        </row>
        <row r="14">
          <cell r="B14">
            <v>9</v>
          </cell>
          <cell r="C14" t="str">
            <v>03.2202</v>
          </cell>
          <cell r="D14" t="str">
            <v>LÊp ®Êt + ®¾p lèc mãng cét</v>
          </cell>
          <cell r="E14" t="str">
            <v>m3</v>
          </cell>
          <cell r="F14">
            <v>2.1060000000000003</v>
          </cell>
          <cell r="G14">
            <v>1</v>
          </cell>
          <cell r="H14">
            <v>0</v>
          </cell>
          <cell r="J14">
            <v>9712</v>
          </cell>
          <cell r="L14">
            <v>0</v>
          </cell>
          <cell r="M14">
            <v>0</v>
          </cell>
          <cell r="N14">
            <v>20453.472000000002</v>
          </cell>
          <cell r="Q14">
            <v>2</v>
          </cell>
          <cell r="R14" t="str">
            <v>S1=</v>
          </cell>
          <cell r="S14">
            <v>2.16</v>
          </cell>
          <cell r="W14">
            <v>8</v>
          </cell>
          <cell r="X14" t="str">
            <v>C¸ch ®iÖn b¸t PC-70</v>
          </cell>
          <cell r="Y14" t="str">
            <v>C¸i</v>
          </cell>
          <cell r="Z14">
            <v>4</v>
          </cell>
          <cell r="AA14">
            <v>85000</v>
          </cell>
          <cell r="AB14">
            <v>340000</v>
          </cell>
        </row>
        <row r="15">
          <cell r="A15">
            <v>2</v>
          </cell>
          <cell r="D15" t="str">
            <v>Cét bª t«ng ly t©m 12B (ThÞnh LiÖt)</v>
          </cell>
          <cell r="L15">
            <v>8490</v>
          </cell>
          <cell r="M15">
            <v>1680000</v>
          </cell>
          <cell r="N15">
            <v>104452.21</v>
          </cell>
          <cell r="O15">
            <v>0</v>
          </cell>
          <cell r="P15" t="str">
            <v>Cét bª t«ng ly t©m 12B (ThÞnh LiÖt)</v>
          </cell>
          <cell r="Q15">
            <v>2</v>
          </cell>
          <cell r="R15" t="str">
            <v>S2=</v>
          </cell>
          <cell r="S15">
            <v>5.2</v>
          </cell>
          <cell r="X15" t="str">
            <v>Tæng céng</v>
          </cell>
          <cell r="AB15">
            <v>430470</v>
          </cell>
        </row>
        <row r="16">
          <cell r="B16">
            <v>1</v>
          </cell>
          <cell r="C16" t="str">
            <v>HD - T6</v>
          </cell>
          <cell r="D16" t="str">
            <v>Cét bª t«ng ly t©m 12B (ThÞnh LiÖt)</v>
          </cell>
          <cell r="E16" t="str">
            <v>Cét</v>
          </cell>
          <cell r="F16">
            <v>1</v>
          </cell>
          <cell r="G16">
            <v>1</v>
          </cell>
          <cell r="I16">
            <v>1680000</v>
          </cell>
          <cell r="M16">
            <v>1680000</v>
          </cell>
          <cell r="N16">
            <v>0</v>
          </cell>
          <cell r="Q16">
            <v>2</v>
          </cell>
          <cell r="R16" t="str">
            <v>V=</v>
          </cell>
          <cell r="S16">
            <v>5.7</v>
          </cell>
        </row>
        <row r="17">
          <cell r="B17">
            <v>2</v>
          </cell>
          <cell r="C17" t="str">
            <v xml:space="preserve">05.5213 </v>
          </cell>
          <cell r="D17" t="str">
            <v>Dùng cét bª t«ng 12m (thñ c«ng)</v>
          </cell>
          <cell r="E17" t="str">
            <v>Cét</v>
          </cell>
          <cell r="F17">
            <v>1</v>
          </cell>
          <cell r="G17">
            <v>1</v>
          </cell>
          <cell r="H17">
            <v>8490</v>
          </cell>
          <cell r="J17">
            <v>86293</v>
          </cell>
          <cell r="L17">
            <v>8490</v>
          </cell>
          <cell r="M17">
            <v>0</v>
          </cell>
          <cell r="N17">
            <v>86293</v>
          </cell>
          <cell r="Q17">
            <v>2</v>
          </cell>
        </row>
        <row r="18">
          <cell r="B18">
            <v>3</v>
          </cell>
          <cell r="C18" t="str">
            <v>02.1461</v>
          </cell>
          <cell r="D18" t="str">
            <v>VËn chuyÓn cét</v>
          </cell>
          <cell r="E18" t="str">
            <v>TÊn</v>
          </cell>
          <cell r="F18">
            <v>1.1000000000000001</v>
          </cell>
          <cell r="G18">
            <v>1</v>
          </cell>
          <cell r="J18">
            <v>14024.1</v>
          </cell>
          <cell r="M18">
            <v>0</v>
          </cell>
          <cell r="N18">
            <v>15426.510000000002</v>
          </cell>
        </row>
        <row r="19">
          <cell r="B19">
            <v>4</v>
          </cell>
          <cell r="C19" t="str">
            <v>02.1481</v>
          </cell>
          <cell r="D19" t="str">
            <v>VËn chuyÓn dông cô thi c«ng</v>
          </cell>
          <cell r="E19" t="str">
            <v>TÊn</v>
          </cell>
          <cell r="F19">
            <v>0.3</v>
          </cell>
          <cell r="G19">
            <v>1</v>
          </cell>
          <cell r="J19">
            <v>9109</v>
          </cell>
          <cell r="M19">
            <v>0</v>
          </cell>
          <cell r="N19">
            <v>2732.7</v>
          </cell>
        </row>
        <row r="20">
          <cell r="A20">
            <v>3</v>
          </cell>
          <cell r="D20" t="str">
            <v>Xµ ®ãn d©y ®Õn X2P-6N</v>
          </cell>
          <cell r="L20">
            <v>669.76758000000007</v>
          </cell>
          <cell r="M20">
            <v>653703.91200000001</v>
          </cell>
          <cell r="N20">
            <v>10431.127648800002</v>
          </cell>
          <cell r="O20">
            <v>0</v>
          </cell>
          <cell r="P20" t="str">
            <v>Xµ ®ãn d©y ®Õn X2P-6N</v>
          </cell>
          <cell r="Q20">
            <v>1</v>
          </cell>
          <cell r="W20" t="str">
            <v>STT</v>
          </cell>
          <cell r="X20" t="str">
            <v>Tªn chi tiÕt</v>
          </cell>
          <cell r="Y20" t="str">
            <v>§¬n vÞ</v>
          </cell>
          <cell r="Z20" t="str">
            <v>Sè l­îng</v>
          </cell>
          <cell r="AA20" t="str">
            <v>§¬n gi¸</v>
          </cell>
          <cell r="AB20" t="str">
            <v>Thµnh tiÒn</v>
          </cell>
        </row>
        <row r="21">
          <cell r="B21">
            <v>1</v>
          </cell>
          <cell r="C21" t="str">
            <v>PL§G</v>
          </cell>
          <cell r="D21" t="str">
            <v xml:space="preserve">ThÐp lµm xµ + bu l«ng m¹ </v>
          </cell>
          <cell r="E21" t="str">
            <v>kg</v>
          </cell>
          <cell r="F21">
            <v>67.212000000000003</v>
          </cell>
          <cell r="G21">
            <v>1</v>
          </cell>
          <cell r="I21">
            <v>9726</v>
          </cell>
          <cell r="L21">
            <v>0</v>
          </cell>
          <cell r="M21">
            <v>653703.91200000001</v>
          </cell>
          <cell r="N21">
            <v>0</v>
          </cell>
          <cell r="O21">
            <v>0</v>
          </cell>
          <cell r="Q21">
            <v>1</v>
          </cell>
          <cell r="W21">
            <v>1</v>
          </cell>
          <cell r="X21" t="str">
            <v>Mãc treo ch÷ U-MT-9</v>
          </cell>
          <cell r="Y21" t="str">
            <v>C¸i</v>
          </cell>
          <cell r="Z21">
            <v>1</v>
          </cell>
          <cell r="AA21">
            <v>9727</v>
          </cell>
          <cell r="AB21">
            <v>9727</v>
          </cell>
        </row>
        <row r="22">
          <cell r="B22">
            <v>2</v>
          </cell>
          <cell r="C22" t="str">
            <v>04.9102</v>
          </cell>
          <cell r="D22" t="str">
            <v>L¾p xµ trªn cét ®· dùng</v>
          </cell>
          <cell r="E22" t="str">
            <v>TÊn</v>
          </cell>
          <cell r="F22">
            <v>6.7212000000000008E-2</v>
          </cell>
          <cell r="G22">
            <v>0.8</v>
          </cell>
          <cell r="H22">
            <v>9965</v>
          </cell>
          <cell r="J22">
            <v>181470</v>
          </cell>
          <cell r="L22">
            <v>669.76758000000007</v>
          </cell>
          <cell r="M22">
            <v>0</v>
          </cell>
          <cell r="N22">
            <v>9757.5693120000014</v>
          </cell>
          <cell r="O22">
            <v>0</v>
          </cell>
          <cell r="Q22">
            <v>1</v>
          </cell>
          <cell r="W22">
            <v>2</v>
          </cell>
          <cell r="X22" t="str">
            <v>Mãc treo ch÷ U-MT-6</v>
          </cell>
          <cell r="Y22" t="str">
            <v>C¸i</v>
          </cell>
          <cell r="Z22">
            <v>1</v>
          </cell>
          <cell r="AA22">
            <v>7363</v>
          </cell>
          <cell r="AB22">
            <v>7363</v>
          </cell>
        </row>
        <row r="23">
          <cell r="B23">
            <v>3</v>
          </cell>
          <cell r="C23" t="str">
            <v>02.1361</v>
          </cell>
          <cell r="D23" t="str">
            <v>VËn chuyÓn xµ</v>
          </cell>
          <cell r="E23" t="str">
            <v>TÊn</v>
          </cell>
          <cell r="F23">
            <v>6.7212000000000008E-2</v>
          </cell>
          <cell r="G23">
            <v>1</v>
          </cell>
          <cell r="J23">
            <v>10021.400000000001</v>
          </cell>
          <cell r="L23">
            <v>0</v>
          </cell>
          <cell r="M23">
            <v>0</v>
          </cell>
          <cell r="N23">
            <v>673.55833680000012</v>
          </cell>
          <cell r="O23">
            <v>0</v>
          </cell>
          <cell r="W23">
            <v>3</v>
          </cell>
          <cell r="X23" t="str">
            <v>M¾t nèi l¾p r¸p NR-6</v>
          </cell>
          <cell r="Y23" t="str">
            <v>C¸i</v>
          </cell>
          <cell r="Z23">
            <v>1</v>
          </cell>
          <cell r="AA23">
            <v>16477</v>
          </cell>
          <cell r="AB23">
            <v>16477</v>
          </cell>
        </row>
        <row r="24">
          <cell r="A24">
            <v>4</v>
          </cell>
          <cell r="D24" t="str">
            <v>Chi tiÕt ®ì chèng sÐt van PBO-10</v>
          </cell>
          <cell r="L24">
            <v>224.89809199999999</v>
          </cell>
          <cell r="M24">
            <v>219504.1488</v>
          </cell>
          <cell r="N24">
            <v>3502.6190811200004</v>
          </cell>
          <cell r="O24">
            <v>0</v>
          </cell>
          <cell r="P24" t="str">
            <v>Chi tiÕt ®ì chèng sÐt van PBO-10</v>
          </cell>
          <cell r="Q24">
            <v>1</v>
          </cell>
          <cell r="W24">
            <v>4</v>
          </cell>
          <cell r="X24" t="str">
            <v>M¾t vßng treo ®Çu trßn VT-6</v>
          </cell>
          <cell r="Y24" t="str">
            <v>C¸i</v>
          </cell>
          <cell r="Z24">
            <v>1</v>
          </cell>
          <cell r="AA24">
            <v>5114</v>
          </cell>
          <cell r="AB24">
            <v>5114</v>
          </cell>
        </row>
        <row r="25">
          <cell r="B25">
            <v>1</v>
          </cell>
          <cell r="C25" t="str">
            <v>PL§G</v>
          </cell>
          <cell r="D25" t="str">
            <v xml:space="preserve">ThÐp lµm xµ + bu l«ng m¹ </v>
          </cell>
          <cell r="E25" t="str">
            <v>kg</v>
          </cell>
          <cell r="F25">
            <v>22.5688</v>
          </cell>
          <cell r="G25">
            <v>1</v>
          </cell>
          <cell r="I25">
            <v>9726</v>
          </cell>
          <cell r="L25">
            <v>0</v>
          </cell>
          <cell r="M25">
            <v>219504.1488</v>
          </cell>
          <cell r="N25">
            <v>0</v>
          </cell>
          <cell r="O25">
            <v>0</v>
          </cell>
          <cell r="Q25">
            <v>1</v>
          </cell>
          <cell r="W25">
            <v>5</v>
          </cell>
          <cell r="X25" t="str">
            <v>M¾t nèi kÐp MN2-6</v>
          </cell>
          <cell r="Y25" t="str">
            <v>C¸i</v>
          </cell>
          <cell r="Z25">
            <v>1</v>
          </cell>
          <cell r="AA25">
            <v>11364</v>
          </cell>
          <cell r="AB25">
            <v>11364</v>
          </cell>
        </row>
        <row r="26">
          <cell r="B26">
            <v>2</v>
          </cell>
          <cell r="C26" t="str">
            <v>04.9102</v>
          </cell>
          <cell r="D26" t="str">
            <v>L¾p xµ trªn cét ®· dùng</v>
          </cell>
          <cell r="E26" t="str">
            <v>TÊn</v>
          </cell>
          <cell r="F26">
            <v>2.25688E-2</v>
          </cell>
          <cell r="G26">
            <v>0.8</v>
          </cell>
          <cell r="H26">
            <v>9965</v>
          </cell>
          <cell r="J26">
            <v>181470</v>
          </cell>
          <cell r="L26">
            <v>224.89809199999999</v>
          </cell>
          <cell r="M26">
            <v>0</v>
          </cell>
          <cell r="N26">
            <v>3276.4481088000002</v>
          </cell>
          <cell r="O26">
            <v>0</v>
          </cell>
          <cell r="Q26">
            <v>1</v>
          </cell>
          <cell r="W26">
            <v>6</v>
          </cell>
          <cell r="X26" t="str">
            <v>M¾t nèi trung gian</v>
          </cell>
          <cell r="Y26" t="str">
            <v>C¸i</v>
          </cell>
          <cell r="Z26">
            <v>1</v>
          </cell>
          <cell r="AA26">
            <v>7500</v>
          </cell>
          <cell r="AB26">
            <v>7500</v>
          </cell>
        </row>
        <row r="27">
          <cell r="B27">
            <v>3</v>
          </cell>
          <cell r="C27" t="str">
            <v>02.1361</v>
          </cell>
          <cell r="D27" t="str">
            <v>VËn chuyÓn xµ</v>
          </cell>
          <cell r="E27" t="str">
            <v>TÊn</v>
          </cell>
          <cell r="F27">
            <v>2.25688E-2</v>
          </cell>
          <cell r="G27">
            <v>1</v>
          </cell>
          <cell r="J27">
            <v>10021.400000000001</v>
          </cell>
          <cell r="L27">
            <v>0</v>
          </cell>
          <cell r="M27">
            <v>0</v>
          </cell>
          <cell r="N27">
            <v>226.17097232000003</v>
          </cell>
          <cell r="O27">
            <v>0</v>
          </cell>
          <cell r="W27">
            <v>7</v>
          </cell>
          <cell r="X27" t="str">
            <v>Kho¸ nÐo d©y N912</v>
          </cell>
          <cell r="Y27" t="str">
            <v>C¸i</v>
          </cell>
          <cell r="Z27">
            <v>1</v>
          </cell>
          <cell r="AA27">
            <v>32925</v>
          </cell>
          <cell r="AB27">
            <v>32925</v>
          </cell>
        </row>
        <row r="30">
          <cell r="A30">
            <v>5</v>
          </cell>
          <cell r="D30" t="str">
            <v>Xµ ®ì TI &amp; cÇu dao liªn ®éng</v>
          </cell>
          <cell r="L30">
            <v>1273.5429440000003</v>
          </cell>
          <cell r="M30">
            <v>1242998.3616000002</v>
          </cell>
          <cell r="N30">
            <v>19834.476035840002</v>
          </cell>
          <cell r="O30">
            <v>0</v>
          </cell>
          <cell r="P30" t="str">
            <v>Xµ ®ì TI &amp; cÇu dao liªn ®éng</v>
          </cell>
          <cell r="Q30">
            <v>1</v>
          </cell>
          <cell r="W30">
            <v>8</v>
          </cell>
          <cell r="X30" t="str">
            <v>C¸ch ®iÖn b¸t PC-70</v>
          </cell>
          <cell r="Y30" t="str">
            <v>C¸i</v>
          </cell>
          <cell r="Z30">
            <v>4</v>
          </cell>
          <cell r="AA30">
            <v>85000</v>
          </cell>
          <cell r="AB30">
            <v>340000</v>
          </cell>
        </row>
        <row r="31">
          <cell r="B31">
            <v>1</v>
          </cell>
          <cell r="C31" t="str">
            <v>PL§G</v>
          </cell>
          <cell r="D31" t="str">
            <v xml:space="preserve">ThÐp lµm xµ + bu l«ng m¹ </v>
          </cell>
          <cell r="E31" t="str">
            <v>kg</v>
          </cell>
          <cell r="F31">
            <v>127.80160000000001</v>
          </cell>
          <cell r="G31">
            <v>1</v>
          </cell>
          <cell r="I31">
            <v>9726</v>
          </cell>
          <cell r="L31">
            <v>0</v>
          </cell>
          <cell r="M31">
            <v>1242998.3616000002</v>
          </cell>
          <cell r="N31">
            <v>0</v>
          </cell>
          <cell r="O31">
            <v>0</v>
          </cell>
          <cell r="Q31">
            <v>1</v>
          </cell>
          <cell r="X31" t="str">
            <v>Tæng céng</v>
          </cell>
          <cell r="AB31">
            <v>430470</v>
          </cell>
        </row>
        <row r="32">
          <cell r="B32">
            <v>2</v>
          </cell>
          <cell r="C32" t="str">
            <v>04.9102</v>
          </cell>
          <cell r="D32" t="str">
            <v>L¾p xµ trªn cét ®· dùng</v>
          </cell>
          <cell r="E32" t="str">
            <v>TÊn</v>
          </cell>
          <cell r="F32">
            <v>0.12780160000000002</v>
          </cell>
          <cell r="G32">
            <v>0.8</v>
          </cell>
          <cell r="H32">
            <v>9965</v>
          </cell>
          <cell r="J32">
            <v>181470</v>
          </cell>
          <cell r="L32">
            <v>1273.5429440000003</v>
          </cell>
          <cell r="M32">
            <v>0</v>
          </cell>
          <cell r="N32">
            <v>18553.725081600001</v>
          </cell>
          <cell r="O32">
            <v>0</v>
          </cell>
          <cell r="Q32">
            <v>1</v>
          </cell>
        </row>
        <row r="33">
          <cell r="B33">
            <v>3</v>
          </cell>
          <cell r="C33" t="str">
            <v>02.1361</v>
          </cell>
          <cell r="D33" t="str">
            <v>VËn chuyÓn xµ</v>
          </cell>
          <cell r="E33" t="str">
            <v>TÊn</v>
          </cell>
          <cell r="F33">
            <v>0.12780160000000002</v>
          </cell>
          <cell r="G33">
            <v>1</v>
          </cell>
          <cell r="J33">
            <v>10021.400000000001</v>
          </cell>
          <cell r="L33">
            <v>0</v>
          </cell>
          <cell r="M33">
            <v>0</v>
          </cell>
          <cell r="N33">
            <v>1280.7509542400003</v>
          </cell>
          <cell r="O33">
            <v>0</v>
          </cell>
          <cell r="Q33">
            <v>1</v>
          </cell>
        </row>
        <row r="34">
          <cell r="A34">
            <v>6</v>
          </cell>
          <cell r="D34" t="str">
            <v>Thanh xµ ®ì TI</v>
          </cell>
          <cell r="L34">
            <v>603.89494400000001</v>
          </cell>
          <cell r="M34">
            <v>589411.16159999999</v>
          </cell>
          <cell r="N34">
            <v>9405.2107558400021</v>
          </cell>
          <cell r="O34">
            <v>0</v>
          </cell>
          <cell r="P34" t="str">
            <v>Thanh xµ ®ì TI</v>
          </cell>
          <cell r="Q34">
            <v>1</v>
          </cell>
        </row>
        <row r="35">
          <cell r="B35">
            <v>1</v>
          </cell>
          <cell r="C35" t="str">
            <v>PL§G</v>
          </cell>
          <cell r="D35" t="str">
            <v xml:space="preserve">ThÐp lµm xµ + bu l«ng m¹ </v>
          </cell>
          <cell r="E35" t="str">
            <v>kg</v>
          </cell>
          <cell r="F35">
            <v>60.601600000000005</v>
          </cell>
          <cell r="G35">
            <v>1</v>
          </cell>
          <cell r="I35">
            <v>9726</v>
          </cell>
          <cell r="L35">
            <v>0</v>
          </cell>
          <cell r="M35">
            <v>589411.16159999999</v>
          </cell>
          <cell r="N35">
            <v>0</v>
          </cell>
          <cell r="O35">
            <v>0</v>
          </cell>
          <cell r="Q35">
            <v>1</v>
          </cell>
        </row>
        <row r="36">
          <cell r="B36">
            <v>2</v>
          </cell>
          <cell r="C36" t="str">
            <v>04.9102</v>
          </cell>
          <cell r="D36" t="str">
            <v>L¾p xµ trªn cét ®· dùng</v>
          </cell>
          <cell r="E36" t="str">
            <v>TÊn</v>
          </cell>
          <cell r="F36">
            <v>6.0601600000000005E-2</v>
          </cell>
          <cell r="G36">
            <v>0.8</v>
          </cell>
          <cell r="H36">
            <v>9965</v>
          </cell>
          <cell r="J36">
            <v>181470</v>
          </cell>
          <cell r="L36">
            <v>603.89494400000001</v>
          </cell>
          <cell r="M36">
            <v>0</v>
          </cell>
          <cell r="N36">
            <v>8797.8978816000017</v>
          </cell>
          <cell r="O36">
            <v>0</v>
          </cell>
          <cell r="Q36">
            <v>1</v>
          </cell>
        </row>
        <row r="37">
          <cell r="B37">
            <v>3</v>
          </cell>
          <cell r="C37" t="str">
            <v>02.1361</v>
          </cell>
          <cell r="D37" t="str">
            <v>VËn chuyÓn xµ</v>
          </cell>
          <cell r="E37" t="str">
            <v>TÊn</v>
          </cell>
          <cell r="F37">
            <v>6.0601600000000005E-2</v>
          </cell>
          <cell r="G37">
            <v>1</v>
          </cell>
          <cell r="J37">
            <v>10021.400000000001</v>
          </cell>
          <cell r="L37">
            <v>0</v>
          </cell>
          <cell r="M37">
            <v>0</v>
          </cell>
          <cell r="N37">
            <v>607.31287424000016</v>
          </cell>
          <cell r="O37">
            <v>0</v>
          </cell>
          <cell r="Q37">
            <v>1</v>
          </cell>
        </row>
        <row r="38">
          <cell r="A38">
            <v>7</v>
          </cell>
          <cell r="D38" t="str">
            <v>Thanh xµ ®ì cÇu dao liªn ®éng</v>
          </cell>
          <cell r="L38">
            <v>612.60435399999994</v>
          </cell>
          <cell r="M38">
            <v>597911.68559999997</v>
          </cell>
          <cell r="N38">
            <v>9540.8532834400012</v>
          </cell>
          <cell r="O38">
            <v>0</v>
          </cell>
          <cell r="P38" t="str">
            <v>Thanh xµ ®ì cÇu dao liªn ®éng</v>
          </cell>
          <cell r="Q38">
            <v>1</v>
          </cell>
        </row>
        <row r="39">
          <cell r="B39">
            <v>1</v>
          </cell>
          <cell r="C39" t="str">
            <v>PL§G</v>
          </cell>
          <cell r="D39" t="str">
            <v xml:space="preserve">ThÐp lµm xµ + bu l«ng m¹ </v>
          </cell>
          <cell r="E39" t="str">
            <v>kg</v>
          </cell>
          <cell r="F39">
            <v>61.4756</v>
          </cell>
          <cell r="G39">
            <v>1</v>
          </cell>
          <cell r="I39">
            <v>9726</v>
          </cell>
          <cell r="L39">
            <v>0</v>
          </cell>
          <cell r="M39">
            <v>597911.68559999997</v>
          </cell>
          <cell r="N39">
            <v>0</v>
          </cell>
          <cell r="O39">
            <v>0</v>
          </cell>
          <cell r="Q39">
            <v>1</v>
          </cell>
        </row>
        <row r="40">
          <cell r="B40">
            <v>2</v>
          </cell>
          <cell r="C40" t="str">
            <v>04.9102</v>
          </cell>
          <cell r="D40" t="str">
            <v>L¾p xµ trªn cét ®· dùng</v>
          </cell>
          <cell r="E40" t="str">
            <v>TÊn</v>
          </cell>
          <cell r="F40">
            <v>6.1475599999999998E-2</v>
          </cell>
          <cell r="G40">
            <v>0.8</v>
          </cell>
          <cell r="H40">
            <v>9965</v>
          </cell>
          <cell r="J40">
            <v>181470</v>
          </cell>
          <cell r="L40">
            <v>612.60435399999994</v>
          </cell>
          <cell r="M40">
            <v>0</v>
          </cell>
          <cell r="N40">
            <v>8924.7817056000004</v>
          </cell>
          <cell r="O40">
            <v>0</v>
          </cell>
          <cell r="Q40">
            <v>1</v>
          </cell>
        </row>
        <row r="41">
          <cell r="B41">
            <v>3</v>
          </cell>
          <cell r="C41" t="str">
            <v>02.1361</v>
          </cell>
          <cell r="D41" t="str">
            <v>VËn chuyÓn xµ</v>
          </cell>
          <cell r="E41" t="str">
            <v>TÊn</v>
          </cell>
          <cell r="F41">
            <v>6.1475599999999998E-2</v>
          </cell>
          <cell r="G41">
            <v>1</v>
          </cell>
          <cell r="J41">
            <v>10021.400000000001</v>
          </cell>
          <cell r="L41">
            <v>0</v>
          </cell>
          <cell r="M41">
            <v>0</v>
          </cell>
          <cell r="N41">
            <v>616.07157784000003</v>
          </cell>
          <cell r="O41">
            <v>0</v>
          </cell>
          <cell r="Q41">
            <v>1</v>
          </cell>
        </row>
        <row r="42">
          <cell r="A42">
            <v>8</v>
          </cell>
          <cell r="D42" t="str">
            <v>Tay thao t¸c + chi tiÕt truyÒn ®éng</v>
          </cell>
          <cell r="L42">
            <v>431.18555000000003</v>
          </cell>
          <cell r="M42">
            <v>343662.62000000005</v>
          </cell>
          <cell r="N42">
            <v>6715.391498</v>
          </cell>
          <cell r="O42">
            <v>0</v>
          </cell>
          <cell r="P42" t="str">
            <v>Tay thao t¸c + chi tiÕt truyÒn ®éng</v>
          </cell>
          <cell r="Q42">
            <v>12</v>
          </cell>
        </row>
        <row r="43">
          <cell r="B43">
            <v>1</v>
          </cell>
          <cell r="C43" t="str">
            <v>PL§G</v>
          </cell>
          <cell r="D43" t="str">
            <v xml:space="preserve">ThÐp lµm xµ + bu l«ng m¹ </v>
          </cell>
          <cell r="E43" t="str">
            <v>kg</v>
          </cell>
          <cell r="F43">
            <v>24.370000000000005</v>
          </cell>
          <cell r="G43">
            <v>1</v>
          </cell>
          <cell r="I43">
            <v>9726</v>
          </cell>
          <cell r="L43">
            <v>0</v>
          </cell>
          <cell r="M43">
            <v>237022.62000000005</v>
          </cell>
          <cell r="N43">
            <v>0</v>
          </cell>
          <cell r="O43">
            <v>0</v>
          </cell>
          <cell r="Q43">
            <v>12</v>
          </cell>
        </row>
        <row r="44">
          <cell r="B44">
            <v>2</v>
          </cell>
          <cell r="C44" t="str">
            <v>HD - T6</v>
          </cell>
          <cell r="D44" t="str">
            <v>ThÐp èng m¹ kÏm F 33x41 m¹ kÏm</v>
          </cell>
          <cell r="E44" t="str">
            <v>m</v>
          </cell>
          <cell r="F44">
            <v>4.96</v>
          </cell>
          <cell r="G44">
            <v>1</v>
          </cell>
          <cell r="I44">
            <v>21500</v>
          </cell>
          <cell r="L44">
            <v>0</v>
          </cell>
          <cell r="M44">
            <v>106640</v>
          </cell>
          <cell r="N44">
            <v>0</v>
          </cell>
          <cell r="O44">
            <v>0</v>
          </cell>
        </row>
        <row r="45">
          <cell r="B45">
            <v>3</v>
          </cell>
          <cell r="C45" t="str">
            <v>04.9102</v>
          </cell>
          <cell r="D45" t="str">
            <v>L¾p chi tiÕt trªn cét ®· dùng</v>
          </cell>
          <cell r="E45" t="str">
            <v>TÊn</v>
          </cell>
          <cell r="F45">
            <v>4.3270000000000003E-2</v>
          </cell>
          <cell r="G45">
            <v>0.8</v>
          </cell>
          <cell r="H45">
            <v>9965</v>
          </cell>
          <cell r="J45">
            <v>181470</v>
          </cell>
          <cell r="L45">
            <v>431.18555000000003</v>
          </cell>
          <cell r="M45">
            <v>0</v>
          </cell>
          <cell r="N45">
            <v>6281.7655199999999</v>
          </cell>
          <cell r="O45">
            <v>0</v>
          </cell>
          <cell r="Q45">
            <v>12</v>
          </cell>
        </row>
        <row r="46">
          <cell r="B46">
            <v>4</v>
          </cell>
          <cell r="C46" t="str">
            <v>02.1361</v>
          </cell>
          <cell r="D46" t="str">
            <v>VËn chuyÓn xµ</v>
          </cell>
          <cell r="E46" t="str">
            <v>TÊn</v>
          </cell>
          <cell r="F46">
            <v>4.3270000000000003E-2</v>
          </cell>
          <cell r="G46">
            <v>1</v>
          </cell>
          <cell r="J46">
            <v>10021.400000000001</v>
          </cell>
          <cell r="L46">
            <v>0</v>
          </cell>
          <cell r="M46">
            <v>0</v>
          </cell>
          <cell r="N46">
            <v>433.62597800000009</v>
          </cell>
          <cell r="O46">
            <v>0</v>
          </cell>
          <cell r="Q46">
            <v>6</v>
          </cell>
        </row>
        <row r="47">
          <cell r="A47">
            <v>9</v>
          </cell>
          <cell r="D47" t="str">
            <v>Xµ ®ì thanh c¸i</v>
          </cell>
          <cell r="L47">
            <v>326.23018400000001</v>
          </cell>
          <cell r="M47">
            <v>318405.89760000003</v>
          </cell>
          <cell r="N47">
            <v>5080.7904022399998</v>
          </cell>
          <cell r="O47">
            <v>0</v>
          </cell>
          <cell r="Q47">
            <v>6</v>
          </cell>
        </row>
        <row r="48">
          <cell r="B48">
            <v>1</v>
          </cell>
          <cell r="C48" t="str">
            <v>PL§G</v>
          </cell>
          <cell r="D48" t="str">
            <v xml:space="preserve">ThÐp lµm xµ + bu l«ng m¹ </v>
          </cell>
          <cell r="E48" t="str">
            <v>kg</v>
          </cell>
          <cell r="F48">
            <v>32.7376</v>
          </cell>
          <cell r="G48">
            <v>1</v>
          </cell>
          <cell r="I48">
            <v>9726</v>
          </cell>
          <cell r="L48">
            <v>0</v>
          </cell>
          <cell r="M48">
            <v>318405.89760000003</v>
          </cell>
          <cell r="N48">
            <v>0</v>
          </cell>
          <cell r="O48">
            <v>0</v>
          </cell>
          <cell r="Q48">
            <v>6</v>
          </cell>
        </row>
        <row r="49">
          <cell r="B49">
            <v>2</v>
          </cell>
          <cell r="C49" t="str">
            <v>04.9102</v>
          </cell>
          <cell r="D49" t="str">
            <v>L¾p xµ trªn cét ®· dùng</v>
          </cell>
          <cell r="E49" t="str">
            <v>TÊn</v>
          </cell>
          <cell r="F49">
            <v>3.2737599999999999E-2</v>
          </cell>
          <cell r="G49">
            <v>0.8</v>
          </cell>
          <cell r="H49">
            <v>9965</v>
          </cell>
          <cell r="J49">
            <v>181470</v>
          </cell>
          <cell r="L49">
            <v>326.23018400000001</v>
          </cell>
          <cell r="M49">
            <v>0</v>
          </cell>
          <cell r="N49">
            <v>4752.7138175999999</v>
          </cell>
          <cell r="O49">
            <v>0</v>
          </cell>
          <cell r="Q49">
            <v>1</v>
          </cell>
        </row>
        <row r="50">
          <cell r="B50">
            <v>3</v>
          </cell>
          <cell r="C50" t="str">
            <v>02.1361</v>
          </cell>
          <cell r="D50" t="str">
            <v>VËn chuyÓn xµ</v>
          </cell>
          <cell r="E50" t="str">
            <v>TÊn</v>
          </cell>
          <cell r="F50">
            <v>3.2737599999999999E-2</v>
          </cell>
          <cell r="G50">
            <v>1</v>
          </cell>
          <cell r="J50">
            <v>10021.400000000001</v>
          </cell>
          <cell r="L50">
            <v>0</v>
          </cell>
          <cell r="M50">
            <v>0</v>
          </cell>
          <cell r="N50">
            <v>328.07658464000002</v>
          </cell>
          <cell r="O50">
            <v>0</v>
          </cell>
          <cell r="Q50">
            <v>1</v>
          </cell>
        </row>
        <row r="51">
          <cell r="A51">
            <v>10</v>
          </cell>
          <cell r="D51" t="str">
            <v>Xµ ®ì cÇu ch× tù r¬i</v>
          </cell>
          <cell r="L51">
            <v>401.82866000000001</v>
          </cell>
          <cell r="M51">
            <v>392191.22399999999</v>
          </cell>
          <cell r="N51">
            <v>6258.1799576000003</v>
          </cell>
          <cell r="O51">
            <v>0</v>
          </cell>
          <cell r="Q51">
            <v>1</v>
          </cell>
        </row>
        <row r="52">
          <cell r="B52">
            <v>1</v>
          </cell>
          <cell r="C52" t="str">
            <v>PL§G</v>
          </cell>
          <cell r="D52" t="str">
            <v xml:space="preserve">ThÐp lµm xµ + bu l«ng m¹ </v>
          </cell>
          <cell r="E52" t="str">
            <v>kg</v>
          </cell>
          <cell r="F52">
            <v>40.323999999999998</v>
          </cell>
          <cell r="G52">
            <v>1</v>
          </cell>
          <cell r="I52">
            <v>9726</v>
          </cell>
          <cell r="L52">
            <v>0</v>
          </cell>
          <cell r="M52">
            <v>392191.22399999999</v>
          </cell>
          <cell r="N52">
            <v>0</v>
          </cell>
          <cell r="O52">
            <v>0</v>
          </cell>
          <cell r="Q52">
            <v>5</v>
          </cell>
        </row>
        <row r="53">
          <cell r="B53">
            <v>2</v>
          </cell>
          <cell r="C53" t="str">
            <v>04.9102</v>
          </cell>
          <cell r="D53" t="str">
            <v>L¾p xµ trªn cét ®· dùng</v>
          </cell>
          <cell r="E53" t="str">
            <v>TÊn</v>
          </cell>
          <cell r="F53">
            <v>4.0323999999999999E-2</v>
          </cell>
          <cell r="G53">
            <v>0.8</v>
          </cell>
          <cell r="H53">
            <v>9965</v>
          </cell>
          <cell r="J53">
            <v>181470</v>
          </cell>
          <cell r="L53">
            <v>401.82866000000001</v>
          </cell>
          <cell r="M53">
            <v>0</v>
          </cell>
          <cell r="N53">
            <v>5854.0770240000002</v>
          </cell>
          <cell r="O53">
            <v>0</v>
          </cell>
        </row>
        <row r="54">
          <cell r="B54">
            <v>3</v>
          </cell>
          <cell r="C54" t="str">
            <v>02.1361</v>
          </cell>
          <cell r="D54" t="str">
            <v>VËn chuyÓn xµ</v>
          </cell>
          <cell r="E54" t="str">
            <v>TÊn</v>
          </cell>
          <cell r="F54">
            <v>4.0323999999999999E-2</v>
          </cell>
          <cell r="G54">
            <v>1</v>
          </cell>
          <cell r="J54">
            <v>10021.400000000001</v>
          </cell>
          <cell r="L54">
            <v>0</v>
          </cell>
          <cell r="M54">
            <v>0</v>
          </cell>
          <cell r="N54">
            <v>404.10293360000003</v>
          </cell>
          <cell r="O54">
            <v>0</v>
          </cell>
        </row>
        <row r="55">
          <cell r="A55">
            <v>11</v>
          </cell>
          <cell r="D55" t="str">
            <v>Xµ ®ì TU + thanh ®ì TU</v>
          </cell>
          <cell r="L55">
            <v>890.91883199999995</v>
          </cell>
          <cell r="M55">
            <v>869551.08479999995</v>
          </cell>
          <cell r="N55">
            <v>13875.392507519999</v>
          </cell>
          <cell r="O55">
            <v>0</v>
          </cell>
        </row>
        <row r="56">
          <cell r="B56">
            <v>1</v>
          </cell>
          <cell r="C56" t="str">
            <v>PL§G</v>
          </cell>
          <cell r="D56" t="str">
            <v xml:space="preserve">ThÐp lµm xµ + bu l«ng m¹ </v>
          </cell>
          <cell r="E56" t="str">
            <v>kg</v>
          </cell>
          <cell r="F56">
            <v>89.404799999999994</v>
          </cell>
          <cell r="G56">
            <v>1</v>
          </cell>
          <cell r="I56">
            <v>9726</v>
          </cell>
          <cell r="L56">
            <v>0</v>
          </cell>
          <cell r="M56">
            <v>869551.08479999995</v>
          </cell>
          <cell r="N56">
            <v>0</v>
          </cell>
          <cell r="O56">
            <v>0</v>
          </cell>
        </row>
        <row r="57">
          <cell r="B57">
            <v>2</v>
          </cell>
          <cell r="C57" t="str">
            <v>04.9102</v>
          </cell>
          <cell r="D57" t="str">
            <v>L¾p xµ trªn cét ®· dùng</v>
          </cell>
          <cell r="E57" t="str">
            <v>TÊn</v>
          </cell>
          <cell r="F57">
            <v>8.9404799999999993E-2</v>
          </cell>
          <cell r="G57">
            <v>0.8</v>
          </cell>
          <cell r="H57">
            <v>9965</v>
          </cell>
          <cell r="J57">
            <v>181470</v>
          </cell>
          <cell r="L57">
            <v>890.91883199999995</v>
          </cell>
          <cell r="M57">
            <v>0</v>
          </cell>
          <cell r="N57">
            <v>12979.431244799998</v>
          </cell>
          <cell r="O57">
            <v>0</v>
          </cell>
          <cell r="Q57">
            <v>5</v>
          </cell>
        </row>
        <row r="58">
          <cell r="B58">
            <v>3</v>
          </cell>
          <cell r="C58" t="str">
            <v>02.1361</v>
          </cell>
          <cell r="D58" t="str">
            <v>VËn chuyÓn xµ</v>
          </cell>
          <cell r="E58" t="str">
            <v>TÊn</v>
          </cell>
          <cell r="F58">
            <v>8.9404799999999993E-2</v>
          </cell>
          <cell r="G58">
            <v>1</v>
          </cell>
          <cell r="J58">
            <v>10021.400000000001</v>
          </cell>
          <cell r="L58">
            <v>0</v>
          </cell>
          <cell r="M58">
            <v>0</v>
          </cell>
          <cell r="N58">
            <v>895.96126272000004</v>
          </cell>
          <cell r="O58">
            <v>0</v>
          </cell>
          <cell r="Q58">
            <v>5</v>
          </cell>
        </row>
        <row r="59">
          <cell r="A59">
            <v>12</v>
          </cell>
          <cell r="D59" t="str">
            <v>Xµ ®ì ghÕ thao t¸c; ghÕ thao t¸c; sµn TT</v>
          </cell>
          <cell r="L59">
            <v>0</v>
          </cell>
          <cell r="M59">
            <v>2685451.3065600004</v>
          </cell>
          <cell r="N59">
            <v>50021.956157184002</v>
          </cell>
          <cell r="O59">
            <v>0</v>
          </cell>
          <cell r="Q59" t="e">
            <v>#REF!</v>
          </cell>
        </row>
        <row r="60">
          <cell r="B60">
            <v>1</v>
          </cell>
          <cell r="C60" t="str">
            <v>PL§G</v>
          </cell>
          <cell r="D60" t="str">
            <v xml:space="preserve">ThÐp lµm xµ; ghÕ; sµn + bu l«ng m¹ </v>
          </cell>
          <cell r="E60" t="str">
            <v>kg</v>
          </cell>
          <cell r="F60">
            <v>276.11056000000002</v>
          </cell>
          <cell r="G60">
            <v>1</v>
          </cell>
          <cell r="I60">
            <v>9726</v>
          </cell>
          <cell r="L60">
            <v>0</v>
          </cell>
          <cell r="M60">
            <v>2685451.3065600004</v>
          </cell>
          <cell r="N60">
            <v>0</v>
          </cell>
          <cell r="O60">
            <v>0</v>
          </cell>
          <cell r="Q60" t="e">
            <v>#REF!</v>
          </cell>
        </row>
        <row r="61">
          <cell r="B61">
            <v>2</v>
          </cell>
          <cell r="C61" t="str">
            <v>04.8101</v>
          </cell>
          <cell r="D61" t="str">
            <v>L¾p ghÕ trªn cét ®· dùng</v>
          </cell>
          <cell r="E61" t="str">
            <v>TÊn</v>
          </cell>
          <cell r="F61">
            <v>0.27611056</v>
          </cell>
          <cell r="G61">
            <v>1</v>
          </cell>
          <cell r="J61">
            <v>171145</v>
          </cell>
          <cell r="L61">
            <v>0</v>
          </cell>
          <cell r="M61">
            <v>0</v>
          </cell>
          <cell r="N61">
            <v>47254.941791199999</v>
          </cell>
          <cell r="O61">
            <v>0</v>
          </cell>
        </row>
        <row r="62">
          <cell r="B62">
            <v>3</v>
          </cell>
          <cell r="C62" t="str">
            <v>02.1361</v>
          </cell>
          <cell r="D62" t="str">
            <v>VËn chuyÓn xµ</v>
          </cell>
          <cell r="E62" t="str">
            <v>TÊn</v>
          </cell>
          <cell r="F62">
            <v>0.27611056</v>
          </cell>
          <cell r="G62">
            <v>1</v>
          </cell>
          <cell r="J62">
            <v>10021.400000000001</v>
          </cell>
          <cell r="L62">
            <v>0</v>
          </cell>
          <cell r="M62">
            <v>0</v>
          </cell>
          <cell r="N62">
            <v>2767.0143659840005</v>
          </cell>
          <cell r="O62">
            <v>0</v>
          </cell>
        </row>
        <row r="63">
          <cell r="A63">
            <v>13</v>
          </cell>
          <cell r="D63" t="str">
            <v>Thang trÌo</v>
          </cell>
          <cell r="L63">
            <v>0</v>
          </cell>
          <cell r="M63">
            <v>464980.60799999995</v>
          </cell>
          <cell r="N63">
            <v>8661.2032511999987</v>
          </cell>
          <cell r="O63">
            <v>0</v>
          </cell>
        </row>
        <row r="64">
          <cell r="B64">
            <v>1</v>
          </cell>
          <cell r="C64" t="str">
            <v>PL§G</v>
          </cell>
          <cell r="D64" t="str">
            <v xml:space="preserve">ThÐp lµm thang + bu l«ng m¹ </v>
          </cell>
          <cell r="E64" t="str">
            <v>kg</v>
          </cell>
          <cell r="F64">
            <v>47.807999999999993</v>
          </cell>
          <cell r="G64">
            <v>1</v>
          </cell>
          <cell r="I64">
            <v>9726</v>
          </cell>
          <cell r="L64">
            <v>0</v>
          </cell>
          <cell r="M64">
            <v>464980.60799999995</v>
          </cell>
          <cell r="N64">
            <v>0</v>
          </cell>
          <cell r="O64">
            <v>0</v>
          </cell>
        </row>
        <row r="65">
          <cell r="B65">
            <v>2</v>
          </cell>
          <cell r="C65" t="str">
            <v>04.8101</v>
          </cell>
          <cell r="D65" t="str">
            <v>L¾p thang trªn cét ®· dùng</v>
          </cell>
          <cell r="E65" t="str">
            <v>TÊn</v>
          </cell>
          <cell r="F65">
            <v>4.7807999999999989E-2</v>
          </cell>
          <cell r="G65">
            <v>1</v>
          </cell>
          <cell r="J65">
            <v>171145</v>
          </cell>
          <cell r="L65">
            <v>0</v>
          </cell>
          <cell r="M65">
            <v>0</v>
          </cell>
          <cell r="N65">
            <v>8182.1001599999981</v>
          </cell>
          <cell r="O65">
            <v>0</v>
          </cell>
        </row>
        <row r="66">
          <cell r="B66">
            <v>3</v>
          </cell>
          <cell r="C66" t="str">
            <v>02.1361</v>
          </cell>
          <cell r="D66" t="str">
            <v>VËn chuyÓn thang</v>
          </cell>
          <cell r="E66" t="str">
            <v>TÊn</v>
          </cell>
          <cell r="F66">
            <v>4.7807999999999989E-2</v>
          </cell>
          <cell r="G66">
            <v>1</v>
          </cell>
          <cell r="J66">
            <v>10021.400000000001</v>
          </cell>
          <cell r="L66">
            <v>0</v>
          </cell>
          <cell r="M66">
            <v>0</v>
          </cell>
          <cell r="N66">
            <v>479.10309119999994</v>
          </cell>
          <cell r="O66">
            <v>0</v>
          </cell>
        </row>
        <row r="67">
          <cell r="A67">
            <v>14</v>
          </cell>
          <cell r="D67" t="str">
            <v>Gi¸ ®ì tñ h¹ thÕ</v>
          </cell>
          <cell r="L67">
            <v>0</v>
          </cell>
          <cell r="M67">
            <v>267854.03999999998</v>
          </cell>
          <cell r="N67">
            <v>4560.8277959999996</v>
          </cell>
          <cell r="O67">
            <v>0</v>
          </cell>
        </row>
        <row r="68">
          <cell r="B68">
            <v>1</v>
          </cell>
          <cell r="C68" t="str">
            <v>PL§G</v>
          </cell>
          <cell r="D68" t="str">
            <v xml:space="preserve">ThÐp lµm gi¸ + bu l«ng m¹ </v>
          </cell>
          <cell r="E68" t="str">
            <v>kg</v>
          </cell>
          <cell r="F68">
            <v>27.54</v>
          </cell>
          <cell r="G68">
            <v>1</v>
          </cell>
          <cell r="I68">
            <v>9726</v>
          </cell>
          <cell r="L68">
            <v>0</v>
          </cell>
          <cell r="M68">
            <v>267854.03999999998</v>
          </cell>
          <cell r="N68">
            <v>0</v>
          </cell>
          <cell r="O68">
            <v>0</v>
          </cell>
        </row>
        <row r="69">
          <cell r="B69">
            <v>2</v>
          </cell>
          <cell r="C69" t="str">
            <v>04.8102</v>
          </cell>
          <cell r="D69" t="str">
            <v>L¾p gi¸ trªn cét ®· dùng</v>
          </cell>
          <cell r="E69" t="str">
            <v>TÊn</v>
          </cell>
          <cell r="F69">
            <v>2.7539999999999999E-2</v>
          </cell>
          <cell r="G69">
            <v>1</v>
          </cell>
          <cell r="J69">
            <v>155586</v>
          </cell>
          <cell r="L69">
            <v>0</v>
          </cell>
          <cell r="M69">
            <v>0</v>
          </cell>
          <cell r="N69">
            <v>4284.8384399999995</v>
          </cell>
          <cell r="O69">
            <v>0</v>
          </cell>
        </row>
        <row r="70">
          <cell r="B70">
            <v>3</v>
          </cell>
          <cell r="C70" t="str">
            <v>02.1361</v>
          </cell>
          <cell r="D70" t="str">
            <v>VËn chuyÓn gi¸</v>
          </cell>
          <cell r="E70" t="str">
            <v>TÊn</v>
          </cell>
          <cell r="F70">
            <v>2.7539999999999999E-2</v>
          </cell>
          <cell r="G70">
            <v>1</v>
          </cell>
          <cell r="J70">
            <v>10021.400000000001</v>
          </cell>
          <cell r="L70">
            <v>0</v>
          </cell>
          <cell r="M70">
            <v>0</v>
          </cell>
          <cell r="N70">
            <v>275.98935600000004</v>
          </cell>
          <cell r="O70">
            <v>0</v>
          </cell>
        </row>
        <row r="71">
          <cell r="A71">
            <v>15</v>
          </cell>
          <cell r="D71" t="str">
            <v>Tñ ®o ®Õm</v>
          </cell>
          <cell r="L71">
            <v>34454</v>
          </cell>
          <cell r="M71">
            <v>1254782.1168000002</v>
          </cell>
          <cell r="N71">
            <v>49714.14</v>
          </cell>
          <cell r="O71">
            <v>30633</v>
          </cell>
        </row>
        <row r="72">
          <cell r="B72">
            <v>1</v>
          </cell>
          <cell r="C72" t="str">
            <v>PL§G</v>
          </cell>
          <cell r="D72" t="str">
            <v xml:space="preserve">ThÐp lµm tñ m¹ </v>
          </cell>
          <cell r="E72" t="str">
            <v>kg</v>
          </cell>
          <cell r="F72">
            <v>103.99000000000001</v>
          </cell>
          <cell r="G72">
            <v>1</v>
          </cell>
          <cell r="I72">
            <v>9726</v>
          </cell>
          <cell r="L72">
            <v>0</v>
          </cell>
          <cell r="M72">
            <v>1011406.7400000001</v>
          </cell>
          <cell r="N72">
            <v>0</v>
          </cell>
          <cell r="O72">
            <v>0</v>
          </cell>
        </row>
        <row r="73">
          <cell r="B73">
            <v>2</v>
          </cell>
          <cell r="C73" t="str">
            <v>HD - T6</v>
          </cell>
          <cell r="D73" t="str">
            <v>B¶ng gç 500x950x30</v>
          </cell>
          <cell r="E73" t="str">
            <v>C¸i</v>
          </cell>
          <cell r="F73">
            <v>1</v>
          </cell>
          <cell r="G73">
            <v>1</v>
          </cell>
          <cell r="I73">
            <v>38475</v>
          </cell>
          <cell r="L73">
            <v>0</v>
          </cell>
          <cell r="M73">
            <v>38475</v>
          </cell>
          <cell r="N73">
            <v>0</v>
          </cell>
          <cell r="O73">
            <v>0</v>
          </cell>
        </row>
        <row r="74">
          <cell r="B74">
            <v>3</v>
          </cell>
          <cell r="D74" t="str">
            <v>B¶n lÒ quay m¹</v>
          </cell>
          <cell r="E74" t="str">
            <v>Bé</v>
          </cell>
          <cell r="F74">
            <v>8</v>
          </cell>
          <cell r="G74">
            <v>1</v>
          </cell>
          <cell r="I74">
            <v>3000</v>
          </cell>
          <cell r="L74">
            <v>0</v>
          </cell>
          <cell r="M74">
            <v>24000</v>
          </cell>
          <cell r="N74">
            <v>0</v>
          </cell>
          <cell r="O74">
            <v>0</v>
          </cell>
        </row>
        <row r="75">
          <cell r="B75">
            <v>4</v>
          </cell>
          <cell r="D75" t="str">
            <v>Mãc kho¸ m¹</v>
          </cell>
          <cell r="E75" t="str">
            <v>Bé</v>
          </cell>
          <cell r="F75">
            <v>4</v>
          </cell>
          <cell r="G75">
            <v>1</v>
          </cell>
          <cell r="I75">
            <v>3000</v>
          </cell>
          <cell r="L75">
            <v>0</v>
          </cell>
          <cell r="M75">
            <v>12000</v>
          </cell>
          <cell r="N75">
            <v>0</v>
          </cell>
          <cell r="O75">
            <v>0</v>
          </cell>
        </row>
        <row r="76">
          <cell r="B76">
            <v>5</v>
          </cell>
          <cell r="D76" t="str">
            <v>Kho¸ ViÖt - TiÖp</v>
          </cell>
          <cell r="E76" t="str">
            <v>c¸i</v>
          </cell>
          <cell r="F76">
            <v>2</v>
          </cell>
          <cell r="G76">
            <v>1</v>
          </cell>
          <cell r="I76">
            <v>15000</v>
          </cell>
          <cell r="L76">
            <v>0</v>
          </cell>
          <cell r="M76">
            <v>30000</v>
          </cell>
          <cell r="N76">
            <v>0</v>
          </cell>
          <cell r="O76">
            <v>0</v>
          </cell>
        </row>
        <row r="77">
          <cell r="B77">
            <v>6</v>
          </cell>
          <cell r="D77" t="str">
            <v>§Ìn b¸o mÊt fa 220V-5W</v>
          </cell>
          <cell r="E77" t="str">
            <v>C¸i</v>
          </cell>
          <cell r="F77">
            <v>3</v>
          </cell>
          <cell r="G77">
            <v>1</v>
          </cell>
          <cell r="I77">
            <v>2500</v>
          </cell>
          <cell r="L77">
            <v>0</v>
          </cell>
          <cell r="M77">
            <v>7500</v>
          </cell>
          <cell r="N77">
            <v>0</v>
          </cell>
          <cell r="O77">
            <v>0</v>
          </cell>
        </row>
        <row r="78">
          <cell r="B78">
            <v>7</v>
          </cell>
          <cell r="C78" t="str">
            <v>HD - T6</v>
          </cell>
          <cell r="D78" t="str">
            <v>èng nhùa PVC T.P H¶i Phßng F 34</v>
          </cell>
          <cell r="E78" t="str">
            <v>m</v>
          </cell>
          <cell r="F78">
            <v>20</v>
          </cell>
          <cell r="G78">
            <v>1</v>
          </cell>
          <cell r="I78">
            <v>4400</v>
          </cell>
          <cell r="L78">
            <v>0</v>
          </cell>
          <cell r="M78">
            <v>88000</v>
          </cell>
          <cell r="N78">
            <v>0</v>
          </cell>
          <cell r="O78">
            <v>0</v>
          </cell>
        </row>
        <row r="79">
          <cell r="B79">
            <v>8</v>
          </cell>
          <cell r="C79" t="str">
            <v>HD - T6</v>
          </cell>
          <cell r="D79" t="str">
            <v>Cót nhùa PVC T.P H¶i Phßng F 34</v>
          </cell>
          <cell r="E79" t="str">
            <v>c¸i</v>
          </cell>
          <cell r="F79">
            <v>12</v>
          </cell>
          <cell r="G79">
            <v>1</v>
          </cell>
          <cell r="I79">
            <v>2700</v>
          </cell>
          <cell r="L79">
            <v>0</v>
          </cell>
          <cell r="M79">
            <v>32400</v>
          </cell>
          <cell r="N79">
            <v>0</v>
          </cell>
          <cell r="O79">
            <v>0</v>
          </cell>
        </row>
        <row r="80">
          <cell r="B80">
            <v>9</v>
          </cell>
          <cell r="D80" t="str">
            <v>TÊm kÝnh cöa ®äc chØ sè ®ång hå</v>
          </cell>
          <cell r="E80" t="str">
            <v>C¸i</v>
          </cell>
          <cell r="F80">
            <v>8</v>
          </cell>
          <cell r="G80">
            <v>1</v>
          </cell>
          <cell r="I80">
            <v>1000</v>
          </cell>
          <cell r="L80">
            <v>0</v>
          </cell>
          <cell r="M80">
            <v>8000</v>
          </cell>
          <cell r="N80">
            <v>0</v>
          </cell>
          <cell r="O80">
            <v>0</v>
          </cell>
        </row>
        <row r="81">
          <cell r="B81">
            <v>10</v>
          </cell>
          <cell r="D81" t="str">
            <v>VÝt b¾t b¶ng gç M 5x20</v>
          </cell>
          <cell r="E81" t="str">
            <v>C¸i</v>
          </cell>
          <cell r="F81">
            <v>6</v>
          </cell>
          <cell r="G81">
            <v>1</v>
          </cell>
          <cell r="I81">
            <v>100</v>
          </cell>
          <cell r="L81">
            <v>0</v>
          </cell>
          <cell r="M81">
            <v>600</v>
          </cell>
          <cell r="N81">
            <v>0</v>
          </cell>
          <cell r="O81">
            <v>0</v>
          </cell>
        </row>
        <row r="82">
          <cell r="B82">
            <v>11</v>
          </cell>
          <cell r="D82" t="str">
            <v>Bu l«ng M10x50 + ªcu</v>
          </cell>
          <cell r="E82" t="str">
            <v>C¸i</v>
          </cell>
          <cell r="F82">
            <v>4</v>
          </cell>
          <cell r="G82">
            <v>1</v>
          </cell>
          <cell r="I82">
            <v>600.0942</v>
          </cell>
          <cell r="L82">
            <v>0</v>
          </cell>
          <cell r="M82">
            <v>2400.3768</v>
          </cell>
          <cell r="N82">
            <v>0</v>
          </cell>
          <cell r="O82">
            <v>0</v>
          </cell>
        </row>
        <row r="83">
          <cell r="B83">
            <v>12</v>
          </cell>
          <cell r="C83" t="str">
            <v>05.1102</v>
          </cell>
          <cell r="D83" t="str">
            <v>L¾p tñ ®iÖn</v>
          </cell>
          <cell r="E83" t="str">
            <v>C¸i</v>
          </cell>
          <cell r="F83">
            <v>1</v>
          </cell>
          <cell r="G83">
            <v>1</v>
          </cell>
          <cell r="H83">
            <v>34454</v>
          </cell>
          <cell r="J83">
            <v>48712</v>
          </cell>
          <cell r="K83">
            <v>30633</v>
          </cell>
          <cell r="L83">
            <v>34454</v>
          </cell>
          <cell r="M83">
            <v>0</v>
          </cell>
          <cell r="N83">
            <v>48712</v>
          </cell>
          <cell r="O83">
            <v>30633</v>
          </cell>
        </row>
        <row r="84">
          <cell r="B84">
            <v>13</v>
          </cell>
          <cell r="C84" t="str">
            <v>02.1361</v>
          </cell>
          <cell r="D84" t="str">
            <v>VËn chuyÓn tñ</v>
          </cell>
          <cell r="E84" t="str">
            <v>TÊn</v>
          </cell>
          <cell r="F84">
            <v>0.1</v>
          </cell>
          <cell r="G84">
            <v>1</v>
          </cell>
          <cell r="J84">
            <v>10021.400000000001</v>
          </cell>
          <cell r="L84">
            <v>0</v>
          </cell>
          <cell r="M84">
            <v>0</v>
          </cell>
          <cell r="N84">
            <v>1002.1400000000002</v>
          </cell>
          <cell r="O84">
            <v>0</v>
          </cell>
        </row>
        <row r="85">
          <cell r="A85">
            <v>16</v>
          </cell>
          <cell r="D85" t="str">
            <v>TiÕp ®Þa tr¹m</v>
          </cell>
          <cell r="L85">
            <v>3003.2</v>
          </cell>
          <cell r="M85">
            <v>330615.53999999998</v>
          </cell>
          <cell r="N85">
            <v>176716.03798744001</v>
          </cell>
          <cell r="O85">
            <v>23134</v>
          </cell>
        </row>
        <row r="86">
          <cell r="B86">
            <v>1</v>
          </cell>
          <cell r="C86" t="str">
            <v>HD - T6</v>
          </cell>
          <cell r="D86" t="str">
            <v>S¾t  L.50x50x5</v>
          </cell>
          <cell r="E86" t="str">
            <v>kg</v>
          </cell>
          <cell r="F86">
            <v>37.700000000000003</v>
          </cell>
          <cell r="G86">
            <v>1.02</v>
          </cell>
          <cell r="I86">
            <v>4150</v>
          </cell>
          <cell r="J86">
            <v>0</v>
          </cell>
          <cell r="K86">
            <v>0</v>
          </cell>
          <cell r="L86">
            <v>0</v>
          </cell>
          <cell r="M86">
            <v>159584.1</v>
          </cell>
          <cell r="N86">
            <v>0</v>
          </cell>
          <cell r="O86">
            <v>0</v>
          </cell>
        </row>
        <row r="87">
          <cell r="B87">
            <v>2</v>
          </cell>
          <cell r="C87" t="str">
            <v>HD - T6</v>
          </cell>
          <cell r="D87" t="str">
            <v xml:space="preserve">S¾t dÑt 40x4 </v>
          </cell>
          <cell r="E87" t="str">
            <v>kg</v>
          </cell>
          <cell r="F87">
            <v>25.2</v>
          </cell>
          <cell r="G87">
            <v>1.02</v>
          </cell>
          <cell r="I87">
            <v>4100</v>
          </cell>
          <cell r="J87">
            <v>0</v>
          </cell>
          <cell r="K87">
            <v>0</v>
          </cell>
          <cell r="L87">
            <v>0</v>
          </cell>
          <cell r="M87">
            <v>105386.40000000001</v>
          </cell>
          <cell r="N87">
            <v>0</v>
          </cell>
          <cell r="O87">
            <v>0</v>
          </cell>
        </row>
        <row r="88">
          <cell r="B88">
            <v>3</v>
          </cell>
          <cell r="C88" t="str">
            <v>HD - T6</v>
          </cell>
          <cell r="D88" t="str">
            <v>S¾t F12</v>
          </cell>
          <cell r="E88" t="str">
            <v>kg</v>
          </cell>
          <cell r="F88">
            <v>13.32</v>
          </cell>
          <cell r="G88">
            <v>1.02</v>
          </cell>
          <cell r="I88">
            <v>4100</v>
          </cell>
          <cell r="J88">
            <v>0</v>
          </cell>
          <cell r="K88">
            <v>0</v>
          </cell>
          <cell r="L88">
            <v>0</v>
          </cell>
          <cell r="M88">
            <v>55704.240000000005</v>
          </cell>
          <cell r="N88">
            <v>0</v>
          </cell>
          <cell r="O88">
            <v>0</v>
          </cell>
        </row>
        <row r="89">
          <cell r="B89">
            <v>4</v>
          </cell>
          <cell r="C89" t="str">
            <v>PL§G</v>
          </cell>
          <cell r="D89" t="str">
            <v>Chi tiÕt m¹ kÏm + bu l«ng m¹</v>
          </cell>
          <cell r="E89" t="str">
            <v>kg</v>
          </cell>
          <cell r="F89">
            <v>1.0464</v>
          </cell>
          <cell r="G89">
            <v>1</v>
          </cell>
          <cell r="I89">
            <v>9500</v>
          </cell>
          <cell r="J89">
            <v>0</v>
          </cell>
          <cell r="K89">
            <v>0</v>
          </cell>
          <cell r="L89">
            <v>0</v>
          </cell>
          <cell r="M89">
            <v>9940.7999999999993</v>
          </cell>
          <cell r="N89">
            <v>0</v>
          </cell>
          <cell r="O89">
            <v>0</v>
          </cell>
        </row>
        <row r="90">
          <cell r="B90">
            <v>5</v>
          </cell>
          <cell r="C90" t="str">
            <v>03.3102</v>
          </cell>
          <cell r="D90" t="str">
            <v>§µo r·nh tiÕp ®Þa ®Êt cÊp II</v>
          </cell>
          <cell r="E90" t="str">
            <v>m3</v>
          </cell>
          <cell r="F90">
            <v>6.4</v>
          </cell>
          <cell r="G90">
            <v>1</v>
          </cell>
          <cell r="I90">
            <v>0</v>
          </cell>
          <cell r="J90">
            <v>14716</v>
          </cell>
          <cell r="K90">
            <v>0</v>
          </cell>
          <cell r="L90">
            <v>0</v>
          </cell>
          <cell r="M90">
            <v>0</v>
          </cell>
          <cell r="N90">
            <v>94182.400000000009</v>
          </cell>
          <cell r="O90">
            <v>0</v>
          </cell>
        </row>
        <row r="91">
          <cell r="B91">
            <v>6</v>
          </cell>
          <cell r="C91" t="str">
            <v>03.3202</v>
          </cell>
          <cell r="D91" t="str">
            <v>§¾p r·nh tiÕp ®Þa ®Êt cÊp II</v>
          </cell>
          <cell r="E91" t="str">
            <v>,,</v>
          </cell>
          <cell r="F91">
            <v>6.4</v>
          </cell>
          <cell r="G91">
            <v>1</v>
          </cell>
          <cell r="I91">
            <v>0</v>
          </cell>
          <cell r="J91">
            <v>8682</v>
          </cell>
          <cell r="K91">
            <v>0</v>
          </cell>
          <cell r="L91">
            <v>0</v>
          </cell>
          <cell r="M91">
            <v>0</v>
          </cell>
          <cell r="N91">
            <v>55564.800000000003</v>
          </cell>
          <cell r="O91">
            <v>0</v>
          </cell>
        </row>
        <row r="92">
          <cell r="B92">
            <v>7</v>
          </cell>
          <cell r="C92" t="str">
            <v>05.8002</v>
          </cell>
          <cell r="D92" t="str">
            <v>§ãng cäc tiÕp ®Þa</v>
          </cell>
          <cell r="E92" t="str">
            <v>cäc</v>
          </cell>
          <cell r="F92">
            <v>4</v>
          </cell>
          <cell r="G92">
            <v>1</v>
          </cell>
          <cell r="H92">
            <v>750.8</v>
          </cell>
          <cell r="I92">
            <v>0</v>
          </cell>
          <cell r="J92">
            <v>4335.3</v>
          </cell>
          <cell r="K92">
            <v>776</v>
          </cell>
          <cell r="L92">
            <v>3003.2</v>
          </cell>
          <cell r="M92">
            <v>0</v>
          </cell>
          <cell r="N92">
            <v>17341.2</v>
          </cell>
          <cell r="O92">
            <v>3104</v>
          </cell>
        </row>
        <row r="93">
          <cell r="B93">
            <v>8</v>
          </cell>
          <cell r="C93" t="str">
            <v>04.7002</v>
          </cell>
          <cell r="D93" t="str">
            <v xml:space="preserve">S¶n xuÊt vµ r¶i d©y tiÕp ®Þa </v>
          </cell>
          <cell r="E93" t="str">
            <v>m</v>
          </cell>
          <cell r="F93">
            <v>20</v>
          </cell>
          <cell r="G93">
            <v>1</v>
          </cell>
          <cell r="I93">
            <v>0</v>
          </cell>
          <cell r="J93">
            <v>438.8</v>
          </cell>
          <cell r="K93">
            <v>1001.5</v>
          </cell>
          <cell r="L93">
            <v>0</v>
          </cell>
          <cell r="M93">
            <v>0</v>
          </cell>
          <cell r="N93">
            <v>8776</v>
          </cell>
          <cell r="O93">
            <v>20030</v>
          </cell>
        </row>
        <row r="94">
          <cell r="B94">
            <v>9</v>
          </cell>
          <cell r="C94" t="str">
            <v>02.1351</v>
          </cell>
          <cell r="D94" t="str">
            <v>VËn chuyÓn tiÕp ®Þa</v>
          </cell>
          <cell r="E94" t="str">
            <v>tÊn</v>
          </cell>
          <cell r="F94">
            <v>7.7266399999999999E-2</v>
          </cell>
          <cell r="G94">
            <v>1</v>
          </cell>
          <cell r="I94">
            <v>0</v>
          </cell>
          <cell r="J94">
            <v>11022.1</v>
          </cell>
          <cell r="L94">
            <v>0</v>
          </cell>
          <cell r="M94">
            <v>0</v>
          </cell>
          <cell r="N94">
            <v>851.63798743999996</v>
          </cell>
          <cell r="O94">
            <v>0</v>
          </cell>
        </row>
      </sheetData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Tai khoan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onghoptt"/>
      <sheetName val="ximang"/>
      <sheetName val="da 1x2"/>
      <sheetName val="cat vang"/>
      <sheetName val="phugia555"/>
      <sheetName val="phugia561"/>
      <sheetName val="DTCT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gvl"/>
      <sheetName val="THCT"/>
      <sheetName val="THDZ0,4"/>
      <sheetName val="TH DZ35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402"/>
      <sheetName val="tong hgp"/>
      <sheetName val="YL4Test5"/>
      <sheetName val="Gia KS"/>
      <sheetName val="DTCT-TB"/>
      <sheetName val="SILICATE"/>
      <sheetName val="MTL$-INTER"/>
      <sheetName val="_TKKT_15Alan1-dg.xlsYPTDG"/>
      <sheetName val="cat vaɮѧ"/>
      <sheetName val="ႀ￸B"/>
      <sheetName val="THTram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_TKKT_15Alan1-dg.xls࡝DTCTNÀNG"/>
      <sheetName val="_HKP22-46"/>
      <sheetName val="CHITIET"/>
      <sheetName val="_x000d_BTA"/>
      <sheetName val="D_x0014_CTQD"/>
      <sheetName val="_x0004_TCT22-46"/>
      <sheetName val="_x0007_XL"/>
      <sheetName val="_x0013_heet2"/>
      <sheetName val="to.ghoptt"/>
      <sheetName val="_BTA"/>
      <sheetName val="TK"/>
      <sheetName val="Giaitrinh"/>
      <sheetName val="M02"/>
      <sheetName val="M03"/>
      <sheetName val="M5"/>
      <sheetName val="hd01"/>
      <sheetName val="cat va__"/>
      <sheetName val="Bu_vat_lieu"/>
      <sheetName val="¢çeet9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__B"/>
      <sheetName val="GiaVL"/>
      <sheetName val="TH khoan ha"/>
      <sheetName val="CT35"/>
      <sheetName val="_TKKT_15Ala"/>
      <sheetName val="Gia"/>
      <sheetName val="FD"/>
      <sheetName val="GI"/>
      <sheetName val="EE (3)"/>
      <sheetName val="PAVEMENT"/>
      <sheetName val="TRAFFIC"/>
      <sheetName val="_TKKT_15Alan1-dg.xls_DTCTNÀNG"/>
      <sheetName val="chiet tifh khoan son "/>
      <sheetName val="Lç khoan LK1"/>
      <sheetName val="TNBH_ͧ_x001f__TKKT_15Alan1-dg.xls_tls"/>
      <sheetName val="TH khoan ha_"/>
      <sheetName val="Don gia kꦤoan son "/>
      <sheetName val="Du_lieu"/>
      <sheetName val="TH_DZ35"/>
      <sheetName val="¸TCT30+8"/>
      <sheetName val="Sheet02"/>
      <sheetName val="VL,NC"/>
      <sheetName val="#REF"/>
      <sheetName val="chiet tinh Khoan gib cong"/>
      <sheetName val="TH VL, NC, DDHT Thanhphuoc"/>
      <sheetName val="ctdg"/>
      <sheetName val="Sheeô4"/>
      <sheetName val="dbgt(tuyan)"/>
      <sheetName val="ESUI."/>
      <sheetName val="TKKT_15Alan1-dg"/>
      <sheetName val="DATA"/>
      <sheetName val="chi ðhi khac"/>
      <sheetName val="Da_tan_dung1"/>
      <sheetName val="tong_hop1"/>
      <sheetName val="phan_tich_DG1"/>
      <sheetName val="gia_vat_lieu1"/>
      <sheetName val="gia_xe_may1"/>
      <sheetName val="[TKKT_15Alan1-dg.xlsYPTDG"/>
      <sheetName val="[TKKT_15Alan1-dg.xls࡝DTCTNÀNG"/>
      <sheetName val="\HKP22-46"/>
      <sheetName val="_x000a_BTA"/>
      <sheetName val="cat va??"/>
      <sheetName val="TNBH_x0000_ͧ_x001f_[TKKT_15Alan1-dg.xls]tls"/>
      <sheetName val="??B"/>
      <sheetName val="TH khoan ha_x0000_"/>
      <sheetName val="[TKKT_15Ala"/>
      <sheetName val="[TKKT_15Alan1-dg.xls?DTCTNÀNG"/>
      <sheetName val="TNBH?ͧ_x001f_[TKKT_15Alan1-dg.xls]tls"/>
      <sheetName val="TH khoan ha?"/>
      <sheetName val="_TKKT_15Alan1-dg.xls?DTCTNÀNG"/>
      <sheetName val="_x0000__x0000__x0000__x0000_??_x0000__x0000__x0000__x0000__x0000__x0000__x0000__x0000_??_x0000__x0000_±_x0000__x0000__x0000__x0000__x0000__x0000__x0000__x0000__x0000__x0000__x0000__x0000_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CTTra"/>
      <sheetName val="Tongh/p"/>
      <sheetName val="VAB"/>
      <sheetName val="[TKKT_15Alan1-䡤g.xlsYPTDG"/>
      <sheetName val="chi tiet Khoan GB+HTP"/>
      <sheetName val="400000p0"/>
      <sheetName val="ND"/>
      <sheetName val="t#m"/>
      <sheetName val="Tongh_p"/>
      <sheetName val="RA"/>
      <sheetName val="VAO"/>
      <sheetName val="Tai khgan"/>
      <sheetName val="²_x0000__x0000_hoan GC+HTP"/>
      <sheetName val="²"/>
      <sheetName val="dtct cong"/>
      <sheetName val="BANGTRA"/>
      <sheetName val="TH-XL"/>
      <sheetName val="\ra_bang"/>
      <sheetName val="TH khoan`han"/>
      <sheetName val="VL"/>
      <sheetName val="DTKPSADUONO"/>
      <sheetName val="chiet tinh Khoan gia cono"/>
      <sheetName val="??????????????????±????????????"/>
      <sheetName val="Da tmn_x0000_dung"/>
      <sheetName val="Tra_x001f_bang"/>
      <sheetName val="lt-4l"/>
      <sheetName val="px#_x000d_tl"/>
      <sheetName val="_TKKT_1_x0015_Alan1-dg.xlsYPTD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TONG_HOPVAT_TU_MO_x0009_"/>
      <sheetName val="_TKKT_15Alan1-䡤g.xlsYPTDG"/>
      <sheetName val="chiet tinh Khoan gia cofg"/>
      <sheetName val="ၛTKKT_15Alan1-dg.xls_THKPTNANG"/>
      <sheetName val="[TKKT_15Alan1-dg.xls䁝GXL"/>
      <sheetName val="_TKKT_15Alan1-dg.xls䁝GXL"/>
      <sheetName val="cad vang"/>
      <sheetName val="TNBH_x0000_?_x001f_[TKKT_15Alan1-dg.xls]tls"/>
      <sheetName val="TNBH??_x001f_[TKKT_15Alan1-dg.xls]tls"/>
      <sheetName val="KKKKKKKK"/>
      <sheetName val="caࡴ vaɮѧ"/>
      <sheetName val="tra,vat-lieu"/>
      <sheetName val="chi tiet Kho`n GC+HTP"/>
      <sheetName val="BO"/>
      <sheetName val="tc_Bia_TC_(3-"/>
      <sheetName val="TH_khoan_GC+@TP"/>
      <sheetName val="Dongia_khoan_gia_cong"/>
      <sheetName val="DongiaK_lap_TB"/>
      <sheetName val="ES\I_"/>
      <sheetName val="Mau_NT_cho_doy"/>
      <sheetName val="TJGTXL05"/>
      <sheetName val="373 ²_x0000_"/>
      <sheetName val="chiet tGh khoan son "/>
      <sheetName val="DTCTFÀNG"/>
      <sheetName val="Thuc thanh"/>
      <sheetName val="px#_x000a_tl"/>
      <sheetName val="BKTH"/>
      <sheetName val="nhap_xuat_ton"/>
      <sheetName val="373 ²?"/>
      <sheetName val="Da tmn?dung"/>
      <sheetName val="²??hoan GC+HTP"/>
      <sheetName val=" BTA"/>
      <sheetName val="D_x005f_x0014_CTQD"/>
      <sheetName val="_x005f_x0004_TCT22-46"/>
      <sheetName val="_x005f_x0007_XL"/>
      <sheetName val="_x005f_x0013_heet2"/>
      <sheetName val="_ra_bang"/>
      <sheetName val="__________________±____________"/>
      <sheetName val="TNBH___x001f__TKKT_15Alan1-dg.xls_tls"/>
      <sheetName val="Don gia k?oan son "/>
      <sheetName val="DMTK"/>
      <sheetName val="dtct cau"/>
      <sheetName val="C䁑D"/>
      <sheetName val="373 ²"/>
      <sheetName val="TVL"/>
      <sheetName val="Bang chiet tinh TBA"/>
      <sheetName val="[TKKT_15Alan1-dg.xl۬_x0000_gia vat li"/>
      <sheetName val="Da_tan_dung2"/>
      <sheetName val="tong_hop2"/>
      <sheetName val="phan_tich_DG2"/>
      <sheetName val="gia_vat_lieu2"/>
      <sheetName val="gia_xe_may2"/>
      <sheetName val="gia_nhan_cong2"/>
      <sheetName val="Tai_khoan2"/>
      <sheetName val="TM_Gach2"/>
      <sheetName val="HM_bao_gia2"/>
      <sheetName val="BiaTong_Khoan2"/>
      <sheetName val="BiaT_K12"/>
      <sheetName val="TONG_HOPVAT_TU_MO "/>
      <sheetName val="????±"/>
      <sheetName val="Da tmndung"/>
      <sheetName val="TNBH?_x001f_[TKKT_15Alan1-dg.xls]tls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 refreshError="1"/>
      <sheetData sheetId="368" refreshError="1"/>
      <sheetData sheetId="369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 refreshError="1"/>
      <sheetData sheetId="463"/>
      <sheetData sheetId="464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/>
      <sheetData sheetId="481"/>
      <sheetData sheetId="482" refreshError="1"/>
      <sheetData sheetId="483" refreshError="1"/>
      <sheetData sheetId="484" refreshError="1"/>
      <sheetData sheetId="485"/>
      <sheetData sheetId="486"/>
      <sheetData sheetId="487" refreshError="1"/>
      <sheetData sheetId="488"/>
      <sheetData sheetId="489" refreshError="1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/>
      <sheetData sheetId="507" refreshError="1"/>
      <sheetData sheetId="508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 refreshError="1"/>
      <sheetData sheetId="555" refreshError="1"/>
      <sheetData sheetId="556" refreshError="1"/>
      <sheetData sheetId="55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</sheetNames>
    <sheetDataSet>
      <sheetData sheetId="0">
        <row r="2">
          <cell r="A2" t="str">
            <v>Cù ly</v>
          </cell>
          <cell r="B2" t="str">
            <v>Lo¹i ®­êng (Ch­a cã thuÕ gi¸ trÞ gia t¨ng)</v>
          </cell>
        </row>
        <row r="3">
          <cell r="A3" t="str">
            <v>(km)</v>
          </cell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 t="str">
            <v>&lt;=3T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</v>
          </cell>
          <cell r="B6">
            <v>5333</v>
          </cell>
          <cell r="C6">
            <v>6347</v>
          </cell>
          <cell r="D6">
            <v>9330</v>
          </cell>
          <cell r="E6">
            <v>13528</v>
          </cell>
          <cell r="F6">
            <v>19615</v>
          </cell>
          <cell r="G6">
            <v>22557.25</v>
          </cell>
          <cell r="H6">
            <v>29324.424999999999</v>
          </cell>
        </row>
        <row r="7">
          <cell r="A7">
            <v>2</v>
          </cell>
          <cell r="B7">
            <v>2952</v>
          </cell>
          <cell r="C7">
            <v>3513</v>
          </cell>
          <cell r="D7">
            <v>5165</v>
          </cell>
          <cell r="E7">
            <v>7489</v>
          </cell>
          <cell r="F7">
            <v>10859</v>
          </cell>
          <cell r="G7">
            <v>12487.849999999999</v>
          </cell>
          <cell r="H7">
            <v>16234.204999999998</v>
          </cell>
        </row>
        <row r="8">
          <cell r="A8">
            <v>3</v>
          </cell>
          <cell r="B8">
            <v>2124</v>
          </cell>
          <cell r="C8">
            <v>2528</v>
          </cell>
          <cell r="D8">
            <v>3715</v>
          </cell>
          <cell r="E8">
            <v>5387</v>
          </cell>
          <cell r="F8">
            <v>7811</v>
          </cell>
          <cell r="G8">
            <v>8982.65</v>
          </cell>
          <cell r="H8">
            <v>11677.445</v>
          </cell>
        </row>
        <row r="9">
          <cell r="A9">
            <v>4</v>
          </cell>
          <cell r="B9">
            <v>1738</v>
          </cell>
          <cell r="C9">
            <v>2069</v>
          </cell>
          <cell r="D9">
            <v>3040</v>
          </cell>
          <cell r="E9">
            <v>4409</v>
          </cell>
          <cell r="F9">
            <v>6392</v>
          </cell>
          <cell r="G9">
            <v>7350.7999999999993</v>
          </cell>
          <cell r="H9">
            <v>9556.0399999999991</v>
          </cell>
        </row>
        <row r="10">
          <cell r="A10">
            <v>5</v>
          </cell>
          <cell r="B10">
            <v>1524</v>
          </cell>
          <cell r="C10">
            <v>1813</v>
          </cell>
          <cell r="D10">
            <v>2666</v>
          </cell>
          <cell r="E10">
            <v>3865</v>
          </cell>
          <cell r="F10">
            <v>5605</v>
          </cell>
          <cell r="G10">
            <v>6445.7499999999991</v>
          </cell>
          <cell r="H10">
            <v>8379.4749999999985</v>
          </cell>
        </row>
        <row r="11">
          <cell r="A11">
            <v>6</v>
          </cell>
          <cell r="B11">
            <v>1377</v>
          </cell>
          <cell r="C11">
            <v>1639</v>
          </cell>
          <cell r="D11">
            <v>2409</v>
          </cell>
          <cell r="E11">
            <v>3493</v>
          </cell>
          <cell r="F11">
            <v>5065</v>
          </cell>
          <cell r="G11">
            <v>5824.75</v>
          </cell>
          <cell r="H11">
            <v>7572.1750000000002</v>
          </cell>
        </row>
        <row r="12">
          <cell r="A12">
            <v>7</v>
          </cell>
          <cell r="B12">
            <v>1270</v>
          </cell>
          <cell r="C12">
            <v>1510</v>
          </cell>
          <cell r="D12">
            <v>2221</v>
          </cell>
          <cell r="E12">
            <v>3220</v>
          </cell>
          <cell r="F12">
            <v>4670</v>
          </cell>
          <cell r="G12">
            <v>5370.5</v>
          </cell>
          <cell r="H12">
            <v>6981.6500000000005</v>
          </cell>
        </row>
        <row r="13">
          <cell r="A13">
            <v>8</v>
          </cell>
          <cell r="B13">
            <v>1186</v>
          </cell>
          <cell r="C13">
            <v>1411</v>
          </cell>
          <cell r="D13">
            <v>2074</v>
          </cell>
          <cell r="E13">
            <v>3008</v>
          </cell>
          <cell r="F13">
            <v>4361</v>
          </cell>
          <cell r="G13">
            <v>5015.1499999999996</v>
          </cell>
          <cell r="H13">
            <v>6519.6949999999997</v>
          </cell>
        </row>
        <row r="14">
          <cell r="A14">
            <v>9</v>
          </cell>
          <cell r="B14">
            <v>1117</v>
          </cell>
          <cell r="C14">
            <v>1330</v>
          </cell>
          <cell r="D14">
            <v>1954</v>
          </cell>
          <cell r="E14">
            <v>2833</v>
          </cell>
          <cell r="F14">
            <v>4109</v>
          </cell>
          <cell r="G14">
            <v>4725.3499999999995</v>
          </cell>
          <cell r="H14">
            <v>6142.9549999999999</v>
          </cell>
        </row>
        <row r="15">
          <cell r="A15">
            <v>10</v>
          </cell>
          <cell r="B15">
            <v>1061</v>
          </cell>
          <cell r="C15">
            <v>1263</v>
          </cell>
          <cell r="D15">
            <v>1856</v>
          </cell>
          <cell r="E15">
            <v>2691</v>
          </cell>
          <cell r="F15">
            <v>3902</v>
          </cell>
          <cell r="G15">
            <v>4487.2999999999993</v>
          </cell>
          <cell r="H15">
            <v>5833.4899999999989</v>
          </cell>
        </row>
        <row r="16">
          <cell r="A16">
            <v>11</v>
          </cell>
          <cell r="B16">
            <v>1012</v>
          </cell>
          <cell r="C16">
            <v>1205</v>
          </cell>
          <cell r="D16">
            <v>1771</v>
          </cell>
          <cell r="E16">
            <v>2568</v>
          </cell>
          <cell r="F16">
            <v>3724</v>
          </cell>
          <cell r="G16">
            <v>4282.5999999999995</v>
          </cell>
          <cell r="H16">
            <v>5567.3799999999992</v>
          </cell>
        </row>
        <row r="17">
          <cell r="A17">
            <v>12</v>
          </cell>
          <cell r="B17">
            <v>968</v>
          </cell>
          <cell r="C17">
            <v>1151</v>
          </cell>
          <cell r="D17">
            <v>1692</v>
          </cell>
          <cell r="E17">
            <v>2454</v>
          </cell>
          <cell r="F17">
            <v>3559</v>
          </cell>
          <cell r="G17">
            <v>4092.85</v>
          </cell>
          <cell r="H17">
            <v>5320.7049999999999</v>
          </cell>
        </row>
        <row r="18">
          <cell r="A18">
            <v>13</v>
          </cell>
          <cell r="B18">
            <v>922</v>
          </cell>
          <cell r="C18">
            <v>1097</v>
          </cell>
          <cell r="D18">
            <v>1612</v>
          </cell>
          <cell r="E18">
            <v>2338</v>
          </cell>
          <cell r="F18">
            <v>3390</v>
          </cell>
          <cell r="G18">
            <v>3898.4999999999995</v>
          </cell>
          <cell r="H18">
            <v>5068.0499999999993</v>
          </cell>
        </row>
        <row r="19">
          <cell r="A19">
            <v>14</v>
          </cell>
          <cell r="B19">
            <v>880</v>
          </cell>
          <cell r="C19">
            <v>1048</v>
          </cell>
          <cell r="D19">
            <v>1539</v>
          </cell>
          <cell r="E19">
            <v>2232</v>
          </cell>
          <cell r="F19">
            <v>3236</v>
          </cell>
          <cell r="G19">
            <v>3721.3999999999996</v>
          </cell>
          <cell r="H19">
            <v>4837.82</v>
          </cell>
        </row>
        <row r="20">
          <cell r="A20">
            <v>15</v>
          </cell>
          <cell r="B20">
            <v>841</v>
          </cell>
          <cell r="C20">
            <v>1001</v>
          </cell>
          <cell r="D20">
            <v>1471</v>
          </cell>
          <cell r="E20">
            <v>2133</v>
          </cell>
          <cell r="F20">
            <v>3093</v>
          </cell>
          <cell r="G20">
            <v>3556.95</v>
          </cell>
          <cell r="H20">
            <v>4624.0349999999999</v>
          </cell>
        </row>
        <row r="21">
          <cell r="A21">
            <v>16</v>
          </cell>
          <cell r="B21">
            <v>806</v>
          </cell>
          <cell r="C21">
            <v>959</v>
          </cell>
          <cell r="D21">
            <v>1410</v>
          </cell>
          <cell r="E21">
            <v>2044</v>
          </cell>
          <cell r="F21">
            <v>2964</v>
          </cell>
          <cell r="G21">
            <v>3408.6</v>
          </cell>
          <cell r="H21">
            <v>4431.18</v>
          </cell>
        </row>
        <row r="22">
          <cell r="A22">
            <v>17</v>
          </cell>
          <cell r="B22">
            <v>781</v>
          </cell>
          <cell r="C22">
            <v>930</v>
          </cell>
          <cell r="D22">
            <v>1366</v>
          </cell>
          <cell r="E22">
            <v>1981</v>
          </cell>
          <cell r="F22">
            <v>2872</v>
          </cell>
          <cell r="G22">
            <v>3302.7999999999997</v>
          </cell>
          <cell r="H22">
            <v>4293.6399999999994</v>
          </cell>
        </row>
        <row r="23">
          <cell r="A23">
            <v>18</v>
          </cell>
          <cell r="B23">
            <v>761</v>
          </cell>
          <cell r="C23">
            <v>906</v>
          </cell>
          <cell r="D23">
            <v>1331</v>
          </cell>
          <cell r="E23">
            <v>1930</v>
          </cell>
          <cell r="F23">
            <v>2799</v>
          </cell>
          <cell r="G23">
            <v>3218.85</v>
          </cell>
          <cell r="H23">
            <v>4184.5050000000001</v>
          </cell>
        </row>
        <row r="24">
          <cell r="A24">
            <v>19</v>
          </cell>
          <cell r="B24">
            <v>739</v>
          </cell>
          <cell r="C24">
            <v>879</v>
          </cell>
          <cell r="D24">
            <v>1292</v>
          </cell>
          <cell r="E24">
            <v>1874</v>
          </cell>
          <cell r="F24">
            <v>2718</v>
          </cell>
          <cell r="G24">
            <v>3125.7</v>
          </cell>
          <cell r="H24">
            <v>4063.41</v>
          </cell>
        </row>
        <row r="25">
          <cell r="A25">
            <v>20</v>
          </cell>
          <cell r="B25">
            <v>714</v>
          </cell>
          <cell r="C25">
            <v>850</v>
          </cell>
          <cell r="D25">
            <v>1250</v>
          </cell>
          <cell r="E25">
            <v>1811</v>
          </cell>
          <cell r="F25">
            <v>2627</v>
          </cell>
          <cell r="G25">
            <v>3021.0499999999997</v>
          </cell>
          <cell r="H25">
            <v>3927.3649999999998</v>
          </cell>
        </row>
        <row r="26">
          <cell r="A26">
            <v>21</v>
          </cell>
          <cell r="B26">
            <v>686</v>
          </cell>
          <cell r="C26">
            <v>816</v>
          </cell>
          <cell r="D26">
            <v>1199</v>
          </cell>
          <cell r="E26">
            <v>1739</v>
          </cell>
          <cell r="F26">
            <v>2522</v>
          </cell>
          <cell r="G26">
            <v>2900.2999999999997</v>
          </cell>
          <cell r="H26">
            <v>3770.39</v>
          </cell>
        </row>
        <row r="27">
          <cell r="A27">
            <v>22</v>
          </cell>
          <cell r="B27">
            <v>659</v>
          </cell>
          <cell r="C27">
            <v>784</v>
          </cell>
          <cell r="D27">
            <v>1153</v>
          </cell>
          <cell r="E27">
            <v>1671</v>
          </cell>
          <cell r="F27">
            <v>2424</v>
          </cell>
          <cell r="G27">
            <v>2787.6</v>
          </cell>
          <cell r="H27">
            <v>3623.88</v>
          </cell>
        </row>
        <row r="28">
          <cell r="A28">
            <v>23</v>
          </cell>
          <cell r="B28">
            <v>635</v>
          </cell>
          <cell r="C28">
            <v>756</v>
          </cell>
          <cell r="D28">
            <v>1111</v>
          </cell>
          <cell r="E28">
            <v>1611</v>
          </cell>
          <cell r="F28">
            <v>2336</v>
          </cell>
          <cell r="G28">
            <v>2686.3999999999996</v>
          </cell>
          <cell r="H28">
            <v>3492.3199999999997</v>
          </cell>
        </row>
        <row r="29">
          <cell r="A29">
            <v>24</v>
          </cell>
          <cell r="B29">
            <v>614</v>
          </cell>
          <cell r="C29">
            <v>731</v>
          </cell>
          <cell r="D29">
            <v>1074</v>
          </cell>
          <cell r="E29">
            <v>1558</v>
          </cell>
          <cell r="F29">
            <v>2259</v>
          </cell>
          <cell r="G29">
            <v>2597.85</v>
          </cell>
          <cell r="H29">
            <v>3377.2049999999999</v>
          </cell>
        </row>
        <row r="30">
          <cell r="A30">
            <v>25</v>
          </cell>
          <cell r="B30">
            <v>594</v>
          </cell>
          <cell r="C30">
            <v>708</v>
          </cell>
          <cell r="D30">
            <v>1040</v>
          </cell>
          <cell r="E30">
            <v>1508</v>
          </cell>
          <cell r="F30">
            <v>2186</v>
          </cell>
          <cell r="G30">
            <v>2513.8999999999996</v>
          </cell>
          <cell r="H30">
            <v>3268.0699999999997</v>
          </cell>
        </row>
        <row r="31">
          <cell r="A31">
            <v>26</v>
          </cell>
          <cell r="B31">
            <v>575</v>
          </cell>
          <cell r="C31">
            <v>685</v>
          </cell>
          <cell r="D31">
            <v>1007</v>
          </cell>
          <cell r="E31">
            <v>1459</v>
          </cell>
          <cell r="F31">
            <v>2115</v>
          </cell>
          <cell r="G31">
            <v>2432.25</v>
          </cell>
          <cell r="H31">
            <v>3161.9250000000002</v>
          </cell>
        </row>
        <row r="32">
          <cell r="A32">
            <v>27</v>
          </cell>
          <cell r="B32">
            <v>556</v>
          </cell>
          <cell r="C32">
            <v>662</v>
          </cell>
          <cell r="D32">
            <v>973</v>
          </cell>
          <cell r="E32">
            <v>1410</v>
          </cell>
          <cell r="F32">
            <v>2046</v>
          </cell>
          <cell r="G32">
            <v>2352.8999999999996</v>
          </cell>
          <cell r="H32">
            <v>3058.7699999999995</v>
          </cell>
        </row>
        <row r="33">
          <cell r="A33">
            <v>28</v>
          </cell>
          <cell r="B33">
            <v>537</v>
          </cell>
          <cell r="C33">
            <v>639</v>
          </cell>
          <cell r="D33">
            <v>940</v>
          </cell>
          <cell r="E33">
            <v>1363</v>
          </cell>
          <cell r="F33">
            <v>1975</v>
          </cell>
          <cell r="G33">
            <v>2271.25</v>
          </cell>
          <cell r="H33">
            <v>2952.625</v>
          </cell>
        </row>
        <row r="34">
          <cell r="A34">
            <v>29</v>
          </cell>
          <cell r="B34">
            <v>519</v>
          </cell>
          <cell r="C34">
            <v>618</v>
          </cell>
          <cell r="D34">
            <v>908</v>
          </cell>
          <cell r="E34">
            <v>1316</v>
          </cell>
          <cell r="F34">
            <v>1909</v>
          </cell>
          <cell r="G34">
            <v>2195.35</v>
          </cell>
          <cell r="H34">
            <v>2853.9549999999999</v>
          </cell>
        </row>
        <row r="35">
          <cell r="A35">
            <v>30</v>
          </cell>
          <cell r="B35">
            <v>503</v>
          </cell>
          <cell r="C35">
            <v>598</v>
          </cell>
          <cell r="D35">
            <v>880</v>
          </cell>
          <cell r="E35">
            <v>1275</v>
          </cell>
          <cell r="F35">
            <v>1850</v>
          </cell>
          <cell r="G35">
            <v>2127.5</v>
          </cell>
          <cell r="H35">
            <v>2765.75</v>
          </cell>
        </row>
        <row r="36">
          <cell r="A36">
            <v>31</v>
          </cell>
          <cell r="B36">
            <v>488</v>
          </cell>
          <cell r="C36">
            <v>580</v>
          </cell>
          <cell r="D36">
            <v>853</v>
          </cell>
          <cell r="E36">
            <v>1237</v>
          </cell>
          <cell r="F36">
            <v>1793</v>
          </cell>
          <cell r="G36">
            <v>2061.9499999999998</v>
          </cell>
          <cell r="H36">
            <v>2680.5349999999999</v>
          </cell>
        </row>
        <row r="37">
          <cell r="A37">
            <v>32</v>
          </cell>
          <cell r="B37">
            <v>488</v>
          </cell>
          <cell r="C37">
            <v>580</v>
          </cell>
          <cell r="D37">
            <v>853</v>
          </cell>
          <cell r="E37">
            <v>1237</v>
          </cell>
          <cell r="F37">
            <v>1793</v>
          </cell>
          <cell r="G37">
            <v>2061.9499999999998</v>
          </cell>
          <cell r="H37">
            <v>2680.5349999999999</v>
          </cell>
        </row>
        <row r="38">
          <cell r="A38">
            <v>33</v>
          </cell>
          <cell r="B38">
            <v>488</v>
          </cell>
          <cell r="C38">
            <v>580</v>
          </cell>
          <cell r="D38">
            <v>853</v>
          </cell>
          <cell r="E38">
            <v>1237</v>
          </cell>
          <cell r="F38">
            <v>1793</v>
          </cell>
          <cell r="G38">
            <v>2061.9499999999998</v>
          </cell>
          <cell r="H38">
            <v>2680.5349999999999</v>
          </cell>
        </row>
        <row r="39">
          <cell r="A39">
            <v>34</v>
          </cell>
          <cell r="B39">
            <v>488</v>
          </cell>
          <cell r="C39">
            <v>580</v>
          </cell>
          <cell r="D39">
            <v>853</v>
          </cell>
          <cell r="E39">
            <v>1237</v>
          </cell>
          <cell r="F39">
            <v>1793</v>
          </cell>
          <cell r="G39">
            <v>2061.9499999999998</v>
          </cell>
          <cell r="H39">
            <v>2680.5349999999999</v>
          </cell>
        </row>
        <row r="40">
          <cell r="A40">
            <v>35</v>
          </cell>
          <cell r="B40">
            <v>488</v>
          </cell>
          <cell r="C40">
            <v>580</v>
          </cell>
          <cell r="D40">
            <v>853</v>
          </cell>
          <cell r="E40">
            <v>1237</v>
          </cell>
          <cell r="F40">
            <v>1793</v>
          </cell>
          <cell r="G40">
            <v>2061.9499999999998</v>
          </cell>
          <cell r="H40">
            <v>2680.5349999999999</v>
          </cell>
        </row>
        <row r="41">
          <cell r="A41">
            <v>36</v>
          </cell>
          <cell r="B41">
            <v>474</v>
          </cell>
          <cell r="C41">
            <v>565</v>
          </cell>
          <cell r="D41">
            <v>830</v>
          </cell>
          <cell r="E41">
            <v>1203</v>
          </cell>
          <cell r="F41">
            <v>1745</v>
          </cell>
          <cell r="G41">
            <v>2006.7499999999998</v>
          </cell>
          <cell r="H41">
            <v>2608.7749999999996</v>
          </cell>
        </row>
        <row r="42">
          <cell r="A42">
            <v>37</v>
          </cell>
          <cell r="B42">
            <v>474</v>
          </cell>
          <cell r="C42">
            <v>565</v>
          </cell>
          <cell r="D42">
            <v>830</v>
          </cell>
          <cell r="E42">
            <v>1203</v>
          </cell>
          <cell r="F42">
            <v>1745</v>
          </cell>
          <cell r="G42">
            <v>2006.7499999999998</v>
          </cell>
          <cell r="H42">
            <v>2608.7749999999996</v>
          </cell>
        </row>
        <row r="43">
          <cell r="A43">
            <v>38</v>
          </cell>
          <cell r="B43">
            <v>474</v>
          </cell>
          <cell r="C43">
            <v>565</v>
          </cell>
          <cell r="D43">
            <v>830</v>
          </cell>
          <cell r="E43">
            <v>1203</v>
          </cell>
          <cell r="F43">
            <v>1745</v>
          </cell>
          <cell r="G43">
            <v>2006.7499999999998</v>
          </cell>
          <cell r="H43">
            <v>2608.7749999999996</v>
          </cell>
        </row>
        <row r="44">
          <cell r="A44">
            <v>39</v>
          </cell>
          <cell r="B44">
            <v>474</v>
          </cell>
          <cell r="C44">
            <v>565</v>
          </cell>
          <cell r="D44">
            <v>830</v>
          </cell>
          <cell r="E44">
            <v>1203</v>
          </cell>
          <cell r="F44">
            <v>1745</v>
          </cell>
          <cell r="G44">
            <v>2006.7499999999998</v>
          </cell>
          <cell r="H44">
            <v>2608.7749999999996</v>
          </cell>
        </row>
        <row r="45">
          <cell r="A45">
            <v>40</v>
          </cell>
          <cell r="B45">
            <v>474</v>
          </cell>
          <cell r="C45">
            <v>565</v>
          </cell>
          <cell r="D45">
            <v>830</v>
          </cell>
          <cell r="E45">
            <v>1203</v>
          </cell>
          <cell r="F45">
            <v>1745</v>
          </cell>
          <cell r="G45">
            <v>2006.7499999999998</v>
          </cell>
          <cell r="H45">
            <v>2608.7749999999996</v>
          </cell>
        </row>
        <row r="46">
          <cell r="A46">
            <v>41</v>
          </cell>
          <cell r="B46">
            <v>464</v>
          </cell>
          <cell r="C46">
            <v>552</v>
          </cell>
          <cell r="D46">
            <v>811</v>
          </cell>
          <cell r="E46">
            <v>1176</v>
          </cell>
          <cell r="F46">
            <v>1706</v>
          </cell>
          <cell r="G46">
            <v>1961.8999999999999</v>
          </cell>
          <cell r="H46">
            <v>2550.4699999999998</v>
          </cell>
        </row>
        <row r="47">
          <cell r="A47">
            <v>42</v>
          </cell>
          <cell r="B47">
            <v>464</v>
          </cell>
          <cell r="C47">
            <v>552</v>
          </cell>
          <cell r="D47">
            <v>811</v>
          </cell>
          <cell r="E47">
            <v>1176</v>
          </cell>
          <cell r="F47">
            <v>1706</v>
          </cell>
          <cell r="G47">
            <v>1961.8999999999999</v>
          </cell>
          <cell r="H47">
            <v>2550.4699999999998</v>
          </cell>
        </row>
        <row r="48">
          <cell r="A48">
            <v>43</v>
          </cell>
          <cell r="B48">
            <v>464</v>
          </cell>
          <cell r="C48">
            <v>552</v>
          </cell>
          <cell r="D48">
            <v>811</v>
          </cell>
          <cell r="E48">
            <v>1176</v>
          </cell>
          <cell r="F48">
            <v>1706</v>
          </cell>
          <cell r="G48">
            <v>1961.8999999999999</v>
          </cell>
          <cell r="H48">
            <v>2550.4699999999998</v>
          </cell>
        </row>
        <row r="49">
          <cell r="A49">
            <v>44</v>
          </cell>
          <cell r="B49">
            <v>464</v>
          </cell>
          <cell r="C49">
            <v>552</v>
          </cell>
          <cell r="D49">
            <v>811</v>
          </cell>
          <cell r="E49">
            <v>1176</v>
          </cell>
          <cell r="F49">
            <v>1706</v>
          </cell>
          <cell r="G49">
            <v>1961.8999999999999</v>
          </cell>
          <cell r="H49">
            <v>2550.4699999999998</v>
          </cell>
        </row>
        <row r="50">
          <cell r="A50">
            <v>45</v>
          </cell>
          <cell r="B50">
            <v>464</v>
          </cell>
          <cell r="C50">
            <v>552</v>
          </cell>
          <cell r="D50">
            <v>811</v>
          </cell>
          <cell r="E50">
            <v>1176</v>
          </cell>
          <cell r="F50">
            <v>1706</v>
          </cell>
          <cell r="G50">
            <v>1961.8999999999999</v>
          </cell>
          <cell r="H50">
            <v>2550.4699999999998</v>
          </cell>
        </row>
        <row r="51">
          <cell r="A51">
            <v>46</v>
          </cell>
          <cell r="B51">
            <v>454</v>
          </cell>
          <cell r="C51">
            <v>541</v>
          </cell>
          <cell r="D51">
            <v>794</v>
          </cell>
          <cell r="E51">
            <v>1152</v>
          </cell>
          <cell r="F51">
            <v>1670</v>
          </cell>
          <cell r="G51">
            <v>1920.4999999999998</v>
          </cell>
          <cell r="H51">
            <v>2496.6499999999996</v>
          </cell>
        </row>
        <row r="52">
          <cell r="A52">
            <v>47</v>
          </cell>
          <cell r="B52">
            <v>454</v>
          </cell>
          <cell r="C52">
            <v>541</v>
          </cell>
          <cell r="D52">
            <v>794</v>
          </cell>
          <cell r="E52">
            <v>1152</v>
          </cell>
          <cell r="F52">
            <v>1670</v>
          </cell>
          <cell r="G52">
            <v>1920.4999999999998</v>
          </cell>
          <cell r="H52">
            <v>2496.6499999999996</v>
          </cell>
        </row>
        <row r="53">
          <cell r="A53">
            <v>48</v>
          </cell>
          <cell r="B53">
            <v>454</v>
          </cell>
          <cell r="C53">
            <v>541</v>
          </cell>
          <cell r="D53">
            <v>794</v>
          </cell>
          <cell r="E53">
            <v>1152</v>
          </cell>
          <cell r="F53">
            <v>1670</v>
          </cell>
          <cell r="G53">
            <v>1920.4999999999998</v>
          </cell>
          <cell r="H53">
            <v>2496.6499999999996</v>
          </cell>
        </row>
        <row r="54">
          <cell r="A54">
            <v>49</v>
          </cell>
          <cell r="B54">
            <v>454</v>
          </cell>
          <cell r="C54">
            <v>541</v>
          </cell>
          <cell r="D54">
            <v>794</v>
          </cell>
          <cell r="E54">
            <v>1152</v>
          </cell>
          <cell r="F54">
            <v>1670</v>
          </cell>
          <cell r="G54">
            <v>1920.4999999999998</v>
          </cell>
          <cell r="H54">
            <v>2496.6499999999996</v>
          </cell>
        </row>
        <row r="55">
          <cell r="A55">
            <v>50</v>
          </cell>
          <cell r="B55">
            <v>454</v>
          </cell>
          <cell r="C55">
            <v>541</v>
          </cell>
          <cell r="D55">
            <v>794</v>
          </cell>
          <cell r="E55">
            <v>1152</v>
          </cell>
          <cell r="F55">
            <v>1670</v>
          </cell>
          <cell r="G55">
            <v>1920.4999999999998</v>
          </cell>
          <cell r="H55">
            <v>2496.6499999999996</v>
          </cell>
        </row>
        <row r="56">
          <cell r="A56">
            <v>51</v>
          </cell>
          <cell r="B56">
            <v>446</v>
          </cell>
          <cell r="C56">
            <v>530</v>
          </cell>
          <cell r="D56">
            <v>780</v>
          </cell>
          <cell r="E56">
            <v>1130</v>
          </cell>
          <cell r="F56">
            <v>1639</v>
          </cell>
          <cell r="G56">
            <v>1884.85</v>
          </cell>
          <cell r="H56">
            <v>2450.3049999999998</v>
          </cell>
        </row>
        <row r="57">
          <cell r="A57">
            <v>52</v>
          </cell>
          <cell r="B57">
            <v>446</v>
          </cell>
          <cell r="C57">
            <v>530</v>
          </cell>
          <cell r="D57">
            <v>780</v>
          </cell>
          <cell r="E57">
            <v>1130</v>
          </cell>
          <cell r="F57">
            <v>1639</v>
          </cell>
          <cell r="G57">
            <v>1884.85</v>
          </cell>
          <cell r="H57">
            <v>2450.3049999999998</v>
          </cell>
        </row>
        <row r="58">
          <cell r="A58">
            <v>53</v>
          </cell>
          <cell r="B58">
            <v>446</v>
          </cell>
          <cell r="C58">
            <v>530</v>
          </cell>
          <cell r="D58">
            <v>780</v>
          </cell>
          <cell r="E58">
            <v>1130</v>
          </cell>
          <cell r="F58">
            <v>1639</v>
          </cell>
          <cell r="G58">
            <v>1884.85</v>
          </cell>
          <cell r="H58">
            <v>2450.3049999999998</v>
          </cell>
        </row>
        <row r="59">
          <cell r="A59">
            <v>54</v>
          </cell>
          <cell r="B59">
            <v>446</v>
          </cell>
          <cell r="C59">
            <v>530</v>
          </cell>
          <cell r="D59">
            <v>780</v>
          </cell>
          <cell r="E59">
            <v>1130</v>
          </cell>
          <cell r="F59">
            <v>1639</v>
          </cell>
          <cell r="G59">
            <v>1884.85</v>
          </cell>
          <cell r="H59">
            <v>2450.3049999999998</v>
          </cell>
        </row>
        <row r="60">
          <cell r="A60">
            <v>55</v>
          </cell>
          <cell r="B60">
            <v>446</v>
          </cell>
          <cell r="C60">
            <v>530</v>
          </cell>
          <cell r="D60">
            <v>780</v>
          </cell>
          <cell r="E60">
            <v>1130</v>
          </cell>
          <cell r="F60">
            <v>1639</v>
          </cell>
          <cell r="G60">
            <v>1884.85</v>
          </cell>
          <cell r="H60">
            <v>2450.3049999999998</v>
          </cell>
        </row>
        <row r="61">
          <cell r="A61">
            <v>56</v>
          </cell>
          <cell r="B61">
            <v>438</v>
          </cell>
          <cell r="C61">
            <v>521</v>
          </cell>
          <cell r="D61">
            <v>767</v>
          </cell>
          <cell r="E61">
            <v>1111</v>
          </cell>
          <cell r="F61">
            <v>1611</v>
          </cell>
          <cell r="G61">
            <v>1852.6499999999999</v>
          </cell>
          <cell r="H61">
            <v>2408.4449999999997</v>
          </cell>
        </row>
        <row r="62">
          <cell r="A62">
            <v>57</v>
          </cell>
          <cell r="B62">
            <v>438</v>
          </cell>
          <cell r="C62">
            <v>521</v>
          </cell>
          <cell r="D62">
            <v>767</v>
          </cell>
          <cell r="E62">
            <v>1111</v>
          </cell>
          <cell r="F62">
            <v>1611</v>
          </cell>
          <cell r="G62">
            <v>1852.6499999999999</v>
          </cell>
          <cell r="H62">
            <v>2408.4449999999997</v>
          </cell>
        </row>
        <row r="63">
          <cell r="A63">
            <v>58</v>
          </cell>
          <cell r="B63">
            <v>438</v>
          </cell>
          <cell r="C63">
            <v>521</v>
          </cell>
          <cell r="D63">
            <v>767</v>
          </cell>
          <cell r="E63">
            <v>1111</v>
          </cell>
          <cell r="F63">
            <v>1611</v>
          </cell>
          <cell r="G63">
            <v>1852.6499999999999</v>
          </cell>
          <cell r="H63">
            <v>2408.4449999999997</v>
          </cell>
        </row>
        <row r="64">
          <cell r="A64">
            <v>59</v>
          </cell>
          <cell r="B64">
            <v>438</v>
          </cell>
          <cell r="C64">
            <v>521</v>
          </cell>
          <cell r="D64">
            <v>767</v>
          </cell>
          <cell r="E64">
            <v>1111</v>
          </cell>
          <cell r="F64">
            <v>1611</v>
          </cell>
          <cell r="G64">
            <v>1852.6499999999999</v>
          </cell>
          <cell r="H64">
            <v>2408.4449999999997</v>
          </cell>
        </row>
        <row r="65">
          <cell r="A65">
            <v>60</v>
          </cell>
          <cell r="B65">
            <v>438</v>
          </cell>
          <cell r="C65">
            <v>521</v>
          </cell>
          <cell r="D65">
            <v>767</v>
          </cell>
          <cell r="E65">
            <v>1111</v>
          </cell>
          <cell r="F65">
            <v>1611</v>
          </cell>
          <cell r="G65">
            <v>1852.6499999999999</v>
          </cell>
          <cell r="H65">
            <v>2408.4449999999997</v>
          </cell>
        </row>
        <row r="66">
          <cell r="A66">
            <v>61</v>
          </cell>
          <cell r="B66">
            <v>431</v>
          </cell>
          <cell r="C66">
            <v>513</v>
          </cell>
          <cell r="D66">
            <v>754</v>
          </cell>
          <cell r="E66">
            <v>1094</v>
          </cell>
          <cell r="F66">
            <v>1587</v>
          </cell>
          <cell r="G66">
            <v>1825.05</v>
          </cell>
          <cell r="H66">
            <v>2372.5650000000001</v>
          </cell>
        </row>
        <row r="67">
          <cell r="A67">
            <v>62</v>
          </cell>
          <cell r="B67">
            <v>431</v>
          </cell>
          <cell r="C67">
            <v>513</v>
          </cell>
          <cell r="D67">
            <v>754</v>
          </cell>
          <cell r="E67">
            <v>1094</v>
          </cell>
          <cell r="F67">
            <v>1587</v>
          </cell>
          <cell r="G67">
            <v>1825.05</v>
          </cell>
          <cell r="H67">
            <v>2372.5650000000001</v>
          </cell>
        </row>
        <row r="68">
          <cell r="A68">
            <v>63</v>
          </cell>
          <cell r="B68">
            <v>431</v>
          </cell>
          <cell r="C68">
            <v>513</v>
          </cell>
          <cell r="D68">
            <v>754</v>
          </cell>
          <cell r="E68">
            <v>1094</v>
          </cell>
          <cell r="F68">
            <v>1587</v>
          </cell>
          <cell r="G68">
            <v>1825.05</v>
          </cell>
          <cell r="H68">
            <v>2372.5650000000001</v>
          </cell>
        </row>
        <row r="69">
          <cell r="A69">
            <v>64</v>
          </cell>
          <cell r="B69">
            <v>431</v>
          </cell>
          <cell r="C69">
            <v>513</v>
          </cell>
          <cell r="D69">
            <v>754</v>
          </cell>
          <cell r="E69">
            <v>1094</v>
          </cell>
          <cell r="F69">
            <v>1587</v>
          </cell>
          <cell r="G69">
            <v>1825.05</v>
          </cell>
          <cell r="H69">
            <v>2372.5650000000001</v>
          </cell>
        </row>
        <row r="70">
          <cell r="A70">
            <v>65</v>
          </cell>
          <cell r="B70">
            <v>431</v>
          </cell>
          <cell r="C70">
            <v>513</v>
          </cell>
          <cell r="D70">
            <v>754</v>
          </cell>
          <cell r="E70">
            <v>1094</v>
          </cell>
          <cell r="F70">
            <v>1587</v>
          </cell>
          <cell r="G70">
            <v>1825.05</v>
          </cell>
          <cell r="H70">
            <v>2372.5650000000001</v>
          </cell>
        </row>
        <row r="71">
          <cell r="A71">
            <v>66</v>
          </cell>
          <cell r="B71">
            <v>431</v>
          </cell>
          <cell r="C71">
            <v>513</v>
          </cell>
          <cell r="D71">
            <v>754</v>
          </cell>
          <cell r="E71">
            <v>1094</v>
          </cell>
          <cell r="F71">
            <v>1587</v>
          </cell>
          <cell r="G71">
            <v>1825.05</v>
          </cell>
          <cell r="H71">
            <v>2372.5650000000001</v>
          </cell>
        </row>
        <row r="72">
          <cell r="A72">
            <v>67</v>
          </cell>
          <cell r="B72">
            <v>431</v>
          </cell>
          <cell r="C72">
            <v>513</v>
          </cell>
          <cell r="D72">
            <v>754</v>
          </cell>
          <cell r="E72">
            <v>1094</v>
          </cell>
          <cell r="F72">
            <v>1587</v>
          </cell>
          <cell r="G72">
            <v>1825.05</v>
          </cell>
          <cell r="H72">
            <v>2372.5650000000001</v>
          </cell>
        </row>
        <row r="73">
          <cell r="A73">
            <v>68</v>
          </cell>
          <cell r="B73">
            <v>431</v>
          </cell>
          <cell r="C73">
            <v>513</v>
          </cell>
          <cell r="D73">
            <v>754</v>
          </cell>
          <cell r="E73">
            <v>1094</v>
          </cell>
          <cell r="F73">
            <v>1587</v>
          </cell>
          <cell r="G73">
            <v>1825.05</v>
          </cell>
          <cell r="H73">
            <v>2372.5650000000001</v>
          </cell>
        </row>
        <row r="74">
          <cell r="A74">
            <v>69</v>
          </cell>
          <cell r="B74">
            <v>431</v>
          </cell>
          <cell r="C74">
            <v>513</v>
          </cell>
          <cell r="D74">
            <v>754</v>
          </cell>
          <cell r="E74">
            <v>1094</v>
          </cell>
          <cell r="F74">
            <v>1587</v>
          </cell>
          <cell r="G74">
            <v>1825.05</v>
          </cell>
          <cell r="H74">
            <v>2372.5650000000001</v>
          </cell>
        </row>
        <row r="75">
          <cell r="A75">
            <v>70</v>
          </cell>
          <cell r="B75">
            <v>431</v>
          </cell>
          <cell r="C75">
            <v>513</v>
          </cell>
          <cell r="D75">
            <v>754</v>
          </cell>
          <cell r="E75">
            <v>1094</v>
          </cell>
          <cell r="F75">
            <v>1587</v>
          </cell>
          <cell r="G75">
            <v>1825.05</v>
          </cell>
          <cell r="H75">
            <v>2372.5650000000001</v>
          </cell>
        </row>
        <row r="76">
          <cell r="A76">
            <v>71</v>
          </cell>
          <cell r="B76">
            <v>426</v>
          </cell>
          <cell r="C76">
            <v>507</v>
          </cell>
          <cell r="D76">
            <v>745</v>
          </cell>
          <cell r="E76">
            <v>1080</v>
          </cell>
          <cell r="F76">
            <v>1566</v>
          </cell>
          <cell r="G76">
            <v>1800.8999999999999</v>
          </cell>
          <cell r="H76">
            <v>2341.17</v>
          </cell>
        </row>
        <row r="77">
          <cell r="A77">
            <v>72</v>
          </cell>
          <cell r="B77">
            <v>426</v>
          </cell>
          <cell r="C77">
            <v>507</v>
          </cell>
          <cell r="D77">
            <v>745</v>
          </cell>
          <cell r="E77">
            <v>1080</v>
          </cell>
          <cell r="F77">
            <v>1566</v>
          </cell>
          <cell r="G77">
            <v>1800.8999999999999</v>
          </cell>
          <cell r="H77">
            <v>2341.17</v>
          </cell>
        </row>
        <row r="78">
          <cell r="A78">
            <v>73</v>
          </cell>
          <cell r="B78">
            <v>426</v>
          </cell>
          <cell r="C78">
            <v>507</v>
          </cell>
          <cell r="D78">
            <v>745</v>
          </cell>
          <cell r="E78">
            <v>1080</v>
          </cell>
          <cell r="F78">
            <v>1566</v>
          </cell>
          <cell r="G78">
            <v>1800.8999999999999</v>
          </cell>
          <cell r="H78">
            <v>2341.17</v>
          </cell>
        </row>
        <row r="79">
          <cell r="A79">
            <v>74</v>
          </cell>
          <cell r="B79">
            <v>426</v>
          </cell>
          <cell r="C79">
            <v>507</v>
          </cell>
          <cell r="D79">
            <v>745</v>
          </cell>
          <cell r="E79">
            <v>1080</v>
          </cell>
          <cell r="F79">
            <v>1566</v>
          </cell>
          <cell r="G79">
            <v>1800.8999999999999</v>
          </cell>
          <cell r="H79">
            <v>2341.17</v>
          </cell>
        </row>
        <row r="80">
          <cell r="A80">
            <v>75</v>
          </cell>
          <cell r="B80">
            <v>426</v>
          </cell>
          <cell r="C80">
            <v>507</v>
          </cell>
          <cell r="D80">
            <v>745</v>
          </cell>
          <cell r="E80">
            <v>1080</v>
          </cell>
          <cell r="F80">
            <v>1566</v>
          </cell>
          <cell r="G80">
            <v>1800.8999999999999</v>
          </cell>
          <cell r="H80">
            <v>2341.17</v>
          </cell>
        </row>
        <row r="81">
          <cell r="A81">
            <v>76</v>
          </cell>
          <cell r="B81">
            <v>426</v>
          </cell>
          <cell r="C81">
            <v>507</v>
          </cell>
          <cell r="D81">
            <v>745</v>
          </cell>
          <cell r="E81">
            <v>1080</v>
          </cell>
          <cell r="F81">
            <v>1566</v>
          </cell>
          <cell r="G81">
            <v>1800.8999999999999</v>
          </cell>
          <cell r="H81">
            <v>2341.17</v>
          </cell>
        </row>
        <row r="82">
          <cell r="A82">
            <v>77</v>
          </cell>
          <cell r="B82">
            <v>426</v>
          </cell>
          <cell r="C82">
            <v>507</v>
          </cell>
          <cell r="D82">
            <v>745</v>
          </cell>
          <cell r="E82">
            <v>1080</v>
          </cell>
          <cell r="F82">
            <v>1566</v>
          </cell>
          <cell r="G82">
            <v>1800.8999999999999</v>
          </cell>
          <cell r="H82">
            <v>2341.17</v>
          </cell>
        </row>
        <row r="83">
          <cell r="A83">
            <v>78</v>
          </cell>
          <cell r="B83">
            <v>426</v>
          </cell>
          <cell r="C83">
            <v>507</v>
          </cell>
          <cell r="D83">
            <v>745</v>
          </cell>
          <cell r="E83">
            <v>1080</v>
          </cell>
          <cell r="F83">
            <v>1566</v>
          </cell>
          <cell r="G83">
            <v>1800.8999999999999</v>
          </cell>
          <cell r="H83">
            <v>2341.17</v>
          </cell>
        </row>
        <row r="84">
          <cell r="A84">
            <v>79</v>
          </cell>
          <cell r="B84">
            <v>426</v>
          </cell>
          <cell r="C84">
            <v>507</v>
          </cell>
          <cell r="D84">
            <v>745</v>
          </cell>
          <cell r="E84">
            <v>1080</v>
          </cell>
          <cell r="F84">
            <v>1566</v>
          </cell>
          <cell r="G84">
            <v>1800.8999999999999</v>
          </cell>
          <cell r="H84">
            <v>2341.17</v>
          </cell>
        </row>
        <row r="85">
          <cell r="A85">
            <v>80</v>
          </cell>
          <cell r="B85">
            <v>426</v>
          </cell>
          <cell r="C85">
            <v>507</v>
          </cell>
          <cell r="D85">
            <v>745</v>
          </cell>
          <cell r="E85">
            <v>1080</v>
          </cell>
          <cell r="F85">
            <v>1566</v>
          </cell>
          <cell r="G85">
            <v>1800.8999999999999</v>
          </cell>
          <cell r="H85">
            <v>2341.17</v>
          </cell>
        </row>
        <row r="86">
          <cell r="A86">
            <v>81</v>
          </cell>
          <cell r="B86">
            <v>421</v>
          </cell>
          <cell r="C86">
            <v>501</v>
          </cell>
          <cell r="D86">
            <v>736</v>
          </cell>
          <cell r="E86">
            <v>1068</v>
          </cell>
          <cell r="F86">
            <v>1549</v>
          </cell>
          <cell r="G86">
            <v>1781.35</v>
          </cell>
          <cell r="H86">
            <v>2315.7550000000001</v>
          </cell>
        </row>
        <row r="87">
          <cell r="A87">
            <v>82</v>
          </cell>
          <cell r="B87">
            <v>421</v>
          </cell>
          <cell r="C87">
            <v>501</v>
          </cell>
          <cell r="D87">
            <v>736</v>
          </cell>
          <cell r="E87">
            <v>1068</v>
          </cell>
          <cell r="F87">
            <v>1549</v>
          </cell>
          <cell r="G87">
            <v>1781.35</v>
          </cell>
          <cell r="H87">
            <v>2315.7550000000001</v>
          </cell>
        </row>
        <row r="88">
          <cell r="A88">
            <v>83</v>
          </cell>
          <cell r="B88">
            <v>421</v>
          </cell>
          <cell r="C88">
            <v>501</v>
          </cell>
          <cell r="D88">
            <v>736</v>
          </cell>
          <cell r="E88">
            <v>1068</v>
          </cell>
          <cell r="F88">
            <v>1549</v>
          </cell>
          <cell r="G88">
            <v>1781.35</v>
          </cell>
          <cell r="H88">
            <v>2315.7550000000001</v>
          </cell>
        </row>
        <row r="89">
          <cell r="A89">
            <v>84</v>
          </cell>
          <cell r="B89">
            <v>421</v>
          </cell>
          <cell r="C89">
            <v>501</v>
          </cell>
          <cell r="D89">
            <v>736</v>
          </cell>
          <cell r="E89">
            <v>1068</v>
          </cell>
          <cell r="F89">
            <v>1549</v>
          </cell>
          <cell r="G89">
            <v>1781.35</v>
          </cell>
          <cell r="H89">
            <v>2315.7550000000001</v>
          </cell>
        </row>
        <row r="90">
          <cell r="A90">
            <v>85</v>
          </cell>
          <cell r="B90">
            <v>421</v>
          </cell>
          <cell r="C90">
            <v>501</v>
          </cell>
          <cell r="D90">
            <v>736</v>
          </cell>
          <cell r="E90">
            <v>1068</v>
          </cell>
          <cell r="F90">
            <v>1549</v>
          </cell>
          <cell r="G90">
            <v>1781.35</v>
          </cell>
          <cell r="H90">
            <v>2315.7550000000001</v>
          </cell>
        </row>
        <row r="91">
          <cell r="A91">
            <v>86</v>
          </cell>
          <cell r="B91">
            <v>421</v>
          </cell>
          <cell r="C91">
            <v>501</v>
          </cell>
          <cell r="D91">
            <v>736</v>
          </cell>
          <cell r="E91">
            <v>1068</v>
          </cell>
          <cell r="F91">
            <v>1549</v>
          </cell>
          <cell r="G91">
            <v>1781.35</v>
          </cell>
          <cell r="H91">
            <v>2315.7550000000001</v>
          </cell>
        </row>
        <row r="92">
          <cell r="A92">
            <v>87</v>
          </cell>
          <cell r="B92">
            <v>421</v>
          </cell>
          <cell r="C92">
            <v>501</v>
          </cell>
          <cell r="D92">
            <v>736</v>
          </cell>
          <cell r="E92">
            <v>1068</v>
          </cell>
          <cell r="F92">
            <v>1549</v>
          </cell>
          <cell r="G92">
            <v>1781.35</v>
          </cell>
          <cell r="H92">
            <v>2315.7550000000001</v>
          </cell>
        </row>
        <row r="93">
          <cell r="A93">
            <v>88</v>
          </cell>
          <cell r="B93">
            <v>421</v>
          </cell>
          <cell r="C93">
            <v>501</v>
          </cell>
          <cell r="D93">
            <v>736</v>
          </cell>
          <cell r="E93">
            <v>1068</v>
          </cell>
          <cell r="F93">
            <v>1549</v>
          </cell>
          <cell r="G93">
            <v>1781.35</v>
          </cell>
          <cell r="H93">
            <v>2315.7550000000001</v>
          </cell>
        </row>
        <row r="94">
          <cell r="A94">
            <v>89</v>
          </cell>
          <cell r="B94">
            <v>421</v>
          </cell>
          <cell r="C94">
            <v>501</v>
          </cell>
          <cell r="D94">
            <v>736</v>
          </cell>
          <cell r="E94">
            <v>1068</v>
          </cell>
          <cell r="F94">
            <v>1549</v>
          </cell>
          <cell r="G94">
            <v>1781.35</v>
          </cell>
          <cell r="H94">
            <v>2315.7550000000001</v>
          </cell>
        </row>
        <row r="95">
          <cell r="A95">
            <v>90</v>
          </cell>
          <cell r="B95">
            <v>421</v>
          </cell>
          <cell r="C95">
            <v>501</v>
          </cell>
          <cell r="D95">
            <v>736</v>
          </cell>
          <cell r="E95">
            <v>1068</v>
          </cell>
          <cell r="F95">
            <v>1549</v>
          </cell>
          <cell r="G95">
            <v>1781.35</v>
          </cell>
          <cell r="H95">
            <v>2315.7550000000001</v>
          </cell>
        </row>
        <row r="96">
          <cell r="A96">
            <v>91</v>
          </cell>
          <cell r="B96">
            <v>417</v>
          </cell>
          <cell r="C96">
            <v>496</v>
          </cell>
          <cell r="D96">
            <v>730</v>
          </cell>
          <cell r="E96">
            <v>1058</v>
          </cell>
          <cell r="F96">
            <v>1534</v>
          </cell>
          <cell r="G96">
            <v>1764.1</v>
          </cell>
          <cell r="H96">
            <v>2293.33</v>
          </cell>
        </row>
        <row r="97">
          <cell r="A97">
            <v>92</v>
          </cell>
          <cell r="B97">
            <v>417</v>
          </cell>
          <cell r="C97">
            <v>496</v>
          </cell>
          <cell r="D97">
            <v>730</v>
          </cell>
          <cell r="E97">
            <v>1058</v>
          </cell>
          <cell r="F97">
            <v>1534</v>
          </cell>
          <cell r="G97">
            <v>1764.1</v>
          </cell>
          <cell r="H97">
            <v>2293.33</v>
          </cell>
        </row>
        <row r="98">
          <cell r="A98">
            <v>93</v>
          </cell>
          <cell r="B98">
            <v>417</v>
          </cell>
          <cell r="C98">
            <v>496</v>
          </cell>
          <cell r="D98">
            <v>730</v>
          </cell>
          <cell r="E98">
            <v>1058</v>
          </cell>
          <cell r="F98">
            <v>1534</v>
          </cell>
          <cell r="G98">
            <v>1764.1</v>
          </cell>
          <cell r="H98">
            <v>2293.33</v>
          </cell>
        </row>
        <row r="99">
          <cell r="A99">
            <v>94</v>
          </cell>
          <cell r="B99">
            <v>417</v>
          </cell>
          <cell r="C99">
            <v>496</v>
          </cell>
          <cell r="D99">
            <v>730</v>
          </cell>
          <cell r="E99">
            <v>1058</v>
          </cell>
          <cell r="F99">
            <v>1534</v>
          </cell>
          <cell r="G99">
            <v>1764.1</v>
          </cell>
          <cell r="H99">
            <v>2293.33</v>
          </cell>
        </row>
        <row r="100">
          <cell r="A100">
            <v>95</v>
          </cell>
          <cell r="B100">
            <v>417</v>
          </cell>
          <cell r="C100">
            <v>496</v>
          </cell>
          <cell r="D100">
            <v>730</v>
          </cell>
          <cell r="E100">
            <v>1058</v>
          </cell>
          <cell r="F100">
            <v>1534</v>
          </cell>
          <cell r="G100">
            <v>1764.1</v>
          </cell>
          <cell r="H100">
            <v>2293.33</v>
          </cell>
        </row>
        <row r="101">
          <cell r="A101">
            <v>96</v>
          </cell>
          <cell r="B101">
            <v>417</v>
          </cell>
          <cell r="C101">
            <v>496</v>
          </cell>
          <cell r="D101">
            <v>730</v>
          </cell>
          <cell r="E101">
            <v>1058</v>
          </cell>
          <cell r="F101">
            <v>1534</v>
          </cell>
          <cell r="G101">
            <v>1764.1</v>
          </cell>
          <cell r="H101">
            <v>2293.33</v>
          </cell>
        </row>
        <row r="102">
          <cell r="A102">
            <v>97</v>
          </cell>
          <cell r="B102">
            <v>417</v>
          </cell>
          <cell r="C102">
            <v>496</v>
          </cell>
          <cell r="D102">
            <v>730</v>
          </cell>
          <cell r="E102">
            <v>1058</v>
          </cell>
          <cell r="F102">
            <v>1534</v>
          </cell>
          <cell r="G102">
            <v>1764.1</v>
          </cell>
          <cell r="H102">
            <v>2293.33</v>
          </cell>
        </row>
        <row r="103">
          <cell r="A103">
            <v>98</v>
          </cell>
          <cell r="B103">
            <v>417</v>
          </cell>
          <cell r="C103">
            <v>496</v>
          </cell>
          <cell r="D103">
            <v>730</v>
          </cell>
          <cell r="E103">
            <v>1058</v>
          </cell>
          <cell r="F103">
            <v>1534</v>
          </cell>
          <cell r="G103">
            <v>1764.1</v>
          </cell>
          <cell r="H103">
            <v>2293.33</v>
          </cell>
        </row>
        <row r="104">
          <cell r="A104">
            <v>99</v>
          </cell>
          <cell r="B104">
            <v>417</v>
          </cell>
          <cell r="C104">
            <v>496</v>
          </cell>
          <cell r="D104">
            <v>730</v>
          </cell>
          <cell r="E104">
            <v>1058</v>
          </cell>
          <cell r="F104">
            <v>1534</v>
          </cell>
          <cell r="G104">
            <v>1764.1</v>
          </cell>
          <cell r="H104">
            <v>2293.33</v>
          </cell>
        </row>
        <row r="105">
          <cell r="A105">
            <v>100</v>
          </cell>
          <cell r="B105">
            <v>417</v>
          </cell>
          <cell r="C105">
            <v>496</v>
          </cell>
          <cell r="D105">
            <v>730</v>
          </cell>
          <cell r="E105">
            <v>1058</v>
          </cell>
          <cell r="F105">
            <v>1534</v>
          </cell>
          <cell r="G105">
            <v>1764.1</v>
          </cell>
          <cell r="H105">
            <v>2293.33</v>
          </cell>
        </row>
        <row r="106">
          <cell r="A106" t="str">
            <v>&gt;100</v>
          </cell>
          <cell r="B106">
            <v>414</v>
          </cell>
          <cell r="C106">
            <v>493</v>
          </cell>
          <cell r="D106">
            <v>725</v>
          </cell>
          <cell r="E106">
            <v>1050</v>
          </cell>
          <cell r="F106">
            <v>1524</v>
          </cell>
          <cell r="G106">
            <v>1752.6</v>
          </cell>
          <cell r="H106">
            <v>2278.38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l"/>
      <sheetName val="dgct"/>
      <sheetName val="dtct"/>
      <sheetName val="Sheet10"/>
      <sheetName val="Sheet11"/>
      <sheetName val="Sheet12"/>
      <sheetName val="Sheet13"/>
      <sheetName val="Sheet14"/>
      <sheetName val="Sheet15"/>
      <sheetName val="Sheet16"/>
      <sheetName val="Sheet1"/>
      <sheetName val="Dinh muc du toan"/>
      <sheetName val="Config"/>
      <sheetName val="AutoClose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TH VL, NC, DDHT Thanhphuoc"/>
    </sheetNames>
    <sheetDataSet>
      <sheetData sheetId="0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Gioi thieu"/>
      <sheetName val="2 NSl"/>
      <sheetName val="3.DT hinh hoc"/>
      <sheetName val="4.HSPBngang"/>
      <sheetName val="5.BANG I"/>
      <sheetName val="6.Tinh tai"/>
      <sheetName val="7.BANG II"/>
      <sheetName val="8.BANG III"/>
      <sheetName val="9.BANG IV"/>
      <sheetName val="10.BANG V"/>
      <sheetName val="11.BT CTGiua nhip"/>
      <sheetName val="12.BT CT II"/>
      <sheetName val="13.BANG CT"/>
      <sheetName val="14.MMUS GIUA NHIP"/>
      <sheetName val="15.MMUS GOI"/>
      <sheetName val="16.DUYET NUT"/>
      <sheetName val="17.US CHU tho a_b"/>
      <sheetName val="18.US CHU tho c_d"/>
      <sheetName val="19.US keo chu"/>
      <sheetName val="20.TT Bo sung"/>
      <sheetName val="21.KT gd Cang CT"/>
      <sheetName val="PBN5dam"/>
      <sheetName val="PBN7dam"/>
      <sheetName val="Help "/>
      <sheetName val="22.TINH BAN"/>
      <sheetName val="23 KETQUA"/>
      <sheetName val="Input"/>
      <sheetName val="4_HSPBngang"/>
      <sheetName val="6_Tinh tai"/>
      <sheetName val="13_BANG CT"/>
      <sheetName val="14_MMUS GIUA NHIP"/>
      <sheetName val="15_MMUS GOI"/>
      <sheetName val="17_US CHU tho a_b"/>
      <sheetName val="TTDZ 679"/>
      <sheetName val="LoaiDay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gvl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ctdz35"/>
      <sheetName val="Du_lieu"/>
      <sheetName val="Du bao LL xe"/>
      <sheetName val="K.Tra do vong dan hoi"/>
      <sheetName val="Tinh truot"/>
      <sheetName val="Tinh Keo uon"/>
      <sheetName val="Cac bang tra"/>
      <sheetName val="About"/>
      <sheetName val="MTO REV.0"/>
      <sheetName val="dieuchinh"/>
      <sheetName val="SILICATE"/>
      <sheetName val="DM tt van DZ 35 kV"/>
      <sheetName val="DGKV1"/>
      <sheetName val="GVTKV1"/>
      <sheetName val="Tien lumng MB-2"/>
      <sheetName val="Tien lumng MB-5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G_QUANG NINH"/>
      <sheetName val="Hướng dẫn"/>
      <sheetName val="Ví dụ hàm Vlookup"/>
      <sheetName val="Gvl_QN"/>
      <sheetName val="Gvlks_QN"/>
      <sheetName val="Thep dia"/>
      <sheetName val="THDT DZ 010 kV"/>
      <sheetName val="XL4Poppy"/>
      <sheetName val="LKVL_CK_HT_GD1"/>
      <sheetName val="CHITIET VL_NC"/>
      <sheetName val="VCV_BE_TONG"/>
      <sheetName val="gtrin⁨"/>
      <sheetName val="M@-2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chitimc"/>
      <sheetName val="dtxl"/>
      <sheetName val="KH-Q1,Q2,01"/>
      <sheetName val="Hu_ng d_n"/>
      <sheetName val="Ví d_ hàm Vlookup"/>
      <sheetName val="CT -THVLNC"/>
      <sheetName val="     ien 110 kV"/>
      <sheetName val="NC Day su      ien"/>
      <sheetName val="     ien 35 kV"/>
      <sheetName val="VL-NCf 35 KV"/>
      <sheetName val="cot_xa"/>
      <sheetName val="Mong"/>
      <sheetName val="NHATKY"/>
      <sheetName val="gtrin_"/>
      <sheetName val="Hoá Ðon NV"/>
      <sheetName val="Income Statement"/>
      <sheetName val="Shareholders' Equity"/>
      <sheetName val="PTDG (2)"/>
      <sheetName val="MTL$-INTER"/>
      <sheetName val="tonghop"/>
      <sheetName val="Revenue"/>
      <sheetName val="TTDZ22"/>
      <sheetName val="Chiettinh dz0,4"/>
      <sheetName val="DE tu van"/>
      <sheetName val="THCT"/>
      <sheetName val="THDZ0,4"/>
      <sheetName val="TH DZ35"/>
      <sheetName val="THTram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gvl____________쉘ž__x0004_______॔ǥ____"/>
      <sheetName val="kinh phí XD"/>
      <sheetName val="TTVanChuyen"/>
      <sheetName val="ctdg"/>
      <sheetName val="DG_LANG SON"/>
      <sheetName val="Gvl_LS"/>
      <sheetName val="Gvlks_LS"/>
      <sheetName val=""/>
      <sheetName val="____________J_DZ110K~1.XLS_THPD"/>
      <sheetName val="gvl_______________x0004________g____"/>
      <sheetName val="Hý_ng d_n"/>
      <sheetName val="Hoá Ðõn NV"/>
      <sheetName val="Tie~ luong M4T-1"/>
      <sheetName val="g-vl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Phu kien 1࠱0 kV"/>
      <sheetName val="ÿhaoÿgo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DZ 35"/>
      <sheetName val="Cto"/>
      <sheetName val="tm"/>
      <sheetName val="ck"/>
      <sheetName val="th"/>
      <sheetName val="xl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MP_12"/>
      <sheetName val="BK-C T"/>
      <sheetName val="Balance Sheet"/>
      <sheetName val="PTVT"/>
      <sheetName val="DGKS"/>
      <sheetName val="KSTK"/>
      <sheetName val="THKP"/>
      <sheetName val="DTCT"/>
      <sheetName val="PTDG"/>
      <sheetName val="GiaTB"/>
      <sheetName val="THMayTC"/>
      <sheetName val="THVT"/>
      <sheetName val="NC Dai su Phu kien"/>
      <sheetName val="ru4Test5"/>
      <sheetName val="T_x000f_NG HOP VL-NC TT"/>
      <sheetName val="TONG_x000b_E3p "/>
      <sheetName val="_iathanh1"/>
      <sheetName val="CHITIE_x0004_ VL-NC-_x0004_T -1p"/>
      <sheetName val="CHITIET _x0016_L-NC"/>
      <sheetName val="_x0006_C"/>
      <sheetName val="KP_x0016_C-BD "/>
      <sheetName val="gvl_쉘ž__x0004__॔ǥ_쌄ž_O_J_DZ110K~1.XLS"/>
      <sheetName val="VL,NC,MTC"/>
      <sheetName val="BK04"/>
      <sheetName val="Sheet4"/>
      <sheetName val="KHAU TRU 6%"/>
      <sheetName val="TRUY LUONG 350000"/>
      <sheetName val="00000001"/>
      <sheetName val="T01"/>
      <sheetName val="T02"/>
      <sheetName val="T03"/>
      <sheetName val="T5"/>
      <sheetName val="T6"/>
      <sheetName val="T7"/>
      <sheetName val="T8"/>
      <sheetName val="T9"/>
      <sheetName val="T10"/>
      <sheetName val="T11"/>
      <sheetName val="T12"/>
      <sheetName val="DI-ESTI"/>
      <sheetName val="KB"/>
      <sheetName val="DZ 0.4"/>
      <sheetName val="VL-NCfƒ 35 KV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LJVL-CK-HT-GD1"/>
      <sheetName val="DGVT"/>
      <sheetName val="Phu kien 1_0 kV"/>
      <sheetName val="gvl____________쉘ž__x005f_x0004_______"/>
      <sheetName val="gvl_______________x005f_x0004_______"/>
      <sheetName val="gvl________________x0004_____________"/>
      <sheetName val="Gia_GC_Satthep"/>
      <sheetName val="Hu?ng d?n"/>
      <sheetName val="Ví d? hàm Vlookup"/>
      <sheetName val="gvl_x0000__x0000__x0000__x0000__x0000__x0000__x0000__x0000__x0000__x0000__x0000__x0000_쉘ž_x0000__x0004__x0000__x0000__x0000__x0000__x0000__x0000_॔ǥ_x0000__x0000__x0000__x0000_"/>
      <sheetName val="gtrin?"/>
      <sheetName val="gvl????????????쉘ž?_x0004_??????॔ǥ????"/>
      <sheetName val="_x0000__x0000__x0000__x0000__x0000__x0000__x0000__x0000__x0000__x0000__x0000__x0000_J[DZ110K~1.XLS]THPD"/>
      <sheetName val="????????????J[DZ110K~1.XLS]THPD"/>
      <sheetName val="gvl____________?__x0004_______?g____"/>
      <sheetName val="Hý?ng d?n"/>
      <sheetName val="gvl_x0000_쉘ž_x0000__x0004__x0000_॔ǥ_x0000_쌄ž_x0000_O_x0000_J[DZ110K~1.XLS"/>
      <sheetName val="MP_x000a_12"/>
      <sheetName val="'iathanh1"/>
      <sheetName val="gvl?쉘ž?_x0004_?॔ǥ?쌄ž?O?J[DZ110K~1.XLS"/>
      <sheetName val="gvl_x0000__x0000__x0000__x0000__x0000__x0000__x0000__x0000__x0000__x0000__x0000__x0000_?_x0000__x0004__x0000__x0000__x0000__x0000__x0000__x0000_?g_x0000__x0000__x0000__x0000_"/>
      <sheetName val="gvl??????????????_x0004_???????g????"/>
      <sheetName val="gvl_x0000__x0000__x0000__x0000__x0000__x0000__x0000__x0000__x0000__x0000__x0000__x0000_??_x0000__x0004__x0000__x0000__x0000__x0000__x0000__x0000_??_x0000__x0000__x0000__x0000_"/>
      <sheetName val="gvl_x0000_?_x0000__x0004__x0000_?g_x0000_?_x0000_O_x0000_J[DZ110K~1.XLS"/>
      <sheetName val="Phu kien 1?0 kV"/>
      <sheetName val="gvl???????????????_x0004_????????????"/>
      <sheetName val="gvl_x005f_x0000__x005f_x0000__x005f_x0000__x005f_x0000_"/>
      <sheetName val="_x005f_x0000__x005f_x0000__x005f_x0000__x005f_x0000__x0"/>
      <sheetName val="gvl????????????쉘ž?_x005f_x0004_??????"/>
      <sheetName val="gvl??????????????_x005f_x0004_??????"/>
      <sheetName val="gvl____________?__x005f_x0004_______"/>
      <sheetName val="dtct cong"/>
      <sheetName val="tᮧ hỵp"/>
      <sheetName val="Tbuoc thue)"/>
      <sheetName val="T_xffff_T.5"/>
      <sheetName val="[DZ110K~1.XLS}MB-6"/>
      <sheetName val="_DZ110K~1.XLS}MB-6"/>
      <sheetName val="4.16-30"/>
      <sheetName val="Sheet10"/>
      <sheetName val="2.Them Gio"/>
      <sheetName val="6.1-15"/>
      <sheetName val="Dinh nghia"/>
      <sheetName val="TT_10KV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"/>
      <sheetName val="dongia_(2)"/>
      <sheetName val="TONG_HOP_VL-NC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u_bao_LL_xe"/>
      <sheetName val="K_Tra_do_vong_dan_hoi"/>
      <sheetName val="Tinh_truot"/>
      <sheetName val="Tinh_Keo_uon"/>
      <sheetName val="Cac_bang_tra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DM_tt_van_DZ_35_kV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DG_QUANG_NINH"/>
      <sheetName val="Hướng_dẫn"/>
      <sheetName val="lam-moi_x0000__x0000__x0000__x0000__x0000__x0000__x0000__x0000__x0000__x0000__x0009__x0000_═Х_x0000__x0004__x0000__x0000__x0000__x0000__x0000__x0000_Х"/>
      <sheetName val="Tong hop"/>
      <sheetName val="tra-vat-lieu"/>
      <sheetName val="gvl???_x0004_??g???O?J[DZ110K~1.XLS"/>
      <sheetName val="t? h?p"/>
      <sheetName val="gvl____x0004___g___O_J_DZ110K~1.XLS"/>
      <sheetName val="t_ h_p"/>
      <sheetName val="lam-moi ═Х_x0004_Х"/>
      <sheetName val="J[DZ110K~1.XLS]THPD"/>
      <sheetName val="gvl?_x0004_?g"/>
      <sheetName val="gvl??_x0004_??"/>
      <sheetName val="lam-moi_x0000__x0000__x0000__x0000__x0000__x0000__x0000__x0000__x0000__x0000_ _x0000_═Х_x0000__x0004__x0000__x0000__x0000__x0000__x0000__x0000_Х"/>
      <sheetName val="gvl?_x0004_?g?OJ[DZ110K~1.XLS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D3">
            <v>0</v>
          </cell>
          <cell r="E3">
            <v>16776</v>
          </cell>
          <cell r="F3">
            <v>0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D5">
            <v>0</v>
          </cell>
          <cell r="E5">
            <v>10890</v>
          </cell>
          <cell r="F5">
            <v>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F7">
            <v>0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F8">
            <v>0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F9">
            <v>0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F10">
            <v>0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F11">
            <v>0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F12">
            <v>0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F14">
            <v>0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F15">
            <v>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D16">
            <v>0</v>
          </cell>
          <cell r="E16">
            <v>13097</v>
          </cell>
          <cell r="F16">
            <v>0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D17">
            <v>0</v>
          </cell>
          <cell r="E17">
            <v>19425</v>
          </cell>
          <cell r="F17">
            <v>0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F18">
            <v>0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F19">
            <v>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F20">
            <v>0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D27">
            <v>0</v>
          </cell>
          <cell r="E27">
            <v>20308</v>
          </cell>
          <cell r="F27">
            <v>0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D28">
            <v>0</v>
          </cell>
          <cell r="E28">
            <v>14569</v>
          </cell>
          <cell r="F28">
            <v>0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D30">
            <v>0</v>
          </cell>
          <cell r="E30">
            <v>14127</v>
          </cell>
          <cell r="F30">
            <v>0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F32">
            <v>0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F33">
            <v>0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F34">
            <v>0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F35">
            <v>0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F36">
            <v>0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F37">
            <v>0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F39">
            <v>0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F40">
            <v>0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D41">
            <v>0</v>
          </cell>
          <cell r="E41">
            <v>25311</v>
          </cell>
          <cell r="F41">
            <v>0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D42">
            <v>0</v>
          </cell>
          <cell r="E42">
            <v>16187</v>
          </cell>
          <cell r="F42">
            <v>0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F43">
            <v>0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F44">
            <v>0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F45">
            <v>0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F46">
            <v>0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D52">
            <v>0</v>
          </cell>
          <cell r="E52">
            <v>8682</v>
          </cell>
          <cell r="F52">
            <v>0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D53">
            <v>0</v>
          </cell>
          <cell r="E53">
            <v>10007</v>
          </cell>
          <cell r="F53">
            <v>0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D54">
            <v>0</v>
          </cell>
          <cell r="E54">
            <v>5592</v>
          </cell>
          <cell r="F54">
            <v>0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F55">
            <v>0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F56">
            <v>0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F57">
            <v>0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D58">
            <v>0</v>
          </cell>
          <cell r="E58">
            <v>0</v>
          </cell>
          <cell r="F58">
            <v>0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D59">
            <v>0</v>
          </cell>
          <cell r="E59">
            <v>0</v>
          </cell>
          <cell r="F59">
            <v>0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F60">
            <v>0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F65">
            <v>0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F66">
            <v>0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D74">
            <v>0</v>
          </cell>
          <cell r="E74">
            <v>24214</v>
          </cell>
          <cell r="F74">
            <v>0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D75">
            <v>0</v>
          </cell>
          <cell r="E75">
            <v>42252</v>
          </cell>
          <cell r="F75">
            <v>0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F85">
            <v>0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F86">
            <v>0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F87">
            <v>0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F89">
            <v>0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F91">
            <v>0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F92">
            <v>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F93">
            <v>0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F94">
            <v>0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F95">
            <v>0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F96">
            <v>0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F98">
            <v>0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F99">
            <v>0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D100">
            <v>0</v>
          </cell>
          <cell r="E100">
            <v>59920</v>
          </cell>
          <cell r="F100">
            <v>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D101">
            <v>0</v>
          </cell>
          <cell r="E101">
            <v>70759</v>
          </cell>
          <cell r="F101">
            <v>0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F102">
            <v>0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F103">
            <v>0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F104">
            <v>0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D111">
            <v>0</v>
          </cell>
          <cell r="E111">
            <v>46295</v>
          </cell>
          <cell r="F111">
            <v>0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D112">
            <v>0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D113">
            <v>0</v>
          </cell>
          <cell r="E113">
            <v>64101</v>
          </cell>
          <cell r="F113">
            <v>0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D114">
            <v>0</v>
          </cell>
          <cell r="E114">
            <v>69985</v>
          </cell>
          <cell r="F114">
            <v>0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D115">
            <v>0</v>
          </cell>
          <cell r="E115">
            <v>89648</v>
          </cell>
          <cell r="F115">
            <v>0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D116">
            <v>0</v>
          </cell>
          <cell r="E116">
            <v>105751</v>
          </cell>
          <cell r="F116">
            <v>0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D117">
            <v>0</v>
          </cell>
          <cell r="E117">
            <v>36076</v>
          </cell>
          <cell r="F117">
            <v>0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D118">
            <v>0</v>
          </cell>
          <cell r="E118">
            <v>51559</v>
          </cell>
          <cell r="F118">
            <v>0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D119">
            <v>0</v>
          </cell>
          <cell r="E119">
            <v>64565</v>
          </cell>
          <cell r="F119">
            <v>0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D121">
            <v>0</v>
          </cell>
          <cell r="E121">
            <v>77726</v>
          </cell>
          <cell r="F121">
            <v>0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D122">
            <v>0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D123">
            <v>0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F124">
            <v>0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F125">
            <v>0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F126">
            <v>0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F127">
            <v>0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F128">
            <v>0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F129">
            <v>0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F130">
            <v>0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F131">
            <v>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F132">
            <v>0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F133">
            <v>0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F134">
            <v>0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F135">
            <v>0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F136">
            <v>0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F137">
            <v>0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F138">
            <v>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F139">
            <v>0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F140">
            <v>0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F141">
            <v>0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F142">
            <v>0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F143">
            <v>0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F144">
            <v>0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D145">
            <v>0</v>
          </cell>
          <cell r="E145">
            <v>5850</v>
          </cell>
          <cell r="F145">
            <v>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D146">
            <v>0</v>
          </cell>
          <cell r="E146">
            <v>6175</v>
          </cell>
          <cell r="F146">
            <v>0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D147">
            <v>0</v>
          </cell>
          <cell r="E147">
            <v>6988</v>
          </cell>
          <cell r="F147">
            <v>0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D148">
            <v>0</v>
          </cell>
          <cell r="E148">
            <v>7963</v>
          </cell>
          <cell r="F148">
            <v>0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D149">
            <v>0</v>
          </cell>
          <cell r="E149">
            <v>8776</v>
          </cell>
          <cell r="F149">
            <v>0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D150">
            <v>0</v>
          </cell>
          <cell r="E150">
            <v>5688</v>
          </cell>
          <cell r="F150">
            <v>0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D151">
            <v>0</v>
          </cell>
          <cell r="E151">
            <v>7313</v>
          </cell>
          <cell r="F151">
            <v>0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D152">
            <v>0</v>
          </cell>
          <cell r="E152">
            <v>1788</v>
          </cell>
          <cell r="F152">
            <v>0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D153">
            <v>0</v>
          </cell>
          <cell r="E153">
            <v>1950</v>
          </cell>
          <cell r="F153">
            <v>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F154">
            <v>0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D155">
            <v>0</v>
          </cell>
          <cell r="E155">
            <v>2925</v>
          </cell>
          <cell r="F155">
            <v>0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D156">
            <v>0</v>
          </cell>
          <cell r="E156">
            <v>5688</v>
          </cell>
          <cell r="F156">
            <v>0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D157">
            <v>0</v>
          </cell>
          <cell r="E157">
            <v>5850</v>
          </cell>
          <cell r="F157">
            <v>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F158">
            <v>0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F159">
            <v>0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F160">
            <v>0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F161">
            <v>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0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F163">
            <v>0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F164">
            <v>0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F165">
            <v>0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F166">
            <v>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F167">
            <v>0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F168">
            <v>0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F169">
            <v>0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F170">
            <v>0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F171">
            <v>0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F172">
            <v>0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F173">
            <v>0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F174">
            <v>0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F175">
            <v>0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F176">
            <v>0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F177">
            <v>0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D178">
            <v>0</v>
          </cell>
          <cell r="E178">
            <v>30697</v>
          </cell>
          <cell r="F178">
            <v>0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D179">
            <v>0</v>
          </cell>
          <cell r="E179">
            <v>61933</v>
          </cell>
          <cell r="F179">
            <v>0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D180">
            <v>0</v>
          </cell>
          <cell r="E180">
            <v>78346</v>
          </cell>
          <cell r="F180">
            <v>0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D181">
            <v>0</v>
          </cell>
          <cell r="E181">
            <v>80978</v>
          </cell>
          <cell r="F181">
            <v>0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D182">
            <v>0</v>
          </cell>
          <cell r="E182">
            <v>150188</v>
          </cell>
          <cell r="F182">
            <v>0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F183">
            <v>0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F184">
            <v>0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F185">
            <v>0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F186">
            <v>0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F187">
            <v>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F188">
            <v>0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F189">
            <v>0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F190">
            <v>0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F191">
            <v>0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F192">
            <v>0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F193">
            <v>0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F194">
            <v>0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F195">
            <v>0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D197">
            <v>0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D198">
            <v>0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D199">
            <v>0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D200">
            <v>0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D202">
            <v>0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D203">
            <v>0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D204">
            <v>0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D205">
            <v>0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D207">
            <v>0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D208">
            <v>0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D209">
            <v>0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D210">
            <v>0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D212">
            <v>0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D213">
            <v>0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D214">
            <v>0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D215">
            <v>0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D217">
            <v>0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D218">
            <v>0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D219">
            <v>0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D220">
            <v>0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D223">
            <v>0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D224">
            <v>0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D225">
            <v>0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D227">
            <v>0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D228">
            <v>0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D229">
            <v>0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D230">
            <v>0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D232">
            <v>0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D233">
            <v>0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D234">
            <v>0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D235">
            <v>0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D237">
            <v>0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D238">
            <v>0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D239">
            <v>0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D240">
            <v>0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ia vat tu"/>
      <sheetName val="Don gia_III"/>
      <sheetName val="tong hop"/>
      <sheetName val="Tong ke 1 pha"/>
      <sheetName val="Liet ke 1 pha"/>
      <sheetName val="LK TBA 1 PHA 1x25 "/>
      <sheetName val="LK TBA 1 PHA 1x37,5kVA"/>
      <sheetName val="BANG TONG HOP DU TOAN "/>
      <sheetName val="Bang THDT DD 1 P"/>
      <sheetName val=" VL-NC-MTC DZ trung the 1P"/>
      <sheetName val="Chi tiet mong-xa-chang (2)"/>
      <sheetName val="Du toan  TBA1x25kVA  "/>
      <sheetName val="DT VT TBA 1F 1x25"/>
      <sheetName val="NC TBA 1F (1x25)  "/>
      <sheetName val="Du toan  TBA1x37,5kVA   (2)"/>
      <sheetName val="DT VT TBA 1F (1x37,5)"/>
      <sheetName val="NC TBA 1F (1x37,5)   (2)"/>
      <sheetName val="Van chuyen duong dai"/>
      <sheetName val="Khao sat thiet ke"/>
      <sheetName val="CHITIET VL-NC-TT -1p"/>
      <sheetName val="CHITIET VL-NC-TT-3p"/>
      <sheetName val="Don gia vung III"/>
      <sheetName val="Don gia III"/>
      <sheetName val="Don gia CT"/>
      <sheetName val="KPVC-BD "/>
      <sheetName val="Don gia"/>
      <sheetName val="Don 'ia_III"/>
      <sheetName val="Dinh nghia"/>
      <sheetName val="Dgia_vat_tu"/>
      <sheetName val="Don_gia_III"/>
      <sheetName val="tong_hop"/>
      <sheetName val="Tong_ke_1_pha"/>
      <sheetName val="Liet_ke_1_pha"/>
      <sheetName val="LK_TBA_1_PHA_1x25_"/>
      <sheetName val="LK_TBA_1_PHA_1x37,5kVA"/>
      <sheetName val="BANG_TONG_HOP_DU_TOAN_"/>
      <sheetName val="Bang_THDT_DD_1_P"/>
      <sheetName val="_VL-NC-MTC_DZ_trung_the_1P"/>
      <sheetName val="Chi_tiet_mong-xa-chang_(2)"/>
      <sheetName val="Du_toan__TBA1x25kVA__"/>
      <sheetName val="DT_VT_TBA_1F_1x25"/>
      <sheetName val="NC_TBA_1F_(1x25)__"/>
      <sheetName val="Du_toan__TBA1x37,5kVA___(2)"/>
      <sheetName val="DT_VT_TBA_1F_(1x37,5)"/>
      <sheetName val="NC_TBA_1F_(1x37,5)___(2)"/>
      <sheetName val="Van_chuyen_duong_dai"/>
      <sheetName val="Khao_sat_thiet_ke"/>
      <sheetName val="Don_gia_vung_III"/>
      <sheetName val="KPVC-BD_"/>
      <sheetName val="CHITIET_VL-NC-TT_-1p"/>
      <sheetName val="CHITIET_VL-NC-TT-3p"/>
      <sheetName val="BETON"/>
      <sheetName val="Chi tiet"/>
      <sheetName val="TL&amp;DG"/>
      <sheetName val="LK TBA 1 PHA 1x37,5k_x0016_A"/>
      <sheetName val="Don gia Dak Lak"/>
      <sheetName val="402"/>
      <sheetName val="CHITIET VL-NC"/>
      <sheetName val="Don_gia_III1"/>
      <sheetName val="Don_gia_CT"/>
      <sheetName val="Don_gia_Dak_Lak"/>
      <sheetName val="CT Thang Mo"/>
      <sheetName val="CT  PL"/>
      <sheetName val="TH VL, NC, DDHT Thanhphuoc"/>
      <sheetName val="LK_TBA_1_PHA_1x37,5kA"/>
      <sheetName val="Dgia_vat_tu1"/>
      <sheetName val="Don_gia_III2"/>
      <sheetName val="tong_hop1"/>
      <sheetName val="Tong_ke_1_pha1"/>
      <sheetName val="Liet_ke_1_pha1"/>
      <sheetName val="LK_TBA_1_PHA_1x25_1"/>
      <sheetName val="LK_TBA_1_PHA_1x37,5kVA1"/>
      <sheetName val="BANG_TONG_HOP_DU_TOAN_1"/>
      <sheetName val="Bang_THDT_DD_1_P1"/>
      <sheetName val="_VL-NC-MTC_DZ_trung_the_1P1"/>
      <sheetName val="Chi_tiet_mong-xa-chang_(2)1"/>
      <sheetName val="Du_toan__TBA1x25kVA__1"/>
      <sheetName val="DT_VT_TBA_1F_1x251"/>
      <sheetName val="NC_TBA_1F_(1x25)__1"/>
      <sheetName val="Du_toan__TBA1x37,5kVA___(2)1"/>
      <sheetName val="DT_VT_TBA_1F_(1x37,5)1"/>
      <sheetName val="NC_TBA_1F_(1x37,5)___(2)1"/>
      <sheetName val="Van_chuyen_duong_dai1"/>
      <sheetName val="Khao_sat_thiet_ke1"/>
      <sheetName val="Don_gia_III3"/>
      <sheetName val="Don_gia_CT1"/>
      <sheetName val="Don_gia_vung_III1"/>
      <sheetName val="KPVC-BD_1"/>
      <sheetName val="CHITIET_VL-NC-TT_-1p1"/>
      <sheetName val="CHITIET_VL-NC-TT-3p1"/>
      <sheetName val="Dgia_vat_tu2"/>
      <sheetName val="Don_gia_III4"/>
      <sheetName val="tong_hop2"/>
      <sheetName val="Tong_ke_1_pha2"/>
      <sheetName val="Liet_ke_1_pha2"/>
      <sheetName val="LK_TBA_1_PHA_1x25_2"/>
      <sheetName val="LK_TBA_1_PHA_1x37,5kVA2"/>
      <sheetName val="BANG_TONG_HOP_DU_TOAN_2"/>
      <sheetName val="Bang_THDT_DD_1_P2"/>
      <sheetName val="_VL-NC-MTC_DZ_trung_the_1P2"/>
      <sheetName val="Chi_tiet_mong-xa-chang_(2)2"/>
      <sheetName val="Du_toan__TBA1x25kVA__2"/>
      <sheetName val="DT_VT_TBA_1F_1x252"/>
      <sheetName val="NC_TBA_1F_(1x25)__2"/>
      <sheetName val="Du_toan__TBA1x37,5kVA___(2)2"/>
      <sheetName val="DT_VT_TBA_1F_(1x37,5)2"/>
      <sheetName val="NC_TBA_1F_(1x37,5)___(2)2"/>
      <sheetName val="Van_chuyen_duong_dai2"/>
      <sheetName val="Khao_sat_thiet_ke2"/>
      <sheetName val="Don_gia_III5"/>
      <sheetName val="Don_gia_CT2"/>
      <sheetName val="Don_gia_vung_III2"/>
      <sheetName val="KPVC-BD_2"/>
      <sheetName val="CHITIET_VL-NC-TT_-1p2"/>
      <sheetName val="CHITIET_VL-NC-TT-3p2"/>
      <sheetName val="Dgia_vat_tu3"/>
      <sheetName val="Don_gia_III6"/>
      <sheetName val="tong_hop3"/>
      <sheetName val="Tong_ke_1_pha3"/>
      <sheetName val="Liet_ke_1_pha3"/>
      <sheetName val="LK_TBA_1_PHA_1x25_3"/>
      <sheetName val="LK_TBA_1_PHA_1x37,5kVA3"/>
      <sheetName val="BANG_TONG_HOP_DU_TOAN_3"/>
      <sheetName val="Bang_THDT_DD_1_P3"/>
      <sheetName val="_VL-NC-MTC_DZ_trung_the_1P3"/>
      <sheetName val="Chi_tiet_mong-xa-chang_(2)3"/>
      <sheetName val="Du_toan__TBA1x25kVA__3"/>
      <sheetName val="DT_VT_TBA_1F_1x253"/>
      <sheetName val="NC_TBA_1F_(1x25)__3"/>
      <sheetName val="Du_toan__TBA1x37,5kVA___(2)3"/>
      <sheetName val="DT_VT_TBA_1F_(1x37,5)3"/>
      <sheetName val="NC_TBA_1F_(1x37,5)___(2)3"/>
      <sheetName val="Van_chuyen_duong_dai3"/>
      <sheetName val="Khao_sat_thiet_ke3"/>
      <sheetName val="Don_gia_III7"/>
      <sheetName val="Don_gia_CT3"/>
      <sheetName val="Don_gia_vung_III3"/>
      <sheetName val="KPVC-BD_3"/>
      <sheetName val="CHITIET_VL-NC-TT_-1p3"/>
      <sheetName val="CHITIET_VL-NC-TT-3p3"/>
      <sheetName val="6호기"/>
      <sheetName val="gvl"/>
      <sheetName val="DT-XL"/>
      <sheetName val="Dgia_vat_tu4"/>
      <sheetName val="Don_gia_III8"/>
      <sheetName val="tong_hop4"/>
      <sheetName val="Tong_ke_1_pha4"/>
      <sheetName val="Liet_ke_1_pha4"/>
      <sheetName val="LK_TBA_1_PHA_1x25_4"/>
      <sheetName val="LK_TBA_1_PHA_1x37,5kVA4"/>
      <sheetName val="BANG_TONG_HOP_DU_TOAN_4"/>
      <sheetName val="Bang_THDT_DD_1_P4"/>
      <sheetName val="_VL-NC-MTC_DZ_trung_the_1P4"/>
      <sheetName val="Chi_tiet_mong-xa-chang_(2)4"/>
      <sheetName val="Du_toan__TBA1x25kVA__4"/>
      <sheetName val="DT_VT_TBA_1F_1x254"/>
      <sheetName val="NC_TBA_1F_(1x25)__4"/>
      <sheetName val="Du_toan__TBA1x37,5kVA___(2)4"/>
      <sheetName val="DT_VT_TBA_1F_(1x37,5)4"/>
      <sheetName val="NC_TBA_1F_(1x37,5)___(2)4"/>
      <sheetName val="Van_chuyen_duong_dai4"/>
      <sheetName val="Khao_sat_thiet_ke4"/>
      <sheetName val="Don_gia_III9"/>
      <sheetName val="Don_gia_CT4"/>
      <sheetName val="CHITIET_VL-NC-TT_-1p4"/>
      <sheetName val="CHITIET_VL-NC-TT-3p4"/>
      <sheetName val="Don_gia_vung_III4"/>
      <sheetName val="Dgia_vat_tu5"/>
      <sheetName val="Don_gia_III10"/>
      <sheetName val="tong_hop5"/>
      <sheetName val="Tong_ke_1_pha5"/>
      <sheetName val="Liet_ke_1_pha5"/>
      <sheetName val="LK_TBA_1_PHA_1x25_5"/>
      <sheetName val="LK_TBA_1_PHA_1x37,5kVA5"/>
      <sheetName val="BANG_TONG_HOP_DU_TOAN_5"/>
      <sheetName val="Bang_THDT_DD_1_P5"/>
      <sheetName val="_VL-NC-MTC_DZ_trung_the_1P5"/>
      <sheetName val="Chi_tiet_mong-xa-chang_(2)5"/>
      <sheetName val="Du_toan__TBA1x25kVA__5"/>
      <sheetName val="DT_VT_TBA_1F_1x255"/>
      <sheetName val="NC_TBA_1F_(1x25)__5"/>
      <sheetName val="Du_toan__TBA1x37,5kVA___(2)5"/>
      <sheetName val="DT_VT_TBA_1F_(1x37,5)5"/>
      <sheetName val="NC_TBA_1F_(1x37,5)___(2)5"/>
      <sheetName val="Van_chuyen_duong_dai5"/>
      <sheetName val="Khao_sat_thiet_ke5"/>
      <sheetName val="Don_gia_III11"/>
      <sheetName val="Don_gia_CT5"/>
      <sheetName val="CHITIET_VL-NC-TT_-1p5"/>
      <sheetName val="CHITIET_VL-NC-TT-3p5"/>
      <sheetName val="Don_gia_vung_III5"/>
      <sheetName val="Dgia_vat_tu6"/>
      <sheetName val="Don_gia_III12"/>
      <sheetName val="tong_hop6"/>
      <sheetName val="Tong_ke_1_pha6"/>
      <sheetName val="Liet_ke_1_pha6"/>
      <sheetName val="LK_TBA_1_PHA_1x25_6"/>
      <sheetName val="LK_TBA_1_PHA_1x37,5kVA6"/>
      <sheetName val="BANG_TONG_HOP_DU_TOAN_6"/>
      <sheetName val="Bang_THDT_DD_1_P6"/>
      <sheetName val="_VL-NC-MTC_DZ_trung_the_1P6"/>
      <sheetName val="Chi_tiet_mong-xa-chang_(2)6"/>
      <sheetName val="Du_toan__TBA1x25kVA__6"/>
      <sheetName val="DT_VT_TBA_1F_1x256"/>
      <sheetName val="NC_TBA_1F_(1x25)__6"/>
      <sheetName val="Du_toan__TBA1x37,5kVA___(2)6"/>
      <sheetName val="DT_VT_TBA_1F_(1x37,5)6"/>
      <sheetName val="NC_TBA_1F_(1x37,5)___(2)6"/>
      <sheetName val="Van_chuyen_duong_dai6"/>
      <sheetName val="Khao_sat_thiet_ke6"/>
      <sheetName val="Don_gia_III13"/>
      <sheetName val="Don_gia_CT6"/>
      <sheetName val="CHITIET_VL-NC-TT_-1p6"/>
      <sheetName val="CHITIET_VL-NC-TT-3p6"/>
      <sheetName val="Don_gia_vung_III6"/>
      <sheetName val="Dgia_vat_tu7"/>
      <sheetName val="Don_gia_III14"/>
      <sheetName val="tong_hop7"/>
      <sheetName val="Tong_ke_1_pha7"/>
      <sheetName val="Liet_ke_1_pha7"/>
      <sheetName val="LK_TBA_1_PHA_1x25_7"/>
      <sheetName val="LK_TBA_1_PHA_1x37,5kVA7"/>
      <sheetName val="BANG_TONG_HOP_DU_TOAN_7"/>
      <sheetName val="Bang_THDT_DD_1_P7"/>
      <sheetName val="_VL-NC-MTC_DZ_trung_the_1P7"/>
      <sheetName val="Chi_tiet_mong-xa-chang_(2)7"/>
      <sheetName val="Du_toan__TBA1x25kVA__7"/>
      <sheetName val="DT_VT_TBA_1F_1x257"/>
      <sheetName val="NC_TBA_1F_(1x25)__7"/>
      <sheetName val="Du_toan__TBA1x37,5kVA___(2)7"/>
      <sheetName val="DT_VT_TBA_1F_(1x37,5)7"/>
      <sheetName val="NC_TBA_1F_(1x37,5)___(2)7"/>
      <sheetName val="Van_chuyen_duong_dai7"/>
      <sheetName val="Khao_sat_thiet_ke7"/>
      <sheetName val="Don_gia_III15"/>
      <sheetName val="Don_gia_CT7"/>
      <sheetName val="CHITIET_VL-NC-TT_-1p7"/>
      <sheetName val="CHITIET_VL-NC-TT-3p7"/>
      <sheetName val="Don_gia_vung_III7"/>
      <sheetName val="Dgia_vat_tu8"/>
      <sheetName val="Don_gia_III16"/>
      <sheetName val="tong_hop8"/>
      <sheetName val="Tong_ke_1_pha8"/>
      <sheetName val="Liet_ke_1_pha8"/>
      <sheetName val="LK_TBA_1_PHA_1x25_8"/>
      <sheetName val="LK_TBA_1_PHA_1x37,5kVA8"/>
      <sheetName val="BANG_TONG_HOP_DU_TOAN_8"/>
      <sheetName val="Bang_THDT_DD_1_P8"/>
      <sheetName val="_VL-NC-MTC_DZ_trung_the_1P8"/>
      <sheetName val="Chi_tiet_mong-xa-chang_(2)8"/>
      <sheetName val="Du_toan__TBA1x25kVA__8"/>
      <sheetName val="DT_VT_TBA_1F_1x258"/>
      <sheetName val="NC_TBA_1F_(1x25)__8"/>
      <sheetName val="Du_toan__TBA1x37,5kVA___(2)8"/>
      <sheetName val="DT_VT_TBA_1F_(1x37,5)8"/>
      <sheetName val="NC_TBA_1F_(1x37,5)___(2)8"/>
      <sheetName val="Van_chuyen_duong_dai8"/>
      <sheetName val="Khao_sat_thiet_ke8"/>
      <sheetName val="Don_gia_III17"/>
      <sheetName val="Don_gia_CT8"/>
      <sheetName val="CHITIET_VL-NC-TT_-1p8"/>
      <sheetName val="CHITIET_VL-NC-TT-3p8"/>
      <sheetName val="Don_gia_vung_III8"/>
      <sheetName val="TT huyen Cang Long-new"/>
    </sheetNames>
    <sheetDataSet>
      <sheetData sheetId="0"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148050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544110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649950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1107225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1412775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2481780</v>
          </cell>
          <cell r="F16" t="str">
            <v>XN beâ toâng TÑöùc</v>
          </cell>
        </row>
        <row r="17">
          <cell r="A17" t="str">
            <v>Coät BTLT 16m</v>
          </cell>
          <cell r="B17" t="str">
            <v>Coät</v>
          </cell>
          <cell r="C17">
            <v>3877720</v>
          </cell>
          <cell r="F17" t="str">
            <v>XN beâ toâng TÑöùc</v>
          </cell>
        </row>
        <row r="18">
          <cell r="A18" t="str">
            <v>Coät BTLT 18m</v>
          </cell>
          <cell r="B18" t="str">
            <v>Coät</v>
          </cell>
          <cell r="F18" t="str">
            <v>XN beâ toâng TÑöùc</v>
          </cell>
        </row>
        <row r="19">
          <cell r="A19" t="str">
            <v>Coät BTLT 20m</v>
          </cell>
          <cell r="B19" t="str">
            <v>Coät</v>
          </cell>
          <cell r="C19">
            <v>6405000</v>
          </cell>
          <cell r="F19" t="str">
            <v>XN beâ toâng TÑöùc</v>
          </cell>
        </row>
        <row r="20">
          <cell r="A20" t="str">
            <v>02-1461</v>
          </cell>
          <cell r="B20" t="str">
            <v>taán</v>
          </cell>
          <cell r="D20">
            <v>140241</v>
          </cell>
          <cell r="F20" t="str">
            <v>V/c coät BTLT cöï ly 100m</v>
          </cell>
        </row>
        <row r="21">
          <cell r="A21" t="str">
            <v>02-1462</v>
          </cell>
          <cell r="B21" t="str">
            <v>taán</v>
          </cell>
          <cell r="D21">
            <v>131705</v>
          </cell>
          <cell r="F21" t="str">
            <v>V/c coät BTLT cöï ly 300m</v>
          </cell>
        </row>
        <row r="22">
          <cell r="A22" t="str">
            <v>02-1463</v>
          </cell>
          <cell r="B22" t="str">
            <v>taán</v>
          </cell>
          <cell r="D22">
            <v>129940</v>
          </cell>
          <cell r="F22" t="str">
            <v>V/c coät BTLT cöï ly 500m</v>
          </cell>
        </row>
        <row r="23">
          <cell r="A23" t="str">
            <v>02-1464</v>
          </cell>
          <cell r="B23" t="str">
            <v>taán</v>
          </cell>
          <cell r="D23">
            <v>128762</v>
          </cell>
          <cell r="F23" t="str">
            <v>V/c coät BTLT cöï ly &gt;500m</v>
          </cell>
        </row>
        <row r="24">
          <cell r="A24" t="str">
            <v>Daây söù phuï kieän</v>
          </cell>
        </row>
        <row r="25">
          <cell r="A25" t="str">
            <v>Daây daãn AC-35</v>
          </cell>
          <cell r="B25" t="str">
            <v>kg</v>
          </cell>
          <cell r="C25">
            <v>26100</v>
          </cell>
        </row>
        <row r="26">
          <cell r="A26" t="str">
            <v>Daây daãn AC-50</v>
          </cell>
          <cell r="B26" t="str">
            <v>kg</v>
          </cell>
          <cell r="C26">
            <v>26100</v>
          </cell>
        </row>
        <row r="27">
          <cell r="A27" t="str">
            <v>Daây daãn AC-70</v>
          </cell>
          <cell r="B27" t="str">
            <v>kg</v>
          </cell>
          <cell r="C27">
            <v>25800</v>
          </cell>
        </row>
        <row r="28">
          <cell r="A28" t="str">
            <v>Daây daãn AC-95</v>
          </cell>
          <cell r="B28" t="str">
            <v>kg</v>
          </cell>
          <cell r="C28">
            <v>26100</v>
          </cell>
        </row>
        <row r="29">
          <cell r="A29" t="str">
            <v>Daây daãn AC-120</v>
          </cell>
          <cell r="B29" t="str">
            <v>kg</v>
          </cell>
          <cell r="C29">
            <v>26100</v>
          </cell>
        </row>
        <row r="30">
          <cell r="A30" t="str">
            <v>Daây daãn AC-150</v>
          </cell>
          <cell r="B30" t="str">
            <v>kg</v>
          </cell>
          <cell r="C30">
            <v>26100</v>
          </cell>
        </row>
        <row r="31">
          <cell r="A31" t="str">
            <v>Daây daãn AC-185</v>
          </cell>
          <cell r="B31" t="str">
            <v>kg</v>
          </cell>
          <cell r="C31">
            <v>26100</v>
          </cell>
        </row>
        <row r="32">
          <cell r="A32" t="str">
            <v>Daây daãn AC-240</v>
          </cell>
          <cell r="B32" t="str">
            <v>kg</v>
          </cell>
          <cell r="C32">
            <v>26100</v>
          </cell>
        </row>
        <row r="33">
          <cell r="A33" t="str">
            <v>Daây daãn A-16</v>
          </cell>
          <cell r="B33" t="str">
            <v>kg</v>
          </cell>
          <cell r="C33">
            <v>34000</v>
          </cell>
        </row>
        <row r="34">
          <cell r="A34" t="str">
            <v>Daây daãn A-25</v>
          </cell>
          <cell r="B34" t="str">
            <v>kg</v>
          </cell>
          <cell r="C34">
            <v>34000</v>
          </cell>
        </row>
        <row r="35">
          <cell r="A35" t="str">
            <v>Daây daãn A-35</v>
          </cell>
          <cell r="B35" t="str">
            <v>kg</v>
          </cell>
          <cell r="C35">
            <v>34000</v>
          </cell>
        </row>
        <row r="36">
          <cell r="A36" t="str">
            <v>Daây daãn A-50</v>
          </cell>
          <cell r="B36" t="str">
            <v>kg</v>
          </cell>
          <cell r="C36">
            <v>34000</v>
          </cell>
        </row>
        <row r="37">
          <cell r="A37" t="str">
            <v>Daây daãn A-70</v>
          </cell>
          <cell r="B37" t="str">
            <v>kg</v>
          </cell>
          <cell r="C37">
            <v>32500</v>
          </cell>
        </row>
        <row r="38">
          <cell r="A38" t="str">
            <v>Daây daãn A-95</v>
          </cell>
          <cell r="B38" t="str">
            <v>kg</v>
          </cell>
          <cell r="C38">
            <v>32500</v>
          </cell>
        </row>
        <row r="39">
          <cell r="A39" t="str">
            <v>Daây daãn A-120</v>
          </cell>
          <cell r="B39" t="str">
            <v>kg</v>
          </cell>
          <cell r="C39">
            <v>32500</v>
          </cell>
        </row>
        <row r="40">
          <cell r="A40" t="str">
            <v>Daây daãn A-150</v>
          </cell>
          <cell r="B40" t="str">
            <v>kg</v>
          </cell>
          <cell r="C40">
            <v>32500</v>
          </cell>
        </row>
        <row r="41">
          <cell r="A41" t="str">
            <v>Daây daãn A-185</v>
          </cell>
          <cell r="B41" t="str">
            <v>kg</v>
          </cell>
          <cell r="C41">
            <v>32000</v>
          </cell>
        </row>
        <row r="42">
          <cell r="A42" t="str">
            <v>Daây daãn A-240</v>
          </cell>
          <cell r="B42" t="str">
            <v>kg</v>
          </cell>
          <cell r="C42">
            <v>32000</v>
          </cell>
        </row>
        <row r="43">
          <cell r="A43" t="str">
            <v>Daây daãn A-300</v>
          </cell>
          <cell r="B43" t="str">
            <v>kg</v>
          </cell>
          <cell r="C43">
            <v>32000</v>
          </cell>
        </row>
        <row r="44">
          <cell r="A44" t="str">
            <v>Daây daãn CV-22</v>
          </cell>
          <cell r="B44" t="str">
            <v>m</v>
          </cell>
          <cell r="C44">
            <v>10300</v>
          </cell>
        </row>
        <row r="45">
          <cell r="A45" t="str">
            <v>Daây daãn CV-25</v>
          </cell>
          <cell r="B45" t="str">
            <v>m</v>
          </cell>
          <cell r="C45">
            <v>11500</v>
          </cell>
        </row>
        <row r="46">
          <cell r="A46" t="str">
            <v>Daây daãn CV-30</v>
          </cell>
          <cell r="B46" t="str">
            <v>m</v>
          </cell>
          <cell r="C46">
            <v>13100</v>
          </cell>
        </row>
        <row r="47">
          <cell r="A47" t="str">
            <v>Daây daãn CV-35</v>
          </cell>
          <cell r="B47" t="str">
            <v>m</v>
          </cell>
          <cell r="C47">
            <v>15600</v>
          </cell>
        </row>
        <row r="48">
          <cell r="A48" t="str">
            <v>Daây daãn CV-38</v>
          </cell>
          <cell r="B48" t="str">
            <v>m</v>
          </cell>
          <cell r="C48">
            <v>16000</v>
          </cell>
        </row>
        <row r="49">
          <cell r="A49" t="str">
            <v>Daây daãn CV-50</v>
          </cell>
          <cell r="B49" t="str">
            <v>m</v>
          </cell>
          <cell r="C49">
            <v>21000</v>
          </cell>
        </row>
        <row r="50">
          <cell r="A50" t="str">
            <v>Daây daãn CV-60</v>
          </cell>
          <cell r="B50" t="str">
            <v>m</v>
          </cell>
          <cell r="C50">
            <v>26400</v>
          </cell>
        </row>
        <row r="51">
          <cell r="A51" t="str">
            <v>Daây daãn CV-70</v>
          </cell>
          <cell r="B51" t="str">
            <v>m</v>
          </cell>
          <cell r="C51">
            <v>29900</v>
          </cell>
        </row>
        <row r="52">
          <cell r="A52" t="str">
            <v>Daây daãn CV-75</v>
          </cell>
          <cell r="B52" t="str">
            <v>m</v>
          </cell>
          <cell r="C52">
            <v>32700</v>
          </cell>
        </row>
        <row r="53">
          <cell r="A53" t="str">
            <v>Daây daãn CV-80</v>
          </cell>
          <cell r="B53" t="str">
            <v>m</v>
          </cell>
          <cell r="C53">
            <v>34100</v>
          </cell>
        </row>
        <row r="54">
          <cell r="A54" t="str">
            <v>Daây daãn CV-95</v>
          </cell>
          <cell r="B54" t="str">
            <v>m</v>
          </cell>
          <cell r="C54">
            <v>40300</v>
          </cell>
        </row>
        <row r="55">
          <cell r="A55" t="str">
            <v>Daây daãn CV-100</v>
          </cell>
          <cell r="B55" t="str">
            <v>m</v>
          </cell>
          <cell r="C55">
            <v>42700</v>
          </cell>
        </row>
        <row r="56">
          <cell r="A56" t="str">
            <v>Daây daãn CV-120</v>
          </cell>
          <cell r="B56" t="str">
            <v>m</v>
          </cell>
          <cell r="C56">
            <v>48200</v>
          </cell>
        </row>
        <row r="57">
          <cell r="A57" t="str">
            <v>Daây daãn CV-125</v>
          </cell>
          <cell r="B57" t="str">
            <v>m</v>
          </cell>
          <cell r="C57">
            <v>52400</v>
          </cell>
        </row>
        <row r="58">
          <cell r="A58" t="str">
            <v>Daây daãn CV-150</v>
          </cell>
          <cell r="B58" t="str">
            <v>m</v>
          </cell>
          <cell r="C58">
            <v>63500</v>
          </cell>
        </row>
        <row r="59">
          <cell r="A59" t="str">
            <v>Daây daãn CV-185</v>
          </cell>
          <cell r="B59" t="str">
            <v>m</v>
          </cell>
          <cell r="C59">
            <v>76800</v>
          </cell>
        </row>
        <row r="60">
          <cell r="A60" t="str">
            <v>Daây daãn CV-200</v>
          </cell>
          <cell r="B60" t="str">
            <v>m</v>
          </cell>
          <cell r="C60">
            <v>81600</v>
          </cell>
        </row>
        <row r="61">
          <cell r="A61" t="str">
            <v>Daây daãn CV-240</v>
          </cell>
          <cell r="B61" t="str">
            <v>m</v>
          </cell>
          <cell r="C61">
            <v>99400</v>
          </cell>
        </row>
        <row r="62">
          <cell r="A62" t="str">
            <v>Daây daãn CV-250</v>
          </cell>
          <cell r="B62" t="str">
            <v>m</v>
          </cell>
          <cell r="C62">
            <v>106000</v>
          </cell>
        </row>
        <row r="63">
          <cell r="A63" t="str">
            <v>Daây daãn CV-300</v>
          </cell>
          <cell r="B63" t="str">
            <v>m</v>
          </cell>
          <cell r="C63">
            <v>123600</v>
          </cell>
        </row>
        <row r="64">
          <cell r="A64" t="str">
            <v>Daây daãn CV-325</v>
          </cell>
          <cell r="B64" t="str">
            <v>m</v>
          </cell>
          <cell r="C64">
            <v>134100</v>
          </cell>
        </row>
        <row r="65">
          <cell r="A65" t="str">
            <v>Daây daãn CV-350</v>
          </cell>
          <cell r="B65" t="str">
            <v>m</v>
          </cell>
          <cell r="C65">
            <v>149500</v>
          </cell>
        </row>
        <row r="66">
          <cell r="A66" t="str">
            <v>Daây daãn CV-400</v>
          </cell>
          <cell r="B66" t="str">
            <v>m</v>
          </cell>
          <cell r="C66">
            <v>164800</v>
          </cell>
        </row>
        <row r="67">
          <cell r="A67" t="str">
            <v>Daây daãn CV-500</v>
          </cell>
          <cell r="B67" t="str">
            <v>m</v>
          </cell>
          <cell r="C67">
            <v>199400</v>
          </cell>
        </row>
        <row r="68">
          <cell r="A68" t="str">
            <v>Caùp ñoàng boïc XLPE/PVC 24KV-1x16mm2</v>
          </cell>
          <cell r="B68" t="str">
            <v>m</v>
          </cell>
          <cell r="C68">
            <v>36800</v>
          </cell>
        </row>
        <row r="69">
          <cell r="A69" t="str">
            <v>Caùp ñoàng boïc XLPE/PVC 24KV-1x22mm2</v>
          </cell>
          <cell r="B69" t="str">
            <v>m</v>
          </cell>
          <cell r="C69">
            <v>40200</v>
          </cell>
        </row>
        <row r="70">
          <cell r="A70" t="str">
            <v>Caùp ñoàng boïc XLPE/PVC 24KV-1x25mm2</v>
          </cell>
          <cell r="B70" t="str">
            <v>m</v>
          </cell>
          <cell r="C70">
            <v>42200</v>
          </cell>
        </row>
        <row r="71">
          <cell r="A71" t="str">
            <v>Caùp ñoàng boïc XLPE/PVC 24KV-1x35mm2</v>
          </cell>
          <cell r="B71" t="str">
            <v>m</v>
          </cell>
          <cell r="C71">
            <v>48300</v>
          </cell>
        </row>
        <row r="72">
          <cell r="A72" t="str">
            <v>Caùp ñoàng boïc XLPE/PVC 24KV-1x38mm2</v>
          </cell>
          <cell r="B72" t="str">
            <v>m</v>
          </cell>
          <cell r="C72">
            <v>49600</v>
          </cell>
        </row>
        <row r="73">
          <cell r="A73" t="str">
            <v>Caùp ñoàng boïc XLPE/PVC 24KV-1x50mm2</v>
          </cell>
          <cell r="B73" t="str">
            <v>m</v>
          </cell>
          <cell r="C73">
            <v>57200</v>
          </cell>
        </row>
        <row r="74">
          <cell r="A74" t="str">
            <v>Caùp ñoàng boïc XLPE/PVC 24KV-1x60mm2</v>
          </cell>
          <cell r="B74" t="str">
            <v>m</v>
          </cell>
          <cell r="C74">
            <v>62800</v>
          </cell>
        </row>
        <row r="75">
          <cell r="A75" t="str">
            <v>Caùp ñoàng boïc XLPE/PVC 24KV-1x70mm2</v>
          </cell>
          <cell r="B75" t="str">
            <v>m</v>
          </cell>
          <cell r="C75">
            <v>68300</v>
          </cell>
        </row>
        <row r="76">
          <cell r="A76" t="str">
            <v>Caùp ñoàng boïc XLPE/PVC 24KV-1x75mm2</v>
          </cell>
          <cell r="B76" t="str">
            <v>m</v>
          </cell>
          <cell r="C76">
            <v>73100</v>
          </cell>
        </row>
        <row r="77">
          <cell r="A77" t="str">
            <v>Caùp ñoàng boïc XLPE/PVC 24KV-1x95mm2</v>
          </cell>
          <cell r="B77" t="str">
            <v>m</v>
          </cell>
          <cell r="C77">
            <v>82800</v>
          </cell>
        </row>
        <row r="78">
          <cell r="A78" t="str">
            <v>Caùp ñoàng boïc XLPE/PVC 24KV-1x100mm2</v>
          </cell>
          <cell r="B78" t="str">
            <v>m</v>
          </cell>
          <cell r="C78">
            <v>87200</v>
          </cell>
        </row>
        <row r="79">
          <cell r="A79" t="str">
            <v>Caùp ñoàng boïc XLPE/PVC 24KV-1x120mm2</v>
          </cell>
          <cell r="B79" t="str">
            <v>m</v>
          </cell>
          <cell r="C79">
            <v>94500</v>
          </cell>
        </row>
        <row r="80">
          <cell r="A80" t="str">
            <v>Daây ñoàng traàn M-16 mm2</v>
          </cell>
          <cell r="B80" t="str">
            <v>kg</v>
          </cell>
          <cell r="C80">
            <v>40500</v>
          </cell>
        </row>
        <row r="81">
          <cell r="A81" t="str">
            <v>Daây ñoàng traàn M-25 mm2</v>
          </cell>
          <cell r="B81" t="str">
            <v>kg</v>
          </cell>
          <cell r="C81">
            <v>38500</v>
          </cell>
        </row>
        <row r="82">
          <cell r="A82" t="str">
            <v>Daây ñoàng traàn M-35 mm2</v>
          </cell>
          <cell r="B82" t="str">
            <v>kg</v>
          </cell>
          <cell r="C82">
            <v>38500</v>
          </cell>
        </row>
        <row r="83">
          <cell r="A83" t="str">
            <v>Daây ñoàng traàn M-50 mm2</v>
          </cell>
          <cell r="B83" t="str">
            <v>kg</v>
          </cell>
          <cell r="C83">
            <v>38500</v>
          </cell>
        </row>
        <row r="84">
          <cell r="A84" t="str">
            <v>Daây ñoàng traàn M-70 mm2</v>
          </cell>
          <cell r="B84" t="str">
            <v>kg</v>
          </cell>
          <cell r="C84">
            <v>38500</v>
          </cell>
        </row>
        <row r="85">
          <cell r="A85" t="str">
            <v>Daây ñoàng traàn M-95 mm2</v>
          </cell>
          <cell r="B85" t="str">
            <v>kg</v>
          </cell>
          <cell r="C85">
            <v>38500</v>
          </cell>
        </row>
        <row r="86">
          <cell r="A86" t="str">
            <v>Daây ñoàng traàn M-120 mm2</v>
          </cell>
          <cell r="B86" t="str">
            <v>kg</v>
          </cell>
          <cell r="C86">
            <v>38500</v>
          </cell>
        </row>
        <row r="87">
          <cell r="A87" t="str">
            <v>Daây ñoàng traàn M-150 mm2</v>
          </cell>
          <cell r="B87" t="str">
            <v>kg</v>
          </cell>
          <cell r="C87">
            <v>38500</v>
          </cell>
        </row>
        <row r="88">
          <cell r="A88" t="str">
            <v>Daây ñoàng traàn M-180 mm2</v>
          </cell>
          <cell r="B88" t="str">
            <v>kg</v>
          </cell>
          <cell r="C88">
            <v>38500</v>
          </cell>
        </row>
        <row r="89">
          <cell r="A89" t="str">
            <v>Daây ñoàng traàn M-240 mm2</v>
          </cell>
          <cell r="B89" t="str">
            <v>kg</v>
          </cell>
          <cell r="C89">
            <v>38500</v>
          </cell>
        </row>
        <row r="90">
          <cell r="A90" t="str">
            <v>Daây ñoàng traàn M-300 mm2</v>
          </cell>
          <cell r="B90" t="str">
            <v>kg</v>
          </cell>
          <cell r="C90">
            <v>38500</v>
          </cell>
        </row>
        <row r="91">
          <cell r="A91" t="str">
            <v>Caùch ñieän</v>
          </cell>
        </row>
        <row r="92">
          <cell r="A92" t="str">
            <v>Söù chaèng</v>
          </cell>
          <cell r="B92" t="str">
            <v>Caùi</v>
          </cell>
          <cell r="C92">
            <v>12390</v>
          </cell>
        </row>
        <row r="93">
          <cell r="A93" t="str">
            <v>Söù treo Polymer 24 kV</v>
          </cell>
          <cell r="B93" t="str">
            <v>Caùi</v>
          </cell>
          <cell r="C93">
            <v>262500</v>
          </cell>
        </row>
        <row r="94">
          <cell r="A94" t="str">
            <v>Söù ñöùng 6 kV</v>
          </cell>
          <cell r="B94" t="str">
            <v>boä</v>
          </cell>
        </row>
        <row r="95">
          <cell r="A95" t="str">
            <v>Söù ñöùng 10 kV</v>
          </cell>
          <cell r="B95" t="str">
            <v>boä</v>
          </cell>
        </row>
        <row r="96">
          <cell r="A96" t="str">
            <v>Söù ñöùng 15 kV</v>
          </cell>
          <cell r="B96" t="str">
            <v>boä</v>
          </cell>
          <cell r="C96">
            <v>35000</v>
          </cell>
        </row>
        <row r="97">
          <cell r="A97" t="str">
            <v>Söù ñöùng 22 kV</v>
          </cell>
          <cell r="B97" t="str">
            <v>boä</v>
          </cell>
          <cell r="C97">
            <v>50000</v>
          </cell>
        </row>
        <row r="98">
          <cell r="A98" t="str">
            <v>Söù ñöùng choáng nhieãm maën</v>
          </cell>
          <cell r="B98" t="str">
            <v>boä</v>
          </cell>
          <cell r="C98">
            <v>80000</v>
          </cell>
        </row>
        <row r="99">
          <cell r="A99" t="str">
            <v>Ty söù ñöùng</v>
          </cell>
          <cell r="B99" t="str">
            <v>boä</v>
          </cell>
          <cell r="C99">
            <v>9905</v>
          </cell>
        </row>
        <row r="100">
          <cell r="A100" t="str">
            <v>Söù ñöùng 35 kV</v>
          </cell>
          <cell r="B100" t="str">
            <v>boä</v>
          </cell>
          <cell r="C100">
            <v>95000</v>
          </cell>
        </row>
        <row r="101">
          <cell r="A101" t="str">
            <v>Söù ñöùng 35 kV (ty maï)</v>
          </cell>
          <cell r="B101" t="str">
            <v>boä</v>
          </cell>
          <cell r="C101">
            <v>111762</v>
          </cell>
        </row>
        <row r="102">
          <cell r="A102" t="str">
            <v>Chaân söù ñænh</v>
          </cell>
          <cell r="B102" t="str">
            <v>Caùi</v>
          </cell>
          <cell r="C102">
            <v>29000</v>
          </cell>
        </row>
        <row r="103">
          <cell r="A103" t="str">
            <v xml:space="preserve">Söù oáng chæ </v>
          </cell>
          <cell r="B103" t="str">
            <v>boä</v>
          </cell>
          <cell r="C103">
            <v>3675</v>
          </cell>
        </row>
        <row r="104">
          <cell r="A104" t="str">
            <v>Söù baùt 24 kV</v>
          </cell>
          <cell r="B104" t="str">
            <v>boä</v>
          </cell>
          <cell r="C104">
            <v>85000</v>
          </cell>
        </row>
        <row r="105">
          <cell r="A105" t="str">
            <v>Moùc treo chöõ U (ma ní)</v>
          </cell>
          <cell r="B105" t="str">
            <v>boä</v>
          </cell>
          <cell r="C105">
            <v>12601</v>
          </cell>
        </row>
        <row r="106">
          <cell r="A106" t="str">
            <v>Uclevis + Buloâng 16-250/65</v>
          </cell>
          <cell r="B106" t="str">
            <v>boä</v>
          </cell>
          <cell r="C106">
            <v>6780</v>
          </cell>
        </row>
        <row r="107">
          <cell r="A107" t="str">
            <v>Rack 1 söù</v>
          </cell>
          <cell r="B107" t="str">
            <v>boä</v>
          </cell>
          <cell r="C107">
            <v>3619</v>
          </cell>
        </row>
        <row r="108">
          <cell r="A108" t="str">
            <v>Rack 2 söù</v>
          </cell>
          <cell r="B108" t="str">
            <v>boä</v>
          </cell>
          <cell r="C108">
            <v>16286</v>
          </cell>
        </row>
        <row r="109">
          <cell r="A109" t="str">
            <v>Rack 3 söù</v>
          </cell>
          <cell r="B109" t="str">
            <v>boä</v>
          </cell>
          <cell r="C109">
            <v>22762</v>
          </cell>
        </row>
        <row r="110">
          <cell r="A110" t="str">
            <v>Rack 4 söù</v>
          </cell>
          <cell r="B110" t="str">
            <v>boä</v>
          </cell>
          <cell r="C110">
            <v>32571</v>
          </cell>
        </row>
        <row r="111">
          <cell r="A111" t="str">
            <v>Maùng che daây chaèng (keøm bu loâng)</v>
          </cell>
          <cell r="B111" t="str">
            <v>caùi</v>
          </cell>
          <cell r="C111">
            <v>15225</v>
          </cell>
        </row>
        <row r="112">
          <cell r="A112" t="str">
            <v>Taêng ñô caùp</v>
          </cell>
          <cell r="B112" t="str">
            <v>caùi</v>
          </cell>
          <cell r="C112">
            <v>15000</v>
          </cell>
        </row>
        <row r="113">
          <cell r="A113" t="str">
            <v>Bulon</v>
          </cell>
        </row>
        <row r="114">
          <cell r="A114" t="str">
            <v>Bulon: M12 x 50</v>
          </cell>
          <cell r="B114" t="str">
            <v>boä</v>
          </cell>
          <cell r="C114">
            <v>930</v>
          </cell>
        </row>
        <row r="115">
          <cell r="A115" t="str">
            <v>Bulon: M16 x 50</v>
          </cell>
          <cell r="B115" t="str">
            <v>boä</v>
          </cell>
          <cell r="C115">
            <v>2190</v>
          </cell>
        </row>
        <row r="116">
          <cell r="A116" t="str">
            <v>Bulon: M16 x 70</v>
          </cell>
          <cell r="B116" t="str">
            <v>boä</v>
          </cell>
          <cell r="C116">
            <v>2800</v>
          </cell>
        </row>
        <row r="117">
          <cell r="A117" t="str">
            <v>Bulon: M16 x 100</v>
          </cell>
          <cell r="B117" t="str">
            <v>boä</v>
          </cell>
          <cell r="C117">
            <v>2900</v>
          </cell>
        </row>
        <row r="118">
          <cell r="A118" t="str">
            <v>Bulon: M16 x 120</v>
          </cell>
          <cell r="B118" t="str">
            <v>boä</v>
          </cell>
          <cell r="C118">
            <v>3300</v>
          </cell>
        </row>
        <row r="119">
          <cell r="A119" t="str">
            <v>Bulon: M16 x 150</v>
          </cell>
          <cell r="B119" t="str">
            <v>boä</v>
          </cell>
          <cell r="C119">
            <v>3619</v>
          </cell>
        </row>
        <row r="120">
          <cell r="A120" t="str">
            <v>Bulon: M16 x 175</v>
          </cell>
          <cell r="B120" t="str">
            <v>boä</v>
          </cell>
          <cell r="C120">
            <v>4182</v>
          </cell>
        </row>
        <row r="121">
          <cell r="A121" t="str">
            <v>Bulon: M16 x 200</v>
          </cell>
          <cell r="B121" t="str">
            <v>boä</v>
          </cell>
          <cell r="C121">
            <v>4381</v>
          </cell>
        </row>
        <row r="122">
          <cell r="A122" t="str">
            <v>Bulon: M16 x 240</v>
          </cell>
          <cell r="B122" t="str">
            <v>boä</v>
          </cell>
          <cell r="C122">
            <v>4885.8499999999995</v>
          </cell>
        </row>
        <row r="123">
          <cell r="A123" t="str">
            <v>Bulon: M16 x 250</v>
          </cell>
          <cell r="B123" t="str">
            <v>boä</v>
          </cell>
          <cell r="C123">
            <v>5143</v>
          </cell>
        </row>
        <row r="124">
          <cell r="A124" t="str">
            <v>Bulon: M16 x 280</v>
          </cell>
          <cell r="B124" t="str">
            <v>boä</v>
          </cell>
          <cell r="C124">
            <v>6062</v>
          </cell>
        </row>
        <row r="125">
          <cell r="A125" t="str">
            <v>Bulon maét M16 x 300</v>
          </cell>
          <cell r="B125" t="str">
            <v>boä</v>
          </cell>
          <cell r="C125">
            <v>10762</v>
          </cell>
        </row>
        <row r="126">
          <cell r="A126" t="str">
            <v>Bulon maét M16 x 230</v>
          </cell>
          <cell r="B126" t="str">
            <v>boä</v>
          </cell>
          <cell r="C126">
            <v>9685.8000000000011</v>
          </cell>
        </row>
        <row r="127">
          <cell r="A127" t="str">
            <v>Bulon: M16 x 300</v>
          </cell>
          <cell r="B127" t="str">
            <v>boä</v>
          </cell>
          <cell r="C127">
            <v>5905</v>
          </cell>
        </row>
        <row r="128">
          <cell r="A128" t="str">
            <v>Bulon: M16 x 350</v>
          </cell>
          <cell r="B128" t="str">
            <v>boä</v>
          </cell>
          <cell r="C128">
            <v>6381</v>
          </cell>
        </row>
        <row r="129">
          <cell r="A129" t="str">
            <v>Bulon: M16 x 400</v>
          </cell>
          <cell r="B129" t="str">
            <v>boä</v>
          </cell>
          <cell r="C129">
            <v>7143</v>
          </cell>
        </row>
        <row r="130">
          <cell r="A130" t="str">
            <v>Bulon: M16 x 450</v>
          </cell>
          <cell r="B130" t="str">
            <v>boä</v>
          </cell>
          <cell r="C130">
            <v>7810</v>
          </cell>
        </row>
        <row r="131">
          <cell r="A131" t="str">
            <v>Bulon: M16 x 280</v>
          </cell>
          <cell r="B131" t="str">
            <v>boä</v>
          </cell>
          <cell r="C131">
            <v>5000</v>
          </cell>
        </row>
        <row r="132">
          <cell r="A132" t="str">
            <v>Bulon: M18 x 50</v>
          </cell>
          <cell r="B132" t="str">
            <v>boä</v>
          </cell>
          <cell r="C132">
            <v>2000</v>
          </cell>
        </row>
        <row r="133">
          <cell r="A133" t="str">
            <v>Bulon: M20 x 45</v>
          </cell>
          <cell r="B133" t="str">
            <v>boä</v>
          </cell>
          <cell r="C133">
            <v>3900</v>
          </cell>
        </row>
        <row r="134">
          <cell r="A134" t="str">
            <v>Bulon: M20 x 60</v>
          </cell>
          <cell r="B134" t="str">
            <v>boä</v>
          </cell>
          <cell r="C134">
            <v>4300</v>
          </cell>
        </row>
        <row r="135">
          <cell r="A135" t="str">
            <v>Bulon: M20 x 70</v>
          </cell>
          <cell r="B135" t="str">
            <v>boä</v>
          </cell>
          <cell r="C135">
            <v>4700</v>
          </cell>
        </row>
        <row r="136">
          <cell r="A136" t="str">
            <v>Bulon: M20 x 100</v>
          </cell>
          <cell r="B136" t="str">
            <v>boä</v>
          </cell>
          <cell r="C136">
            <v>6300</v>
          </cell>
        </row>
        <row r="137">
          <cell r="A137" t="str">
            <v>Bulon: M20 x 120</v>
          </cell>
          <cell r="B137" t="str">
            <v>boä</v>
          </cell>
          <cell r="C137">
            <v>5800</v>
          </cell>
        </row>
        <row r="138">
          <cell r="A138" t="str">
            <v>Bulon: M20 x 150</v>
          </cell>
          <cell r="B138" t="str">
            <v>boä</v>
          </cell>
          <cell r="C138">
            <v>6400</v>
          </cell>
        </row>
        <row r="139">
          <cell r="A139" t="str">
            <v>Bulon: M20 x 200</v>
          </cell>
          <cell r="B139" t="str">
            <v>boä</v>
          </cell>
          <cell r="C139">
            <v>7500</v>
          </cell>
        </row>
        <row r="140">
          <cell r="A140" t="str">
            <v>Bulon: M20 x 250</v>
          </cell>
          <cell r="B140" t="str">
            <v>boä</v>
          </cell>
          <cell r="C140">
            <v>8500</v>
          </cell>
        </row>
        <row r="141">
          <cell r="A141" t="str">
            <v>Bulon: M20 x 300</v>
          </cell>
          <cell r="B141" t="str">
            <v>boä</v>
          </cell>
          <cell r="C141">
            <v>9500</v>
          </cell>
        </row>
        <row r="142">
          <cell r="A142" t="str">
            <v>Bulon: M20 x 350</v>
          </cell>
          <cell r="B142" t="str">
            <v>boä</v>
          </cell>
          <cell r="C142">
            <v>10500</v>
          </cell>
        </row>
        <row r="143">
          <cell r="A143" t="str">
            <v>Bulon: M20 x 400</v>
          </cell>
          <cell r="B143" t="str">
            <v>boä</v>
          </cell>
          <cell r="C143">
            <v>11500</v>
          </cell>
        </row>
        <row r="144">
          <cell r="A144" t="str">
            <v>Bulon: M20 x 500</v>
          </cell>
          <cell r="B144" t="str">
            <v>boä</v>
          </cell>
          <cell r="C144">
            <v>13500</v>
          </cell>
        </row>
        <row r="145">
          <cell r="A145" t="str">
            <v>Bulon: M22 x 80</v>
          </cell>
          <cell r="B145" t="str">
            <v>boä</v>
          </cell>
          <cell r="C145">
            <v>6000</v>
          </cell>
        </row>
        <row r="146">
          <cell r="A146" t="str">
            <v>Bulon: M22 x 100</v>
          </cell>
          <cell r="B146" t="str">
            <v>boä</v>
          </cell>
          <cell r="C146">
            <v>6500</v>
          </cell>
        </row>
        <row r="147">
          <cell r="A147" t="str">
            <v>Bulon: M22 x 120</v>
          </cell>
          <cell r="B147" t="str">
            <v>boä</v>
          </cell>
          <cell r="C147">
            <v>7000</v>
          </cell>
        </row>
        <row r="148">
          <cell r="A148" t="str">
            <v>Bulon: M22 x 150</v>
          </cell>
          <cell r="B148" t="str">
            <v>boä</v>
          </cell>
          <cell r="C148">
            <v>7700</v>
          </cell>
        </row>
        <row r="149">
          <cell r="A149" t="str">
            <v>Bulon: M22 x 180</v>
          </cell>
          <cell r="B149" t="str">
            <v>boä</v>
          </cell>
          <cell r="C149">
            <v>8400</v>
          </cell>
        </row>
        <row r="150">
          <cell r="A150" t="str">
            <v>Bulon: M22 x 200</v>
          </cell>
          <cell r="B150" t="str">
            <v>boä</v>
          </cell>
          <cell r="C150">
            <v>9000</v>
          </cell>
        </row>
        <row r="151">
          <cell r="A151" t="str">
            <v>Bulon: M22 x 250</v>
          </cell>
          <cell r="B151" t="str">
            <v>boä</v>
          </cell>
          <cell r="C151">
            <v>10200</v>
          </cell>
        </row>
        <row r="152">
          <cell r="A152" t="str">
            <v>Bulon: M22 x 300</v>
          </cell>
          <cell r="B152" t="str">
            <v>boä</v>
          </cell>
          <cell r="C152">
            <v>11500</v>
          </cell>
        </row>
        <row r="153">
          <cell r="A153" t="str">
            <v>Bulon: M22 x 350</v>
          </cell>
          <cell r="B153" t="str">
            <v>boä</v>
          </cell>
          <cell r="C153">
            <v>12200</v>
          </cell>
        </row>
        <row r="154">
          <cell r="A154" t="str">
            <v>Bulon: M22 x 400</v>
          </cell>
          <cell r="B154" t="str">
            <v>boä</v>
          </cell>
          <cell r="C154">
            <v>13700</v>
          </cell>
        </row>
        <row r="155">
          <cell r="A155" t="str">
            <v>Bulon: M22 x 450</v>
          </cell>
          <cell r="B155" t="str">
            <v>boä</v>
          </cell>
          <cell r="C155">
            <v>15300</v>
          </cell>
        </row>
        <row r="156">
          <cell r="A156" t="str">
            <v>Bulon: M22 x 500</v>
          </cell>
          <cell r="B156" t="str">
            <v>boä</v>
          </cell>
          <cell r="C156">
            <v>17300</v>
          </cell>
        </row>
        <row r="157">
          <cell r="A157" t="str">
            <v>Bulon: M22 x 600</v>
          </cell>
          <cell r="B157" t="str">
            <v>boä</v>
          </cell>
          <cell r="C157">
            <v>23524</v>
          </cell>
        </row>
        <row r="158">
          <cell r="A158" t="str">
            <v>Bulon: M22 x 650</v>
          </cell>
          <cell r="B158" t="str">
            <v>boä</v>
          </cell>
          <cell r="C158">
            <v>24857</v>
          </cell>
        </row>
        <row r="159">
          <cell r="A159" t="str">
            <v>Bulon: M22 x 700</v>
          </cell>
          <cell r="B159" t="str">
            <v>boä</v>
          </cell>
          <cell r="C159">
            <v>26286</v>
          </cell>
        </row>
        <row r="160">
          <cell r="A160" t="str">
            <v>Bulon: M22 x 800</v>
          </cell>
          <cell r="B160" t="str">
            <v>boä</v>
          </cell>
          <cell r="C160">
            <v>29143</v>
          </cell>
        </row>
        <row r="161">
          <cell r="A161" t="str">
            <v>Phuï kieän</v>
          </cell>
        </row>
        <row r="162">
          <cell r="A162" t="str">
            <v>Thanh choáng F 60/50 daøi 1500</v>
          </cell>
          <cell r="B162" t="str">
            <v>Caùi</v>
          </cell>
          <cell r="C162">
            <v>37000</v>
          </cell>
        </row>
        <row r="163">
          <cell r="A163" t="str">
            <v>Long ñeàn vuoâng F18</v>
          </cell>
          <cell r="B163" t="str">
            <v>Caùi</v>
          </cell>
          <cell r="C163">
            <v>1800</v>
          </cell>
        </row>
        <row r="164">
          <cell r="A164" t="str">
            <v>Coïc neo - 2,4m</v>
          </cell>
          <cell r="B164" t="str">
            <v>Caùi</v>
          </cell>
          <cell r="C164">
            <v>37500</v>
          </cell>
        </row>
        <row r="165">
          <cell r="A165" t="str">
            <v>Keïp Splitbolt</v>
          </cell>
          <cell r="B165" t="str">
            <v>Caùi</v>
          </cell>
          <cell r="C165">
            <v>8000</v>
          </cell>
        </row>
        <row r="166">
          <cell r="A166" t="str">
            <v>Keïp 3 bulon</v>
          </cell>
          <cell r="B166" t="str">
            <v>Caùi</v>
          </cell>
          <cell r="C166">
            <v>9000</v>
          </cell>
        </row>
        <row r="167">
          <cell r="A167" t="str">
            <v>Keïp coïc noái ñaát</v>
          </cell>
          <cell r="B167" t="str">
            <v>Caùi</v>
          </cell>
          <cell r="C167">
            <v>3000</v>
          </cell>
        </row>
        <row r="168">
          <cell r="A168" t="str">
            <v>OÁng noái daây 35</v>
          </cell>
          <cell r="B168" t="str">
            <v>oáng</v>
          </cell>
          <cell r="C168">
            <v>19800</v>
          </cell>
        </row>
        <row r="169">
          <cell r="A169" t="str">
            <v>OÁng noái daây 50</v>
          </cell>
          <cell r="B169" t="str">
            <v>oáng</v>
          </cell>
          <cell r="C169">
            <v>19800</v>
          </cell>
        </row>
        <row r="170">
          <cell r="A170" t="str">
            <v>OÁng noái daây 70</v>
          </cell>
          <cell r="B170" t="str">
            <v>oáng</v>
          </cell>
          <cell r="C170">
            <v>22500</v>
          </cell>
        </row>
        <row r="171">
          <cell r="A171" t="str">
            <v>OÁng noái daây 95</v>
          </cell>
          <cell r="B171" t="str">
            <v>oáng</v>
          </cell>
          <cell r="C171">
            <v>28000</v>
          </cell>
        </row>
        <row r="172">
          <cell r="A172" t="str">
            <v>OÁng noái daây 120</v>
          </cell>
          <cell r="B172" t="str">
            <v>oáng</v>
          </cell>
          <cell r="C172">
            <v>39200</v>
          </cell>
        </row>
        <row r="173">
          <cell r="A173" t="str">
            <v>OÁng noái daây 150</v>
          </cell>
          <cell r="B173" t="str">
            <v>oáng</v>
          </cell>
          <cell r="C173">
            <v>60000</v>
          </cell>
        </row>
        <row r="174">
          <cell r="A174" t="str">
            <v>OÁng noái daây 185</v>
          </cell>
          <cell r="B174" t="str">
            <v>oáng</v>
          </cell>
          <cell r="C174">
            <v>66600</v>
          </cell>
        </row>
        <row r="175">
          <cell r="A175" t="str">
            <v>OÁng noái daây 240</v>
          </cell>
          <cell r="B175" t="str">
            <v>oáng</v>
          </cell>
          <cell r="C175">
            <v>78400</v>
          </cell>
        </row>
        <row r="176">
          <cell r="A176" t="str">
            <v>OÁng eùp daây 240mm2</v>
          </cell>
          <cell r="B176" t="str">
            <v>oáng</v>
          </cell>
          <cell r="C176">
            <v>95000</v>
          </cell>
        </row>
        <row r="177">
          <cell r="A177" t="str">
            <v>Vong treo ñaàu troøn VT-7</v>
          </cell>
          <cell r="B177" t="str">
            <v>boä</v>
          </cell>
          <cell r="C177">
            <v>4773</v>
          </cell>
          <cell r="F177" t="str">
            <v>VT7</v>
          </cell>
        </row>
        <row r="178">
          <cell r="A178" t="str">
            <v>Vong treo ñaàu troøn VT-10</v>
          </cell>
          <cell r="B178" t="str">
            <v>boä</v>
          </cell>
          <cell r="C178">
            <v>5728</v>
          </cell>
          <cell r="F178" t="str">
            <v>VT10</v>
          </cell>
        </row>
        <row r="179">
          <cell r="A179" t="str">
            <v>Vong treo ñaàu troøn VT-12</v>
          </cell>
          <cell r="B179" t="str">
            <v>boä</v>
          </cell>
          <cell r="C179">
            <v>8591</v>
          </cell>
          <cell r="F179" t="str">
            <v>VT12</v>
          </cell>
        </row>
        <row r="180">
          <cell r="A180" t="str">
            <v>Maét noái ñôn MN 1-7</v>
          </cell>
          <cell r="B180" t="str">
            <v>boä</v>
          </cell>
          <cell r="C180">
            <v>39900</v>
          </cell>
          <cell r="F180" t="str">
            <v>MN 1-7</v>
          </cell>
        </row>
        <row r="181">
          <cell r="A181" t="str">
            <v>Maét noái ñôn MN 1-10</v>
          </cell>
          <cell r="B181" t="str">
            <v>Caùi</v>
          </cell>
          <cell r="F181" t="str">
            <v>MN 1-10</v>
          </cell>
        </row>
        <row r="182">
          <cell r="A182" t="str">
            <v>Maét noái ñôn MN 1-12</v>
          </cell>
          <cell r="B182" t="str">
            <v>Caùi</v>
          </cell>
          <cell r="F182" t="str">
            <v>MN 1-12</v>
          </cell>
        </row>
        <row r="183">
          <cell r="A183" t="str">
            <v>Maét noái keùp MN 2-7</v>
          </cell>
          <cell r="B183" t="str">
            <v>Caùi</v>
          </cell>
          <cell r="F183" t="str">
            <v>MN 2-7</v>
          </cell>
        </row>
        <row r="184">
          <cell r="A184" t="str">
            <v>Maét noái keùp MN 2-10</v>
          </cell>
          <cell r="B184" t="str">
            <v>Caùi</v>
          </cell>
          <cell r="F184" t="str">
            <v>MN 2-10</v>
          </cell>
        </row>
        <row r="185">
          <cell r="A185" t="str">
            <v>Maét noái keùp MN 2-12</v>
          </cell>
          <cell r="B185" t="str">
            <v>Caùi</v>
          </cell>
          <cell r="F185" t="str">
            <v>MN 2-12</v>
          </cell>
        </row>
        <row r="186">
          <cell r="A186" t="str">
            <v>Maét noái trung gian NG-7</v>
          </cell>
          <cell r="B186" t="str">
            <v>Caùi</v>
          </cell>
          <cell r="C186">
            <v>6300</v>
          </cell>
        </row>
        <row r="187">
          <cell r="A187" t="str">
            <v>Maét noái trung gian NG-10</v>
          </cell>
          <cell r="B187" t="str">
            <v>Caùi</v>
          </cell>
          <cell r="C187">
            <v>7753</v>
          </cell>
        </row>
        <row r="188">
          <cell r="A188" t="str">
            <v>Maét noái trung gian NG-12</v>
          </cell>
          <cell r="B188" t="str">
            <v>Caùi</v>
          </cell>
          <cell r="C188">
            <v>10309</v>
          </cell>
        </row>
        <row r="189">
          <cell r="A189" t="str">
            <v>Maét noái trung gian 3 chaân NG3-7</v>
          </cell>
          <cell r="B189" t="str">
            <v>Caùi</v>
          </cell>
          <cell r="C189">
            <v>7753</v>
          </cell>
        </row>
        <row r="190">
          <cell r="A190" t="str">
            <v>Maét noái trung gian 3 chaân NG3-10</v>
          </cell>
          <cell r="B190" t="str">
            <v>Caùi</v>
          </cell>
          <cell r="C190">
            <v>11646</v>
          </cell>
        </row>
        <row r="191">
          <cell r="A191" t="str">
            <v>Maét noái trung gian 3 chaân NG3-12</v>
          </cell>
          <cell r="B191" t="str">
            <v>Caùi</v>
          </cell>
          <cell r="C191">
            <v>15082</v>
          </cell>
        </row>
        <row r="192">
          <cell r="A192" t="str">
            <v>Khoaù ñôõ daây D -357</v>
          </cell>
          <cell r="B192" t="str">
            <v>Caùi</v>
          </cell>
          <cell r="C192">
            <v>22762</v>
          </cell>
          <cell r="F192" t="str">
            <v>D -357</v>
          </cell>
        </row>
        <row r="193">
          <cell r="A193" t="str">
            <v>Khoaù ñôõ daây D -912</v>
          </cell>
          <cell r="B193" t="str">
            <v>Caùi</v>
          </cell>
          <cell r="C193">
            <v>24657</v>
          </cell>
          <cell r="F193" t="str">
            <v>D -912</v>
          </cell>
        </row>
        <row r="194">
          <cell r="A194" t="str">
            <v>Khoaù ñôõ daây D -159</v>
          </cell>
          <cell r="B194" t="str">
            <v>Caùi</v>
          </cell>
          <cell r="C194">
            <v>38000</v>
          </cell>
          <cell r="F194" t="str">
            <v>D -159</v>
          </cell>
        </row>
        <row r="195">
          <cell r="A195" t="str">
            <v>Khoaù neùo daây D -357</v>
          </cell>
          <cell r="B195" t="str">
            <v>Caùi</v>
          </cell>
          <cell r="C195">
            <v>27700</v>
          </cell>
          <cell r="F195" t="str">
            <v xml:space="preserve">N -357 </v>
          </cell>
        </row>
        <row r="196">
          <cell r="A196" t="str">
            <v>Khoaù neùo daây D -912</v>
          </cell>
          <cell r="B196" t="str">
            <v>Caùi</v>
          </cell>
          <cell r="C196">
            <v>41900</v>
          </cell>
          <cell r="F196" t="str">
            <v>N -912</v>
          </cell>
        </row>
        <row r="197">
          <cell r="A197" t="str">
            <v>Khoaù neùo daây D -159</v>
          </cell>
          <cell r="B197" t="str">
            <v>Caùi</v>
          </cell>
          <cell r="C197">
            <v>54887</v>
          </cell>
          <cell r="F197" t="str">
            <v>N -158</v>
          </cell>
        </row>
        <row r="198">
          <cell r="A198" t="str">
            <v>Moùc treo chöõ U(ma ní) MT-7</v>
          </cell>
          <cell r="B198" t="str">
            <v>Caùi</v>
          </cell>
          <cell r="C198">
            <v>7063</v>
          </cell>
          <cell r="F198" t="str">
            <v>MT -7</v>
          </cell>
        </row>
        <row r="199">
          <cell r="A199" t="str">
            <v>Moùc treo chöõ U(ma ní) MT-10</v>
          </cell>
          <cell r="B199" t="str">
            <v>Caùi</v>
          </cell>
          <cell r="C199">
            <v>8113</v>
          </cell>
          <cell r="F199" t="str">
            <v>MT -10</v>
          </cell>
        </row>
        <row r="200">
          <cell r="A200" t="str">
            <v>Moùc treo chöõ U(ma ní) MT-12</v>
          </cell>
          <cell r="B200" t="str">
            <v>Caùi</v>
          </cell>
          <cell r="C200">
            <v>12601</v>
          </cell>
          <cell r="F200" t="str">
            <v>MT -12</v>
          </cell>
        </row>
        <row r="201">
          <cell r="A201" t="str">
            <v xml:space="preserve">Keïp noái eùp </v>
          </cell>
          <cell r="B201" t="str">
            <v>Caùi</v>
          </cell>
          <cell r="C201">
            <v>6300</v>
          </cell>
        </row>
        <row r="202">
          <cell r="A202" t="str">
            <v>Keïp quai 2/0</v>
          </cell>
          <cell r="B202" t="str">
            <v>Caùi</v>
          </cell>
          <cell r="C202">
            <v>12180</v>
          </cell>
        </row>
        <row r="203">
          <cell r="A203" t="str">
            <v>Keïp Hotline 2/0</v>
          </cell>
          <cell r="B203" t="str">
            <v>Caùi</v>
          </cell>
          <cell r="C203">
            <v>12915</v>
          </cell>
        </row>
        <row r="204">
          <cell r="A204" t="str">
            <v>Split bolt Cu-AL 2/0AWG</v>
          </cell>
          <cell r="B204" t="str">
            <v>Caùi</v>
          </cell>
          <cell r="C204">
            <v>6615</v>
          </cell>
        </row>
        <row r="205">
          <cell r="A205" t="str">
            <v>Baêng keo caùch ñieän</v>
          </cell>
          <cell r="B205" t="str">
            <v>cuoän</v>
          </cell>
          <cell r="C205">
            <v>5000</v>
          </cell>
        </row>
        <row r="206">
          <cell r="A206" t="str">
            <v>Khoùa neùo daây N357</v>
          </cell>
          <cell r="B206" t="str">
            <v>Caùi</v>
          </cell>
          <cell r="C206">
            <v>27700</v>
          </cell>
        </row>
        <row r="207">
          <cell r="A207" t="str">
            <v>Khoùa neùo daây N912</v>
          </cell>
          <cell r="B207" t="str">
            <v>Caùi</v>
          </cell>
          <cell r="C207">
            <v>41900</v>
          </cell>
        </row>
        <row r="208">
          <cell r="A208" t="str">
            <v>Khoùa neùo daây N158</v>
          </cell>
          <cell r="B208" t="str">
            <v>Caùi</v>
          </cell>
          <cell r="C208">
            <v>54887</v>
          </cell>
        </row>
        <row r="209">
          <cell r="A209" t="str">
            <v>Khoùa neùo daây N357</v>
          </cell>
          <cell r="B209" t="str">
            <v>Caùi</v>
          </cell>
          <cell r="C209">
            <v>22813</v>
          </cell>
        </row>
        <row r="210">
          <cell r="A210" t="str">
            <v>Khoùa neùo daây N912</v>
          </cell>
          <cell r="B210" t="str">
            <v>Caùi</v>
          </cell>
          <cell r="C210">
            <v>24251</v>
          </cell>
        </row>
        <row r="211">
          <cell r="A211" t="str">
            <v>Caùp neo 3/8"</v>
          </cell>
          <cell r="B211" t="str">
            <v>m</v>
          </cell>
          <cell r="C211">
            <v>3810</v>
          </cell>
        </row>
        <row r="212">
          <cell r="A212" t="str">
            <v>Yeám caùp</v>
          </cell>
          <cell r="B212" t="str">
            <v>Caùi</v>
          </cell>
          <cell r="C212">
            <v>3150</v>
          </cell>
        </row>
        <row r="213">
          <cell r="A213" t="str">
            <v>Ty neo D22x3,7m</v>
          </cell>
          <cell r="B213" t="str">
            <v>Caùi</v>
          </cell>
          <cell r="C213">
            <v>118125</v>
          </cell>
        </row>
        <row r="214">
          <cell r="A214" t="str">
            <v>Baûng soá vaø bieån baùo</v>
          </cell>
          <cell r="B214" t="str">
            <v>Caùi</v>
          </cell>
          <cell r="C214">
            <v>10500</v>
          </cell>
        </row>
        <row r="215">
          <cell r="A215" t="str">
            <v>Coïc tieáp ñòa M16 x 2400</v>
          </cell>
          <cell r="B215" t="str">
            <v>caùi</v>
          </cell>
          <cell r="C215">
            <v>28952</v>
          </cell>
        </row>
        <row r="216">
          <cell r="A216" t="str">
            <v xml:space="preserve">Daây tieáp ñòa ñoàng traàn 25 mm2  </v>
          </cell>
          <cell r="B216" t="str">
            <v>kg</v>
          </cell>
          <cell r="C216">
            <v>38500</v>
          </cell>
        </row>
        <row r="217">
          <cell r="A217" t="str">
            <v>Keïp Splitbolt hoaëc ñoàng nhoâm 2/0</v>
          </cell>
          <cell r="B217" t="str">
            <v>caùi</v>
          </cell>
          <cell r="C217">
            <v>6615</v>
          </cell>
        </row>
        <row r="218">
          <cell r="A218" t="str">
            <v>Keïp coïc noái ñaát</v>
          </cell>
          <cell r="B218" t="str">
            <v>caùi</v>
          </cell>
          <cell r="C218">
            <v>3000</v>
          </cell>
        </row>
        <row r="219">
          <cell r="A219" t="str">
            <v>Keïp nhoâm AC35</v>
          </cell>
          <cell r="B219" t="str">
            <v>Caùi</v>
          </cell>
          <cell r="C219">
            <v>3905</v>
          </cell>
        </row>
        <row r="220">
          <cell r="A220" t="str">
            <v>Keïp nhoâm AC50</v>
          </cell>
          <cell r="B220" t="str">
            <v>Caùi</v>
          </cell>
          <cell r="C220">
            <v>7429</v>
          </cell>
        </row>
        <row r="221">
          <cell r="A221" t="str">
            <v>Keïp nhoâm AC70</v>
          </cell>
          <cell r="B221" t="str">
            <v>Caùi</v>
          </cell>
          <cell r="C221">
            <v>7429</v>
          </cell>
        </row>
        <row r="222">
          <cell r="A222" t="str">
            <v>Keïp nhoâm AC95</v>
          </cell>
          <cell r="B222" t="str">
            <v>Caùi</v>
          </cell>
          <cell r="C222">
            <v>11400</v>
          </cell>
        </row>
        <row r="223">
          <cell r="A223" t="str">
            <v>Keïp nhoâm AC120</v>
          </cell>
          <cell r="B223" t="str">
            <v>Caùi</v>
          </cell>
          <cell r="C223">
            <v>16857</v>
          </cell>
        </row>
        <row r="224">
          <cell r="A224" t="str">
            <v>Keïp nhoâm AC150</v>
          </cell>
          <cell r="B224" t="str">
            <v>Caùi</v>
          </cell>
          <cell r="C224">
            <v>16857</v>
          </cell>
        </row>
        <row r="225">
          <cell r="A225" t="str">
            <v>Keïp nhoâm AC185</v>
          </cell>
          <cell r="B225" t="str">
            <v>Caùi</v>
          </cell>
          <cell r="C225">
            <v>31429</v>
          </cell>
        </row>
        <row r="226">
          <cell r="A226" t="str">
            <v>Keïp nhoâm AC240</v>
          </cell>
          <cell r="B226" t="str">
            <v>Caùi</v>
          </cell>
          <cell r="C226">
            <v>31429</v>
          </cell>
        </row>
      </sheetData>
      <sheetData sheetId="1"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E20">
            <v>19130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04.3201</v>
          </cell>
          <cell r="B70" t="str">
            <v>Beâ toâng moùng truï M100 baèng thuû coâng keát hôïp cô giôùi</v>
          </cell>
          <cell r="C70" t="str">
            <v>m 3</v>
          </cell>
          <cell r="D70">
            <v>315919</v>
          </cell>
          <cell r="E70">
            <v>26783</v>
          </cell>
          <cell r="F70">
            <v>12544</v>
          </cell>
        </row>
        <row r="71">
          <cell r="A71" t="str">
            <v>04.3202</v>
          </cell>
          <cell r="B71" t="str">
            <v>Beâ toâng moùng truï M150 baèng thuû coâng keát hôïp cô giôùi</v>
          </cell>
          <cell r="C71" t="str">
            <v>m 3</v>
          </cell>
          <cell r="D71">
            <v>367816</v>
          </cell>
          <cell r="E71">
            <v>26783</v>
          </cell>
          <cell r="F71">
            <v>12544</v>
          </cell>
        </row>
        <row r="72">
          <cell r="A72" t="str">
            <v>04.3203</v>
          </cell>
          <cell r="B72" t="str">
            <v>Beâ toâng moùng truï M200 baèng thuû coâng keát hôïp cô giôùi</v>
          </cell>
          <cell r="C72" t="str">
            <v>m 3</v>
          </cell>
          <cell r="D72">
            <v>418128</v>
          </cell>
          <cell r="E72">
            <v>26783</v>
          </cell>
          <cell r="F72">
            <v>12544</v>
          </cell>
        </row>
        <row r="73">
          <cell r="A73" t="str">
            <v>04.3204</v>
          </cell>
          <cell r="B73" t="str">
            <v>Beâ toâng moùng truï M250 baèng thuû coâng keát hôïp cô giôùi</v>
          </cell>
          <cell r="C73" t="str">
            <v>m 3</v>
          </cell>
          <cell r="D73">
            <v>471745</v>
          </cell>
          <cell r="E73">
            <v>26783</v>
          </cell>
          <cell r="F73">
            <v>12544</v>
          </cell>
        </row>
        <row r="74">
          <cell r="A74" t="str">
            <v>04.3312</v>
          </cell>
          <cell r="B74" t="str">
            <v>Beâ toâng moùng truï khoâng coù caàu coâng taùc M150</v>
          </cell>
          <cell r="C74" t="str">
            <v>m 3</v>
          </cell>
          <cell r="D74">
            <v>389957</v>
          </cell>
          <cell r="E74">
            <v>45030</v>
          </cell>
        </row>
        <row r="75">
          <cell r="A75" t="str">
            <v>04.3313</v>
          </cell>
          <cell r="B75" t="str">
            <v>Beâ toâng moùng truï khoâng coù caàu coâng taùc M200</v>
          </cell>
          <cell r="C75" t="str">
            <v>m 3</v>
          </cell>
          <cell r="D75">
            <v>389957</v>
          </cell>
          <cell r="E75">
            <v>45030</v>
          </cell>
        </row>
        <row r="76">
          <cell r="A76" t="str">
            <v>04.3333</v>
          </cell>
          <cell r="B76" t="str">
            <v>BT moùng truï coù caàu coâng taùc M#200 ñaù 2x4 (TC keát hôïp ñaàm duøi)</v>
          </cell>
          <cell r="C76" t="str">
            <v>m 3</v>
          </cell>
          <cell r="D76">
            <v>476738</v>
          </cell>
          <cell r="E76">
            <v>44589</v>
          </cell>
          <cell r="F76">
            <v>4003</v>
          </cell>
        </row>
        <row r="77">
          <cell r="A77" t="str">
            <v>04.3334</v>
          </cell>
          <cell r="B77" t="str">
            <v>BT moùng truï coù caàu coâng taùc M#250 ñaù 2x4 (TC keát hôïp ñaàm duøi)</v>
          </cell>
          <cell r="C77" t="str">
            <v>m 3</v>
          </cell>
          <cell r="D77">
            <v>533530</v>
          </cell>
          <cell r="E77">
            <v>44589</v>
          </cell>
          <cell r="F77">
            <v>4003</v>
          </cell>
        </row>
        <row r="78">
          <cell r="A78" t="str">
            <v>04.3343</v>
          </cell>
          <cell r="B78" t="str">
            <v>BT moùng truï khoâng coù caàu coâng taùc M#200 ñaù 2x4 (TC keát hôïp ñaàm duøi)</v>
          </cell>
          <cell r="C78" t="str">
            <v>m 3</v>
          </cell>
          <cell r="D78">
            <v>443488</v>
          </cell>
          <cell r="E78">
            <v>38261</v>
          </cell>
          <cell r="F78">
            <v>4003</v>
          </cell>
        </row>
        <row r="79">
          <cell r="A79" t="str">
            <v>04.3344</v>
          </cell>
          <cell r="B79" t="str">
            <v>BT moùng truï khoâng coù caàu coâng taùc M#250 ñaù 2x4 (TC keát hôïp ñaàm duøi)</v>
          </cell>
          <cell r="C79" t="str">
            <v>m 3</v>
          </cell>
          <cell r="D79">
            <v>500280</v>
          </cell>
          <cell r="E79">
            <v>38261</v>
          </cell>
          <cell r="F79">
            <v>4003</v>
          </cell>
        </row>
        <row r="80">
          <cell r="A80" t="str">
            <v>04.3353</v>
          </cell>
          <cell r="B80" t="str">
            <v>BT moùng baûnï coù caàu coâng taùc M#200 ñaù 2x4 (TC keát hôïp ñaàm duøi)</v>
          </cell>
          <cell r="C80" t="str">
            <v>m 3</v>
          </cell>
          <cell r="D80">
            <v>476738</v>
          </cell>
          <cell r="E80">
            <v>41498</v>
          </cell>
          <cell r="F80">
            <v>4003</v>
          </cell>
        </row>
        <row r="81">
          <cell r="A81" t="str">
            <v>04.3354</v>
          </cell>
          <cell r="B81" t="str">
            <v>BT moùng baûnï coù caàu coâng taùc M#250 ñaù 2x4 (TC keát hôïp ñaàm duøi)</v>
          </cell>
          <cell r="C81" t="str">
            <v>m 3</v>
          </cell>
          <cell r="D81">
            <v>533530</v>
          </cell>
          <cell r="E81">
            <v>41498</v>
          </cell>
          <cell r="F81">
            <v>4003</v>
          </cell>
        </row>
        <row r="82">
          <cell r="A82" t="str">
            <v>04.3601</v>
          </cell>
          <cell r="D82">
            <v>447735</v>
          </cell>
          <cell r="E82">
            <v>50328</v>
          </cell>
        </row>
        <row r="83">
          <cell r="A83" t="str">
            <v>04.3801</v>
          </cell>
          <cell r="B83" t="str">
            <v>Laép ñaët moùng neùo troïng löôïng £ 0,25T</v>
          </cell>
          <cell r="C83" t="str">
            <v>caùi</v>
          </cell>
          <cell r="E83">
            <v>11051</v>
          </cell>
        </row>
        <row r="84">
          <cell r="A84" t="str">
            <v>04.3802</v>
          </cell>
          <cell r="B84" t="str">
            <v>Laép ñaët moùng neùo troïng löôïng £ 0,5T</v>
          </cell>
          <cell r="C84" t="str">
            <v>caùi</v>
          </cell>
          <cell r="E84">
            <v>24214</v>
          </cell>
        </row>
        <row r="85">
          <cell r="A85" t="str">
            <v>04.3803</v>
          </cell>
          <cell r="B85" t="str">
            <v>Laép ñaët moùng neùo troïng löôïng &gt; 0,5T</v>
          </cell>
          <cell r="C85" t="str">
            <v>caùi</v>
          </cell>
          <cell r="E85">
            <v>42252</v>
          </cell>
        </row>
        <row r="86">
          <cell r="A86" t="str">
            <v>05.4101</v>
          </cell>
          <cell r="B86" t="str">
            <v>Laép ñaët coät theùp baèng thuû coâng (chieáu cao £15m)</v>
          </cell>
          <cell r="C86" t="str">
            <v>taán</v>
          </cell>
          <cell r="D86">
            <v>5359</v>
          </cell>
          <cell r="E86">
            <v>183473</v>
          </cell>
        </row>
        <row r="87">
          <cell r="A87" t="str">
            <v>05.4201</v>
          </cell>
          <cell r="B87" t="str">
            <v>Laép ñaët coät theùp baèng thuû coâng (chieáu cao £25m)</v>
          </cell>
          <cell r="C87" t="str">
            <v>taán</v>
          </cell>
          <cell r="D87">
            <v>12217</v>
          </cell>
          <cell r="E87">
            <v>201837</v>
          </cell>
        </row>
        <row r="88">
          <cell r="A88" t="str">
            <v>05.4301</v>
          </cell>
          <cell r="B88" t="str">
            <v>Laép ñaët coät theùp baèng thuû coâng (chieáu cao £40m)</v>
          </cell>
          <cell r="C88" t="str">
            <v>taán</v>
          </cell>
          <cell r="D88">
            <v>12860</v>
          </cell>
          <cell r="E88">
            <v>232064</v>
          </cell>
        </row>
        <row r="89">
          <cell r="A89" t="str">
            <v>05.4401</v>
          </cell>
          <cell r="B89" t="str">
            <v>Laép ñaët coät theùp baèng thuû coâng (chieáu cao £55m)</v>
          </cell>
          <cell r="C89" t="str">
            <v>taán</v>
          </cell>
          <cell r="D89">
            <v>15646</v>
          </cell>
          <cell r="E89">
            <v>266841</v>
          </cell>
        </row>
        <row r="90">
          <cell r="A90" t="str">
            <v>05.4501</v>
          </cell>
          <cell r="B90" t="str">
            <v>Laép ñaët coät theùp baèng thuû coâng (chieáu cao £70m)</v>
          </cell>
          <cell r="C90" t="str">
            <v>taán</v>
          </cell>
          <cell r="D90">
            <v>16289</v>
          </cell>
          <cell r="E90">
            <v>307143</v>
          </cell>
        </row>
        <row r="91">
          <cell r="A91" t="str">
            <v>05.4601</v>
          </cell>
          <cell r="B91" t="str">
            <v>Laép ñaët coät theùp baèng thuû coâng (chieáu cao £85m)</v>
          </cell>
          <cell r="C91" t="str">
            <v>taán</v>
          </cell>
          <cell r="D91">
            <v>16932</v>
          </cell>
          <cell r="E91">
            <v>352808</v>
          </cell>
        </row>
        <row r="92">
          <cell r="A92" t="str">
            <v>05.4701</v>
          </cell>
          <cell r="B92" t="str">
            <v>Laép ñaët coät theùp baèng thuû coâng (chieáu cao £100m)</v>
          </cell>
          <cell r="C92" t="str">
            <v>taán</v>
          </cell>
          <cell r="D92">
            <v>16932</v>
          </cell>
          <cell r="E92">
            <v>405786</v>
          </cell>
        </row>
        <row r="93">
          <cell r="A93" t="str">
            <v>05.5101</v>
          </cell>
          <cell r="B93" t="str">
            <v>Noái coät beâ toâng baèng maët bích (ÑH bình thöôøng)</v>
          </cell>
          <cell r="C93" t="str">
            <v>moái</v>
          </cell>
          <cell r="D93">
            <v>12573</v>
          </cell>
          <cell r="E93">
            <v>48753</v>
          </cell>
        </row>
        <row r="94">
          <cell r="A94" t="str">
            <v>05.5102</v>
          </cell>
          <cell r="B94" t="str">
            <v>Noái coät beâ toâng baèng maët bích (ÑH söôøn ñoài)</v>
          </cell>
          <cell r="C94" t="str">
            <v>moái</v>
          </cell>
          <cell r="D94">
            <v>12573</v>
          </cell>
          <cell r="E94">
            <v>51190</v>
          </cell>
        </row>
        <row r="95">
          <cell r="A95" t="str">
            <v>05.5103</v>
          </cell>
          <cell r="B95" t="str">
            <v>Noái coät beâ toâng baèng maët bích (ÑH sình laày)</v>
          </cell>
          <cell r="C95" t="str">
            <v>moái</v>
          </cell>
          <cell r="D95">
            <v>34960</v>
          </cell>
          <cell r="E95">
            <v>58503</v>
          </cell>
        </row>
        <row r="96">
          <cell r="A96" t="str">
            <v>05.5211</v>
          </cell>
          <cell r="B96" t="str">
            <v>Döïng coät beâ toâng baèng thuû coâng (chieáu cao £ 8m)</v>
          </cell>
          <cell r="C96" t="str">
            <v>coät</v>
          </cell>
          <cell r="D96">
            <v>20790</v>
          </cell>
          <cell r="E96">
            <v>74917</v>
          </cell>
        </row>
        <row r="97">
          <cell r="A97" t="str">
            <v>05.5212</v>
          </cell>
          <cell r="B97" t="str">
            <v>Döïng coät beâ toâng baèng thuû coâng (chieáu cao £ 10m)</v>
          </cell>
          <cell r="C97" t="str">
            <v>coät</v>
          </cell>
          <cell r="D97">
            <v>20790</v>
          </cell>
          <cell r="E97">
            <v>80605</v>
          </cell>
        </row>
        <row r="98">
          <cell r="A98" t="str">
            <v>05.5213</v>
          </cell>
          <cell r="B98" t="str">
            <v>Döïng coät beâ toâng baèng thuû coâng (chieáu cao £ 12m)</v>
          </cell>
          <cell r="C98" t="str">
            <v>coät</v>
          </cell>
          <cell r="D98">
            <v>20790</v>
          </cell>
          <cell r="E98">
            <v>86293</v>
          </cell>
        </row>
        <row r="99">
          <cell r="A99" t="str">
            <v>05.5214</v>
          </cell>
          <cell r="B99" t="str">
            <v>Döïng coät beâ toâng baèng thuû coâng (chieáu cao £ 14m)</v>
          </cell>
          <cell r="C99" t="str">
            <v>coät</v>
          </cell>
          <cell r="D99">
            <v>20790</v>
          </cell>
          <cell r="E99">
            <v>107419</v>
          </cell>
        </row>
        <row r="100">
          <cell r="A100" t="str">
            <v>05.5215</v>
          </cell>
          <cell r="B100" t="str">
            <v>Döïng coät beâ toâng baèng thuû coâng (chieáu cao £ 16m)</v>
          </cell>
          <cell r="C100" t="str">
            <v>coät</v>
          </cell>
          <cell r="D100">
            <v>24448</v>
          </cell>
          <cell r="E100">
            <v>116844</v>
          </cell>
        </row>
        <row r="101">
          <cell r="A101" t="str">
            <v>05.5216</v>
          </cell>
          <cell r="B101" t="str">
            <v>Döïng coät beâ toâng baèng thuû coâng (chieáu cao £ 18m)</v>
          </cell>
          <cell r="C101" t="str">
            <v>coät</v>
          </cell>
          <cell r="D101">
            <v>24448</v>
          </cell>
          <cell r="E101">
            <v>152271</v>
          </cell>
        </row>
        <row r="102">
          <cell r="A102" t="str">
            <v>05.5217</v>
          </cell>
          <cell r="B102" t="str">
            <v>Döïng coät beâ toâng baèng thuû coâng (chieáu cao £ 20m)</v>
          </cell>
          <cell r="C102" t="str">
            <v>coät</v>
          </cell>
          <cell r="D102">
            <v>24448</v>
          </cell>
          <cell r="E102">
            <v>177460</v>
          </cell>
        </row>
        <row r="103">
          <cell r="A103" t="str">
            <v>05.5218</v>
          </cell>
          <cell r="B103" t="str">
            <v>Döïng coät beâ toâng baèng thuû coâng (chieáu cao &gt; 20m)</v>
          </cell>
          <cell r="C103" t="str">
            <v>coät</v>
          </cell>
          <cell r="D103">
            <v>24448</v>
          </cell>
          <cell r="E103">
            <v>193711</v>
          </cell>
        </row>
        <row r="104">
          <cell r="A104" t="str">
            <v>05.6011</v>
          </cell>
          <cell r="B104" t="str">
            <v>Laép ñaët xaø theùp cho coät ñôõ (troïng löôïng 25 kg)</v>
          </cell>
          <cell r="C104" t="str">
            <v>boä</v>
          </cell>
          <cell r="E104">
            <v>13161</v>
          </cell>
        </row>
        <row r="105">
          <cell r="A105" t="str">
            <v>05.6021</v>
          </cell>
          <cell r="B105" t="str">
            <v>Laép ñaët xaø theùp cho coät ñôõ (troïng löôïng 50 kg)</v>
          </cell>
          <cell r="C105" t="str">
            <v>boä</v>
          </cell>
          <cell r="E105">
            <v>17806</v>
          </cell>
        </row>
        <row r="106">
          <cell r="A106" t="str">
            <v>05.6031</v>
          </cell>
          <cell r="B106" t="str">
            <v>Laép ñaët xaø theùp cho coät ñôõ (troïng löôïng 100 kg)</v>
          </cell>
          <cell r="C106" t="str">
            <v>boä</v>
          </cell>
          <cell r="E106">
            <v>23999</v>
          </cell>
        </row>
        <row r="107">
          <cell r="A107" t="str">
            <v>05.6041</v>
          </cell>
          <cell r="B107" t="str">
            <v>Laép ñaët xaø theùp cho coät ñôõ (troïng löôïng 140 kg)</v>
          </cell>
          <cell r="C107" t="str">
            <v>boä</v>
          </cell>
          <cell r="E107">
            <v>28799</v>
          </cell>
        </row>
        <row r="108">
          <cell r="A108" t="str">
            <v>05.6051</v>
          </cell>
          <cell r="B108" t="str">
            <v>Laép ñaët xaø theùp cho coät ñôõ (troïng löôïng 230 kg)</v>
          </cell>
          <cell r="C108" t="str">
            <v>boä</v>
          </cell>
          <cell r="E108">
            <v>39792</v>
          </cell>
        </row>
        <row r="109">
          <cell r="A109" t="str">
            <v>05.6061</v>
          </cell>
          <cell r="B109" t="str">
            <v>Laép ñaët xaø theùp cho coät ñôõ (troïng löôïng 320 kg)</v>
          </cell>
          <cell r="C109" t="str">
            <v>boä</v>
          </cell>
          <cell r="E109">
            <v>50785</v>
          </cell>
        </row>
        <row r="110">
          <cell r="A110" t="str">
            <v>05.6071</v>
          </cell>
          <cell r="B110" t="str">
            <v>Laép ñaët xaø theùp cho coät ñôõ (troïng löôïng 410 kg)</v>
          </cell>
          <cell r="C110" t="str">
            <v>boä</v>
          </cell>
          <cell r="E110">
            <v>59920</v>
          </cell>
        </row>
        <row r="111">
          <cell r="A111" t="str">
            <v>05.6081</v>
          </cell>
          <cell r="B111" t="str">
            <v>Laép ñaët xaø theùp cho coät ñôõ (troïng löôïng 500 kg)</v>
          </cell>
          <cell r="C111" t="str">
            <v>boä</v>
          </cell>
          <cell r="E111">
            <v>70759</v>
          </cell>
        </row>
        <row r="112">
          <cell r="A112" t="str">
            <v>05.6012</v>
          </cell>
          <cell r="B112" t="str">
            <v>Laép ñaët xaø theùp cho coät neùo (troïng löôïng 25 kg)</v>
          </cell>
          <cell r="C112" t="str">
            <v>boä</v>
          </cell>
          <cell r="E112">
            <v>17496</v>
          </cell>
        </row>
        <row r="113">
          <cell r="A113" t="str">
            <v>05.6022</v>
          </cell>
          <cell r="B113" t="str">
            <v>Laép ñaët xaø theùp cho coät neùoõ (troïng löôïng 50 kg)</v>
          </cell>
          <cell r="C113" t="str">
            <v>boä</v>
          </cell>
          <cell r="E113">
            <v>23689</v>
          </cell>
        </row>
        <row r="114">
          <cell r="A114" t="str">
            <v>05.6032</v>
          </cell>
          <cell r="B114" t="str">
            <v>Laép ñaët xaø theùp cho coät neùo (troïng löôïng 100 kg)</v>
          </cell>
          <cell r="C114" t="str">
            <v>boä</v>
          </cell>
          <cell r="E114">
            <v>31896</v>
          </cell>
        </row>
        <row r="115">
          <cell r="A115" t="str">
            <v>05.6042</v>
          </cell>
          <cell r="B115" t="str">
            <v>Laép ñaët xaø theùp cho coät neùo (troïng löôïng 140 kg)</v>
          </cell>
          <cell r="C115" t="str">
            <v>boä</v>
          </cell>
          <cell r="E115">
            <v>38244</v>
          </cell>
        </row>
        <row r="116">
          <cell r="A116" t="str">
            <v>05.6052</v>
          </cell>
          <cell r="B116" t="str">
            <v>Laép ñaët xaø theùp cho coät neùo (troïng löôïng 230 kg)</v>
          </cell>
          <cell r="C116" t="str">
            <v>boä</v>
          </cell>
          <cell r="E116">
            <v>52798</v>
          </cell>
        </row>
        <row r="117">
          <cell r="A117" t="str">
            <v>05.6062</v>
          </cell>
          <cell r="B117" t="str">
            <v>Laép ñaët xaø theùp cho coät neùo (troïng löôïng 320 kg)</v>
          </cell>
          <cell r="C117" t="str">
            <v>boä</v>
          </cell>
          <cell r="E117">
            <v>67507</v>
          </cell>
        </row>
        <row r="118">
          <cell r="A118" t="str">
            <v>05.6072</v>
          </cell>
          <cell r="B118" t="str">
            <v>Laép ñaët xaø theùp cho coät neùo (troïng löôïng 410 kg)</v>
          </cell>
          <cell r="C118" t="str">
            <v>boä</v>
          </cell>
          <cell r="E118">
            <v>79584</v>
          </cell>
        </row>
        <row r="119">
          <cell r="A119" t="str">
            <v>05.6082</v>
          </cell>
          <cell r="B119" t="str">
            <v>Laép ñaët xaø theùp cho coät neùo (troïng löôïng 500 kg)</v>
          </cell>
          <cell r="C119" t="str">
            <v>boä</v>
          </cell>
          <cell r="E119">
            <v>93984</v>
          </cell>
        </row>
        <row r="120">
          <cell r="A120" t="str">
            <v>05.6043</v>
          </cell>
          <cell r="B120" t="str">
            <v>Laép ñaët xaø theùp cho coät ñuùp (troïng löôïng 140 kg)</v>
          </cell>
          <cell r="C120" t="str">
            <v>boä</v>
          </cell>
          <cell r="E120">
            <v>32515</v>
          </cell>
        </row>
        <row r="121">
          <cell r="A121" t="str">
            <v>05.6053</v>
          </cell>
          <cell r="B121" t="str">
            <v>Laép ñaët xaø theùp cho coät ñuùp (troïng löôïng 230 kg)</v>
          </cell>
          <cell r="C121" t="str">
            <v>boä</v>
          </cell>
          <cell r="E121">
            <v>46295</v>
          </cell>
        </row>
        <row r="122">
          <cell r="A122" t="str">
            <v>05.6063</v>
          </cell>
          <cell r="B122" t="str">
            <v>Laép ñaët xaø theùp cho coät ñuùp (troïng löôïng 320 kg)</v>
          </cell>
          <cell r="C122" t="str">
            <v>boä</v>
          </cell>
          <cell r="E122">
            <v>58062</v>
          </cell>
        </row>
        <row r="123">
          <cell r="A123" t="str">
            <v>05.6073</v>
          </cell>
          <cell r="B123" t="str">
            <v>Laép ñaët xaø theùp cho coät ñuùp (troïng löôïng 410 kg)</v>
          </cell>
          <cell r="C123" t="str">
            <v>boä</v>
          </cell>
          <cell r="E123">
            <v>64101</v>
          </cell>
        </row>
        <row r="124">
          <cell r="A124" t="str">
            <v>05.6083</v>
          </cell>
          <cell r="B124" t="str">
            <v>Laép ñaët xaø theùp cho coät ñuùp (troïng löôïng 500 kg)</v>
          </cell>
          <cell r="C124" t="str">
            <v>boä</v>
          </cell>
          <cell r="E124">
            <v>69985</v>
          </cell>
        </row>
        <row r="125">
          <cell r="A125" t="str">
            <v>05.6093</v>
          </cell>
          <cell r="B125" t="str">
            <v>Laép ñaët xaø theùp cho coät ñuùp (troïng löôïng 750 kg)</v>
          </cell>
          <cell r="C125" t="str">
            <v>boä</v>
          </cell>
          <cell r="E125">
            <v>89648</v>
          </cell>
        </row>
        <row r="126">
          <cell r="A126" t="str">
            <v>05.6103</v>
          </cell>
          <cell r="B126" t="str">
            <v>Laép ñaët xaø theùp cho coät ñuùp (troïng löôïng 1000 kg)</v>
          </cell>
          <cell r="C126" t="str">
            <v>boä</v>
          </cell>
          <cell r="E126">
            <v>105751</v>
          </cell>
        </row>
        <row r="127">
          <cell r="A127" t="str">
            <v>05.6044</v>
          </cell>
          <cell r="B127" t="str">
            <v>Laép ñaët xaø theùp cho coät ñuùp (troïng löôïng 140 kg)</v>
          </cell>
          <cell r="C127" t="str">
            <v>boä</v>
          </cell>
          <cell r="E127">
            <v>36076</v>
          </cell>
        </row>
        <row r="128">
          <cell r="A128" t="str">
            <v>05.6054</v>
          </cell>
          <cell r="B128" t="str">
            <v>Laép ñaët xaø theùp cho coät ñuùp (troïng löôïng 230 kg)</v>
          </cell>
          <cell r="C128" t="str">
            <v>boä</v>
          </cell>
          <cell r="E128">
            <v>51559</v>
          </cell>
        </row>
        <row r="129">
          <cell r="A129" t="str">
            <v>05.6064</v>
          </cell>
          <cell r="B129" t="str">
            <v>Laép ñaët xaø theùp cho coät ñuùp (troïng löôïng 320 kg)</v>
          </cell>
          <cell r="C129" t="str">
            <v>boä</v>
          </cell>
          <cell r="E129">
            <v>64565</v>
          </cell>
        </row>
        <row r="130">
          <cell r="A130" t="str">
            <v>05.6074</v>
          </cell>
          <cell r="B130" t="str">
            <v>Laép ñaët xaø theùp cho coät ñuùp (troïng löôïng 410 kg)</v>
          </cell>
          <cell r="C130" t="str">
            <v>boä</v>
          </cell>
          <cell r="E130">
            <v>71223</v>
          </cell>
        </row>
        <row r="131">
          <cell r="A131" t="str">
            <v>05.6084</v>
          </cell>
          <cell r="B131" t="str">
            <v>Laép ñaët xaø theùp cho coät ñuùp (troïng löôïng 500 kg)</v>
          </cell>
          <cell r="C131" t="str">
            <v>boä</v>
          </cell>
          <cell r="E131">
            <v>77726</v>
          </cell>
        </row>
        <row r="132">
          <cell r="A132" t="str">
            <v>05.6094</v>
          </cell>
          <cell r="B132" t="str">
            <v>Laép ñaët xaø theùp cho coät ñuùp (troïng löôïng 750 kg)</v>
          </cell>
          <cell r="C132" t="str">
            <v>boä</v>
          </cell>
          <cell r="E132">
            <v>99558</v>
          </cell>
        </row>
        <row r="133">
          <cell r="A133" t="str">
            <v>05.6104</v>
          </cell>
          <cell r="B133" t="str">
            <v>Laép ñaët xaø theùp cho coät ñuùp (troïng löôïng 1000 kg)</v>
          </cell>
          <cell r="C133" t="str">
            <v>boä</v>
          </cell>
          <cell r="E133">
            <v>117518</v>
          </cell>
        </row>
        <row r="134">
          <cell r="A134" t="str">
            <v>05.8002</v>
          </cell>
          <cell r="B134" t="str">
            <v xml:space="preserve">Ñoùng coïc tieáp ñaát </v>
          </cell>
          <cell r="D134">
            <v>714</v>
          </cell>
          <cell r="E134">
            <v>4335.3</v>
          </cell>
          <cell r="F134">
            <v>776</v>
          </cell>
        </row>
        <row r="135">
          <cell r="A135" t="str">
            <v>05.7001</v>
          </cell>
          <cell r="B135" t="str">
            <v xml:space="preserve">Laép ñaët daây tieáp ñaát </v>
          </cell>
          <cell r="D135">
            <v>10</v>
          </cell>
          <cell r="E135">
            <v>154.83000000000001</v>
          </cell>
        </row>
        <row r="138">
          <cell r="A138" t="str">
            <v>06.1105</v>
          </cell>
          <cell r="B138" t="str">
            <v>Laép ñaët söù ñöùng 22 kV</v>
          </cell>
          <cell r="C138" t="str">
            <v>söù</v>
          </cell>
          <cell r="D138">
            <v>155</v>
          </cell>
          <cell r="E138">
            <v>3499.2</v>
          </cell>
        </row>
        <row r="139">
          <cell r="A139" t="str">
            <v>06.1106</v>
          </cell>
          <cell r="B139" t="str">
            <v>Laép ñaët söù ñöùng 35 kV</v>
          </cell>
          <cell r="C139" t="str">
            <v>söù</v>
          </cell>
          <cell r="D139">
            <v>155</v>
          </cell>
          <cell r="E139">
            <v>4459.2</v>
          </cell>
        </row>
        <row r="140">
          <cell r="A140" t="str">
            <v>06.1211</v>
          </cell>
          <cell r="B140" t="str">
            <v>Laép ñaët söù ñöùng haï theá loaïi 1 söù</v>
          </cell>
          <cell r="C140" t="str">
            <v>söù</v>
          </cell>
          <cell r="D140">
            <v>2621.9</v>
          </cell>
          <cell r="E140">
            <v>882.9</v>
          </cell>
        </row>
        <row r="141">
          <cell r="A141" t="str">
            <v>06.1213</v>
          </cell>
          <cell r="B141" t="str">
            <v>Laép ñaët söù ñöùng haï theá loaïi 2 söù</v>
          </cell>
          <cell r="C141" t="str">
            <v>söù</v>
          </cell>
          <cell r="D141">
            <v>4735.5</v>
          </cell>
          <cell r="E141">
            <v>2884.3</v>
          </cell>
        </row>
        <row r="142">
          <cell r="A142" t="str">
            <v>06.1214</v>
          </cell>
          <cell r="B142" t="str">
            <v>Laép ñaët söù ñöùng haï theá loaïi 3 söù</v>
          </cell>
          <cell r="C142" t="str">
            <v>söù</v>
          </cell>
          <cell r="D142">
            <v>14490</v>
          </cell>
          <cell r="E142">
            <v>4017.4</v>
          </cell>
        </row>
        <row r="143">
          <cell r="A143" t="str">
            <v>06.1215</v>
          </cell>
          <cell r="B143" t="str">
            <v>Laép ñaët söù ñöùng haï theá loaïi 4 söù</v>
          </cell>
          <cell r="C143" t="str">
            <v>söù</v>
          </cell>
          <cell r="D143">
            <v>21000</v>
          </cell>
          <cell r="E143">
            <v>5665.5</v>
          </cell>
        </row>
        <row r="144">
          <cell r="A144" t="str">
            <v>06.1411</v>
          </cell>
          <cell r="B144" t="str">
            <v>Laép ñaët chuoãi söù ñôõ £ 2 baùt chieàu cao £ 20m</v>
          </cell>
          <cell r="C144" t="str">
            <v>chuoãi</v>
          </cell>
          <cell r="D144">
            <v>405</v>
          </cell>
          <cell r="E144">
            <v>2925</v>
          </cell>
        </row>
        <row r="145">
          <cell r="A145" t="str">
            <v>06.1412</v>
          </cell>
          <cell r="B145" t="str">
            <v>Laép ñaët chuoãi söù ñôõ £ 2 baùt chieàu cao £ 30m</v>
          </cell>
          <cell r="C145" t="str">
            <v>chuoãi</v>
          </cell>
          <cell r="D145">
            <v>405</v>
          </cell>
          <cell r="E145">
            <v>3738</v>
          </cell>
        </row>
        <row r="146">
          <cell r="A146" t="str">
            <v>06.1421</v>
          </cell>
          <cell r="B146" t="str">
            <v>Laép ñaët chuoãi söù ñôõ £ 5 baùt chieàu cao £ 20m</v>
          </cell>
          <cell r="C146" t="str">
            <v>chuoãi</v>
          </cell>
          <cell r="D146">
            <v>610</v>
          </cell>
          <cell r="E146">
            <v>6500</v>
          </cell>
        </row>
        <row r="147">
          <cell r="A147" t="str">
            <v>06.1422</v>
          </cell>
          <cell r="B147" t="str">
            <v>Laép ñaët chuoãi söù ñôõ £ 5 baùt chieàu cao £ 30m</v>
          </cell>
          <cell r="C147" t="str">
            <v>chuoãi</v>
          </cell>
          <cell r="D147">
            <v>610</v>
          </cell>
          <cell r="E147">
            <v>6825</v>
          </cell>
        </row>
        <row r="148">
          <cell r="A148" t="str">
            <v>06.1431</v>
          </cell>
          <cell r="B148" t="str">
            <v>Laép ñaët chuoãi söù ñôõ £ 8 baùt chieàu cao £ 20m</v>
          </cell>
          <cell r="C148" t="str">
            <v>chuoãi</v>
          </cell>
          <cell r="D148">
            <v>975</v>
          </cell>
          <cell r="E148">
            <v>10401</v>
          </cell>
        </row>
        <row r="149">
          <cell r="A149" t="str">
            <v>06.1432</v>
          </cell>
          <cell r="B149" t="str">
            <v>Laép ñaët chuoãi söù ñôõ £ 8 baùt chieàu cao £ 30m</v>
          </cell>
          <cell r="C149" t="str">
            <v>chuoãi</v>
          </cell>
          <cell r="D149">
            <v>975</v>
          </cell>
          <cell r="E149">
            <v>10888</v>
          </cell>
        </row>
        <row r="150">
          <cell r="A150" t="str">
            <v>06.1441</v>
          </cell>
          <cell r="B150" t="str">
            <v>Laép ñaët chuoãi söù ñôõ £ 11 baùt chieàu cao £ 20m</v>
          </cell>
          <cell r="C150" t="str">
            <v>chuoãi</v>
          </cell>
          <cell r="D150">
            <v>1335</v>
          </cell>
          <cell r="E150">
            <v>14626</v>
          </cell>
        </row>
        <row r="151">
          <cell r="A151" t="str">
            <v>06.1442</v>
          </cell>
          <cell r="B151" t="str">
            <v>Laép ñaët chuoãi söù ñôõ £ 11 baùt chieàu cao £ 30m</v>
          </cell>
          <cell r="C151" t="str">
            <v>chuoãi</v>
          </cell>
          <cell r="D151">
            <v>1335</v>
          </cell>
          <cell r="E151">
            <v>15438</v>
          </cell>
        </row>
        <row r="152">
          <cell r="A152" t="str">
            <v>06.1511</v>
          </cell>
          <cell r="B152" t="str">
            <v>Laép ñaët chuoãi söù neùo £ 2 baùt chieàu cao £ 20m</v>
          </cell>
          <cell r="C152" t="str">
            <v>chuoãi</v>
          </cell>
          <cell r="D152">
            <v>405</v>
          </cell>
          <cell r="E152">
            <v>3088</v>
          </cell>
        </row>
        <row r="153">
          <cell r="A153" t="str">
            <v>06.1512</v>
          </cell>
          <cell r="B153" t="str">
            <v>Laép ñaët chuoãi söù neùo £ 2 baùt chieàu cao £ 30m</v>
          </cell>
          <cell r="C153" t="str">
            <v>chuoãi</v>
          </cell>
          <cell r="D153">
            <v>405</v>
          </cell>
          <cell r="E153">
            <v>3900</v>
          </cell>
        </row>
        <row r="154">
          <cell r="A154" t="str">
            <v>06.1521</v>
          </cell>
          <cell r="B154" t="str">
            <v>Laép ñaët chuoãi söù neùo £ 5 baùt chieàu cao £ 20m</v>
          </cell>
          <cell r="C154" t="str">
            <v>chuoãi</v>
          </cell>
          <cell r="D154">
            <v>610</v>
          </cell>
          <cell r="E154">
            <v>7313</v>
          </cell>
        </row>
        <row r="155">
          <cell r="A155" t="str">
            <v>06.1522</v>
          </cell>
          <cell r="B155" t="str">
            <v>Laép ñaët chuoãi söù neùo £ 5 baùt chieàu cao £ 30m</v>
          </cell>
          <cell r="C155" t="str">
            <v>chuoãi</v>
          </cell>
          <cell r="D155">
            <v>610</v>
          </cell>
          <cell r="E155">
            <v>7638</v>
          </cell>
        </row>
        <row r="156">
          <cell r="A156" t="str">
            <v>06.1531</v>
          </cell>
          <cell r="B156" t="str">
            <v>Laép ñaët chuoãi söù neùo £ 8 baùt chieàu cao £ 20m</v>
          </cell>
          <cell r="C156" t="str">
            <v>chuoãi</v>
          </cell>
          <cell r="D156">
            <v>975</v>
          </cell>
          <cell r="E156">
            <v>11538</v>
          </cell>
        </row>
        <row r="157">
          <cell r="A157" t="str">
            <v>06.1532</v>
          </cell>
          <cell r="B157" t="str">
            <v>Laép ñaët chuoãi söù neùo £ 8 baùt chieàu cao £ 30m</v>
          </cell>
          <cell r="C157" t="str">
            <v>chuoãi</v>
          </cell>
          <cell r="D157">
            <v>975</v>
          </cell>
          <cell r="E157">
            <v>12188</v>
          </cell>
        </row>
        <row r="158">
          <cell r="A158" t="str">
            <v>06.1541</v>
          </cell>
          <cell r="B158" t="str">
            <v>Laép ñaët chuoãi söù neùo £ 11 baùt chieàu cao £ 20m</v>
          </cell>
          <cell r="C158" t="str">
            <v>chuoãi</v>
          </cell>
          <cell r="D158">
            <v>1335</v>
          </cell>
          <cell r="E158">
            <v>16413</v>
          </cell>
        </row>
        <row r="159">
          <cell r="A159" t="str">
            <v>06.1542</v>
          </cell>
          <cell r="B159" t="str">
            <v>Laép ñaët chuoãi söù neùo £ 11 baùt chieàu cao £ 30m</v>
          </cell>
          <cell r="C159" t="str">
            <v>chuoãi</v>
          </cell>
          <cell r="D159">
            <v>1335</v>
          </cell>
          <cell r="E159">
            <v>17389</v>
          </cell>
        </row>
        <row r="160">
          <cell r="A160" t="str">
            <v>06.2011</v>
          </cell>
          <cell r="B160" t="str">
            <v>Laép taï choáng rung (Coät coù chieàu cao £ 20m)</v>
          </cell>
          <cell r="C160" t="str">
            <v>boä</v>
          </cell>
          <cell r="E160">
            <v>5850</v>
          </cell>
        </row>
        <row r="161">
          <cell r="A161" t="str">
            <v>06.2012</v>
          </cell>
          <cell r="B161" t="str">
            <v>Laép taï choáng rung (Coät coù chieàu cao £ 30m)</v>
          </cell>
          <cell r="C161" t="str">
            <v>boä</v>
          </cell>
          <cell r="E161">
            <v>6175</v>
          </cell>
        </row>
        <row r="162">
          <cell r="A162" t="str">
            <v>06.2013</v>
          </cell>
          <cell r="B162" t="str">
            <v>Laép taï choáng rung (Coät coù chieàu cao £ 40m)</v>
          </cell>
          <cell r="C162" t="str">
            <v>boä</v>
          </cell>
          <cell r="E162">
            <v>6988</v>
          </cell>
        </row>
        <row r="163">
          <cell r="A163" t="str">
            <v>06.2014</v>
          </cell>
          <cell r="B163" t="str">
            <v>Laép taï choáng rung (Coät coù chieàu cao £ 50m)</v>
          </cell>
          <cell r="C163" t="str">
            <v>boä</v>
          </cell>
          <cell r="E163">
            <v>7963</v>
          </cell>
        </row>
        <row r="164">
          <cell r="A164" t="str">
            <v>06.2015</v>
          </cell>
          <cell r="B164" t="str">
            <v>Laép taï choáng rung (Coät coù chieàu cao &gt; 50m)</v>
          </cell>
          <cell r="C164" t="str">
            <v>boä</v>
          </cell>
          <cell r="E164">
            <v>8776</v>
          </cell>
        </row>
        <row r="165">
          <cell r="A165" t="str">
            <v>06.2110</v>
          </cell>
          <cell r="B165" t="str">
            <v>Laép ñaët coå deà</v>
          </cell>
          <cell r="C165" t="str">
            <v>boä</v>
          </cell>
          <cell r="E165">
            <v>5688</v>
          </cell>
        </row>
        <row r="166">
          <cell r="A166" t="str">
            <v>06.2120</v>
          </cell>
          <cell r="B166" t="str">
            <v xml:space="preserve">Laép ñaët daây neùo </v>
          </cell>
          <cell r="C166" t="str">
            <v>boä</v>
          </cell>
          <cell r="E166">
            <v>7313</v>
          </cell>
        </row>
        <row r="167">
          <cell r="A167" t="str">
            <v>06.2141</v>
          </cell>
          <cell r="B167" t="str">
            <v>Laép ñaët khoùa ñôõ daây choáng seùt tieát dieän £ 70 (Coät coù chieàu cao £ 20m)</v>
          </cell>
          <cell r="C167" t="str">
            <v>boä</v>
          </cell>
          <cell r="E167">
            <v>1788</v>
          </cell>
        </row>
        <row r="168">
          <cell r="A168" t="str">
            <v>06.2142</v>
          </cell>
          <cell r="B168" t="str">
            <v>Laép ñaët khoùa ñôõ daây choáng seùt tieát dieän £ 70 (Coät coù chieàu cao £ 30m)</v>
          </cell>
          <cell r="C168" t="str">
            <v>boä</v>
          </cell>
          <cell r="E168">
            <v>1950</v>
          </cell>
        </row>
        <row r="169">
          <cell r="A169" t="str">
            <v>06.2151</v>
          </cell>
          <cell r="B169" t="str">
            <v>Laép ñaët khoùa ñôõ daây choáng seùt tieát dieän £ 240 (Coät coù chieàu cao £ 20m)</v>
          </cell>
          <cell r="C169" t="str">
            <v>boä</v>
          </cell>
          <cell r="E169">
            <v>2763</v>
          </cell>
        </row>
        <row r="170">
          <cell r="A170" t="str">
            <v>06.2152</v>
          </cell>
          <cell r="B170" t="str">
            <v>Laép ñaët khoùa ñôõ daây choáng seùt tieát dieän £ 240 (Coät coù chieàu cao £ 30m)</v>
          </cell>
          <cell r="C170" t="str">
            <v>boä</v>
          </cell>
          <cell r="E170">
            <v>2925</v>
          </cell>
        </row>
        <row r="171">
          <cell r="A171" t="str">
            <v>06.2161</v>
          </cell>
          <cell r="B171" t="str">
            <v>Laép ñaët khoùa ñôõ daây choáng seùt tieát dieän &gt; 240 (Coät coù chieàu cao £ 20m)</v>
          </cell>
          <cell r="C171" t="str">
            <v>boä</v>
          </cell>
          <cell r="E171">
            <v>5688</v>
          </cell>
        </row>
        <row r="172">
          <cell r="A172" t="str">
            <v>06.2162</v>
          </cell>
          <cell r="B172" t="str">
            <v>Laép ñaët khoùa ñôõ daây choáng seùt tieát dieän &gt; 240 (Coät coù chieàu cao £ 30m)</v>
          </cell>
          <cell r="C172" t="str">
            <v>boä</v>
          </cell>
          <cell r="E172">
            <v>5850</v>
          </cell>
        </row>
        <row r="173">
          <cell r="A173" t="str">
            <v>06.5011</v>
          </cell>
          <cell r="B173" t="str">
            <v>Vöôït ñöôøng daây thoâng tin tieát dieän daây £ 50</v>
          </cell>
          <cell r="C173" t="str">
            <v>V.trí</v>
          </cell>
          <cell r="D173">
            <v>80046</v>
          </cell>
          <cell r="E173">
            <v>78346</v>
          </cell>
        </row>
        <row r="174">
          <cell r="A174" t="str">
            <v>06.5012</v>
          </cell>
          <cell r="B174" t="str">
            <v>Vöôït ñöôøng daây thoâng tin tieát dieän daây £ 95</v>
          </cell>
          <cell r="C174" t="str">
            <v>V.trí</v>
          </cell>
          <cell r="D174">
            <v>111623</v>
          </cell>
          <cell r="E174">
            <v>90887</v>
          </cell>
        </row>
        <row r="175">
          <cell r="A175" t="str">
            <v>06.5013</v>
          </cell>
          <cell r="B175" t="str">
            <v>Vöôït ñöôøng daây thoâng tin tieát dieän daây £ 150</v>
          </cell>
          <cell r="C175" t="str">
            <v>V.trí</v>
          </cell>
          <cell r="D175">
            <v>143516</v>
          </cell>
          <cell r="E175">
            <v>127737</v>
          </cell>
        </row>
        <row r="176">
          <cell r="A176" t="str">
            <v>06.5014</v>
          </cell>
          <cell r="B176" t="str">
            <v>Vöôït ñöôøng daây thoâng tin tieát dieän daây £ 240</v>
          </cell>
          <cell r="C176" t="str">
            <v>V.trí</v>
          </cell>
          <cell r="D176">
            <v>174462</v>
          </cell>
          <cell r="E176">
            <v>143530</v>
          </cell>
        </row>
        <row r="177">
          <cell r="A177" t="str">
            <v>06.5015</v>
          </cell>
          <cell r="B177" t="str">
            <v>Vöôït ñöôøng daây thoâng tin tieát dieän daây &gt; 240</v>
          </cell>
          <cell r="C177" t="str">
            <v>V.trí</v>
          </cell>
          <cell r="D177">
            <v>238247</v>
          </cell>
          <cell r="E177">
            <v>226521</v>
          </cell>
        </row>
        <row r="178">
          <cell r="A178" t="str">
            <v>06.5011</v>
          </cell>
          <cell r="B178" t="str">
            <v>Vöôït ñöôøng daây haï theá tieát dieän daây £ 50</v>
          </cell>
          <cell r="C178" t="str">
            <v>V.trí</v>
          </cell>
          <cell r="D178">
            <v>80046</v>
          </cell>
          <cell r="E178">
            <v>78346</v>
          </cell>
        </row>
        <row r="179">
          <cell r="A179" t="str">
            <v>06.5012</v>
          </cell>
          <cell r="B179" t="str">
            <v>Vöôït ñöôøng daây haï theá tieát dieän daây £ 95</v>
          </cell>
          <cell r="C179" t="str">
            <v>V.trí</v>
          </cell>
          <cell r="D179">
            <v>111623</v>
          </cell>
          <cell r="E179">
            <v>90887</v>
          </cell>
        </row>
        <row r="180">
          <cell r="A180" t="str">
            <v>06.5013</v>
          </cell>
          <cell r="B180" t="str">
            <v>Vöôït ñöôøng daây haï theá tieát dieän daây £ 150</v>
          </cell>
          <cell r="C180" t="str">
            <v>V.trí</v>
          </cell>
          <cell r="D180">
            <v>143516</v>
          </cell>
          <cell r="E180">
            <v>127737</v>
          </cell>
        </row>
        <row r="181">
          <cell r="A181" t="str">
            <v>06.5014</v>
          </cell>
          <cell r="B181" t="str">
            <v>Vöôït ñöôøng daây haï theá tieát dieän daây £ 240</v>
          </cell>
          <cell r="C181" t="str">
            <v>V.trí</v>
          </cell>
          <cell r="D181">
            <v>174462</v>
          </cell>
          <cell r="E181">
            <v>143530</v>
          </cell>
        </row>
        <row r="182">
          <cell r="A182" t="str">
            <v>06.5015</v>
          </cell>
          <cell r="B182" t="str">
            <v>Vöôït ñöôøng daây haï theá tieát dieän daây &gt; 240</v>
          </cell>
          <cell r="C182" t="str">
            <v>V.trí</v>
          </cell>
          <cell r="D182">
            <v>238247</v>
          </cell>
          <cell r="E182">
            <v>226521</v>
          </cell>
        </row>
        <row r="183">
          <cell r="A183" t="str">
            <v>06.5021</v>
          </cell>
          <cell r="B183" t="str">
            <v>Vöôït ñöôøng daây 35 kV tieát dieän daây £ 50</v>
          </cell>
          <cell r="C183" t="str">
            <v>V.trí</v>
          </cell>
          <cell r="D183">
            <v>127570</v>
          </cell>
          <cell r="E183">
            <v>105596</v>
          </cell>
        </row>
        <row r="184">
          <cell r="A184" t="str">
            <v>06.5022</v>
          </cell>
          <cell r="B184" t="str">
            <v>Vöôït ñöôøng daây 35 kV tieát dieän daây £ 95</v>
          </cell>
          <cell r="C184" t="str">
            <v>V.trí</v>
          </cell>
          <cell r="D184">
            <v>159462</v>
          </cell>
          <cell r="E184">
            <v>121544</v>
          </cell>
        </row>
        <row r="185">
          <cell r="A185" t="str">
            <v>06.5023</v>
          </cell>
          <cell r="B185" t="str">
            <v>Vöôït ñöôøng daây 35 kV tieát dieän daây £ 150</v>
          </cell>
          <cell r="C185" t="str">
            <v>V.trí</v>
          </cell>
          <cell r="D185">
            <v>190093</v>
          </cell>
          <cell r="E185">
            <v>148495</v>
          </cell>
        </row>
        <row r="186">
          <cell r="A186" t="str">
            <v>06.5024</v>
          </cell>
          <cell r="B186" t="str">
            <v>Vöôït ñöôøng daây 35 kV tieát dieän daây £ 240</v>
          </cell>
          <cell r="C186" t="str">
            <v>V.trí</v>
          </cell>
          <cell r="D186">
            <v>239193</v>
          </cell>
          <cell r="E186">
            <v>166446</v>
          </cell>
        </row>
        <row r="187">
          <cell r="A187" t="str">
            <v>06.5025</v>
          </cell>
          <cell r="B187" t="str">
            <v>Vöôït ñöôøng daây 35 kV tieát dieän daây &gt; 240</v>
          </cell>
          <cell r="C187" t="str">
            <v>V.trí</v>
          </cell>
          <cell r="D187">
            <v>334870</v>
          </cell>
          <cell r="E187">
            <v>290467</v>
          </cell>
        </row>
        <row r="188">
          <cell r="A188" t="str">
            <v>06.5051</v>
          </cell>
          <cell r="B188" t="str">
            <v>Vöôït ñöôøng giao thoâng &lt; 10m tieát dieän daây £ 50</v>
          </cell>
          <cell r="C188" t="str">
            <v>V.trí</v>
          </cell>
          <cell r="D188">
            <v>159462</v>
          </cell>
          <cell r="E188">
            <v>125725</v>
          </cell>
        </row>
        <row r="189">
          <cell r="A189" t="str">
            <v>06.5052</v>
          </cell>
          <cell r="B189" t="str">
            <v>Vöôït ñöôøng giao thoâng &lt;10m tieát dieän daây £ 95</v>
          </cell>
          <cell r="C189" t="str">
            <v>V.trí</v>
          </cell>
          <cell r="D189">
            <v>221922</v>
          </cell>
          <cell r="E189">
            <v>159014</v>
          </cell>
        </row>
        <row r="190">
          <cell r="A190" t="str">
            <v>06.5053</v>
          </cell>
          <cell r="B190" t="str">
            <v>Vöôït ñöôøng giao thoâng &lt;10m tieát dieän daây £ 150</v>
          </cell>
          <cell r="C190" t="str">
            <v>V.trí</v>
          </cell>
          <cell r="D190">
            <v>284193</v>
          </cell>
          <cell r="E190">
            <v>194471</v>
          </cell>
        </row>
        <row r="191">
          <cell r="A191" t="str">
            <v>06.5054</v>
          </cell>
          <cell r="B191" t="str">
            <v>Vöôït ñöôøng giao thoâng &lt;10m tieát dieän daây £ 240</v>
          </cell>
          <cell r="C191" t="str">
            <v>V.trí</v>
          </cell>
          <cell r="D191">
            <v>350186</v>
          </cell>
          <cell r="E191">
            <v>218470</v>
          </cell>
        </row>
        <row r="192">
          <cell r="A192" t="str">
            <v>06.5055</v>
          </cell>
          <cell r="B192" t="str">
            <v>Vöôït ñöôøng giao thoâng&lt;10m tieát dieän daây &gt; 240</v>
          </cell>
          <cell r="C192" t="str">
            <v>V.trí</v>
          </cell>
          <cell r="D192">
            <v>399412</v>
          </cell>
          <cell r="E192">
            <v>345433</v>
          </cell>
        </row>
        <row r="193">
          <cell r="A193" t="str">
            <v>06.5061</v>
          </cell>
          <cell r="B193" t="str">
            <v>Vöôït ñöôøng giao thoâng &gt;10m tieát dieän daây £ 50</v>
          </cell>
          <cell r="C193" t="str">
            <v>V.trí</v>
          </cell>
          <cell r="D193">
            <v>189462</v>
          </cell>
          <cell r="E193">
            <v>143995</v>
          </cell>
        </row>
        <row r="194">
          <cell r="A194" t="str">
            <v>06.5062</v>
          </cell>
          <cell r="B194" t="str">
            <v>Vöôït ñöôøng giao thoâng &gt;10m tieát dieän daây £ 95</v>
          </cell>
          <cell r="C194" t="str">
            <v>V.trí</v>
          </cell>
          <cell r="D194">
            <v>269130</v>
          </cell>
          <cell r="E194">
            <v>190445</v>
          </cell>
        </row>
        <row r="195">
          <cell r="A195" t="str">
            <v>06.5063</v>
          </cell>
          <cell r="B195" t="str">
            <v>Vöôït ñöôøng giao thoâng &gt;10m tieát dieän daây £ 150</v>
          </cell>
          <cell r="C195" t="str">
            <v>V.trí</v>
          </cell>
          <cell r="D195">
            <v>350186</v>
          </cell>
          <cell r="E195">
            <v>233024</v>
          </cell>
        </row>
        <row r="196">
          <cell r="A196" t="str">
            <v>06.5064</v>
          </cell>
          <cell r="B196" t="str">
            <v>Vöôït ñöôøng giao thoâng &gt;10m tieát dieän daây £ 240</v>
          </cell>
          <cell r="C196" t="str">
            <v>V.trí</v>
          </cell>
          <cell r="D196">
            <v>411447</v>
          </cell>
          <cell r="E196">
            <v>261823</v>
          </cell>
        </row>
        <row r="197">
          <cell r="A197" t="str">
            <v>06.5065</v>
          </cell>
          <cell r="B197" t="str">
            <v>Vöôït ñöôøng giao thoâng &gt;10m tieát dieän daây &gt; 240</v>
          </cell>
          <cell r="C197" t="str">
            <v>V.trí</v>
          </cell>
          <cell r="D197">
            <v>568260</v>
          </cell>
          <cell r="E197">
            <v>410618</v>
          </cell>
        </row>
        <row r="198">
          <cell r="A198" t="str">
            <v>06.5071</v>
          </cell>
          <cell r="B198" t="str">
            <v>Vò trí beû goùc tieát dieän daây £ 50</v>
          </cell>
          <cell r="C198" t="str">
            <v>V.trí</v>
          </cell>
          <cell r="E198">
            <v>30697</v>
          </cell>
        </row>
        <row r="199">
          <cell r="A199" t="str">
            <v>06.5072</v>
          </cell>
          <cell r="B199" t="str">
            <v>Vò trí beû goùc tieát dieän daây £ 95</v>
          </cell>
          <cell r="C199" t="str">
            <v>V.trí</v>
          </cell>
          <cell r="E199">
            <v>61933</v>
          </cell>
        </row>
        <row r="200">
          <cell r="A200" t="str">
            <v>06.5073</v>
          </cell>
          <cell r="B200" t="str">
            <v>Vò trí beû goùc tieát dieän daây £ 150</v>
          </cell>
          <cell r="C200" t="str">
            <v>V.trí</v>
          </cell>
          <cell r="E200">
            <v>78346</v>
          </cell>
        </row>
        <row r="201">
          <cell r="A201" t="str">
            <v>06.5074</v>
          </cell>
          <cell r="B201" t="str">
            <v>Vò trí beû goùc tieát dieän daây £ 240</v>
          </cell>
          <cell r="C201" t="str">
            <v>V.trí</v>
          </cell>
          <cell r="E201">
            <v>80978</v>
          </cell>
        </row>
        <row r="202">
          <cell r="A202" t="str">
            <v>06.5075</v>
          </cell>
          <cell r="B202" t="str">
            <v>Vò trí beû goùc tieát dieän daây &gt; 240</v>
          </cell>
          <cell r="C202" t="str">
            <v>V.trí</v>
          </cell>
          <cell r="E202">
            <v>150188</v>
          </cell>
        </row>
        <row r="203">
          <cell r="A203" t="str">
            <v>06.5082</v>
          </cell>
          <cell r="B203" t="str">
            <v>Vöôït soâng £ 95</v>
          </cell>
          <cell r="C203" t="str">
            <v>V.trí</v>
          </cell>
          <cell r="E203">
            <v>261513</v>
          </cell>
        </row>
        <row r="204">
          <cell r="A204" t="str">
            <v>06.5083</v>
          </cell>
          <cell r="B204" t="str">
            <v>Vöôït soâng £ 150</v>
          </cell>
          <cell r="C204" t="str">
            <v>V.trí</v>
          </cell>
          <cell r="E204">
            <v>391728</v>
          </cell>
        </row>
        <row r="205">
          <cell r="A205" t="str">
            <v>06.5084</v>
          </cell>
          <cell r="B205" t="str">
            <v>Vöôït soâng £ 240</v>
          </cell>
          <cell r="C205" t="str">
            <v>V.trí</v>
          </cell>
          <cell r="E205">
            <v>440965</v>
          </cell>
        </row>
        <row r="206">
          <cell r="A206" t="str">
            <v>06.5085</v>
          </cell>
          <cell r="B206" t="str">
            <v>Vöôït soâng &gt; 240</v>
          </cell>
          <cell r="C206" t="str">
            <v>V.trí</v>
          </cell>
          <cell r="E206">
            <v>799869</v>
          </cell>
        </row>
        <row r="207">
          <cell r="A207" t="str">
            <v>06.6104</v>
          </cell>
          <cell r="B207" t="str">
            <v>Raûi caêng daây laáy ñoä voõng daây AC-50mm 2</v>
          </cell>
          <cell r="C207" t="str">
            <v>km</v>
          </cell>
          <cell r="D207">
            <v>227189</v>
          </cell>
          <cell r="E207">
            <v>261153</v>
          </cell>
        </row>
        <row r="208">
          <cell r="A208" t="str">
            <v>06.6105</v>
          </cell>
          <cell r="B208" t="str">
            <v>Raûi caêng daây laáy ñoä voõng daây AC-70mm 2</v>
          </cell>
          <cell r="C208" t="str">
            <v>km</v>
          </cell>
          <cell r="D208">
            <v>227189</v>
          </cell>
          <cell r="E208">
            <v>348908</v>
          </cell>
        </row>
        <row r="209">
          <cell r="A209" t="str">
            <v>06.6106</v>
          </cell>
          <cell r="B209" t="str">
            <v>Raûi caêng daây laáy ñoä voõng daây AC-95mm 2</v>
          </cell>
          <cell r="C209" t="str">
            <v>km</v>
          </cell>
          <cell r="D209">
            <v>227189</v>
          </cell>
          <cell r="E209">
            <v>475178</v>
          </cell>
        </row>
        <row r="210">
          <cell r="A210" t="str">
            <v>06.6107</v>
          </cell>
          <cell r="B210" t="str">
            <v>Raûi caêng daây laáy ñoä voõng daây AC-120mm 2</v>
          </cell>
          <cell r="C210" t="str">
            <v>km</v>
          </cell>
          <cell r="D210">
            <v>319671</v>
          </cell>
          <cell r="E210">
            <v>588862</v>
          </cell>
        </row>
        <row r="211">
          <cell r="A211" t="str">
            <v>06.6108</v>
          </cell>
          <cell r="B211" t="str">
            <v>Raûi caêng daây laáy ñoä voõng daây AC-150mm 2</v>
          </cell>
          <cell r="C211" t="str">
            <v>km</v>
          </cell>
          <cell r="D211">
            <v>319671</v>
          </cell>
          <cell r="E211">
            <v>712550</v>
          </cell>
        </row>
        <row r="212">
          <cell r="A212" t="str">
            <v>06.6109</v>
          </cell>
          <cell r="B212" t="str">
            <v>Raûi caêng daây laáy ñoä voõng daây AC-185mm 2</v>
          </cell>
          <cell r="C212" t="str">
            <v>km</v>
          </cell>
          <cell r="D212">
            <v>319671</v>
          </cell>
          <cell r="E212">
            <v>840899</v>
          </cell>
        </row>
        <row r="213">
          <cell r="A213" t="str">
            <v>06.6110</v>
          </cell>
          <cell r="B213" t="str">
            <v>Raûi caêng daây laáy ñoä voõng daây AC-240mm 2</v>
          </cell>
          <cell r="C213" t="str">
            <v>km</v>
          </cell>
          <cell r="D213">
            <v>319671</v>
          </cell>
          <cell r="E213">
            <v>924792</v>
          </cell>
        </row>
        <row r="214">
          <cell r="A214" t="str">
            <v>06.6124</v>
          </cell>
          <cell r="B214" t="str">
            <v>Raûi caêng daây laáy ñoä voõng daây A-50mm 2</v>
          </cell>
          <cell r="C214" t="str">
            <v>km</v>
          </cell>
          <cell r="D214">
            <v>227189</v>
          </cell>
          <cell r="E214">
            <v>208012</v>
          </cell>
        </row>
        <row r="215">
          <cell r="A215" t="str">
            <v>06.6125</v>
          </cell>
          <cell r="B215" t="str">
            <v>Raûi caêng daây laáy ñoä voõng daây A-70mm 2</v>
          </cell>
          <cell r="C215" t="str">
            <v>km</v>
          </cell>
          <cell r="D215">
            <v>227189</v>
          </cell>
          <cell r="E215">
            <v>279516</v>
          </cell>
        </row>
        <row r="216">
          <cell r="A216" t="str">
            <v>06.6126</v>
          </cell>
          <cell r="B216" t="str">
            <v>Raûi caêng daây laáy ñoä voõng daây A-95mm 2</v>
          </cell>
          <cell r="C216" t="str">
            <v>km</v>
          </cell>
          <cell r="D216">
            <v>227189</v>
          </cell>
          <cell r="E216">
            <v>381897</v>
          </cell>
        </row>
        <row r="217">
          <cell r="A217" t="str">
            <v>06.6133</v>
          </cell>
          <cell r="B217" t="str">
            <v>Raûi caêng daây choáng seùt tieát dieän 35mm 2</v>
          </cell>
          <cell r="C217" t="str">
            <v>km</v>
          </cell>
          <cell r="D217">
            <v>226789</v>
          </cell>
          <cell r="E217">
            <v>365484</v>
          </cell>
        </row>
        <row r="218">
          <cell r="A218" t="str">
            <v>06.6134</v>
          </cell>
          <cell r="B218" t="str">
            <v>Raûi caêng daây choáng seùt tieát dieän 50mm 2</v>
          </cell>
          <cell r="C218" t="str">
            <v>km</v>
          </cell>
          <cell r="D218">
            <v>227189</v>
          </cell>
          <cell r="E218">
            <v>409524</v>
          </cell>
        </row>
        <row r="219">
          <cell r="A219" t="str">
            <v>06.6135</v>
          </cell>
          <cell r="B219" t="str">
            <v>Raûi caêng daây choáng seùt tieát dieän 70mm 2</v>
          </cell>
          <cell r="C219" t="str">
            <v>km</v>
          </cell>
          <cell r="D219">
            <v>227189</v>
          </cell>
          <cell r="E219">
            <v>491429</v>
          </cell>
        </row>
        <row r="221">
          <cell r="A221" t="str">
            <v>02.1211</v>
          </cell>
          <cell r="B221" t="str">
            <v>Vaän chuyeån xi maêng cöï ly 100m</v>
          </cell>
          <cell r="C221" t="str">
            <v>taán</v>
          </cell>
          <cell r="E221">
            <v>71813</v>
          </cell>
        </row>
        <row r="222">
          <cell r="A222" t="str">
            <v>02.1212</v>
          </cell>
          <cell r="B222" t="str">
            <v>Vaän chuyeån xi maêng cöï ly 300m</v>
          </cell>
          <cell r="C222" t="str">
            <v>taán</v>
          </cell>
          <cell r="E222">
            <v>67545</v>
          </cell>
        </row>
        <row r="223">
          <cell r="A223" t="str">
            <v>02.1213</v>
          </cell>
          <cell r="B223" t="str">
            <v>Vaän chuyeån xi maêng cöï ly 500m</v>
          </cell>
          <cell r="C223" t="str">
            <v>taán</v>
          </cell>
          <cell r="E223">
            <v>66956</v>
          </cell>
        </row>
        <row r="224">
          <cell r="A224" t="str">
            <v>02.1214</v>
          </cell>
          <cell r="B224" t="str">
            <v>Vaän chuyeån xi maêng cöï ly &gt;500m</v>
          </cell>
          <cell r="C224" t="str">
            <v>taán</v>
          </cell>
          <cell r="E224">
            <v>66515</v>
          </cell>
        </row>
        <row r="226">
          <cell r="A226" t="str">
            <v>02.1241</v>
          </cell>
          <cell r="B226" t="str">
            <v xml:space="preserve">Vaän chuyeån ñaù </v>
          </cell>
          <cell r="C226" t="str">
            <v>m3</v>
          </cell>
          <cell r="E226">
            <v>70635</v>
          </cell>
        </row>
        <row r="227">
          <cell r="A227" t="str">
            <v>02.1242</v>
          </cell>
          <cell r="B227" t="str">
            <v xml:space="preserve">Vaän chuyeån ñaù </v>
          </cell>
          <cell r="C227" t="str">
            <v>m3</v>
          </cell>
          <cell r="E227">
            <v>67692</v>
          </cell>
        </row>
        <row r="228">
          <cell r="A228" t="str">
            <v>02.1243</v>
          </cell>
          <cell r="B228" t="str">
            <v xml:space="preserve">Vaän chuyeån ñaù </v>
          </cell>
          <cell r="C228" t="str">
            <v>m3</v>
          </cell>
          <cell r="E228">
            <v>67104</v>
          </cell>
        </row>
        <row r="229">
          <cell r="A229" t="str">
            <v>02.1244</v>
          </cell>
          <cell r="B229" t="str">
            <v xml:space="preserve">Vaän chuyeån ñaù </v>
          </cell>
          <cell r="C229" t="str">
            <v>m3</v>
          </cell>
          <cell r="E229">
            <v>66662</v>
          </cell>
        </row>
        <row r="231">
          <cell r="A231" t="str">
            <v>02.1231</v>
          </cell>
          <cell r="B231" t="str">
            <v>Vaän chuyeån caùt</v>
          </cell>
          <cell r="C231" t="str">
            <v>m3</v>
          </cell>
          <cell r="E231">
            <v>67251</v>
          </cell>
        </row>
        <row r="232">
          <cell r="A232" t="str">
            <v>02.1232</v>
          </cell>
          <cell r="B232" t="str">
            <v>Vaän chuyeån caùt</v>
          </cell>
          <cell r="C232" t="str">
            <v>m3</v>
          </cell>
          <cell r="E232">
            <v>64308</v>
          </cell>
        </row>
        <row r="233">
          <cell r="A233" t="str">
            <v>02.1233</v>
          </cell>
          <cell r="B233" t="str">
            <v>Vaän chuyeån caùt</v>
          </cell>
          <cell r="C233" t="str">
            <v>m3</v>
          </cell>
          <cell r="E233">
            <v>63719</v>
          </cell>
        </row>
        <row r="234">
          <cell r="A234" t="str">
            <v>02.1234</v>
          </cell>
          <cell r="B234" t="str">
            <v>Vaän chuyeån caùt</v>
          </cell>
          <cell r="C234" t="str">
            <v>m3</v>
          </cell>
          <cell r="E234">
            <v>62983</v>
          </cell>
        </row>
        <row r="236">
          <cell r="A236" t="str">
            <v>02.1351</v>
          </cell>
          <cell r="B236" t="str">
            <v>Vaän chuyeån coát theùp + bulon</v>
          </cell>
          <cell r="C236" t="str">
            <v>Taán</v>
          </cell>
          <cell r="E236">
            <v>110221</v>
          </cell>
        </row>
        <row r="237">
          <cell r="A237" t="str">
            <v>02.1352</v>
          </cell>
          <cell r="B237" t="str">
            <v>Vaän chuyeån coát theùp + bulon</v>
          </cell>
          <cell r="C237" t="str">
            <v>Taán</v>
          </cell>
          <cell r="E237">
            <v>103451</v>
          </cell>
        </row>
        <row r="238">
          <cell r="A238" t="str">
            <v>02.1353</v>
          </cell>
          <cell r="B238" t="str">
            <v>Vaän chuyeån coát theùp + bulon</v>
          </cell>
          <cell r="C238" t="str">
            <v>Taán</v>
          </cell>
          <cell r="E238">
            <v>102127</v>
          </cell>
        </row>
        <row r="239">
          <cell r="A239" t="str">
            <v>02.1354</v>
          </cell>
          <cell r="B239" t="str">
            <v>Vaän chuyeån coát theùp + bulon</v>
          </cell>
          <cell r="C239" t="str">
            <v>Taán</v>
          </cell>
          <cell r="E239">
            <v>93739</v>
          </cell>
        </row>
        <row r="241">
          <cell r="A241" t="str">
            <v>02.1361</v>
          </cell>
          <cell r="B241" t="str">
            <v>Vaän chuyeån coät theùp</v>
          </cell>
          <cell r="C241" t="str">
            <v>Taán</v>
          </cell>
          <cell r="E241">
            <v>100214</v>
          </cell>
        </row>
        <row r="242">
          <cell r="A242" t="str">
            <v>02.1362</v>
          </cell>
          <cell r="B242" t="str">
            <v>Vaän chuyeån coät theùp</v>
          </cell>
          <cell r="C242" t="str">
            <v>Taán</v>
          </cell>
          <cell r="E242">
            <v>94033</v>
          </cell>
        </row>
        <row r="243">
          <cell r="A243" t="str">
            <v>02.1363</v>
          </cell>
          <cell r="B243" t="str">
            <v>Vaän chuyeån coät theùp</v>
          </cell>
          <cell r="C243" t="str">
            <v>Taán</v>
          </cell>
          <cell r="E243">
            <v>92856</v>
          </cell>
        </row>
        <row r="244">
          <cell r="A244" t="str">
            <v>02.1364</v>
          </cell>
          <cell r="B244" t="str">
            <v>Vaän chuyeån coät theùp</v>
          </cell>
          <cell r="C244" t="str">
            <v>Taán</v>
          </cell>
          <cell r="E244">
            <v>91973</v>
          </cell>
        </row>
        <row r="246">
          <cell r="A246" t="str">
            <v>02.1331</v>
          </cell>
          <cell r="B246" t="str">
            <v>Vaän chuyeån vaùn khuoân</v>
          </cell>
          <cell r="C246" t="str">
            <v>m3</v>
          </cell>
          <cell r="E246">
            <v>57391</v>
          </cell>
        </row>
        <row r="247">
          <cell r="A247" t="str">
            <v>02.1332</v>
          </cell>
          <cell r="B247" t="str">
            <v>Vaän chuyeån vaùn khuoân</v>
          </cell>
          <cell r="C247" t="str">
            <v>m3</v>
          </cell>
          <cell r="E247">
            <v>55037</v>
          </cell>
        </row>
        <row r="248">
          <cell r="A248" t="str">
            <v>02.1333</v>
          </cell>
          <cell r="B248" t="str">
            <v>Vaän chuyeån vaùn khuoân</v>
          </cell>
          <cell r="C248" t="str">
            <v>m3</v>
          </cell>
          <cell r="E248">
            <v>54301</v>
          </cell>
        </row>
        <row r="249">
          <cell r="A249" t="str">
            <v>02.1334</v>
          </cell>
          <cell r="B249" t="str">
            <v>Vaän chuyeån vaùn khuoân</v>
          </cell>
          <cell r="C249" t="str">
            <v>m3</v>
          </cell>
          <cell r="E249">
            <v>53859</v>
          </cell>
        </row>
        <row r="251">
          <cell r="A251" t="str">
            <v>02.1321</v>
          </cell>
          <cell r="B251" t="str">
            <v>Vaän chuyeån nöôùc</v>
          </cell>
          <cell r="C251" t="str">
            <v>m3</v>
          </cell>
          <cell r="E251">
            <v>57833</v>
          </cell>
        </row>
        <row r="252">
          <cell r="A252" t="str">
            <v>02.1322</v>
          </cell>
          <cell r="B252" t="str">
            <v>Vaän chuyeån nöôùc</v>
          </cell>
          <cell r="C252" t="str">
            <v>m3</v>
          </cell>
          <cell r="E252">
            <v>56950</v>
          </cell>
        </row>
        <row r="253">
          <cell r="A253" t="str">
            <v>02.1323</v>
          </cell>
          <cell r="B253" t="str">
            <v>Vaän chuyeån nöôùc</v>
          </cell>
          <cell r="C253" t="str">
            <v>m3</v>
          </cell>
          <cell r="E253">
            <v>49592</v>
          </cell>
        </row>
        <row r="254">
          <cell r="A254" t="str">
            <v>02.1324</v>
          </cell>
          <cell r="B254" t="str">
            <v>Vaän chuyeån nöôùc</v>
          </cell>
          <cell r="C254" t="str">
            <v>m3</v>
          </cell>
          <cell r="E254">
            <v>48415</v>
          </cell>
        </row>
        <row r="256">
          <cell r="A256" t="str">
            <v>02.1391</v>
          </cell>
          <cell r="B256" t="str">
            <v>Vaän chuyeån coïc tre</v>
          </cell>
          <cell r="C256" t="str">
            <v>coïc</v>
          </cell>
          <cell r="E256">
            <v>17953</v>
          </cell>
        </row>
        <row r="257">
          <cell r="A257" t="str">
            <v>02.1392</v>
          </cell>
          <cell r="B257" t="str">
            <v>Vaän chuyeån coïc tre</v>
          </cell>
          <cell r="C257" t="str">
            <v>coïc</v>
          </cell>
          <cell r="E257">
            <v>16923</v>
          </cell>
        </row>
        <row r="258">
          <cell r="A258" t="str">
            <v>02.1393</v>
          </cell>
          <cell r="B258" t="str">
            <v>Vaän chuyeån coïc tre</v>
          </cell>
          <cell r="C258" t="str">
            <v>coïc</v>
          </cell>
          <cell r="E258">
            <v>16776</v>
          </cell>
        </row>
        <row r="259">
          <cell r="A259" t="str">
            <v>02.1394</v>
          </cell>
          <cell r="B259" t="str">
            <v>Vaän chuyeån coïc tre</v>
          </cell>
          <cell r="C259" t="str">
            <v>coïc</v>
          </cell>
          <cell r="E259">
            <v>16629</v>
          </cell>
        </row>
        <row r="261">
          <cell r="A261" t="str">
            <v>02.1391</v>
          </cell>
          <cell r="B261" t="str">
            <v>Vaän chuyeån coùt eùp</v>
          </cell>
          <cell r="C261" t="str">
            <v>taám</v>
          </cell>
          <cell r="E261">
            <v>17953</v>
          </cell>
        </row>
        <row r="262">
          <cell r="A262" t="str">
            <v>02.1392</v>
          </cell>
          <cell r="B262" t="str">
            <v>Vaän chuyeån coùt eùp</v>
          </cell>
          <cell r="C262" t="str">
            <v>taám</v>
          </cell>
          <cell r="E262">
            <v>16923</v>
          </cell>
        </row>
        <row r="263">
          <cell r="A263" t="str">
            <v>02.1393</v>
          </cell>
          <cell r="B263" t="str">
            <v>Vaän chuyeån coùt eùp</v>
          </cell>
          <cell r="C263" t="str">
            <v>taám</v>
          </cell>
          <cell r="E263">
            <v>16776</v>
          </cell>
        </row>
        <row r="264">
          <cell r="A264" t="str">
            <v>02.1394</v>
          </cell>
          <cell r="B264" t="str">
            <v>Vaän chuyeån coùt eùp</v>
          </cell>
          <cell r="C264" t="str">
            <v>taán</v>
          </cell>
          <cell r="E264">
            <v>16629</v>
          </cell>
        </row>
        <row r="266">
          <cell r="A266" t="str">
            <v>02.1421</v>
          </cell>
          <cell r="B266" t="str">
            <v>Vaän chuyeån phuï kieän</v>
          </cell>
          <cell r="C266" t="str">
            <v>taán</v>
          </cell>
          <cell r="E266">
            <v>99184</v>
          </cell>
        </row>
        <row r="267">
          <cell r="A267" t="str">
            <v>02.1422</v>
          </cell>
          <cell r="B267" t="str">
            <v>Vaän chuyeån phuï kieän</v>
          </cell>
          <cell r="C267" t="str">
            <v>taán</v>
          </cell>
          <cell r="E267">
            <v>93150</v>
          </cell>
        </row>
        <row r="268">
          <cell r="A268" t="str">
            <v>02.1423</v>
          </cell>
          <cell r="B268" t="str">
            <v>Vaän chuyeån phuï kieän</v>
          </cell>
          <cell r="C268" t="str">
            <v>taán</v>
          </cell>
          <cell r="E268">
            <v>91973</v>
          </cell>
        </row>
        <row r="269">
          <cell r="A269" t="str">
            <v>02.1424</v>
          </cell>
          <cell r="B269" t="str">
            <v>Vaän chuyeån phuï kieän</v>
          </cell>
          <cell r="C269" t="str">
            <v>taán</v>
          </cell>
          <cell r="E269">
            <v>90943</v>
          </cell>
        </row>
        <row r="271">
          <cell r="A271" t="str">
            <v>02.1431</v>
          </cell>
          <cell r="B271" t="str">
            <v>Vaän chuyeån söù caùc loaïi</v>
          </cell>
          <cell r="C271" t="str">
            <v>taán</v>
          </cell>
          <cell r="E271">
            <v>130234</v>
          </cell>
        </row>
        <row r="272">
          <cell r="A272" t="str">
            <v>02.1432</v>
          </cell>
          <cell r="B272" t="str">
            <v>Vaän chuyeån söù caùc loaïi</v>
          </cell>
          <cell r="C272" t="str">
            <v>taán</v>
          </cell>
          <cell r="E272">
            <v>122287</v>
          </cell>
        </row>
        <row r="273">
          <cell r="A273" t="str">
            <v>02.1433</v>
          </cell>
          <cell r="B273" t="str">
            <v>Vaän chuyeån söù caùc loaïi</v>
          </cell>
          <cell r="C273" t="str">
            <v>taán</v>
          </cell>
          <cell r="E273">
            <v>120669</v>
          </cell>
        </row>
        <row r="274">
          <cell r="A274" t="str">
            <v>02.1434</v>
          </cell>
          <cell r="B274" t="str">
            <v>Vaän chuyeån söù caùc loaïi</v>
          </cell>
          <cell r="C274" t="str">
            <v>taán</v>
          </cell>
          <cell r="E274">
            <v>119491</v>
          </cell>
        </row>
        <row r="276">
          <cell r="A276" t="str">
            <v>02.1441</v>
          </cell>
          <cell r="B276" t="str">
            <v>Vaän chuyeån söù caùc loaïi</v>
          </cell>
          <cell r="C276" t="str">
            <v>taán</v>
          </cell>
          <cell r="E276">
            <v>100214</v>
          </cell>
        </row>
        <row r="277">
          <cell r="A277" t="str">
            <v>02.1442</v>
          </cell>
          <cell r="B277" t="str">
            <v>Vaän chuyeån söù caùc loaïi</v>
          </cell>
          <cell r="C277" t="str">
            <v>taán</v>
          </cell>
          <cell r="E277">
            <v>93886</v>
          </cell>
        </row>
        <row r="278">
          <cell r="A278" t="str">
            <v>02.1443</v>
          </cell>
          <cell r="B278" t="str">
            <v>Vaän chuyeån söù caùc loaïi</v>
          </cell>
          <cell r="C278" t="str">
            <v>taán</v>
          </cell>
          <cell r="E278">
            <v>92856</v>
          </cell>
        </row>
        <row r="279">
          <cell r="A279" t="str">
            <v>02.1444</v>
          </cell>
          <cell r="B279" t="str">
            <v>Vaän chuyeån söù caùc loaïi</v>
          </cell>
          <cell r="C279" t="str">
            <v>taán</v>
          </cell>
          <cell r="E279">
            <v>91973</v>
          </cell>
        </row>
        <row r="281">
          <cell r="A281" t="str">
            <v>02.1451</v>
          </cell>
          <cell r="B281" t="str">
            <v>Vaän chuyeån caáu kieän beâ toâng ñuùc saün caùc loaïi</v>
          </cell>
          <cell r="C281" t="str">
            <v>taán</v>
          </cell>
          <cell r="E281">
            <v>90207</v>
          </cell>
        </row>
        <row r="282">
          <cell r="A282" t="str">
            <v>02.1452</v>
          </cell>
          <cell r="B282" t="str">
            <v>Vaän chuyeån caáu kieän beâ toâng ñuùc saün caùc loaïi</v>
          </cell>
          <cell r="C282" t="str">
            <v>taán</v>
          </cell>
          <cell r="E282">
            <v>84615</v>
          </cell>
        </row>
        <row r="283">
          <cell r="A283" t="str">
            <v>02.1453</v>
          </cell>
          <cell r="B283" t="str">
            <v>Vaän chuyeån caáu kieän beâ toâng ñuùc saün caùc loaïi</v>
          </cell>
          <cell r="C283" t="str">
            <v>taán</v>
          </cell>
          <cell r="E283">
            <v>83585</v>
          </cell>
        </row>
        <row r="284">
          <cell r="A284" t="str">
            <v>02.1454</v>
          </cell>
          <cell r="B284" t="str">
            <v>Vaän chuyeån caáu kieän beâ toâng ñuùc saün caùc loaïi</v>
          </cell>
          <cell r="C284" t="str">
            <v>taán</v>
          </cell>
          <cell r="E284">
            <v>82702</v>
          </cell>
        </row>
        <row r="286">
          <cell r="A286" t="str">
            <v>02.1461</v>
          </cell>
          <cell r="B286" t="str">
            <v>Vaän chuyeån coät  BTLT</v>
          </cell>
          <cell r="C286" t="str">
            <v>taán</v>
          </cell>
          <cell r="E286">
            <v>140241</v>
          </cell>
        </row>
        <row r="287">
          <cell r="A287" t="str">
            <v>02.1462</v>
          </cell>
          <cell r="B287" t="str">
            <v>Vaän chuyeån coät  BTLT</v>
          </cell>
          <cell r="C287" t="str">
            <v>taán</v>
          </cell>
          <cell r="E287">
            <v>131705</v>
          </cell>
        </row>
        <row r="288">
          <cell r="A288" t="str">
            <v>02.1463</v>
          </cell>
          <cell r="B288" t="str">
            <v>Vaän chuyeån coät  BTLT</v>
          </cell>
          <cell r="C288" t="str">
            <v>taán</v>
          </cell>
          <cell r="E288">
            <v>129940</v>
          </cell>
        </row>
        <row r="289">
          <cell r="A289" t="str">
            <v>02.1464</v>
          </cell>
          <cell r="B289" t="str">
            <v>Vaän chuyeån coät  BTLT</v>
          </cell>
          <cell r="C289" t="str">
            <v>taán</v>
          </cell>
          <cell r="E289">
            <v>128762</v>
          </cell>
        </row>
        <row r="291">
          <cell r="A291" t="str">
            <v>02.1481</v>
          </cell>
          <cell r="B291" t="str">
            <v>Vaän chuyeån DCTC</v>
          </cell>
          <cell r="C291" t="str">
            <v>Taán</v>
          </cell>
          <cell r="E291">
            <v>91090</v>
          </cell>
        </row>
        <row r="292">
          <cell r="A292" t="str">
            <v>02.1482</v>
          </cell>
          <cell r="B292" t="str">
            <v>Vaän chuyeån DCTC</v>
          </cell>
          <cell r="C292" t="str">
            <v>Taán</v>
          </cell>
          <cell r="E292">
            <v>84615</v>
          </cell>
        </row>
        <row r="293">
          <cell r="A293" t="str">
            <v>02.1483</v>
          </cell>
          <cell r="B293" t="str">
            <v>Vaän chuyeån DCTC</v>
          </cell>
          <cell r="C293" t="str">
            <v>Taán</v>
          </cell>
          <cell r="E293">
            <v>83585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DT san nen"/>
      <sheetName val="VL-NV- M san nen"/>
      <sheetName val="TL san nen"/>
      <sheetName val="THDT duong"/>
      <sheetName val="VL-NV- M duong"/>
      <sheetName val="TL duong"/>
      <sheetName val="CL duong"/>
      <sheetName val="THDT hang rao"/>
      <sheetName val="VL-NV- M Hang rao"/>
      <sheetName val="CL Hang rao"/>
      <sheetName val="TL Hang rao"/>
      <sheetName val="THDT hang rao (2)"/>
      <sheetName val="VL-NV- M Hang rao (2)"/>
      <sheetName val="CL Hang rao (2)"/>
      <sheetName val="TL Hang rao (2)"/>
      <sheetName val="THDT muong cap"/>
      <sheetName val="VL-NV- M muong cap"/>
      <sheetName val="CL muong cap"/>
      <sheetName val="TL muong cap"/>
      <sheetName val="TL nha"/>
      <sheetName val="CL PCCC"/>
      <sheetName val="THDT ngoai troi"/>
      <sheetName val="VL-NC-M ngoai troi"/>
      <sheetName val="CL ngoai troi"/>
      <sheetName val="Ngoai troi"/>
      <sheetName val="TL ngoai troi"/>
      <sheetName val="THDT PCCC"/>
      <sheetName val="VL-NC-M PCCC"/>
      <sheetName val="TL PCCC"/>
      <sheetName val="Mong MB-1"/>
      <sheetName val="TL mong MB-1"/>
      <sheetName val="Mong MBK"/>
      <sheetName val="TL mong MBK"/>
      <sheetName val="Mong MBK (2)"/>
      <sheetName val="TL mong  MBK (2)"/>
      <sheetName val="Mong MT-4"/>
      <sheetName val="TL mong MT-4"/>
      <sheetName val="Khoi luong chon cot"/>
      <sheetName val="DG"/>
      <sheetName val="THDT_PCCC"/>
      <sheetName val="VL-NC-M_PCCC"/>
      <sheetName val="TL_PCCC"/>
      <sheetName val="THDT Nha dieu khien"/>
      <sheetName val="VL-NC-M Nha dieu khien"/>
      <sheetName val="TL Nha dieu khien"/>
      <sheetName val="Don gia Binh Duong"/>
      <sheetName val="THDT Nha DHSX"/>
      <sheetName val="VL-NC-M Nha DHSX"/>
      <sheetName val="TL Nha DHSX"/>
      <sheetName val="Don gia Vung Tau"/>
      <sheetName val="dg tphcm"/>
      <sheetName val="VL-NT- M Hang rao"/>
      <sheetName val="Don gia Dak Lak"/>
      <sheetName val="_Phan XD TBA 110kV Tan uyen.xls"/>
      <sheetName val="Dgia vat tu"/>
      <sheetName val="Don gia_III"/>
      <sheetName val="dg tp(cm"/>
      <sheetName val="Mong MT­4"/>
      <sheetName val="A 110kV Tan uyen.xls_THDT duong"/>
      <sheetName val="VL_NV_ M san nen"/>
      <sheetName val="VL_NC_M Nha dieu khien"/>
      <sheetName val="CHITIET VL-NC"/>
      <sheetName val="CL Hang ra_ (2)"/>
      <sheetName val="THDT_san_nen"/>
      <sheetName val="VL-NV-_M_san_nen"/>
      <sheetName val="TL_san_nen"/>
      <sheetName val="THDT_duong"/>
      <sheetName val="VL-NV-_M_duong"/>
      <sheetName val="TL_duong"/>
      <sheetName val="CL_duong"/>
      <sheetName val="THDT_hang_rao"/>
      <sheetName val="VL-NV-_M_Hang_rao"/>
      <sheetName val="CL_Hang_rao"/>
      <sheetName val="TL_Hang_rao"/>
      <sheetName val="THDT_hang_rao_(2)"/>
      <sheetName val="VL-NV-_M_Hang_rao_(2)"/>
      <sheetName val="CL_Hang_rao_(2)"/>
      <sheetName val="TL_Hang_rao_(2)"/>
      <sheetName val="THDT_muong_cap"/>
      <sheetName val="VL-NV-_M_muong_cap"/>
      <sheetName val="CL_muong_cap"/>
      <sheetName val="TL_muong_cap"/>
      <sheetName val="TL_nha"/>
      <sheetName val="CL_PCCC"/>
      <sheetName val="THDT_ngoai_troi"/>
      <sheetName val="VL-NC-M_ngoai_troi"/>
      <sheetName val="CL_ngoai_troi"/>
      <sheetName val="Ngoai_troi"/>
      <sheetName val="TL_ngoai_troi"/>
      <sheetName val="THDT_PCCC1"/>
      <sheetName val="VL-NC-M_PCCC1"/>
      <sheetName val="TL_PCCC1"/>
      <sheetName val="Mong_MB-1"/>
      <sheetName val="TL_mong_MB-1"/>
      <sheetName val="Mong_MBK"/>
      <sheetName val="TL_mong_MBK"/>
      <sheetName val="Mong_MBK_(2)"/>
      <sheetName val="TL_mong__MBK_(2)"/>
      <sheetName val="Mong_MT-4"/>
      <sheetName val="TL_mong_MT-4"/>
      <sheetName val="Khoi_luong_chon_cot"/>
      <sheetName val="THDT_Nha_dieu_khien"/>
      <sheetName val="VL-NC-M_Nha_dieu_khien"/>
      <sheetName val="TL_Nha_dieu_khien"/>
      <sheetName val="Don_gia_Binh_Duong"/>
      <sheetName val="THDT_Nha_DHSX"/>
      <sheetName val="VL-NC-M_Nha_DHSX"/>
      <sheetName val="TL_Nha_DHSX"/>
      <sheetName val="Don_gia_Vung_Tau"/>
      <sheetName val="dg_tphcm"/>
      <sheetName val="Dgia_vat_tu"/>
      <sheetName val="Don_gia_III"/>
      <sheetName val="Don_gia_Dak_Lak"/>
      <sheetName val="VL-NT-_M_Hang_rao"/>
      <sheetName val="VL-NV- M dung"/>
      <sheetName val="Don gia Tay Ninh"/>
      <sheetName val="CHITIET VL-NC-TT -1p"/>
      <sheetName val="CHITIET VL-NC-TT-3p"/>
      <sheetName val="[Phan XD TBA 110kV Tan uyen.xls"/>
      <sheetName val="A 110kV Tan uyen.xls?THDT duong"/>
      <sheetName val="CL Hang ra/ (2)"/>
      <sheetName val="THDT hang rao_x0000__x0000__x0000__x0000__x0000__x0000__x0000__x0000__x0000__x0000__x0000__x0000_䥜ƌ_x0000__x0004_"/>
      <sheetName val="DG vat tu"/>
      <sheetName val="Mong_MT­4"/>
      <sheetName val="dg_tp(cm"/>
      <sheetName val="_Phan_XD_TBA_110kV_Tan_uyen_xls"/>
      <sheetName val="A_110kV_Tan_uyen_xls?THDT_duong"/>
      <sheetName val="DG_vat_tu"/>
      <sheetName val="Don_gia_Tay_Ninh"/>
      <sheetName val="CL_Hang_ra/_(2)"/>
      <sheetName val="THDT hang rao????????????䥜ƌ?_x0004_"/>
      <sheetName val="THDT hang rao____________䥜ƌ__x0004_"/>
      <sheetName val="A_110kV_Tan_uyen_xls_THDT_duong"/>
      <sheetName val="CL_Hang_ra__(2)"/>
      <sheetName val="TH VL, NC, DDHT Thanhphuoc"/>
      <sheetName val="THDT_san_nen1"/>
      <sheetName val="VL-NV-_M_san_nen1"/>
      <sheetName val="TL_san_nen1"/>
      <sheetName val="THDT_duong1"/>
      <sheetName val="VL-NV-_M_duong1"/>
      <sheetName val="TL_duong1"/>
      <sheetName val="CL_duong1"/>
      <sheetName val="THDT_hang_rao1"/>
      <sheetName val="VL-NV-_M_Hang_rao1"/>
      <sheetName val="CL_Hang_rao1"/>
      <sheetName val="TL_Hang_rao1"/>
      <sheetName val="THDT_hang_rao_(2)1"/>
      <sheetName val="VL-NV-_M_Hang_rao_(2)1"/>
      <sheetName val="CL_Hang_rao_(2)1"/>
      <sheetName val="TL_Hang_rao_(2)1"/>
      <sheetName val="THDT_muong_cap1"/>
      <sheetName val="VL-NV-_M_muong_cap1"/>
      <sheetName val="CL_muong_cap1"/>
      <sheetName val="TL_muong_cap1"/>
      <sheetName val="TL_nha1"/>
      <sheetName val="CL_PCCC1"/>
      <sheetName val="THDT_ngoai_troi1"/>
      <sheetName val="VL-NC-M_ngoai_troi1"/>
      <sheetName val="CL_ngoai_troi1"/>
      <sheetName val="Ngoai_troi1"/>
      <sheetName val="TL_ngoai_troi1"/>
      <sheetName val="THDT_PCCC2"/>
      <sheetName val="VL-NC-M_PCCC2"/>
      <sheetName val="TL_PCCC2"/>
      <sheetName val="Mong_MB-11"/>
      <sheetName val="TL_mong_MB-11"/>
      <sheetName val="Mong_MBK1"/>
      <sheetName val="TL_mong_MBK1"/>
      <sheetName val="Mong_MBK_(2)1"/>
      <sheetName val="TL_mong__MBK_(2)1"/>
      <sheetName val="Mong_MT-41"/>
      <sheetName val="TL_mong_MT-41"/>
      <sheetName val="Khoi_luong_chon_cot1"/>
      <sheetName val="THDT_Nha_dieu_khien1"/>
      <sheetName val="VL-NC-M_Nha_dieu_khien1"/>
      <sheetName val="TL_Nha_dieu_khien1"/>
      <sheetName val="Don_gia_Binh_Duong1"/>
      <sheetName val="THDT_Nha_DHSX1"/>
      <sheetName val="VL-NC-M_Nha_DHSX1"/>
      <sheetName val="TL_Nha_DHSX1"/>
      <sheetName val="Don_gia_Vung_Tau1"/>
      <sheetName val="dg_tphcm1"/>
      <sheetName val="Don_gia_Dak_Lak1"/>
      <sheetName val="VL-NT-_M_Hang_rao1"/>
      <sheetName val="_Phan_XD_TBA_110kV_Tan_uyen_xl1"/>
      <sheetName val="Mong_MT­41"/>
      <sheetName val="Dgia_vat_tu1"/>
      <sheetName val="Don_gia_III1"/>
      <sheetName val="A_110kV_Tan_uyen_xls?THDT_duon1"/>
      <sheetName val="dg_tp(cm1"/>
      <sheetName val="[Phan_XD_TBA_110kV_Tan_uyen_xls"/>
      <sheetName val="VL_NV__M_san_nen"/>
      <sheetName val="VL_NC_M_Nha_dieu_khien"/>
      <sheetName val="CHITIET_VL-NC"/>
      <sheetName val="CL_Hang_ra/_(2)1"/>
      <sheetName val="VL-NV-_M_dung"/>
      <sheetName val="THDT_hang_rao䥜ƌ"/>
      <sheetName val="THDT_hang_rao????????????䥜ƌ?"/>
      <sheetName val="THDT_hang_rao____________䥜ƌ_"/>
      <sheetName val="DG_vat_tu1"/>
      <sheetName val="Don_gia_Tay_Ninh1"/>
      <sheetName val="CHITIET_VL-NC-TT_-1p"/>
      <sheetName val="CHITIET_VL-NC-TT-3p"/>
      <sheetName val="THDT_san_nen2"/>
      <sheetName val="VL-NV-_M_san_nen2"/>
      <sheetName val="TL_san_nen2"/>
      <sheetName val="THDT_duong2"/>
      <sheetName val="VL-NV-_M_duong2"/>
      <sheetName val="TL_duong2"/>
      <sheetName val="CL_duong2"/>
      <sheetName val="THDT_hang_rao2"/>
      <sheetName val="VL-NV-_M_Hang_rao2"/>
      <sheetName val="CL_Hang_rao2"/>
      <sheetName val="TL_Hang_rao2"/>
      <sheetName val="THDT_hang_rao_(2)2"/>
      <sheetName val="VL-NV-_M_Hang_rao_(2)2"/>
      <sheetName val="CL_Hang_rao_(2)2"/>
      <sheetName val="TL_Hang_rao_(2)2"/>
      <sheetName val="THDT_muong_cap2"/>
      <sheetName val="VL-NV-_M_muong_cap2"/>
      <sheetName val="CL_muong_cap2"/>
      <sheetName val="TL_muong_cap2"/>
      <sheetName val="TL_nha2"/>
      <sheetName val="CL_PCCC2"/>
      <sheetName val="THDT_ngoai_troi2"/>
      <sheetName val="VL-NC-M_ngoai_troi2"/>
      <sheetName val="CL_ngoai_troi2"/>
      <sheetName val="Ngoai_troi2"/>
      <sheetName val="TL_ngoai_troi2"/>
      <sheetName val="THDT_PCCC3"/>
      <sheetName val="VL-NC-M_PCCC3"/>
      <sheetName val="TL_PCCC3"/>
      <sheetName val="Mong_MB-12"/>
      <sheetName val="TL_mong_MB-12"/>
      <sheetName val="Mong_MBK2"/>
      <sheetName val="TL_mong_MBK2"/>
      <sheetName val="Mong_MBK_(2)2"/>
      <sheetName val="TL_mong__MBK_(2)2"/>
      <sheetName val="Mong_MT-42"/>
      <sheetName val="TL_mong_MT-42"/>
      <sheetName val="Khoi_luong_chon_cot2"/>
      <sheetName val="THDT_Nha_dieu_khien2"/>
      <sheetName val="VL-NC-M_Nha_dieu_khien2"/>
      <sheetName val="TL_Nha_dieu_khien2"/>
      <sheetName val="Don_gia_Binh_Duong2"/>
      <sheetName val="THDT_Nha_DHSX2"/>
      <sheetName val="VL-NC-M_Nha_DHSX2"/>
      <sheetName val="TL_Nha_DHSX2"/>
      <sheetName val="Don_gia_Vung_Tau2"/>
      <sheetName val="dg_tphcm2"/>
      <sheetName val="Don_gia_Dak_Lak2"/>
      <sheetName val="VL-NT-_M_Hang_rao2"/>
      <sheetName val="_Phan_XD_TBA_110kV_Tan_uyen_xl2"/>
      <sheetName val="Mong_MT­42"/>
      <sheetName val="Dgia_vat_tu2"/>
      <sheetName val="Don_gia_III2"/>
      <sheetName val="A_110kV_Tan_uyen_xls?THDT_duon2"/>
      <sheetName val="dg_tp(cm2"/>
      <sheetName val="[Phan_XD_TBA_110kV_Tan_uyen_xl1"/>
      <sheetName val="THDT_san_nen3"/>
      <sheetName val="VL-NV-_M_san_nen3"/>
      <sheetName val="TL_san_nen3"/>
      <sheetName val="THDT_duong3"/>
      <sheetName val="VL-NV-_M_duong3"/>
      <sheetName val="TL_duong3"/>
      <sheetName val="CL_duong3"/>
      <sheetName val="THDT_hang_rao3"/>
      <sheetName val="VL-NV-_M_Hang_rao3"/>
      <sheetName val="CL_Hang_rao3"/>
      <sheetName val="TL_Hang_rao3"/>
      <sheetName val="THDT_hang_rao_(2)3"/>
      <sheetName val="VL-NV-_M_Hang_rao_(2)3"/>
      <sheetName val="CL_Hang_rao_(2)3"/>
      <sheetName val="TL_Hang_rao_(2)3"/>
      <sheetName val="THDT_muong_cap3"/>
      <sheetName val="VL-NV-_M_muong_cap3"/>
      <sheetName val="CL_muong_cap3"/>
      <sheetName val="TL_muong_cap3"/>
      <sheetName val="TL_nha3"/>
      <sheetName val="CL_PCCC3"/>
      <sheetName val="THDT_ngoai_troi3"/>
      <sheetName val="VL-NC-M_ngoai_troi3"/>
      <sheetName val="CL_ngoai_troi3"/>
      <sheetName val="Ngoai_troi3"/>
      <sheetName val="TL_ngoai_troi3"/>
      <sheetName val="THDT_PCCC4"/>
      <sheetName val="VL-NC-M_PCCC4"/>
      <sheetName val="TL_PCCC4"/>
      <sheetName val="Mong_MB-13"/>
      <sheetName val="TL_mong_MB-13"/>
      <sheetName val="Mong_MBK3"/>
      <sheetName val="TL_mong_MBK3"/>
      <sheetName val="Mong_MBK_(2)3"/>
      <sheetName val="TL_mong__MBK_(2)3"/>
      <sheetName val="Mong_MT-43"/>
      <sheetName val="TL_mong_MT-43"/>
      <sheetName val="Khoi_luong_chon_cot3"/>
      <sheetName val="THDT_Nha_dieu_khien3"/>
      <sheetName val="VL-NC-M_Nha_dieu_khien3"/>
      <sheetName val="TL_Nha_dieu_khien3"/>
      <sheetName val="Don_gia_Binh_Duong3"/>
      <sheetName val="THDT_Nha_DHSX3"/>
      <sheetName val="VL-NC-M_Nha_DHSX3"/>
      <sheetName val="TL_Nha_DHSX3"/>
      <sheetName val="Don_gia_Vung_Tau3"/>
      <sheetName val="dg_tphcm3"/>
      <sheetName val="Don_gia_Dak_Lak3"/>
      <sheetName val="VL-NT-_M_Hang_rao3"/>
      <sheetName val="_Phan_XD_TBA_110kV_Tan_uyen_xl3"/>
      <sheetName val="Mong_MT­43"/>
      <sheetName val="Dgia_vat_tu3"/>
      <sheetName val="Don_gia_III3"/>
      <sheetName val="A_110kV_Tan_uyen_xls?THDT_duon3"/>
      <sheetName val="dg_tp(cm3"/>
      <sheetName val="[Phan_XD_TBA_110kV_Tan_uyen_xl2"/>
      <sheetName val="THDT_san_nen4"/>
      <sheetName val="VL-NV-_M_san_nen4"/>
      <sheetName val="TL_san_nen4"/>
      <sheetName val="THDT_duong4"/>
      <sheetName val="VL-NV-_M_duong4"/>
      <sheetName val="TL_duong4"/>
      <sheetName val="CL_duong4"/>
      <sheetName val="THDT_hang_rao4"/>
      <sheetName val="VL-NV-_M_Hang_rao4"/>
      <sheetName val="CL_Hang_rao4"/>
      <sheetName val="TL_Hang_rao4"/>
      <sheetName val="THDT_hang_rao_(2)4"/>
      <sheetName val="VL-NV-_M_Hang_rao_(2)4"/>
      <sheetName val="CL_Hang_rao_(2)4"/>
      <sheetName val="TL_Hang_rao_(2)4"/>
      <sheetName val="THDT_muong_cap4"/>
      <sheetName val="VL-NV-_M_muong_cap4"/>
      <sheetName val="CL_muong_cap4"/>
      <sheetName val="TL_muong_cap4"/>
      <sheetName val="TL_nha4"/>
      <sheetName val="CL_PCCC4"/>
      <sheetName val="THDT_ngoai_troi4"/>
      <sheetName val="VL-NC-M_ngoai_troi4"/>
      <sheetName val="CL_ngoai_troi4"/>
      <sheetName val="Ngoai_troi4"/>
      <sheetName val="TL_ngoai_troi4"/>
      <sheetName val="THDT_PCCC5"/>
      <sheetName val="VL-NC-M_PCCC5"/>
      <sheetName val="TL_PCCC5"/>
      <sheetName val="Mong_MB-14"/>
      <sheetName val="TL_mong_MB-14"/>
      <sheetName val="Mong_MBK4"/>
      <sheetName val="TL_mong_MBK4"/>
      <sheetName val="Mong_MBK_(2)4"/>
      <sheetName val="TL_mong__MBK_(2)4"/>
      <sheetName val="Mong_MT-44"/>
      <sheetName val="TL_mong_MT-44"/>
      <sheetName val="Khoi_luong_chon_cot4"/>
      <sheetName val="THDT_Nha_dieu_khien4"/>
      <sheetName val="VL-NC-M_Nha_dieu_khien4"/>
      <sheetName val="TL_Nha_dieu_khien4"/>
      <sheetName val="Don_gia_Binh_Duong4"/>
      <sheetName val="THDT_Nha_DHSX4"/>
      <sheetName val="VL-NC-M_Nha_DHSX4"/>
      <sheetName val="TL_Nha_DHSX4"/>
      <sheetName val="Don_gia_Vung_Tau4"/>
      <sheetName val="dg_tphcm4"/>
      <sheetName val="Don_gia_Dak_Lak4"/>
      <sheetName val="VL-NT-_M_Hang_rao4"/>
      <sheetName val="_Phan_XD_TBA_110kV_Tan_uyen_xl4"/>
      <sheetName val="Mong_MT­44"/>
      <sheetName val="Dgia_vat_tu4"/>
      <sheetName val="Don_gia_III4"/>
      <sheetName val="A_110kV_Tan_uyen_xls?THDT_duon4"/>
      <sheetName val="dg_tp(cm4"/>
      <sheetName val="[Phan_XD_TBA_110kV_Tan_uyen_xl3"/>
      <sheetName val="Don gia vung III"/>
      <sheetName val="T_x0000__x000a_ä_x0007_RP`©B-1"/>
      <sheetName val="A_110kV_Tan_uyen_xls_THDT_duon1"/>
      <sheetName val="CL_Hang_ra__(2)1"/>
      <sheetName val="THDT_san_nen5"/>
      <sheetName val="VL-NV-_M_san_nen5"/>
      <sheetName val="TL_san_nen5"/>
      <sheetName val="THDT_duong5"/>
      <sheetName val="VL-NV-_M_duong5"/>
      <sheetName val="TL_duong5"/>
      <sheetName val="CL_duong5"/>
      <sheetName val="THDT_hang_rao5"/>
      <sheetName val="VL-NV-_M_Hang_rao5"/>
      <sheetName val="CL_Hang_rao5"/>
      <sheetName val="TL_Hang_rao5"/>
      <sheetName val="THDT_hang_rao_(2)5"/>
      <sheetName val="VL-NV-_M_Hang_rao_(2)5"/>
      <sheetName val="CL_Hang_rao_(2)5"/>
      <sheetName val="TL_Hang_rao_(2)5"/>
      <sheetName val="THDT_muong_cap5"/>
      <sheetName val="VL-NV-_M_muong_cap5"/>
      <sheetName val="CL_muong_cap5"/>
      <sheetName val="TL_muong_cap5"/>
      <sheetName val="TL_nha5"/>
      <sheetName val="CL_PCCC5"/>
      <sheetName val="THDT_ngoai_troi5"/>
      <sheetName val="VL-NC-M_ngoai_troi5"/>
      <sheetName val="CL_ngoai_troi5"/>
      <sheetName val="Ngoai_troi5"/>
      <sheetName val="TL_ngoai_troi5"/>
      <sheetName val="THDT_PCCC6"/>
      <sheetName val="VL-NC-M_PCCC6"/>
      <sheetName val="TL_PCCC6"/>
      <sheetName val="Mong_MB-15"/>
      <sheetName val="TL_mong_MB-15"/>
      <sheetName val="Mong_MBK5"/>
      <sheetName val="TL_mong_MBK5"/>
      <sheetName val="Mong_MBK_(2)5"/>
      <sheetName val="TL_mong__MBK_(2)5"/>
      <sheetName val="Mong_MT-45"/>
      <sheetName val="TL_mong_MT-45"/>
      <sheetName val="Khoi_luong_chon_cot5"/>
      <sheetName val="THDT_Nha_dieu_khien5"/>
      <sheetName val="VL-NC-M_Nha_dieu_khien5"/>
      <sheetName val="TL_Nha_dieu_khien5"/>
      <sheetName val="Don_gia_Binh_Duong5"/>
      <sheetName val="THDT_Nha_DHSX5"/>
      <sheetName val="VL-NC-M_Nha_DHSX5"/>
      <sheetName val="TL_Nha_DHSX5"/>
      <sheetName val="Don_gia_Vung_Tau5"/>
      <sheetName val="dg_tphcm5"/>
      <sheetName val="Don_gia_Dak_Lak5"/>
      <sheetName val="Dgia_vat_tu5"/>
      <sheetName val="Don_gia_III5"/>
      <sheetName val="THDT_san_nen6"/>
      <sheetName val="VL-NV-_M_san_nen6"/>
      <sheetName val="TL_san_nen6"/>
      <sheetName val="THDT_duong6"/>
      <sheetName val="VL-NV-_M_duong6"/>
      <sheetName val="TL_duong6"/>
      <sheetName val="CL_duong6"/>
      <sheetName val="THDT_hang_rao6"/>
      <sheetName val="VL-NV-_M_Hang_rao6"/>
      <sheetName val="CL_Hang_rao6"/>
      <sheetName val="T"/>
      <sheetName val="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2">
          <cell r="G2" t="str">
            <v>dung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-CTRINH"/>
      <sheetName val="TH-DZ22in"/>
      <sheetName val="VL-NC-22 KV"/>
      <sheetName val="CHIET TINH DZ22 KV"/>
      <sheetName val="CUOC 89 DZ22 KV"/>
      <sheetName val="TH-TBA22"/>
      <sheetName val="VL-NC-TBA"/>
      <sheetName val="CHIET TINH TBA"/>
      <sheetName val="CUOC 89 TBA"/>
      <sheetName val="TONG HOP"/>
      <sheetName val="VL-NC-MTC "/>
      <sheetName val="Chiet tinh "/>
      <sheetName val="CUOC 89 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mc"/>
    </sheetNames>
    <sheetDataSet>
      <sheetData sheetId="0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TKmoi"/>
      <sheetName val="A6,MAY"/>
      <sheetName val="VL"/>
      <sheetName val="PTDG"/>
      <sheetName val="DTCT"/>
      <sheetName val="TH1"/>
      <sheetName val="TH2"/>
      <sheetName val="CPTK"/>
      <sheetName val="CPK"/>
      <sheetName val="Module1"/>
      <sheetName val="XL4Poppy"/>
      <sheetName val="A6_MAY"/>
      <sheetName val="gvl"/>
      <sheetName val="nhan cong"/>
      <sheetName val="CDKTNam"/>
      <sheetName val="BCKQKDnam"/>
      <sheetName val="BCLCTienTe nam"/>
      <sheetName val="CDKTquy"/>
      <sheetName val="KQKD quy"/>
      <sheetName val="BCLCTiente quy"/>
      <sheetName val="TMBCTC quy"/>
      <sheetName val="00000000"/>
      <sheetName val="10000000"/>
      <sheetName val="20000000"/>
      <sheetName val="xxxxxxxx"/>
    </sheetNames>
    <sheetDataSet>
      <sheetData sheetId="0" refreshError="1"/>
      <sheetData sheetId="1" refreshError="1">
        <row r="10">
          <cell r="C10">
            <v>12089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G (2)"/>
      <sheetName val="Loading"/>
      <sheetName val="Check A"/>
      <sheetName val="CheckB"/>
      <sheetName val="Check C"/>
      <sheetName val="Check D"/>
      <sheetName val="Check F"/>
      <sheetName val="Check G"/>
      <sheetName val="Check E"/>
      <sheetName val="XXXXXXXX"/>
      <sheetName val="XL4Poppy (2)"/>
      <sheetName val="XL4Poppy"/>
      <sheetName val="B-B"/>
      <sheetName val="Analysis"/>
      <sheetName val="C-C"/>
      <sheetName val="D-D"/>
      <sheetName val="chitimc"/>
      <sheetName val="A6,MAY"/>
      <sheetName val="Don gia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G"/>
      <sheetName val="NSL"/>
      <sheetName val="DG "/>
      <sheetName val="Sheet3"/>
      <sheetName val="tra-vat-lieu"/>
      <sheetName val="Sheet1"/>
      <sheetName val="Xuly Data"/>
      <sheetName val="SILICATE"/>
      <sheetName val="KH-Q1,Q2,01"/>
      <sheetName val="Du_lieu"/>
      <sheetName val="gvl"/>
      <sheetName val="XXXXXXX_x0018_"/>
      <sheetName val="GTXL1"/>
      <sheetName val="vlieu"/>
      <sheetName val="Lç khoan LK1"/>
      <sheetName val="ChackB"/>
      <sheetName val="HL4Poppy"/>
      <sheetName val="PNT-QUOT-#3"/>
      <sheetName val="COAT&amp;WRAP-QIOT-#3"/>
      <sheetName val="nenmat"/>
      <sheetName val="THKL"/>
      <sheetName val="Ch"/>
      <sheetName val="Control"/>
      <sheetName val="THVATTU"/>
      <sheetName val="Bang chiet tinh TBA"/>
      <sheetName val="Chiet tinh DZ 22"/>
      <sheetName val="TTDZ22"/>
      <sheetName val="VL,NC"/>
      <sheetName val="Input"/>
      <sheetName val="BKTH"/>
      <sheetName val="nhap_xuat_ton"/>
      <sheetName val="giathanh1"/>
      <sheetName val="ptvt-dg"/>
      <sheetName val="Giai trinh"/>
      <sheetName val="Chekk D"/>
      <sheetName val="VL-NC-M"/>
      <sheetName val=""/>
      <sheetName val="TINHMOA2"/>
      <sheetName val="Sheet2"/>
      <sheetName val="________ (2)"/>
      <sheetName val="________"/>
      <sheetName val="Ch__k F"/>
      <sheetName val="Names"/>
      <sheetName val="khung ten TD"/>
      <sheetName val="VL"/>
      <sheetName val="TN"/>
      <sheetName val="ND"/>
      <sheetName val="Mo M1"/>
      <sheetName val="Ch_x0000__x0000_k F"/>
      <sheetName val="_x0000__x0000__x0000__x0000__x0000__x0000__x0000__x0000_ (2)"/>
      <sheetName val="_x0000__x0000__x0000__x0000__x0000__x0000__x0000__x0000_"/>
      <sheetName val="???????? (2)"/>
      <sheetName val="????????"/>
      <sheetName val="Ch??k F"/>
      <sheetName val="Chk F"/>
      <sheetName val="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"/>
      <sheetName val="Chiettinh dz0,4"/>
      <sheetName val="Tonghop dz0,4"/>
      <sheetName val="THQT dz0,4"/>
      <sheetName val="CTinh Dz10kv"/>
      <sheetName val="THop DZ 10kv"/>
      <sheetName val="THQT dz 10kv"/>
      <sheetName val="ChiettinhTBA"/>
      <sheetName val="TH TBA"/>
      <sheetName val="Tong QT TBA"/>
      <sheetName val="Chiphithietbi"/>
      <sheetName val="Thi nghiem"/>
      <sheetName val="KB + DCQ"/>
      <sheetName val="Vchuyen"/>
      <sheetName val="THQT Dz10kv;0,4kV;TBA"/>
      <sheetName val="Thuyet m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langcat"/>
      <sheetName val="bedieuhoa"/>
      <sheetName val="betrunghoa"/>
      <sheetName val="belangdung d1"/>
      <sheetName val="BE Aeroten"/>
      <sheetName val="be lang dung dot2"/>
      <sheetName val="mang tron Clo"/>
      <sheetName val="be nen bun"/>
      <sheetName val="bieu tong hop"/>
      <sheetName val="chi phi khac"/>
      <sheetName val="thiet bi"/>
      <sheetName val="THKPXl"/>
      <sheetName val="bia"/>
      <sheetName val="chenhlech"/>
      <sheetName val="Tram Khu Trung"/>
      <sheetName val="Ong sau XL+Duong CV"/>
      <sheetName val="Nha Ep Bun"/>
      <sheetName val="XXXXXXXX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C4" t="e">
            <v>#N/A</v>
          </cell>
        </row>
        <row r="9">
          <cell r="C9" t="b">
            <v>1</v>
          </cell>
        </row>
        <row r="15">
          <cell r="A15" t="b">
            <v>1</v>
          </cell>
        </row>
      </sheetData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 N2"/>
      <sheetName val=" DBGT"/>
      <sheetName val="SON N2"/>
      <sheetName val="GENTRY"/>
      <sheetName val="TH N2 (3)"/>
      <sheetName val="TH N2 (4)"/>
      <sheetName val="TH N2 (5)"/>
      <sheetName val="236 ghi lai"/>
      <sheetName val="XL4Poppy"/>
      <sheetName val="XL4Poppy (2)"/>
      <sheetName val="XL4Poppy (3)"/>
      <sheetName val="XL4Poppy (4)"/>
      <sheetName val="XL4Poppy (5)"/>
      <sheetName val="CUOC"/>
      <sheetName val="Lç khoan L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5">
          <cell r="A15" t="b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day"/>
      <sheetName val="thday"/>
      <sheetName val="ctram"/>
      <sheetName val="thtram"/>
      <sheetName val="dtday"/>
      <sheetName val="dtram"/>
      <sheetName val="Dien DLuc"/>
      <sheetName val="2"/>
      <sheetName val="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e">
            <v>#N/A</v>
          </cell>
        </row>
        <row r="9">
          <cell r="C9" t="b">
            <v>1</v>
          </cell>
        </row>
      </sheetData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7">
          <cell r="G117">
            <v>917604</v>
          </cell>
        </row>
      </sheetData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00000000"/>
      <sheetName val="XL4Poppy"/>
      <sheetName val="GiaVL"/>
    </sheetNames>
    <sheetDataSet>
      <sheetData sheetId="0"/>
      <sheetData sheetId="1" refreshError="1">
        <row r="9">
          <cell r="E9">
            <v>3</v>
          </cell>
        </row>
        <row r="10">
          <cell r="E10">
            <v>0.5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_B 2_TH"/>
      <sheetName val="BANG_B 2.1. 3"/>
      <sheetName val="BANG_B 2.1.2"/>
      <sheetName val="BANG_B 2.1.1"/>
      <sheetName val="BANG_TINH_NPV"/>
      <sheetName val="BANG_D"/>
      <sheetName val="BANG_B 2.1SD"/>
      <sheetName val="BANG_B 2.1"/>
      <sheetName val="BANG_B 1.6"/>
      <sheetName val="BANG_B 1.5"/>
      <sheetName val="BANG_B 1.4"/>
      <sheetName val="BANG_B 1.3"/>
      <sheetName val="BANG_B 1.2"/>
      <sheetName val="BANG_B 1.1"/>
      <sheetName val="BANG_B1"/>
      <sheetName val="BANG_A"/>
      <sheetName val="DU_LIEU"/>
      <sheetName val="TINH_TOAN_CHI_TIEU"/>
      <sheetName val="THANG_DIEM_XET_THAU"/>
      <sheetName val="TIEU_CHUAN_VAN_HA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4">
          <cell r="E24">
            <v>119800000</v>
          </cell>
        </row>
        <row r="25">
          <cell r="E25">
            <v>125100000</v>
          </cell>
        </row>
        <row r="27">
          <cell r="E27">
            <v>0.03</v>
          </cell>
        </row>
        <row r="28">
          <cell r="E28">
            <v>2.5000000000000001E-2</v>
          </cell>
        </row>
      </sheetData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 FORM FOR INQUIRY"/>
      <sheetName val="FORM OF PROPOSAL RFP-003"/>
      <sheetName val="__-BLDG"/>
      <sheetName val="_______-BLDG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Q1-02"/>
      <sheetName val="Q2-02"/>
      <sheetName val="Q3-02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________BLDG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211A"/>
      <sheetName val="211B"/>
      <sheetName val="SCT511"/>
      <sheetName val="SCT627"/>
      <sheetName val="SCT154"/>
      <sheetName val="Hoi phu nu"/>
      <sheetName val="4p1"/>
      <sheetName val="4P"/>
      <sheetName val="Schneider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____-BLDG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2001"/>
      <sheetName val="2002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Bia "/>
      <sheetName val="Muc luc"/>
      <sheetName val="Thuyet minh PA1"/>
      <sheetName val="kl xaychan khay"/>
      <sheetName val="Tdoi t.truong"/>
      <sheetName val="BC DBKH T5"/>
      <sheetName val="BC DBKH T6"/>
      <sheetName val="BC DBKH T7"/>
      <sheetName val="XL4Test5"/>
      <sheetName val="Phan tich VT"/>
      <sheetName val="TKe VT"/>
      <sheetName val="Du tru Vat tu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LUONG CHO HUU"/>
      <sheetName val="thu BHXH,YT"/>
      <sheetName val="Phan bo"/>
      <sheetName val="Luong T5-04"/>
      <sheetName val="THLK2"/>
      <sheetName val="BOQ FORM FOR INQÕIRY"/>
      <sheetName val="=______-BLDG"/>
      <sheetName val="______-BLDG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"/>
      <sheetName val="Bang ngang"/>
      <sheetName val="Bang doc"/>
      <sheetName val="B cham cong"/>
      <sheetName val="Btt luong"/>
      <sheetName val="Dec#1"/>
      <sheetName val="_¬’P‰¿ì¬_-BLDG"/>
      <sheetName val="_¬P¿ì¬_-BLDG"/>
      <sheetName val="_쒕_-BLDG"/>
      <sheetName val="SC 231"/>
      <sheetName val="SC 410"/>
      <sheetName val="HUNG"/>
      <sheetName val="THO"/>
      <sheetName val="HOA"/>
      <sheetName val="TINH"/>
      <sheetName val="THONG"/>
      <sheetName val="XXXXXXX0"/>
      <sheetName val="XXXXXXX1"/>
      <sheetName val="_+Invoice!$DF$57_-BLDG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??-BLDG"/>
      <sheetName val="???????-BLDG"/>
      <sheetName val="?¬’P‰¿ì¬?-BLDG"/>
      <sheetName val="?¬P¿ì¬?-BLDG"/>
      <sheetName val="?쒕?-BLDG"/>
      <sheetName val="????-BLDG"/>
      <sheetName val="?+Invoice!$DF$57?-BLDG"/>
      <sheetName val="10??????"/>
      <sheetName val="phan bo NVL, CCu "/>
      <sheetName val="Chart1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DI-ESTI"/>
      <sheetName val="??????-BLDG"/>
      <sheetName val="DA0463BQ"/>
      <sheetName val="Chi tiet don gia khgi phuc"/>
      <sheetName val="thietbi"/>
      <sheetName val="=??????-BLDG"/>
      <sheetName val="Sheat4"/>
      <sheetName val="Overhead &amp; Profit B-1"/>
      <sheetName val="10?"/>
      <sheetName val="?öm÷²??öm?-BLDG"/>
      <sheetName val="MTL$-INTER"/>
      <sheetName val="PTDGDT"/>
      <sheetName val="bang tien luong"/>
      <sheetName val="PNT-QUOT-#3"/>
      <sheetName val="COAT&amp;WRAP-QIOT-#3"/>
      <sheetName val="10_x0000__x0000__x0000__x0000__x0000__x0000_"/>
      <sheetName val="Sc #34"/>
      <sheetName val="KhanhThuong"/>
      <sheetName val="PlotDat4"/>
      <sheetName val="V_x000c_(No V-c)"/>
      <sheetName val="Chi tiet dmn gia khoi phuc"/>
      <sheetName val="BCDP_x0005_"/>
      <sheetName val="NKC _x0003__x0000__x0000_TM1_x0006__x0000__x0000_SC 111_x0002__x0000__x0000_NH_x0006__x0000__x0000_SC 1"/>
      <sheetName val="FORM OF PROPNSAL RFP-003"/>
      <sheetName val="XL4Wÿÿÿÿ"/>
      <sheetName val="N@"/>
      <sheetName val="Don gaa chi tiet"/>
      <sheetName val="XL4Poppq"/>
      <sheetName val="FH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Hoi phe nu"/>
      <sheetName val="THANG#"/>
      <sheetName val="Sheet("/>
      <sheetName val="Sheed7"/>
      <sheetName val="A`r3"/>
      <sheetName val="Apb4"/>
      <sheetName val="MAU QT 2005"/>
      <sheetName val="LUONG"/>
      <sheetName val="TSCD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_x0001_pr2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??+Invoice!$DF$57?????-BLDG"/>
      <sheetName val="Tro gaup"/>
      <sheetName val="?+Anvoice!$DF$57?-BLDG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TIEUHAO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ऀЀ_x0000_㠀"/>
      <sheetName val="_x0000_"/>
      <sheetName val=""/>
      <sheetName val="Ԁ䈀_x0000__x0000__x0000_䦀"/>
      <sheetName val="䘀䘀䘀䘀䘀䘀䘀䘀"/>
      <sheetName val="䘀ༀ؀ᬀ"/>
      <sheetName val="_x0000__x0000__x0000_䦀"/>
      <sheetName val="䐀ሀ_x0000_ﴀ"/>
      <sheetName val="䔀ጀ_x0000_ﴀ"/>
      <sheetName val="Chiet tinh dz22"/>
      <sheetName val="Coc40x40c-"/>
      <sheetName val="Han13"/>
      <sheetName val="T.@_x000c__x0000__x0001__x0000__x0000__x0000__x0003_Ú_x0000__x0000_&lt;_x001f__x0000__x0000__x0000_"/>
      <sheetName val="쀓ࡄЀ׀ࡄ᐀πɾ_x000a_ _x0000_í_x0000_䀘ȁ_x0006_ _x0001_ȉɾ_x000a_ _x0002_î"/>
      <sheetName val="_x000a_ _x0003_÷Ĉ_x0000_½_x0012_ _x0004_ð_x0000_"/>
      <sheetName val="Overhead &amp; "/>
      <sheetName val="Overhead &amp; Ԁ_x0000__x0000__x0000_"/>
      <sheetName val="Overhead &amp; Ԁ_x0000__x0000__x0000_Ȁ"/>
      <sheetName val="Overhead &amp; ?_x0000__x0000__x0000_?"/>
      <sheetName val="DG "/>
      <sheetName val="T.hopCPXDho_x0000_n_x0000_hanh (2)"/>
      <sheetName val="LK cp _x0000_dcb"/>
      <sheetName val="GDTH_x0000_5"/>
      <sheetName val="Ph_x0000_n_x0000__x0000_ich _x0000_a_x0000_ tu"/>
      <sheetName val="PHANG5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Phan_tich_VT"/>
      <sheetName val="TKe_VT"/>
      <sheetName val="FORM OF PROPOSAL RFP-00Ê"/>
      <sheetName val="Du_tru_Vat_tu"/>
      <sheetName val="Du_toan"/>
      <sheetName val="Chi p`i van chuyen"/>
      <sheetName val="TT_35"/>
      <sheetName val="9 toan"/>
      <sheetName val="SC_x0000_133"/>
      <sheetName val="QC 152"/>
      <sheetName val="SC 41_x0011_"/>
      <sheetName val="SC _x0014_42 loan"/>
      <sheetName val="SCT_x0011_54"/>
      <sheetName val="CT aong"/>
      <sheetName val="XL4Po_x0000_p_x0010_"/>
      <sheetName val="_x0010_HANG1"/>
      <sheetName val="IBASE"/>
      <sheetName val="Phan tich don gia chi&quot;tiet"/>
      <sheetName val="²_x0000__x0000_AI TK 112"/>
      <sheetName val="Sheet17"/>
      <sheetName val="Sheet13"/>
      <sheetName val="Sheet14"/>
      <sheetName val="Sheet15"/>
      <sheetName val="Sheet16"/>
      <sheetName val="?+Invoice!$DF$57㊞_x0000_-BLDG"/>
      <sheetName val="DG"/>
      <sheetName val="CT 1md &amp; dau conM"/>
      <sheetName val="Phan_tich_vat_tu"/>
      <sheetName val="Tong_hop_vat_tu"/>
      <sheetName val="Gia_tri_vat_tu"/>
      <sheetName val="Chenh_lech_vat_tu"/>
      <sheetName val="Chi_phi_van_chuyen"/>
      <sheetName val="Don_gia_chi_tiet"/>
      <sheetName val="Du_thau"/>
      <sheetName val="Tong_hop_kinh_phi"/>
      <sheetName val="Tu_van_Thiet_ke"/>
      <sheetName val="Congig"/>
      <sheetName val="2_x0006__x0000__x0000_Sheet3_x0004__x0000__x0000_211A_x0004__x0000__x0000_211B_x0006__x0000__x0000_SCT5"/>
      <sheetName val="TK Ngoai b!ng"/>
      <sheetName val="TMinh BC T_x0001_"/>
      <sheetName val="So _x0004_GNH "/>
      <sheetName val="??-BLDG"/>
      <sheetName val="phan bo _x0005__x0000__x0000__x0000__x0002__x0000_낟꼉飘"/>
      <sheetName val="phan bo "/>
      <sheetName val="Mau 3o 2"/>
      <sheetName val="Sb 334"/>
      <sheetName val="10_x0000_"/>
      <sheetName val="TH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/>
      <sheetData sheetId="403" refreshError="1"/>
      <sheetData sheetId="404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 refreshError="1"/>
      <sheetData sheetId="465"/>
      <sheetData sheetId="466"/>
      <sheetData sheetId="467"/>
      <sheetData sheetId="468"/>
      <sheetData sheetId="469"/>
      <sheetData sheetId="470"/>
      <sheetData sheetId="471" refreshError="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/>
      <sheetData sheetId="648"/>
      <sheetData sheetId="649"/>
      <sheetData sheetId="650" refreshError="1"/>
      <sheetData sheetId="651" refreshError="1"/>
      <sheetData sheetId="652" refreshError="1"/>
      <sheetData sheetId="653"/>
      <sheetData sheetId="654"/>
      <sheetData sheetId="655" refreshError="1"/>
      <sheetData sheetId="65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-do"/>
      <sheetName val="T.toan"/>
      <sheetName val="EIRR"/>
      <sheetName val="Cp&gt;20"/>
      <sheetName val="EIRR&gt; 2"/>
      <sheetName val="Ln&lt;10"/>
      <sheetName val="EIRR&lt; 1"/>
      <sheetName val="Ln&lt;20"/>
      <sheetName val="EIRR&lt;2"/>
      <sheetName val="Cp&gt;10-Ln&lt;10"/>
      <sheetName val="EIRR&gt;1&lt;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LHT"/>
      <sheetName val="KL XL2000"/>
      <sheetName val="KLXL2001"/>
      <sheetName val="THKP2001"/>
      <sheetName val="KLphanbo"/>
      <sheetName val="Chiet tinh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 2003 (moi max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1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Chart2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ongty"/>
      <sheetName val="VPPN"/>
      <sheetName val="XN74"/>
      <sheetName val="XN54"/>
      <sheetName val="XN33"/>
      <sheetName val="NK96"/>
      <sheetName val="XL4Test5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HIT"/>
      <sheetName val="THXH"/>
      <sheetName val="BHXH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T"/>
      <sheetName val="THND"/>
      <sheetName val="THMD"/>
      <sheetName val="Phtro1"/>
      <sheetName val="DTKS1"/>
      <sheetName val="CT1m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sent to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phan tich DG"/>
      <sheetName val="gia vat lieu"/>
      <sheetName val="gia xe may"/>
      <sheetName val="gia nhan cong"/>
      <sheetName val="Q1-02"/>
      <sheetName val="Q2-02"/>
      <sheetName val="Q3-02"/>
      <sheetName val="9"/>
      <sheetName val="10"/>
      <sheetName val="cong Q2"/>
      <sheetName val="T.U luong Q1"/>
      <sheetName val="T.U luong Q2"/>
      <sheetName val="T.U luong Q3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u luc HD"/>
      <sheetName val="Gia du thau"/>
      <sheetName val="PTDG"/>
      <sheetName val="Ca xe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binh do"/>
      <sheetName val="cot lieu"/>
      <sheetName val="van khuon"/>
      <sheetName val="CT BT"/>
      <sheetName val="lay mau"/>
      <sheetName val="mat ngoai goi"/>
      <sheetName val="coc tram-bt"/>
      <sheetName val="Tien ung"/>
      <sheetName val="phi luong3"/>
      <sheetName val="Quyet toan"/>
      <sheetName val="Thu hoi"/>
      <sheetName val="Lai vay"/>
      <sheetName val="Tien vay"/>
      <sheetName val="Cong no"/>
      <sheetName val="Cop pha"/>
      <sheetName val="20000000"/>
      <sheetName val="THDT"/>
      <sheetName val="DM-Goc"/>
      <sheetName val="Gia-CT"/>
      <sheetName val="PTCP"/>
      <sheetName val="cphoi"/>
      <sheetName val="T1(T1)04"/>
      <sheetName val="KH-2001"/>
      <sheetName val="KH-2002"/>
      <sheetName val="KH-2003"/>
      <sheetName val="DGTL"/>
      <sheetName val="®¬ngi¸"/>
      <sheetName val="dongle"/>
      <sheetName val="XE DAU"/>
      <sheetName val="XE XANG"/>
      <sheetName val="CT xa"/>
      <sheetName val="TLGC"/>
      <sheetName val="BL"/>
      <sheetName val="Thang 12"/>
      <sheetName val="Thang 1"/>
      <sheetName val="moi"/>
      <sheetName val="Thang 12 (2)"/>
      <sheetName val="Thang 01"/>
      <sheetName val="clvl"/>
      <sheetName val="Chenh lech"/>
      <sheetName val="Kinh phí"/>
      <sheetName val="TH mau moi tu T10"/>
      <sheetName val="Tong hop Quy IV"/>
      <sheetName val="Tong Thu"/>
      <sheetName val="Tong Chi"/>
      <sheetName val="Truong hoc"/>
      <sheetName val="Cty CP"/>
      <sheetName val="G.thau 3B"/>
      <sheetName val="T.Hop Thu-chi"/>
      <sheetName val="KL Tram Cty"/>
      <sheetName val="Gam may Cty"/>
      <sheetName val="KL tram KH"/>
      <sheetName val="Gam may KH"/>
      <sheetName val="Cach dien"/>
      <sheetName val="Mang tai"/>
      <sheetName val="tc"/>
      <sheetName val="Outlets"/>
      <sheetName val="PGs"/>
      <sheetName val="C45A-BH"/>
      <sheetName val="C46A-BH"/>
      <sheetName val="C47A-BH"/>
      <sheetName val="C48A-BH"/>
      <sheetName val="S-53-1"/>
      <sheetName val="NAM 2004"/>
      <sheetName val="XN79"/>
      <sheetName val="CTMT"/>
      <sheetName val="N1111"/>
      <sheetName val="C1111"/>
      <sheetName val="1121"/>
      <sheetName val="daura"/>
      <sheetName val="dauvao"/>
      <sheetName val="HTSD6LD"/>
      <sheetName val="HTSDDNN"/>
      <sheetName val="HTSDKT"/>
      <sheetName val="BD"/>
      <sheetName val="HTNT"/>
      <sheetName val="CHART"/>
      <sheetName val="HTDT"/>
      <sheetName val="HTSDD"/>
      <sheetName val="cong bien t10"/>
      <sheetName val="luong t9 "/>
      <sheetName val="bb t9"/>
      <sheetName val="XETT10-03"/>
      <sheetName val="bxet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Cau 2(3)"/>
      <sheetName val="TDT"/>
      <sheetName val="xl"/>
      <sheetName val="NN"/>
      <sheetName val="Tralaivay"/>
      <sheetName val="TBTN"/>
      <sheetName val="CPTV"/>
      <sheetName val="PCCHAY"/>
      <sheetName val="dtks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DGXDCB"/>
      <sheetName val="DEM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00000005"/>
      <sheetName val="00000006"/>
      <sheetName val="TH du toan "/>
      <sheetName val="Du toan "/>
      <sheetName val="C.Tinh"/>
      <sheetName val="TK_cap"/>
      <sheetName val="KH 200³ (moi max)"/>
      <sheetName val="PIPE-03E.XLS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TIEN"/>
      <sheetName val="PHUONG"/>
      <sheetName val="ANH"/>
      <sheetName val="HUYNH"/>
      <sheetName val="TONKHO"/>
      <sheetName val="BANLE"/>
      <sheetName val="NHAPKHO"/>
      <sheetName val="DTCT"/>
      <sheetName val="THVT"/>
      <sheetName val="THGT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BKE CT GOC"/>
      <sheetName val="BK-CT"/>
      <sheetName val="CTGS10"/>
      <sheetName val="BKE CT GOC (2)"/>
      <sheetName val="CTGS10 (2)"/>
      <sheetName val="VAT TU NHAN TXQN"/>
      <sheetName val="bang tong ke khoi luong vat tu"/>
      <sheetName val="hcong tkhe"/>
      <sheetName val="VAT TU NHAN TKHE"/>
      <sheetName val="hcong qn"/>
      <sheetName val="VAT TU NHAN (2)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#REF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VTCYA10"/>
      <sheetName val="CLVLA10"/>
      <sheetName val="QTA10"/>
      <sheetName val="THKL1"/>
      <sheetName val="Cong1"/>
      <sheetName val="VTCY1"/>
      <sheetName val="CLVL1"/>
      <sheetName val="QTCC1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Van chtyen"/>
      <sheetName val="DS dang ky thi dua 2005"/>
      <sheetName val="DS khen thuong2004"/>
      <sheetName val="quy bao lu 05"/>
      <sheetName val="VT co phuong"/>
      <sheetName val="Da hai"/>
      <sheetName val="VT A ma"/>
      <sheetName val="VT van ho"/>
      <sheetName val="Son A Ma"/>
      <sheetName val="Son Co Ph"/>
      <sheetName val="Mau giao"/>
      <sheetName val="Tuan"/>
      <sheetName val="TT TH"/>
      <sheetName val="vat lieu tan hoat"/>
      <sheetName val="KL tonࡧ"/>
      <sheetName val="KTCB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11"/>
      <sheetName val="THop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toan"/>
      <sheetName val="congtac vien-uy"/>
      <sheetName val="Nhan luc2001"/>
      <sheetName val="Vattu2"/>
      <sheetName val="Vattu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TK331B"/>
      <sheetName val="Ca.D"/>
      <sheetName val="Congt}"/>
      <sheetName val="bang ke nop`thue"/>
      <sheetName val="TK 911"/>
      <sheetName val=""/>
      <sheetName val="SILICATE"/>
      <sheetName val="Tong hop kinh phi"/>
      <sheetName val="QT Duoc (Hai)"/>
      <sheetName val="Cua"/>
      <sheetName val="NS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 341vay dai han "/>
      <sheetName val="TK 214"/>
      <sheetName val="TK 212"/>
      <sheetName val="Chi tiet TK 211"/>
      <sheetName val="TK 211"/>
      <sheetName val="TK 154"/>
      <sheetName val="Chi tiet TK 152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TD"/>
      <sheetName val="TDÕ"/>
      <sheetName val="CQuan"/>
      <sheetName val="CAU 1"/>
      <sheetName val="CAU3"/>
      <sheetName val="CAU5 A Thu"/>
      <sheetName val="yen lenh"/>
      <sheetName val="CAU5"/>
      <sheetName val="CAU5 (1+2)"/>
      <sheetName val="CAU 7 (O Hien)"/>
      <sheetName val="CAU 7"/>
      <sheetName val="CKCT"/>
      <sheetName val="TCCG ( NH)"/>
      <sheetName val="TCCG"/>
      <sheetName val="Cau 9"/>
      <sheetName val="Cau 11"/>
      <sheetName val="480"/>
      <sheetName val="TD@"/>
      <sheetName val="T12"/>
      <sheetName val="T11"/>
      <sheetName val="CT 03"/>
      <sheetName val="TH 03"/>
      <sheetName val="\MGT-DRT\MGT-IMPR\MGT-SC@\BA039"/>
      <sheetName val="Cong hoþ"/>
      <sheetName val="28+!60-28+420.5K95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Kho"/>
      <sheetName val="THDN MBA phu tai"/>
      <sheetName val="TBA CC"/>
      <sheetName val="D.Da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T01"/>
      <sheetName val="T04"/>
      <sheetName val="DTcojg 4-5"/>
      <sheetName val="Tojg hop thep"/>
      <sheetName val="Phan tich don gia (doc)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T_x0003_ong dip nhan danh hieu AHL§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26+960-27+050.9"/>
      <sheetName val="\N\MGT-DRT\MGT-IMPR\MGT-SC@\BA0"/>
      <sheetName val="Chung tu"/>
      <sheetName val="So cai"/>
      <sheetName val="Can doi"/>
      <sheetName val="Phat sinh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XXXXXXX_x0018_"/>
      <sheetName val="UBi"/>
      <sheetName val="DATA"/>
      <sheetName val="Goc"/>
      <sheetName val="Luong 9 S@ "/>
      <sheetName val="DU_LIEU"/>
      <sheetName val="Mgchu"/>
      <sheetName val="TH.2"/>
      <sheetName val="TH.1b"/>
      <sheetName val="TH.1a"/>
      <sheetName val="92"/>
      <sheetName val="91"/>
      <sheetName val="90"/>
      <sheetName val="89"/>
      <sheetName val="88"/>
      <sheetName val="87"/>
      <sheetName val="86"/>
      <sheetName val="85"/>
      <sheetName val="84"/>
      <sheetName val="M1"/>
      <sheetName val="M2"/>
      <sheetName val="M3"/>
      <sheetName val="gvl"/>
      <sheetName val="27*920-28+160.Su3"/>
      <sheetName val="ND13-13+374"/>
      <sheetName val="Ki泺m tra DS thue GTGT"/>
      <sheetName val="27+740-820.3(k95)"/>
      <sheetName val="K"/>
      <sheetName val="GTCL"/>
      <sheetName val="[PIPE-03E.XLSÝ26+960-27+150.4(k"/>
      <sheetName val="MTO REV.0"/>
      <sheetName val="TD_x0000_"/>
      <sheetName val="T_x0003__x0000_ong dip nhan danh hieu AHL§"/>
      <sheetName val="T_x0003_"/>
      <sheetName val="CT Thang Mo"/>
      <sheetName val="CT  PL"/>
      <sheetName val="12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 refreshError="1"/>
      <sheetData sheetId="710" refreshError="1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/>
      <sheetData sheetId="1362"/>
      <sheetData sheetId="1363" refreshError="1"/>
      <sheetData sheetId="1364" refreshError="1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/>
      <sheetData sheetId="1388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KT Doan"/>
      <sheetName val="Sheet2"/>
      <sheetName val="Thuong = tien"/>
      <sheetName val="LD Out (2)"/>
      <sheetName val="SLg"/>
      <sheetName val="LT thua 6Tcuoi "/>
      <sheetName val="Thuong 6Tcuoi"/>
      <sheetName val="Data-year2001"/>
      <sheetName val="Data -6T dau"/>
      <sheetName val="NC XL 6T cuoi 01 CTy"/>
      <sheetName val="6 T cuoi PXSX"/>
      <sheetName val="XL KT PXSX 01 "/>
      <sheetName val="Cac K Thu"/>
      <sheetName val="Tong Hop"/>
      <sheetName val="Tien Thuong"/>
      <sheetName val="Cong 6T"/>
      <sheetName val="Tong Hop Cong"/>
      <sheetName val="6T cuoi pxsx"/>
      <sheetName val="LD Out"/>
      <sheetName val="XL KT PXSX 01 data"/>
      <sheetName val="Data BKGK"/>
      <sheetName val="Data BKGK (2)"/>
      <sheetName val="Data BKGK (totrinh)"/>
      <sheetName val="Data BKGK tong hop"/>
      <sheetName val="Data-year2001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Traàn Vaên Nuoâi</v>
          </cell>
          <cell r="C6" t="str">
            <v>Tr.P</v>
          </cell>
          <cell r="D6">
            <v>1.8</v>
          </cell>
          <cell r="E6">
            <v>152</v>
          </cell>
          <cell r="F6">
            <v>1.6</v>
          </cell>
        </row>
        <row r="7">
          <cell r="B7" t="str">
            <v>Nguyeãn Thanh Nhaõ</v>
          </cell>
          <cell r="C7" t="str">
            <v>PP.</v>
          </cell>
          <cell r="D7">
            <v>1.65</v>
          </cell>
          <cell r="E7">
            <v>135</v>
          </cell>
          <cell r="F7">
            <v>1.6</v>
          </cell>
        </row>
        <row r="8">
          <cell r="B8" t="str">
            <v>Löu Thaùi Nhaïc</v>
          </cell>
          <cell r="C8" t="str">
            <v xml:space="preserve">CB </v>
          </cell>
          <cell r="D8">
            <v>1.3</v>
          </cell>
          <cell r="E8">
            <v>150</v>
          </cell>
          <cell r="F8">
            <v>1.4</v>
          </cell>
        </row>
        <row r="9">
          <cell r="B9" t="str">
            <v>Nguyeãn Vaên Thanh</v>
          </cell>
          <cell r="C9" t="str">
            <v>NV</v>
          </cell>
          <cell r="D9">
            <v>1.1000000000000001</v>
          </cell>
          <cell r="E9">
            <v>150</v>
          </cell>
          <cell r="F9">
            <v>1.4</v>
          </cell>
        </row>
        <row r="10">
          <cell r="B10" t="str">
            <v>Voõ Vaên Phuïng</v>
          </cell>
          <cell r="C10" t="str">
            <v>NV</v>
          </cell>
          <cell r="D10">
            <v>1.2</v>
          </cell>
          <cell r="E10">
            <v>151</v>
          </cell>
          <cell r="F10">
            <v>1.4</v>
          </cell>
        </row>
        <row r="11">
          <cell r="B11" t="str">
            <v>Ñoã Thuyû Tieân</v>
          </cell>
          <cell r="C11" t="str">
            <v>"</v>
          </cell>
          <cell r="D11">
            <v>1.1000000000000001</v>
          </cell>
          <cell r="E11">
            <v>150</v>
          </cell>
          <cell r="F11">
            <v>1.6</v>
          </cell>
        </row>
        <row r="12">
          <cell r="B12" t="str">
            <v>Traàn Phuù Quoác</v>
          </cell>
          <cell r="C12" t="str">
            <v>L.xe</v>
          </cell>
          <cell r="D12">
            <v>1.2</v>
          </cell>
          <cell r="E12">
            <v>155</v>
          </cell>
          <cell r="F12">
            <v>1.6</v>
          </cell>
        </row>
        <row r="13">
          <cell r="B13" t="str">
            <v>Traàn Vaên Tö</v>
          </cell>
          <cell r="C13" t="str">
            <v>"</v>
          </cell>
          <cell r="D13">
            <v>1.2</v>
          </cell>
          <cell r="E13">
            <v>154</v>
          </cell>
          <cell r="F13">
            <v>1.4</v>
          </cell>
        </row>
        <row r="14">
          <cell r="B14" t="str">
            <v>Hoà Ngoïc Lôïi</v>
          </cell>
          <cell r="C14" t="str">
            <v>"</v>
          </cell>
          <cell r="D14">
            <v>1.2</v>
          </cell>
          <cell r="E14">
            <v>150</v>
          </cell>
          <cell r="F14">
            <v>1</v>
          </cell>
        </row>
        <row r="15">
          <cell r="B15" t="str">
            <v>Huyønh Vaên Haø</v>
          </cell>
          <cell r="C15" t="str">
            <v>"</v>
          </cell>
          <cell r="D15">
            <v>1.2</v>
          </cell>
          <cell r="E15">
            <v>49</v>
          </cell>
          <cell r="F15">
            <v>1.4</v>
          </cell>
        </row>
        <row r="16">
          <cell r="B16" t="str">
            <v>Nguyeãn Trung Hieàn</v>
          </cell>
          <cell r="C16" t="str">
            <v>"</v>
          </cell>
          <cell r="D16">
            <v>1.1000000000000001</v>
          </cell>
          <cell r="E16">
            <v>150</v>
          </cell>
          <cell r="F16">
            <v>1.2</v>
          </cell>
        </row>
        <row r="17">
          <cell r="B17" t="str">
            <v>Trònh Thanh Thuûy</v>
          </cell>
          <cell r="C17" t="str">
            <v>YT</v>
          </cell>
          <cell r="D17">
            <v>1.1000000000000001</v>
          </cell>
          <cell r="E17">
            <v>89</v>
          </cell>
          <cell r="F17">
            <v>1.4</v>
          </cell>
        </row>
        <row r="18">
          <cell r="B18" t="str">
            <v>Ñaëng Coâng Chaâu</v>
          </cell>
          <cell r="C18" t="str">
            <v>BV</v>
          </cell>
          <cell r="D18">
            <v>0.95</v>
          </cell>
          <cell r="E18">
            <v>144</v>
          </cell>
          <cell r="F18">
            <v>1.4</v>
          </cell>
        </row>
        <row r="19">
          <cell r="B19" t="str">
            <v>Phuøng Thanh Phong</v>
          </cell>
          <cell r="C19" t="str">
            <v>"</v>
          </cell>
          <cell r="D19">
            <v>0.95</v>
          </cell>
          <cell r="E19">
            <v>157</v>
          </cell>
          <cell r="F19">
            <v>1.2</v>
          </cell>
        </row>
        <row r="20">
          <cell r="B20" t="str">
            <v>Ngoâ Vaên Naøm</v>
          </cell>
          <cell r="C20" t="str">
            <v>"</v>
          </cell>
          <cell r="D20">
            <v>0.95</v>
          </cell>
          <cell r="E20">
            <v>157</v>
          </cell>
          <cell r="F20">
            <v>1.4</v>
          </cell>
        </row>
        <row r="21">
          <cell r="B21" t="str">
            <v>Traàn Vaên Thaønh</v>
          </cell>
          <cell r="C21" t="str">
            <v>"</v>
          </cell>
          <cell r="D21">
            <v>0.95</v>
          </cell>
          <cell r="E21">
            <v>148</v>
          </cell>
          <cell r="F21">
            <v>1.6</v>
          </cell>
        </row>
        <row r="22">
          <cell r="B22" t="str">
            <v>Nguyeãn Hoaøng Ñaëng</v>
          </cell>
          <cell r="C22" t="str">
            <v>"</v>
          </cell>
          <cell r="D22">
            <v>1.05</v>
          </cell>
          <cell r="E22">
            <v>157</v>
          </cell>
          <cell r="F22">
            <v>1.4</v>
          </cell>
        </row>
        <row r="23">
          <cell r="B23" t="str">
            <v>Tröông Minh Duõng</v>
          </cell>
          <cell r="C23" t="str">
            <v>"</v>
          </cell>
          <cell r="D23">
            <v>0.95</v>
          </cell>
          <cell r="E23">
            <v>157</v>
          </cell>
          <cell r="F23">
            <v>1.4</v>
          </cell>
        </row>
        <row r="24">
          <cell r="B24" t="str">
            <v>Nguyeãn Tuaán Haûi</v>
          </cell>
          <cell r="C24" t="str">
            <v>"</v>
          </cell>
          <cell r="D24">
            <v>1.1000000000000001</v>
          </cell>
          <cell r="E24">
            <v>155</v>
          </cell>
          <cell r="F24">
            <v>1.4</v>
          </cell>
        </row>
        <row r="25">
          <cell r="B25" t="str">
            <v>Ng. Thò Ngoïc Ñieäp</v>
          </cell>
          <cell r="C25" t="str">
            <v>CDöôõng</v>
          </cell>
          <cell r="D25">
            <v>0.9</v>
          </cell>
          <cell r="E25">
            <v>154</v>
          </cell>
          <cell r="F25">
            <v>1.6</v>
          </cell>
        </row>
        <row r="26">
          <cell r="B26" t="str">
            <v>Toáng Thò Nguyeân</v>
          </cell>
          <cell r="C26" t="str">
            <v>"</v>
          </cell>
          <cell r="D26">
            <v>0.9</v>
          </cell>
          <cell r="E26">
            <v>150</v>
          </cell>
          <cell r="F26">
            <v>1.4</v>
          </cell>
        </row>
        <row r="27">
          <cell r="B27" t="str">
            <v>Leâ Vaên Phaùt</v>
          </cell>
          <cell r="C27" t="str">
            <v>"</v>
          </cell>
          <cell r="D27">
            <v>0.95</v>
          </cell>
          <cell r="E27">
            <v>152</v>
          </cell>
          <cell r="F27">
            <v>1.2</v>
          </cell>
        </row>
        <row r="28">
          <cell r="B28" t="str">
            <v>Lö  Hoàng Trang</v>
          </cell>
          <cell r="C28" t="str">
            <v>"</v>
          </cell>
          <cell r="D28">
            <v>0.9</v>
          </cell>
          <cell r="E28">
            <v>150</v>
          </cell>
          <cell r="F28">
            <v>1.4</v>
          </cell>
        </row>
        <row r="29">
          <cell r="B29" t="str">
            <v>Leâ Thò Kim Thanh</v>
          </cell>
          <cell r="C29" t="str">
            <v>"</v>
          </cell>
          <cell r="D29">
            <v>0.9</v>
          </cell>
          <cell r="E29">
            <v>146</v>
          </cell>
          <cell r="F29">
            <v>1.4</v>
          </cell>
        </row>
        <row r="30">
          <cell r="B30" t="str">
            <v>Nguyeãn T. Bình Cheáp</v>
          </cell>
          <cell r="C30" t="str">
            <v>T/vuï</v>
          </cell>
          <cell r="D30">
            <v>0.9</v>
          </cell>
          <cell r="E30">
            <v>153</v>
          </cell>
          <cell r="F30">
            <v>1.4</v>
          </cell>
        </row>
        <row r="31">
          <cell r="B31" t="str">
            <v>Vuõ Thò Haûi</v>
          </cell>
          <cell r="C31" t="str">
            <v>"</v>
          </cell>
          <cell r="D31">
            <v>0.9</v>
          </cell>
          <cell r="E31">
            <v>153</v>
          </cell>
          <cell r="F31">
            <v>1.4</v>
          </cell>
        </row>
        <row r="33">
          <cell r="B33" t="str">
            <v>Traàn Vaên Naêm</v>
          </cell>
          <cell r="C33" t="str">
            <v>QÑ</v>
          </cell>
          <cell r="D33">
            <v>1.8</v>
          </cell>
          <cell r="E33">
            <v>153</v>
          </cell>
          <cell r="F33">
            <v>1.6</v>
          </cell>
        </row>
        <row r="34">
          <cell r="B34" t="str">
            <v>Vuõ Tieán Laõm</v>
          </cell>
          <cell r="C34" t="str">
            <v>PQÑ</v>
          </cell>
          <cell r="D34">
            <v>1.65</v>
          </cell>
          <cell r="E34">
            <v>153</v>
          </cell>
          <cell r="F34">
            <v>1.6</v>
          </cell>
        </row>
        <row r="35">
          <cell r="B35" t="str">
            <v>Döông Thanh Haø</v>
          </cell>
          <cell r="C35" t="str">
            <v>PQÑ</v>
          </cell>
          <cell r="D35">
            <v>1.65</v>
          </cell>
          <cell r="E35">
            <v>153</v>
          </cell>
          <cell r="F35">
            <v>1.6</v>
          </cell>
        </row>
        <row r="36">
          <cell r="B36" t="str">
            <v>Löu Ñöùc  Hieán</v>
          </cell>
          <cell r="C36" t="str">
            <v>TK</v>
          </cell>
          <cell r="D36">
            <v>1.3</v>
          </cell>
          <cell r="E36">
            <v>154</v>
          </cell>
          <cell r="F36">
            <v>1.6</v>
          </cell>
        </row>
        <row r="37">
          <cell r="B37" t="str">
            <v>Nguyeãn Vaên Lyù</v>
          </cell>
          <cell r="C37" t="str">
            <v>TK</v>
          </cell>
          <cell r="D37">
            <v>1.3</v>
          </cell>
          <cell r="E37">
            <v>152</v>
          </cell>
          <cell r="F37">
            <v>1.6</v>
          </cell>
        </row>
        <row r="38">
          <cell r="B38" t="str">
            <v>Ñaøo Taát  Ñaït</v>
          </cell>
          <cell r="D38">
            <v>1.1499999999999999</v>
          </cell>
          <cell r="E38">
            <v>150</v>
          </cell>
          <cell r="F38">
            <v>1.2</v>
          </cell>
        </row>
        <row r="39">
          <cell r="B39" t="str">
            <v>Haø Vaên Khen</v>
          </cell>
          <cell r="D39">
            <v>1.1499999999999999</v>
          </cell>
          <cell r="E39">
            <v>144</v>
          </cell>
          <cell r="F39">
            <v>1.4</v>
          </cell>
        </row>
        <row r="40">
          <cell r="B40" t="str">
            <v>Laâm Ngoïc Chuyeân</v>
          </cell>
          <cell r="D40">
            <v>1.1499999999999999</v>
          </cell>
          <cell r="E40">
            <v>156</v>
          </cell>
          <cell r="F40">
            <v>1.4</v>
          </cell>
        </row>
        <row r="41">
          <cell r="B41" t="str">
            <v>Leâ Vaên Vuõ</v>
          </cell>
          <cell r="C41" t="str">
            <v>CT</v>
          </cell>
          <cell r="D41">
            <v>1.25</v>
          </cell>
          <cell r="E41">
            <v>155</v>
          </cell>
          <cell r="F41">
            <v>1.6</v>
          </cell>
        </row>
        <row r="42">
          <cell r="B42" t="str">
            <v>Haøng Vaên Taøo</v>
          </cell>
          <cell r="C42" t="str">
            <v>CT</v>
          </cell>
          <cell r="D42">
            <v>1.3249428571428572</v>
          </cell>
          <cell r="E42">
            <v>149</v>
          </cell>
          <cell r="F42">
            <v>1.6</v>
          </cell>
        </row>
        <row r="43">
          <cell r="B43" t="str">
            <v>Nguyeãn Ngoïc Bieân</v>
          </cell>
          <cell r="D43">
            <v>1.2749428571428572</v>
          </cell>
          <cell r="E43">
            <v>156</v>
          </cell>
          <cell r="F43">
            <v>1.4</v>
          </cell>
        </row>
        <row r="44">
          <cell r="B44" t="str">
            <v>Trònh Hoaøi Phöông</v>
          </cell>
          <cell r="D44">
            <v>1.2408166666666667</v>
          </cell>
          <cell r="E44">
            <v>156</v>
          </cell>
          <cell r="F44">
            <v>1.4</v>
          </cell>
        </row>
        <row r="45">
          <cell r="B45" t="str">
            <v>Ñaøo Duy Haûi</v>
          </cell>
          <cell r="D45">
            <v>1.2184952380952381</v>
          </cell>
          <cell r="E45">
            <v>155</v>
          </cell>
          <cell r="F45">
            <v>1.2</v>
          </cell>
        </row>
        <row r="46">
          <cell r="B46" t="str">
            <v>Ngoâ Quoác Maïnh</v>
          </cell>
          <cell r="D46">
            <v>1.1825619047619049</v>
          </cell>
          <cell r="E46">
            <v>155</v>
          </cell>
          <cell r="F46">
            <v>1.4</v>
          </cell>
        </row>
        <row r="47">
          <cell r="B47" t="str">
            <v>Traàn khaéc Ñieàu</v>
          </cell>
          <cell r="D47">
            <v>1.2184952380952381</v>
          </cell>
          <cell r="E47">
            <v>156</v>
          </cell>
          <cell r="F47">
            <v>1.4</v>
          </cell>
        </row>
        <row r="48">
          <cell r="B48" t="str">
            <v>Nguyeãn Thanh Hoàng</v>
          </cell>
          <cell r="D48">
            <v>1.2184952380952381</v>
          </cell>
          <cell r="E48">
            <v>155</v>
          </cell>
          <cell r="F48">
            <v>1.4</v>
          </cell>
        </row>
        <row r="49">
          <cell r="B49" t="str">
            <v>Trieäu Quang Thanh</v>
          </cell>
          <cell r="D49">
            <v>1.213742857142857</v>
          </cell>
          <cell r="E49">
            <v>97</v>
          </cell>
          <cell r="F49">
            <v>1.4</v>
          </cell>
        </row>
        <row r="50">
          <cell r="B50" t="str">
            <v>Nguyeãn Quang Vinh</v>
          </cell>
          <cell r="D50">
            <v>1.3249428571428572</v>
          </cell>
          <cell r="E50">
            <v>139</v>
          </cell>
          <cell r="F50">
            <v>1.6</v>
          </cell>
        </row>
        <row r="51">
          <cell r="B51" t="str">
            <v>Nguyeãn Thanh Sôn</v>
          </cell>
          <cell r="D51">
            <v>1.2999428571428571</v>
          </cell>
          <cell r="E51">
            <v>155</v>
          </cell>
          <cell r="F51">
            <v>1.6</v>
          </cell>
        </row>
        <row r="52">
          <cell r="B52" t="str">
            <v>Traàn Thanh Tuøng</v>
          </cell>
          <cell r="D52">
            <v>1.2184952380952381</v>
          </cell>
          <cell r="E52">
            <v>154</v>
          </cell>
          <cell r="F52">
            <v>1.4</v>
          </cell>
        </row>
        <row r="53">
          <cell r="B53" t="str">
            <v>Nguyeãn Höõu Taøi</v>
          </cell>
          <cell r="D53">
            <v>1.2184952380952381</v>
          </cell>
          <cell r="E53">
            <v>155</v>
          </cell>
          <cell r="F53">
            <v>1.4</v>
          </cell>
        </row>
        <row r="54">
          <cell r="B54" t="str">
            <v>Leâ Phaùt Ñaït</v>
          </cell>
          <cell r="D54">
            <v>1.2184952380952381</v>
          </cell>
          <cell r="E54">
            <v>156</v>
          </cell>
          <cell r="F54">
            <v>1.6</v>
          </cell>
        </row>
        <row r="55">
          <cell r="B55" t="str">
            <v>Nam Taán Löïc</v>
          </cell>
          <cell r="D55">
            <v>1.3</v>
          </cell>
          <cell r="E55">
            <v>154</v>
          </cell>
          <cell r="F55">
            <v>1.2</v>
          </cell>
        </row>
        <row r="56">
          <cell r="B56" t="str">
            <v>Huyønh Quoác Söû</v>
          </cell>
          <cell r="D56">
            <v>1.1499999999999999</v>
          </cell>
          <cell r="E56">
            <v>156</v>
          </cell>
          <cell r="F56">
            <v>1.4</v>
          </cell>
        </row>
        <row r="57">
          <cell r="B57" t="str">
            <v>Trònh Vaên Luøng</v>
          </cell>
          <cell r="D57">
            <v>1.1499999999999999</v>
          </cell>
          <cell r="E57">
            <v>151</v>
          </cell>
          <cell r="F57">
            <v>1.2</v>
          </cell>
        </row>
        <row r="58">
          <cell r="B58" t="str">
            <v>Taøo Chís Sal</v>
          </cell>
          <cell r="D58">
            <v>1.1499999999999999</v>
          </cell>
          <cell r="E58">
            <v>149</v>
          </cell>
          <cell r="F58">
            <v>1.4</v>
          </cell>
        </row>
        <row r="59">
          <cell r="B59" t="str">
            <v>Leâ Tröôøng Sa</v>
          </cell>
          <cell r="D59">
            <v>1.1499999999999999</v>
          </cell>
          <cell r="E59">
            <v>153</v>
          </cell>
          <cell r="F59">
            <v>1.2</v>
          </cell>
        </row>
        <row r="60">
          <cell r="B60" t="str">
            <v>Ñoã Trung Thöï</v>
          </cell>
          <cell r="D60">
            <v>1.3</v>
          </cell>
          <cell r="E60">
            <v>155</v>
          </cell>
          <cell r="F60">
            <v>1.6</v>
          </cell>
        </row>
        <row r="61">
          <cell r="B61" t="str">
            <v>Trònh Xuaân Thaéng</v>
          </cell>
          <cell r="D61">
            <v>1.1499999999999999</v>
          </cell>
          <cell r="E61">
            <v>155</v>
          </cell>
          <cell r="F61">
            <v>1.4</v>
          </cell>
        </row>
        <row r="62">
          <cell r="B62" t="str">
            <v>Nguyeãn Vaên Thaém</v>
          </cell>
          <cell r="D62">
            <v>1.1499999999999999</v>
          </cell>
          <cell r="E62">
            <v>156</v>
          </cell>
          <cell r="F62">
            <v>1.4</v>
          </cell>
        </row>
        <row r="63">
          <cell r="B63" t="str">
            <v>Leâ Coâng Luaän</v>
          </cell>
          <cell r="D63">
            <v>1.1499999999999999</v>
          </cell>
          <cell r="E63">
            <v>144</v>
          </cell>
          <cell r="F63">
            <v>1.2</v>
          </cell>
        </row>
        <row r="64">
          <cell r="B64" t="str">
            <v>Traàn Vaên Tieån</v>
          </cell>
          <cell r="D64">
            <v>1.1499999999999999</v>
          </cell>
          <cell r="E64">
            <v>156</v>
          </cell>
          <cell r="F64">
            <v>1.4</v>
          </cell>
        </row>
        <row r="65">
          <cell r="B65" t="str">
            <v>Leâ Thaùi Bình</v>
          </cell>
          <cell r="D65">
            <v>1.3</v>
          </cell>
          <cell r="E65">
            <v>156</v>
          </cell>
          <cell r="F65">
            <v>1.4</v>
          </cell>
        </row>
        <row r="66">
          <cell r="B66" t="str">
            <v>Nguyeãn Khaéc Vuõ</v>
          </cell>
          <cell r="D66">
            <v>1.1499999999999999</v>
          </cell>
          <cell r="E66">
            <v>156</v>
          </cell>
          <cell r="F66">
            <v>1.6</v>
          </cell>
        </row>
        <row r="67">
          <cell r="B67" t="str">
            <v>Hoà Quoác Böûu</v>
          </cell>
          <cell r="D67">
            <v>1.1499999999999999</v>
          </cell>
          <cell r="E67">
            <v>156</v>
          </cell>
          <cell r="F67">
            <v>1.4</v>
          </cell>
        </row>
        <row r="68">
          <cell r="B68" t="str">
            <v>Ngoâ Minh Taâm</v>
          </cell>
          <cell r="D68">
            <v>1.1499999999999999</v>
          </cell>
          <cell r="E68">
            <v>154</v>
          </cell>
          <cell r="F68">
            <v>1.4</v>
          </cell>
        </row>
        <row r="69">
          <cell r="B69" t="str">
            <v>Nguyeãn Vaên Ñoâng</v>
          </cell>
          <cell r="D69">
            <v>1.1499999999999999</v>
          </cell>
          <cell r="E69">
            <v>153</v>
          </cell>
          <cell r="F69">
            <v>1.2</v>
          </cell>
        </row>
        <row r="70">
          <cell r="B70" t="str">
            <v>Vuõ Duy Thaêng</v>
          </cell>
          <cell r="D70">
            <v>1.3657885304659498</v>
          </cell>
          <cell r="E70">
            <v>156</v>
          </cell>
          <cell r="F70">
            <v>1.6</v>
          </cell>
        </row>
        <row r="71">
          <cell r="B71" t="str">
            <v>Nguyeãn Nhö  Chöôøng</v>
          </cell>
          <cell r="C71" t="str">
            <v>CP</v>
          </cell>
          <cell r="D71">
            <v>1.3367293906810034</v>
          </cell>
          <cell r="E71">
            <v>133</v>
          </cell>
          <cell r="F71">
            <v>1.6</v>
          </cell>
        </row>
        <row r="72">
          <cell r="B72" t="str">
            <v>Löu Ñöùc Ñònh</v>
          </cell>
          <cell r="D72">
            <v>1.3542019713261648</v>
          </cell>
          <cell r="E72">
            <v>156</v>
          </cell>
          <cell r="F72">
            <v>1.6</v>
          </cell>
        </row>
        <row r="73">
          <cell r="B73" t="str">
            <v>Phaïm Thaùi Hoaø</v>
          </cell>
          <cell r="D73">
            <v>1.2265053763440861</v>
          </cell>
          <cell r="E73">
            <v>154</v>
          </cell>
          <cell r="F73">
            <v>1.4</v>
          </cell>
        </row>
        <row r="74">
          <cell r="B74" t="str">
            <v>Dö Minh Taâm</v>
          </cell>
          <cell r="D74">
            <v>1.2979928315412186</v>
          </cell>
          <cell r="E74">
            <v>156</v>
          </cell>
          <cell r="F74">
            <v>1.2</v>
          </cell>
        </row>
        <row r="75">
          <cell r="B75" t="str">
            <v>Nguyeãn Anh Tuaán A</v>
          </cell>
          <cell r="D75">
            <v>1.2205376344086021</v>
          </cell>
          <cell r="E75">
            <v>152</v>
          </cell>
          <cell r="F75">
            <v>1.4</v>
          </cell>
        </row>
        <row r="76">
          <cell r="B76" t="str">
            <v>Nguyeãn Xuaân Möôøi</v>
          </cell>
          <cell r="D76">
            <v>1.2575075268817206</v>
          </cell>
          <cell r="E76">
            <v>155</v>
          </cell>
          <cell r="F76">
            <v>1.4</v>
          </cell>
        </row>
        <row r="77">
          <cell r="B77" t="str">
            <v>Ngoâ Xuaân Tueä</v>
          </cell>
          <cell r="D77">
            <v>1.2758691756272402</v>
          </cell>
          <cell r="E77">
            <v>153</v>
          </cell>
          <cell r="F77">
            <v>1.2</v>
          </cell>
        </row>
        <row r="78">
          <cell r="B78" t="str">
            <v>Nguyeãn Tieán Duõng</v>
          </cell>
          <cell r="D78">
            <v>1.2187853046594981</v>
          </cell>
          <cell r="E78">
            <v>154</v>
          </cell>
          <cell r="F78">
            <v>1.4</v>
          </cell>
        </row>
        <row r="79">
          <cell r="B79" t="str">
            <v>Trònh Ngoïc Toaøn</v>
          </cell>
          <cell r="D79">
            <v>1.1776254480286739</v>
          </cell>
          <cell r="E79">
            <v>152</v>
          </cell>
          <cell r="F79">
            <v>1.4</v>
          </cell>
        </row>
        <row r="80">
          <cell r="B80" t="str">
            <v>Nguyeãn Coâng Danh</v>
          </cell>
          <cell r="D80">
            <v>1.2348207885304658</v>
          </cell>
          <cell r="E80">
            <v>155</v>
          </cell>
          <cell r="F80">
            <v>1.4</v>
          </cell>
        </row>
        <row r="81">
          <cell r="B81" t="str">
            <v>Cao Vaên Döông</v>
          </cell>
          <cell r="C81" t="str">
            <v>CT</v>
          </cell>
          <cell r="D81">
            <v>1.3359139784946237</v>
          </cell>
          <cell r="E81">
            <v>154</v>
          </cell>
          <cell r="F81">
            <v>1.6</v>
          </cell>
        </row>
        <row r="82">
          <cell r="B82" t="str">
            <v>Hoaøng Minh Taân</v>
          </cell>
          <cell r="D82">
            <v>1.2991666666666666</v>
          </cell>
          <cell r="E82">
            <v>151</v>
          </cell>
          <cell r="F82">
            <v>1.4</v>
          </cell>
        </row>
        <row r="83">
          <cell r="B83" t="str">
            <v>Nguyeãn Tuaán Anh</v>
          </cell>
          <cell r="D83">
            <v>1.3276168458781361</v>
          </cell>
          <cell r="E83">
            <v>156</v>
          </cell>
          <cell r="F83">
            <v>1.4</v>
          </cell>
        </row>
        <row r="84">
          <cell r="B84" t="str">
            <v>Phan Sinh Ngaân</v>
          </cell>
          <cell r="D84">
            <v>1.3520514336917564</v>
          </cell>
          <cell r="E84">
            <v>153</v>
          </cell>
          <cell r="F84">
            <v>1.4</v>
          </cell>
        </row>
        <row r="85">
          <cell r="B85" t="str">
            <v>Cao Vaên Thaønh</v>
          </cell>
          <cell r="D85">
            <v>1.2645878136200717</v>
          </cell>
          <cell r="E85">
            <v>156</v>
          </cell>
          <cell r="F85">
            <v>1.4</v>
          </cell>
        </row>
        <row r="86">
          <cell r="B86" t="str">
            <v>Huyønh Quoác Phuù</v>
          </cell>
          <cell r="D86">
            <v>1.267706093189964</v>
          </cell>
          <cell r="E86">
            <v>156</v>
          </cell>
          <cell r="F86">
            <v>1.4</v>
          </cell>
        </row>
        <row r="87">
          <cell r="B87" t="str">
            <v>Danh Quang</v>
          </cell>
          <cell r="D87">
            <v>1.2841884280593956</v>
          </cell>
          <cell r="E87">
            <v>154</v>
          </cell>
          <cell r="F87">
            <v>1.4</v>
          </cell>
        </row>
        <row r="88">
          <cell r="B88" t="str">
            <v>Ñoã Minh Taâm</v>
          </cell>
          <cell r="D88">
            <v>1.1675806451612902</v>
          </cell>
          <cell r="E88">
            <v>156</v>
          </cell>
          <cell r="F88">
            <v>1.4</v>
          </cell>
        </row>
        <row r="89">
          <cell r="B89" t="str">
            <v>Huyønh Chí Trung</v>
          </cell>
          <cell r="D89">
            <v>1.1558781362007169</v>
          </cell>
          <cell r="E89">
            <v>153</v>
          </cell>
          <cell r="F89">
            <v>1.4</v>
          </cell>
        </row>
        <row r="90">
          <cell r="B90" t="str">
            <v>Nguyeãn Thaùi Vieät</v>
          </cell>
          <cell r="D90">
            <v>1.1696071428571428</v>
          </cell>
          <cell r="E90">
            <v>156</v>
          </cell>
          <cell r="F90">
            <v>1.4</v>
          </cell>
        </row>
        <row r="91">
          <cell r="B91" t="str">
            <v>Traàn Vaên Tieán</v>
          </cell>
          <cell r="D91">
            <v>1.1572222222222222</v>
          </cell>
          <cell r="E91">
            <v>156</v>
          </cell>
          <cell r="F91">
            <v>1.2</v>
          </cell>
        </row>
        <row r="92">
          <cell r="B92" t="str">
            <v>Phaïm Taán Giaøu</v>
          </cell>
          <cell r="C92" t="str">
            <v>CT</v>
          </cell>
          <cell r="D92">
            <v>1.3337275985663082</v>
          </cell>
          <cell r="E92">
            <v>156</v>
          </cell>
          <cell r="F92">
            <v>1.4</v>
          </cell>
        </row>
        <row r="93">
          <cell r="B93" t="str">
            <v>Taï Vaên Beâ</v>
          </cell>
          <cell r="C93" t="str">
            <v>CP</v>
          </cell>
          <cell r="D93">
            <v>1.2983602150537634</v>
          </cell>
          <cell r="E93">
            <v>156</v>
          </cell>
          <cell r="F93">
            <v>1.4</v>
          </cell>
        </row>
        <row r="94">
          <cell r="B94" t="str">
            <v>Cao Trí Duõng</v>
          </cell>
          <cell r="D94">
            <v>1.2560573476702508</v>
          </cell>
          <cell r="E94">
            <v>156</v>
          </cell>
          <cell r="F94">
            <v>1.4</v>
          </cell>
        </row>
        <row r="95">
          <cell r="B95" t="str">
            <v>Söû Hoaøng Vinh</v>
          </cell>
          <cell r="D95">
            <v>1.2624532770097285</v>
          </cell>
          <cell r="E95">
            <v>151</v>
          </cell>
          <cell r="F95">
            <v>1.4</v>
          </cell>
        </row>
        <row r="96">
          <cell r="B96" t="str">
            <v>Nguyeãn Tuaán Höng</v>
          </cell>
          <cell r="D96">
            <v>1.3002963645673322</v>
          </cell>
          <cell r="E96">
            <v>156</v>
          </cell>
          <cell r="F96">
            <v>1.4</v>
          </cell>
        </row>
        <row r="97">
          <cell r="B97" t="str">
            <v>Tröông Tieán Huøng</v>
          </cell>
          <cell r="D97">
            <v>1.2719982078853047</v>
          </cell>
          <cell r="E97">
            <v>155</v>
          </cell>
          <cell r="F97">
            <v>1.4</v>
          </cell>
        </row>
        <row r="98">
          <cell r="B98" t="str">
            <v>Cao Vaên UÙt</v>
          </cell>
          <cell r="D98">
            <v>1.252616487455197</v>
          </cell>
          <cell r="E98">
            <v>155</v>
          </cell>
          <cell r="F98">
            <v>1.4</v>
          </cell>
        </row>
        <row r="99">
          <cell r="B99" t="str">
            <v>Nguyeãn Thanh Huøng</v>
          </cell>
          <cell r="D99">
            <v>1.2778218125960064</v>
          </cell>
          <cell r="E99">
            <v>153</v>
          </cell>
          <cell r="F99">
            <v>1.4</v>
          </cell>
        </row>
        <row r="100">
          <cell r="B100" t="str">
            <v>Vuõ Duy Theá</v>
          </cell>
          <cell r="D100">
            <v>1.2768996415770608</v>
          </cell>
          <cell r="E100">
            <v>156</v>
          </cell>
          <cell r="F100">
            <v>1.4</v>
          </cell>
        </row>
        <row r="101">
          <cell r="B101" t="str">
            <v>Traàn Ngoïc Ñoâng</v>
          </cell>
          <cell r="D101">
            <v>1.2266571684587813</v>
          </cell>
          <cell r="E101">
            <v>155</v>
          </cell>
          <cell r="F101">
            <v>1.4</v>
          </cell>
        </row>
        <row r="102">
          <cell r="B102" t="str">
            <v>Leâ Baù Vöông</v>
          </cell>
          <cell r="D102">
            <v>1.178431899641577</v>
          </cell>
          <cell r="E102">
            <v>156</v>
          </cell>
          <cell r="F102">
            <v>1.4</v>
          </cell>
        </row>
        <row r="103">
          <cell r="B103" t="str">
            <v>Nguyeãn Vaên Loäc</v>
          </cell>
          <cell r="D103">
            <v>1.1480017921146952</v>
          </cell>
          <cell r="E103">
            <v>153</v>
          </cell>
          <cell r="F103">
            <v>1.4</v>
          </cell>
        </row>
        <row r="104">
          <cell r="B104" t="str">
            <v>Phaïm Vaên Haûi</v>
          </cell>
          <cell r="C104" t="str">
            <v>TT</v>
          </cell>
          <cell r="D104">
            <v>1.375</v>
          </cell>
          <cell r="E104">
            <v>144</v>
          </cell>
          <cell r="F104">
            <v>1.6</v>
          </cell>
        </row>
        <row r="105">
          <cell r="B105" t="str">
            <v>Phan Vaên Naâng</v>
          </cell>
          <cell r="C105" t="str">
            <v>TP</v>
          </cell>
          <cell r="D105">
            <v>1.3</v>
          </cell>
          <cell r="E105">
            <v>151</v>
          </cell>
          <cell r="F105">
            <v>1.6</v>
          </cell>
        </row>
        <row r="106">
          <cell r="B106" t="str">
            <v>Ñaøm Ñöùc Minh</v>
          </cell>
          <cell r="C106" t="str">
            <v>TT</v>
          </cell>
          <cell r="D106">
            <v>1.25</v>
          </cell>
          <cell r="E106">
            <v>150</v>
          </cell>
          <cell r="F106">
            <v>1.4</v>
          </cell>
        </row>
        <row r="107">
          <cell r="B107" t="str">
            <v>Döông Thanh Sôn</v>
          </cell>
          <cell r="C107" t="str">
            <v>TP</v>
          </cell>
          <cell r="D107">
            <v>1.2916666666666665</v>
          </cell>
          <cell r="E107">
            <v>147</v>
          </cell>
          <cell r="F107">
            <v>1.4</v>
          </cell>
        </row>
        <row r="108">
          <cell r="B108" t="str">
            <v>Nguyeãn Vaên Hoaø</v>
          </cell>
          <cell r="D108">
            <v>1.3</v>
          </cell>
          <cell r="E108">
            <v>150</v>
          </cell>
          <cell r="F108">
            <v>1.6</v>
          </cell>
        </row>
        <row r="109">
          <cell r="B109" t="str">
            <v>Nguyeãn Taán Cöôøng</v>
          </cell>
          <cell r="D109">
            <v>1.25</v>
          </cell>
          <cell r="E109">
            <v>148</v>
          </cell>
          <cell r="F109">
            <v>1.6</v>
          </cell>
        </row>
        <row r="110">
          <cell r="B110" t="str">
            <v>Danh Höôøng</v>
          </cell>
          <cell r="D110">
            <v>1.25</v>
          </cell>
          <cell r="E110">
            <v>150</v>
          </cell>
          <cell r="F110">
            <v>1.6</v>
          </cell>
        </row>
        <row r="111">
          <cell r="B111" t="str">
            <v>Thaùi Truyeàn Thoáng</v>
          </cell>
          <cell r="D111">
            <v>1.25</v>
          </cell>
          <cell r="E111">
            <v>151</v>
          </cell>
          <cell r="F111">
            <v>1.4</v>
          </cell>
        </row>
        <row r="112">
          <cell r="B112" t="str">
            <v>Ng Thanh Sang</v>
          </cell>
          <cell r="D112">
            <v>1.25</v>
          </cell>
          <cell r="E112">
            <v>151</v>
          </cell>
          <cell r="F112">
            <v>1.4</v>
          </cell>
        </row>
        <row r="113">
          <cell r="B113" t="str">
            <v>Phaïm vaên Phuù</v>
          </cell>
          <cell r="D113">
            <v>1.25</v>
          </cell>
          <cell r="E113">
            <v>151</v>
          </cell>
          <cell r="F113">
            <v>1.4</v>
          </cell>
        </row>
        <row r="114">
          <cell r="B114" t="str">
            <v>Voõ ngoïc Phöôùc</v>
          </cell>
          <cell r="D114">
            <v>1.25</v>
          </cell>
          <cell r="E114">
            <v>147</v>
          </cell>
          <cell r="F114">
            <v>1.4</v>
          </cell>
        </row>
        <row r="115">
          <cell r="B115" t="str">
            <v>Buøi Ñình Giaùp</v>
          </cell>
          <cell r="D115">
            <v>1.25</v>
          </cell>
          <cell r="E115">
            <v>156</v>
          </cell>
          <cell r="F115">
            <v>1.6</v>
          </cell>
        </row>
        <row r="116">
          <cell r="B116" t="str">
            <v>Laâm Vaên Giang</v>
          </cell>
          <cell r="D116">
            <v>1.25</v>
          </cell>
          <cell r="E116">
            <v>156</v>
          </cell>
          <cell r="F116">
            <v>1.4</v>
          </cell>
        </row>
        <row r="117">
          <cell r="B117" t="str">
            <v>Trieäu Quang Höng</v>
          </cell>
          <cell r="D117">
            <v>1.25</v>
          </cell>
          <cell r="E117">
            <v>156</v>
          </cell>
          <cell r="F117">
            <v>1.4</v>
          </cell>
        </row>
        <row r="118">
          <cell r="B118" t="str">
            <v>Traàn ñình Long</v>
          </cell>
          <cell r="D118">
            <v>1.25</v>
          </cell>
          <cell r="E118">
            <v>156</v>
          </cell>
          <cell r="F118">
            <v>1.4</v>
          </cell>
        </row>
        <row r="119">
          <cell r="B119" t="str">
            <v>Nguyeãn Vaên Laäp</v>
          </cell>
          <cell r="D119">
            <v>1.25</v>
          </cell>
          <cell r="E119">
            <v>154</v>
          </cell>
          <cell r="F119">
            <v>1.4</v>
          </cell>
        </row>
        <row r="120">
          <cell r="B120" t="str">
            <v>Nguyeãn Phuù Tuùc</v>
          </cell>
          <cell r="D120">
            <v>1.2170000000000001</v>
          </cell>
          <cell r="E120">
            <v>156</v>
          </cell>
          <cell r="F120">
            <v>1.4</v>
          </cell>
        </row>
        <row r="121">
          <cell r="B121" t="str">
            <v>Leâ Ngoïc Bieân</v>
          </cell>
          <cell r="D121">
            <v>1.25</v>
          </cell>
          <cell r="E121">
            <v>156</v>
          </cell>
          <cell r="F121">
            <v>1</v>
          </cell>
        </row>
        <row r="122">
          <cell r="B122" t="str">
            <v>Toâ Ngoïc Mai</v>
          </cell>
          <cell r="D122">
            <v>1.3</v>
          </cell>
          <cell r="E122">
            <v>154</v>
          </cell>
          <cell r="F122">
            <v>1.6</v>
          </cell>
        </row>
        <row r="123">
          <cell r="B123" t="str">
            <v>Ng  Coâng Laønh</v>
          </cell>
          <cell r="D123">
            <v>1.25</v>
          </cell>
          <cell r="E123">
            <v>148</v>
          </cell>
          <cell r="F123">
            <v>1.4</v>
          </cell>
        </row>
        <row r="124">
          <cell r="B124" t="str">
            <v>Nguyeãn Vaên Ñöông</v>
          </cell>
          <cell r="D124">
            <v>1.25</v>
          </cell>
          <cell r="E124">
            <v>156</v>
          </cell>
          <cell r="F124">
            <v>1.4</v>
          </cell>
        </row>
        <row r="125">
          <cell r="B125" t="str">
            <v>Mai Vaên Tröïc</v>
          </cell>
          <cell r="D125">
            <v>1.25</v>
          </cell>
          <cell r="E125">
            <v>156</v>
          </cell>
          <cell r="F125">
            <v>1.4</v>
          </cell>
        </row>
        <row r="126">
          <cell r="B126" t="str">
            <v>Ng Vaên UÙt</v>
          </cell>
          <cell r="D126">
            <v>1.1499999999999999</v>
          </cell>
          <cell r="E126">
            <v>141</v>
          </cell>
          <cell r="F126">
            <v>1.4</v>
          </cell>
        </row>
        <row r="127">
          <cell r="B127" t="str">
            <v>Mai Vaên Haûi</v>
          </cell>
          <cell r="D127">
            <v>1.1499999999999999</v>
          </cell>
          <cell r="E127">
            <v>156</v>
          </cell>
          <cell r="F127">
            <v>1.4</v>
          </cell>
        </row>
        <row r="128">
          <cell r="B128" t="str">
            <v>Nguyeãn Thaønh Thaéng A</v>
          </cell>
          <cell r="D128">
            <v>1.1499999999999999</v>
          </cell>
          <cell r="E128">
            <v>156</v>
          </cell>
          <cell r="F128">
            <v>1.4</v>
          </cell>
        </row>
        <row r="129">
          <cell r="B129" t="str">
            <v>Nguyeãn Thaønh Thaéng B</v>
          </cell>
          <cell r="D129">
            <v>1.1499999999999999</v>
          </cell>
          <cell r="E129">
            <v>156</v>
          </cell>
          <cell r="F129">
            <v>1.4</v>
          </cell>
        </row>
        <row r="130">
          <cell r="B130" t="str">
            <v>Traàn Vaên Töôøng</v>
          </cell>
          <cell r="D130">
            <v>1.1499999999999999</v>
          </cell>
          <cell r="E130">
            <v>156</v>
          </cell>
          <cell r="F130">
            <v>1.4</v>
          </cell>
        </row>
        <row r="131">
          <cell r="B131" t="str">
            <v>Nguyeãn Thò Thu Vaân</v>
          </cell>
          <cell r="D131">
            <v>1.1499999999999999</v>
          </cell>
          <cell r="E131">
            <v>156</v>
          </cell>
          <cell r="F131">
            <v>1.4</v>
          </cell>
        </row>
        <row r="132">
          <cell r="B132" t="str">
            <v>Nguyeãn Thò Kim Hueä</v>
          </cell>
          <cell r="D132">
            <v>1.1499999999999999</v>
          </cell>
          <cell r="E132">
            <v>87</v>
          </cell>
          <cell r="F132">
            <v>1.4</v>
          </cell>
        </row>
        <row r="133">
          <cell r="B133" t="str">
            <v>Laâm Vaên Sang</v>
          </cell>
          <cell r="C133" t="str">
            <v>CT</v>
          </cell>
          <cell r="D133">
            <v>1.3</v>
          </cell>
          <cell r="E133">
            <v>156</v>
          </cell>
          <cell r="F133">
            <v>1.6</v>
          </cell>
        </row>
        <row r="134">
          <cell r="B134" t="str">
            <v>Buøi Huy Chöông</v>
          </cell>
          <cell r="D134">
            <v>1.1499999999999999</v>
          </cell>
          <cell r="E134">
            <v>141</v>
          </cell>
          <cell r="F134">
            <v>1.4</v>
          </cell>
        </row>
        <row r="135">
          <cell r="B135" t="str">
            <v>Nguyeãn Höõu Thaïnh</v>
          </cell>
          <cell r="D135">
            <v>1.1499999999999999</v>
          </cell>
          <cell r="E135">
            <v>156</v>
          </cell>
          <cell r="F135">
            <v>1.2</v>
          </cell>
        </row>
        <row r="136">
          <cell r="B136" t="str">
            <v>Nguyeãn Duyeân Thuaán</v>
          </cell>
          <cell r="D136">
            <v>1.1997261904761904</v>
          </cell>
          <cell r="E136">
            <v>156</v>
          </cell>
          <cell r="F136">
            <v>1.4</v>
          </cell>
        </row>
        <row r="137">
          <cell r="B137" t="str">
            <v>Traàn Vaên Ñaït</v>
          </cell>
          <cell r="D137">
            <v>1.1499999999999999</v>
          </cell>
          <cell r="E137">
            <v>153</v>
          </cell>
          <cell r="F137">
            <v>1.4</v>
          </cell>
        </row>
        <row r="138">
          <cell r="B138" t="str">
            <v>Leâ Kim Chuyeån</v>
          </cell>
          <cell r="C138" t="str">
            <v>CT</v>
          </cell>
          <cell r="D138">
            <v>1.3</v>
          </cell>
          <cell r="E138">
            <v>144</v>
          </cell>
          <cell r="F138">
            <v>1.6</v>
          </cell>
        </row>
        <row r="139">
          <cell r="B139" t="str">
            <v>Nguyeãn Hoaøng Nam</v>
          </cell>
          <cell r="D139">
            <v>1.1499999999999999</v>
          </cell>
          <cell r="E139">
            <v>148</v>
          </cell>
          <cell r="F139">
            <v>1.4</v>
          </cell>
        </row>
        <row r="140">
          <cell r="B140" t="str">
            <v>Traàn Anh Tuaán</v>
          </cell>
          <cell r="D140">
            <v>1.1499999999999999</v>
          </cell>
          <cell r="E140">
            <v>145</v>
          </cell>
          <cell r="F140">
            <v>1.4</v>
          </cell>
        </row>
        <row r="141">
          <cell r="B141" t="str">
            <v>Ñoã Ñaêng Khoa</v>
          </cell>
          <cell r="D141">
            <v>1.1499999999999999</v>
          </cell>
          <cell r="E141">
            <v>155</v>
          </cell>
          <cell r="F141">
            <v>1.4</v>
          </cell>
        </row>
        <row r="142">
          <cell r="B142" t="str">
            <v>Ñaøo Vaên Phuùc</v>
          </cell>
          <cell r="D142">
            <v>1.1499999999999999</v>
          </cell>
          <cell r="E142">
            <v>156</v>
          </cell>
          <cell r="F142">
            <v>1.4</v>
          </cell>
        </row>
        <row r="143">
          <cell r="B143" t="str">
            <v>Buøi Ñöùc Bieàn</v>
          </cell>
          <cell r="D143">
            <v>1.1753333333333333</v>
          </cell>
          <cell r="E143">
            <v>155</v>
          </cell>
          <cell r="F143">
            <v>1.4</v>
          </cell>
        </row>
        <row r="144">
          <cell r="B144" t="str">
            <v>Traàn Vieät Quoác</v>
          </cell>
          <cell r="C144" t="str">
            <v>CT</v>
          </cell>
          <cell r="D144">
            <v>1.3</v>
          </cell>
          <cell r="E144">
            <v>155</v>
          </cell>
          <cell r="F144">
            <v>1.4</v>
          </cell>
        </row>
        <row r="145">
          <cell r="B145" t="str">
            <v>Nguyeãn Anh Tuaán B</v>
          </cell>
          <cell r="D145">
            <v>1.185904761904762</v>
          </cell>
          <cell r="E145">
            <v>156</v>
          </cell>
          <cell r="F145">
            <v>1.4</v>
          </cell>
        </row>
        <row r="146">
          <cell r="B146" t="str">
            <v>Trieäu Vaên Long</v>
          </cell>
          <cell r="D146">
            <v>1.1499999999999999</v>
          </cell>
          <cell r="E146">
            <v>155</v>
          </cell>
          <cell r="F146">
            <v>1.4</v>
          </cell>
        </row>
        <row r="147">
          <cell r="B147" t="str">
            <v>Huyønh Chí Chaùnh</v>
          </cell>
          <cell r="D147">
            <v>1.1793333333333333</v>
          </cell>
          <cell r="E147">
            <v>156</v>
          </cell>
          <cell r="F147">
            <v>1.2</v>
          </cell>
        </row>
        <row r="149">
          <cell r="B149" t="str">
            <v>Buøi Huy Trung</v>
          </cell>
          <cell r="D149">
            <v>1.1499999999999999</v>
          </cell>
          <cell r="E149">
            <v>151</v>
          </cell>
          <cell r="F149">
            <v>1.4</v>
          </cell>
        </row>
        <row r="150">
          <cell r="B150" t="str">
            <v>Huyønh Vaên Quyù</v>
          </cell>
          <cell r="D150">
            <v>1.45</v>
          </cell>
          <cell r="E150">
            <v>151</v>
          </cell>
          <cell r="F150">
            <v>1.4</v>
          </cell>
        </row>
        <row r="151">
          <cell r="B151" t="str">
            <v>Traàn Vaên Teá</v>
          </cell>
          <cell r="D151">
            <v>1.4</v>
          </cell>
          <cell r="E151">
            <v>152</v>
          </cell>
          <cell r="F151">
            <v>1.6</v>
          </cell>
        </row>
        <row r="152">
          <cell r="B152" t="str">
            <v>Phaïm Nhö Thuaàn</v>
          </cell>
          <cell r="C152" t="str">
            <v>TT</v>
          </cell>
          <cell r="D152">
            <v>1.4</v>
          </cell>
          <cell r="E152">
            <v>151</v>
          </cell>
          <cell r="F152">
            <v>1.4</v>
          </cell>
        </row>
        <row r="153">
          <cell r="B153" t="str">
            <v>Huyønh Hoàng Ñöùc</v>
          </cell>
          <cell r="D153">
            <v>1.4</v>
          </cell>
          <cell r="E153">
            <v>150</v>
          </cell>
          <cell r="F153">
            <v>1.4</v>
          </cell>
        </row>
        <row r="154">
          <cell r="B154" t="str">
            <v>Traàn Phöông Anh</v>
          </cell>
          <cell r="D154">
            <v>1.4</v>
          </cell>
          <cell r="E154">
            <v>151</v>
          </cell>
          <cell r="F154">
            <v>1.4</v>
          </cell>
        </row>
        <row r="155">
          <cell r="B155" t="str">
            <v>Traàn Bình Trong</v>
          </cell>
          <cell r="D155">
            <v>1.4</v>
          </cell>
          <cell r="E155">
            <v>151</v>
          </cell>
          <cell r="F155">
            <v>1.4</v>
          </cell>
        </row>
        <row r="156">
          <cell r="B156" t="str">
            <v>Laâm Höõu Thöùc</v>
          </cell>
          <cell r="D156">
            <v>1.2</v>
          </cell>
          <cell r="E156">
            <v>139</v>
          </cell>
          <cell r="F156">
            <v>1.2</v>
          </cell>
        </row>
        <row r="157">
          <cell r="B157" t="str">
            <v>Huyønh Thieän Phuùc</v>
          </cell>
          <cell r="D157">
            <v>1.2</v>
          </cell>
          <cell r="E157">
            <v>149</v>
          </cell>
          <cell r="F157">
            <v>1.4</v>
          </cell>
        </row>
        <row r="158">
          <cell r="B158" t="str">
            <v>Nguyeãn Ngoïc Löôïng</v>
          </cell>
          <cell r="D158">
            <v>1.2</v>
          </cell>
          <cell r="E158">
            <v>156</v>
          </cell>
          <cell r="F158">
            <v>1.4</v>
          </cell>
        </row>
        <row r="159">
          <cell r="B159" t="str">
            <v>Phaïm Quoác Huøng</v>
          </cell>
          <cell r="C159" t="str">
            <v>VSCN</v>
          </cell>
          <cell r="D159">
            <v>1</v>
          </cell>
          <cell r="E159">
            <v>153</v>
          </cell>
          <cell r="F159">
            <v>1.4</v>
          </cell>
        </row>
        <row r="160">
          <cell r="B160" t="str">
            <v>Voõ Vaên Huøng</v>
          </cell>
          <cell r="C160" t="str">
            <v>VSCN</v>
          </cell>
          <cell r="D160">
            <v>1.0220476190476191</v>
          </cell>
          <cell r="E160">
            <v>154</v>
          </cell>
          <cell r="F160">
            <v>1.4</v>
          </cell>
        </row>
        <row r="161">
          <cell r="B161" t="str">
            <v>Ng. V. Quoác Ñaèng</v>
          </cell>
          <cell r="C161" t="str">
            <v>VSCN</v>
          </cell>
          <cell r="D161">
            <v>1.0017833333333332</v>
          </cell>
          <cell r="E161">
            <v>143</v>
          </cell>
          <cell r="F161">
            <v>1.2</v>
          </cell>
        </row>
        <row r="162">
          <cell r="B162" t="str">
            <v>Thaân Hoaøng Tieán</v>
          </cell>
          <cell r="C162" t="str">
            <v>VSCN</v>
          </cell>
          <cell r="D162">
            <v>1.0017833333333332</v>
          </cell>
          <cell r="E162">
            <v>148</v>
          </cell>
          <cell r="F162">
            <v>1.2</v>
          </cell>
        </row>
        <row r="164">
          <cell r="B164" t="str">
            <v>Phaïm Minh Taâm</v>
          </cell>
          <cell r="C164" t="str">
            <v>Tr.Phoøng</v>
          </cell>
          <cell r="D164">
            <v>1.75</v>
          </cell>
          <cell r="E164">
            <v>153</v>
          </cell>
          <cell r="F164">
            <v>1.6</v>
          </cell>
        </row>
        <row r="165">
          <cell r="B165" t="str">
            <v>Traàn Thò Lan Höông</v>
          </cell>
          <cell r="C165" t="str">
            <v>PP</v>
          </cell>
          <cell r="D165">
            <v>1.6</v>
          </cell>
          <cell r="E165">
            <v>153</v>
          </cell>
          <cell r="F165">
            <v>1.6</v>
          </cell>
        </row>
        <row r="166">
          <cell r="B166" t="str">
            <v>Traàn Tuaán Vieät</v>
          </cell>
          <cell r="C166" t="str">
            <v>PP</v>
          </cell>
          <cell r="D166">
            <v>1.6</v>
          </cell>
          <cell r="E166">
            <v>153</v>
          </cell>
          <cell r="F166">
            <v>1.6</v>
          </cell>
        </row>
        <row r="167">
          <cell r="B167" t="str">
            <v>Nguyeãn Höõu Hieáu</v>
          </cell>
          <cell r="C167" t="str">
            <v>TK.</v>
          </cell>
          <cell r="D167">
            <v>1.25</v>
          </cell>
          <cell r="E167">
            <v>154</v>
          </cell>
          <cell r="F167">
            <v>1.6</v>
          </cell>
        </row>
        <row r="168">
          <cell r="B168" t="str">
            <v>Taï Thò Hieàn</v>
          </cell>
          <cell r="C168" t="str">
            <v>Toå PT</v>
          </cell>
          <cell r="D168">
            <v>1.26</v>
          </cell>
          <cell r="E168">
            <v>153</v>
          </cell>
          <cell r="F168">
            <v>1.4</v>
          </cell>
        </row>
        <row r="169">
          <cell r="B169" t="str">
            <v>Nguyeãn Thò Hoàng</v>
          </cell>
          <cell r="C169" t="str">
            <v>"</v>
          </cell>
          <cell r="D169">
            <v>1.26</v>
          </cell>
          <cell r="E169">
            <v>139</v>
          </cell>
          <cell r="F169">
            <v>1.4</v>
          </cell>
        </row>
        <row r="170">
          <cell r="B170" t="str">
            <v>Traàn Thò Thaïch</v>
          </cell>
          <cell r="C170" t="str">
            <v>"</v>
          </cell>
          <cell r="D170">
            <v>1.31</v>
          </cell>
          <cell r="E170">
            <v>153</v>
          </cell>
          <cell r="F170">
            <v>1.6</v>
          </cell>
        </row>
        <row r="171">
          <cell r="B171" t="str">
            <v>Traàn Thò Hoàng Vaân</v>
          </cell>
          <cell r="C171" t="str">
            <v>"</v>
          </cell>
          <cell r="D171">
            <v>1.26</v>
          </cell>
          <cell r="E171">
            <v>153</v>
          </cell>
          <cell r="F171">
            <v>1.4</v>
          </cell>
        </row>
        <row r="172">
          <cell r="B172" t="str">
            <v>Phan Hoàng Huyønh</v>
          </cell>
          <cell r="C172" t="str">
            <v>"</v>
          </cell>
          <cell r="D172">
            <v>1.26</v>
          </cell>
          <cell r="E172">
            <v>152</v>
          </cell>
          <cell r="F172">
            <v>1.4</v>
          </cell>
        </row>
        <row r="173">
          <cell r="B173" t="str">
            <v>Nguyeãn Thanh Laâm</v>
          </cell>
          <cell r="C173" t="str">
            <v>"</v>
          </cell>
          <cell r="D173">
            <v>1.25</v>
          </cell>
          <cell r="E173">
            <v>151</v>
          </cell>
          <cell r="F173">
            <v>1.4</v>
          </cell>
        </row>
        <row r="174">
          <cell r="B174" t="str">
            <v>Ñinh Kieân Giang</v>
          </cell>
          <cell r="C174" t="str">
            <v>"</v>
          </cell>
          <cell r="D174">
            <v>1.25</v>
          </cell>
          <cell r="E174">
            <v>151</v>
          </cell>
          <cell r="F174">
            <v>1.4</v>
          </cell>
        </row>
        <row r="175">
          <cell r="B175" t="str">
            <v>Leâ Vaên Theâm</v>
          </cell>
          <cell r="C175" t="str">
            <v>"</v>
          </cell>
          <cell r="D175">
            <v>1.26</v>
          </cell>
          <cell r="E175">
            <v>153</v>
          </cell>
          <cell r="F175">
            <v>1.4</v>
          </cell>
        </row>
        <row r="176">
          <cell r="B176" t="str">
            <v>Ñoã Phöôùc Hieáu</v>
          </cell>
          <cell r="C176" t="str">
            <v>Toå C.lyù</v>
          </cell>
          <cell r="D176">
            <v>1.25</v>
          </cell>
          <cell r="E176">
            <v>151</v>
          </cell>
          <cell r="F176">
            <v>1.4</v>
          </cell>
        </row>
        <row r="177">
          <cell r="B177" t="str">
            <v>Nguyeãn Thanh Ñieàn</v>
          </cell>
          <cell r="C177" t="str">
            <v>"</v>
          </cell>
          <cell r="D177">
            <v>1.25</v>
          </cell>
          <cell r="E177">
            <v>154</v>
          </cell>
          <cell r="F177">
            <v>1.4</v>
          </cell>
        </row>
        <row r="178">
          <cell r="B178" t="str">
            <v>Tröông Myõ Tieân</v>
          </cell>
          <cell r="C178" t="str">
            <v>"</v>
          </cell>
          <cell r="D178">
            <v>1.25</v>
          </cell>
          <cell r="E178">
            <v>154</v>
          </cell>
          <cell r="F178">
            <v>1.6</v>
          </cell>
        </row>
        <row r="179">
          <cell r="B179" t="str">
            <v>Buøi Anh Ñöùc</v>
          </cell>
          <cell r="C179" t="str">
            <v>"</v>
          </cell>
          <cell r="D179">
            <v>1.3</v>
          </cell>
          <cell r="E179">
            <v>154</v>
          </cell>
          <cell r="F179">
            <v>1.6</v>
          </cell>
        </row>
        <row r="180">
          <cell r="B180" t="str">
            <v>Ñinh Quang Sôn</v>
          </cell>
          <cell r="C180" t="str">
            <v>"</v>
          </cell>
          <cell r="D180">
            <v>1.25</v>
          </cell>
          <cell r="E180">
            <v>149</v>
          </cell>
          <cell r="F180">
            <v>1.4</v>
          </cell>
        </row>
        <row r="181">
          <cell r="B181" t="str">
            <v>Thaùi Hoaøng Heân</v>
          </cell>
          <cell r="C181" t="str">
            <v>"</v>
          </cell>
          <cell r="D181">
            <v>1.25</v>
          </cell>
          <cell r="E181">
            <v>155</v>
          </cell>
          <cell r="F181">
            <v>1.4</v>
          </cell>
        </row>
        <row r="182">
          <cell r="B182" t="str">
            <v>Phuøng Minh Lyù</v>
          </cell>
          <cell r="C182" t="str">
            <v>Toå K.C</v>
          </cell>
          <cell r="D182">
            <v>1.3</v>
          </cell>
          <cell r="E182">
            <v>156</v>
          </cell>
          <cell r="F182">
            <v>1.6</v>
          </cell>
        </row>
        <row r="183">
          <cell r="B183" t="str">
            <v>Trònh Myõ Trang</v>
          </cell>
          <cell r="C183" t="str">
            <v>"</v>
          </cell>
          <cell r="D183">
            <v>1.25</v>
          </cell>
          <cell r="E183">
            <v>148</v>
          </cell>
          <cell r="F183">
            <v>1.4</v>
          </cell>
        </row>
        <row r="184">
          <cell r="B184" t="str">
            <v>Traàn Duõng Thaéng</v>
          </cell>
          <cell r="C184" t="str">
            <v>"</v>
          </cell>
          <cell r="D184">
            <v>1.25</v>
          </cell>
          <cell r="E184">
            <v>156</v>
          </cell>
          <cell r="F184">
            <v>1.4</v>
          </cell>
        </row>
        <row r="185">
          <cell r="B185" t="str">
            <v>Vuõ Thanh Tuøng</v>
          </cell>
          <cell r="C185" t="str">
            <v>"</v>
          </cell>
          <cell r="D185">
            <v>1.25</v>
          </cell>
          <cell r="E185">
            <v>155</v>
          </cell>
          <cell r="F185">
            <v>1.4</v>
          </cell>
        </row>
        <row r="186">
          <cell r="B186" t="str">
            <v>Phan Thò Löïu</v>
          </cell>
          <cell r="C186" t="str">
            <v>"</v>
          </cell>
          <cell r="D186">
            <v>1.25</v>
          </cell>
          <cell r="E186">
            <v>155</v>
          </cell>
          <cell r="F186">
            <v>1.4</v>
          </cell>
        </row>
        <row r="187">
          <cell r="B187" t="str">
            <v>Ng. T. Hoàng Hueá</v>
          </cell>
          <cell r="C187" t="str">
            <v>"</v>
          </cell>
          <cell r="D187">
            <v>1.25</v>
          </cell>
          <cell r="E187">
            <v>151</v>
          </cell>
          <cell r="F187">
            <v>1.4</v>
          </cell>
        </row>
        <row r="188">
          <cell r="B188" t="str">
            <v>Phuøng Höõu Thònh</v>
          </cell>
          <cell r="C188" t="str">
            <v>TP</v>
          </cell>
          <cell r="D188">
            <v>1.9</v>
          </cell>
          <cell r="E188">
            <v>153</v>
          </cell>
          <cell r="F188">
            <v>1.6</v>
          </cell>
        </row>
        <row r="189">
          <cell r="B189" t="str">
            <v>Huyønh Quang Vöõng</v>
          </cell>
          <cell r="C189" t="str">
            <v>PP</v>
          </cell>
          <cell r="D189">
            <v>1.75</v>
          </cell>
          <cell r="E189">
            <v>152</v>
          </cell>
          <cell r="F189">
            <v>1.6</v>
          </cell>
        </row>
        <row r="190">
          <cell r="B190" t="str">
            <v>Nguyeãn Thoaïi Oanh</v>
          </cell>
          <cell r="C190" t="str">
            <v>PP</v>
          </cell>
          <cell r="D190">
            <v>1.75</v>
          </cell>
          <cell r="E190">
            <v>152</v>
          </cell>
          <cell r="F190">
            <v>1.6</v>
          </cell>
        </row>
        <row r="191">
          <cell r="B191" t="str">
            <v>Nguyeãn Thò Kim Anh</v>
          </cell>
          <cell r="C191" t="str">
            <v>N.V</v>
          </cell>
          <cell r="D191">
            <v>1.3</v>
          </cell>
          <cell r="E191">
            <v>151</v>
          </cell>
          <cell r="F191">
            <v>1.6</v>
          </cell>
        </row>
        <row r="192">
          <cell r="B192" t="str">
            <v>Nguyeãn Baù Toång</v>
          </cell>
          <cell r="C192" t="str">
            <v>N.V</v>
          </cell>
          <cell r="D192">
            <v>1.25</v>
          </cell>
          <cell r="E192">
            <v>151</v>
          </cell>
          <cell r="F192">
            <v>1.2</v>
          </cell>
        </row>
        <row r="193">
          <cell r="B193" t="str">
            <v>Mai Thaønh Chính</v>
          </cell>
          <cell r="C193" t="str">
            <v>N.V</v>
          </cell>
          <cell r="D193">
            <v>1.25</v>
          </cell>
          <cell r="E193">
            <v>151</v>
          </cell>
          <cell r="F193">
            <v>1.2</v>
          </cell>
        </row>
        <row r="194">
          <cell r="B194" t="str">
            <v>Nguyeãn Vaên Hoaøng</v>
          </cell>
          <cell r="C194" t="str">
            <v>AÙp taûi</v>
          </cell>
          <cell r="D194">
            <v>1.1000000000000001</v>
          </cell>
          <cell r="E194">
            <v>142</v>
          </cell>
          <cell r="F194">
            <v>1.4</v>
          </cell>
        </row>
        <row r="195">
          <cell r="B195" t="str">
            <v>Huyønh Vaên Bình</v>
          </cell>
          <cell r="C195" t="str">
            <v>AÙp taûi</v>
          </cell>
          <cell r="D195">
            <v>1.1000000000000001</v>
          </cell>
          <cell r="E195">
            <v>151</v>
          </cell>
          <cell r="F195">
            <v>1.4</v>
          </cell>
        </row>
        <row r="196">
          <cell r="B196" t="str">
            <v>Tröông Thaønh Taâm</v>
          </cell>
          <cell r="C196" t="str">
            <v>AÙp taûi</v>
          </cell>
          <cell r="D196">
            <v>1.1000000000000001</v>
          </cell>
          <cell r="E196">
            <v>151</v>
          </cell>
          <cell r="F196">
            <v>1.4</v>
          </cell>
        </row>
        <row r="197">
          <cell r="B197" t="str">
            <v>Laâm Anh Duõng</v>
          </cell>
          <cell r="C197" t="str">
            <v>AÙp taûi</v>
          </cell>
          <cell r="D197">
            <v>1.1000000000000001</v>
          </cell>
          <cell r="E197">
            <v>151</v>
          </cell>
          <cell r="F197">
            <v>1.4</v>
          </cell>
        </row>
        <row r="198">
          <cell r="B198" t="str">
            <v>Huyønh Thieän Phong</v>
          </cell>
          <cell r="C198" t="str">
            <v>AÙp taûi</v>
          </cell>
          <cell r="D198">
            <v>1.1000000000000001</v>
          </cell>
          <cell r="E198">
            <v>145</v>
          </cell>
          <cell r="F198">
            <v>1.4</v>
          </cell>
        </row>
        <row r="199">
          <cell r="B199" t="str">
            <v>Vuõ Quoác Vieät</v>
          </cell>
          <cell r="C199" t="str">
            <v>AÙp taûi</v>
          </cell>
          <cell r="D199">
            <v>1.1000000000000001</v>
          </cell>
          <cell r="E199">
            <v>151</v>
          </cell>
          <cell r="F199">
            <v>1.4</v>
          </cell>
        </row>
        <row r="200">
          <cell r="B200" t="str">
            <v>Nguyeãn Phöông Phan</v>
          </cell>
          <cell r="C200" t="str">
            <v>AÙp taûi</v>
          </cell>
          <cell r="D200">
            <v>1.1000000000000001</v>
          </cell>
          <cell r="E200">
            <v>151</v>
          </cell>
          <cell r="F200">
            <v>1.4</v>
          </cell>
        </row>
        <row r="201">
          <cell r="B201" t="str">
            <v>Nguyeãn Quoác Maïnh</v>
          </cell>
          <cell r="C201" t="str">
            <v>AÙp taûi</v>
          </cell>
          <cell r="D201">
            <v>1.1000000000000001</v>
          </cell>
          <cell r="E201">
            <v>151</v>
          </cell>
          <cell r="F201">
            <v>1.4</v>
          </cell>
        </row>
        <row r="202">
          <cell r="B202" t="str">
            <v>Laâm Minh Vöông</v>
          </cell>
          <cell r="C202" t="str">
            <v>T.CN</v>
          </cell>
          <cell r="D202">
            <v>1.6</v>
          </cell>
          <cell r="E202">
            <v>152</v>
          </cell>
          <cell r="F202">
            <v>1.6</v>
          </cell>
        </row>
        <row r="203">
          <cell r="B203" t="str">
            <v>Leâ Thaønh Líp</v>
          </cell>
          <cell r="C203" t="str">
            <v>KT</v>
          </cell>
          <cell r="D203">
            <v>1.3</v>
          </cell>
          <cell r="E203">
            <v>153</v>
          </cell>
          <cell r="F203">
            <v>1.6</v>
          </cell>
        </row>
        <row r="204">
          <cell r="B204" t="str">
            <v>Voõ Hoaøng Trung</v>
          </cell>
          <cell r="C204" t="str">
            <v>NV</v>
          </cell>
          <cell r="D204">
            <v>1.25</v>
          </cell>
          <cell r="E204">
            <v>151</v>
          </cell>
          <cell r="F204">
            <v>1.6</v>
          </cell>
        </row>
        <row r="205">
          <cell r="B205" t="str">
            <v>Voõ Thoáng Nhaát</v>
          </cell>
          <cell r="C205" t="str">
            <v>Thuû quyõ</v>
          </cell>
          <cell r="D205">
            <v>1.2</v>
          </cell>
          <cell r="E205">
            <v>151</v>
          </cell>
          <cell r="F205">
            <v>1.4</v>
          </cell>
        </row>
        <row r="206">
          <cell r="B206" t="str">
            <v>Voõ Hoàng Taâm</v>
          </cell>
          <cell r="C206" t="str">
            <v>Thuû quyõ</v>
          </cell>
          <cell r="D206">
            <v>1.2</v>
          </cell>
          <cell r="E206">
            <v>153</v>
          </cell>
          <cell r="F206">
            <v>1.6</v>
          </cell>
        </row>
        <row r="207">
          <cell r="B207" t="str">
            <v>Nguyeãn Thaønh Thaân</v>
          </cell>
          <cell r="C207" t="str">
            <v>KT</v>
          </cell>
          <cell r="D207">
            <v>1.2</v>
          </cell>
          <cell r="E207">
            <v>105</v>
          </cell>
          <cell r="F207">
            <v>1.4</v>
          </cell>
        </row>
        <row r="208">
          <cell r="B208" t="str">
            <v>Ñinh Ñöùc Chính</v>
          </cell>
          <cell r="C208" t="str">
            <v>L.Xe</v>
          </cell>
          <cell r="D208">
            <v>1.1666666666666667</v>
          </cell>
          <cell r="E208">
            <v>152</v>
          </cell>
          <cell r="F208">
            <v>1.4</v>
          </cell>
        </row>
        <row r="209">
          <cell r="B209" t="str">
            <v>Buøi Tieán Coâng</v>
          </cell>
          <cell r="C209" t="str">
            <v>"</v>
          </cell>
          <cell r="D209">
            <v>1.2</v>
          </cell>
          <cell r="E209">
            <v>153</v>
          </cell>
          <cell r="F209">
            <v>1.4</v>
          </cell>
        </row>
        <row r="210">
          <cell r="B210" t="str">
            <v>Phaïm Vaên Nhieàu</v>
          </cell>
          <cell r="C210" t="str">
            <v>"</v>
          </cell>
          <cell r="D210">
            <v>1.2</v>
          </cell>
          <cell r="E210">
            <v>150</v>
          </cell>
          <cell r="F210">
            <v>1.4</v>
          </cell>
        </row>
        <row r="211">
          <cell r="B211" t="str">
            <v>Ngoâ Thaønh Phöôùc</v>
          </cell>
          <cell r="C211" t="str">
            <v>"</v>
          </cell>
          <cell r="D211">
            <v>1.2</v>
          </cell>
          <cell r="E211">
            <v>150</v>
          </cell>
          <cell r="F211">
            <v>1.4</v>
          </cell>
        </row>
        <row r="212">
          <cell r="B212" t="str">
            <v>Phaïm Anh Huøng</v>
          </cell>
          <cell r="C212" t="str">
            <v>"</v>
          </cell>
          <cell r="D212">
            <v>1.2</v>
          </cell>
          <cell r="E212">
            <v>150</v>
          </cell>
          <cell r="F212">
            <v>1.4</v>
          </cell>
        </row>
        <row r="213">
          <cell r="B213" t="str">
            <v>Nguyeãn Thanh Phong</v>
          </cell>
          <cell r="C213" t="str">
            <v>"</v>
          </cell>
          <cell r="D213">
            <v>1.2</v>
          </cell>
          <cell r="E213">
            <v>136</v>
          </cell>
          <cell r="F213">
            <v>1.4</v>
          </cell>
        </row>
        <row r="214">
          <cell r="B214" t="str">
            <v>Ñaøo Ngoïc Höông</v>
          </cell>
          <cell r="C214" t="str">
            <v>"</v>
          </cell>
          <cell r="D214">
            <v>1.2</v>
          </cell>
          <cell r="E214">
            <v>150</v>
          </cell>
          <cell r="F214">
            <v>1.6</v>
          </cell>
        </row>
        <row r="215">
          <cell r="B215" t="str">
            <v>Voõ Thaønh Nhaân</v>
          </cell>
          <cell r="C215" t="str">
            <v>"</v>
          </cell>
          <cell r="D215">
            <v>1.2</v>
          </cell>
          <cell r="E215">
            <v>72</v>
          </cell>
          <cell r="F215">
            <v>1.2</v>
          </cell>
        </row>
        <row r="216">
          <cell r="B216" t="str">
            <v>Ñoaøn ngoïc Thònh</v>
          </cell>
          <cell r="C216" t="str">
            <v>"</v>
          </cell>
          <cell r="D216">
            <v>1.2</v>
          </cell>
          <cell r="E216">
            <v>21</v>
          </cell>
          <cell r="F216">
            <v>1</v>
          </cell>
        </row>
        <row r="217">
          <cell r="B217" t="str">
            <v>Leâ Vaên Boán</v>
          </cell>
          <cell r="C217" t="str">
            <v>QÑPX</v>
          </cell>
          <cell r="D217">
            <v>1.75</v>
          </cell>
          <cell r="E217">
            <v>139</v>
          </cell>
          <cell r="F217">
            <v>1.6</v>
          </cell>
        </row>
        <row r="218">
          <cell r="B218" t="str">
            <v>Döông Kim Chi</v>
          </cell>
          <cell r="C218" t="str">
            <v>TK-PX</v>
          </cell>
          <cell r="D218">
            <v>1.2</v>
          </cell>
          <cell r="E218">
            <v>147</v>
          </cell>
          <cell r="F218">
            <v>1.4</v>
          </cell>
        </row>
        <row r="219">
          <cell r="B219" t="str">
            <v>Nguyeãn Khaéc Haûi</v>
          </cell>
          <cell r="C219" t="str">
            <v>CK.V/h</v>
          </cell>
          <cell r="D219">
            <v>1.25</v>
          </cell>
          <cell r="E219">
            <v>152</v>
          </cell>
          <cell r="F219">
            <v>1.4</v>
          </cell>
        </row>
        <row r="220">
          <cell r="B220" t="str">
            <v>Leâ Minh  Ñöùc</v>
          </cell>
          <cell r="C220" t="str">
            <v>TT.Khoan</v>
          </cell>
          <cell r="D220">
            <v>1.35</v>
          </cell>
          <cell r="E220">
            <v>152</v>
          </cell>
          <cell r="F220">
            <v>1.6</v>
          </cell>
        </row>
        <row r="221">
          <cell r="B221" t="str">
            <v>Giang Vaên Tónh</v>
          </cell>
          <cell r="C221" t="str">
            <v>Thôï khoan</v>
          </cell>
          <cell r="D221">
            <v>1.3</v>
          </cell>
          <cell r="E221">
            <v>151</v>
          </cell>
          <cell r="F221">
            <v>1.4</v>
          </cell>
        </row>
        <row r="222">
          <cell r="B222" t="str">
            <v>Trình Xuaân Baûng</v>
          </cell>
          <cell r="C222" t="str">
            <v>"</v>
          </cell>
          <cell r="D222">
            <v>1.3</v>
          </cell>
          <cell r="E222">
            <v>153</v>
          </cell>
          <cell r="F222">
            <v>1.4</v>
          </cell>
        </row>
        <row r="223">
          <cell r="B223" t="str">
            <v>Buøi Trung Tuaán</v>
          </cell>
          <cell r="C223" t="str">
            <v>"</v>
          </cell>
          <cell r="D223">
            <v>1.3</v>
          </cell>
          <cell r="E223">
            <v>151</v>
          </cell>
          <cell r="F223">
            <v>1.4</v>
          </cell>
        </row>
        <row r="224">
          <cell r="B224" t="str">
            <v>Phaïm Ngoïc Sôn</v>
          </cell>
          <cell r="C224" t="str">
            <v>"</v>
          </cell>
          <cell r="D224">
            <v>1.3</v>
          </cell>
          <cell r="E224">
            <v>151</v>
          </cell>
          <cell r="F224">
            <v>1.4</v>
          </cell>
        </row>
        <row r="225">
          <cell r="B225" t="str">
            <v>Ng. Ñình Nguyeân</v>
          </cell>
          <cell r="C225" t="str">
            <v>"</v>
          </cell>
          <cell r="D225">
            <v>1.3</v>
          </cell>
          <cell r="E225">
            <v>151</v>
          </cell>
          <cell r="F225">
            <v>1.4</v>
          </cell>
        </row>
        <row r="226">
          <cell r="B226" t="str">
            <v>Laïi Vaên Huyeân</v>
          </cell>
          <cell r="C226" t="str">
            <v>TT Pha boå</v>
          </cell>
          <cell r="D226">
            <v>1.2</v>
          </cell>
          <cell r="E226">
            <v>152</v>
          </cell>
          <cell r="F226">
            <v>1.6</v>
          </cell>
        </row>
        <row r="227">
          <cell r="B227" t="str">
            <v>Nguyeãn vaên Chaët</v>
          </cell>
          <cell r="C227" t="str">
            <v>CN Pha boå</v>
          </cell>
          <cell r="D227">
            <v>1.1499999999999999</v>
          </cell>
          <cell r="E227">
            <v>140</v>
          </cell>
          <cell r="F227">
            <v>1.2</v>
          </cell>
        </row>
        <row r="228">
          <cell r="B228" t="str">
            <v>Chaâu Thanh Lieâm</v>
          </cell>
          <cell r="C228" t="str">
            <v>"</v>
          </cell>
          <cell r="D228">
            <v>1.1499999999999999</v>
          </cell>
          <cell r="E228">
            <v>151</v>
          </cell>
          <cell r="F228">
            <v>1.4</v>
          </cell>
        </row>
        <row r="229">
          <cell r="B229" t="str">
            <v>Ong Döông Haûi</v>
          </cell>
          <cell r="C229" t="str">
            <v>"</v>
          </cell>
          <cell r="D229">
            <v>1.1499999999999999</v>
          </cell>
          <cell r="E229">
            <v>151</v>
          </cell>
          <cell r="F229">
            <v>1.2</v>
          </cell>
        </row>
        <row r="230">
          <cell r="B230" t="str">
            <v>Lyù Vaên Thaønh</v>
          </cell>
          <cell r="C230" t="str">
            <v>"</v>
          </cell>
          <cell r="D230">
            <v>1.1499999999999999</v>
          </cell>
          <cell r="E230">
            <v>151</v>
          </cell>
          <cell r="F230">
            <v>1.4</v>
          </cell>
        </row>
        <row r="231">
          <cell r="B231" t="str">
            <v>Danh Chung</v>
          </cell>
          <cell r="C231" t="str">
            <v>"</v>
          </cell>
          <cell r="D231">
            <v>1.1499999999999999</v>
          </cell>
          <cell r="E231">
            <v>145</v>
          </cell>
          <cell r="F231">
            <v>1.4</v>
          </cell>
        </row>
        <row r="232">
          <cell r="B232" t="str">
            <v>Laïi Vaên Tình</v>
          </cell>
          <cell r="C232" t="str">
            <v>"</v>
          </cell>
          <cell r="D232">
            <v>1.1499999999999999</v>
          </cell>
          <cell r="E232">
            <v>151</v>
          </cell>
          <cell r="F232">
            <v>1.4</v>
          </cell>
        </row>
        <row r="233">
          <cell r="B233" t="str">
            <v>Danh Xuaân</v>
          </cell>
          <cell r="C233" t="str">
            <v>"</v>
          </cell>
          <cell r="D233">
            <v>1.1499999999999999</v>
          </cell>
          <cell r="E233">
            <v>151</v>
          </cell>
          <cell r="F233">
            <v>1.4</v>
          </cell>
        </row>
        <row r="234">
          <cell r="B234" t="str">
            <v>Höùa Vaên Meán</v>
          </cell>
          <cell r="C234" t="str">
            <v>"</v>
          </cell>
          <cell r="D234">
            <v>1.1499999999999999</v>
          </cell>
          <cell r="E234">
            <v>151</v>
          </cell>
          <cell r="F234">
            <v>1.4</v>
          </cell>
        </row>
        <row r="235">
          <cell r="B235" t="str">
            <v>Du  Kim Thaønh</v>
          </cell>
          <cell r="C235" t="str">
            <v>"</v>
          </cell>
          <cell r="D235">
            <v>1.1499999999999999</v>
          </cell>
          <cell r="E235">
            <v>151</v>
          </cell>
          <cell r="F235">
            <v>1.4</v>
          </cell>
        </row>
        <row r="236">
          <cell r="B236" t="str">
            <v>Döông Vaên Tuaán</v>
          </cell>
          <cell r="C236" t="str">
            <v>CN</v>
          </cell>
          <cell r="D236">
            <v>1.1499999999999999</v>
          </cell>
          <cell r="E236">
            <v>153</v>
          </cell>
          <cell r="F236">
            <v>1.4</v>
          </cell>
        </row>
        <row r="237">
          <cell r="B237" t="str">
            <v>Hoà Vaên Em</v>
          </cell>
          <cell r="C237" t="str">
            <v>"</v>
          </cell>
          <cell r="D237">
            <v>1.1499999999999999</v>
          </cell>
          <cell r="E237">
            <v>151</v>
          </cell>
          <cell r="F237">
            <v>1.4</v>
          </cell>
        </row>
        <row r="238">
          <cell r="B238" t="str">
            <v>Cao Hoaøi Thanh</v>
          </cell>
          <cell r="C238" t="str">
            <v>"</v>
          </cell>
          <cell r="D238">
            <v>1.1499999999999999</v>
          </cell>
          <cell r="E238">
            <v>151</v>
          </cell>
          <cell r="F238">
            <v>1.4</v>
          </cell>
        </row>
        <row r="239">
          <cell r="B239" t="str">
            <v>Höùa Vaên Sao</v>
          </cell>
          <cell r="C239" t="str">
            <v>"</v>
          </cell>
          <cell r="D239">
            <v>1.1499999999999999</v>
          </cell>
          <cell r="E239">
            <v>151</v>
          </cell>
          <cell r="F239">
            <v>1.4</v>
          </cell>
        </row>
        <row r="240">
          <cell r="B240" t="str">
            <v>Trònh Xuaân Tröôûng</v>
          </cell>
          <cell r="C240" t="str">
            <v>"</v>
          </cell>
          <cell r="D240">
            <v>1.1499999999999999</v>
          </cell>
          <cell r="E240">
            <v>150</v>
          </cell>
          <cell r="F240">
            <v>1.4</v>
          </cell>
        </row>
        <row r="241">
          <cell r="B241" t="str">
            <v>Döông Phuùc Ñaït</v>
          </cell>
          <cell r="C241" t="str">
            <v>"</v>
          </cell>
          <cell r="D241">
            <v>1.1499999999999999</v>
          </cell>
          <cell r="E241">
            <v>141</v>
          </cell>
          <cell r="F241">
            <v>1.6</v>
          </cell>
        </row>
        <row r="242">
          <cell r="B242" t="str">
            <v>Nguyeãn Vaên Thaéng</v>
          </cell>
          <cell r="C242" t="str">
            <v>B.Veä</v>
          </cell>
          <cell r="D242">
            <v>0.95</v>
          </cell>
          <cell r="E242">
            <v>151</v>
          </cell>
          <cell r="F242">
            <v>1.4</v>
          </cell>
        </row>
        <row r="243">
          <cell r="B243" t="str">
            <v>Traàn Thuaän Phong</v>
          </cell>
          <cell r="C243" t="str">
            <v>B.Veä</v>
          </cell>
          <cell r="D243">
            <v>0.95</v>
          </cell>
          <cell r="E243">
            <v>153</v>
          </cell>
          <cell r="F243">
            <v>1.6</v>
          </cell>
        </row>
        <row r="244">
          <cell r="B244" t="str">
            <v>Leâ Vaên Quyeát</v>
          </cell>
          <cell r="C244" t="str">
            <v>B.Veä</v>
          </cell>
          <cell r="D244">
            <v>0.95</v>
          </cell>
          <cell r="E244">
            <v>153</v>
          </cell>
          <cell r="F244">
            <v>1.4</v>
          </cell>
        </row>
        <row r="245">
          <cell r="B245" t="str">
            <v xml:space="preserve">Vuõ Ñình Thaønh </v>
          </cell>
          <cell r="C245" t="str">
            <v>B.Veä</v>
          </cell>
          <cell r="D245">
            <v>0.95</v>
          </cell>
          <cell r="E245">
            <v>153</v>
          </cell>
          <cell r="F245">
            <v>1.4</v>
          </cell>
        </row>
        <row r="246">
          <cell r="B246" t="str">
            <v>Leâ Thò Kim Loan</v>
          </cell>
          <cell r="C246" t="str">
            <v>P.Vuï</v>
          </cell>
          <cell r="D246">
            <v>0.9</v>
          </cell>
          <cell r="E246">
            <v>151</v>
          </cell>
          <cell r="F246">
            <v>1.6</v>
          </cell>
        </row>
        <row r="247">
          <cell r="B247" t="str">
            <v>Ñaøo Troïng Ñaït</v>
          </cell>
          <cell r="C247" t="str">
            <v>PP</v>
          </cell>
          <cell r="D247">
            <v>1.75</v>
          </cell>
          <cell r="E247">
            <v>152</v>
          </cell>
          <cell r="F247">
            <v>1.6</v>
          </cell>
        </row>
        <row r="248">
          <cell r="B248" t="str">
            <v>Nguyeãn Vaên Hieån</v>
          </cell>
          <cell r="C248" t="str">
            <v>N.V</v>
          </cell>
          <cell r="D248">
            <v>1.3</v>
          </cell>
          <cell r="E248">
            <v>151</v>
          </cell>
          <cell r="F248">
            <v>1.4</v>
          </cell>
        </row>
        <row r="249">
          <cell r="B249" t="str">
            <v>Trònh Hoaøng Laâm</v>
          </cell>
          <cell r="C249" t="str">
            <v>N.V</v>
          </cell>
          <cell r="D249">
            <v>1.25</v>
          </cell>
          <cell r="E249">
            <v>151</v>
          </cell>
          <cell r="F249">
            <v>1.4</v>
          </cell>
        </row>
        <row r="250">
          <cell r="B250" t="str">
            <v>Döông Vaên Thaûo</v>
          </cell>
          <cell r="C250" t="str">
            <v>N.V</v>
          </cell>
          <cell r="D250">
            <v>1.25</v>
          </cell>
          <cell r="E250">
            <v>151</v>
          </cell>
          <cell r="F250">
            <v>1.6</v>
          </cell>
        </row>
        <row r="251">
          <cell r="B251" t="str">
            <v>Nguyeãn Thu Laøi</v>
          </cell>
          <cell r="C251" t="str">
            <v>N.V</v>
          </cell>
          <cell r="D251">
            <v>1.2</v>
          </cell>
          <cell r="E251">
            <v>151</v>
          </cell>
          <cell r="F251">
            <v>1.4</v>
          </cell>
        </row>
        <row r="253">
          <cell r="B253" t="str">
            <v>Laâm Duy Khaùnh</v>
          </cell>
          <cell r="C253" t="str">
            <v>T.P</v>
          </cell>
          <cell r="D253">
            <v>1.9</v>
          </cell>
          <cell r="E253">
            <v>152</v>
          </cell>
          <cell r="F253">
            <v>1.6</v>
          </cell>
        </row>
        <row r="254">
          <cell r="B254" t="str">
            <v>Hoà Nam Giang</v>
          </cell>
          <cell r="C254" t="str">
            <v>PP</v>
          </cell>
          <cell r="D254">
            <v>1.75</v>
          </cell>
          <cell r="E254">
            <v>152</v>
          </cell>
          <cell r="F254">
            <v>1.6</v>
          </cell>
        </row>
        <row r="255">
          <cell r="B255" t="str">
            <v>Traàn Chinh Chieán</v>
          </cell>
          <cell r="C255" t="str">
            <v>PP</v>
          </cell>
          <cell r="D255">
            <v>1.75</v>
          </cell>
          <cell r="E255">
            <v>152</v>
          </cell>
          <cell r="F255">
            <v>1.6</v>
          </cell>
        </row>
        <row r="256">
          <cell r="B256" t="str">
            <v>Nguyeãn Xuaân Trieäu</v>
          </cell>
          <cell r="C256" t="str">
            <v>NV</v>
          </cell>
          <cell r="D256">
            <v>1.2</v>
          </cell>
          <cell r="E256">
            <v>151</v>
          </cell>
          <cell r="F256">
            <v>1.2</v>
          </cell>
        </row>
        <row r="257">
          <cell r="B257" t="str">
            <v>Vaên Minh Maät</v>
          </cell>
          <cell r="C257" t="str">
            <v>ÑTVT</v>
          </cell>
          <cell r="D257">
            <v>1.3167</v>
          </cell>
          <cell r="E257">
            <v>151</v>
          </cell>
          <cell r="F257">
            <v>1.4</v>
          </cell>
        </row>
        <row r="258">
          <cell r="B258" t="str">
            <v>Maïc Thanh Duõng</v>
          </cell>
          <cell r="C258" t="str">
            <v>N.V</v>
          </cell>
          <cell r="D258">
            <v>1.3</v>
          </cell>
          <cell r="E258">
            <v>151</v>
          </cell>
          <cell r="F258">
            <v>1.6</v>
          </cell>
        </row>
        <row r="259">
          <cell r="B259" t="str">
            <v>Nguyeãn Vaên Thôm</v>
          </cell>
          <cell r="C259" t="str">
            <v>N.V</v>
          </cell>
          <cell r="D259">
            <v>1.35</v>
          </cell>
          <cell r="E259">
            <v>151</v>
          </cell>
          <cell r="F259">
            <v>1.6</v>
          </cell>
        </row>
        <row r="260">
          <cell r="B260" t="str">
            <v>Nguyeãn Thanh Bình</v>
          </cell>
          <cell r="C260" t="str">
            <v>T.Caân</v>
          </cell>
          <cell r="D260">
            <v>1.1000000000000001</v>
          </cell>
          <cell r="E260">
            <v>157</v>
          </cell>
          <cell r="F260">
            <v>1.4</v>
          </cell>
        </row>
        <row r="261">
          <cell r="B261" t="str">
            <v>Voõ Daân Quyeàn</v>
          </cell>
          <cell r="C261" t="str">
            <v>T.Caân</v>
          </cell>
          <cell r="D261">
            <v>1.1000000000000001</v>
          </cell>
          <cell r="E261">
            <v>157</v>
          </cell>
          <cell r="F261">
            <v>1.4</v>
          </cell>
        </row>
        <row r="262">
          <cell r="B262" t="str">
            <v>Huyønh Thanh Cöôøng</v>
          </cell>
          <cell r="C262" t="str">
            <v>"</v>
          </cell>
          <cell r="D262">
            <v>1.1000000000000001</v>
          </cell>
          <cell r="E262">
            <v>157</v>
          </cell>
          <cell r="F262">
            <v>1.4</v>
          </cell>
        </row>
        <row r="263">
          <cell r="B263" t="str">
            <v>Nguyeãn Sôn Haø</v>
          </cell>
          <cell r="C263" t="str">
            <v>T.BH</v>
          </cell>
          <cell r="D263">
            <v>1.35</v>
          </cell>
          <cell r="E263">
            <v>153</v>
          </cell>
          <cell r="F263">
            <v>1.4</v>
          </cell>
        </row>
        <row r="264">
          <cell r="B264" t="str">
            <v>Tröông Ngoïc Maãn</v>
          </cell>
          <cell r="C264" t="str">
            <v>T.BH</v>
          </cell>
          <cell r="D264">
            <v>1.35</v>
          </cell>
          <cell r="E264">
            <v>153</v>
          </cell>
          <cell r="F264">
            <v>1.6</v>
          </cell>
        </row>
        <row r="265">
          <cell r="B265" t="str">
            <v>Huyønh Thanh Lieâm</v>
          </cell>
          <cell r="C265" t="str">
            <v>TKVT</v>
          </cell>
          <cell r="D265">
            <v>1.25</v>
          </cell>
          <cell r="E265">
            <v>151</v>
          </cell>
          <cell r="F265">
            <v>1.4</v>
          </cell>
        </row>
        <row r="266">
          <cell r="B266" t="str">
            <v>Phuøng Höõu Ñaït</v>
          </cell>
          <cell r="C266" t="str">
            <v>TKXM</v>
          </cell>
          <cell r="D266">
            <v>1.45</v>
          </cell>
          <cell r="E266">
            <v>151</v>
          </cell>
          <cell r="F266">
            <v>1.6</v>
          </cell>
        </row>
        <row r="267">
          <cell r="B267" t="str">
            <v>Laâm Hoàng Haûi</v>
          </cell>
          <cell r="C267" t="str">
            <v>TKVLN</v>
          </cell>
          <cell r="D267">
            <v>1.35</v>
          </cell>
          <cell r="E267">
            <v>151</v>
          </cell>
          <cell r="F267">
            <v>1.4</v>
          </cell>
        </row>
        <row r="268">
          <cell r="B268" t="str">
            <v>Nguyeãn Ngoïc Duy</v>
          </cell>
          <cell r="C268" t="str">
            <v>NV</v>
          </cell>
          <cell r="D268">
            <v>1.2</v>
          </cell>
          <cell r="E268">
            <v>72</v>
          </cell>
          <cell r="F268">
            <v>1.4</v>
          </cell>
        </row>
        <row r="269">
          <cell r="B269" t="str">
            <v>Leâ Hoaøng Baù</v>
          </cell>
          <cell r="C269" t="str">
            <v>NV</v>
          </cell>
          <cell r="D269">
            <v>1.1000000000000001</v>
          </cell>
          <cell r="E269">
            <v>12</v>
          </cell>
          <cell r="F269">
            <v>1.4</v>
          </cell>
        </row>
        <row r="270">
          <cell r="B270" t="str">
            <v>Traàn Huy Thaïch</v>
          </cell>
          <cell r="C270" t="str">
            <v>NV</v>
          </cell>
          <cell r="D270">
            <v>1.1000000000000001</v>
          </cell>
          <cell r="E270">
            <v>9</v>
          </cell>
          <cell r="F270">
            <v>1.4</v>
          </cell>
        </row>
        <row r="271">
          <cell r="B271" t="str">
            <v>Traàn phuù Thuyû</v>
          </cell>
          <cell r="C271" t="str">
            <v>NV</v>
          </cell>
          <cell r="D271">
            <v>1.2</v>
          </cell>
          <cell r="E271">
            <v>151</v>
          </cell>
          <cell r="F271">
            <v>1.6</v>
          </cell>
        </row>
        <row r="272">
          <cell r="B272" t="str">
            <v>Nguyeãn Vaên Haûi</v>
          </cell>
          <cell r="C272" t="str">
            <v>BQL-DA</v>
          </cell>
          <cell r="D272">
            <v>1.25</v>
          </cell>
          <cell r="E272">
            <v>151</v>
          </cell>
          <cell r="F272">
            <v>1.4</v>
          </cell>
        </row>
        <row r="273">
          <cell r="B273" t="str">
            <v>Hoà Thò Caåm Huyønh</v>
          </cell>
          <cell r="C273" t="str">
            <v>BQL-DA</v>
          </cell>
          <cell r="D273">
            <v>1.25</v>
          </cell>
          <cell r="E273">
            <v>151</v>
          </cell>
          <cell r="F273">
            <v>1.4</v>
          </cell>
        </row>
        <row r="274">
          <cell r="B274" t="str">
            <v>Nguyeãn Vaên Cöôøng</v>
          </cell>
          <cell r="C274" t="str">
            <v>TT</v>
          </cell>
          <cell r="D274">
            <v>1.4</v>
          </cell>
          <cell r="E274">
            <v>154</v>
          </cell>
          <cell r="F274">
            <v>1.6</v>
          </cell>
        </row>
        <row r="275">
          <cell r="B275" t="str">
            <v>Phan Vaên Hoàng</v>
          </cell>
          <cell r="C275" t="str">
            <v>Toå Phoù</v>
          </cell>
          <cell r="D275">
            <v>1.3</v>
          </cell>
          <cell r="E275">
            <v>154</v>
          </cell>
          <cell r="F275">
            <v>1.6</v>
          </cell>
        </row>
        <row r="276">
          <cell r="B276" t="str">
            <v>Taï Quoác Quyønh</v>
          </cell>
          <cell r="C276" t="str">
            <v>CN</v>
          </cell>
          <cell r="D276">
            <v>1.25</v>
          </cell>
          <cell r="E276">
            <v>154</v>
          </cell>
          <cell r="F276">
            <v>1.4</v>
          </cell>
        </row>
        <row r="277">
          <cell r="B277" t="str">
            <v>Phan Vaên Hieàn</v>
          </cell>
          <cell r="C277" t="str">
            <v>"</v>
          </cell>
          <cell r="D277">
            <v>1.25</v>
          </cell>
          <cell r="E277">
            <v>154</v>
          </cell>
          <cell r="F277">
            <v>1.4</v>
          </cell>
        </row>
        <row r="278">
          <cell r="B278" t="str">
            <v>Leâ Töï Thieän</v>
          </cell>
          <cell r="C278" t="str">
            <v>"</v>
          </cell>
          <cell r="D278">
            <v>1.25</v>
          </cell>
          <cell r="E278">
            <v>154</v>
          </cell>
          <cell r="F278">
            <v>1.4</v>
          </cell>
        </row>
        <row r="279">
          <cell r="B279" t="str">
            <v>Phaïm Gia Bình</v>
          </cell>
          <cell r="C279" t="str">
            <v>"</v>
          </cell>
          <cell r="D279">
            <v>1.25</v>
          </cell>
          <cell r="E279">
            <v>155</v>
          </cell>
          <cell r="F279">
            <v>1.2</v>
          </cell>
        </row>
        <row r="280">
          <cell r="B280" t="str">
            <v>Nguyeãn Ngoïc Sôn</v>
          </cell>
          <cell r="C280" t="str">
            <v>"</v>
          </cell>
          <cell r="D280">
            <v>1.25</v>
          </cell>
          <cell r="E280">
            <v>154</v>
          </cell>
          <cell r="F280">
            <v>1.4</v>
          </cell>
        </row>
        <row r="281">
          <cell r="B281" t="str">
            <v>Nguyeãn Troïng Taøi</v>
          </cell>
          <cell r="C281" t="str">
            <v>"</v>
          </cell>
          <cell r="D281">
            <v>1.25</v>
          </cell>
          <cell r="E281">
            <v>154</v>
          </cell>
          <cell r="F281">
            <v>1.4</v>
          </cell>
        </row>
        <row r="282">
          <cell r="B282" t="str">
            <v>Phan Phöôùc Lôïi</v>
          </cell>
          <cell r="C282" t="str">
            <v>"</v>
          </cell>
          <cell r="D282">
            <v>1.25</v>
          </cell>
          <cell r="E282">
            <v>153</v>
          </cell>
          <cell r="F282">
            <v>1.4</v>
          </cell>
        </row>
        <row r="283">
          <cell r="B283" t="str">
            <v>Nguyeãn Hoàng Hoaøng</v>
          </cell>
          <cell r="C283" t="str">
            <v>L.xe taûi</v>
          </cell>
          <cell r="D283">
            <v>1.2</v>
          </cell>
          <cell r="E283">
            <v>153</v>
          </cell>
          <cell r="F283">
            <v>1.6</v>
          </cell>
        </row>
        <row r="284">
          <cell r="B284" t="str">
            <v>Traàn Ngoïc Phöông</v>
          </cell>
          <cell r="C284" t="str">
            <v>"</v>
          </cell>
          <cell r="D284">
            <v>1.2</v>
          </cell>
          <cell r="E284">
            <v>151</v>
          </cell>
          <cell r="F284">
            <v>1.4</v>
          </cell>
        </row>
        <row r="285">
          <cell r="B285" t="str">
            <v>Ñoã Vaên Loäc</v>
          </cell>
          <cell r="C285" t="str">
            <v>"</v>
          </cell>
          <cell r="D285">
            <v>1.2</v>
          </cell>
          <cell r="E285">
            <v>151</v>
          </cell>
          <cell r="F285">
            <v>1.4</v>
          </cell>
        </row>
        <row r="286">
          <cell r="B286" t="str">
            <v>Ñaëng Quoác Trung</v>
          </cell>
          <cell r="C286" t="str">
            <v>"</v>
          </cell>
          <cell r="D286">
            <v>1.2</v>
          </cell>
          <cell r="E286">
            <v>151</v>
          </cell>
          <cell r="F286">
            <v>1.4</v>
          </cell>
        </row>
        <row r="287">
          <cell r="B287" t="str">
            <v>Nguyeãn Thaønh Haûo</v>
          </cell>
          <cell r="C287" t="str">
            <v>"</v>
          </cell>
          <cell r="D287">
            <v>1.2</v>
          </cell>
          <cell r="E287">
            <v>150</v>
          </cell>
          <cell r="F287">
            <v>1.4</v>
          </cell>
        </row>
        <row r="288">
          <cell r="B288" t="str">
            <v>Phaïm Quoác Huy</v>
          </cell>
          <cell r="C288" t="str">
            <v>"</v>
          </cell>
          <cell r="D288">
            <v>1.2</v>
          </cell>
          <cell r="E288">
            <v>117</v>
          </cell>
          <cell r="F288">
            <v>1.4</v>
          </cell>
        </row>
        <row r="289">
          <cell r="B289" t="str">
            <v>Tröông Hoaøi Phong</v>
          </cell>
          <cell r="C289" t="str">
            <v>"</v>
          </cell>
          <cell r="D289">
            <v>1.2</v>
          </cell>
          <cell r="E289">
            <v>151</v>
          </cell>
          <cell r="F289">
            <v>1.4</v>
          </cell>
        </row>
        <row r="290">
          <cell r="B290" t="str">
            <v>Nguyeãn vaên Yeân</v>
          </cell>
          <cell r="C290" t="str">
            <v>"</v>
          </cell>
          <cell r="D290">
            <v>1.2</v>
          </cell>
          <cell r="E290">
            <v>151</v>
          </cell>
          <cell r="F290">
            <v>1.4</v>
          </cell>
        </row>
        <row r="291">
          <cell r="B291" t="str">
            <v>Ñaëng Quoác Duõng</v>
          </cell>
          <cell r="C291" t="str">
            <v>"</v>
          </cell>
          <cell r="D291">
            <v>1.2</v>
          </cell>
          <cell r="E291">
            <v>148</v>
          </cell>
          <cell r="F291">
            <v>1.4</v>
          </cell>
        </row>
        <row r="292">
          <cell r="B292" t="str">
            <v>Nguyeãn Thanh Tuaán</v>
          </cell>
          <cell r="C292" t="str">
            <v>Laùi caåu</v>
          </cell>
          <cell r="D292">
            <v>1.3</v>
          </cell>
          <cell r="E292">
            <v>150</v>
          </cell>
          <cell r="F292">
            <v>1.4</v>
          </cell>
        </row>
        <row r="293">
          <cell r="B293" t="str">
            <v>Traàn Vaên Sôn</v>
          </cell>
          <cell r="C293" t="str">
            <v>"</v>
          </cell>
          <cell r="D293">
            <v>1.3</v>
          </cell>
          <cell r="E293">
            <v>149</v>
          </cell>
          <cell r="F293">
            <v>1.2</v>
          </cell>
        </row>
        <row r="294">
          <cell r="B294" t="str">
            <v>Ñaøo Vaên Minh</v>
          </cell>
          <cell r="C294" t="str">
            <v>Laùi cuoác</v>
          </cell>
          <cell r="D294">
            <v>1.3</v>
          </cell>
          <cell r="E294">
            <v>152</v>
          </cell>
          <cell r="F294">
            <v>1.6</v>
          </cell>
        </row>
        <row r="295">
          <cell r="B295" t="str">
            <v>Phaïm Ñöùc Thieäp</v>
          </cell>
          <cell r="C295" t="str">
            <v>Xe xuùc</v>
          </cell>
          <cell r="D295">
            <v>1.2</v>
          </cell>
          <cell r="E295">
            <v>151</v>
          </cell>
          <cell r="F295">
            <v>1.4</v>
          </cell>
        </row>
        <row r="296">
          <cell r="B296" t="str">
            <v>Nguyeãn Xuaân Thaønh</v>
          </cell>
          <cell r="C296" t="str">
            <v>"</v>
          </cell>
          <cell r="D296">
            <v>1.2</v>
          </cell>
          <cell r="E296">
            <v>151</v>
          </cell>
          <cell r="F296">
            <v>1.4</v>
          </cell>
        </row>
        <row r="297">
          <cell r="B297" t="str">
            <v>Nguyeãn Ñöùc Thaéng</v>
          </cell>
          <cell r="C297" t="str">
            <v>X.xuùc 300</v>
          </cell>
          <cell r="D297">
            <v>1.2</v>
          </cell>
          <cell r="E297">
            <v>150</v>
          </cell>
          <cell r="F297">
            <v>1.6</v>
          </cell>
        </row>
        <row r="298">
          <cell r="B298" t="str">
            <v>Nguyeãn Thaønh Thoaïi</v>
          </cell>
          <cell r="C298" t="str">
            <v>Daewoo</v>
          </cell>
          <cell r="D298">
            <v>1.2</v>
          </cell>
          <cell r="E298">
            <v>138</v>
          </cell>
          <cell r="F298">
            <v>1.4</v>
          </cell>
        </row>
        <row r="299">
          <cell r="B299" t="str">
            <v>Ngoâ Vaên Taân</v>
          </cell>
          <cell r="C299" t="str">
            <v>Xe cuoác</v>
          </cell>
          <cell r="D299">
            <v>1.2</v>
          </cell>
          <cell r="E299">
            <v>153</v>
          </cell>
          <cell r="F299">
            <v>1.6</v>
          </cell>
        </row>
        <row r="300">
          <cell r="B300" t="str">
            <v>Buøi Quang Baèng</v>
          </cell>
          <cell r="C300" t="str">
            <v>Xe naâng</v>
          </cell>
          <cell r="D300">
            <v>1.2</v>
          </cell>
          <cell r="E300">
            <v>149</v>
          </cell>
          <cell r="F300">
            <v>1.4</v>
          </cell>
        </row>
        <row r="301">
          <cell r="B301" t="str">
            <v>Ngoâ Vaên Thaân</v>
          </cell>
          <cell r="C301" t="str">
            <v>Xe naâng</v>
          </cell>
          <cell r="D301">
            <v>1.2</v>
          </cell>
          <cell r="E301">
            <v>134</v>
          </cell>
          <cell r="F301">
            <v>1.2</v>
          </cell>
        </row>
        <row r="302">
          <cell r="B302" t="str">
            <v>Buøi Quang Laäp</v>
          </cell>
          <cell r="C302" t="str">
            <v>Xe naâng</v>
          </cell>
          <cell r="D302">
            <v>1.2</v>
          </cell>
          <cell r="E302">
            <v>150</v>
          </cell>
          <cell r="F302">
            <v>1.2</v>
          </cell>
        </row>
        <row r="303">
          <cell r="B303" t="str">
            <v>Phan Thanh Trung</v>
          </cell>
          <cell r="C303" t="str">
            <v>Xe naâng</v>
          </cell>
          <cell r="D303">
            <v>1.2</v>
          </cell>
          <cell r="E303">
            <v>149</v>
          </cell>
          <cell r="F303">
            <v>1.4</v>
          </cell>
        </row>
        <row r="304">
          <cell r="B304" t="str">
            <v>Laâm Hoàng Thu</v>
          </cell>
          <cell r="C304" t="str">
            <v>Xe naâng</v>
          </cell>
          <cell r="D304">
            <v>1.2</v>
          </cell>
          <cell r="E304">
            <v>18</v>
          </cell>
          <cell r="F304">
            <v>1.4</v>
          </cell>
        </row>
        <row r="306">
          <cell r="B306" t="str">
            <v>Phaïm Vuõ Hoàng</v>
          </cell>
          <cell r="C306" t="str">
            <v>Giaùm ñoác</v>
          </cell>
          <cell r="D306">
            <v>3.6</v>
          </cell>
          <cell r="E306">
            <v>152</v>
          </cell>
          <cell r="F306">
            <v>1.6</v>
          </cell>
        </row>
        <row r="307">
          <cell r="B307" t="str">
            <v>Nguyeãn Vaên Huøng</v>
          </cell>
          <cell r="C307" t="str">
            <v>P.GÑ</v>
          </cell>
          <cell r="D307">
            <v>3</v>
          </cell>
          <cell r="E307">
            <v>152</v>
          </cell>
          <cell r="F307">
            <v>1.6</v>
          </cell>
        </row>
        <row r="308">
          <cell r="B308" t="str">
            <v>Nguyeãn Vaên Tuoát</v>
          </cell>
          <cell r="C308" t="str">
            <v>KTT</v>
          </cell>
          <cell r="D308">
            <v>3</v>
          </cell>
          <cell r="E308">
            <v>151</v>
          </cell>
          <cell r="F308">
            <v>1.6</v>
          </cell>
        </row>
        <row r="309">
          <cell r="B309" t="str">
            <v>Coäng:</v>
          </cell>
          <cell r="D309">
            <v>373.74701472094171</v>
          </cell>
          <cell r="E309">
            <v>44160</v>
          </cell>
        </row>
      </sheetData>
      <sheetData sheetId="9">
        <row r="6">
          <cell r="B6" t="str">
            <v>Traàn Vaên Nuoâi</v>
          </cell>
          <cell r="C6" t="str">
            <v>Tr.P</v>
          </cell>
          <cell r="D6">
            <v>152</v>
          </cell>
          <cell r="E6">
            <v>21</v>
          </cell>
          <cell r="F6">
            <v>27</v>
          </cell>
          <cell r="G6">
            <v>25</v>
          </cell>
          <cell r="H6">
            <v>27</v>
          </cell>
          <cell r="I6">
            <v>26</v>
          </cell>
          <cell r="J6">
            <v>26</v>
          </cell>
          <cell r="K6">
            <v>152</v>
          </cell>
          <cell r="L6">
            <v>304</v>
          </cell>
          <cell r="M6">
            <v>1.8</v>
          </cell>
          <cell r="N6" t="str">
            <v>Xuaát saéc</v>
          </cell>
          <cell r="O6">
            <v>1.6</v>
          </cell>
          <cell r="Q6" t="str">
            <v xml:space="preserve"> (pheùp naêm + cöôùi con =5 ngaøy)</v>
          </cell>
          <cell r="R6" t="str">
            <v>Xuaát saéc</v>
          </cell>
          <cell r="S6">
            <v>1.6</v>
          </cell>
        </row>
        <row r="7">
          <cell r="B7" t="str">
            <v>Nguyeãn Thanh Nhaõ</v>
          </cell>
          <cell r="C7" t="str">
            <v>PP.</v>
          </cell>
          <cell r="D7">
            <v>135</v>
          </cell>
          <cell r="E7">
            <v>26</v>
          </cell>
          <cell r="F7">
            <v>27</v>
          </cell>
          <cell r="G7">
            <v>25</v>
          </cell>
          <cell r="H7">
            <v>27</v>
          </cell>
          <cell r="I7">
            <v>26</v>
          </cell>
          <cell r="J7">
            <v>26</v>
          </cell>
          <cell r="K7">
            <v>157</v>
          </cell>
          <cell r="L7">
            <v>292</v>
          </cell>
          <cell r="M7">
            <v>1.65</v>
          </cell>
          <cell r="N7" t="str">
            <v>Xuaát saéc</v>
          </cell>
          <cell r="O7">
            <v>1.6</v>
          </cell>
          <cell r="R7" t="str">
            <v>A</v>
          </cell>
          <cell r="S7">
            <v>1.4</v>
          </cell>
        </row>
        <row r="8">
          <cell r="B8" t="str">
            <v>Löu Thaùi Nhaïc</v>
          </cell>
          <cell r="C8" t="str">
            <v xml:space="preserve">CB </v>
          </cell>
          <cell r="E8">
            <v>26</v>
          </cell>
          <cell r="F8">
            <v>18</v>
          </cell>
          <cell r="K8">
            <v>44</v>
          </cell>
          <cell r="L8">
            <v>44</v>
          </cell>
          <cell r="M8">
            <v>1.3</v>
          </cell>
          <cell r="N8" t="str">
            <v>C</v>
          </cell>
          <cell r="O8">
            <v>1</v>
          </cell>
          <cell r="Q8" t="str">
            <v>Nghæ vieäc</v>
          </cell>
          <cell r="R8" t="str">
            <v>B</v>
          </cell>
          <cell r="S8">
            <v>1.2</v>
          </cell>
        </row>
        <row r="9">
          <cell r="B9" t="str">
            <v>Voõ Vaên Phuïng</v>
          </cell>
          <cell r="C9" t="str">
            <v>NV</v>
          </cell>
          <cell r="D9">
            <v>151</v>
          </cell>
          <cell r="E9">
            <v>26</v>
          </cell>
          <cell r="F9">
            <v>27</v>
          </cell>
          <cell r="G9">
            <v>25</v>
          </cell>
          <cell r="H9">
            <v>27</v>
          </cell>
          <cell r="I9">
            <v>26</v>
          </cell>
          <cell r="J9">
            <v>26</v>
          </cell>
          <cell r="K9">
            <v>157</v>
          </cell>
          <cell r="L9">
            <v>308</v>
          </cell>
          <cell r="M9">
            <v>1.2</v>
          </cell>
          <cell r="N9" t="str">
            <v>Xuaát saéc</v>
          </cell>
          <cell r="O9">
            <v>1.6</v>
          </cell>
          <cell r="R9" t="str">
            <v>C</v>
          </cell>
          <cell r="S9">
            <v>1</v>
          </cell>
        </row>
        <row r="10">
          <cell r="B10" t="str">
            <v>Ñoã Thuyû Tieân</v>
          </cell>
          <cell r="C10" t="str">
            <v>"</v>
          </cell>
          <cell r="D10">
            <v>150</v>
          </cell>
          <cell r="E10">
            <v>26</v>
          </cell>
          <cell r="F10">
            <v>27</v>
          </cell>
          <cell r="G10">
            <v>25</v>
          </cell>
          <cell r="H10">
            <v>27</v>
          </cell>
          <cell r="I10">
            <v>26</v>
          </cell>
          <cell r="J10">
            <v>26</v>
          </cell>
          <cell r="K10">
            <v>157</v>
          </cell>
          <cell r="L10">
            <v>307</v>
          </cell>
          <cell r="M10">
            <v>1.1000000000000001</v>
          </cell>
          <cell r="N10" t="str">
            <v>A</v>
          </cell>
          <cell r="O10">
            <v>1.4</v>
          </cell>
        </row>
        <row r="11">
          <cell r="B11" t="str">
            <v>Traàn Phuù Quoác</v>
          </cell>
          <cell r="C11" t="str">
            <v>L.xe</v>
          </cell>
          <cell r="D11">
            <v>155</v>
          </cell>
          <cell r="E11">
            <v>26</v>
          </cell>
          <cell r="F11">
            <v>27</v>
          </cell>
          <cell r="G11">
            <v>25</v>
          </cell>
          <cell r="H11">
            <v>27</v>
          </cell>
          <cell r="I11">
            <v>26</v>
          </cell>
          <cell r="J11">
            <v>26</v>
          </cell>
          <cell r="K11">
            <v>157</v>
          </cell>
          <cell r="L11">
            <v>312</v>
          </cell>
          <cell r="M11">
            <v>1.2</v>
          </cell>
          <cell r="N11" t="str">
            <v>Xuaát saéc</v>
          </cell>
          <cell r="O11">
            <v>1.6</v>
          </cell>
        </row>
        <row r="12">
          <cell r="B12" t="str">
            <v>Traàn Vaên Tö</v>
          </cell>
          <cell r="C12" t="str">
            <v>"</v>
          </cell>
          <cell r="D12">
            <v>154</v>
          </cell>
          <cell r="E12">
            <v>26</v>
          </cell>
          <cell r="F12">
            <v>27</v>
          </cell>
          <cell r="G12">
            <v>25</v>
          </cell>
          <cell r="H12">
            <v>27</v>
          </cell>
          <cell r="I12">
            <v>26</v>
          </cell>
          <cell r="J12">
            <v>26</v>
          </cell>
          <cell r="K12">
            <v>157</v>
          </cell>
          <cell r="L12">
            <v>311</v>
          </cell>
          <cell r="M12">
            <v>1.2</v>
          </cell>
          <cell r="N12" t="str">
            <v>Xuaát saéc</v>
          </cell>
          <cell r="O12">
            <v>1.6</v>
          </cell>
        </row>
        <row r="13">
          <cell r="B13" t="str">
            <v>Huyønh Vaên Haø</v>
          </cell>
          <cell r="C13" t="str">
            <v>"</v>
          </cell>
          <cell r="D13">
            <v>49</v>
          </cell>
          <cell r="E13">
            <v>26</v>
          </cell>
          <cell r="F13">
            <v>27</v>
          </cell>
          <cell r="G13">
            <v>25</v>
          </cell>
          <cell r="H13">
            <v>27</v>
          </cell>
          <cell r="I13">
            <v>26</v>
          </cell>
          <cell r="J13">
            <v>26</v>
          </cell>
          <cell r="K13">
            <v>157</v>
          </cell>
          <cell r="L13">
            <v>206</v>
          </cell>
          <cell r="M13">
            <v>1.2</v>
          </cell>
          <cell r="N13" t="str">
            <v>A</v>
          </cell>
          <cell r="O13">
            <v>1.4</v>
          </cell>
        </row>
        <row r="14">
          <cell r="B14" t="str">
            <v>Nguyeãn Trung Hieàn</v>
          </cell>
          <cell r="C14" t="str">
            <v>"</v>
          </cell>
          <cell r="D14">
            <v>150</v>
          </cell>
          <cell r="E14">
            <v>26</v>
          </cell>
          <cell r="F14">
            <v>27</v>
          </cell>
          <cell r="G14">
            <v>25</v>
          </cell>
          <cell r="H14">
            <v>27</v>
          </cell>
          <cell r="I14">
            <v>26</v>
          </cell>
          <cell r="J14">
            <v>26</v>
          </cell>
          <cell r="K14">
            <v>157</v>
          </cell>
          <cell r="L14">
            <v>307</v>
          </cell>
          <cell r="M14">
            <v>1.1000000000000001</v>
          </cell>
          <cell r="N14" t="str">
            <v>B</v>
          </cell>
          <cell r="O14">
            <v>1.2</v>
          </cell>
        </row>
        <row r="15">
          <cell r="B15" t="str">
            <v>Trònh Thanh Thuûy</v>
          </cell>
          <cell r="C15" t="str">
            <v>YT</v>
          </cell>
          <cell r="D15">
            <v>59</v>
          </cell>
          <cell r="E15">
            <v>26</v>
          </cell>
          <cell r="F15">
            <v>27</v>
          </cell>
          <cell r="G15">
            <v>25</v>
          </cell>
          <cell r="H15">
            <v>27</v>
          </cell>
          <cell r="I15">
            <v>26</v>
          </cell>
          <cell r="J15">
            <v>26</v>
          </cell>
          <cell r="K15">
            <v>157</v>
          </cell>
          <cell r="L15">
            <v>216</v>
          </cell>
          <cell r="M15">
            <v>1.1000000000000001</v>
          </cell>
          <cell r="N15" t="str">
            <v>A</v>
          </cell>
          <cell r="O15">
            <v>1.4</v>
          </cell>
          <cell r="Q15" t="str">
            <v>ñaõ höôûng TS 30 c 6T ñaàu</v>
          </cell>
        </row>
        <row r="16">
          <cell r="B16" t="str">
            <v>Ñaëng Coâng Chaâu</v>
          </cell>
          <cell r="C16" t="str">
            <v>BV</v>
          </cell>
          <cell r="D16">
            <v>144</v>
          </cell>
          <cell r="E16">
            <v>26</v>
          </cell>
          <cell r="F16">
            <v>27</v>
          </cell>
          <cell r="G16">
            <v>25</v>
          </cell>
          <cell r="H16">
            <v>27</v>
          </cell>
          <cell r="I16">
            <v>26</v>
          </cell>
          <cell r="J16">
            <v>26</v>
          </cell>
          <cell r="K16">
            <v>157</v>
          </cell>
          <cell r="L16">
            <v>301</v>
          </cell>
          <cell r="M16">
            <v>0.95</v>
          </cell>
          <cell r="N16" t="str">
            <v>A</v>
          </cell>
          <cell r="O16">
            <v>1.4</v>
          </cell>
        </row>
        <row r="17">
          <cell r="B17" t="str">
            <v>Phuøng Thanh Phong</v>
          </cell>
          <cell r="C17" t="str">
            <v>"</v>
          </cell>
          <cell r="D17">
            <v>157</v>
          </cell>
          <cell r="F17">
            <v>27</v>
          </cell>
          <cell r="G17">
            <v>25</v>
          </cell>
          <cell r="H17">
            <v>27</v>
          </cell>
          <cell r="I17">
            <v>26</v>
          </cell>
          <cell r="J17">
            <v>26</v>
          </cell>
          <cell r="K17">
            <v>131</v>
          </cell>
          <cell r="L17">
            <v>288</v>
          </cell>
          <cell r="M17">
            <v>0.95</v>
          </cell>
          <cell r="N17" t="str">
            <v>B</v>
          </cell>
          <cell r="O17">
            <v>1.2</v>
          </cell>
        </row>
        <row r="18">
          <cell r="B18" t="str">
            <v>Ngoâ Vaên Naøm</v>
          </cell>
          <cell r="C18" t="str">
            <v>"</v>
          </cell>
          <cell r="D18">
            <v>157</v>
          </cell>
          <cell r="E18">
            <v>26</v>
          </cell>
          <cell r="F18">
            <v>21</v>
          </cell>
          <cell r="G18">
            <v>25</v>
          </cell>
          <cell r="H18">
            <v>27</v>
          </cell>
          <cell r="I18">
            <v>26</v>
          </cell>
          <cell r="J18">
            <v>26</v>
          </cell>
          <cell r="K18">
            <v>151</v>
          </cell>
          <cell r="L18">
            <v>308</v>
          </cell>
          <cell r="M18">
            <v>0.95</v>
          </cell>
          <cell r="N18" t="str">
            <v>A</v>
          </cell>
          <cell r="O18">
            <v>1.4</v>
          </cell>
        </row>
        <row r="19">
          <cell r="B19" t="str">
            <v>Traàn Vaên Thaønh</v>
          </cell>
          <cell r="C19" t="str">
            <v>"</v>
          </cell>
          <cell r="D19">
            <v>148</v>
          </cell>
          <cell r="E19">
            <v>26</v>
          </cell>
          <cell r="F19">
            <v>27</v>
          </cell>
          <cell r="G19">
            <v>25</v>
          </cell>
          <cell r="H19">
            <v>27</v>
          </cell>
          <cell r="I19">
            <v>26</v>
          </cell>
          <cell r="J19">
            <v>26</v>
          </cell>
          <cell r="K19">
            <v>157</v>
          </cell>
          <cell r="L19">
            <v>305</v>
          </cell>
          <cell r="M19">
            <v>0.95</v>
          </cell>
          <cell r="N19" t="str">
            <v>Xuaát saéc</v>
          </cell>
          <cell r="O19">
            <v>1.6</v>
          </cell>
        </row>
        <row r="20">
          <cell r="B20" t="str">
            <v>Nguyeãn Hoaøng Ñaëng</v>
          </cell>
          <cell r="C20" t="str">
            <v>"</v>
          </cell>
          <cell r="D20">
            <v>157</v>
          </cell>
          <cell r="E20">
            <v>26</v>
          </cell>
          <cell r="F20">
            <v>27</v>
          </cell>
          <cell r="G20">
            <v>25</v>
          </cell>
          <cell r="H20">
            <v>27</v>
          </cell>
          <cell r="I20">
            <v>26</v>
          </cell>
          <cell r="J20">
            <v>26</v>
          </cell>
          <cell r="K20">
            <v>157</v>
          </cell>
          <cell r="L20">
            <v>314</v>
          </cell>
          <cell r="M20">
            <v>1.05</v>
          </cell>
          <cell r="N20" t="str">
            <v>A</v>
          </cell>
          <cell r="O20">
            <v>1.4</v>
          </cell>
        </row>
        <row r="21">
          <cell r="B21" t="str">
            <v>Tröông Minh Duõng</v>
          </cell>
          <cell r="C21" t="str">
            <v>"</v>
          </cell>
          <cell r="D21">
            <v>157</v>
          </cell>
          <cell r="E21">
            <v>26</v>
          </cell>
          <cell r="F21">
            <v>26</v>
          </cell>
          <cell r="G21">
            <v>25</v>
          </cell>
          <cell r="H21">
            <v>27</v>
          </cell>
          <cell r="I21">
            <v>26</v>
          </cell>
          <cell r="J21">
            <v>26</v>
          </cell>
          <cell r="K21">
            <v>156</v>
          </cell>
          <cell r="L21">
            <v>313</v>
          </cell>
          <cell r="M21">
            <v>0.95</v>
          </cell>
          <cell r="N21" t="str">
            <v>A</v>
          </cell>
          <cell r="O21">
            <v>1.4</v>
          </cell>
        </row>
        <row r="22">
          <cell r="B22" t="str">
            <v>Nguyeãn Tuaán Haûi</v>
          </cell>
          <cell r="C22" t="str">
            <v>"</v>
          </cell>
          <cell r="D22">
            <v>155</v>
          </cell>
          <cell r="E22">
            <v>26</v>
          </cell>
          <cell r="F22">
            <v>27</v>
          </cell>
          <cell r="G22">
            <v>25</v>
          </cell>
          <cell r="H22">
            <v>27</v>
          </cell>
          <cell r="I22">
            <v>26</v>
          </cell>
          <cell r="J22">
            <v>26</v>
          </cell>
          <cell r="K22">
            <v>157</v>
          </cell>
          <cell r="L22">
            <v>312</v>
          </cell>
          <cell r="M22">
            <v>0.95</v>
          </cell>
          <cell r="N22" t="str">
            <v>A</v>
          </cell>
          <cell r="O22">
            <v>1.4</v>
          </cell>
        </row>
        <row r="23">
          <cell r="B23" t="str">
            <v>Ng. Thò Ngoïc Ñieäp</v>
          </cell>
          <cell r="C23" t="str">
            <v>CDöôõng</v>
          </cell>
          <cell r="D23">
            <v>154</v>
          </cell>
          <cell r="E23">
            <v>26</v>
          </cell>
          <cell r="F23">
            <v>27</v>
          </cell>
          <cell r="G23">
            <v>25</v>
          </cell>
          <cell r="H23">
            <v>27</v>
          </cell>
          <cell r="I23">
            <v>26</v>
          </cell>
          <cell r="J23">
            <v>26</v>
          </cell>
          <cell r="K23">
            <v>157</v>
          </cell>
          <cell r="L23">
            <v>311</v>
          </cell>
          <cell r="M23">
            <v>0.9</v>
          </cell>
          <cell r="N23" t="str">
            <v>B</v>
          </cell>
          <cell r="O23">
            <v>1.2</v>
          </cell>
        </row>
        <row r="24">
          <cell r="B24" t="str">
            <v>Toáng Thò Nguyeân</v>
          </cell>
          <cell r="C24" t="str">
            <v>"</v>
          </cell>
          <cell r="D24">
            <v>150</v>
          </cell>
          <cell r="E24">
            <v>26</v>
          </cell>
          <cell r="F24">
            <v>27</v>
          </cell>
          <cell r="G24">
            <v>25</v>
          </cell>
          <cell r="H24">
            <v>10</v>
          </cell>
          <cell r="I24">
            <v>25</v>
          </cell>
          <cell r="J24">
            <v>26</v>
          </cell>
          <cell r="K24">
            <v>139</v>
          </cell>
          <cell r="L24">
            <v>289</v>
          </cell>
          <cell r="M24">
            <v>0.9</v>
          </cell>
          <cell r="N24" t="str">
            <v>A</v>
          </cell>
          <cell r="O24">
            <v>1.4</v>
          </cell>
          <cell r="Q24" t="str">
            <v>6 pheùp</v>
          </cell>
        </row>
        <row r="25">
          <cell r="B25" t="str">
            <v>Leâ Vaên Phaùt</v>
          </cell>
          <cell r="C25" t="str">
            <v>"</v>
          </cell>
          <cell r="D25">
            <v>152</v>
          </cell>
          <cell r="E25">
            <v>26</v>
          </cell>
          <cell r="F25">
            <v>27</v>
          </cell>
          <cell r="G25">
            <v>25</v>
          </cell>
          <cell r="H25">
            <v>27</v>
          </cell>
          <cell r="I25">
            <v>26</v>
          </cell>
          <cell r="J25">
            <v>26</v>
          </cell>
          <cell r="K25">
            <v>157</v>
          </cell>
          <cell r="L25">
            <v>309</v>
          </cell>
          <cell r="M25">
            <v>1</v>
          </cell>
          <cell r="N25" t="str">
            <v>B</v>
          </cell>
          <cell r="O25">
            <v>1.2</v>
          </cell>
        </row>
        <row r="26">
          <cell r="B26" t="str">
            <v>Lö  Hoàng Trang</v>
          </cell>
          <cell r="C26" t="str">
            <v>"</v>
          </cell>
          <cell r="D26">
            <v>150</v>
          </cell>
          <cell r="E26">
            <v>26</v>
          </cell>
          <cell r="F26">
            <v>27</v>
          </cell>
          <cell r="G26">
            <v>25</v>
          </cell>
          <cell r="H26">
            <v>27</v>
          </cell>
          <cell r="I26">
            <v>26</v>
          </cell>
          <cell r="J26">
            <v>26</v>
          </cell>
          <cell r="K26">
            <v>157</v>
          </cell>
          <cell r="L26">
            <v>307</v>
          </cell>
          <cell r="M26">
            <v>0.9</v>
          </cell>
          <cell r="N26" t="str">
            <v>A</v>
          </cell>
          <cell r="O26">
            <v>1.4</v>
          </cell>
        </row>
        <row r="27">
          <cell r="B27" t="str">
            <v>Leâ Thò Kim Thanh</v>
          </cell>
          <cell r="C27" t="str">
            <v>"</v>
          </cell>
          <cell r="E27">
            <v>26</v>
          </cell>
          <cell r="F27">
            <v>26</v>
          </cell>
          <cell r="K27">
            <v>52</v>
          </cell>
          <cell r="L27">
            <v>52</v>
          </cell>
          <cell r="M27">
            <v>0.9</v>
          </cell>
          <cell r="N27" t="str">
            <v>C</v>
          </cell>
          <cell r="O27">
            <v>1</v>
          </cell>
          <cell r="Q27" t="str">
            <v>Nghæ vieäc</v>
          </cell>
        </row>
        <row r="28">
          <cell r="B28" t="str">
            <v>Nguyeãn Thò Kim Oanh</v>
          </cell>
          <cell r="C28" t="str">
            <v>"</v>
          </cell>
          <cell r="G28">
            <v>22</v>
          </cell>
          <cell r="H28">
            <v>27</v>
          </cell>
          <cell r="I28">
            <v>26</v>
          </cell>
          <cell r="J28">
            <v>26</v>
          </cell>
          <cell r="K28">
            <v>101</v>
          </cell>
          <cell r="L28">
            <v>101</v>
          </cell>
          <cell r="M28">
            <v>0.9</v>
          </cell>
          <cell r="N28" t="str">
            <v>A</v>
          </cell>
          <cell r="O28">
            <v>1.4</v>
          </cell>
        </row>
        <row r="29">
          <cell r="B29" t="str">
            <v>Nguyeãn Hoaøng Lyù</v>
          </cell>
          <cell r="C29" t="str">
            <v>NV</v>
          </cell>
          <cell r="J29">
            <v>17.5</v>
          </cell>
          <cell r="K29">
            <v>17.5</v>
          </cell>
          <cell r="L29">
            <v>17.5</v>
          </cell>
          <cell r="M29">
            <v>0.97500000000000009</v>
          </cell>
          <cell r="N29" t="str">
            <v>A</v>
          </cell>
          <cell r="O29">
            <v>1.4</v>
          </cell>
          <cell r="Q29" t="str">
            <v>HÑ môùi</v>
          </cell>
        </row>
        <row r="30">
          <cell r="B30" t="str">
            <v>Nguyeãn T. Bình Cheùp</v>
          </cell>
          <cell r="C30" t="str">
            <v>T/vuï</v>
          </cell>
          <cell r="D30">
            <v>153</v>
          </cell>
          <cell r="E30">
            <v>26</v>
          </cell>
          <cell r="F30">
            <v>27</v>
          </cell>
          <cell r="G30">
            <v>25</v>
          </cell>
          <cell r="H30">
            <v>27</v>
          </cell>
          <cell r="I30">
            <v>26</v>
          </cell>
          <cell r="J30">
            <v>26</v>
          </cell>
          <cell r="K30">
            <v>157</v>
          </cell>
          <cell r="L30">
            <v>310</v>
          </cell>
          <cell r="M30">
            <v>0.9</v>
          </cell>
          <cell r="N30" t="str">
            <v>A</v>
          </cell>
          <cell r="O30">
            <v>1.4</v>
          </cell>
        </row>
        <row r="31">
          <cell r="B31" t="str">
            <v>Vuõ Thò Haûi</v>
          </cell>
          <cell r="C31" t="str">
            <v>"</v>
          </cell>
          <cell r="D31">
            <v>153</v>
          </cell>
          <cell r="E31">
            <v>26</v>
          </cell>
          <cell r="F31">
            <v>27</v>
          </cell>
          <cell r="G31">
            <v>25</v>
          </cell>
          <cell r="H31">
            <v>27</v>
          </cell>
          <cell r="I31">
            <v>26</v>
          </cell>
          <cell r="J31">
            <v>26</v>
          </cell>
          <cell r="K31">
            <v>157</v>
          </cell>
          <cell r="L31">
            <v>310</v>
          </cell>
          <cell r="M31">
            <v>0.9</v>
          </cell>
          <cell r="N31" t="str">
            <v>A</v>
          </cell>
          <cell r="O31">
            <v>1.4</v>
          </cell>
        </row>
        <row r="32">
          <cell r="B32" t="str">
            <v>Coäng:</v>
          </cell>
        </row>
        <row r="34">
          <cell r="B34" t="str">
            <v xml:space="preserve"> - Löu Thaùi Nhaïc</v>
          </cell>
          <cell r="C34" t="str">
            <v>Nghæ vieäc (1/9/2001)</v>
          </cell>
          <cell r="N34" t="str">
            <v>Ngaøy ____ thaùng _____ naêm 2001</v>
          </cell>
        </row>
        <row r="35">
          <cell r="B35" t="str">
            <v xml:space="preserve"> - Leâ T. Kim Thanh</v>
          </cell>
          <cell r="C35" t="str">
            <v>Nghæ vieäc (1/9/2001)</v>
          </cell>
          <cell r="N35" t="str">
            <v>Phuï traùch boä phaän</v>
          </cell>
        </row>
        <row r="36">
          <cell r="N36" t="str">
            <v>(Kyù ghi hoï teân)</v>
          </cell>
        </row>
        <row r="37">
          <cell r="B37" t="str">
            <v xml:space="preserve"> - Tröôûng, phoù boä phaän =</v>
          </cell>
          <cell r="D37" t="str">
            <v xml:space="preserve"> (Nuoâi; Nhaõ)</v>
          </cell>
        </row>
        <row r="38">
          <cell r="B38" t="str">
            <v xml:space="preserve"> - Loaïi xuaát saéc             =</v>
          </cell>
          <cell r="C38">
            <v>6</v>
          </cell>
          <cell r="D38" t="str">
            <v>(Nuoâi; Nhaõ; Quoác; Tö; Phuïng; Thaønh)</v>
          </cell>
        </row>
        <row r="39">
          <cell r="B39" t="str">
            <v xml:space="preserve"> - Loaïi A                        =</v>
          </cell>
          <cell r="C39">
            <v>14</v>
          </cell>
        </row>
        <row r="40">
          <cell r="B40" t="str">
            <v xml:space="preserve"> - Loaïi B                        =</v>
          </cell>
          <cell r="C40">
            <v>4</v>
          </cell>
          <cell r="D40" t="str">
            <v xml:space="preserve"> (Hieàn; Phaùt; Ñieäp; Phong)</v>
          </cell>
        </row>
        <row r="41">
          <cell r="B41" t="str">
            <v xml:space="preserve"> - Loaïi C                        =</v>
          </cell>
          <cell r="C41">
            <v>2</v>
          </cell>
        </row>
        <row r="42">
          <cell r="B42" t="str">
            <v xml:space="preserve"> - Khoâng xeùt                  =</v>
          </cell>
        </row>
        <row r="43">
          <cell r="C43">
            <v>26</v>
          </cell>
        </row>
        <row r="56">
          <cell r="B56" t="str">
            <v xml:space="preserve">                                                          BAÛNG TOÅNG HÔÏP NGAØY COÂNG NAÊM 2001</v>
          </cell>
        </row>
        <row r="58">
          <cell r="B58" t="str">
            <v>HOÏ VAØ TEÂN</v>
          </cell>
          <cell r="C58" t="str">
            <v>Chöùc vuï</v>
          </cell>
          <cell r="D58" t="str">
            <v>NC. 6T ñaàu naêm</v>
          </cell>
          <cell r="E58" t="str">
            <v>Ngaøy coâng 6 thaùng cuoái naêm</v>
          </cell>
          <cell r="L58" t="str">
            <v>Toång NC caû naêm</v>
          </cell>
          <cell r="M58" t="str">
            <v>HSCV</v>
          </cell>
          <cell r="N58" t="str">
            <v>Xeáp loaïi    A-B-C</v>
          </cell>
          <cell r="O58" t="str">
            <v>Xeáp loaïi HS</v>
          </cell>
          <cell r="P58" t="str">
            <v>XL.Xuaát saéc</v>
          </cell>
          <cell r="Q58" t="str">
            <v>Ghi chuù</v>
          </cell>
        </row>
        <row r="59">
          <cell r="E59">
            <v>7</v>
          </cell>
          <cell r="F59">
            <v>8</v>
          </cell>
          <cell r="G59">
            <v>9</v>
          </cell>
          <cell r="H59">
            <v>10</v>
          </cell>
          <cell r="I59">
            <v>11</v>
          </cell>
          <cell r="J59">
            <v>12</v>
          </cell>
          <cell r="K59" t="str">
            <v>Coäng</v>
          </cell>
        </row>
        <row r="60">
          <cell r="B60" t="str">
            <v>Laâm Duy Khaùnh</v>
          </cell>
          <cell r="C60" t="str">
            <v>T.P</v>
          </cell>
          <cell r="D60">
            <v>152</v>
          </cell>
          <cell r="E60">
            <v>26</v>
          </cell>
          <cell r="F60">
            <v>27</v>
          </cell>
          <cell r="G60">
            <v>25</v>
          </cell>
          <cell r="H60">
            <v>27</v>
          </cell>
          <cell r="I60">
            <v>26</v>
          </cell>
          <cell r="J60">
            <v>26</v>
          </cell>
          <cell r="K60">
            <v>157</v>
          </cell>
          <cell r="L60">
            <v>309</v>
          </cell>
          <cell r="M60">
            <v>1.9</v>
          </cell>
          <cell r="N60" t="str">
            <v>Xuaát saéc</v>
          </cell>
          <cell r="O60">
            <v>1.6</v>
          </cell>
        </row>
        <row r="61">
          <cell r="B61" t="str">
            <v>Hoà Nam Giang</v>
          </cell>
          <cell r="C61" t="str">
            <v>PP</v>
          </cell>
          <cell r="D61">
            <v>152</v>
          </cell>
          <cell r="E61">
            <v>26</v>
          </cell>
          <cell r="F61">
            <v>27</v>
          </cell>
          <cell r="G61">
            <v>25</v>
          </cell>
          <cell r="H61">
            <v>27</v>
          </cell>
          <cell r="I61">
            <v>26</v>
          </cell>
          <cell r="J61">
            <v>26</v>
          </cell>
          <cell r="K61">
            <v>157</v>
          </cell>
          <cell r="L61">
            <v>309</v>
          </cell>
          <cell r="M61">
            <v>1.75</v>
          </cell>
          <cell r="N61" t="str">
            <v>Xuaát saéc</v>
          </cell>
          <cell r="O61">
            <v>1.6</v>
          </cell>
          <cell r="Q61" t="str">
            <v>(oùm thaùng 11- 4 ngaøy)</v>
          </cell>
        </row>
        <row r="62">
          <cell r="B62" t="str">
            <v>Traàn Chinh Chieán</v>
          </cell>
          <cell r="C62" t="str">
            <v>PP</v>
          </cell>
          <cell r="D62">
            <v>152</v>
          </cell>
          <cell r="E62">
            <v>26</v>
          </cell>
          <cell r="F62">
            <v>27</v>
          </cell>
          <cell r="G62">
            <v>25</v>
          </cell>
          <cell r="H62">
            <v>27</v>
          </cell>
          <cell r="I62">
            <v>26</v>
          </cell>
          <cell r="J62">
            <v>26</v>
          </cell>
          <cell r="K62">
            <v>157</v>
          </cell>
          <cell r="L62">
            <v>309</v>
          </cell>
          <cell r="M62">
            <v>1.75</v>
          </cell>
          <cell r="N62" t="str">
            <v>Xuaát saéc</v>
          </cell>
          <cell r="O62">
            <v>1.6</v>
          </cell>
        </row>
        <row r="63">
          <cell r="B63" t="str">
            <v>Nguyeãn Xuaân Trieäu</v>
          </cell>
          <cell r="C63" t="str">
            <v>NV</v>
          </cell>
          <cell r="D63">
            <v>151</v>
          </cell>
          <cell r="E63">
            <v>26</v>
          </cell>
          <cell r="F63">
            <v>27</v>
          </cell>
          <cell r="G63">
            <v>25</v>
          </cell>
          <cell r="H63">
            <v>27</v>
          </cell>
          <cell r="I63">
            <v>25</v>
          </cell>
          <cell r="J63">
            <v>26</v>
          </cell>
          <cell r="K63">
            <v>156</v>
          </cell>
          <cell r="L63">
            <v>307</v>
          </cell>
          <cell r="M63">
            <v>1.1500000000000001</v>
          </cell>
          <cell r="N63" t="str">
            <v>B</v>
          </cell>
          <cell r="O63">
            <v>1.2</v>
          </cell>
          <cell r="Q63" t="str">
            <v>(P.KD chuyeån veà 67c)</v>
          </cell>
        </row>
        <row r="64">
          <cell r="B64" t="str">
            <v>Maïc Thanh Duõng</v>
          </cell>
          <cell r="C64" t="str">
            <v>N.V</v>
          </cell>
          <cell r="D64">
            <v>151</v>
          </cell>
          <cell r="E64">
            <v>26</v>
          </cell>
          <cell r="F64">
            <v>27</v>
          </cell>
          <cell r="G64">
            <v>25</v>
          </cell>
          <cell r="H64">
            <v>27</v>
          </cell>
          <cell r="I64">
            <v>26</v>
          </cell>
          <cell r="J64">
            <v>26</v>
          </cell>
          <cell r="K64">
            <v>157</v>
          </cell>
          <cell r="L64">
            <v>308</v>
          </cell>
          <cell r="M64">
            <v>1.3</v>
          </cell>
          <cell r="N64" t="str">
            <v>Xuaát saéc</v>
          </cell>
          <cell r="O64">
            <v>1.6</v>
          </cell>
          <cell r="Q64" t="str">
            <v>3 Dl</v>
          </cell>
        </row>
        <row r="65">
          <cell r="B65" t="str">
            <v>Nguyeãn Vaên Thôm</v>
          </cell>
          <cell r="C65" t="str">
            <v>N.V</v>
          </cell>
          <cell r="D65">
            <v>151</v>
          </cell>
          <cell r="E65">
            <v>26</v>
          </cell>
          <cell r="F65">
            <v>27</v>
          </cell>
          <cell r="G65">
            <v>25</v>
          </cell>
          <cell r="H65">
            <v>27</v>
          </cell>
          <cell r="I65">
            <v>26</v>
          </cell>
          <cell r="J65">
            <v>26</v>
          </cell>
          <cell r="K65">
            <v>157</v>
          </cell>
          <cell r="L65">
            <v>308</v>
          </cell>
          <cell r="M65">
            <v>1.35</v>
          </cell>
          <cell r="N65" t="str">
            <v>A</v>
          </cell>
          <cell r="O65">
            <v>1.4</v>
          </cell>
        </row>
        <row r="66">
          <cell r="B66" t="str">
            <v>Nguyeãn Thanh Bình</v>
          </cell>
          <cell r="C66" t="str">
            <v>T.Caân</v>
          </cell>
          <cell r="D66">
            <v>157</v>
          </cell>
          <cell r="E66">
            <v>26</v>
          </cell>
          <cell r="F66">
            <v>27</v>
          </cell>
          <cell r="G66">
            <v>25</v>
          </cell>
          <cell r="H66">
            <v>27</v>
          </cell>
          <cell r="I66">
            <v>26</v>
          </cell>
          <cell r="J66">
            <v>26</v>
          </cell>
          <cell r="K66">
            <v>157</v>
          </cell>
          <cell r="L66">
            <v>314</v>
          </cell>
          <cell r="M66">
            <v>1.1000000000000001</v>
          </cell>
          <cell r="N66" t="str">
            <v>B</v>
          </cell>
          <cell r="O66">
            <v>1.2</v>
          </cell>
        </row>
        <row r="67">
          <cell r="B67" t="str">
            <v>Voõ Daân Quyeàn</v>
          </cell>
          <cell r="C67" t="str">
            <v>T.Caân</v>
          </cell>
          <cell r="D67">
            <v>157</v>
          </cell>
          <cell r="E67">
            <v>26</v>
          </cell>
          <cell r="F67">
            <v>27</v>
          </cell>
          <cell r="G67">
            <v>25</v>
          </cell>
          <cell r="H67">
            <v>27</v>
          </cell>
          <cell r="I67">
            <v>26</v>
          </cell>
          <cell r="J67">
            <v>26</v>
          </cell>
          <cell r="K67">
            <v>157</v>
          </cell>
          <cell r="L67">
            <v>314</v>
          </cell>
          <cell r="M67">
            <v>1.1000000000000001</v>
          </cell>
          <cell r="N67" t="str">
            <v>B</v>
          </cell>
          <cell r="O67">
            <v>1.2</v>
          </cell>
          <cell r="Q67" t="str">
            <v>3DL</v>
          </cell>
        </row>
        <row r="68">
          <cell r="B68" t="str">
            <v>Huyønh Thanh Cöôøng</v>
          </cell>
          <cell r="C68" t="str">
            <v>"</v>
          </cell>
          <cell r="D68">
            <v>157</v>
          </cell>
          <cell r="E68">
            <v>26</v>
          </cell>
          <cell r="F68">
            <v>27</v>
          </cell>
          <cell r="G68">
            <v>25</v>
          </cell>
          <cell r="H68">
            <v>27</v>
          </cell>
          <cell r="I68">
            <v>26</v>
          </cell>
          <cell r="J68">
            <v>26</v>
          </cell>
          <cell r="K68">
            <v>157</v>
          </cell>
          <cell r="L68">
            <v>314</v>
          </cell>
          <cell r="M68">
            <v>1.1000000000000001</v>
          </cell>
          <cell r="N68" t="str">
            <v>B</v>
          </cell>
          <cell r="O68">
            <v>1.2</v>
          </cell>
        </row>
        <row r="69">
          <cell r="B69" t="str">
            <v>Nguyeãn Sôn Haø</v>
          </cell>
          <cell r="C69" t="str">
            <v>T.BH</v>
          </cell>
          <cell r="D69">
            <v>153</v>
          </cell>
          <cell r="E69">
            <v>26</v>
          </cell>
          <cell r="F69">
            <v>27</v>
          </cell>
          <cell r="G69">
            <v>25</v>
          </cell>
          <cell r="H69">
            <v>27</v>
          </cell>
          <cell r="I69">
            <v>26</v>
          </cell>
          <cell r="J69">
            <v>26</v>
          </cell>
          <cell r="K69">
            <v>157</v>
          </cell>
          <cell r="L69">
            <v>310</v>
          </cell>
          <cell r="M69">
            <v>1.35</v>
          </cell>
          <cell r="N69" t="str">
            <v>A</v>
          </cell>
          <cell r="O69">
            <v>1.4</v>
          </cell>
        </row>
        <row r="70">
          <cell r="B70" t="str">
            <v>Tröông Ngoïc Maãn</v>
          </cell>
          <cell r="C70" t="str">
            <v>T.BH</v>
          </cell>
          <cell r="D70">
            <v>153</v>
          </cell>
          <cell r="E70">
            <v>26</v>
          </cell>
          <cell r="F70">
            <v>27</v>
          </cell>
          <cell r="G70">
            <v>25</v>
          </cell>
          <cell r="H70">
            <v>27</v>
          </cell>
          <cell r="I70">
            <v>26</v>
          </cell>
          <cell r="J70">
            <v>26</v>
          </cell>
          <cell r="K70">
            <v>157</v>
          </cell>
          <cell r="L70">
            <v>310</v>
          </cell>
          <cell r="M70">
            <v>1.2666666666666666</v>
          </cell>
          <cell r="N70" t="str">
            <v>C</v>
          </cell>
          <cell r="O70">
            <v>1</v>
          </cell>
        </row>
        <row r="71">
          <cell r="B71" t="str">
            <v>Huyønh Thanh Lieâm</v>
          </cell>
          <cell r="C71" t="str">
            <v>TKVT</v>
          </cell>
          <cell r="D71">
            <v>151</v>
          </cell>
          <cell r="E71">
            <v>26</v>
          </cell>
          <cell r="F71">
            <v>27</v>
          </cell>
          <cell r="G71">
            <v>25</v>
          </cell>
          <cell r="H71">
            <v>27</v>
          </cell>
          <cell r="I71">
            <v>26</v>
          </cell>
          <cell r="J71">
            <v>26</v>
          </cell>
          <cell r="K71">
            <v>157</v>
          </cell>
          <cell r="L71">
            <v>308</v>
          </cell>
          <cell r="M71">
            <v>1.25</v>
          </cell>
          <cell r="N71" t="str">
            <v>A</v>
          </cell>
          <cell r="O71">
            <v>1.4</v>
          </cell>
        </row>
        <row r="72">
          <cell r="B72" t="str">
            <v>Phuøng Höõu Ñaït</v>
          </cell>
          <cell r="C72" t="str">
            <v>TKXM</v>
          </cell>
          <cell r="D72">
            <v>151</v>
          </cell>
          <cell r="E72">
            <v>26</v>
          </cell>
          <cell r="F72">
            <v>27</v>
          </cell>
          <cell r="G72">
            <v>25</v>
          </cell>
          <cell r="H72">
            <v>27</v>
          </cell>
          <cell r="I72">
            <v>26</v>
          </cell>
          <cell r="J72">
            <v>26</v>
          </cell>
          <cell r="K72">
            <v>157</v>
          </cell>
          <cell r="L72">
            <v>308</v>
          </cell>
          <cell r="M72">
            <v>1.45</v>
          </cell>
          <cell r="N72" t="str">
            <v>Xuaát saéc</v>
          </cell>
          <cell r="O72">
            <v>1.6</v>
          </cell>
        </row>
        <row r="73">
          <cell r="B73" t="str">
            <v>Laâm Hoàng Haûi</v>
          </cell>
          <cell r="C73" t="str">
            <v>TKVLN</v>
          </cell>
          <cell r="D73">
            <v>151</v>
          </cell>
          <cell r="E73">
            <v>26</v>
          </cell>
          <cell r="F73">
            <v>27</v>
          </cell>
          <cell r="G73">
            <v>25</v>
          </cell>
          <cell r="H73">
            <v>27</v>
          </cell>
          <cell r="I73">
            <v>26</v>
          </cell>
          <cell r="J73">
            <v>26</v>
          </cell>
          <cell r="K73">
            <v>157</v>
          </cell>
          <cell r="L73">
            <v>308</v>
          </cell>
          <cell r="M73">
            <v>1.35</v>
          </cell>
          <cell r="N73" t="str">
            <v>A</v>
          </cell>
          <cell r="O73">
            <v>1.4</v>
          </cell>
          <cell r="Q73" t="str">
            <v>3DL</v>
          </cell>
        </row>
        <row r="74">
          <cell r="B74" t="str">
            <v>Nguyeãn Ngoïc Duy</v>
          </cell>
          <cell r="C74" t="str">
            <v>NV</v>
          </cell>
          <cell r="D74">
            <v>72</v>
          </cell>
          <cell r="E74">
            <v>26</v>
          </cell>
          <cell r="F74">
            <v>27</v>
          </cell>
          <cell r="G74">
            <v>25</v>
          </cell>
          <cell r="H74">
            <v>27</v>
          </cell>
          <cell r="I74">
            <v>26</v>
          </cell>
          <cell r="J74">
            <v>26</v>
          </cell>
          <cell r="K74">
            <v>157</v>
          </cell>
          <cell r="L74">
            <v>229</v>
          </cell>
          <cell r="M74">
            <v>1.2</v>
          </cell>
          <cell r="N74" t="str">
            <v>Xuaát saéc</v>
          </cell>
          <cell r="O74">
            <v>1.6</v>
          </cell>
          <cell r="Q74" t="str">
            <v>3DL</v>
          </cell>
        </row>
        <row r="75">
          <cell r="B75" t="str">
            <v>Leâ Hoaøng Baù</v>
          </cell>
          <cell r="C75" t="str">
            <v>NV</v>
          </cell>
          <cell r="D75">
            <v>12</v>
          </cell>
          <cell r="E75">
            <v>26</v>
          </cell>
          <cell r="F75">
            <v>27</v>
          </cell>
          <cell r="G75">
            <v>25</v>
          </cell>
          <cell r="H75">
            <v>27</v>
          </cell>
          <cell r="I75">
            <v>26</v>
          </cell>
          <cell r="J75">
            <v>26</v>
          </cell>
          <cell r="K75">
            <v>157</v>
          </cell>
          <cell r="L75">
            <v>169</v>
          </cell>
          <cell r="M75">
            <v>1.2249999999999999</v>
          </cell>
          <cell r="N75" t="str">
            <v>A</v>
          </cell>
          <cell r="O75">
            <v>1.4</v>
          </cell>
        </row>
        <row r="76">
          <cell r="B76" t="str">
            <v>Traàn Huy Thaïch</v>
          </cell>
          <cell r="C76" t="str">
            <v>NV</v>
          </cell>
          <cell r="D76">
            <v>9</v>
          </cell>
          <cell r="E76">
            <v>26</v>
          </cell>
          <cell r="F76">
            <v>27</v>
          </cell>
          <cell r="G76">
            <v>25</v>
          </cell>
          <cell r="H76">
            <v>27</v>
          </cell>
          <cell r="I76">
            <v>26</v>
          </cell>
          <cell r="J76">
            <v>26</v>
          </cell>
          <cell r="K76">
            <v>157</v>
          </cell>
          <cell r="L76">
            <v>166</v>
          </cell>
          <cell r="M76">
            <v>1.1833333333333333</v>
          </cell>
          <cell r="N76" t="str">
            <v>A</v>
          </cell>
          <cell r="O76">
            <v>1.4</v>
          </cell>
        </row>
        <row r="77">
          <cell r="B77" t="str">
            <v>Nguyeãn Vaên Haûi</v>
          </cell>
          <cell r="C77" t="str">
            <v>BQL-DA</v>
          </cell>
          <cell r="D77">
            <v>151</v>
          </cell>
          <cell r="E77">
            <v>26</v>
          </cell>
          <cell r="F77">
            <v>27</v>
          </cell>
          <cell r="G77">
            <v>25</v>
          </cell>
          <cell r="H77">
            <v>27</v>
          </cell>
          <cell r="I77">
            <v>26</v>
          </cell>
          <cell r="J77">
            <v>26</v>
          </cell>
          <cell r="K77">
            <v>157</v>
          </cell>
          <cell r="L77">
            <v>308</v>
          </cell>
          <cell r="M77">
            <v>1.25</v>
          </cell>
          <cell r="N77" t="str">
            <v>A</v>
          </cell>
          <cell r="O77">
            <v>1.4</v>
          </cell>
        </row>
        <row r="78">
          <cell r="B78" t="str">
            <v>Hoà Thò Caåm Huyønh</v>
          </cell>
          <cell r="C78" t="str">
            <v>BQL-DA</v>
          </cell>
          <cell r="D78">
            <v>151</v>
          </cell>
          <cell r="E78">
            <v>26</v>
          </cell>
          <cell r="F78">
            <v>27</v>
          </cell>
          <cell r="G78">
            <v>25</v>
          </cell>
          <cell r="H78">
            <v>27</v>
          </cell>
          <cell r="I78">
            <v>26</v>
          </cell>
          <cell r="J78">
            <v>26</v>
          </cell>
          <cell r="K78">
            <v>157</v>
          </cell>
          <cell r="L78">
            <v>308</v>
          </cell>
          <cell r="M78">
            <v>1.25</v>
          </cell>
          <cell r="N78" t="str">
            <v>A</v>
          </cell>
          <cell r="O78">
            <v>1.4</v>
          </cell>
        </row>
        <row r="79">
          <cell r="B79" t="str">
            <v>Nguyeãn Vaên Cöôøng</v>
          </cell>
          <cell r="C79" t="str">
            <v>TT</v>
          </cell>
          <cell r="D79">
            <v>154</v>
          </cell>
          <cell r="E79">
            <v>26</v>
          </cell>
          <cell r="F79">
            <v>27</v>
          </cell>
          <cell r="G79">
            <v>25</v>
          </cell>
          <cell r="H79">
            <v>27</v>
          </cell>
          <cell r="I79">
            <v>26</v>
          </cell>
          <cell r="J79">
            <v>26</v>
          </cell>
          <cell r="K79">
            <v>157</v>
          </cell>
          <cell r="L79">
            <v>311</v>
          </cell>
          <cell r="M79">
            <v>1.4</v>
          </cell>
          <cell r="N79" t="str">
            <v>Xuaát saéc</v>
          </cell>
          <cell r="O79">
            <v>1.6</v>
          </cell>
        </row>
        <row r="80">
          <cell r="B80" t="str">
            <v>Phan Vaên Hoàng</v>
          </cell>
          <cell r="C80" t="str">
            <v>Toå Phoù</v>
          </cell>
          <cell r="D80">
            <v>154</v>
          </cell>
          <cell r="E80">
            <v>26</v>
          </cell>
          <cell r="F80">
            <v>27</v>
          </cell>
          <cell r="G80">
            <v>22</v>
          </cell>
          <cell r="H80">
            <v>27</v>
          </cell>
          <cell r="I80">
            <v>26</v>
          </cell>
          <cell r="J80">
            <v>26</v>
          </cell>
          <cell r="K80">
            <v>154</v>
          </cell>
          <cell r="L80">
            <v>308</v>
          </cell>
          <cell r="M80">
            <v>1.3</v>
          </cell>
          <cell r="N80" t="str">
            <v>A</v>
          </cell>
          <cell r="O80">
            <v>1.4</v>
          </cell>
        </row>
        <row r="81">
          <cell r="B81" t="str">
            <v>Taï Quoác Quyønh</v>
          </cell>
          <cell r="C81" t="str">
            <v>CN</v>
          </cell>
          <cell r="D81">
            <v>154</v>
          </cell>
          <cell r="E81">
            <v>26</v>
          </cell>
          <cell r="F81">
            <v>25</v>
          </cell>
          <cell r="G81">
            <v>25</v>
          </cell>
          <cell r="H81">
            <v>27</v>
          </cell>
          <cell r="I81">
            <v>26</v>
          </cell>
          <cell r="J81">
            <v>26</v>
          </cell>
          <cell r="K81">
            <v>155</v>
          </cell>
          <cell r="L81">
            <v>309</v>
          </cell>
          <cell r="M81">
            <v>1.25</v>
          </cell>
          <cell r="N81" t="str">
            <v>Xuaát saéc</v>
          </cell>
          <cell r="O81">
            <v>1.6</v>
          </cell>
        </row>
        <row r="82">
          <cell r="B82" t="str">
            <v>Phan Vaên Hieàn</v>
          </cell>
          <cell r="C82" t="str">
            <v>"</v>
          </cell>
          <cell r="D82">
            <v>154</v>
          </cell>
          <cell r="E82">
            <v>26</v>
          </cell>
          <cell r="F82">
            <v>27</v>
          </cell>
          <cell r="G82">
            <v>25</v>
          </cell>
          <cell r="H82">
            <v>27</v>
          </cell>
          <cell r="I82">
            <v>26</v>
          </cell>
          <cell r="J82">
            <v>26</v>
          </cell>
          <cell r="K82">
            <v>157</v>
          </cell>
          <cell r="L82">
            <v>311</v>
          </cell>
          <cell r="M82">
            <v>1.25</v>
          </cell>
          <cell r="N82" t="str">
            <v>B</v>
          </cell>
          <cell r="O82">
            <v>1.2</v>
          </cell>
        </row>
        <row r="83">
          <cell r="B83" t="str">
            <v>Leâ Töï Thieän</v>
          </cell>
          <cell r="C83" t="str">
            <v>"</v>
          </cell>
          <cell r="D83">
            <v>154</v>
          </cell>
          <cell r="E83">
            <v>26</v>
          </cell>
          <cell r="F83">
            <v>27</v>
          </cell>
          <cell r="G83">
            <v>25</v>
          </cell>
          <cell r="H83">
            <v>26</v>
          </cell>
          <cell r="I83">
            <v>26</v>
          </cell>
          <cell r="J83">
            <v>26</v>
          </cell>
          <cell r="K83">
            <v>156</v>
          </cell>
          <cell r="L83">
            <v>310</v>
          </cell>
          <cell r="M83">
            <v>1.25</v>
          </cell>
          <cell r="N83" t="str">
            <v>A</v>
          </cell>
          <cell r="O83">
            <v>1.4</v>
          </cell>
        </row>
        <row r="84">
          <cell r="B84" t="str">
            <v>Phaïm Gia Bình</v>
          </cell>
          <cell r="C84" t="str">
            <v>"</v>
          </cell>
          <cell r="D84">
            <v>155</v>
          </cell>
          <cell r="E84">
            <v>26</v>
          </cell>
          <cell r="F84">
            <v>27</v>
          </cell>
          <cell r="G84">
            <v>25</v>
          </cell>
          <cell r="H84">
            <v>27</v>
          </cell>
          <cell r="I84">
            <v>26</v>
          </cell>
          <cell r="J84">
            <v>25</v>
          </cell>
          <cell r="K84">
            <v>156</v>
          </cell>
          <cell r="L84">
            <v>311</v>
          </cell>
          <cell r="M84">
            <v>1.25</v>
          </cell>
          <cell r="N84" t="str">
            <v>B</v>
          </cell>
          <cell r="O84">
            <v>1.2</v>
          </cell>
        </row>
        <row r="85">
          <cell r="B85" t="str">
            <v>Nguyeãn Ngoïc Sôn</v>
          </cell>
          <cell r="C85" t="str">
            <v>"</v>
          </cell>
          <cell r="D85">
            <v>154</v>
          </cell>
          <cell r="E85">
            <v>26</v>
          </cell>
          <cell r="F85">
            <v>25</v>
          </cell>
          <cell r="G85">
            <v>23</v>
          </cell>
          <cell r="H85">
            <v>27</v>
          </cell>
          <cell r="I85">
            <v>24</v>
          </cell>
          <cell r="J85">
            <v>22</v>
          </cell>
          <cell r="K85">
            <v>147</v>
          </cell>
          <cell r="L85">
            <v>301</v>
          </cell>
          <cell r="M85">
            <v>1.25</v>
          </cell>
          <cell r="N85" t="str">
            <v>A</v>
          </cell>
          <cell r="O85">
            <v>1.4</v>
          </cell>
        </row>
        <row r="86">
          <cell r="B86" t="str">
            <v>Nguyeãn Troïng Taøi</v>
          </cell>
          <cell r="C86" t="str">
            <v>"</v>
          </cell>
          <cell r="D86">
            <v>154</v>
          </cell>
          <cell r="E86">
            <v>26</v>
          </cell>
          <cell r="F86">
            <v>27</v>
          </cell>
          <cell r="G86">
            <v>25</v>
          </cell>
          <cell r="H86">
            <v>27</v>
          </cell>
          <cell r="I86">
            <v>26</v>
          </cell>
          <cell r="J86">
            <v>26</v>
          </cell>
          <cell r="K86">
            <v>157</v>
          </cell>
          <cell r="L86">
            <v>311</v>
          </cell>
          <cell r="M86">
            <v>1.25</v>
          </cell>
          <cell r="N86" t="str">
            <v>B</v>
          </cell>
          <cell r="O86">
            <v>1.2</v>
          </cell>
        </row>
        <row r="87">
          <cell r="B87" t="str">
            <v>Phan Phöôùc Lôïi</v>
          </cell>
          <cell r="C87" t="str">
            <v>"</v>
          </cell>
          <cell r="D87">
            <v>153</v>
          </cell>
          <cell r="E87">
            <v>26</v>
          </cell>
          <cell r="F87">
            <v>27</v>
          </cell>
          <cell r="G87">
            <v>23</v>
          </cell>
          <cell r="H87">
            <v>27</v>
          </cell>
          <cell r="I87">
            <v>3</v>
          </cell>
          <cell r="J87">
            <v>26</v>
          </cell>
          <cell r="K87">
            <v>132</v>
          </cell>
          <cell r="L87">
            <v>285</v>
          </cell>
          <cell r="M87">
            <v>1.25</v>
          </cell>
          <cell r="N87" t="str">
            <v>B</v>
          </cell>
          <cell r="O87">
            <v>1.2</v>
          </cell>
          <cell r="Q87" t="str">
            <v>(TNGT-Ngoaøi giôø)</v>
          </cell>
        </row>
        <row r="88">
          <cell r="B88" t="str">
            <v>Nguyeãn Vaên Ñöông</v>
          </cell>
          <cell r="C88" t="str">
            <v>"</v>
          </cell>
          <cell r="D88">
            <v>156</v>
          </cell>
          <cell r="E88">
            <v>26</v>
          </cell>
          <cell r="F88">
            <v>27</v>
          </cell>
          <cell r="G88">
            <v>25</v>
          </cell>
          <cell r="H88">
            <v>27</v>
          </cell>
          <cell r="I88">
            <v>26</v>
          </cell>
          <cell r="J88">
            <v>26</v>
          </cell>
          <cell r="K88">
            <v>157</v>
          </cell>
          <cell r="L88">
            <v>313</v>
          </cell>
          <cell r="M88">
            <v>1.25</v>
          </cell>
          <cell r="N88" t="str">
            <v>A</v>
          </cell>
          <cell r="O88">
            <v>1.4</v>
          </cell>
        </row>
        <row r="89">
          <cell r="B89" t="str">
            <v>Löõ Thanh Ñieàn</v>
          </cell>
          <cell r="C89" t="str">
            <v>"</v>
          </cell>
          <cell r="H89">
            <v>24</v>
          </cell>
          <cell r="I89">
            <v>26</v>
          </cell>
          <cell r="J89">
            <v>26</v>
          </cell>
          <cell r="K89">
            <v>76</v>
          </cell>
          <cell r="L89">
            <v>76</v>
          </cell>
          <cell r="M89">
            <v>0.9375</v>
          </cell>
          <cell r="N89" t="str">
            <v>A</v>
          </cell>
          <cell r="O89">
            <v>1.4</v>
          </cell>
        </row>
        <row r="90">
          <cell r="B90" t="str">
            <v>Phan Vaên Loäc</v>
          </cell>
          <cell r="C90" t="str">
            <v>"</v>
          </cell>
          <cell r="H90">
            <v>25</v>
          </cell>
          <cell r="I90">
            <v>26</v>
          </cell>
          <cell r="J90">
            <v>26</v>
          </cell>
          <cell r="K90">
            <v>77</v>
          </cell>
          <cell r="L90">
            <v>77</v>
          </cell>
          <cell r="M90">
            <v>0.9375</v>
          </cell>
          <cell r="N90" t="str">
            <v>A</v>
          </cell>
          <cell r="O90">
            <v>1.4</v>
          </cell>
        </row>
        <row r="91">
          <cell r="B91" t="str">
            <v>Traàn Thanh Sang</v>
          </cell>
          <cell r="C91" t="str">
            <v>"</v>
          </cell>
          <cell r="J91">
            <v>13</v>
          </cell>
          <cell r="K91">
            <v>13</v>
          </cell>
          <cell r="L91">
            <v>13</v>
          </cell>
          <cell r="M91">
            <v>0.9375</v>
          </cell>
          <cell r="N91" t="str">
            <v>B</v>
          </cell>
          <cell r="O91">
            <v>1.2</v>
          </cell>
          <cell r="Q91" t="str">
            <v>(HÑ môùi T.12)</v>
          </cell>
        </row>
        <row r="92">
          <cell r="B92" t="str">
            <v>Nguyeãn Hoàng Hoaøng</v>
          </cell>
          <cell r="C92" t="str">
            <v>L.xe taûi</v>
          </cell>
          <cell r="D92">
            <v>153</v>
          </cell>
          <cell r="E92">
            <v>26</v>
          </cell>
          <cell r="F92">
            <v>27</v>
          </cell>
          <cell r="G92">
            <v>25</v>
          </cell>
          <cell r="H92">
            <v>27</v>
          </cell>
          <cell r="I92">
            <v>26</v>
          </cell>
          <cell r="J92">
            <v>26</v>
          </cell>
          <cell r="K92">
            <v>157</v>
          </cell>
          <cell r="L92">
            <v>310</v>
          </cell>
          <cell r="M92">
            <v>1.2</v>
          </cell>
          <cell r="N92" t="str">
            <v>C</v>
          </cell>
          <cell r="O92">
            <v>1</v>
          </cell>
        </row>
        <row r="93">
          <cell r="B93" t="str">
            <v>Traàn Ngoïc Phöông</v>
          </cell>
          <cell r="C93" t="str">
            <v>"</v>
          </cell>
          <cell r="D93">
            <v>151</v>
          </cell>
          <cell r="E93">
            <v>26</v>
          </cell>
          <cell r="F93">
            <v>27</v>
          </cell>
          <cell r="G93">
            <v>25</v>
          </cell>
          <cell r="H93">
            <v>27</v>
          </cell>
          <cell r="I93">
            <v>26</v>
          </cell>
          <cell r="J93">
            <v>26</v>
          </cell>
          <cell r="K93">
            <v>157</v>
          </cell>
          <cell r="L93">
            <v>308</v>
          </cell>
          <cell r="M93">
            <v>1.2</v>
          </cell>
          <cell r="N93" t="str">
            <v>C</v>
          </cell>
          <cell r="O93">
            <v>1</v>
          </cell>
        </row>
        <row r="94">
          <cell r="B94" t="str">
            <v>Ñoã Vaên Loäc</v>
          </cell>
          <cell r="C94" t="str">
            <v>"</v>
          </cell>
          <cell r="D94">
            <v>151</v>
          </cell>
          <cell r="E94">
            <v>26</v>
          </cell>
          <cell r="F94">
            <v>27</v>
          </cell>
          <cell r="G94">
            <v>25</v>
          </cell>
          <cell r="H94">
            <v>27</v>
          </cell>
          <cell r="I94">
            <v>26</v>
          </cell>
          <cell r="J94">
            <v>26</v>
          </cell>
          <cell r="K94">
            <v>157</v>
          </cell>
          <cell r="L94">
            <v>308</v>
          </cell>
          <cell r="M94">
            <v>1.2</v>
          </cell>
          <cell r="N94" t="str">
            <v>C</v>
          </cell>
          <cell r="O94">
            <v>1</v>
          </cell>
        </row>
        <row r="95">
          <cell r="B95" t="str">
            <v>Ñaëng Quoác Trung</v>
          </cell>
          <cell r="C95" t="str">
            <v>"</v>
          </cell>
          <cell r="D95">
            <v>151</v>
          </cell>
          <cell r="E95">
            <v>26</v>
          </cell>
          <cell r="F95">
            <v>27</v>
          </cell>
          <cell r="G95">
            <v>25</v>
          </cell>
          <cell r="H95">
            <v>27</v>
          </cell>
          <cell r="I95">
            <v>26</v>
          </cell>
          <cell r="J95">
            <v>26</v>
          </cell>
          <cell r="K95">
            <v>157</v>
          </cell>
          <cell r="L95">
            <v>308</v>
          </cell>
          <cell r="M95">
            <v>1.2</v>
          </cell>
          <cell r="N95" t="str">
            <v>C</v>
          </cell>
          <cell r="O95">
            <v>1</v>
          </cell>
        </row>
        <row r="96">
          <cell r="B96" t="str">
            <v>Nguyeãn Thaønh Haûo</v>
          </cell>
          <cell r="C96" t="str">
            <v>"</v>
          </cell>
          <cell r="D96">
            <v>150</v>
          </cell>
          <cell r="E96">
            <v>26</v>
          </cell>
          <cell r="F96">
            <v>27</v>
          </cell>
          <cell r="G96">
            <v>25</v>
          </cell>
          <cell r="H96">
            <v>27</v>
          </cell>
          <cell r="I96">
            <v>26</v>
          </cell>
          <cell r="J96">
            <v>26</v>
          </cell>
          <cell r="K96">
            <v>157</v>
          </cell>
          <cell r="L96">
            <v>307</v>
          </cell>
          <cell r="M96">
            <v>1.2</v>
          </cell>
          <cell r="N96" t="str">
            <v>C</v>
          </cell>
          <cell r="O96">
            <v>1</v>
          </cell>
        </row>
        <row r="97">
          <cell r="B97" t="str">
            <v>Phaïm Quoác Huy</v>
          </cell>
          <cell r="C97" t="str">
            <v>"</v>
          </cell>
          <cell r="D97">
            <v>117</v>
          </cell>
          <cell r="E97">
            <v>26</v>
          </cell>
          <cell r="F97">
            <v>27</v>
          </cell>
          <cell r="G97">
            <v>25</v>
          </cell>
          <cell r="H97">
            <v>27</v>
          </cell>
          <cell r="I97">
            <v>26</v>
          </cell>
          <cell r="J97">
            <v>26</v>
          </cell>
          <cell r="K97">
            <v>157</v>
          </cell>
          <cell r="L97">
            <v>274</v>
          </cell>
          <cell r="M97">
            <v>1.2</v>
          </cell>
          <cell r="N97" t="str">
            <v>C</v>
          </cell>
          <cell r="O97">
            <v>1</v>
          </cell>
        </row>
        <row r="98">
          <cell r="B98" t="str">
            <v>Tröông Hoaøi Phong</v>
          </cell>
          <cell r="C98" t="str">
            <v>"</v>
          </cell>
          <cell r="D98">
            <v>151</v>
          </cell>
          <cell r="E98">
            <v>26</v>
          </cell>
          <cell r="F98">
            <v>27</v>
          </cell>
          <cell r="G98">
            <v>25</v>
          </cell>
          <cell r="H98">
            <v>27</v>
          </cell>
          <cell r="I98">
            <v>26</v>
          </cell>
          <cell r="J98">
            <v>26</v>
          </cell>
          <cell r="K98">
            <v>157</v>
          </cell>
          <cell r="L98">
            <v>308</v>
          </cell>
          <cell r="M98">
            <v>1.2</v>
          </cell>
          <cell r="N98" t="str">
            <v>C</v>
          </cell>
          <cell r="O98">
            <v>1</v>
          </cell>
        </row>
        <row r="99">
          <cell r="B99" t="str">
            <v>Nguyeãn vaên Yeân</v>
          </cell>
          <cell r="C99" t="str">
            <v>"</v>
          </cell>
          <cell r="D99">
            <v>151</v>
          </cell>
          <cell r="E99">
            <v>11</v>
          </cell>
          <cell r="F99">
            <v>27</v>
          </cell>
          <cell r="G99">
            <v>13</v>
          </cell>
          <cell r="H99">
            <v>16</v>
          </cell>
          <cell r="I99">
            <v>26</v>
          </cell>
          <cell r="J99">
            <v>26</v>
          </cell>
          <cell r="K99">
            <v>119</v>
          </cell>
          <cell r="L99">
            <v>270</v>
          </cell>
          <cell r="M99">
            <v>1.2</v>
          </cell>
          <cell r="N99" t="str">
            <v>C</v>
          </cell>
          <cell r="O99">
            <v>1</v>
          </cell>
          <cell r="Q99" t="str">
            <v>(Ngaøy coâng thieáu + KL caûnh caùo)</v>
          </cell>
        </row>
        <row r="100">
          <cell r="B100" t="str">
            <v>Ñaëng Quoác Duõng</v>
          </cell>
          <cell r="C100" t="str">
            <v>"</v>
          </cell>
          <cell r="D100">
            <v>148</v>
          </cell>
          <cell r="E100">
            <v>26</v>
          </cell>
          <cell r="F100">
            <v>27</v>
          </cell>
          <cell r="G100">
            <v>25</v>
          </cell>
          <cell r="H100">
            <v>27</v>
          </cell>
          <cell r="I100">
            <v>26</v>
          </cell>
          <cell r="J100">
            <v>26</v>
          </cell>
          <cell r="K100">
            <v>157</v>
          </cell>
          <cell r="L100">
            <v>305</v>
          </cell>
          <cell r="M100">
            <v>1.2</v>
          </cell>
          <cell r="N100" t="str">
            <v>C</v>
          </cell>
          <cell r="O100">
            <v>1</v>
          </cell>
        </row>
        <row r="101">
          <cell r="B101" t="str">
            <v>Nguyeãn Thanh Phong</v>
          </cell>
          <cell r="C101" t="str">
            <v>"</v>
          </cell>
          <cell r="D101">
            <v>136</v>
          </cell>
          <cell r="E101">
            <v>26</v>
          </cell>
          <cell r="F101">
            <v>27</v>
          </cell>
          <cell r="G101">
            <v>25</v>
          </cell>
          <cell r="H101">
            <v>27</v>
          </cell>
          <cell r="I101">
            <v>26</v>
          </cell>
          <cell r="J101">
            <v>26</v>
          </cell>
          <cell r="K101">
            <v>157</v>
          </cell>
          <cell r="L101">
            <v>293</v>
          </cell>
          <cell r="M101">
            <v>1.2</v>
          </cell>
          <cell r="N101" t="str">
            <v>C</v>
          </cell>
          <cell r="O101">
            <v>1</v>
          </cell>
        </row>
        <row r="102">
          <cell r="B102" t="str">
            <v>Nguyeãn Thanh Tuaán</v>
          </cell>
          <cell r="C102" t="str">
            <v>Laùi caåu</v>
          </cell>
          <cell r="D102">
            <v>150</v>
          </cell>
          <cell r="E102">
            <v>26</v>
          </cell>
          <cell r="F102">
            <v>27</v>
          </cell>
          <cell r="G102">
            <v>25</v>
          </cell>
          <cell r="H102">
            <v>27</v>
          </cell>
          <cell r="I102">
            <v>26</v>
          </cell>
          <cell r="J102">
            <v>26</v>
          </cell>
          <cell r="K102">
            <v>157</v>
          </cell>
          <cell r="L102">
            <v>307</v>
          </cell>
          <cell r="M102">
            <v>1.3</v>
          </cell>
          <cell r="N102" t="str">
            <v>A</v>
          </cell>
          <cell r="O102">
            <v>1.4</v>
          </cell>
        </row>
        <row r="103">
          <cell r="B103" t="str">
            <v>Traàn Vaên Sôn</v>
          </cell>
          <cell r="C103" t="str">
            <v>"</v>
          </cell>
          <cell r="D103">
            <v>149</v>
          </cell>
          <cell r="E103">
            <v>26</v>
          </cell>
          <cell r="F103">
            <v>27</v>
          </cell>
          <cell r="G103">
            <v>25</v>
          </cell>
          <cell r="H103">
            <v>27</v>
          </cell>
          <cell r="I103">
            <v>26</v>
          </cell>
          <cell r="J103">
            <v>26</v>
          </cell>
          <cell r="K103">
            <v>157</v>
          </cell>
          <cell r="L103">
            <v>306</v>
          </cell>
          <cell r="M103">
            <v>1.3</v>
          </cell>
          <cell r="N103" t="str">
            <v>A</v>
          </cell>
          <cell r="O103">
            <v>1.4</v>
          </cell>
        </row>
        <row r="104">
          <cell r="B104" t="str">
            <v>Ñaøo Vaên Minh</v>
          </cell>
          <cell r="C104" t="str">
            <v>Laùi cuoác</v>
          </cell>
          <cell r="D104">
            <v>152</v>
          </cell>
          <cell r="E104">
            <v>26</v>
          </cell>
          <cell r="F104">
            <v>27</v>
          </cell>
          <cell r="G104">
            <v>25</v>
          </cell>
          <cell r="H104">
            <v>27</v>
          </cell>
          <cell r="I104">
            <v>26</v>
          </cell>
          <cell r="J104">
            <v>26</v>
          </cell>
          <cell r="K104">
            <v>157</v>
          </cell>
          <cell r="L104">
            <v>309</v>
          </cell>
          <cell r="M104">
            <v>1.3</v>
          </cell>
          <cell r="N104" t="str">
            <v>Xuaát saéc</v>
          </cell>
          <cell r="O104">
            <v>1.6</v>
          </cell>
        </row>
        <row r="105">
          <cell r="B105" t="str">
            <v>Phaïm Ñöùc Thieäp</v>
          </cell>
          <cell r="C105" t="str">
            <v>Xe xuùc</v>
          </cell>
          <cell r="D105">
            <v>151</v>
          </cell>
          <cell r="E105">
            <v>24</v>
          </cell>
          <cell r="F105">
            <v>27</v>
          </cell>
          <cell r="G105">
            <v>25</v>
          </cell>
          <cell r="H105">
            <v>24</v>
          </cell>
          <cell r="I105">
            <v>24</v>
          </cell>
          <cell r="J105">
            <v>23</v>
          </cell>
          <cell r="K105">
            <v>147</v>
          </cell>
          <cell r="L105">
            <v>298</v>
          </cell>
          <cell r="M105">
            <v>1.2</v>
          </cell>
          <cell r="N105" t="str">
            <v>A</v>
          </cell>
          <cell r="O105">
            <v>1.4</v>
          </cell>
        </row>
        <row r="106">
          <cell r="B106" t="str">
            <v>Nguyeãn Xuaân Thaønh</v>
          </cell>
          <cell r="C106" t="str">
            <v>"</v>
          </cell>
          <cell r="D106">
            <v>151</v>
          </cell>
          <cell r="E106">
            <v>26</v>
          </cell>
          <cell r="F106">
            <v>27</v>
          </cell>
          <cell r="G106">
            <v>25</v>
          </cell>
          <cell r="H106">
            <v>26.5</v>
          </cell>
          <cell r="I106">
            <v>23</v>
          </cell>
          <cell r="J106">
            <v>23</v>
          </cell>
          <cell r="K106">
            <v>150.5</v>
          </cell>
          <cell r="L106">
            <v>301.5</v>
          </cell>
          <cell r="M106">
            <v>1.2</v>
          </cell>
          <cell r="N106" t="str">
            <v>A</v>
          </cell>
          <cell r="O106">
            <v>1.4</v>
          </cell>
        </row>
        <row r="107">
          <cell r="B107" t="str">
            <v>Nguyeãn Ñöùc Thaéng</v>
          </cell>
          <cell r="C107" t="str">
            <v>X.xuùc 300</v>
          </cell>
          <cell r="D107">
            <v>150</v>
          </cell>
          <cell r="E107">
            <v>26</v>
          </cell>
          <cell r="F107">
            <v>27</v>
          </cell>
          <cell r="G107">
            <v>24</v>
          </cell>
          <cell r="H107">
            <v>26.5</v>
          </cell>
          <cell r="I107">
            <v>24</v>
          </cell>
          <cell r="J107">
            <v>24</v>
          </cell>
          <cell r="K107">
            <v>151.5</v>
          </cell>
          <cell r="L107">
            <v>301.5</v>
          </cell>
          <cell r="M107">
            <v>1.2</v>
          </cell>
          <cell r="N107" t="str">
            <v>A</v>
          </cell>
          <cell r="O107">
            <v>1.4</v>
          </cell>
        </row>
        <row r="108">
          <cell r="B108" t="str">
            <v>Nguyeãn Thaønh Thoaïi</v>
          </cell>
          <cell r="C108" t="str">
            <v>Daewoo</v>
          </cell>
          <cell r="D108">
            <v>138</v>
          </cell>
          <cell r="E108">
            <v>26</v>
          </cell>
          <cell r="F108">
            <v>27</v>
          </cell>
          <cell r="G108">
            <v>25</v>
          </cell>
          <cell r="H108">
            <v>27</v>
          </cell>
          <cell r="I108">
            <v>26</v>
          </cell>
          <cell r="J108">
            <v>26</v>
          </cell>
          <cell r="K108">
            <v>157</v>
          </cell>
          <cell r="L108">
            <v>295</v>
          </cell>
          <cell r="M108">
            <v>1.2</v>
          </cell>
          <cell r="N108" t="str">
            <v>Xuaát saéc</v>
          </cell>
          <cell r="O108">
            <v>1.6</v>
          </cell>
        </row>
        <row r="109">
          <cell r="B109" t="str">
            <v>Ngoâ Vaên Taân</v>
          </cell>
          <cell r="C109" t="str">
            <v>Xe cuoác</v>
          </cell>
          <cell r="D109">
            <v>153</v>
          </cell>
          <cell r="E109">
            <v>26</v>
          </cell>
          <cell r="F109">
            <v>21</v>
          </cell>
          <cell r="G109">
            <v>0</v>
          </cell>
          <cell r="H109">
            <v>12</v>
          </cell>
          <cell r="I109">
            <v>26</v>
          </cell>
          <cell r="J109">
            <v>26</v>
          </cell>
          <cell r="K109">
            <v>141</v>
          </cell>
          <cell r="L109">
            <v>294</v>
          </cell>
          <cell r="M109">
            <v>1.2</v>
          </cell>
          <cell r="N109" t="str">
            <v>B</v>
          </cell>
          <cell r="O109">
            <v>1.2</v>
          </cell>
          <cell r="Q109" t="str">
            <v>(Coäng oùm 30 ngaøy cuoái naêm)</v>
          </cell>
        </row>
        <row r="110">
          <cell r="B110" t="str">
            <v>Buøi Quang Baèng</v>
          </cell>
          <cell r="C110" t="str">
            <v>Xe naâng</v>
          </cell>
          <cell r="D110">
            <v>149</v>
          </cell>
          <cell r="E110">
            <v>26</v>
          </cell>
          <cell r="F110">
            <v>27</v>
          </cell>
          <cell r="G110">
            <v>25</v>
          </cell>
          <cell r="H110">
            <v>27</v>
          </cell>
          <cell r="I110">
            <v>26</v>
          </cell>
          <cell r="J110">
            <v>24</v>
          </cell>
          <cell r="K110">
            <v>155</v>
          </cell>
          <cell r="L110">
            <v>304</v>
          </cell>
          <cell r="M110">
            <v>1.2</v>
          </cell>
          <cell r="N110" t="str">
            <v>A</v>
          </cell>
          <cell r="O110">
            <v>1.4</v>
          </cell>
        </row>
        <row r="111">
          <cell r="B111" t="str">
            <v>Ngoâ Vaên Thaân</v>
          </cell>
          <cell r="C111" t="str">
            <v>Xe naâng</v>
          </cell>
          <cell r="D111">
            <v>134</v>
          </cell>
          <cell r="E111">
            <v>26</v>
          </cell>
          <cell r="F111">
            <v>27</v>
          </cell>
          <cell r="G111">
            <v>25</v>
          </cell>
          <cell r="H111">
            <v>27</v>
          </cell>
          <cell r="I111">
            <v>26</v>
          </cell>
          <cell r="J111">
            <v>26</v>
          </cell>
          <cell r="K111">
            <v>157</v>
          </cell>
          <cell r="L111">
            <v>291</v>
          </cell>
          <cell r="M111">
            <v>1.2</v>
          </cell>
          <cell r="N111" t="str">
            <v>A</v>
          </cell>
          <cell r="O111">
            <v>1.4</v>
          </cell>
        </row>
        <row r="112">
          <cell r="B112" t="str">
            <v>Buøi Quang Laäp</v>
          </cell>
          <cell r="C112" t="str">
            <v>Xe naâng</v>
          </cell>
          <cell r="D112">
            <v>150</v>
          </cell>
          <cell r="E112">
            <v>26</v>
          </cell>
          <cell r="F112">
            <v>27</v>
          </cell>
          <cell r="G112">
            <v>25</v>
          </cell>
          <cell r="H112">
            <v>25</v>
          </cell>
          <cell r="I112">
            <v>21</v>
          </cell>
          <cell r="J112">
            <v>23</v>
          </cell>
          <cell r="K112">
            <v>147</v>
          </cell>
          <cell r="L112">
            <v>297</v>
          </cell>
          <cell r="M112">
            <v>1.2</v>
          </cell>
          <cell r="N112" t="str">
            <v>A</v>
          </cell>
          <cell r="O112">
            <v>1.4</v>
          </cell>
          <cell r="Q112" t="str">
            <v>(5 pheùp T.11)</v>
          </cell>
        </row>
        <row r="113">
          <cell r="B113" t="str">
            <v>Phan Thanh Trung</v>
          </cell>
          <cell r="C113" t="str">
            <v>Xe naâng</v>
          </cell>
          <cell r="D113">
            <v>149</v>
          </cell>
          <cell r="E113">
            <v>26</v>
          </cell>
          <cell r="F113">
            <v>27</v>
          </cell>
          <cell r="G113">
            <v>25</v>
          </cell>
          <cell r="H113">
            <v>27</v>
          </cell>
          <cell r="I113">
            <v>26</v>
          </cell>
          <cell r="J113">
            <v>26</v>
          </cell>
          <cell r="K113">
            <v>157</v>
          </cell>
          <cell r="L113">
            <v>306</v>
          </cell>
          <cell r="M113">
            <v>1.2</v>
          </cell>
          <cell r="N113" t="str">
            <v>A</v>
          </cell>
          <cell r="O113">
            <v>1.4</v>
          </cell>
        </row>
        <row r="114">
          <cell r="B114" t="str">
            <v>Laâm Hoàng Thu</v>
          </cell>
          <cell r="C114" t="str">
            <v>Xe naâng</v>
          </cell>
          <cell r="D114">
            <v>50</v>
          </cell>
          <cell r="E114">
            <v>26</v>
          </cell>
          <cell r="F114">
            <v>27</v>
          </cell>
          <cell r="G114">
            <v>25</v>
          </cell>
          <cell r="H114">
            <v>27</v>
          </cell>
          <cell r="I114">
            <v>26</v>
          </cell>
          <cell r="J114">
            <v>26</v>
          </cell>
          <cell r="K114">
            <v>157</v>
          </cell>
          <cell r="L114">
            <v>207</v>
          </cell>
          <cell r="M114">
            <v>1.2</v>
          </cell>
          <cell r="N114" t="str">
            <v>B</v>
          </cell>
          <cell r="O114">
            <v>1.2</v>
          </cell>
        </row>
        <row r="115">
          <cell r="B115" t="str">
            <v>Hoà Ngoïc Lôïi</v>
          </cell>
          <cell r="C115" t="str">
            <v>"</v>
          </cell>
          <cell r="D115">
            <v>150</v>
          </cell>
          <cell r="E115">
            <v>26</v>
          </cell>
          <cell r="F115">
            <v>27</v>
          </cell>
          <cell r="G115">
            <v>25</v>
          </cell>
          <cell r="H115">
            <v>27</v>
          </cell>
          <cell r="I115">
            <v>23</v>
          </cell>
          <cell r="J115">
            <v>17</v>
          </cell>
          <cell r="K115">
            <v>145</v>
          </cell>
          <cell r="L115">
            <v>295</v>
          </cell>
          <cell r="M115">
            <v>1.2</v>
          </cell>
          <cell r="N115" t="str">
            <v>A</v>
          </cell>
          <cell r="O115">
            <v>1.4</v>
          </cell>
          <cell r="Q115" t="str">
            <v>Pheùp T11&amp;12=12 ngaøy</v>
          </cell>
        </row>
        <row r="117">
          <cell r="B117" t="str">
            <v>Coäng:</v>
          </cell>
        </row>
        <row r="118">
          <cell r="B118" t="str">
            <v xml:space="preserve"> * Ñeà nghò Hoäi ñoàng xem xeùt :</v>
          </cell>
        </row>
        <row r="119">
          <cell r="B119" t="str">
            <v xml:space="preserve"> - Nguyeãn Xuaân Trieäu</v>
          </cell>
          <cell r="C119" t="str">
            <v xml:space="preserve"> ( taäp theå phoøng thoáng nhaát xeùt loaïi B - ñ/c khoâng ñoàng yù vaø ñeà nghò HÑ Cty xeùt).</v>
          </cell>
          <cell r="Q119" t="str">
            <v>Ngöôøi laäp</v>
          </cell>
        </row>
        <row r="120">
          <cell r="B120" t="str">
            <v xml:space="preserve"> - Phan Phöôùc Lôïi</v>
          </cell>
          <cell r="C120" t="str">
            <v xml:space="preserve"> (TNGT ngoaøi giôø)</v>
          </cell>
        </row>
        <row r="121">
          <cell r="C121" t="str">
            <v xml:space="preserve"> </v>
          </cell>
        </row>
        <row r="122">
          <cell r="B122" t="str">
            <v>Keát quaû bình xeùt :</v>
          </cell>
        </row>
        <row r="123">
          <cell r="B123" t="str">
            <v xml:space="preserve"> - Tröôûng, phoù boä phaän =</v>
          </cell>
          <cell r="D123" t="str">
            <v xml:space="preserve"> (Khaùnh; Giang; Chieán)</v>
          </cell>
          <cell r="M123" t="str">
            <v xml:space="preserve">         Phoøng Keá hoaïch</v>
          </cell>
        </row>
        <row r="124">
          <cell r="B124" t="str">
            <v xml:space="preserve"> - Loaïi xuaát saéc             =</v>
          </cell>
          <cell r="C124">
            <v>10</v>
          </cell>
          <cell r="D124" t="str">
            <v xml:space="preserve"> (X.Thaønh;Thoaïi;Minh;T.Duõng;Ñaït;Duy;Cöôøng (toå ñieän);Quyønh)</v>
          </cell>
        </row>
        <row r="125">
          <cell r="B125" t="str">
            <v xml:space="preserve"> - Loaïi A                        =</v>
          </cell>
          <cell r="C125">
            <v>24</v>
          </cell>
        </row>
        <row r="126">
          <cell r="B126" t="str">
            <v xml:space="preserve"> - Loaïi B                        =</v>
          </cell>
          <cell r="C126">
            <v>11</v>
          </cell>
        </row>
        <row r="127">
          <cell r="B127" t="str">
            <v xml:space="preserve"> - Loaïi C                        =</v>
          </cell>
          <cell r="C127">
            <v>11</v>
          </cell>
          <cell r="D127" t="str">
            <v>(Yeân;Phong;Huy;Haûo;Phöông;Hoaøng;T.Phong;Duõng;Loäc;Trung;Maãn;Bình;Quyeàn;Cöôøng(tr.caân);Hieàn;Taøi.)</v>
          </cell>
        </row>
        <row r="128">
          <cell r="B128" t="str">
            <v xml:space="preserve"> - Khoâng xeùt                  =</v>
          </cell>
          <cell r="D128" t="str">
            <v>(Trieäu;Toång; Sang; Lôïi (c/ñieän)</v>
          </cell>
        </row>
        <row r="129">
          <cell r="B129" t="str">
            <v>Coäng:</v>
          </cell>
          <cell r="C129">
            <v>56</v>
          </cell>
        </row>
        <row r="138">
          <cell r="B138" t="str">
            <v xml:space="preserve">                                                          BAÛNG TOÅNG HÔÏP NGAØY COÂNG NAÊM 2001</v>
          </cell>
        </row>
        <row r="140">
          <cell r="B140" t="str">
            <v>HOÏ VAØ TEÂN</v>
          </cell>
          <cell r="C140" t="str">
            <v>Chöùc vuï</v>
          </cell>
          <cell r="D140" t="str">
            <v>NC. 6T ñaàu naêm</v>
          </cell>
          <cell r="E140" t="str">
            <v>Ngaøy coâng 6 thaùng cuoái naêm</v>
          </cell>
          <cell r="L140" t="str">
            <v>Toång NC caû naêm</v>
          </cell>
          <cell r="M140" t="str">
            <v>HSCV</v>
          </cell>
          <cell r="N140" t="str">
            <v>Xeáp loaïi    A-B-C</v>
          </cell>
          <cell r="O140" t="str">
            <v>Xeáp loaïi HS</v>
          </cell>
          <cell r="P140" t="str">
            <v>XL.Xuaát saéc</v>
          </cell>
          <cell r="Q140" t="str">
            <v>Ghi chuù</v>
          </cell>
        </row>
        <row r="141">
          <cell r="E141">
            <v>7</v>
          </cell>
          <cell r="F141">
            <v>8</v>
          </cell>
          <cell r="G141">
            <v>9</v>
          </cell>
          <cell r="H141">
            <v>10</v>
          </cell>
          <cell r="I141">
            <v>11</v>
          </cell>
          <cell r="J141">
            <v>12</v>
          </cell>
          <cell r="K141" t="str">
            <v>Coäng</v>
          </cell>
        </row>
        <row r="142">
          <cell r="B142" t="str">
            <v>Phuøng Höõu Thònh</v>
          </cell>
          <cell r="C142" t="str">
            <v>TP</v>
          </cell>
          <cell r="D142">
            <v>153</v>
          </cell>
          <cell r="E142">
            <v>26</v>
          </cell>
          <cell r="F142">
            <v>27</v>
          </cell>
          <cell r="G142">
            <v>25</v>
          </cell>
          <cell r="H142">
            <v>27</v>
          </cell>
          <cell r="I142">
            <v>26</v>
          </cell>
          <cell r="J142">
            <v>26</v>
          </cell>
          <cell r="K142">
            <v>157</v>
          </cell>
          <cell r="L142">
            <v>310</v>
          </cell>
          <cell r="M142">
            <v>1.9</v>
          </cell>
          <cell r="N142" t="str">
            <v>Xuaát saéc</v>
          </cell>
          <cell r="O142">
            <v>1.6</v>
          </cell>
        </row>
        <row r="143">
          <cell r="B143" t="str">
            <v>Huyønh Quang Vöõng</v>
          </cell>
          <cell r="C143" t="str">
            <v>PP</v>
          </cell>
          <cell r="D143">
            <v>152</v>
          </cell>
          <cell r="E143">
            <v>26</v>
          </cell>
          <cell r="F143">
            <v>27</v>
          </cell>
          <cell r="G143">
            <v>25</v>
          </cell>
          <cell r="H143">
            <v>27</v>
          </cell>
          <cell r="I143">
            <v>26</v>
          </cell>
          <cell r="J143">
            <v>26</v>
          </cell>
          <cell r="K143">
            <v>157</v>
          </cell>
          <cell r="L143">
            <v>309</v>
          </cell>
          <cell r="M143">
            <v>1.75</v>
          </cell>
          <cell r="N143" t="str">
            <v>Xuaát saéc</v>
          </cell>
          <cell r="O143">
            <v>1.6</v>
          </cell>
        </row>
        <row r="144">
          <cell r="B144" t="str">
            <v>Nguyeãn Thò Kim Anh</v>
          </cell>
          <cell r="C144" t="str">
            <v>N.V</v>
          </cell>
          <cell r="D144">
            <v>151</v>
          </cell>
          <cell r="E144">
            <v>26</v>
          </cell>
          <cell r="F144">
            <v>27</v>
          </cell>
          <cell r="G144">
            <v>23</v>
          </cell>
          <cell r="H144">
            <v>27</v>
          </cell>
          <cell r="I144">
            <v>26</v>
          </cell>
          <cell r="J144">
            <v>26</v>
          </cell>
          <cell r="K144">
            <v>155</v>
          </cell>
          <cell r="L144">
            <v>306</v>
          </cell>
          <cell r="M144">
            <v>1.3</v>
          </cell>
          <cell r="N144" t="str">
            <v>Xuaát saéc</v>
          </cell>
          <cell r="O144">
            <v>1.6</v>
          </cell>
        </row>
        <row r="145">
          <cell r="B145" t="str">
            <v>Nguyeãn Baù Toång</v>
          </cell>
          <cell r="C145" t="str">
            <v>N.V</v>
          </cell>
          <cell r="D145">
            <v>151</v>
          </cell>
          <cell r="E145">
            <v>26</v>
          </cell>
          <cell r="F145">
            <v>27</v>
          </cell>
          <cell r="G145">
            <v>25</v>
          </cell>
          <cell r="H145">
            <v>22</v>
          </cell>
          <cell r="I145">
            <v>26</v>
          </cell>
          <cell r="J145">
            <v>26</v>
          </cell>
          <cell r="K145">
            <v>152</v>
          </cell>
          <cell r="L145">
            <v>303</v>
          </cell>
          <cell r="M145">
            <v>1.25</v>
          </cell>
          <cell r="N145" t="str">
            <v>A</v>
          </cell>
          <cell r="O145">
            <v>1.4</v>
          </cell>
        </row>
        <row r="146">
          <cell r="B146" t="str">
            <v>Mai Thaønh Chính</v>
          </cell>
          <cell r="C146" t="str">
            <v>N.V</v>
          </cell>
          <cell r="D146">
            <v>151</v>
          </cell>
          <cell r="E146">
            <v>26</v>
          </cell>
          <cell r="F146">
            <v>27</v>
          </cell>
          <cell r="G146">
            <v>25</v>
          </cell>
          <cell r="H146">
            <v>27</v>
          </cell>
          <cell r="I146">
            <v>26</v>
          </cell>
          <cell r="J146">
            <v>26</v>
          </cell>
          <cell r="K146">
            <v>157</v>
          </cell>
          <cell r="L146">
            <v>308</v>
          </cell>
          <cell r="M146">
            <v>1.25</v>
          </cell>
          <cell r="N146" t="str">
            <v>A</v>
          </cell>
          <cell r="O146">
            <v>1.4</v>
          </cell>
        </row>
        <row r="147">
          <cell r="B147" t="str">
            <v>Traàn Phuù Thuyû</v>
          </cell>
          <cell r="C147" t="str">
            <v>NV</v>
          </cell>
          <cell r="D147">
            <v>151</v>
          </cell>
          <cell r="E147">
            <v>26</v>
          </cell>
          <cell r="F147">
            <v>27</v>
          </cell>
          <cell r="G147">
            <v>25</v>
          </cell>
          <cell r="H147">
            <v>27</v>
          </cell>
          <cell r="I147">
            <v>26</v>
          </cell>
          <cell r="J147">
            <v>26</v>
          </cell>
          <cell r="K147">
            <v>157</v>
          </cell>
          <cell r="L147">
            <v>308</v>
          </cell>
          <cell r="M147">
            <v>1.2</v>
          </cell>
          <cell r="N147" t="str">
            <v>Xuaát saéc</v>
          </cell>
          <cell r="O147">
            <v>1.6</v>
          </cell>
        </row>
        <row r="148">
          <cell r="B148" t="str">
            <v>Nguyeãn Vaên Hoaøng</v>
          </cell>
          <cell r="C148" t="str">
            <v>AÙp taûi</v>
          </cell>
          <cell r="D148">
            <v>142</v>
          </cell>
          <cell r="E148">
            <v>26</v>
          </cell>
          <cell r="F148">
            <v>27</v>
          </cell>
          <cell r="G148">
            <v>25</v>
          </cell>
          <cell r="H148">
            <v>27</v>
          </cell>
          <cell r="I148">
            <v>26</v>
          </cell>
          <cell r="J148">
            <v>26</v>
          </cell>
          <cell r="K148">
            <v>157</v>
          </cell>
          <cell r="L148">
            <v>299</v>
          </cell>
          <cell r="M148">
            <v>1.1000000000000001</v>
          </cell>
          <cell r="N148" t="str">
            <v>A</v>
          </cell>
          <cell r="O148">
            <v>1.4</v>
          </cell>
        </row>
        <row r="149">
          <cell r="B149" t="str">
            <v>Huyønh Vaên Bình</v>
          </cell>
          <cell r="C149" t="str">
            <v>AÙp taûi</v>
          </cell>
          <cell r="D149">
            <v>151</v>
          </cell>
          <cell r="E149">
            <v>26</v>
          </cell>
          <cell r="F149">
            <v>23</v>
          </cell>
          <cell r="G149">
            <v>25</v>
          </cell>
          <cell r="H149">
            <v>26</v>
          </cell>
          <cell r="I149">
            <v>26</v>
          </cell>
          <cell r="J149">
            <v>26</v>
          </cell>
          <cell r="K149">
            <v>152</v>
          </cell>
          <cell r="L149">
            <v>303</v>
          </cell>
          <cell r="M149">
            <v>1.1000000000000001</v>
          </cell>
          <cell r="N149" t="str">
            <v>A</v>
          </cell>
          <cell r="O149">
            <v>1.4</v>
          </cell>
        </row>
        <row r="150">
          <cell r="B150" t="str">
            <v>Tröông Thaønh Taâm</v>
          </cell>
          <cell r="C150" t="str">
            <v>AÙp taûi</v>
          </cell>
          <cell r="D150">
            <v>151</v>
          </cell>
          <cell r="E150">
            <v>26</v>
          </cell>
          <cell r="F150">
            <v>27</v>
          </cell>
          <cell r="G150">
            <v>22</v>
          </cell>
          <cell r="H150">
            <v>27</v>
          </cell>
          <cell r="I150">
            <v>26</v>
          </cell>
          <cell r="J150">
            <v>26</v>
          </cell>
          <cell r="K150">
            <v>154</v>
          </cell>
          <cell r="L150">
            <v>305</v>
          </cell>
          <cell r="M150">
            <v>1.1000000000000001</v>
          </cell>
          <cell r="N150" t="str">
            <v>A</v>
          </cell>
          <cell r="O150">
            <v>1.4</v>
          </cell>
        </row>
        <row r="151">
          <cell r="B151" t="str">
            <v>Laâm Anh Duõng</v>
          </cell>
          <cell r="C151" t="str">
            <v>AÙp taûi</v>
          </cell>
          <cell r="D151">
            <v>151</v>
          </cell>
          <cell r="E151">
            <v>26</v>
          </cell>
          <cell r="F151">
            <v>27</v>
          </cell>
          <cell r="G151">
            <v>25</v>
          </cell>
          <cell r="H151">
            <v>27</v>
          </cell>
          <cell r="I151">
            <v>26</v>
          </cell>
          <cell r="J151">
            <v>26</v>
          </cell>
          <cell r="K151">
            <v>157</v>
          </cell>
          <cell r="L151">
            <v>308</v>
          </cell>
          <cell r="M151">
            <v>1.1000000000000001</v>
          </cell>
          <cell r="N151" t="str">
            <v>A</v>
          </cell>
          <cell r="O151">
            <v>1.4</v>
          </cell>
        </row>
        <row r="152">
          <cell r="B152" t="str">
            <v>Huyønh Thieän Phong</v>
          </cell>
          <cell r="C152" t="str">
            <v>AÙp taûi</v>
          </cell>
          <cell r="D152">
            <v>145</v>
          </cell>
          <cell r="E152">
            <v>26</v>
          </cell>
          <cell r="F152">
            <v>27</v>
          </cell>
          <cell r="G152">
            <v>25</v>
          </cell>
          <cell r="H152">
            <v>27</v>
          </cell>
          <cell r="I152">
            <v>26</v>
          </cell>
          <cell r="J152">
            <v>26</v>
          </cell>
          <cell r="K152">
            <v>157</v>
          </cell>
          <cell r="L152">
            <v>302</v>
          </cell>
          <cell r="M152">
            <v>1.1000000000000001</v>
          </cell>
          <cell r="N152" t="str">
            <v>A</v>
          </cell>
          <cell r="O152">
            <v>1.4</v>
          </cell>
        </row>
        <row r="153">
          <cell r="B153" t="str">
            <v>Vuõ Quoác Vieät</v>
          </cell>
          <cell r="C153" t="str">
            <v>AÙp taûi</v>
          </cell>
          <cell r="D153">
            <v>151</v>
          </cell>
          <cell r="E153">
            <v>26</v>
          </cell>
          <cell r="F153">
            <v>27</v>
          </cell>
          <cell r="G153">
            <v>25</v>
          </cell>
          <cell r="H153">
            <v>27</v>
          </cell>
          <cell r="I153">
            <v>26</v>
          </cell>
          <cell r="J153">
            <v>26</v>
          </cell>
          <cell r="K153">
            <v>157</v>
          </cell>
          <cell r="L153">
            <v>308</v>
          </cell>
          <cell r="M153">
            <v>1.1000000000000001</v>
          </cell>
          <cell r="N153" t="str">
            <v>A</v>
          </cell>
          <cell r="O153">
            <v>1.4</v>
          </cell>
        </row>
        <row r="154">
          <cell r="B154" t="str">
            <v>Nguyeãn Phöông Phan</v>
          </cell>
          <cell r="C154" t="str">
            <v>AÙp taûi</v>
          </cell>
          <cell r="D154">
            <v>151</v>
          </cell>
          <cell r="E154">
            <v>26</v>
          </cell>
          <cell r="F154">
            <v>24</v>
          </cell>
          <cell r="G154">
            <v>25</v>
          </cell>
          <cell r="H154">
            <v>27</v>
          </cell>
          <cell r="I154">
            <v>26</v>
          </cell>
          <cell r="J154">
            <v>26</v>
          </cell>
          <cell r="K154">
            <v>154</v>
          </cell>
          <cell r="L154">
            <v>305</v>
          </cell>
          <cell r="M154">
            <v>1.1000000000000001</v>
          </cell>
          <cell r="N154" t="str">
            <v>B</v>
          </cell>
          <cell r="O154">
            <v>1.2</v>
          </cell>
        </row>
        <row r="155">
          <cell r="B155" t="str">
            <v>Nguyeãn Quoác Maïnh</v>
          </cell>
          <cell r="C155" t="str">
            <v>AÙp taûi</v>
          </cell>
          <cell r="D155">
            <v>151</v>
          </cell>
          <cell r="E155">
            <v>26</v>
          </cell>
          <cell r="F155">
            <v>27</v>
          </cell>
          <cell r="G155">
            <v>25</v>
          </cell>
          <cell r="H155">
            <v>27</v>
          </cell>
          <cell r="I155">
            <v>26</v>
          </cell>
          <cell r="J155">
            <v>26</v>
          </cell>
          <cell r="K155">
            <v>157</v>
          </cell>
          <cell r="L155">
            <v>308</v>
          </cell>
          <cell r="M155">
            <v>1.1000000000000001</v>
          </cell>
          <cell r="N155" t="str">
            <v>A</v>
          </cell>
          <cell r="O155">
            <v>1.4</v>
          </cell>
        </row>
        <row r="156">
          <cell r="B156" t="str">
            <v>Traàn Vieát Khoâi</v>
          </cell>
          <cell r="C156" t="str">
            <v>NV</v>
          </cell>
          <cell r="H156">
            <v>20</v>
          </cell>
          <cell r="I156">
            <v>26</v>
          </cell>
          <cell r="J156">
            <v>26</v>
          </cell>
          <cell r="K156">
            <v>72</v>
          </cell>
          <cell r="L156">
            <v>72</v>
          </cell>
          <cell r="M156">
            <v>0.9375</v>
          </cell>
          <cell r="N156" t="str">
            <v>A</v>
          </cell>
          <cell r="O156">
            <v>1.4</v>
          </cell>
        </row>
        <row r="157">
          <cell r="B157" t="str">
            <v>Laâm Minh Vöông</v>
          </cell>
          <cell r="C157" t="str">
            <v>T.CN</v>
          </cell>
          <cell r="D157">
            <v>152</v>
          </cell>
          <cell r="E157">
            <v>26</v>
          </cell>
          <cell r="F157">
            <v>27</v>
          </cell>
          <cell r="G157">
            <v>25</v>
          </cell>
          <cell r="H157">
            <v>27</v>
          </cell>
          <cell r="I157">
            <v>26</v>
          </cell>
          <cell r="J157">
            <v>26</v>
          </cell>
          <cell r="K157">
            <v>157</v>
          </cell>
          <cell r="L157">
            <v>309</v>
          </cell>
          <cell r="M157">
            <v>1.6</v>
          </cell>
          <cell r="N157" t="str">
            <v>Xuaát saéc</v>
          </cell>
          <cell r="O157">
            <v>1.6</v>
          </cell>
        </row>
        <row r="158">
          <cell r="B158" t="str">
            <v>Leâ Thaønh Líp</v>
          </cell>
          <cell r="C158" t="str">
            <v>KT</v>
          </cell>
          <cell r="D158">
            <v>153</v>
          </cell>
          <cell r="E158">
            <v>26</v>
          </cell>
          <cell r="F158">
            <v>27</v>
          </cell>
          <cell r="G158">
            <v>25</v>
          </cell>
          <cell r="H158">
            <v>27</v>
          </cell>
          <cell r="I158">
            <v>26</v>
          </cell>
          <cell r="J158">
            <v>26</v>
          </cell>
          <cell r="K158">
            <v>157</v>
          </cell>
          <cell r="L158">
            <v>310</v>
          </cell>
          <cell r="M158">
            <v>1.3416666666666668</v>
          </cell>
          <cell r="N158" t="str">
            <v>Xuaát saéc</v>
          </cell>
          <cell r="O158">
            <v>1.6</v>
          </cell>
        </row>
        <row r="159">
          <cell r="B159" t="str">
            <v>Voõ Hoaøng Trung</v>
          </cell>
          <cell r="C159" t="str">
            <v>NV</v>
          </cell>
          <cell r="D159">
            <v>151</v>
          </cell>
          <cell r="E159">
            <v>26</v>
          </cell>
          <cell r="F159">
            <v>27</v>
          </cell>
          <cell r="G159">
            <v>25</v>
          </cell>
          <cell r="H159">
            <v>27</v>
          </cell>
          <cell r="I159">
            <v>26</v>
          </cell>
          <cell r="J159">
            <v>26</v>
          </cell>
          <cell r="K159">
            <v>157</v>
          </cell>
          <cell r="L159">
            <v>308</v>
          </cell>
          <cell r="M159">
            <v>1.3</v>
          </cell>
          <cell r="N159" t="str">
            <v>Xuaát saéc</v>
          </cell>
          <cell r="O159">
            <v>1.6</v>
          </cell>
        </row>
        <row r="160">
          <cell r="B160" t="str">
            <v>Voõ Thoáng Nhaát</v>
          </cell>
          <cell r="C160" t="str">
            <v>Thuû quyõ</v>
          </cell>
          <cell r="D160">
            <v>151</v>
          </cell>
          <cell r="E160">
            <v>26</v>
          </cell>
          <cell r="F160">
            <v>27</v>
          </cell>
          <cell r="G160">
            <v>25</v>
          </cell>
          <cell r="H160">
            <v>27</v>
          </cell>
          <cell r="I160">
            <v>26</v>
          </cell>
          <cell r="J160">
            <v>26</v>
          </cell>
          <cell r="K160">
            <v>157</v>
          </cell>
          <cell r="L160">
            <v>308</v>
          </cell>
          <cell r="M160">
            <v>1.2</v>
          </cell>
          <cell r="N160" t="str">
            <v>A</v>
          </cell>
          <cell r="O160">
            <v>1.4</v>
          </cell>
        </row>
        <row r="161">
          <cell r="B161" t="str">
            <v>Voõ Hoàng Taâm</v>
          </cell>
          <cell r="C161" t="str">
            <v>Thuû quyõ</v>
          </cell>
          <cell r="D161">
            <v>153</v>
          </cell>
          <cell r="E161">
            <v>26</v>
          </cell>
          <cell r="F161">
            <v>27</v>
          </cell>
          <cell r="G161">
            <v>25</v>
          </cell>
          <cell r="H161">
            <v>27</v>
          </cell>
          <cell r="I161">
            <v>26</v>
          </cell>
          <cell r="J161">
            <v>26</v>
          </cell>
          <cell r="K161">
            <v>157</v>
          </cell>
          <cell r="L161">
            <v>310</v>
          </cell>
          <cell r="M161">
            <v>1.2</v>
          </cell>
          <cell r="N161" t="str">
            <v>A</v>
          </cell>
          <cell r="O161">
            <v>1.4</v>
          </cell>
        </row>
        <row r="162">
          <cell r="B162" t="str">
            <v>Nguyeãn Thaønh Thaân</v>
          </cell>
          <cell r="C162" t="str">
            <v>KT</v>
          </cell>
          <cell r="D162">
            <v>105</v>
          </cell>
          <cell r="E162">
            <v>22</v>
          </cell>
          <cell r="F162">
            <v>27</v>
          </cell>
          <cell r="G162">
            <v>25</v>
          </cell>
          <cell r="H162">
            <v>27</v>
          </cell>
          <cell r="I162">
            <v>26</v>
          </cell>
          <cell r="J162">
            <v>26</v>
          </cell>
          <cell r="K162">
            <v>153</v>
          </cell>
          <cell r="L162">
            <v>258</v>
          </cell>
          <cell r="M162">
            <v>1.2</v>
          </cell>
          <cell r="N162" t="str">
            <v>A</v>
          </cell>
          <cell r="O162">
            <v>1.4</v>
          </cell>
        </row>
        <row r="163">
          <cell r="B163" t="str">
            <v>Ñinh Ñöùc Chính</v>
          </cell>
          <cell r="C163" t="str">
            <v>L.Xe</v>
          </cell>
          <cell r="D163">
            <v>152</v>
          </cell>
          <cell r="E163">
            <v>26</v>
          </cell>
          <cell r="F163">
            <v>27</v>
          </cell>
          <cell r="G163">
            <v>25</v>
          </cell>
          <cell r="H163">
            <v>27</v>
          </cell>
          <cell r="I163">
            <v>26</v>
          </cell>
          <cell r="J163">
            <v>26</v>
          </cell>
          <cell r="K163">
            <v>157</v>
          </cell>
          <cell r="L163">
            <v>309</v>
          </cell>
          <cell r="M163">
            <v>1.1000000000000001</v>
          </cell>
          <cell r="N163" t="str">
            <v>A</v>
          </cell>
          <cell r="O163">
            <v>1.4</v>
          </cell>
        </row>
        <row r="164">
          <cell r="B164" t="str">
            <v>Buøi Tieán Coâng</v>
          </cell>
          <cell r="C164" t="str">
            <v>"</v>
          </cell>
          <cell r="D164">
            <v>153</v>
          </cell>
          <cell r="E164">
            <v>26</v>
          </cell>
          <cell r="F164">
            <v>27</v>
          </cell>
          <cell r="G164">
            <v>25</v>
          </cell>
          <cell r="H164">
            <v>27</v>
          </cell>
          <cell r="I164">
            <v>26</v>
          </cell>
          <cell r="J164">
            <v>26</v>
          </cell>
          <cell r="K164">
            <v>157</v>
          </cell>
          <cell r="L164">
            <v>310</v>
          </cell>
          <cell r="M164">
            <v>1.2</v>
          </cell>
          <cell r="N164" t="str">
            <v>B</v>
          </cell>
          <cell r="O164">
            <v>1.2</v>
          </cell>
        </row>
        <row r="165">
          <cell r="B165" t="str">
            <v>Phaïm Vaên Nhieàu</v>
          </cell>
          <cell r="C165" t="str">
            <v>"</v>
          </cell>
          <cell r="D165">
            <v>150</v>
          </cell>
          <cell r="E165">
            <v>26</v>
          </cell>
          <cell r="F165">
            <v>27</v>
          </cell>
          <cell r="G165">
            <v>25</v>
          </cell>
          <cell r="H165">
            <v>27</v>
          </cell>
          <cell r="I165">
            <v>26</v>
          </cell>
          <cell r="J165">
            <v>26</v>
          </cell>
          <cell r="K165">
            <v>157</v>
          </cell>
          <cell r="L165">
            <v>307</v>
          </cell>
          <cell r="M165">
            <v>1.2</v>
          </cell>
          <cell r="N165" t="str">
            <v>A</v>
          </cell>
          <cell r="O165">
            <v>1.4</v>
          </cell>
        </row>
        <row r="166">
          <cell r="B166" t="str">
            <v>Phaïm Anh Huøng</v>
          </cell>
          <cell r="C166" t="str">
            <v>"</v>
          </cell>
          <cell r="D166">
            <v>150</v>
          </cell>
          <cell r="E166">
            <v>26</v>
          </cell>
          <cell r="J166">
            <v>26</v>
          </cell>
          <cell r="K166">
            <v>52</v>
          </cell>
          <cell r="L166">
            <v>202</v>
          </cell>
          <cell r="M166">
            <v>1.2</v>
          </cell>
          <cell r="N166" t="str">
            <v>B</v>
          </cell>
          <cell r="O166">
            <v>1.2</v>
          </cell>
          <cell r="Q166" t="str">
            <v>(Hoäi xeùt -4 thaùng chôø vieäc)</v>
          </cell>
        </row>
        <row r="167">
          <cell r="B167" t="str">
            <v>Ñaøo Ngoïc Höông</v>
          </cell>
          <cell r="C167" t="str">
            <v>"</v>
          </cell>
          <cell r="D167">
            <v>150</v>
          </cell>
          <cell r="E167">
            <v>26</v>
          </cell>
          <cell r="F167">
            <v>27</v>
          </cell>
          <cell r="G167">
            <v>25</v>
          </cell>
          <cell r="H167">
            <v>27</v>
          </cell>
          <cell r="I167">
            <v>26</v>
          </cell>
          <cell r="J167">
            <v>26</v>
          </cell>
          <cell r="K167">
            <v>157</v>
          </cell>
          <cell r="L167">
            <v>307</v>
          </cell>
          <cell r="M167">
            <v>1.2</v>
          </cell>
          <cell r="N167" t="str">
            <v>A</v>
          </cell>
          <cell r="O167">
            <v>1.4</v>
          </cell>
        </row>
        <row r="168">
          <cell r="B168" t="str">
            <v>Voõ Thaønh Nhaân</v>
          </cell>
          <cell r="C168" t="str">
            <v>"</v>
          </cell>
          <cell r="D168">
            <v>76</v>
          </cell>
          <cell r="E168">
            <v>26</v>
          </cell>
          <cell r="F168">
            <v>27</v>
          </cell>
          <cell r="G168">
            <v>25</v>
          </cell>
          <cell r="H168">
            <v>27</v>
          </cell>
          <cell r="I168">
            <v>26</v>
          </cell>
          <cell r="J168">
            <v>26</v>
          </cell>
          <cell r="K168">
            <v>157</v>
          </cell>
          <cell r="L168">
            <v>233</v>
          </cell>
          <cell r="M168">
            <v>1.2</v>
          </cell>
          <cell r="N168" t="str">
            <v>A</v>
          </cell>
          <cell r="O168">
            <v>1.4</v>
          </cell>
        </row>
        <row r="169">
          <cell r="B169" t="str">
            <v>Nguyeãn Ñaêng Khoa</v>
          </cell>
          <cell r="C169" t="str">
            <v>"</v>
          </cell>
          <cell r="F169">
            <v>21</v>
          </cell>
          <cell r="G169">
            <v>25</v>
          </cell>
          <cell r="H169">
            <v>27</v>
          </cell>
          <cell r="I169">
            <v>26</v>
          </cell>
          <cell r="J169">
            <v>26</v>
          </cell>
          <cell r="K169">
            <v>125</v>
          </cell>
          <cell r="L169">
            <v>125</v>
          </cell>
          <cell r="M169">
            <v>1.1000000000000001</v>
          </cell>
          <cell r="N169" t="str">
            <v>A</v>
          </cell>
          <cell r="O169">
            <v>1.4</v>
          </cell>
        </row>
        <row r="170">
          <cell r="B170" t="str">
            <v>Nguyeãn Phuù Quoác</v>
          </cell>
          <cell r="C170" t="str">
            <v>"</v>
          </cell>
          <cell r="H170">
            <v>21</v>
          </cell>
          <cell r="I170">
            <v>26</v>
          </cell>
          <cell r="J170">
            <v>26</v>
          </cell>
          <cell r="K170">
            <v>73</v>
          </cell>
          <cell r="L170">
            <v>73</v>
          </cell>
          <cell r="M170">
            <v>0.9</v>
          </cell>
          <cell r="N170" t="str">
            <v>A</v>
          </cell>
          <cell r="O170">
            <v>1.4</v>
          </cell>
        </row>
        <row r="171">
          <cell r="B171" t="str">
            <v>Ngoâ Thaønh Phöôùc</v>
          </cell>
          <cell r="C171" t="str">
            <v>"</v>
          </cell>
          <cell r="D171">
            <v>150</v>
          </cell>
          <cell r="E171">
            <v>26</v>
          </cell>
          <cell r="F171">
            <v>27</v>
          </cell>
          <cell r="G171">
            <v>25</v>
          </cell>
          <cell r="H171">
            <v>27</v>
          </cell>
          <cell r="I171">
            <v>26</v>
          </cell>
          <cell r="J171">
            <v>24</v>
          </cell>
          <cell r="K171">
            <v>155</v>
          </cell>
          <cell r="L171">
            <v>305</v>
          </cell>
          <cell r="M171">
            <v>1.2</v>
          </cell>
          <cell r="Q171" t="str">
            <v>(p.KH chuyeån 16)</v>
          </cell>
        </row>
        <row r="173">
          <cell r="B173" t="str">
            <v>BQL Chaát Löôïng:</v>
          </cell>
        </row>
        <row r="174">
          <cell r="B174" t="str">
            <v>Nguyeãn Thoaïi Oanh</v>
          </cell>
          <cell r="C174" t="str">
            <v>Tban</v>
          </cell>
          <cell r="D174">
            <v>152</v>
          </cell>
          <cell r="E174">
            <v>26</v>
          </cell>
          <cell r="F174">
            <v>27</v>
          </cell>
          <cell r="G174">
            <v>25</v>
          </cell>
          <cell r="H174">
            <v>27</v>
          </cell>
          <cell r="I174">
            <v>26</v>
          </cell>
          <cell r="J174">
            <v>26</v>
          </cell>
          <cell r="K174">
            <v>157</v>
          </cell>
          <cell r="L174">
            <v>309</v>
          </cell>
          <cell r="M174">
            <v>1.75</v>
          </cell>
          <cell r="N174" t="str">
            <v>Xuaát saéc</v>
          </cell>
          <cell r="O174">
            <v>1.6</v>
          </cell>
        </row>
        <row r="175">
          <cell r="B175" t="str">
            <v>Nguyeãn Höõu Hieáu</v>
          </cell>
          <cell r="C175" t="str">
            <v>NV</v>
          </cell>
          <cell r="D175">
            <v>154</v>
          </cell>
          <cell r="E175">
            <v>26</v>
          </cell>
          <cell r="F175">
            <v>27</v>
          </cell>
          <cell r="G175">
            <v>25</v>
          </cell>
          <cell r="H175">
            <v>27</v>
          </cell>
          <cell r="I175">
            <v>26</v>
          </cell>
          <cell r="J175">
            <v>26</v>
          </cell>
          <cell r="K175">
            <v>157</v>
          </cell>
          <cell r="L175">
            <v>311</v>
          </cell>
          <cell r="M175">
            <v>1.25</v>
          </cell>
          <cell r="N175" t="str">
            <v>A</v>
          </cell>
          <cell r="O175">
            <v>1.4</v>
          </cell>
        </row>
        <row r="176">
          <cell r="B176" t="str">
            <v>Phaïm Vaên Haûi</v>
          </cell>
          <cell r="C176" t="str">
            <v>NV</v>
          </cell>
          <cell r="D176">
            <v>144</v>
          </cell>
          <cell r="E176">
            <v>26</v>
          </cell>
          <cell r="F176">
            <v>27</v>
          </cell>
          <cell r="G176">
            <v>25</v>
          </cell>
          <cell r="H176">
            <v>27</v>
          </cell>
          <cell r="I176">
            <v>26</v>
          </cell>
          <cell r="J176">
            <v>26</v>
          </cell>
          <cell r="K176">
            <v>157</v>
          </cell>
          <cell r="L176">
            <v>301</v>
          </cell>
          <cell r="M176">
            <v>1.3120000000000001</v>
          </cell>
          <cell r="N176" t="str">
            <v>A</v>
          </cell>
          <cell r="O176">
            <v>1.4</v>
          </cell>
        </row>
        <row r="178">
          <cell r="B178" t="str">
            <v>Coäng:</v>
          </cell>
        </row>
        <row r="179">
          <cell r="B179" t="str">
            <v>*Ñeà nghò Hoäi ñoàng xeùt</v>
          </cell>
        </row>
        <row r="180">
          <cell r="B180" t="str">
            <v>Keát quaû bình xeùt : P.KD</v>
          </cell>
          <cell r="Q180" t="str">
            <v>Ngöôøi laäp</v>
          </cell>
        </row>
        <row r="181">
          <cell r="B181" t="str">
            <v xml:space="preserve"> - Tröôûng, phoù boä phaän =</v>
          </cell>
          <cell r="D181" t="str">
            <v>(Thònh;Vöõng)</v>
          </cell>
        </row>
        <row r="182">
          <cell r="B182" t="str">
            <v xml:space="preserve"> - Loaïi xuaát saéc             =</v>
          </cell>
          <cell r="C182">
            <v>8</v>
          </cell>
          <cell r="D182" t="str">
            <v>(Thònh; Vöõng; Oanh; K.Anh; Thuyû;Vöông;Líp;Trung)</v>
          </cell>
        </row>
        <row r="183">
          <cell r="B183" t="str">
            <v xml:space="preserve"> - Loaïi A                        =</v>
          </cell>
          <cell r="C183">
            <v>21</v>
          </cell>
        </row>
        <row r="184">
          <cell r="B184" t="str">
            <v xml:space="preserve"> - Loaïi B                        =</v>
          </cell>
          <cell r="C184">
            <v>3</v>
          </cell>
          <cell r="D184" t="str">
            <v xml:space="preserve"> (Coâng; Phan; Huøng)</v>
          </cell>
        </row>
        <row r="185">
          <cell r="B185" t="str">
            <v xml:space="preserve"> - Loaïi C                        =</v>
          </cell>
          <cell r="C185">
            <v>0</v>
          </cell>
        </row>
        <row r="186">
          <cell r="B186" t="str">
            <v xml:space="preserve"> - Khoâng xeùt                  =</v>
          </cell>
          <cell r="C186">
            <v>1</v>
          </cell>
          <cell r="D186" t="str">
            <v xml:space="preserve"> (Phöôùc)</v>
          </cell>
        </row>
        <row r="187">
          <cell r="B187" t="str">
            <v>Coäng:</v>
          </cell>
          <cell r="C187">
            <v>33</v>
          </cell>
        </row>
        <row r="189">
          <cell r="B189" t="str">
            <v xml:space="preserve">                                                          BAÛNG TOÅNG HÔÏP NGAØY COÂNG NAÊM 2001</v>
          </cell>
        </row>
        <row r="192">
          <cell r="B192" t="str">
            <v>HOÏ VAØ TEÂN</v>
          </cell>
          <cell r="C192" t="str">
            <v>Chöùc vuï</v>
          </cell>
          <cell r="D192" t="str">
            <v>NC. 6T ñaàu naêm</v>
          </cell>
          <cell r="E192" t="str">
            <v>Ngaøy coâng 6 thaùng cuoái naêm</v>
          </cell>
          <cell r="L192" t="str">
            <v>Toång NC caû naêm</v>
          </cell>
          <cell r="M192" t="str">
            <v>HSCV</v>
          </cell>
          <cell r="N192" t="str">
            <v>Xeáp loaïi    A-B-C</v>
          </cell>
          <cell r="O192" t="str">
            <v>Xeáp loaïi HS</v>
          </cell>
          <cell r="P192" t="str">
            <v>XL.Xuaát saéc</v>
          </cell>
          <cell r="Q192" t="str">
            <v>Ghi chuù</v>
          </cell>
        </row>
        <row r="193">
          <cell r="E193">
            <v>7</v>
          </cell>
          <cell r="F193">
            <v>8</v>
          </cell>
          <cell r="G193">
            <v>9</v>
          </cell>
          <cell r="H193">
            <v>10</v>
          </cell>
          <cell r="I193">
            <v>11</v>
          </cell>
          <cell r="J193">
            <v>12</v>
          </cell>
          <cell r="K193" t="str">
            <v>Coäng</v>
          </cell>
        </row>
        <row r="194">
          <cell r="B194" t="str">
            <v>Quaùch Ngoïc Minh</v>
          </cell>
          <cell r="C194" t="str">
            <v>KTT</v>
          </cell>
          <cell r="F194">
            <v>3</v>
          </cell>
          <cell r="G194">
            <v>25</v>
          </cell>
          <cell r="H194">
            <v>27</v>
          </cell>
          <cell r="I194">
            <v>26</v>
          </cell>
          <cell r="J194">
            <v>26</v>
          </cell>
          <cell r="K194">
            <v>107</v>
          </cell>
          <cell r="L194">
            <v>107</v>
          </cell>
          <cell r="M194">
            <v>3</v>
          </cell>
          <cell r="N194" t="str">
            <v>Xuaát saéc</v>
          </cell>
          <cell r="O194">
            <v>1.6</v>
          </cell>
        </row>
        <row r="195">
          <cell r="B195" t="str">
            <v>Nguyeãn Vaên Tuoát</v>
          </cell>
          <cell r="C195" t="str">
            <v>KTT cuõ</v>
          </cell>
          <cell r="D195">
            <v>151</v>
          </cell>
          <cell r="E195">
            <v>26</v>
          </cell>
          <cell r="F195">
            <v>27</v>
          </cell>
          <cell r="K195">
            <v>53</v>
          </cell>
          <cell r="L195">
            <v>204</v>
          </cell>
          <cell r="M195">
            <v>3</v>
          </cell>
          <cell r="N195" t="str">
            <v>Xuaát saéc</v>
          </cell>
          <cell r="O195">
            <v>1.6</v>
          </cell>
        </row>
        <row r="196">
          <cell r="B196" t="str">
            <v>Ñaøo Troïng Ñaït</v>
          </cell>
          <cell r="C196" t="str">
            <v>PP</v>
          </cell>
          <cell r="D196">
            <v>152</v>
          </cell>
          <cell r="E196">
            <v>26</v>
          </cell>
          <cell r="F196">
            <v>27</v>
          </cell>
          <cell r="G196">
            <v>25</v>
          </cell>
          <cell r="H196">
            <v>27</v>
          </cell>
          <cell r="I196">
            <v>26</v>
          </cell>
          <cell r="J196">
            <v>26</v>
          </cell>
          <cell r="K196">
            <v>157</v>
          </cell>
          <cell r="L196">
            <v>309</v>
          </cell>
          <cell r="M196">
            <v>1.75</v>
          </cell>
          <cell r="N196" t="str">
            <v>Xuaát saéc</v>
          </cell>
          <cell r="O196">
            <v>1.6</v>
          </cell>
        </row>
        <row r="197">
          <cell r="B197" t="str">
            <v>Nguyeãn Vaên Hieån</v>
          </cell>
          <cell r="C197" t="str">
            <v>N.V</v>
          </cell>
          <cell r="D197">
            <v>151</v>
          </cell>
          <cell r="E197">
            <v>26</v>
          </cell>
          <cell r="F197">
            <v>27</v>
          </cell>
          <cell r="G197">
            <v>25</v>
          </cell>
          <cell r="H197">
            <v>27</v>
          </cell>
          <cell r="I197">
            <v>23</v>
          </cell>
          <cell r="J197">
            <v>26</v>
          </cell>
          <cell r="K197">
            <v>154</v>
          </cell>
          <cell r="L197">
            <v>305</v>
          </cell>
          <cell r="M197">
            <v>1.3</v>
          </cell>
          <cell r="N197" t="str">
            <v>A</v>
          </cell>
          <cell r="O197">
            <v>1.4</v>
          </cell>
        </row>
        <row r="198">
          <cell r="B198" t="str">
            <v>Trònh Hoaøng Laâm</v>
          </cell>
          <cell r="C198" t="str">
            <v>N.V</v>
          </cell>
          <cell r="D198">
            <v>151</v>
          </cell>
          <cell r="E198">
            <v>26</v>
          </cell>
          <cell r="F198">
            <v>27</v>
          </cell>
          <cell r="G198">
            <v>25</v>
          </cell>
          <cell r="H198">
            <v>27</v>
          </cell>
          <cell r="I198">
            <v>26</v>
          </cell>
          <cell r="J198">
            <v>26</v>
          </cell>
          <cell r="K198">
            <v>157</v>
          </cell>
          <cell r="L198">
            <v>308</v>
          </cell>
          <cell r="M198">
            <v>1.25</v>
          </cell>
          <cell r="N198" t="str">
            <v>B</v>
          </cell>
          <cell r="O198">
            <v>1.2</v>
          </cell>
        </row>
        <row r="199">
          <cell r="B199" t="str">
            <v>Döông Vaên Thaûo</v>
          </cell>
          <cell r="C199" t="str">
            <v>N.V</v>
          </cell>
          <cell r="D199">
            <v>151</v>
          </cell>
          <cell r="E199">
            <v>26</v>
          </cell>
          <cell r="F199">
            <v>27</v>
          </cell>
          <cell r="G199">
            <v>25</v>
          </cell>
          <cell r="H199">
            <v>27</v>
          </cell>
          <cell r="I199">
            <v>26</v>
          </cell>
          <cell r="J199">
            <v>26</v>
          </cell>
          <cell r="K199">
            <v>157</v>
          </cell>
          <cell r="L199">
            <v>308</v>
          </cell>
          <cell r="M199">
            <v>1.25</v>
          </cell>
          <cell r="N199" t="str">
            <v>Xuaát saéc</v>
          </cell>
          <cell r="O199">
            <v>1.6</v>
          </cell>
        </row>
        <row r="200">
          <cell r="B200" t="str">
            <v>Nguyeãn Thu Laøi</v>
          </cell>
          <cell r="C200" t="str">
            <v>N.V</v>
          </cell>
          <cell r="D200">
            <v>151</v>
          </cell>
          <cell r="E200">
            <v>11</v>
          </cell>
          <cell r="F200">
            <v>27</v>
          </cell>
          <cell r="G200">
            <v>25</v>
          </cell>
          <cell r="H200">
            <v>27</v>
          </cell>
          <cell r="I200">
            <v>26</v>
          </cell>
          <cell r="J200">
            <v>26</v>
          </cell>
          <cell r="K200">
            <v>157</v>
          </cell>
          <cell r="L200">
            <v>308</v>
          </cell>
          <cell r="M200">
            <v>1.2</v>
          </cell>
          <cell r="N200" t="str">
            <v>A</v>
          </cell>
          <cell r="O200">
            <v>1.4</v>
          </cell>
          <cell r="Q200" t="str">
            <v xml:space="preserve"> ( Coäng Oám 15 ngaøy)</v>
          </cell>
        </row>
        <row r="201">
          <cell r="B201" t="str">
            <v>Coäng:</v>
          </cell>
        </row>
        <row r="203">
          <cell r="B203" t="str">
            <v>*Ñeà nghò Hoäi ñoàng xeùt</v>
          </cell>
          <cell r="Q203" t="str">
            <v>Ngöôøi laäp</v>
          </cell>
        </row>
        <row r="204">
          <cell r="B204" t="str">
            <v xml:space="preserve"> - Nguyeãn Vaên Tuoát </v>
          </cell>
          <cell r="C204" t="str">
            <v xml:space="preserve"> - Chuyeån coâng taùc thaùng 9</v>
          </cell>
        </row>
        <row r="205">
          <cell r="B205" t="str">
            <v xml:space="preserve"> - Nguyeãn Thu Laøi </v>
          </cell>
          <cell r="C205" t="str">
            <v xml:space="preserve"> - Nghæ oám 15 coâng</v>
          </cell>
        </row>
        <row r="206">
          <cell r="B206" t="str">
            <v>Keát quaû bình xeùt :</v>
          </cell>
        </row>
        <row r="207">
          <cell r="B207" t="str">
            <v xml:space="preserve"> - Tröôûng, phoù boä phaän =</v>
          </cell>
        </row>
        <row r="208">
          <cell r="B208" t="str">
            <v xml:space="preserve"> - Loaïi xuaát saéc             =</v>
          </cell>
          <cell r="C208">
            <v>4</v>
          </cell>
          <cell r="D208" t="str">
            <v xml:space="preserve"> (Minh; Ñaït; Tuoát; Thaûo)</v>
          </cell>
        </row>
        <row r="209">
          <cell r="B209" t="str">
            <v xml:space="preserve"> - Loaïi A                        =</v>
          </cell>
          <cell r="C209">
            <v>2</v>
          </cell>
        </row>
        <row r="210">
          <cell r="B210" t="str">
            <v xml:space="preserve"> - Loaïi B                        =</v>
          </cell>
          <cell r="C210">
            <v>1</v>
          </cell>
        </row>
        <row r="211">
          <cell r="B211" t="str">
            <v xml:space="preserve"> - Loaïi C                        =</v>
          </cell>
          <cell r="C211">
            <v>0</v>
          </cell>
        </row>
        <row r="212">
          <cell r="B212" t="str">
            <v xml:space="preserve"> - Khoâng xeùt                  =</v>
          </cell>
        </row>
        <row r="213">
          <cell r="B213" t="str">
            <v>Coäng:</v>
          </cell>
          <cell r="C213">
            <v>7</v>
          </cell>
        </row>
        <row r="217">
          <cell r="B217" t="str">
            <v xml:space="preserve">                                                          BAÛNG TOÅNG HÔÏP NGAØY COÂNG NAÊM 2001</v>
          </cell>
        </row>
        <row r="219">
          <cell r="B219" t="str">
            <v>HOÏ VAØ TEÂN</v>
          </cell>
          <cell r="C219" t="str">
            <v>Chöùc vuï</v>
          </cell>
          <cell r="D219" t="str">
            <v>NC. 6T ñaàu naêm</v>
          </cell>
          <cell r="E219" t="str">
            <v>Ngaøy coâng 6 thaùng cuoái naêm</v>
          </cell>
          <cell r="L219" t="str">
            <v>Toång NC caû naêm</v>
          </cell>
          <cell r="M219" t="str">
            <v>HSCV</v>
          </cell>
          <cell r="N219" t="str">
            <v>Xeáp loaïi    A-B-C</v>
          </cell>
          <cell r="O219" t="str">
            <v>Xeáp loaïi HS</v>
          </cell>
          <cell r="P219" t="str">
            <v>XL.Xuaát saéc</v>
          </cell>
          <cell r="Q219" t="str">
            <v>Ghi chuù</v>
          </cell>
        </row>
        <row r="220">
          <cell r="E220">
            <v>7</v>
          </cell>
          <cell r="F220">
            <v>8</v>
          </cell>
          <cell r="G220">
            <v>9</v>
          </cell>
          <cell r="H220">
            <v>10</v>
          </cell>
          <cell r="I220">
            <v>11</v>
          </cell>
          <cell r="J220">
            <v>12</v>
          </cell>
          <cell r="K220" t="str">
            <v>Coäng</v>
          </cell>
        </row>
        <row r="221">
          <cell r="B221" t="str">
            <v>Leâ Vaên Boán</v>
          </cell>
          <cell r="C221" t="str">
            <v>QÑPX</v>
          </cell>
          <cell r="D221">
            <v>139</v>
          </cell>
          <cell r="E221">
            <v>26</v>
          </cell>
          <cell r="F221">
            <v>27</v>
          </cell>
          <cell r="G221">
            <v>25</v>
          </cell>
          <cell r="H221">
            <v>27</v>
          </cell>
          <cell r="I221">
            <v>26</v>
          </cell>
          <cell r="J221">
            <v>26</v>
          </cell>
          <cell r="K221">
            <v>157</v>
          </cell>
          <cell r="L221">
            <v>296</v>
          </cell>
          <cell r="M221">
            <v>1.75</v>
          </cell>
          <cell r="N221" t="str">
            <v>Xuaát saéc</v>
          </cell>
          <cell r="O221">
            <v>1.6</v>
          </cell>
        </row>
        <row r="222">
          <cell r="B222" t="str">
            <v>Leâ Vieät Nam</v>
          </cell>
          <cell r="C222" t="str">
            <v>CBKT</v>
          </cell>
          <cell r="E222">
            <v>24</v>
          </cell>
          <cell r="F222">
            <v>27</v>
          </cell>
          <cell r="G222">
            <v>25</v>
          </cell>
          <cell r="H222">
            <v>27</v>
          </cell>
          <cell r="I222">
            <v>26</v>
          </cell>
          <cell r="J222">
            <v>26</v>
          </cell>
          <cell r="K222">
            <v>155</v>
          </cell>
          <cell r="L222">
            <v>155</v>
          </cell>
          <cell r="M222">
            <v>1.4</v>
          </cell>
          <cell r="N222" t="str">
            <v>A</v>
          </cell>
          <cell r="O222">
            <v>1.4</v>
          </cell>
        </row>
        <row r="223">
          <cell r="B223" t="str">
            <v>Döông Kim Chi</v>
          </cell>
          <cell r="C223" t="str">
            <v>TK-PX</v>
          </cell>
          <cell r="D223">
            <v>147</v>
          </cell>
          <cell r="E223">
            <v>26</v>
          </cell>
          <cell r="F223">
            <v>24</v>
          </cell>
          <cell r="G223">
            <v>25</v>
          </cell>
          <cell r="H223">
            <v>27</v>
          </cell>
          <cell r="I223">
            <v>25</v>
          </cell>
          <cell r="J223">
            <v>26</v>
          </cell>
          <cell r="K223">
            <v>153</v>
          </cell>
          <cell r="L223">
            <v>300</v>
          </cell>
          <cell r="M223">
            <v>1.2</v>
          </cell>
          <cell r="N223" t="str">
            <v>A</v>
          </cell>
          <cell r="O223">
            <v>1.4</v>
          </cell>
        </row>
        <row r="224">
          <cell r="B224" t="str">
            <v>Nguyeãn Khaéc Haûi</v>
          </cell>
          <cell r="C224" t="str">
            <v>CK.V/h</v>
          </cell>
          <cell r="D224">
            <v>152</v>
          </cell>
          <cell r="E224">
            <v>26</v>
          </cell>
          <cell r="F224">
            <v>27</v>
          </cell>
          <cell r="G224">
            <v>25</v>
          </cell>
          <cell r="H224">
            <v>27</v>
          </cell>
          <cell r="I224">
            <v>26</v>
          </cell>
          <cell r="J224">
            <v>26</v>
          </cell>
          <cell r="K224">
            <v>157</v>
          </cell>
          <cell r="L224">
            <v>309</v>
          </cell>
          <cell r="M224">
            <v>1.25</v>
          </cell>
          <cell r="N224" t="str">
            <v>Xuaát saéc</v>
          </cell>
          <cell r="O224">
            <v>1.6</v>
          </cell>
        </row>
        <row r="225">
          <cell r="B225" t="str">
            <v>Leâ Minh  Ñöùc</v>
          </cell>
          <cell r="C225" t="str">
            <v>TT.Khoan</v>
          </cell>
          <cell r="D225">
            <v>152</v>
          </cell>
          <cell r="E225">
            <v>25</v>
          </cell>
          <cell r="F225">
            <v>27</v>
          </cell>
          <cell r="G225">
            <v>25</v>
          </cell>
          <cell r="H225">
            <v>27</v>
          </cell>
          <cell r="I225">
            <v>26</v>
          </cell>
          <cell r="J225">
            <v>26</v>
          </cell>
          <cell r="K225">
            <v>156</v>
          </cell>
          <cell r="L225">
            <v>308</v>
          </cell>
          <cell r="M225">
            <v>1.35</v>
          </cell>
          <cell r="N225" t="str">
            <v>A</v>
          </cell>
          <cell r="O225">
            <v>1.4</v>
          </cell>
        </row>
        <row r="226">
          <cell r="B226" t="str">
            <v>Giang Vaên Tónh</v>
          </cell>
          <cell r="C226" t="str">
            <v>Thôï khoan</v>
          </cell>
          <cell r="D226">
            <v>151</v>
          </cell>
          <cell r="E226">
            <v>26</v>
          </cell>
          <cell r="F226">
            <v>27</v>
          </cell>
          <cell r="G226">
            <v>25</v>
          </cell>
          <cell r="H226">
            <v>27</v>
          </cell>
          <cell r="I226">
            <v>26</v>
          </cell>
          <cell r="J226">
            <v>26</v>
          </cell>
          <cell r="K226">
            <v>157</v>
          </cell>
          <cell r="L226">
            <v>308</v>
          </cell>
          <cell r="M226">
            <v>1.3</v>
          </cell>
          <cell r="N226" t="str">
            <v>A</v>
          </cell>
          <cell r="O226">
            <v>1.4</v>
          </cell>
        </row>
        <row r="227">
          <cell r="B227" t="str">
            <v>Trình Xuaân Baûng</v>
          </cell>
          <cell r="C227" t="str">
            <v>"</v>
          </cell>
          <cell r="D227">
            <v>153</v>
          </cell>
          <cell r="E227">
            <v>26</v>
          </cell>
          <cell r="F227">
            <v>27</v>
          </cell>
          <cell r="G227">
            <v>25</v>
          </cell>
          <cell r="H227">
            <v>27</v>
          </cell>
          <cell r="I227">
            <v>26</v>
          </cell>
          <cell r="J227">
            <v>26</v>
          </cell>
          <cell r="K227">
            <v>157</v>
          </cell>
          <cell r="L227">
            <v>310</v>
          </cell>
          <cell r="M227">
            <v>1.3</v>
          </cell>
          <cell r="N227" t="str">
            <v>Xuaát saéc</v>
          </cell>
          <cell r="O227">
            <v>1.6</v>
          </cell>
        </row>
        <row r="228">
          <cell r="B228" t="str">
            <v>Buøi Trung Tuaán</v>
          </cell>
          <cell r="C228" t="str">
            <v>"</v>
          </cell>
          <cell r="D228">
            <v>151</v>
          </cell>
          <cell r="E228">
            <v>25</v>
          </cell>
          <cell r="F228">
            <v>27</v>
          </cell>
          <cell r="G228">
            <v>25</v>
          </cell>
          <cell r="H228">
            <v>27</v>
          </cell>
          <cell r="I228">
            <v>26</v>
          </cell>
          <cell r="J228">
            <v>26</v>
          </cell>
          <cell r="K228">
            <v>156</v>
          </cell>
          <cell r="L228">
            <v>307</v>
          </cell>
          <cell r="M228">
            <v>1.3</v>
          </cell>
          <cell r="N228" t="str">
            <v>A</v>
          </cell>
          <cell r="O228">
            <v>1.4</v>
          </cell>
        </row>
        <row r="229">
          <cell r="B229" t="str">
            <v>Phaïm Ngoïc Sôn</v>
          </cell>
          <cell r="C229" t="str">
            <v>"</v>
          </cell>
          <cell r="D229">
            <v>151</v>
          </cell>
          <cell r="E229">
            <v>25</v>
          </cell>
          <cell r="F229">
            <v>27</v>
          </cell>
          <cell r="G229">
            <v>25</v>
          </cell>
          <cell r="H229">
            <v>27</v>
          </cell>
          <cell r="I229">
            <v>26</v>
          </cell>
          <cell r="J229">
            <v>26</v>
          </cell>
          <cell r="K229">
            <v>156</v>
          </cell>
          <cell r="L229">
            <v>307</v>
          </cell>
          <cell r="M229">
            <v>1.3</v>
          </cell>
          <cell r="N229" t="str">
            <v>A</v>
          </cell>
          <cell r="O229">
            <v>1.4</v>
          </cell>
        </row>
        <row r="230">
          <cell r="B230" t="str">
            <v>Ng. Ñình Nguyeân</v>
          </cell>
          <cell r="C230" t="str">
            <v>"</v>
          </cell>
          <cell r="D230">
            <v>151</v>
          </cell>
          <cell r="E230">
            <v>26</v>
          </cell>
          <cell r="F230">
            <v>27</v>
          </cell>
          <cell r="G230">
            <v>25</v>
          </cell>
          <cell r="H230">
            <v>27</v>
          </cell>
          <cell r="I230">
            <v>26</v>
          </cell>
          <cell r="J230">
            <v>26</v>
          </cell>
          <cell r="K230">
            <v>157</v>
          </cell>
          <cell r="L230">
            <v>308</v>
          </cell>
          <cell r="M230">
            <v>1.3</v>
          </cell>
          <cell r="N230" t="str">
            <v>A</v>
          </cell>
          <cell r="O230">
            <v>1.4</v>
          </cell>
        </row>
        <row r="231">
          <cell r="B231" t="str">
            <v>Laïi Vaên Huyeân</v>
          </cell>
          <cell r="C231" t="str">
            <v>TT Pha boå</v>
          </cell>
          <cell r="D231">
            <v>152</v>
          </cell>
          <cell r="E231">
            <v>26</v>
          </cell>
          <cell r="F231">
            <v>27</v>
          </cell>
          <cell r="G231">
            <v>25</v>
          </cell>
          <cell r="H231">
            <v>27</v>
          </cell>
          <cell r="I231">
            <v>26</v>
          </cell>
          <cell r="J231">
            <v>26</v>
          </cell>
          <cell r="K231">
            <v>157</v>
          </cell>
          <cell r="L231">
            <v>309</v>
          </cell>
          <cell r="M231">
            <v>1.2</v>
          </cell>
          <cell r="N231" t="str">
            <v>Xuaát saéc</v>
          </cell>
          <cell r="O231">
            <v>1.6</v>
          </cell>
        </row>
        <row r="232">
          <cell r="B232" t="str">
            <v>Nguyeãn vaên Chaët</v>
          </cell>
          <cell r="C232" t="str">
            <v>CN Pha boå</v>
          </cell>
          <cell r="D232">
            <v>140</v>
          </cell>
          <cell r="E232">
            <v>22</v>
          </cell>
          <cell r="F232">
            <v>22</v>
          </cell>
          <cell r="G232">
            <v>23</v>
          </cell>
          <cell r="H232">
            <v>27</v>
          </cell>
          <cell r="I232">
            <v>23</v>
          </cell>
          <cell r="J232">
            <v>26</v>
          </cell>
          <cell r="K232">
            <v>143</v>
          </cell>
          <cell r="L232">
            <v>283</v>
          </cell>
          <cell r="M232">
            <v>1.1499999999999999</v>
          </cell>
          <cell r="N232" t="str">
            <v>B</v>
          </cell>
          <cell r="O232">
            <v>1.2</v>
          </cell>
        </row>
        <row r="233">
          <cell r="B233" t="str">
            <v>Chaâu Thanh Lieâm</v>
          </cell>
          <cell r="C233" t="str">
            <v>"</v>
          </cell>
          <cell r="D233">
            <v>151</v>
          </cell>
          <cell r="E233">
            <v>25</v>
          </cell>
          <cell r="F233">
            <v>19</v>
          </cell>
          <cell r="G233">
            <v>25</v>
          </cell>
          <cell r="H233">
            <v>27</v>
          </cell>
          <cell r="I233">
            <v>26</v>
          </cell>
          <cell r="J233">
            <v>26</v>
          </cell>
          <cell r="K233">
            <v>148</v>
          </cell>
          <cell r="L233">
            <v>299</v>
          </cell>
          <cell r="M233">
            <v>1.1499999999999999</v>
          </cell>
          <cell r="N233" t="str">
            <v>A</v>
          </cell>
          <cell r="O233">
            <v>1.4</v>
          </cell>
        </row>
        <row r="234">
          <cell r="B234" t="str">
            <v>Ong Döông Haûi</v>
          </cell>
          <cell r="C234" t="str">
            <v>"</v>
          </cell>
          <cell r="D234">
            <v>151</v>
          </cell>
          <cell r="E234">
            <v>24</v>
          </cell>
          <cell r="F234">
            <v>25</v>
          </cell>
          <cell r="G234">
            <v>25</v>
          </cell>
          <cell r="H234">
            <v>20</v>
          </cell>
          <cell r="I234">
            <v>26</v>
          </cell>
          <cell r="J234">
            <v>26</v>
          </cell>
          <cell r="K234">
            <v>146</v>
          </cell>
          <cell r="L234">
            <v>297</v>
          </cell>
          <cell r="M234">
            <v>1.1499999999999999</v>
          </cell>
          <cell r="N234" t="str">
            <v>A</v>
          </cell>
          <cell r="O234">
            <v>1.4</v>
          </cell>
        </row>
        <row r="235">
          <cell r="B235" t="str">
            <v>Lyù Vaên Thaønh</v>
          </cell>
          <cell r="C235" t="str">
            <v>"</v>
          </cell>
          <cell r="D235">
            <v>151</v>
          </cell>
          <cell r="E235">
            <v>23</v>
          </cell>
          <cell r="F235">
            <v>26</v>
          </cell>
          <cell r="G235">
            <v>25</v>
          </cell>
          <cell r="H235">
            <v>27</v>
          </cell>
          <cell r="I235">
            <v>26</v>
          </cell>
          <cell r="J235">
            <v>25</v>
          </cell>
          <cell r="K235">
            <v>152</v>
          </cell>
          <cell r="L235">
            <v>303</v>
          </cell>
          <cell r="M235">
            <v>1.1499999999999999</v>
          </cell>
          <cell r="N235" t="str">
            <v>A</v>
          </cell>
          <cell r="O235">
            <v>1.4</v>
          </cell>
        </row>
        <row r="236">
          <cell r="B236" t="str">
            <v>Danh Chung</v>
          </cell>
          <cell r="C236" t="str">
            <v>"</v>
          </cell>
          <cell r="D236">
            <v>145</v>
          </cell>
          <cell r="E236">
            <v>23</v>
          </cell>
          <cell r="F236">
            <v>27</v>
          </cell>
          <cell r="G236">
            <v>25</v>
          </cell>
          <cell r="H236">
            <v>27</v>
          </cell>
          <cell r="I236">
            <v>26</v>
          </cell>
          <cell r="J236">
            <v>26</v>
          </cell>
          <cell r="K236">
            <v>154</v>
          </cell>
          <cell r="L236">
            <v>299</v>
          </cell>
          <cell r="M236">
            <v>1.1499999999999999</v>
          </cell>
          <cell r="N236" t="str">
            <v>A</v>
          </cell>
          <cell r="O236">
            <v>1.4</v>
          </cell>
        </row>
        <row r="237">
          <cell r="B237" t="str">
            <v>Laïi Vaên Tình</v>
          </cell>
          <cell r="C237" t="str">
            <v>"</v>
          </cell>
          <cell r="D237">
            <v>151</v>
          </cell>
          <cell r="E237">
            <v>26</v>
          </cell>
          <cell r="F237">
            <v>27</v>
          </cell>
          <cell r="G237">
            <v>25</v>
          </cell>
          <cell r="H237">
            <v>27</v>
          </cell>
          <cell r="I237">
            <v>26</v>
          </cell>
          <cell r="J237">
            <v>26</v>
          </cell>
          <cell r="K237">
            <v>157</v>
          </cell>
          <cell r="L237">
            <v>308</v>
          </cell>
          <cell r="M237">
            <v>1.1499999999999999</v>
          </cell>
          <cell r="N237" t="str">
            <v>A</v>
          </cell>
          <cell r="O237">
            <v>1.4</v>
          </cell>
        </row>
        <row r="238">
          <cell r="B238" t="str">
            <v>Danh Xuaân</v>
          </cell>
          <cell r="C238" t="str">
            <v>"</v>
          </cell>
          <cell r="D238">
            <v>151</v>
          </cell>
          <cell r="E238">
            <v>24</v>
          </cell>
          <cell r="F238">
            <v>27</v>
          </cell>
          <cell r="G238">
            <v>25</v>
          </cell>
          <cell r="H238">
            <v>27</v>
          </cell>
          <cell r="I238">
            <v>26</v>
          </cell>
          <cell r="J238">
            <v>26</v>
          </cell>
          <cell r="K238">
            <v>155</v>
          </cell>
          <cell r="L238">
            <v>306</v>
          </cell>
          <cell r="M238">
            <v>1.1499999999999999</v>
          </cell>
          <cell r="N238" t="str">
            <v>A</v>
          </cell>
          <cell r="O238">
            <v>1.4</v>
          </cell>
        </row>
        <row r="239">
          <cell r="B239" t="str">
            <v>Höùa Vaên Meán</v>
          </cell>
          <cell r="C239" t="str">
            <v>"</v>
          </cell>
          <cell r="D239">
            <v>151</v>
          </cell>
          <cell r="E239">
            <v>24</v>
          </cell>
          <cell r="F239">
            <v>27</v>
          </cell>
          <cell r="G239">
            <v>25</v>
          </cell>
          <cell r="H239">
            <v>27</v>
          </cell>
          <cell r="I239">
            <v>26</v>
          </cell>
          <cell r="J239">
            <v>26</v>
          </cell>
          <cell r="K239">
            <v>155</v>
          </cell>
          <cell r="L239">
            <v>306</v>
          </cell>
          <cell r="M239">
            <v>1.1499999999999999</v>
          </cell>
          <cell r="N239" t="str">
            <v>A</v>
          </cell>
          <cell r="O239">
            <v>1.4</v>
          </cell>
        </row>
        <row r="240">
          <cell r="B240" t="str">
            <v>Du  Kim Thaønh</v>
          </cell>
          <cell r="C240" t="str">
            <v>"</v>
          </cell>
          <cell r="D240">
            <v>151</v>
          </cell>
          <cell r="E240">
            <v>26</v>
          </cell>
          <cell r="F240">
            <v>27</v>
          </cell>
          <cell r="G240">
            <v>25</v>
          </cell>
          <cell r="H240">
            <v>27</v>
          </cell>
          <cell r="I240">
            <v>26</v>
          </cell>
          <cell r="J240">
            <v>26</v>
          </cell>
          <cell r="K240">
            <v>157</v>
          </cell>
          <cell r="L240">
            <v>308</v>
          </cell>
          <cell r="M240">
            <v>1.1499999999999999</v>
          </cell>
          <cell r="N240" t="str">
            <v>A</v>
          </cell>
          <cell r="O240">
            <v>1.4</v>
          </cell>
          <cell r="Q240" t="str">
            <v>( + 7 coâng oùm)</v>
          </cell>
        </row>
        <row r="241">
          <cell r="B241" t="str">
            <v>Döông Vaên Tuaán</v>
          </cell>
          <cell r="C241" t="str">
            <v>CN</v>
          </cell>
          <cell r="D241">
            <v>153</v>
          </cell>
          <cell r="E241">
            <v>25</v>
          </cell>
          <cell r="F241">
            <v>27</v>
          </cell>
          <cell r="G241">
            <v>25</v>
          </cell>
          <cell r="H241">
            <v>27</v>
          </cell>
          <cell r="I241">
            <v>26</v>
          </cell>
          <cell r="J241">
            <v>26</v>
          </cell>
          <cell r="K241">
            <v>156</v>
          </cell>
          <cell r="L241">
            <v>309</v>
          </cell>
          <cell r="M241">
            <v>1.1499999999999999</v>
          </cell>
          <cell r="N241" t="str">
            <v>A</v>
          </cell>
          <cell r="O241">
            <v>1.4</v>
          </cell>
        </row>
        <row r="242">
          <cell r="B242" t="str">
            <v>Hoà Vaên Em</v>
          </cell>
          <cell r="C242" t="str">
            <v>"</v>
          </cell>
          <cell r="D242">
            <v>151</v>
          </cell>
          <cell r="E242">
            <v>26</v>
          </cell>
          <cell r="F242">
            <v>27</v>
          </cell>
          <cell r="G242">
            <v>25</v>
          </cell>
          <cell r="H242">
            <v>27</v>
          </cell>
          <cell r="I242">
            <v>25</v>
          </cell>
          <cell r="J242">
            <v>26</v>
          </cell>
          <cell r="K242">
            <v>156</v>
          </cell>
          <cell r="L242">
            <v>307</v>
          </cell>
          <cell r="M242">
            <v>1.1499999999999999</v>
          </cell>
          <cell r="N242" t="str">
            <v>A</v>
          </cell>
          <cell r="O242">
            <v>1.4</v>
          </cell>
        </row>
        <row r="243">
          <cell r="B243" t="str">
            <v>Cao Hoaøi Thanh</v>
          </cell>
          <cell r="C243" t="str">
            <v>"</v>
          </cell>
          <cell r="D243">
            <v>151</v>
          </cell>
          <cell r="E243">
            <v>26</v>
          </cell>
          <cell r="F243">
            <v>27</v>
          </cell>
          <cell r="G243">
            <v>25</v>
          </cell>
          <cell r="H243">
            <v>27</v>
          </cell>
          <cell r="I243">
            <v>26</v>
          </cell>
          <cell r="J243">
            <v>26</v>
          </cell>
          <cell r="K243">
            <v>157</v>
          </cell>
          <cell r="L243">
            <v>308</v>
          </cell>
          <cell r="M243">
            <v>1.1499999999999999</v>
          </cell>
          <cell r="N243" t="str">
            <v>A</v>
          </cell>
          <cell r="O243">
            <v>1.4</v>
          </cell>
        </row>
        <row r="244">
          <cell r="B244" t="str">
            <v>Höùa Vaên Sao</v>
          </cell>
          <cell r="C244" t="str">
            <v>"</v>
          </cell>
          <cell r="D244">
            <v>151</v>
          </cell>
          <cell r="E244">
            <v>25</v>
          </cell>
          <cell r="F244">
            <v>27</v>
          </cell>
          <cell r="G244">
            <v>25</v>
          </cell>
          <cell r="H244">
            <v>27</v>
          </cell>
          <cell r="I244">
            <v>26</v>
          </cell>
          <cell r="J244">
            <v>26</v>
          </cell>
          <cell r="K244">
            <v>156</v>
          </cell>
          <cell r="L244">
            <v>307</v>
          </cell>
          <cell r="M244">
            <v>1.1499999999999999</v>
          </cell>
          <cell r="N244" t="str">
            <v>A</v>
          </cell>
          <cell r="O244">
            <v>1.4</v>
          </cell>
        </row>
        <row r="245">
          <cell r="B245" t="str">
            <v>Trònh Xuaân Tröôûng</v>
          </cell>
          <cell r="C245" t="str">
            <v>"</v>
          </cell>
          <cell r="D245">
            <v>150</v>
          </cell>
          <cell r="E245">
            <v>25</v>
          </cell>
          <cell r="F245">
            <v>27</v>
          </cell>
          <cell r="G245">
            <v>25</v>
          </cell>
          <cell r="H245">
            <v>27</v>
          </cell>
          <cell r="I245">
            <v>26</v>
          </cell>
          <cell r="J245">
            <v>25</v>
          </cell>
          <cell r="K245">
            <v>155</v>
          </cell>
          <cell r="L245">
            <v>305</v>
          </cell>
          <cell r="M245">
            <v>1.1499999999999999</v>
          </cell>
          <cell r="N245" t="str">
            <v>B</v>
          </cell>
          <cell r="O245">
            <v>1.2</v>
          </cell>
        </row>
        <row r="246">
          <cell r="B246" t="str">
            <v>Döông Phuùc Ñaït</v>
          </cell>
          <cell r="C246" t="str">
            <v>"</v>
          </cell>
          <cell r="D246">
            <v>141</v>
          </cell>
          <cell r="E246">
            <v>25</v>
          </cell>
          <cell r="F246">
            <v>27</v>
          </cell>
          <cell r="G246">
            <v>25</v>
          </cell>
          <cell r="H246">
            <v>23</v>
          </cell>
          <cell r="I246">
            <v>26</v>
          </cell>
          <cell r="J246">
            <v>26</v>
          </cell>
          <cell r="K246">
            <v>152</v>
          </cell>
          <cell r="L246">
            <v>293</v>
          </cell>
          <cell r="M246">
            <v>1.1499999999999999</v>
          </cell>
          <cell r="N246" t="str">
            <v>Xuaát saéc</v>
          </cell>
          <cell r="O246">
            <v>1.6</v>
          </cell>
        </row>
        <row r="247">
          <cell r="B247" t="str">
            <v>Nguyeãn Vaên Thaéng</v>
          </cell>
          <cell r="C247" t="str">
            <v>B.Veä</v>
          </cell>
          <cell r="D247">
            <v>151</v>
          </cell>
          <cell r="E247">
            <v>26</v>
          </cell>
          <cell r="F247">
            <v>27</v>
          </cell>
          <cell r="G247">
            <v>25</v>
          </cell>
          <cell r="H247">
            <v>27</v>
          </cell>
          <cell r="I247">
            <v>15</v>
          </cell>
          <cell r="J247">
            <v>19</v>
          </cell>
          <cell r="K247">
            <v>139</v>
          </cell>
          <cell r="L247">
            <v>290</v>
          </cell>
          <cell r="M247">
            <v>0.95</v>
          </cell>
          <cell r="N247" t="str">
            <v>A</v>
          </cell>
          <cell r="O247">
            <v>1.4</v>
          </cell>
          <cell r="Q247" t="str">
            <v>Pheùp naêm</v>
          </cell>
        </row>
        <row r="248">
          <cell r="B248" t="str">
            <v>Traàn Thuaän Phong</v>
          </cell>
          <cell r="C248" t="str">
            <v>B.Veä</v>
          </cell>
          <cell r="D248">
            <v>153</v>
          </cell>
          <cell r="E248">
            <v>26</v>
          </cell>
          <cell r="F248">
            <v>27</v>
          </cell>
          <cell r="G248">
            <v>25</v>
          </cell>
          <cell r="H248">
            <v>27</v>
          </cell>
          <cell r="I248">
            <v>26</v>
          </cell>
          <cell r="J248">
            <v>26</v>
          </cell>
          <cell r="K248">
            <v>157</v>
          </cell>
          <cell r="L248">
            <v>310</v>
          </cell>
          <cell r="M248">
            <v>0.95</v>
          </cell>
          <cell r="N248" t="str">
            <v>A</v>
          </cell>
          <cell r="O248">
            <v>1.4</v>
          </cell>
        </row>
        <row r="249">
          <cell r="B249" t="str">
            <v>Leâ Vaên Quyeát</v>
          </cell>
          <cell r="C249" t="str">
            <v>B.Veä</v>
          </cell>
          <cell r="D249">
            <v>153</v>
          </cell>
          <cell r="E249">
            <v>26</v>
          </cell>
          <cell r="F249">
            <v>27</v>
          </cell>
          <cell r="G249">
            <v>25</v>
          </cell>
          <cell r="H249">
            <v>26</v>
          </cell>
          <cell r="I249">
            <v>26</v>
          </cell>
          <cell r="J249">
            <v>26</v>
          </cell>
          <cell r="K249">
            <v>156</v>
          </cell>
          <cell r="L249">
            <v>309</v>
          </cell>
          <cell r="M249">
            <v>0.95</v>
          </cell>
          <cell r="N249" t="str">
            <v>A</v>
          </cell>
          <cell r="O249">
            <v>1.4</v>
          </cell>
        </row>
        <row r="250">
          <cell r="B250" t="str">
            <v xml:space="preserve">Vuõ Ñình Thaønh </v>
          </cell>
          <cell r="C250" t="str">
            <v>B.Veä</v>
          </cell>
          <cell r="D250">
            <v>153</v>
          </cell>
          <cell r="E250">
            <v>26</v>
          </cell>
          <cell r="F250">
            <v>27</v>
          </cell>
          <cell r="G250">
            <v>25</v>
          </cell>
          <cell r="H250">
            <v>26</v>
          </cell>
          <cell r="I250">
            <v>26</v>
          </cell>
          <cell r="J250">
            <v>26</v>
          </cell>
          <cell r="K250">
            <v>156</v>
          </cell>
          <cell r="L250">
            <v>309</v>
          </cell>
          <cell r="M250">
            <v>0.95</v>
          </cell>
          <cell r="N250" t="str">
            <v>B</v>
          </cell>
          <cell r="O250">
            <v>1.2</v>
          </cell>
        </row>
        <row r="251">
          <cell r="B251" t="str">
            <v>Leâ Thò Kim Loan</v>
          </cell>
          <cell r="C251" t="str">
            <v>P.Vuï</v>
          </cell>
          <cell r="D251">
            <v>151</v>
          </cell>
          <cell r="E251">
            <v>26</v>
          </cell>
          <cell r="F251">
            <v>27</v>
          </cell>
          <cell r="G251">
            <v>25</v>
          </cell>
          <cell r="H251">
            <v>27</v>
          </cell>
          <cell r="I251">
            <v>26</v>
          </cell>
          <cell r="J251">
            <v>26</v>
          </cell>
          <cell r="K251">
            <v>157</v>
          </cell>
          <cell r="L251">
            <v>308</v>
          </cell>
          <cell r="M251">
            <v>0.9</v>
          </cell>
          <cell r="N251" t="str">
            <v>Xuaát saéc</v>
          </cell>
          <cell r="O251">
            <v>1.6</v>
          </cell>
        </row>
        <row r="252">
          <cell r="B252" t="str">
            <v>Coäng:</v>
          </cell>
        </row>
        <row r="254">
          <cell r="B254" t="str">
            <v>*Ñeà nghò Hoäi ñoàng xeùt</v>
          </cell>
          <cell r="Q254" t="str">
            <v>Ngöôøi laäp</v>
          </cell>
        </row>
        <row r="257">
          <cell r="B257" t="str">
            <v>Keát quaû bình xeùt :</v>
          </cell>
        </row>
        <row r="258">
          <cell r="B258" t="str">
            <v xml:space="preserve"> - Tröôûng, phoù boä phaän =</v>
          </cell>
          <cell r="C258">
            <v>1</v>
          </cell>
          <cell r="D258" t="str">
            <v xml:space="preserve"> (Boán)</v>
          </cell>
        </row>
        <row r="259">
          <cell r="B259" t="str">
            <v xml:space="preserve"> - Loaïi xuaát saéc             =</v>
          </cell>
          <cell r="C259">
            <v>6</v>
          </cell>
          <cell r="D259" t="str">
            <v xml:space="preserve"> (Haûi; Baûng; Huyeân; Ñaït;Loan)</v>
          </cell>
        </row>
        <row r="260">
          <cell r="B260" t="str">
            <v xml:space="preserve"> - Loaïi A                        =</v>
          </cell>
          <cell r="C260">
            <v>22</v>
          </cell>
        </row>
        <row r="261">
          <cell r="B261" t="str">
            <v xml:space="preserve"> - Loaïi B                        =</v>
          </cell>
          <cell r="C261">
            <v>3</v>
          </cell>
          <cell r="D261" t="str">
            <v>(Chaët;Tröôûng;Thaønh)</v>
          </cell>
        </row>
        <row r="262">
          <cell r="B262" t="str">
            <v xml:space="preserve"> - Loaïi C                        =</v>
          </cell>
          <cell r="C262">
            <v>0</v>
          </cell>
        </row>
        <row r="263">
          <cell r="B263" t="str">
            <v xml:space="preserve"> - Khoâng xeùt                  =</v>
          </cell>
          <cell r="C263">
            <v>0</v>
          </cell>
        </row>
        <row r="264">
          <cell r="B264" t="str">
            <v>Coäng:</v>
          </cell>
          <cell r="C264">
            <v>32</v>
          </cell>
        </row>
        <row r="273">
          <cell r="B273" t="str">
            <v xml:space="preserve">                                                          BAÛNG TOÅNG HÔÏP NGAØY COÂNG NAÊM 2001</v>
          </cell>
        </row>
        <row r="275">
          <cell r="B275" t="str">
            <v>HOÏ VAØ TEÂN</v>
          </cell>
          <cell r="C275" t="str">
            <v>Chöùc vuï</v>
          </cell>
          <cell r="D275" t="str">
            <v>NC. 6T ñaàu naêm</v>
          </cell>
          <cell r="E275" t="str">
            <v>Ngaøy coâng 6 thaùng cuoái naêm</v>
          </cell>
          <cell r="L275" t="str">
            <v>Toång NC caû naêm</v>
          </cell>
          <cell r="M275" t="str">
            <v>HSCV</v>
          </cell>
          <cell r="N275" t="str">
            <v>Xeáp loaïi    A-B-C</v>
          </cell>
          <cell r="O275" t="str">
            <v>Xeáp loaïi HS</v>
          </cell>
          <cell r="P275" t="str">
            <v>XL.Xuaát saéc</v>
          </cell>
          <cell r="Q275" t="str">
            <v>Ghi chuù</v>
          </cell>
        </row>
        <row r="276">
          <cell r="E276">
            <v>7</v>
          </cell>
          <cell r="F276">
            <v>8</v>
          </cell>
          <cell r="G276">
            <v>9</v>
          </cell>
          <cell r="H276">
            <v>10</v>
          </cell>
          <cell r="I276">
            <v>11</v>
          </cell>
          <cell r="J276">
            <v>12</v>
          </cell>
          <cell r="K276" t="str">
            <v>Coäng</v>
          </cell>
        </row>
        <row r="277">
          <cell r="B277" t="str">
            <v>Phaïm Minh Taâm</v>
          </cell>
          <cell r="C277" t="str">
            <v>TP</v>
          </cell>
          <cell r="D277">
            <v>153</v>
          </cell>
          <cell r="E277">
            <v>26</v>
          </cell>
          <cell r="F277">
            <v>27</v>
          </cell>
          <cell r="G277">
            <v>25</v>
          </cell>
          <cell r="H277">
            <v>27</v>
          </cell>
          <cell r="I277">
            <v>26</v>
          </cell>
          <cell r="J277">
            <v>26</v>
          </cell>
          <cell r="K277">
            <v>157</v>
          </cell>
          <cell r="L277">
            <v>310</v>
          </cell>
          <cell r="M277">
            <v>1.75</v>
          </cell>
          <cell r="N277" t="str">
            <v>Xuaát saéc</v>
          </cell>
          <cell r="O277">
            <v>1.6</v>
          </cell>
        </row>
        <row r="278">
          <cell r="B278" t="str">
            <v>Traàn Tuaán Vieät</v>
          </cell>
          <cell r="C278" t="str">
            <v>PP</v>
          </cell>
          <cell r="D278">
            <v>153</v>
          </cell>
          <cell r="E278">
            <v>26</v>
          </cell>
          <cell r="F278">
            <v>27</v>
          </cell>
          <cell r="G278">
            <v>25</v>
          </cell>
          <cell r="H278">
            <v>27</v>
          </cell>
          <cell r="I278">
            <v>26</v>
          </cell>
          <cell r="J278">
            <v>26</v>
          </cell>
          <cell r="K278">
            <v>157</v>
          </cell>
          <cell r="L278">
            <v>310</v>
          </cell>
          <cell r="M278">
            <v>1.6</v>
          </cell>
          <cell r="N278" t="str">
            <v>Xuaát saéc</v>
          </cell>
          <cell r="O278">
            <v>1.6</v>
          </cell>
        </row>
        <row r="279">
          <cell r="B279" t="str">
            <v>Traàn Thò Lan Höông</v>
          </cell>
          <cell r="C279" t="str">
            <v>PP</v>
          </cell>
          <cell r="D279">
            <v>153</v>
          </cell>
          <cell r="E279">
            <v>26</v>
          </cell>
          <cell r="F279">
            <v>27</v>
          </cell>
          <cell r="G279">
            <v>25</v>
          </cell>
          <cell r="H279">
            <v>27</v>
          </cell>
          <cell r="I279">
            <v>26</v>
          </cell>
          <cell r="J279">
            <v>26</v>
          </cell>
          <cell r="K279">
            <v>157</v>
          </cell>
          <cell r="L279">
            <v>310</v>
          </cell>
          <cell r="M279">
            <v>1.6</v>
          </cell>
          <cell r="N279" t="str">
            <v>Xuaát saéc</v>
          </cell>
          <cell r="O279">
            <v>1.6</v>
          </cell>
        </row>
        <row r="280">
          <cell r="B280" t="str">
            <v>Ñoã Phöôùc Hieáu</v>
          </cell>
          <cell r="C280" t="str">
            <v>TK</v>
          </cell>
          <cell r="D280">
            <v>151</v>
          </cell>
          <cell r="E280">
            <v>26</v>
          </cell>
          <cell r="F280">
            <v>23</v>
          </cell>
          <cell r="G280">
            <v>25</v>
          </cell>
          <cell r="H280">
            <v>27</v>
          </cell>
          <cell r="I280">
            <v>26</v>
          </cell>
          <cell r="J280">
            <v>26</v>
          </cell>
          <cell r="K280">
            <v>153</v>
          </cell>
          <cell r="L280">
            <v>304</v>
          </cell>
          <cell r="M280">
            <v>1.25</v>
          </cell>
          <cell r="N280" t="str">
            <v>Xuaát saéc</v>
          </cell>
          <cell r="O280">
            <v>1.6</v>
          </cell>
        </row>
        <row r="281">
          <cell r="B281" t="str">
            <v>Traàn Thò Thaïch</v>
          </cell>
          <cell r="C281" t="str">
            <v>TT</v>
          </cell>
          <cell r="D281">
            <v>153</v>
          </cell>
          <cell r="E281">
            <v>26</v>
          </cell>
          <cell r="F281">
            <v>27</v>
          </cell>
          <cell r="G281">
            <v>26</v>
          </cell>
          <cell r="H281">
            <v>26</v>
          </cell>
          <cell r="I281">
            <v>26</v>
          </cell>
          <cell r="J281">
            <v>26</v>
          </cell>
          <cell r="K281">
            <v>157</v>
          </cell>
          <cell r="L281">
            <v>310</v>
          </cell>
          <cell r="M281">
            <v>1.31</v>
          </cell>
          <cell r="N281" t="str">
            <v>Xuaát saéc</v>
          </cell>
          <cell r="O281">
            <v>1.6</v>
          </cell>
        </row>
        <row r="282">
          <cell r="B282" t="str">
            <v>Nguyeãn Thò Hoàng</v>
          </cell>
          <cell r="D282">
            <v>139</v>
          </cell>
          <cell r="E282">
            <v>26</v>
          </cell>
          <cell r="F282">
            <v>27</v>
          </cell>
          <cell r="G282">
            <v>25</v>
          </cell>
          <cell r="H282">
            <v>26</v>
          </cell>
          <cell r="I282">
            <v>26</v>
          </cell>
          <cell r="J282">
            <v>26</v>
          </cell>
          <cell r="K282">
            <v>156</v>
          </cell>
          <cell r="L282">
            <v>295</v>
          </cell>
          <cell r="M282">
            <v>1.26</v>
          </cell>
          <cell r="N282" t="str">
            <v>A</v>
          </cell>
          <cell r="O282">
            <v>1.4</v>
          </cell>
        </row>
        <row r="283">
          <cell r="B283" t="str">
            <v>Taï Thò Hieàn</v>
          </cell>
          <cell r="D283">
            <v>153</v>
          </cell>
          <cell r="E283">
            <v>26</v>
          </cell>
          <cell r="F283">
            <v>27</v>
          </cell>
          <cell r="G283">
            <v>25</v>
          </cell>
          <cell r="H283">
            <v>24</v>
          </cell>
          <cell r="I283">
            <v>23</v>
          </cell>
          <cell r="J283">
            <v>25</v>
          </cell>
          <cell r="K283">
            <v>150</v>
          </cell>
          <cell r="L283">
            <v>303</v>
          </cell>
          <cell r="M283">
            <v>1.26</v>
          </cell>
          <cell r="N283" t="str">
            <v>A</v>
          </cell>
          <cell r="O283">
            <v>1.4</v>
          </cell>
        </row>
        <row r="284">
          <cell r="B284" t="str">
            <v>Traàn Thò Hoàng Vaân</v>
          </cell>
          <cell r="D284">
            <v>134</v>
          </cell>
          <cell r="E284">
            <v>0</v>
          </cell>
          <cell r="F284">
            <v>0</v>
          </cell>
          <cell r="G284">
            <v>0</v>
          </cell>
          <cell r="H284">
            <v>19</v>
          </cell>
          <cell r="I284">
            <v>24</v>
          </cell>
          <cell r="J284">
            <v>26</v>
          </cell>
          <cell r="K284">
            <v>80</v>
          </cell>
          <cell r="L284">
            <v>214</v>
          </cell>
          <cell r="M284">
            <v>1.26</v>
          </cell>
          <cell r="N284" t="str">
            <v>A</v>
          </cell>
          <cell r="O284">
            <v>1.4</v>
          </cell>
          <cell r="Q284" t="str">
            <v>6thaùng ñaàu naêm ñaõ tính 19c TS (cuoái naêm coøn laïi +11c )</v>
          </cell>
        </row>
        <row r="285">
          <cell r="B285" t="str">
            <v>Nguyeãn Thanh Laâm</v>
          </cell>
          <cell r="D285">
            <v>151</v>
          </cell>
          <cell r="E285">
            <v>26</v>
          </cell>
          <cell r="F285">
            <v>27</v>
          </cell>
          <cell r="G285">
            <v>22</v>
          </cell>
          <cell r="H285">
            <v>26</v>
          </cell>
          <cell r="I285">
            <v>25</v>
          </cell>
          <cell r="J285">
            <v>26</v>
          </cell>
          <cell r="K285">
            <v>152</v>
          </cell>
          <cell r="L285">
            <v>303</v>
          </cell>
          <cell r="M285">
            <v>1.25</v>
          </cell>
          <cell r="N285" t="str">
            <v>B</v>
          </cell>
          <cell r="O285">
            <v>1.2</v>
          </cell>
        </row>
        <row r="286">
          <cell r="B286" t="str">
            <v>Leâ Vaên Theâm</v>
          </cell>
          <cell r="D286">
            <v>153</v>
          </cell>
          <cell r="E286">
            <v>26</v>
          </cell>
          <cell r="F286">
            <v>26</v>
          </cell>
          <cell r="G286">
            <v>24</v>
          </cell>
          <cell r="H286">
            <v>26</v>
          </cell>
          <cell r="I286">
            <v>25</v>
          </cell>
          <cell r="J286">
            <v>26</v>
          </cell>
          <cell r="K286">
            <v>153</v>
          </cell>
          <cell r="L286">
            <v>306</v>
          </cell>
          <cell r="M286">
            <v>1.26</v>
          </cell>
          <cell r="N286" t="str">
            <v>A</v>
          </cell>
          <cell r="O286">
            <v>1.4</v>
          </cell>
        </row>
        <row r="287">
          <cell r="B287" t="str">
            <v>Phan Hoàng Huyønh</v>
          </cell>
          <cell r="C287" t="str">
            <v>TT</v>
          </cell>
          <cell r="D287">
            <v>152</v>
          </cell>
          <cell r="E287">
            <v>26</v>
          </cell>
          <cell r="F287">
            <v>27</v>
          </cell>
          <cell r="G287">
            <v>26</v>
          </cell>
          <cell r="H287">
            <v>26</v>
          </cell>
          <cell r="I287">
            <v>16</v>
          </cell>
          <cell r="J287">
            <v>26</v>
          </cell>
          <cell r="K287">
            <v>147</v>
          </cell>
          <cell r="L287">
            <v>299</v>
          </cell>
          <cell r="M287">
            <v>1.2725</v>
          </cell>
          <cell r="N287" t="str">
            <v>Xuaát saéc</v>
          </cell>
          <cell r="O287">
            <v>1.6</v>
          </cell>
          <cell r="Q287" t="str">
            <v>HSCV tính BQ caû naêm</v>
          </cell>
        </row>
        <row r="288">
          <cell r="B288" t="str">
            <v>Ñinh Kieân Giang</v>
          </cell>
          <cell r="D288">
            <v>151</v>
          </cell>
          <cell r="E288">
            <v>26</v>
          </cell>
          <cell r="F288">
            <v>27</v>
          </cell>
          <cell r="G288">
            <v>26</v>
          </cell>
          <cell r="H288">
            <v>26</v>
          </cell>
          <cell r="I288">
            <v>25</v>
          </cell>
          <cell r="J288">
            <v>26</v>
          </cell>
          <cell r="K288">
            <v>156</v>
          </cell>
          <cell r="L288">
            <v>307</v>
          </cell>
          <cell r="M288">
            <v>1.25</v>
          </cell>
          <cell r="N288" t="str">
            <v>B</v>
          </cell>
          <cell r="O288">
            <v>1.2</v>
          </cell>
        </row>
        <row r="289">
          <cell r="B289" t="str">
            <v>Phuøng Minh Lyù</v>
          </cell>
          <cell r="D289">
            <v>156</v>
          </cell>
          <cell r="E289">
            <v>26</v>
          </cell>
          <cell r="F289">
            <v>27</v>
          </cell>
          <cell r="G289">
            <v>26</v>
          </cell>
          <cell r="H289">
            <v>24</v>
          </cell>
          <cell r="I289">
            <v>25</v>
          </cell>
          <cell r="J289">
            <v>26</v>
          </cell>
          <cell r="K289">
            <v>154</v>
          </cell>
          <cell r="L289">
            <v>310</v>
          </cell>
          <cell r="M289">
            <v>1.2875000000000001</v>
          </cell>
          <cell r="N289" t="str">
            <v>A</v>
          </cell>
          <cell r="O289">
            <v>1.4</v>
          </cell>
          <cell r="Q289" t="str">
            <v>HSCV tính BQ caû naêm</v>
          </cell>
        </row>
        <row r="290">
          <cell r="B290" t="str">
            <v>Trònh Myõ Trang</v>
          </cell>
          <cell r="D290">
            <v>148</v>
          </cell>
          <cell r="E290">
            <v>26</v>
          </cell>
          <cell r="F290">
            <v>27</v>
          </cell>
          <cell r="G290">
            <v>24</v>
          </cell>
          <cell r="H290">
            <v>26</v>
          </cell>
          <cell r="I290">
            <v>26</v>
          </cell>
          <cell r="J290">
            <v>26</v>
          </cell>
          <cell r="K290">
            <v>155</v>
          </cell>
          <cell r="L290">
            <v>303</v>
          </cell>
          <cell r="M290">
            <v>1.25</v>
          </cell>
          <cell r="N290" t="str">
            <v>A</v>
          </cell>
          <cell r="O290">
            <v>1.4</v>
          </cell>
        </row>
        <row r="291">
          <cell r="B291" t="str">
            <v>Traàn Duõng Thaéng</v>
          </cell>
          <cell r="D291">
            <v>156</v>
          </cell>
          <cell r="E291">
            <v>26</v>
          </cell>
          <cell r="F291">
            <v>27</v>
          </cell>
          <cell r="G291">
            <v>25</v>
          </cell>
          <cell r="H291">
            <v>27</v>
          </cell>
          <cell r="I291">
            <v>26</v>
          </cell>
          <cell r="J291">
            <v>26</v>
          </cell>
          <cell r="K291">
            <v>157</v>
          </cell>
          <cell r="L291">
            <v>313</v>
          </cell>
          <cell r="M291">
            <v>1.238</v>
          </cell>
          <cell r="N291" t="str">
            <v>B</v>
          </cell>
          <cell r="O291">
            <v>1.2</v>
          </cell>
          <cell r="P291">
            <v>1.1779999999999999</v>
          </cell>
          <cell r="Q291" t="str">
            <v>(PX.SX chuyeån veà 14c HS 1,106)</v>
          </cell>
        </row>
        <row r="292">
          <cell r="B292" t="str">
            <v>Vuõ Thanh Tuøng</v>
          </cell>
          <cell r="D292">
            <v>155</v>
          </cell>
          <cell r="E292">
            <v>26</v>
          </cell>
          <cell r="F292">
            <v>27</v>
          </cell>
          <cell r="G292">
            <v>26</v>
          </cell>
          <cell r="H292">
            <v>27</v>
          </cell>
          <cell r="I292">
            <v>26</v>
          </cell>
          <cell r="J292">
            <v>19</v>
          </cell>
          <cell r="K292">
            <v>151</v>
          </cell>
          <cell r="L292">
            <v>306</v>
          </cell>
          <cell r="M292">
            <v>1.25</v>
          </cell>
          <cell r="N292" t="str">
            <v>A</v>
          </cell>
          <cell r="O292">
            <v>1.4</v>
          </cell>
        </row>
        <row r="293">
          <cell r="B293" t="str">
            <v>Phan Thò Löïu</v>
          </cell>
          <cell r="D293">
            <v>155</v>
          </cell>
          <cell r="E293">
            <v>26</v>
          </cell>
          <cell r="F293">
            <v>26</v>
          </cell>
          <cell r="G293">
            <v>26</v>
          </cell>
          <cell r="H293">
            <v>23</v>
          </cell>
          <cell r="I293">
            <v>20</v>
          </cell>
          <cell r="J293">
            <v>26</v>
          </cell>
          <cell r="K293">
            <v>147</v>
          </cell>
          <cell r="L293">
            <v>302</v>
          </cell>
          <cell r="M293">
            <v>1.25</v>
          </cell>
          <cell r="N293" t="str">
            <v>A</v>
          </cell>
          <cell r="O293">
            <v>1.4</v>
          </cell>
        </row>
        <row r="294">
          <cell r="B294" t="str">
            <v>Ng. T. Hoàng Hueá</v>
          </cell>
          <cell r="D294">
            <v>151</v>
          </cell>
          <cell r="E294">
            <v>26</v>
          </cell>
          <cell r="F294">
            <v>27</v>
          </cell>
          <cell r="G294">
            <v>23</v>
          </cell>
          <cell r="H294">
            <v>27</v>
          </cell>
          <cell r="I294">
            <v>26</v>
          </cell>
          <cell r="J294">
            <v>26</v>
          </cell>
          <cell r="K294">
            <v>155</v>
          </cell>
          <cell r="L294">
            <v>306</v>
          </cell>
          <cell r="M294">
            <v>1.25</v>
          </cell>
          <cell r="N294" t="str">
            <v>A</v>
          </cell>
          <cell r="O294">
            <v>1.4</v>
          </cell>
        </row>
        <row r="295">
          <cell r="B295" t="str">
            <v>Tröông Myõ Tieân</v>
          </cell>
          <cell r="D295">
            <v>154</v>
          </cell>
          <cell r="E295">
            <v>26</v>
          </cell>
          <cell r="F295">
            <v>27</v>
          </cell>
          <cell r="G295">
            <v>23</v>
          </cell>
          <cell r="H295">
            <v>22</v>
          </cell>
          <cell r="I295">
            <v>25</v>
          </cell>
          <cell r="J295">
            <v>25</v>
          </cell>
          <cell r="K295">
            <v>148</v>
          </cell>
          <cell r="L295">
            <v>302</v>
          </cell>
          <cell r="M295">
            <v>1.25</v>
          </cell>
          <cell r="N295" t="str">
            <v>Xuaát saéc</v>
          </cell>
          <cell r="O295">
            <v>1.6</v>
          </cell>
        </row>
        <row r="296">
          <cell r="B296" t="str">
            <v>Buøi Anh Ñöùc</v>
          </cell>
          <cell r="C296" t="str">
            <v>TT</v>
          </cell>
          <cell r="D296">
            <v>154</v>
          </cell>
          <cell r="E296">
            <v>26</v>
          </cell>
          <cell r="F296">
            <v>27</v>
          </cell>
          <cell r="G296">
            <v>19</v>
          </cell>
          <cell r="H296">
            <v>26</v>
          </cell>
          <cell r="I296">
            <v>26</v>
          </cell>
          <cell r="J296">
            <v>26</v>
          </cell>
          <cell r="K296">
            <v>150</v>
          </cell>
          <cell r="L296">
            <v>304</v>
          </cell>
          <cell r="M296">
            <v>1.3</v>
          </cell>
          <cell r="N296" t="str">
            <v>Xuaát saéc</v>
          </cell>
          <cell r="O296">
            <v>1.6</v>
          </cell>
        </row>
        <row r="297">
          <cell r="B297" t="str">
            <v>Thaùi Hoaøng Heân</v>
          </cell>
          <cell r="D297">
            <v>155</v>
          </cell>
          <cell r="E297">
            <v>26</v>
          </cell>
          <cell r="F297">
            <v>27</v>
          </cell>
          <cell r="G297">
            <v>23</v>
          </cell>
          <cell r="H297">
            <v>27</v>
          </cell>
          <cell r="I297">
            <v>26</v>
          </cell>
          <cell r="J297">
            <v>26</v>
          </cell>
          <cell r="K297">
            <v>155</v>
          </cell>
          <cell r="L297">
            <v>310</v>
          </cell>
          <cell r="M297">
            <v>1.25</v>
          </cell>
          <cell r="N297" t="str">
            <v>A</v>
          </cell>
          <cell r="O297">
            <v>1.4</v>
          </cell>
        </row>
        <row r="298">
          <cell r="B298" t="str">
            <v>Nguyeãn Thanh Ñieàn</v>
          </cell>
          <cell r="D298">
            <v>154</v>
          </cell>
          <cell r="E298">
            <v>26</v>
          </cell>
          <cell r="F298">
            <v>27</v>
          </cell>
          <cell r="G298">
            <v>26</v>
          </cell>
          <cell r="H298">
            <v>26</v>
          </cell>
          <cell r="I298">
            <v>26</v>
          </cell>
          <cell r="J298">
            <v>26</v>
          </cell>
          <cell r="K298">
            <v>157</v>
          </cell>
          <cell r="L298">
            <v>311</v>
          </cell>
          <cell r="M298">
            <v>1.25</v>
          </cell>
          <cell r="N298" t="str">
            <v>A</v>
          </cell>
          <cell r="O298">
            <v>1.4</v>
          </cell>
        </row>
        <row r="299">
          <cell r="B299" t="str">
            <v>Ñinh Quang Sôn</v>
          </cell>
          <cell r="D299">
            <v>149</v>
          </cell>
          <cell r="E299">
            <v>26</v>
          </cell>
          <cell r="F299">
            <v>27</v>
          </cell>
          <cell r="G299">
            <v>25</v>
          </cell>
          <cell r="H299">
            <v>27</v>
          </cell>
          <cell r="I299">
            <v>26</v>
          </cell>
          <cell r="J299">
            <v>26</v>
          </cell>
          <cell r="K299">
            <v>157</v>
          </cell>
          <cell r="L299">
            <v>306</v>
          </cell>
          <cell r="M299">
            <v>1.25</v>
          </cell>
          <cell r="N299" t="str">
            <v>A</v>
          </cell>
          <cell r="O299">
            <v>1.4</v>
          </cell>
        </row>
        <row r="300">
          <cell r="B300" t="str">
            <v>Traàn Thaùi Böûu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25</v>
          </cell>
          <cell r="I300">
            <v>26</v>
          </cell>
          <cell r="J300">
            <v>26</v>
          </cell>
          <cell r="K300">
            <v>77</v>
          </cell>
          <cell r="L300">
            <v>77</v>
          </cell>
          <cell r="M300">
            <v>0.9375</v>
          </cell>
          <cell r="N300" t="str">
            <v>B</v>
          </cell>
          <cell r="O300">
            <v>1.2</v>
          </cell>
        </row>
        <row r="301">
          <cell r="B301" t="str">
            <v>Traàn Vaên Uùt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21</v>
          </cell>
          <cell r="I301">
            <v>26</v>
          </cell>
          <cell r="J301">
            <v>25</v>
          </cell>
          <cell r="K301">
            <v>72</v>
          </cell>
          <cell r="L301">
            <v>72</v>
          </cell>
          <cell r="M301">
            <v>0.9375</v>
          </cell>
          <cell r="N301" t="str">
            <v>A</v>
          </cell>
          <cell r="O301">
            <v>1.4</v>
          </cell>
        </row>
        <row r="302">
          <cell r="B302" t="str">
            <v>Mai Vaên Haûi</v>
          </cell>
          <cell r="C302" t="str">
            <v>TT VTPL</v>
          </cell>
          <cell r="D302">
            <v>156</v>
          </cell>
          <cell r="E302">
            <v>26</v>
          </cell>
          <cell r="F302">
            <v>27</v>
          </cell>
          <cell r="G302">
            <v>25</v>
          </cell>
          <cell r="H302">
            <v>26</v>
          </cell>
          <cell r="I302">
            <v>26</v>
          </cell>
          <cell r="J302">
            <v>25</v>
          </cell>
          <cell r="K302">
            <v>155</v>
          </cell>
          <cell r="L302">
            <v>311</v>
          </cell>
          <cell r="M302">
            <v>1.1625000000000001</v>
          </cell>
          <cell r="N302" t="str">
            <v>A</v>
          </cell>
          <cell r="O302">
            <v>1.4</v>
          </cell>
          <cell r="Q302" t="str">
            <v>Toå tröôûng T./10</v>
          </cell>
        </row>
        <row r="303">
          <cell r="B303" t="str">
            <v>Nguyeãn Vaên Uùt</v>
          </cell>
          <cell r="D303">
            <v>141</v>
          </cell>
          <cell r="E303">
            <v>26</v>
          </cell>
          <cell r="F303">
            <v>27</v>
          </cell>
          <cell r="G303">
            <v>25</v>
          </cell>
          <cell r="H303">
            <v>26</v>
          </cell>
          <cell r="I303">
            <v>24</v>
          </cell>
          <cell r="J303">
            <v>26</v>
          </cell>
          <cell r="K303">
            <v>154</v>
          </cell>
          <cell r="L303">
            <v>295</v>
          </cell>
          <cell r="M303">
            <v>1.1499999999999999</v>
          </cell>
          <cell r="N303" t="str">
            <v>A</v>
          </cell>
          <cell r="O303">
            <v>1.4</v>
          </cell>
        </row>
        <row r="304">
          <cell r="B304" t="str">
            <v>Nguyeãn Thaønh Thaéng A</v>
          </cell>
          <cell r="D304">
            <v>156</v>
          </cell>
          <cell r="E304">
            <v>25</v>
          </cell>
          <cell r="F304">
            <v>27</v>
          </cell>
          <cell r="G304">
            <v>25</v>
          </cell>
          <cell r="H304">
            <v>26</v>
          </cell>
          <cell r="I304">
            <v>26</v>
          </cell>
          <cell r="J304">
            <v>26</v>
          </cell>
          <cell r="K304">
            <v>155</v>
          </cell>
          <cell r="L304">
            <v>311</v>
          </cell>
          <cell r="M304">
            <v>1.1499999999999999</v>
          </cell>
          <cell r="N304" t="str">
            <v>A</v>
          </cell>
          <cell r="O304">
            <v>1.4</v>
          </cell>
        </row>
        <row r="305">
          <cell r="B305" t="str">
            <v>Nguyeãn Thaønh Thaéng B</v>
          </cell>
          <cell r="D305">
            <v>156</v>
          </cell>
          <cell r="E305">
            <v>26</v>
          </cell>
          <cell r="F305">
            <v>27</v>
          </cell>
          <cell r="G305">
            <v>16</v>
          </cell>
          <cell r="H305">
            <v>26</v>
          </cell>
          <cell r="I305">
            <v>25</v>
          </cell>
          <cell r="J305">
            <v>26</v>
          </cell>
          <cell r="K305">
            <v>146</v>
          </cell>
          <cell r="L305">
            <v>302</v>
          </cell>
          <cell r="M305">
            <v>1.1499999999999999</v>
          </cell>
          <cell r="N305" t="str">
            <v>A</v>
          </cell>
          <cell r="O305">
            <v>1.4</v>
          </cell>
        </row>
        <row r="306">
          <cell r="B306" t="str">
            <v>Hoà Hoaøng Taëng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25</v>
          </cell>
          <cell r="I306">
            <v>25</v>
          </cell>
          <cell r="J306">
            <v>26</v>
          </cell>
          <cell r="K306">
            <v>76</v>
          </cell>
          <cell r="L306">
            <v>76</v>
          </cell>
          <cell r="M306">
            <v>0.86249999999999993</v>
          </cell>
          <cell r="N306" t="str">
            <v>A</v>
          </cell>
          <cell r="O306">
            <v>1.4</v>
          </cell>
        </row>
        <row r="307">
          <cell r="B307" t="str">
            <v>Nguyeãn Thò Thu Vaân</v>
          </cell>
          <cell r="D307">
            <v>156</v>
          </cell>
          <cell r="E307">
            <v>26</v>
          </cell>
          <cell r="F307">
            <v>27</v>
          </cell>
          <cell r="G307">
            <v>25</v>
          </cell>
          <cell r="H307">
            <v>24</v>
          </cell>
          <cell r="I307">
            <v>26</v>
          </cell>
          <cell r="J307">
            <v>26</v>
          </cell>
          <cell r="K307">
            <v>154</v>
          </cell>
          <cell r="L307">
            <v>310</v>
          </cell>
          <cell r="M307">
            <v>1.1499999999999999</v>
          </cell>
          <cell r="N307" t="str">
            <v>A</v>
          </cell>
          <cell r="O307">
            <v>1.4</v>
          </cell>
        </row>
        <row r="308">
          <cell r="B308" t="str">
            <v>Nguyeãn Thò Kim Hueä</v>
          </cell>
          <cell r="D308">
            <v>57</v>
          </cell>
          <cell r="E308">
            <v>26</v>
          </cell>
          <cell r="F308">
            <v>27</v>
          </cell>
          <cell r="G308">
            <v>25</v>
          </cell>
          <cell r="H308">
            <v>27</v>
          </cell>
          <cell r="I308">
            <v>25</v>
          </cell>
          <cell r="J308">
            <v>26</v>
          </cell>
          <cell r="K308">
            <v>156</v>
          </cell>
          <cell r="L308">
            <v>213</v>
          </cell>
          <cell r="M308">
            <v>1.1499999999999999</v>
          </cell>
          <cell r="N308" t="str">
            <v>B</v>
          </cell>
          <cell r="O308">
            <v>1.2</v>
          </cell>
        </row>
        <row r="309">
          <cell r="B309" t="str">
            <v>Coäng:</v>
          </cell>
        </row>
        <row r="311">
          <cell r="B311" t="str">
            <v>*Ñeà nghò Hoäi ñoàng xeùt</v>
          </cell>
          <cell r="Q311" t="str">
            <v>Ngöôøi laäp</v>
          </cell>
        </row>
        <row r="314">
          <cell r="B314" t="str">
            <v>Keát quaû bình xeùt :</v>
          </cell>
        </row>
        <row r="315">
          <cell r="B315" t="str">
            <v xml:space="preserve"> - Tröôûng, phoù boä phaän =</v>
          </cell>
          <cell r="D315" t="str">
            <v>(Taâm;Vieät;Höông)</v>
          </cell>
        </row>
        <row r="316">
          <cell r="B316" t="str">
            <v xml:space="preserve"> - Loaïi xuaát saéc             =</v>
          </cell>
          <cell r="C316">
            <v>8</v>
          </cell>
          <cell r="D316" t="str">
            <v>(Hieáu;Thaïch;Huyønh;Tieân;Ñöùc;Thu Vaân)</v>
          </cell>
        </row>
        <row r="317">
          <cell r="B317" t="str">
            <v xml:space="preserve"> - Loaïi A                        =</v>
          </cell>
          <cell r="C317">
            <v>19</v>
          </cell>
        </row>
        <row r="318">
          <cell r="B318" t="str">
            <v xml:space="preserve"> - Loaïi (A-)                   =</v>
          </cell>
          <cell r="C318">
            <v>0</v>
          </cell>
        </row>
        <row r="319">
          <cell r="B319" t="str">
            <v xml:space="preserve"> - Loaïi B                        =</v>
          </cell>
          <cell r="C319">
            <v>5</v>
          </cell>
          <cell r="D319" t="str">
            <v>(Laâm;K.Giang;D.Thaéng;Hueä;Böûu)</v>
          </cell>
        </row>
        <row r="320">
          <cell r="B320" t="str">
            <v xml:space="preserve"> - Loaïi C                        =</v>
          </cell>
          <cell r="C320">
            <v>0</v>
          </cell>
        </row>
        <row r="321">
          <cell r="B321" t="str">
            <v xml:space="preserve"> - Khoâng xeùt                  =</v>
          </cell>
          <cell r="C321">
            <v>0</v>
          </cell>
        </row>
        <row r="322">
          <cell r="B322" t="str">
            <v>Coäng:</v>
          </cell>
          <cell r="C322">
            <v>32</v>
          </cell>
        </row>
        <row r="338">
          <cell r="B338" t="str">
            <v xml:space="preserve">                                                          BAÛNG TOÅNG HÔÏP NGAØY COÂNG NAÊM 2001</v>
          </cell>
        </row>
        <row r="340">
          <cell r="B340" t="str">
            <v>HOÏ VAØ TEÂN</v>
          </cell>
          <cell r="C340" t="str">
            <v>Chöùc vuï</v>
          </cell>
          <cell r="D340" t="str">
            <v>NC. 6T ñaàu naêm</v>
          </cell>
          <cell r="E340" t="str">
            <v>Ngaøy coâng 6 thaùng cuoái naêm</v>
          </cell>
          <cell r="L340" t="str">
            <v>Toång NC caû naêm</v>
          </cell>
          <cell r="M340" t="str">
            <v>HSCV</v>
          </cell>
          <cell r="N340" t="str">
            <v>Xeáp loaïi    A-B-C</v>
          </cell>
          <cell r="O340" t="str">
            <v>Xeáp loaïi HS</v>
          </cell>
          <cell r="P340" t="str">
            <v>XL.Xuaát saéc</v>
          </cell>
          <cell r="Q340" t="str">
            <v>Ghi chuù</v>
          </cell>
        </row>
        <row r="341">
          <cell r="E341">
            <v>7</v>
          </cell>
          <cell r="F341">
            <v>8</v>
          </cell>
          <cell r="G341">
            <v>9</v>
          </cell>
          <cell r="H341">
            <v>10</v>
          </cell>
          <cell r="I341">
            <v>11</v>
          </cell>
          <cell r="J341">
            <v>12</v>
          </cell>
          <cell r="K341" t="str">
            <v>Coäng</v>
          </cell>
        </row>
        <row r="342">
          <cell r="B342" t="str">
            <v>Traàn Vaên Naêm</v>
          </cell>
          <cell r="C342" t="str">
            <v>QÑ</v>
          </cell>
          <cell r="D342">
            <v>153</v>
          </cell>
          <cell r="E342">
            <v>26</v>
          </cell>
          <cell r="F342">
            <v>27</v>
          </cell>
          <cell r="G342">
            <v>25</v>
          </cell>
          <cell r="H342">
            <v>27</v>
          </cell>
          <cell r="I342">
            <v>26</v>
          </cell>
          <cell r="J342">
            <v>26</v>
          </cell>
          <cell r="K342">
            <v>157</v>
          </cell>
          <cell r="L342">
            <v>310</v>
          </cell>
          <cell r="M342">
            <v>1.8</v>
          </cell>
          <cell r="N342" t="str">
            <v>Xuaát Saéc</v>
          </cell>
          <cell r="O342">
            <v>1.6</v>
          </cell>
        </row>
        <row r="343">
          <cell r="B343" t="str">
            <v>Vuõ Tieán Laõm</v>
          </cell>
          <cell r="C343" t="str">
            <v>PQÑ</v>
          </cell>
          <cell r="D343">
            <v>153</v>
          </cell>
          <cell r="E343">
            <v>26</v>
          </cell>
          <cell r="F343">
            <v>27</v>
          </cell>
          <cell r="G343">
            <v>25</v>
          </cell>
          <cell r="H343">
            <v>27</v>
          </cell>
          <cell r="I343">
            <v>26</v>
          </cell>
          <cell r="J343">
            <v>26</v>
          </cell>
          <cell r="K343">
            <v>157</v>
          </cell>
          <cell r="L343">
            <v>310</v>
          </cell>
          <cell r="M343">
            <v>1.65</v>
          </cell>
          <cell r="N343" t="str">
            <v>Xuaát Saéc</v>
          </cell>
          <cell r="O343">
            <v>1.6</v>
          </cell>
        </row>
        <row r="344">
          <cell r="B344" t="str">
            <v>Döông Thanh Haø</v>
          </cell>
          <cell r="C344" t="str">
            <v>PQÑ</v>
          </cell>
          <cell r="D344">
            <v>153</v>
          </cell>
          <cell r="E344">
            <v>26</v>
          </cell>
          <cell r="F344">
            <v>27</v>
          </cell>
          <cell r="G344">
            <v>25</v>
          </cell>
          <cell r="H344">
            <v>27</v>
          </cell>
          <cell r="I344">
            <v>26</v>
          </cell>
          <cell r="J344">
            <v>26</v>
          </cell>
          <cell r="K344">
            <v>157</v>
          </cell>
          <cell r="L344">
            <v>310</v>
          </cell>
          <cell r="M344">
            <v>1.65</v>
          </cell>
          <cell r="N344" t="str">
            <v>Xuaát Saéc</v>
          </cell>
          <cell r="O344">
            <v>1.6</v>
          </cell>
        </row>
        <row r="345">
          <cell r="B345" t="str">
            <v>Löu Ñöùc  Hieán</v>
          </cell>
          <cell r="C345" t="str">
            <v>TK</v>
          </cell>
          <cell r="D345">
            <v>154</v>
          </cell>
          <cell r="E345">
            <v>26</v>
          </cell>
          <cell r="F345">
            <v>27</v>
          </cell>
          <cell r="G345">
            <v>25</v>
          </cell>
          <cell r="H345">
            <v>27</v>
          </cell>
          <cell r="I345">
            <v>26</v>
          </cell>
          <cell r="J345">
            <v>26</v>
          </cell>
          <cell r="K345">
            <v>157</v>
          </cell>
          <cell r="L345">
            <v>311</v>
          </cell>
          <cell r="M345">
            <v>1.3</v>
          </cell>
          <cell r="N345" t="str">
            <v>Xuaát Saéc</v>
          </cell>
          <cell r="O345">
            <v>1.6</v>
          </cell>
        </row>
        <row r="346">
          <cell r="B346" t="str">
            <v>Nguyeãn Vaên Lyù</v>
          </cell>
          <cell r="C346" t="str">
            <v>TK</v>
          </cell>
          <cell r="D346">
            <v>152</v>
          </cell>
          <cell r="E346">
            <v>26</v>
          </cell>
          <cell r="F346">
            <v>27</v>
          </cell>
          <cell r="G346">
            <v>25</v>
          </cell>
          <cell r="H346">
            <v>27</v>
          </cell>
          <cell r="I346">
            <v>26</v>
          </cell>
          <cell r="J346">
            <v>26</v>
          </cell>
          <cell r="K346">
            <v>157</v>
          </cell>
          <cell r="L346">
            <v>309</v>
          </cell>
          <cell r="M346">
            <v>1.3</v>
          </cell>
          <cell r="N346" t="str">
            <v>Xuaát Saéc</v>
          </cell>
          <cell r="O346">
            <v>1.6</v>
          </cell>
        </row>
        <row r="347">
          <cell r="B347" t="str">
            <v>Leâ Kim Chuyeån</v>
          </cell>
          <cell r="C347" t="str">
            <v>ÑC</v>
          </cell>
          <cell r="D347">
            <v>144</v>
          </cell>
          <cell r="E347">
            <v>25</v>
          </cell>
          <cell r="F347">
            <v>26</v>
          </cell>
          <cell r="G347">
            <v>25</v>
          </cell>
          <cell r="H347">
            <v>27</v>
          </cell>
          <cell r="I347">
            <v>26</v>
          </cell>
          <cell r="J347">
            <v>26</v>
          </cell>
          <cell r="K347">
            <v>155</v>
          </cell>
          <cell r="L347">
            <v>299</v>
          </cell>
          <cell r="M347">
            <v>1.383</v>
          </cell>
          <cell r="N347" t="str">
            <v>B</v>
          </cell>
          <cell r="O347">
            <v>1.2</v>
          </cell>
          <cell r="Q347" t="str">
            <v xml:space="preserve">caûnh caùo </v>
          </cell>
        </row>
        <row r="348">
          <cell r="B348" t="str">
            <v>Cao Vaên Döông</v>
          </cell>
          <cell r="C348" t="str">
            <v>ÑC</v>
          </cell>
          <cell r="D348">
            <v>154</v>
          </cell>
          <cell r="E348">
            <v>25</v>
          </cell>
          <cell r="F348">
            <v>27</v>
          </cell>
          <cell r="G348">
            <v>25</v>
          </cell>
          <cell r="H348">
            <v>27</v>
          </cell>
          <cell r="I348">
            <v>26</v>
          </cell>
          <cell r="J348">
            <v>26</v>
          </cell>
          <cell r="K348">
            <v>156</v>
          </cell>
          <cell r="L348">
            <v>310</v>
          </cell>
          <cell r="M348">
            <v>1.375</v>
          </cell>
          <cell r="N348" t="str">
            <v>B</v>
          </cell>
          <cell r="O348">
            <v>1.2</v>
          </cell>
          <cell r="Q348" t="str">
            <v xml:space="preserve">caûnh caùo </v>
          </cell>
        </row>
        <row r="349">
          <cell r="B349" t="str">
            <v>Ñoã Trung Thöï</v>
          </cell>
          <cell r="C349" t="str">
            <v>ÑC</v>
          </cell>
          <cell r="D349">
            <v>155</v>
          </cell>
          <cell r="E349">
            <v>26</v>
          </cell>
          <cell r="F349">
            <v>27</v>
          </cell>
          <cell r="G349">
            <v>25</v>
          </cell>
          <cell r="H349">
            <v>27</v>
          </cell>
          <cell r="I349">
            <v>25</v>
          </cell>
          <cell r="J349">
            <v>26</v>
          </cell>
          <cell r="K349">
            <v>156</v>
          </cell>
          <cell r="L349">
            <v>311</v>
          </cell>
          <cell r="M349">
            <v>1.383</v>
          </cell>
          <cell r="N349" t="str">
            <v>B</v>
          </cell>
          <cell r="O349">
            <v>1.2</v>
          </cell>
          <cell r="Q349" t="str">
            <v xml:space="preserve">caûnh caùo </v>
          </cell>
        </row>
        <row r="350">
          <cell r="B350" t="str">
            <v>Phan Vaên Naâng</v>
          </cell>
          <cell r="C350" t="str">
            <v>ÑC</v>
          </cell>
          <cell r="D350">
            <v>151</v>
          </cell>
          <cell r="E350">
            <v>26</v>
          </cell>
          <cell r="F350">
            <v>23</v>
          </cell>
          <cell r="G350">
            <v>25</v>
          </cell>
          <cell r="H350">
            <v>27</v>
          </cell>
          <cell r="I350">
            <v>26</v>
          </cell>
          <cell r="J350">
            <v>26</v>
          </cell>
          <cell r="K350">
            <v>153</v>
          </cell>
          <cell r="L350">
            <v>304</v>
          </cell>
          <cell r="M350">
            <v>1.383</v>
          </cell>
          <cell r="N350" t="str">
            <v>Xuaát Saéc</v>
          </cell>
          <cell r="O350">
            <v>1.6</v>
          </cell>
        </row>
        <row r="351">
          <cell r="B351" t="str">
            <v>Ñaøo Taát  Ñaït</v>
          </cell>
          <cell r="D351">
            <v>150</v>
          </cell>
          <cell r="E351">
            <v>26</v>
          </cell>
          <cell r="F351">
            <v>27</v>
          </cell>
          <cell r="G351">
            <v>25</v>
          </cell>
          <cell r="H351">
            <v>26</v>
          </cell>
          <cell r="I351">
            <v>26</v>
          </cell>
          <cell r="J351">
            <v>26</v>
          </cell>
          <cell r="K351">
            <v>156</v>
          </cell>
          <cell r="L351">
            <v>306</v>
          </cell>
          <cell r="M351">
            <v>1.1499999999999999</v>
          </cell>
          <cell r="N351" t="str">
            <v>A</v>
          </cell>
          <cell r="O351">
            <v>1.4</v>
          </cell>
        </row>
        <row r="352">
          <cell r="B352" t="str">
            <v>Haø Vaên Khen</v>
          </cell>
          <cell r="D352">
            <v>144</v>
          </cell>
          <cell r="E352">
            <v>24</v>
          </cell>
          <cell r="F352">
            <v>27</v>
          </cell>
          <cell r="G352">
            <v>25</v>
          </cell>
          <cell r="H352">
            <v>26</v>
          </cell>
          <cell r="I352">
            <v>25</v>
          </cell>
          <cell r="J352">
            <v>26</v>
          </cell>
          <cell r="K352">
            <v>153</v>
          </cell>
          <cell r="L352">
            <v>297</v>
          </cell>
          <cell r="M352">
            <v>1.1499999999999999</v>
          </cell>
          <cell r="N352" t="str">
            <v>Xuaát Saéc</v>
          </cell>
          <cell r="O352">
            <v>1.6</v>
          </cell>
        </row>
        <row r="353">
          <cell r="B353" t="str">
            <v>Laâm Ngoïc Chuyeân</v>
          </cell>
          <cell r="D353">
            <v>156</v>
          </cell>
          <cell r="E353">
            <v>26</v>
          </cell>
          <cell r="F353">
            <v>27</v>
          </cell>
          <cell r="G353">
            <v>25</v>
          </cell>
          <cell r="H353">
            <v>27</v>
          </cell>
          <cell r="I353">
            <v>26</v>
          </cell>
          <cell r="J353">
            <v>26</v>
          </cell>
          <cell r="K353">
            <v>157</v>
          </cell>
          <cell r="L353">
            <v>313</v>
          </cell>
          <cell r="M353">
            <v>1.1499999999999999</v>
          </cell>
          <cell r="N353" t="str">
            <v>Xuaát Saéc</v>
          </cell>
          <cell r="O353">
            <v>1.6</v>
          </cell>
        </row>
        <row r="354">
          <cell r="B354" t="str">
            <v>Leâ Vaên Vuõ</v>
          </cell>
          <cell r="C354" t="str">
            <v>CT</v>
          </cell>
          <cell r="D354">
            <v>155</v>
          </cell>
          <cell r="E354">
            <v>26</v>
          </cell>
          <cell r="F354">
            <v>26</v>
          </cell>
          <cell r="G354">
            <v>25</v>
          </cell>
          <cell r="H354">
            <v>27</v>
          </cell>
          <cell r="I354">
            <v>26</v>
          </cell>
          <cell r="J354">
            <v>26</v>
          </cell>
          <cell r="K354">
            <v>156</v>
          </cell>
          <cell r="L354">
            <v>311</v>
          </cell>
          <cell r="M354">
            <v>1.25</v>
          </cell>
          <cell r="N354" t="str">
            <v>B</v>
          </cell>
          <cell r="O354">
            <v>1.2</v>
          </cell>
          <cell r="Q354" t="str">
            <v xml:space="preserve">caûnh caùo </v>
          </cell>
        </row>
        <row r="355">
          <cell r="B355" t="str">
            <v>Haøng Vaên Taøo</v>
          </cell>
          <cell r="C355" t="str">
            <v>CT</v>
          </cell>
          <cell r="D355">
            <v>149</v>
          </cell>
          <cell r="E355">
            <v>25</v>
          </cell>
          <cell r="F355">
            <v>27</v>
          </cell>
          <cell r="G355">
            <v>25</v>
          </cell>
          <cell r="H355">
            <v>27</v>
          </cell>
          <cell r="I355">
            <v>26</v>
          </cell>
          <cell r="J355">
            <v>26</v>
          </cell>
          <cell r="K355">
            <v>156</v>
          </cell>
          <cell r="L355">
            <v>305</v>
          </cell>
          <cell r="M355">
            <v>1.349</v>
          </cell>
          <cell r="N355" t="str">
            <v>B</v>
          </cell>
          <cell r="O355">
            <v>1.2</v>
          </cell>
          <cell r="Q355" t="str">
            <v xml:space="preserve">caûnh caùo </v>
          </cell>
        </row>
        <row r="356">
          <cell r="B356" t="str">
            <v>Nguyeãn Ngoïc Bieân</v>
          </cell>
          <cell r="D356">
            <v>156</v>
          </cell>
          <cell r="E356">
            <v>26</v>
          </cell>
          <cell r="F356">
            <v>27</v>
          </cell>
          <cell r="G356">
            <v>25</v>
          </cell>
          <cell r="H356">
            <v>27</v>
          </cell>
          <cell r="I356">
            <v>26</v>
          </cell>
          <cell r="J356">
            <v>25</v>
          </cell>
          <cell r="K356">
            <v>156</v>
          </cell>
          <cell r="L356">
            <v>312</v>
          </cell>
          <cell r="M356">
            <v>1.2989999999999999</v>
          </cell>
          <cell r="N356" t="str">
            <v>A</v>
          </cell>
          <cell r="O356">
            <v>1.4</v>
          </cell>
        </row>
        <row r="357">
          <cell r="B357" t="str">
            <v>Trònh Hoaøi Phöông</v>
          </cell>
          <cell r="D357">
            <v>156</v>
          </cell>
          <cell r="E357">
            <v>26</v>
          </cell>
          <cell r="F357">
            <v>27</v>
          </cell>
          <cell r="G357">
            <v>25</v>
          </cell>
          <cell r="H357">
            <v>26</v>
          </cell>
          <cell r="I357">
            <v>26</v>
          </cell>
          <cell r="J357">
            <v>26</v>
          </cell>
          <cell r="K357">
            <v>156</v>
          </cell>
          <cell r="L357">
            <v>312</v>
          </cell>
          <cell r="M357">
            <v>1.264</v>
          </cell>
          <cell r="N357" t="str">
            <v>A</v>
          </cell>
          <cell r="O357">
            <v>1.4</v>
          </cell>
        </row>
        <row r="358">
          <cell r="B358" t="str">
            <v>Ñaøo Duy Haûi</v>
          </cell>
          <cell r="D358">
            <v>155</v>
          </cell>
          <cell r="E358">
            <v>26</v>
          </cell>
          <cell r="F358">
            <v>27</v>
          </cell>
          <cell r="G358">
            <v>25</v>
          </cell>
          <cell r="H358">
            <v>26</v>
          </cell>
          <cell r="I358">
            <v>26</v>
          </cell>
          <cell r="J358">
            <v>26</v>
          </cell>
          <cell r="K358">
            <v>156</v>
          </cell>
          <cell r="L358">
            <v>311</v>
          </cell>
          <cell r="M358">
            <v>1.25</v>
          </cell>
          <cell r="N358" t="str">
            <v>A</v>
          </cell>
          <cell r="O358">
            <v>1.4</v>
          </cell>
        </row>
        <row r="359">
          <cell r="B359" t="str">
            <v>Leâ Coâng Luaän</v>
          </cell>
          <cell r="D359">
            <v>144</v>
          </cell>
          <cell r="E359">
            <v>26</v>
          </cell>
          <cell r="F359">
            <v>27</v>
          </cell>
          <cell r="G359">
            <v>25</v>
          </cell>
          <cell r="H359">
            <v>26</v>
          </cell>
          <cell r="I359">
            <v>25</v>
          </cell>
          <cell r="J359">
            <v>26</v>
          </cell>
          <cell r="K359">
            <v>155</v>
          </cell>
          <cell r="L359">
            <v>299</v>
          </cell>
          <cell r="M359">
            <v>1.1890000000000001</v>
          </cell>
          <cell r="N359" t="str">
            <v>B</v>
          </cell>
          <cell r="O359">
            <v>1.2</v>
          </cell>
          <cell r="Q359" t="str">
            <v>Vi phaïm NQLÑ</v>
          </cell>
        </row>
        <row r="360">
          <cell r="B360" t="str">
            <v>Nguyeãn Thanh Sôn</v>
          </cell>
          <cell r="C360" t="str">
            <v>CT</v>
          </cell>
          <cell r="D360">
            <v>155</v>
          </cell>
          <cell r="E360">
            <v>26</v>
          </cell>
          <cell r="F360">
            <v>27</v>
          </cell>
          <cell r="G360">
            <v>24</v>
          </cell>
          <cell r="H360">
            <v>27</v>
          </cell>
          <cell r="I360">
            <v>26</v>
          </cell>
          <cell r="J360">
            <v>25</v>
          </cell>
          <cell r="K360">
            <v>155</v>
          </cell>
          <cell r="L360">
            <v>310</v>
          </cell>
          <cell r="M360">
            <v>1.329</v>
          </cell>
          <cell r="N360" t="str">
            <v>B</v>
          </cell>
          <cell r="O360">
            <v>1.2</v>
          </cell>
          <cell r="Q360" t="str">
            <v xml:space="preserve">caûnh caùo </v>
          </cell>
        </row>
        <row r="361">
          <cell r="B361" t="str">
            <v>Phaïm Vaên Beàn</v>
          </cell>
          <cell r="D361">
            <v>156</v>
          </cell>
          <cell r="E361">
            <v>26</v>
          </cell>
          <cell r="F361">
            <v>27</v>
          </cell>
          <cell r="G361">
            <v>25</v>
          </cell>
          <cell r="H361">
            <v>27</v>
          </cell>
          <cell r="I361">
            <v>26</v>
          </cell>
          <cell r="J361">
            <v>26</v>
          </cell>
          <cell r="K361">
            <v>157</v>
          </cell>
          <cell r="L361">
            <v>313</v>
          </cell>
          <cell r="M361">
            <v>1.2909999999999999</v>
          </cell>
          <cell r="Q361" t="str">
            <v>Kyû luaät caét KT</v>
          </cell>
        </row>
        <row r="362">
          <cell r="B362" t="str">
            <v>Traàn Khaéc Ñieàu</v>
          </cell>
          <cell r="D362">
            <v>156</v>
          </cell>
          <cell r="E362">
            <v>26</v>
          </cell>
          <cell r="F362">
            <v>27</v>
          </cell>
          <cell r="G362">
            <v>25</v>
          </cell>
          <cell r="H362">
            <v>27</v>
          </cell>
          <cell r="I362">
            <v>26</v>
          </cell>
          <cell r="J362">
            <v>26</v>
          </cell>
          <cell r="K362">
            <v>157</v>
          </cell>
          <cell r="L362">
            <v>313</v>
          </cell>
          <cell r="M362">
            <v>1.2390000000000001</v>
          </cell>
          <cell r="N362" t="str">
            <v>A</v>
          </cell>
          <cell r="O362">
            <v>1.4</v>
          </cell>
        </row>
        <row r="363">
          <cell r="B363" t="str">
            <v>Nguyeãn Thanh Hoàng</v>
          </cell>
          <cell r="D363">
            <v>155</v>
          </cell>
          <cell r="E363">
            <v>26</v>
          </cell>
          <cell r="F363">
            <v>26</v>
          </cell>
          <cell r="G363">
            <v>25</v>
          </cell>
          <cell r="H363">
            <v>27</v>
          </cell>
          <cell r="I363">
            <v>26</v>
          </cell>
          <cell r="J363">
            <v>26</v>
          </cell>
          <cell r="K363">
            <v>156</v>
          </cell>
          <cell r="L363">
            <v>311</v>
          </cell>
          <cell r="M363">
            <v>1.2430000000000001</v>
          </cell>
          <cell r="N363" t="str">
            <v>A</v>
          </cell>
          <cell r="O363">
            <v>1.4</v>
          </cell>
        </row>
        <row r="364">
          <cell r="B364" t="str">
            <v>Hoà Minh Sôn</v>
          </cell>
          <cell r="D364">
            <v>85</v>
          </cell>
          <cell r="E364">
            <v>26</v>
          </cell>
          <cell r="F364">
            <v>26</v>
          </cell>
          <cell r="G364">
            <v>25</v>
          </cell>
          <cell r="H364">
            <v>27</v>
          </cell>
          <cell r="I364">
            <v>26</v>
          </cell>
          <cell r="J364">
            <v>19</v>
          </cell>
          <cell r="K364">
            <v>149</v>
          </cell>
          <cell r="L364">
            <v>234</v>
          </cell>
          <cell r="M364">
            <v>1.1857</v>
          </cell>
          <cell r="Q364" t="str">
            <v>Kyû luaät caét KT</v>
          </cell>
        </row>
        <row r="365">
          <cell r="B365" t="str">
            <v>Nguyeãn Quang Vinh</v>
          </cell>
          <cell r="C365" t="str">
            <v>TT</v>
          </cell>
          <cell r="D365">
            <v>139</v>
          </cell>
          <cell r="E365">
            <v>26</v>
          </cell>
          <cell r="F365">
            <v>27</v>
          </cell>
          <cell r="G365">
            <v>25</v>
          </cell>
          <cell r="H365">
            <v>27</v>
          </cell>
          <cell r="I365">
            <v>26</v>
          </cell>
          <cell r="J365">
            <v>26</v>
          </cell>
          <cell r="K365">
            <v>157</v>
          </cell>
          <cell r="L365">
            <v>296</v>
          </cell>
          <cell r="M365">
            <v>1.341</v>
          </cell>
          <cell r="N365" t="str">
            <v>B</v>
          </cell>
          <cell r="O365">
            <v>1.2</v>
          </cell>
          <cell r="Q365" t="str">
            <v>caûnh caùo</v>
          </cell>
        </row>
        <row r="366">
          <cell r="B366" t="str">
            <v>Traàn vieät Toaøn</v>
          </cell>
          <cell r="D366">
            <v>156</v>
          </cell>
          <cell r="E366">
            <v>23</v>
          </cell>
          <cell r="F366">
            <v>27</v>
          </cell>
          <cell r="G366">
            <v>23</v>
          </cell>
          <cell r="H366">
            <v>25</v>
          </cell>
          <cell r="I366">
            <v>26</v>
          </cell>
          <cell r="J366">
            <v>25</v>
          </cell>
          <cell r="K366">
            <v>149</v>
          </cell>
          <cell r="L366">
            <v>305</v>
          </cell>
          <cell r="M366">
            <v>1.3029999999999999</v>
          </cell>
          <cell r="Q366" t="str">
            <v>Kyû luaät caét KT</v>
          </cell>
        </row>
        <row r="367">
          <cell r="B367" t="str">
            <v>Traàn Thanh Tuøng</v>
          </cell>
          <cell r="D367">
            <v>154</v>
          </cell>
          <cell r="E367">
            <v>21</v>
          </cell>
          <cell r="F367">
            <v>27</v>
          </cell>
          <cell r="G367">
            <v>23</v>
          </cell>
          <cell r="H367">
            <v>26</v>
          </cell>
          <cell r="I367">
            <v>25</v>
          </cell>
          <cell r="J367">
            <v>24</v>
          </cell>
          <cell r="K367">
            <v>146</v>
          </cell>
          <cell r="L367">
            <v>300</v>
          </cell>
          <cell r="M367">
            <v>1.242</v>
          </cell>
          <cell r="N367" t="str">
            <v>A</v>
          </cell>
          <cell r="O367">
            <v>1.4</v>
          </cell>
        </row>
        <row r="368">
          <cell r="B368" t="str">
            <v>Nguyeãn Höõu Taøi</v>
          </cell>
          <cell r="D368">
            <v>155</v>
          </cell>
          <cell r="E368">
            <v>26</v>
          </cell>
          <cell r="F368">
            <v>27</v>
          </cell>
          <cell r="G368">
            <v>25</v>
          </cell>
          <cell r="H368">
            <v>26</v>
          </cell>
          <cell r="I368">
            <v>18</v>
          </cell>
          <cell r="J368">
            <v>26</v>
          </cell>
          <cell r="K368">
            <v>148</v>
          </cell>
          <cell r="L368">
            <v>303</v>
          </cell>
          <cell r="M368">
            <v>1.242</v>
          </cell>
          <cell r="N368" t="str">
            <v>A</v>
          </cell>
          <cell r="O368">
            <v>1.4</v>
          </cell>
        </row>
        <row r="369">
          <cell r="B369" t="str">
            <v>Leâ Phaùt Ñaït</v>
          </cell>
          <cell r="D369">
            <v>156</v>
          </cell>
          <cell r="E369">
            <v>26</v>
          </cell>
          <cell r="F369">
            <v>27</v>
          </cell>
          <cell r="G369">
            <v>25</v>
          </cell>
          <cell r="H369">
            <v>27</v>
          </cell>
          <cell r="I369">
            <v>26</v>
          </cell>
          <cell r="J369">
            <v>26</v>
          </cell>
          <cell r="K369">
            <v>157</v>
          </cell>
          <cell r="L369">
            <v>313</v>
          </cell>
          <cell r="M369">
            <v>1.2430000000000001</v>
          </cell>
          <cell r="N369" t="str">
            <v>A</v>
          </cell>
          <cell r="O369">
            <v>1.4</v>
          </cell>
        </row>
        <row r="370">
          <cell r="B370" t="str">
            <v>Nam Taán Löïc</v>
          </cell>
          <cell r="C370" t="str">
            <v>CT</v>
          </cell>
          <cell r="D370">
            <v>154</v>
          </cell>
          <cell r="E370">
            <v>26</v>
          </cell>
          <cell r="F370">
            <v>26</v>
          </cell>
          <cell r="G370">
            <v>25</v>
          </cell>
          <cell r="H370">
            <v>26</v>
          </cell>
          <cell r="I370">
            <v>26</v>
          </cell>
          <cell r="J370">
            <v>17</v>
          </cell>
          <cell r="K370">
            <v>146</v>
          </cell>
          <cell r="L370">
            <v>300</v>
          </cell>
          <cell r="M370">
            <v>1.3</v>
          </cell>
          <cell r="N370" t="str">
            <v>B</v>
          </cell>
          <cell r="O370">
            <v>1.2</v>
          </cell>
          <cell r="Q370" t="str">
            <v>caûnh caùo</v>
          </cell>
        </row>
        <row r="371">
          <cell r="B371" t="str">
            <v>Huyønh Quoác Söû</v>
          </cell>
          <cell r="D371">
            <v>156</v>
          </cell>
          <cell r="E371">
            <v>26</v>
          </cell>
          <cell r="F371">
            <v>27</v>
          </cell>
          <cell r="G371">
            <v>25</v>
          </cell>
          <cell r="H371">
            <v>27</v>
          </cell>
          <cell r="I371">
            <v>6</v>
          </cell>
          <cell r="J371">
            <v>26</v>
          </cell>
          <cell r="K371">
            <v>137</v>
          </cell>
          <cell r="L371">
            <v>293</v>
          </cell>
          <cell r="M371">
            <v>1.1499999999999999</v>
          </cell>
          <cell r="N371" t="str">
            <v>B</v>
          </cell>
          <cell r="O371">
            <v>1.2</v>
          </cell>
          <cell r="Q371" t="str">
            <v>Naèm vieän thieáu coâng</v>
          </cell>
        </row>
        <row r="372">
          <cell r="B372" t="str">
            <v>Tröông Tieán Huøng</v>
          </cell>
          <cell r="D372">
            <v>155</v>
          </cell>
          <cell r="E372">
            <v>26</v>
          </cell>
          <cell r="F372">
            <v>27</v>
          </cell>
          <cell r="G372">
            <v>21</v>
          </cell>
          <cell r="H372">
            <v>27</v>
          </cell>
          <cell r="I372">
            <v>20</v>
          </cell>
          <cell r="J372">
            <v>24</v>
          </cell>
          <cell r="K372">
            <v>145</v>
          </cell>
          <cell r="L372">
            <v>300</v>
          </cell>
          <cell r="M372">
            <v>1.246</v>
          </cell>
          <cell r="N372" t="str">
            <v>A</v>
          </cell>
          <cell r="O372">
            <v>1.4</v>
          </cell>
        </row>
        <row r="373">
          <cell r="B373" t="str">
            <v>Leâ Tröôøng Sa</v>
          </cell>
          <cell r="D373">
            <v>153</v>
          </cell>
          <cell r="E373">
            <v>26</v>
          </cell>
          <cell r="F373">
            <v>27</v>
          </cell>
          <cell r="G373">
            <v>25</v>
          </cell>
          <cell r="H373">
            <v>27</v>
          </cell>
          <cell r="I373">
            <v>24</v>
          </cell>
          <cell r="J373">
            <v>26</v>
          </cell>
          <cell r="K373">
            <v>155</v>
          </cell>
          <cell r="L373">
            <v>308</v>
          </cell>
          <cell r="M373">
            <v>1.1499999999999999</v>
          </cell>
          <cell r="N373" t="str">
            <v>A</v>
          </cell>
          <cell r="O373">
            <v>1.4</v>
          </cell>
        </row>
        <row r="374">
          <cell r="B374" t="str">
            <v>Leâ Kyø Maïnh</v>
          </cell>
          <cell r="H374">
            <v>20</v>
          </cell>
          <cell r="I374">
            <v>26</v>
          </cell>
          <cell r="J374">
            <v>26</v>
          </cell>
          <cell r="K374">
            <v>72</v>
          </cell>
          <cell r="L374">
            <v>72</v>
          </cell>
          <cell r="M374">
            <v>0.86250000000000004</v>
          </cell>
          <cell r="N374" t="str">
            <v>A</v>
          </cell>
          <cell r="O374">
            <v>1.4</v>
          </cell>
        </row>
        <row r="375">
          <cell r="B375" t="str">
            <v>Traàn Vaên Tieån</v>
          </cell>
          <cell r="C375" t="str">
            <v>CT</v>
          </cell>
          <cell r="D375">
            <v>156</v>
          </cell>
          <cell r="E375">
            <v>26</v>
          </cell>
          <cell r="F375">
            <v>27</v>
          </cell>
          <cell r="G375">
            <v>25</v>
          </cell>
          <cell r="H375">
            <v>27</v>
          </cell>
          <cell r="I375">
            <v>25</v>
          </cell>
          <cell r="J375">
            <v>25</v>
          </cell>
          <cell r="K375">
            <v>155</v>
          </cell>
          <cell r="L375">
            <v>311</v>
          </cell>
          <cell r="M375">
            <v>1.2</v>
          </cell>
          <cell r="N375" t="str">
            <v>Xuaát Saéc</v>
          </cell>
          <cell r="O375">
            <v>1.6</v>
          </cell>
          <cell r="Q375" t="str">
            <v>( + 3 DL)</v>
          </cell>
        </row>
        <row r="376">
          <cell r="B376" t="str">
            <v>Trònh Xuaân Thaéng</v>
          </cell>
          <cell r="D376">
            <v>155</v>
          </cell>
          <cell r="E376">
            <v>26</v>
          </cell>
          <cell r="F376">
            <v>27</v>
          </cell>
          <cell r="G376">
            <v>25</v>
          </cell>
          <cell r="H376">
            <v>27</v>
          </cell>
          <cell r="I376">
            <v>26</v>
          </cell>
          <cell r="J376">
            <v>26</v>
          </cell>
          <cell r="K376">
            <v>157</v>
          </cell>
          <cell r="L376">
            <v>312</v>
          </cell>
          <cell r="M376">
            <v>1.1499999999999999</v>
          </cell>
          <cell r="N376" t="str">
            <v>A</v>
          </cell>
          <cell r="O376">
            <v>1.4</v>
          </cell>
        </row>
        <row r="377">
          <cell r="B377" t="str">
            <v>Nguyeãn Vaên Thaém</v>
          </cell>
          <cell r="D377">
            <v>156</v>
          </cell>
          <cell r="E377">
            <v>26</v>
          </cell>
          <cell r="F377">
            <v>27</v>
          </cell>
          <cell r="G377">
            <v>25</v>
          </cell>
          <cell r="H377">
            <v>27</v>
          </cell>
          <cell r="I377">
            <v>26</v>
          </cell>
          <cell r="J377">
            <v>26</v>
          </cell>
          <cell r="K377">
            <v>157</v>
          </cell>
          <cell r="L377">
            <v>313</v>
          </cell>
          <cell r="M377">
            <v>1.1499999999999999</v>
          </cell>
          <cell r="N377" t="str">
            <v>A</v>
          </cell>
          <cell r="O377">
            <v>1.4</v>
          </cell>
        </row>
        <row r="378">
          <cell r="B378" t="str">
            <v>Taøo Chís Sal</v>
          </cell>
          <cell r="D378">
            <v>149</v>
          </cell>
          <cell r="E378">
            <v>25</v>
          </cell>
          <cell r="F378">
            <v>26</v>
          </cell>
          <cell r="G378">
            <v>25</v>
          </cell>
          <cell r="H378">
            <v>25</v>
          </cell>
          <cell r="I378">
            <v>26</v>
          </cell>
          <cell r="J378">
            <v>25</v>
          </cell>
          <cell r="K378">
            <v>152</v>
          </cell>
          <cell r="L378">
            <v>301</v>
          </cell>
          <cell r="M378">
            <v>1.1499999999999999</v>
          </cell>
          <cell r="N378" t="str">
            <v>A</v>
          </cell>
          <cell r="O378">
            <v>1.4</v>
          </cell>
        </row>
        <row r="379">
          <cell r="B379" t="str">
            <v>Nguyeãn Tuaán Kieät</v>
          </cell>
          <cell r="H379">
            <v>20</v>
          </cell>
          <cell r="I379">
            <v>9</v>
          </cell>
          <cell r="J379">
            <v>26</v>
          </cell>
          <cell r="K379">
            <v>55</v>
          </cell>
          <cell r="L379">
            <v>55</v>
          </cell>
          <cell r="M379">
            <v>0.86250000000000004</v>
          </cell>
          <cell r="N379" t="str">
            <v>C</v>
          </cell>
          <cell r="O379">
            <v>1</v>
          </cell>
          <cell r="Q379" t="str">
            <v>Naèm vieän -TNGT ngoaøi</v>
          </cell>
        </row>
        <row r="380">
          <cell r="B380" t="str">
            <v>Leâ Thaùi Bình</v>
          </cell>
          <cell r="D380">
            <v>156</v>
          </cell>
          <cell r="E380">
            <v>26</v>
          </cell>
          <cell r="F380">
            <v>27</v>
          </cell>
          <cell r="G380">
            <v>25</v>
          </cell>
          <cell r="H380">
            <v>27</v>
          </cell>
          <cell r="I380">
            <v>21</v>
          </cell>
          <cell r="J380">
            <v>21</v>
          </cell>
          <cell r="K380">
            <v>147</v>
          </cell>
          <cell r="L380">
            <v>303</v>
          </cell>
          <cell r="M380">
            <v>1.294</v>
          </cell>
          <cell r="N380" t="str">
            <v>C</v>
          </cell>
          <cell r="O380">
            <v>1</v>
          </cell>
          <cell r="Q380" t="str">
            <v>Kyû luaät caûnh caùo</v>
          </cell>
        </row>
        <row r="381">
          <cell r="B381" t="str">
            <v>Nguyeãn Khaéc Vuõ</v>
          </cell>
          <cell r="D381">
            <v>156</v>
          </cell>
          <cell r="E381">
            <v>26</v>
          </cell>
          <cell r="F381">
            <v>27</v>
          </cell>
          <cell r="G381">
            <v>25</v>
          </cell>
          <cell r="H381">
            <v>27</v>
          </cell>
          <cell r="I381">
            <v>25</v>
          </cell>
          <cell r="J381">
            <v>26</v>
          </cell>
          <cell r="K381">
            <v>156</v>
          </cell>
          <cell r="L381">
            <v>312</v>
          </cell>
          <cell r="M381">
            <v>1.1559999999999999</v>
          </cell>
          <cell r="N381" t="str">
            <v>Xuaát Saéc</v>
          </cell>
          <cell r="O381">
            <v>1.6</v>
          </cell>
        </row>
        <row r="382">
          <cell r="B382" t="str">
            <v>Ngoâ Minh Taâm</v>
          </cell>
          <cell r="D382">
            <v>154</v>
          </cell>
          <cell r="E382">
            <v>26</v>
          </cell>
          <cell r="F382">
            <v>27</v>
          </cell>
          <cell r="G382">
            <v>25</v>
          </cell>
          <cell r="H382">
            <v>27</v>
          </cell>
          <cell r="I382">
            <v>25</v>
          </cell>
          <cell r="J382">
            <v>25</v>
          </cell>
          <cell r="K382">
            <v>155</v>
          </cell>
          <cell r="L382">
            <v>309</v>
          </cell>
          <cell r="M382">
            <v>1.1499999999999999</v>
          </cell>
          <cell r="N382" t="str">
            <v>A</v>
          </cell>
          <cell r="O382">
            <v>1.4</v>
          </cell>
        </row>
        <row r="383">
          <cell r="B383" t="str">
            <v>Nguyeãn Vaên Loäc</v>
          </cell>
          <cell r="D383">
            <v>153</v>
          </cell>
          <cell r="E383">
            <v>26</v>
          </cell>
          <cell r="F383">
            <v>27</v>
          </cell>
          <cell r="G383">
            <v>25</v>
          </cell>
          <cell r="H383">
            <v>27</v>
          </cell>
          <cell r="I383">
            <v>26</v>
          </cell>
          <cell r="J383">
            <v>26</v>
          </cell>
          <cell r="K383">
            <v>157</v>
          </cell>
          <cell r="L383">
            <v>310</v>
          </cell>
          <cell r="M383">
            <v>1.149</v>
          </cell>
          <cell r="N383" t="str">
            <v>B</v>
          </cell>
          <cell r="O383">
            <v>1.2</v>
          </cell>
          <cell r="Q383" t="str">
            <v>Khieån traùch</v>
          </cell>
        </row>
        <row r="384">
          <cell r="B384" t="str">
            <v>Traàn Vaên Töôøng</v>
          </cell>
          <cell r="D384">
            <v>156</v>
          </cell>
          <cell r="E384">
            <v>26</v>
          </cell>
          <cell r="F384">
            <v>27</v>
          </cell>
          <cell r="G384">
            <v>20</v>
          </cell>
          <cell r="H384">
            <v>25</v>
          </cell>
          <cell r="I384">
            <v>26</v>
          </cell>
          <cell r="J384">
            <v>25</v>
          </cell>
          <cell r="K384">
            <v>149</v>
          </cell>
          <cell r="L384">
            <v>305</v>
          </cell>
          <cell r="M384">
            <v>1.1499999999999999</v>
          </cell>
          <cell r="N384" t="str">
            <v>B</v>
          </cell>
          <cell r="O384">
            <v>1.2</v>
          </cell>
          <cell r="Q384" t="str">
            <v>Khieån traùch</v>
          </cell>
        </row>
        <row r="385">
          <cell r="B385" t="str">
            <v>Vuõ Duy Thaêng</v>
          </cell>
          <cell r="C385" t="str">
            <v>CT</v>
          </cell>
          <cell r="D385">
            <v>156</v>
          </cell>
          <cell r="E385">
            <v>26</v>
          </cell>
          <cell r="F385">
            <v>27</v>
          </cell>
          <cell r="G385">
            <v>25</v>
          </cell>
          <cell r="H385">
            <v>27</v>
          </cell>
          <cell r="I385">
            <v>25</v>
          </cell>
          <cell r="J385">
            <v>26</v>
          </cell>
          <cell r="K385">
            <v>156</v>
          </cell>
          <cell r="L385">
            <v>312</v>
          </cell>
          <cell r="M385">
            <v>1.3460000000000001</v>
          </cell>
          <cell r="N385" t="str">
            <v>B</v>
          </cell>
          <cell r="O385">
            <v>1.2</v>
          </cell>
          <cell r="Q385" t="str">
            <v>caûnh caùo</v>
          </cell>
        </row>
        <row r="386">
          <cell r="B386" t="str">
            <v>Cao Vaên Thaønh</v>
          </cell>
          <cell r="D386">
            <v>156</v>
          </cell>
          <cell r="E386">
            <v>22</v>
          </cell>
          <cell r="F386">
            <v>26</v>
          </cell>
          <cell r="G386">
            <v>22</v>
          </cell>
          <cell r="H386">
            <v>27</v>
          </cell>
          <cell r="I386">
            <v>26</v>
          </cell>
          <cell r="J386">
            <v>26</v>
          </cell>
          <cell r="K386">
            <v>149</v>
          </cell>
          <cell r="L386">
            <v>305</v>
          </cell>
          <cell r="M386">
            <v>1.268</v>
          </cell>
          <cell r="N386" t="str">
            <v>A</v>
          </cell>
          <cell r="O386">
            <v>1.4</v>
          </cell>
        </row>
        <row r="387">
          <cell r="B387" t="str">
            <v>Löu Ñöùc Ñònh</v>
          </cell>
          <cell r="C387" t="str">
            <v>CP</v>
          </cell>
          <cell r="D387">
            <v>156</v>
          </cell>
          <cell r="E387">
            <v>26</v>
          </cell>
          <cell r="F387">
            <v>27</v>
          </cell>
          <cell r="G387">
            <v>25</v>
          </cell>
          <cell r="H387">
            <v>26</v>
          </cell>
          <cell r="I387">
            <v>26</v>
          </cell>
          <cell r="J387">
            <v>26</v>
          </cell>
          <cell r="K387">
            <v>156</v>
          </cell>
          <cell r="L387">
            <v>312</v>
          </cell>
          <cell r="M387">
            <v>1.319</v>
          </cell>
          <cell r="N387" t="str">
            <v>Xuaát Saéc</v>
          </cell>
          <cell r="O387">
            <v>1.6</v>
          </cell>
        </row>
        <row r="388">
          <cell r="B388" t="str">
            <v>Phaïm Thaùi Hoaø</v>
          </cell>
          <cell r="D388">
            <v>154</v>
          </cell>
          <cell r="E388">
            <v>26</v>
          </cell>
          <cell r="F388">
            <v>27</v>
          </cell>
          <cell r="G388">
            <v>25</v>
          </cell>
          <cell r="H388">
            <v>27</v>
          </cell>
          <cell r="I388">
            <v>23</v>
          </cell>
          <cell r="J388">
            <v>19</v>
          </cell>
          <cell r="K388">
            <v>147</v>
          </cell>
          <cell r="L388">
            <v>301</v>
          </cell>
          <cell r="M388">
            <v>1.2330000000000001</v>
          </cell>
          <cell r="N388" t="str">
            <v>A</v>
          </cell>
          <cell r="O388">
            <v>1.4</v>
          </cell>
        </row>
        <row r="389">
          <cell r="B389" t="str">
            <v>Dö Minh Taâm</v>
          </cell>
          <cell r="D389">
            <v>156</v>
          </cell>
          <cell r="E389">
            <v>26</v>
          </cell>
          <cell r="F389">
            <v>27</v>
          </cell>
          <cell r="G389">
            <v>24</v>
          </cell>
          <cell r="H389">
            <v>27</v>
          </cell>
          <cell r="I389">
            <v>26</v>
          </cell>
          <cell r="J389">
            <v>26</v>
          </cell>
          <cell r="K389">
            <v>156</v>
          </cell>
          <cell r="L389">
            <v>312</v>
          </cell>
          <cell r="M389">
            <v>1.28</v>
          </cell>
          <cell r="N389" t="str">
            <v>A</v>
          </cell>
          <cell r="O389">
            <v>1.4</v>
          </cell>
        </row>
        <row r="390">
          <cell r="B390" t="str">
            <v>Nguyeãn Anh Tuaán A</v>
          </cell>
          <cell r="D390">
            <v>152</v>
          </cell>
          <cell r="E390">
            <v>26</v>
          </cell>
          <cell r="F390">
            <v>27</v>
          </cell>
          <cell r="G390">
            <v>25</v>
          </cell>
          <cell r="H390">
            <v>26</v>
          </cell>
          <cell r="I390">
            <v>26</v>
          </cell>
          <cell r="J390">
            <v>26</v>
          </cell>
          <cell r="K390">
            <v>156</v>
          </cell>
          <cell r="L390">
            <v>308</v>
          </cell>
          <cell r="M390">
            <v>1.228</v>
          </cell>
          <cell r="N390" t="str">
            <v>A</v>
          </cell>
          <cell r="O390">
            <v>1.4</v>
          </cell>
        </row>
        <row r="391">
          <cell r="B391" t="str">
            <v>Ngoâ Xuaân Tueä</v>
          </cell>
          <cell r="D391">
            <v>153</v>
          </cell>
          <cell r="E391">
            <v>26</v>
          </cell>
          <cell r="F391">
            <v>27</v>
          </cell>
          <cell r="G391">
            <v>24</v>
          </cell>
          <cell r="H391">
            <v>27</v>
          </cell>
          <cell r="I391">
            <v>26</v>
          </cell>
          <cell r="J391">
            <v>26</v>
          </cell>
          <cell r="K391">
            <v>156</v>
          </cell>
          <cell r="L391">
            <v>309</v>
          </cell>
          <cell r="M391">
            <v>1.2709999999999999</v>
          </cell>
          <cell r="N391" t="str">
            <v>A</v>
          </cell>
          <cell r="O391">
            <v>1.4</v>
          </cell>
        </row>
        <row r="392">
          <cell r="B392" t="str">
            <v>Nguyeãn Tieán Duõng</v>
          </cell>
          <cell r="D392">
            <v>154</v>
          </cell>
          <cell r="E392">
            <v>24</v>
          </cell>
          <cell r="F392">
            <v>20</v>
          </cell>
          <cell r="G392">
            <v>22</v>
          </cell>
          <cell r="H392">
            <v>25</v>
          </cell>
          <cell r="I392">
            <v>26</v>
          </cell>
          <cell r="J392">
            <v>26</v>
          </cell>
          <cell r="K392">
            <v>143</v>
          </cell>
          <cell r="L392">
            <v>297</v>
          </cell>
          <cell r="M392">
            <v>1.181</v>
          </cell>
          <cell r="N392" t="str">
            <v>A</v>
          </cell>
          <cell r="O392">
            <v>1.4</v>
          </cell>
          <cell r="Q392" t="str">
            <v>Pheùp naêm</v>
          </cell>
        </row>
        <row r="393">
          <cell r="B393" t="str">
            <v>Trònh Ngoïc Toaøn</v>
          </cell>
          <cell r="D393">
            <v>152</v>
          </cell>
          <cell r="E393">
            <v>26</v>
          </cell>
          <cell r="F393">
            <v>26</v>
          </cell>
          <cell r="G393">
            <v>24</v>
          </cell>
          <cell r="H393">
            <v>27</v>
          </cell>
          <cell r="I393">
            <v>25</v>
          </cell>
          <cell r="J393">
            <v>26</v>
          </cell>
          <cell r="K393">
            <v>154</v>
          </cell>
          <cell r="L393">
            <v>306</v>
          </cell>
          <cell r="M393">
            <v>1.1719999999999999</v>
          </cell>
          <cell r="N393" t="str">
            <v>Xuaát Saéc</v>
          </cell>
          <cell r="O393">
            <v>1.6</v>
          </cell>
        </row>
        <row r="394">
          <cell r="B394" t="str">
            <v>Nguyeãn Coâng Danh</v>
          </cell>
          <cell r="D394">
            <v>155</v>
          </cell>
          <cell r="E394">
            <v>26</v>
          </cell>
          <cell r="F394">
            <v>27</v>
          </cell>
          <cell r="G394">
            <v>25</v>
          </cell>
          <cell r="H394">
            <v>27</v>
          </cell>
          <cell r="I394">
            <v>26</v>
          </cell>
          <cell r="J394">
            <v>26</v>
          </cell>
          <cell r="K394">
            <v>157</v>
          </cell>
          <cell r="L394">
            <v>312</v>
          </cell>
          <cell r="M394">
            <v>1.236</v>
          </cell>
          <cell r="N394" t="str">
            <v>A</v>
          </cell>
          <cell r="O394">
            <v>1.4</v>
          </cell>
        </row>
        <row r="395">
          <cell r="B395" t="str">
            <v>Nguyeãn Nhö  Chöôøng</v>
          </cell>
          <cell r="C395" t="str">
            <v>CT</v>
          </cell>
          <cell r="D395">
            <v>133</v>
          </cell>
          <cell r="E395">
            <v>24</v>
          </cell>
          <cell r="F395">
            <v>27</v>
          </cell>
          <cell r="G395">
            <v>25</v>
          </cell>
          <cell r="H395">
            <v>27</v>
          </cell>
          <cell r="I395">
            <v>26</v>
          </cell>
          <cell r="J395">
            <v>26</v>
          </cell>
          <cell r="K395">
            <v>155</v>
          </cell>
          <cell r="L395">
            <v>288</v>
          </cell>
          <cell r="M395">
            <v>1.319</v>
          </cell>
          <cell r="N395" t="str">
            <v>Xuaát Saéc</v>
          </cell>
          <cell r="O395">
            <v>1.6</v>
          </cell>
          <cell r="Q395" t="str">
            <v>Pheùp naêm</v>
          </cell>
        </row>
        <row r="396">
          <cell r="B396" t="str">
            <v>Hoaøng Minh Taân</v>
          </cell>
          <cell r="C396" t="str">
            <v>CP</v>
          </cell>
          <cell r="D396">
            <v>151</v>
          </cell>
          <cell r="E396">
            <v>26</v>
          </cell>
          <cell r="F396">
            <v>27</v>
          </cell>
          <cell r="G396">
            <v>25</v>
          </cell>
          <cell r="H396">
            <v>27</v>
          </cell>
          <cell r="I396">
            <v>26</v>
          </cell>
          <cell r="J396">
            <v>26</v>
          </cell>
          <cell r="K396">
            <v>157</v>
          </cell>
          <cell r="L396">
            <v>308</v>
          </cell>
          <cell r="M396">
            <v>1.3029999999999999</v>
          </cell>
          <cell r="N396" t="str">
            <v>Xuaát Saéc</v>
          </cell>
          <cell r="O396">
            <v>1.6</v>
          </cell>
          <cell r="Q396" t="str">
            <v>( + 18ngaøy naèm vieän do TNGT)</v>
          </cell>
        </row>
        <row r="397">
          <cell r="B397" t="str">
            <v>Nguyeãn Tuaán Anh</v>
          </cell>
          <cell r="D397">
            <v>156</v>
          </cell>
          <cell r="E397">
            <v>26</v>
          </cell>
          <cell r="F397">
            <v>27</v>
          </cell>
          <cell r="G397">
            <v>25</v>
          </cell>
          <cell r="H397">
            <v>27</v>
          </cell>
          <cell r="I397">
            <v>26</v>
          </cell>
          <cell r="J397">
            <v>26</v>
          </cell>
          <cell r="K397">
            <v>157</v>
          </cell>
          <cell r="L397">
            <v>313</v>
          </cell>
          <cell r="M397">
            <v>1.302</v>
          </cell>
          <cell r="N397" t="str">
            <v>A</v>
          </cell>
          <cell r="O397">
            <v>1.4</v>
          </cell>
        </row>
        <row r="398">
          <cell r="B398" t="str">
            <v>Phan Sinh Ngaân</v>
          </cell>
          <cell r="D398">
            <v>153</v>
          </cell>
          <cell r="E398">
            <v>25</v>
          </cell>
          <cell r="F398">
            <v>27</v>
          </cell>
          <cell r="G398">
            <v>25</v>
          </cell>
          <cell r="H398">
            <v>27</v>
          </cell>
          <cell r="I398">
            <v>25</v>
          </cell>
          <cell r="J398">
            <v>25</v>
          </cell>
          <cell r="K398">
            <v>154</v>
          </cell>
          <cell r="L398">
            <v>307</v>
          </cell>
          <cell r="M398">
            <v>1.306</v>
          </cell>
          <cell r="N398" t="str">
            <v>A</v>
          </cell>
          <cell r="O398">
            <v>1.4</v>
          </cell>
        </row>
        <row r="399">
          <cell r="B399" t="str">
            <v>Vuõ Duy Theá</v>
          </cell>
          <cell r="D399">
            <v>156</v>
          </cell>
          <cell r="E399">
            <v>26</v>
          </cell>
          <cell r="F399">
            <v>27</v>
          </cell>
          <cell r="G399">
            <v>24</v>
          </cell>
          <cell r="H399">
            <v>27</v>
          </cell>
          <cell r="I399">
            <v>26</v>
          </cell>
          <cell r="J399">
            <v>26</v>
          </cell>
          <cell r="K399">
            <v>156</v>
          </cell>
          <cell r="L399">
            <v>312</v>
          </cell>
          <cell r="M399">
            <v>1.2709999999999999</v>
          </cell>
          <cell r="N399" t="str">
            <v>A</v>
          </cell>
          <cell r="O399">
            <v>1.4</v>
          </cell>
        </row>
        <row r="400">
          <cell r="B400" t="str">
            <v>Huyønh Quoác Phuù</v>
          </cell>
          <cell r="D400">
            <v>156</v>
          </cell>
          <cell r="E400">
            <v>26</v>
          </cell>
          <cell r="F400">
            <v>27</v>
          </cell>
          <cell r="G400">
            <v>25</v>
          </cell>
          <cell r="H400">
            <v>27</v>
          </cell>
          <cell r="I400">
            <v>26</v>
          </cell>
          <cell r="J400">
            <v>26</v>
          </cell>
          <cell r="K400">
            <v>157</v>
          </cell>
          <cell r="L400">
            <v>313</v>
          </cell>
          <cell r="M400">
            <v>1.2649999999999999</v>
          </cell>
          <cell r="N400" t="str">
            <v>A</v>
          </cell>
          <cell r="O400">
            <v>1.4</v>
          </cell>
        </row>
        <row r="401">
          <cell r="B401" t="str">
            <v>Danh Quang</v>
          </cell>
          <cell r="D401">
            <v>154</v>
          </cell>
          <cell r="E401">
            <v>26</v>
          </cell>
          <cell r="F401">
            <v>27</v>
          </cell>
          <cell r="G401">
            <v>25</v>
          </cell>
          <cell r="H401">
            <v>26</v>
          </cell>
          <cell r="I401">
            <v>26</v>
          </cell>
          <cell r="J401">
            <v>26</v>
          </cell>
          <cell r="K401">
            <v>156</v>
          </cell>
          <cell r="L401">
            <v>310</v>
          </cell>
          <cell r="M401">
            <v>1.2709999999999999</v>
          </cell>
          <cell r="N401" t="str">
            <v>Xuaát Saéc</v>
          </cell>
          <cell r="O401">
            <v>1.6</v>
          </cell>
        </row>
        <row r="402">
          <cell r="B402" t="str">
            <v>Ñoã Minh Taâm</v>
          </cell>
          <cell r="D402">
            <v>156</v>
          </cell>
          <cell r="E402">
            <v>26</v>
          </cell>
          <cell r="F402">
            <v>27</v>
          </cell>
          <cell r="G402">
            <v>25</v>
          </cell>
          <cell r="H402">
            <v>26</v>
          </cell>
          <cell r="I402">
            <v>26</v>
          </cell>
          <cell r="J402">
            <v>26</v>
          </cell>
          <cell r="K402">
            <v>156</v>
          </cell>
          <cell r="L402">
            <v>312</v>
          </cell>
          <cell r="M402">
            <v>1.159</v>
          </cell>
          <cell r="N402" t="str">
            <v>A</v>
          </cell>
          <cell r="O402">
            <v>1.4</v>
          </cell>
        </row>
        <row r="403">
          <cell r="B403" t="str">
            <v>Huyønh Chí Trung</v>
          </cell>
          <cell r="D403">
            <v>153</v>
          </cell>
          <cell r="E403">
            <v>26</v>
          </cell>
          <cell r="F403">
            <v>27</v>
          </cell>
          <cell r="G403">
            <v>25</v>
          </cell>
          <cell r="H403">
            <v>27</v>
          </cell>
          <cell r="I403">
            <v>25</v>
          </cell>
          <cell r="J403">
            <v>25</v>
          </cell>
          <cell r="K403">
            <v>155</v>
          </cell>
          <cell r="L403">
            <v>308</v>
          </cell>
          <cell r="M403">
            <v>1.1339999999999999</v>
          </cell>
          <cell r="N403" t="str">
            <v>A</v>
          </cell>
          <cell r="O403">
            <v>1.4</v>
          </cell>
        </row>
        <row r="404">
          <cell r="B404" t="str">
            <v>Nguyeãn Thaùi Vieät</v>
          </cell>
          <cell r="D404">
            <v>156</v>
          </cell>
          <cell r="E404">
            <v>26</v>
          </cell>
          <cell r="F404">
            <v>27</v>
          </cell>
          <cell r="G404">
            <v>25</v>
          </cell>
          <cell r="H404">
            <v>27</v>
          </cell>
          <cell r="I404">
            <v>26</v>
          </cell>
          <cell r="J404">
            <v>26</v>
          </cell>
          <cell r="K404">
            <v>157</v>
          </cell>
          <cell r="L404">
            <v>313</v>
          </cell>
          <cell r="M404">
            <v>1.177</v>
          </cell>
          <cell r="N404" t="str">
            <v>Xuaát Saéc</v>
          </cell>
          <cell r="O404">
            <v>1.6</v>
          </cell>
        </row>
        <row r="405">
          <cell r="B405" t="str">
            <v>Phaïm Taán Giaøu</v>
          </cell>
          <cell r="C405" t="str">
            <v>CT</v>
          </cell>
          <cell r="D405">
            <v>156</v>
          </cell>
          <cell r="E405">
            <v>26</v>
          </cell>
          <cell r="F405">
            <v>27</v>
          </cell>
          <cell r="G405">
            <v>25</v>
          </cell>
          <cell r="H405">
            <v>27</v>
          </cell>
          <cell r="I405">
            <v>26</v>
          </cell>
          <cell r="J405">
            <v>26</v>
          </cell>
          <cell r="K405">
            <v>157</v>
          </cell>
          <cell r="L405">
            <v>313</v>
          </cell>
          <cell r="M405">
            <v>1.337</v>
          </cell>
          <cell r="N405" t="str">
            <v>B</v>
          </cell>
          <cell r="O405">
            <v>1.2</v>
          </cell>
          <cell r="Q405" t="str">
            <v>caûnh caùo</v>
          </cell>
        </row>
        <row r="406">
          <cell r="B406" t="str">
            <v>Taï Vaên Beâ</v>
          </cell>
          <cell r="C406" t="str">
            <v>CP</v>
          </cell>
          <cell r="D406">
            <v>156</v>
          </cell>
          <cell r="E406">
            <v>26</v>
          </cell>
          <cell r="F406">
            <v>27</v>
          </cell>
          <cell r="G406">
            <v>23</v>
          </cell>
          <cell r="H406">
            <v>27</v>
          </cell>
          <cell r="I406">
            <v>25</v>
          </cell>
          <cell r="J406">
            <v>26</v>
          </cell>
          <cell r="K406">
            <v>154</v>
          </cell>
          <cell r="L406">
            <v>310</v>
          </cell>
          <cell r="M406">
            <v>1.2849999999999999</v>
          </cell>
          <cell r="N406" t="str">
            <v>A</v>
          </cell>
          <cell r="O406">
            <v>1.4</v>
          </cell>
        </row>
        <row r="407">
          <cell r="B407" t="str">
            <v>Cao Trí Duõng</v>
          </cell>
          <cell r="D407">
            <v>156</v>
          </cell>
          <cell r="E407">
            <v>26</v>
          </cell>
          <cell r="F407">
            <v>27</v>
          </cell>
          <cell r="G407">
            <v>23</v>
          </cell>
          <cell r="H407">
            <v>27</v>
          </cell>
          <cell r="I407">
            <v>26</v>
          </cell>
          <cell r="J407">
            <v>24</v>
          </cell>
          <cell r="K407">
            <v>153</v>
          </cell>
          <cell r="L407">
            <v>309</v>
          </cell>
          <cell r="M407">
            <v>1.2490000000000001</v>
          </cell>
          <cell r="N407" t="str">
            <v>A</v>
          </cell>
          <cell r="O407">
            <v>1.4</v>
          </cell>
        </row>
        <row r="408">
          <cell r="B408" t="str">
            <v>Söû Hoaøng Vinh</v>
          </cell>
          <cell r="D408">
            <v>151</v>
          </cell>
          <cell r="E408">
            <v>26</v>
          </cell>
          <cell r="F408">
            <v>27</v>
          </cell>
          <cell r="G408">
            <v>25</v>
          </cell>
          <cell r="H408">
            <v>27</v>
          </cell>
          <cell r="I408">
            <v>26</v>
          </cell>
          <cell r="J408">
            <v>26</v>
          </cell>
          <cell r="K408">
            <v>157</v>
          </cell>
          <cell r="L408">
            <v>308</v>
          </cell>
          <cell r="M408">
            <v>1.2789999999999999</v>
          </cell>
          <cell r="N408" t="str">
            <v>A</v>
          </cell>
          <cell r="O408">
            <v>1.4</v>
          </cell>
        </row>
        <row r="409">
          <cell r="B409" t="str">
            <v>Nguyeãn Tuaán Höng</v>
          </cell>
          <cell r="D409">
            <v>156</v>
          </cell>
          <cell r="E409">
            <v>26</v>
          </cell>
          <cell r="F409">
            <v>27</v>
          </cell>
          <cell r="G409">
            <v>25</v>
          </cell>
          <cell r="H409">
            <v>27</v>
          </cell>
          <cell r="I409">
            <v>26</v>
          </cell>
          <cell r="J409">
            <v>26</v>
          </cell>
          <cell r="K409">
            <v>157</v>
          </cell>
          <cell r="L409">
            <v>313</v>
          </cell>
          <cell r="M409">
            <v>1.282</v>
          </cell>
          <cell r="N409" t="str">
            <v>A</v>
          </cell>
          <cell r="O409">
            <v>1.4</v>
          </cell>
        </row>
        <row r="410">
          <cell r="B410" t="str">
            <v>Thaân Hoaøng Tieán</v>
          </cell>
          <cell r="D410">
            <v>148</v>
          </cell>
          <cell r="E410">
            <v>25</v>
          </cell>
          <cell r="F410">
            <v>27</v>
          </cell>
          <cell r="G410">
            <v>24</v>
          </cell>
          <cell r="H410">
            <v>27</v>
          </cell>
          <cell r="I410">
            <v>22</v>
          </cell>
          <cell r="J410">
            <v>21</v>
          </cell>
          <cell r="K410">
            <v>146</v>
          </cell>
          <cell r="L410">
            <v>294</v>
          </cell>
          <cell r="M410">
            <v>1.038</v>
          </cell>
          <cell r="N410" t="str">
            <v>B</v>
          </cell>
          <cell r="O410">
            <v>1.2</v>
          </cell>
          <cell r="Q410" t="str">
            <v>Vi phaïm NQLÑ</v>
          </cell>
        </row>
        <row r="411">
          <cell r="B411" t="str">
            <v>Cao Vaên UÙt</v>
          </cell>
          <cell r="D411">
            <v>155</v>
          </cell>
          <cell r="E411">
            <v>26</v>
          </cell>
          <cell r="F411">
            <v>27</v>
          </cell>
          <cell r="G411">
            <v>25</v>
          </cell>
          <cell r="H411">
            <v>26</v>
          </cell>
          <cell r="I411">
            <v>26</v>
          </cell>
          <cell r="J411">
            <v>25</v>
          </cell>
          <cell r="K411">
            <v>155</v>
          </cell>
          <cell r="L411">
            <v>310</v>
          </cell>
          <cell r="M411">
            <v>1.266</v>
          </cell>
          <cell r="N411" t="str">
            <v>A</v>
          </cell>
          <cell r="O411">
            <v>1.4</v>
          </cell>
        </row>
        <row r="412">
          <cell r="B412" t="str">
            <v>Nguyeãn Thanh Huøng</v>
          </cell>
          <cell r="D412">
            <v>153</v>
          </cell>
          <cell r="E412">
            <v>26</v>
          </cell>
          <cell r="F412">
            <v>27</v>
          </cell>
          <cell r="G412">
            <v>25</v>
          </cell>
          <cell r="H412">
            <v>27</v>
          </cell>
          <cell r="I412">
            <v>26</v>
          </cell>
          <cell r="J412">
            <v>26</v>
          </cell>
          <cell r="K412">
            <v>157</v>
          </cell>
          <cell r="L412">
            <v>310</v>
          </cell>
          <cell r="M412">
            <v>1.2629999999999999</v>
          </cell>
          <cell r="N412" t="str">
            <v>A</v>
          </cell>
          <cell r="O412">
            <v>1.4</v>
          </cell>
          <cell r="Q412" t="str">
            <v>P.KH chuyeån 7C T.12</v>
          </cell>
        </row>
        <row r="413">
          <cell r="B413" t="str">
            <v>Traàn Ngoïc Ñoâng</v>
          </cell>
          <cell r="D413">
            <v>155</v>
          </cell>
          <cell r="E413">
            <v>25</v>
          </cell>
          <cell r="F413">
            <v>27</v>
          </cell>
          <cell r="G413">
            <v>25</v>
          </cell>
          <cell r="H413">
            <v>27</v>
          </cell>
          <cell r="I413">
            <v>26</v>
          </cell>
          <cell r="J413">
            <v>26</v>
          </cell>
          <cell r="K413">
            <v>156</v>
          </cell>
          <cell r="L413">
            <v>311</v>
          </cell>
          <cell r="M413">
            <v>1.1719999999999999</v>
          </cell>
          <cell r="N413" t="str">
            <v>A</v>
          </cell>
          <cell r="O413">
            <v>1.4</v>
          </cell>
        </row>
        <row r="414">
          <cell r="B414" t="str">
            <v>Leâ Baù Vöông</v>
          </cell>
          <cell r="D414">
            <v>156</v>
          </cell>
          <cell r="E414">
            <v>26</v>
          </cell>
          <cell r="F414">
            <v>27</v>
          </cell>
          <cell r="G414">
            <v>14</v>
          </cell>
          <cell r="H414">
            <v>27</v>
          </cell>
          <cell r="I414">
            <v>26</v>
          </cell>
          <cell r="J414">
            <v>26</v>
          </cell>
          <cell r="K414">
            <v>146</v>
          </cell>
          <cell r="L414">
            <v>302</v>
          </cell>
          <cell r="M414">
            <v>1.167</v>
          </cell>
          <cell r="N414" t="str">
            <v>A</v>
          </cell>
          <cell r="O414">
            <v>1.4</v>
          </cell>
        </row>
        <row r="415">
          <cell r="B415" t="str">
            <v>Vaên Minh Maät</v>
          </cell>
          <cell r="C415" t="str">
            <v>TT</v>
          </cell>
          <cell r="E415">
            <v>26</v>
          </cell>
          <cell r="F415">
            <v>27</v>
          </cell>
          <cell r="G415">
            <v>25</v>
          </cell>
          <cell r="H415">
            <v>27</v>
          </cell>
          <cell r="I415">
            <v>26</v>
          </cell>
          <cell r="J415">
            <v>26</v>
          </cell>
          <cell r="K415">
            <v>157</v>
          </cell>
          <cell r="L415">
            <v>157</v>
          </cell>
          <cell r="M415">
            <v>1.359</v>
          </cell>
          <cell r="N415" t="str">
            <v>A</v>
          </cell>
          <cell r="O415">
            <v>1.4</v>
          </cell>
        </row>
        <row r="416">
          <cell r="B416" t="str">
            <v>Döông Thanh Sôn</v>
          </cell>
          <cell r="D416">
            <v>147</v>
          </cell>
          <cell r="E416">
            <v>26</v>
          </cell>
          <cell r="F416">
            <v>27</v>
          </cell>
          <cell r="G416">
            <v>23</v>
          </cell>
          <cell r="H416">
            <v>27</v>
          </cell>
          <cell r="I416">
            <v>26</v>
          </cell>
          <cell r="J416">
            <v>26</v>
          </cell>
          <cell r="K416">
            <v>155</v>
          </cell>
          <cell r="L416">
            <v>302</v>
          </cell>
          <cell r="M416">
            <v>1.296</v>
          </cell>
          <cell r="N416" t="str">
            <v>A</v>
          </cell>
          <cell r="O416">
            <v>1.4</v>
          </cell>
        </row>
        <row r="417">
          <cell r="B417" t="str">
            <v>Nguyeãn Vaên Hoaø</v>
          </cell>
          <cell r="C417" t="str">
            <v>TP</v>
          </cell>
          <cell r="D417">
            <v>150</v>
          </cell>
          <cell r="E417">
            <v>24</v>
          </cell>
          <cell r="F417">
            <v>26</v>
          </cell>
          <cell r="G417">
            <v>25</v>
          </cell>
          <cell r="H417">
            <v>26</v>
          </cell>
          <cell r="I417">
            <v>26</v>
          </cell>
          <cell r="J417">
            <v>26</v>
          </cell>
          <cell r="K417">
            <v>153</v>
          </cell>
          <cell r="L417">
            <v>303</v>
          </cell>
          <cell r="M417">
            <v>1.3</v>
          </cell>
          <cell r="N417" t="str">
            <v>Xuaát Saéc</v>
          </cell>
          <cell r="O417">
            <v>1.6</v>
          </cell>
        </row>
        <row r="418">
          <cell r="B418" t="str">
            <v>Nguyeãn Taán Cöôøng</v>
          </cell>
          <cell r="D418">
            <v>148</v>
          </cell>
          <cell r="E418">
            <v>26</v>
          </cell>
          <cell r="F418">
            <v>27</v>
          </cell>
          <cell r="G418">
            <v>25</v>
          </cell>
          <cell r="H418">
            <v>27</v>
          </cell>
          <cell r="I418">
            <v>26</v>
          </cell>
          <cell r="J418">
            <v>26</v>
          </cell>
          <cell r="K418">
            <v>157</v>
          </cell>
          <cell r="L418">
            <v>305</v>
          </cell>
          <cell r="M418">
            <v>1.25</v>
          </cell>
          <cell r="N418" t="str">
            <v>Xuaát Saéc</v>
          </cell>
          <cell r="O418">
            <v>1.6</v>
          </cell>
        </row>
        <row r="419">
          <cell r="B419" t="str">
            <v>Danh Höôøng</v>
          </cell>
          <cell r="D419">
            <v>150</v>
          </cell>
          <cell r="E419">
            <v>26</v>
          </cell>
          <cell r="F419">
            <v>27</v>
          </cell>
          <cell r="G419">
            <v>24</v>
          </cell>
          <cell r="H419">
            <v>27</v>
          </cell>
          <cell r="I419">
            <v>26</v>
          </cell>
          <cell r="J419">
            <v>26</v>
          </cell>
          <cell r="K419">
            <v>156</v>
          </cell>
          <cell r="L419">
            <v>306</v>
          </cell>
          <cell r="M419">
            <v>1.25</v>
          </cell>
          <cell r="N419" t="str">
            <v>A</v>
          </cell>
          <cell r="O419">
            <v>1.4</v>
          </cell>
        </row>
        <row r="420">
          <cell r="B420" t="str">
            <v>Thaùi Truyeàn Thoáng</v>
          </cell>
          <cell r="D420">
            <v>151</v>
          </cell>
          <cell r="E420">
            <v>26</v>
          </cell>
          <cell r="F420">
            <v>27</v>
          </cell>
          <cell r="G420">
            <v>25</v>
          </cell>
          <cell r="H420">
            <v>27</v>
          </cell>
          <cell r="I420">
            <v>26</v>
          </cell>
          <cell r="J420">
            <v>26</v>
          </cell>
          <cell r="K420">
            <v>157</v>
          </cell>
          <cell r="L420">
            <v>308</v>
          </cell>
          <cell r="M420">
            <v>1.25</v>
          </cell>
          <cell r="N420" t="str">
            <v>A</v>
          </cell>
          <cell r="O420">
            <v>1.4</v>
          </cell>
        </row>
        <row r="421">
          <cell r="B421" t="str">
            <v>Ng Thanh Sang</v>
          </cell>
          <cell r="D421">
            <v>151</v>
          </cell>
          <cell r="E421">
            <v>26</v>
          </cell>
          <cell r="F421">
            <v>27</v>
          </cell>
          <cell r="G421">
            <v>25</v>
          </cell>
          <cell r="H421">
            <v>27</v>
          </cell>
          <cell r="I421">
            <v>26</v>
          </cell>
          <cell r="J421">
            <v>26</v>
          </cell>
          <cell r="K421">
            <v>157</v>
          </cell>
          <cell r="L421">
            <v>308</v>
          </cell>
          <cell r="M421">
            <v>1.25</v>
          </cell>
          <cell r="N421" t="str">
            <v>A</v>
          </cell>
          <cell r="O421">
            <v>1.4</v>
          </cell>
        </row>
        <row r="422">
          <cell r="B422" t="str">
            <v>Phaïm Vaên Phuù</v>
          </cell>
          <cell r="D422">
            <v>151</v>
          </cell>
          <cell r="E422">
            <v>26</v>
          </cell>
          <cell r="F422">
            <v>27</v>
          </cell>
          <cell r="G422">
            <v>25</v>
          </cell>
          <cell r="H422">
            <v>27</v>
          </cell>
          <cell r="I422">
            <v>26</v>
          </cell>
          <cell r="J422">
            <v>26</v>
          </cell>
          <cell r="K422">
            <v>157</v>
          </cell>
          <cell r="L422">
            <v>308</v>
          </cell>
          <cell r="M422">
            <v>1.25</v>
          </cell>
          <cell r="N422" t="str">
            <v>A</v>
          </cell>
          <cell r="O422">
            <v>1.4</v>
          </cell>
        </row>
        <row r="423">
          <cell r="B423" t="str">
            <v>Voõ ngoïc Phöôùc</v>
          </cell>
          <cell r="D423">
            <v>147</v>
          </cell>
          <cell r="E423">
            <v>26</v>
          </cell>
          <cell r="F423">
            <v>27</v>
          </cell>
          <cell r="G423">
            <v>23</v>
          </cell>
          <cell r="H423">
            <v>27</v>
          </cell>
          <cell r="I423">
            <v>26</v>
          </cell>
          <cell r="J423">
            <v>26</v>
          </cell>
          <cell r="K423">
            <v>155</v>
          </cell>
          <cell r="L423">
            <v>302</v>
          </cell>
          <cell r="M423">
            <v>1.25</v>
          </cell>
          <cell r="N423" t="str">
            <v>A</v>
          </cell>
          <cell r="O423">
            <v>1.4</v>
          </cell>
        </row>
        <row r="424">
          <cell r="B424" t="str">
            <v>Lám Quang Sang</v>
          </cell>
          <cell r="H424">
            <v>20</v>
          </cell>
          <cell r="I424">
            <v>26</v>
          </cell>
          <cell r="J424">
            <v>26</v>
          </cell>
          <cell r="K424">
            <v>72</v>
          </cell>
          <cell r="L424">
            <v>72</v>
          </cell>
          <cell r="M424">
            <v>0.86250000000000004</v>
          </cell>
          <cell r="N424" t="str">
            <v>A</v>
          </cell>
          <cell r="O424">
            <v>1.4</v>
          </cell>
          <cell r="Q424" t="str">
            <v>HÑ môùi</v>
          </cell>
        </row>
        <row r="425">
          <cell r="B425" t="str">
            <v>Buøi Ñình Giaùp</v>
          </cell>
          <cell r="D425">
            <v>156</v>
          </cell>
          <cell r="E425">
            <v>26</v>
          </cell>
          <cell r="F425">
            <v>26</v>
          </cell>
          <cell r="G425">
            <v>25</v>
          </cell>
          <cell r="H425">
            <v>13</v>
          </cell>
          <cell r="I425">
            <v>18</v>
          </cell>
          <cell r="J425">
            <v>26</v>
          </cell>
          <cell r="K425">
            <v>134</v>
          </cell>
          <cell r="L425">
            <v>290</v>
          </cell>
          <cell r="M425">
            <v>1.25</v>
          </cell>
          <cell r="N425" t="str">
            <v>Xuaát Saéc</v>
          </cell>
          <cell r="O425">
            <v>1.6</v>
          </cell>
          <cell r="Q425" t="str">
            <v>?  Ngaøy coâng o ñuû-Pheùp naêm</v>
          </cell>
        </row>
        <row r="426">
          <cell r="B426" t="str">
            <v>Laâm Vaên Giang</v>
          </cell>
          <cell r="D426">
            <v>156</v>
          </cell>
          <cell r="E426">
            <v>26</v>
          </cell>
          <cell r="F426">
            <v>27</v>
          </cell>
          <cell r="G426">
            <v>25</v>
          </cell>
          <cell r="H426">
            <v>27</v>
          </cell>
          <cell r="I426">
            <v>26</v>
          </cell>
          <cell r="J426">
            <v>26</v>
          </cell>
          <cell r="K426">
            <v>157</v>
          </cell>
          <cell r="L426">
            <v>313</v>
          </cell>
          <cell r="M426">
            <v>1.25</v>
          </cell>
          <cell r="N426" t="str">
            <v>A</v>
          </cell>
          <cell r="O426">
            <v>1.4</v>
          </cell>
        </row>
        <row r="427">
          <cell r="B427" t="str">
            <v>Trieäu Quang Höng</v>
          </cell>
          <cell r="D427">
            <v>156</v>
          </cell>
          <cell r="E427">
            <v>22</v>
          </cell>
          <cell r="F427">
            <v>26</v>
          </cell>
          <cell r="G427">
            <v>25</v>
          </cell>
          <cell r="H427">
            <v>27</v>
          </cell>
          <cell r="I427">
            <v>26</v>
          </cell>
          <cell r="J427">
            <v>26</v>
          </cell>
          <cell r="K427">
            <v>152</v>
          </cell>
          <cell r="L427">
            <v>308</v>
          </cell>
          <cell r="M427">
            <v>1.25</v>
          </cell>
          <cell r="N427" t="str">
            <v>A</v>
          </cell>
          <cell r="O427">
            <v>1.4</v>
          </cell>
        </row>
        <row r="428">
          <cell r="B428" t="str">
            <v>Leâ ngoïc Bieân</v>
          </cell>
          <cell r="D428">
            <v>156</v>
          </cell>
          <cell r="E428">
            <v>26</v>
          </cell>
          <cell r="F428">
            <v>27</v>
          </cell>
          <cell r="G428">
            <v>24</v>
          </cell>
          <cell r="H428">
            <v>27</v>
          </cell>
          <cell r="I428">
            <v>26</v>
          </cell>
          <cell r="J428">
            <v>26</v>
          </cell>
          <cell r="K428">
            <v>156</v>
          </cell>
          <cell r="L428">
            <v>312</v>
          </cell>
          <cell r="M428">
            <v>1.25</v>
          </cell>
          <cell r="N428" t="str">
            <v>A</v>
          </cell>
          <cell r="O428">
            <v>1.4</v>
          </cell>
          <cell r="Q428" t="str">
            <v>caûnh caùo (Hoäi ñoàng xeùt A)</v>
          </cell>
        </row>
        <row r="429">
          <cell r="B429" t="str">
            <v>Nguyeãn Vaên Laäp</v>
          </cell>
          <cell r="D429">
            <v>154</v>
          </cell>
          <cell r="E429">
            <v>26</v>
          </cell>
          <cell r="F429">
            <v>27</v>
          </cell>
          <cell r="G429">
            <v>24</v>
          </cell>
          <cell r="H429">
            <v>27</v>
          </cell>
          <cell r="I429">
            <v>26</v>
          </cell>
          <cell r="J429">
            <v>26</v>
          </cell>
          <cell r="K429">
            <v>156</v>
          </cell>
          <cell r="L429">
            <v>310</v>
          </cell>
          <cell r="M429">
            <v>1.25</v>
          </cell>
          <cell r="N429" t="str">
            <v>A</v>
          </cell>
          <cell r="O429">
            <v>1.4</v>
          </cell>
        </row>
        <row r="430">
          <cell r="B430" t="str">
            <v>Nguyeãn Phuù Tuùc</v>
          </cell>
          <cell r="D430">
            <v>156</v>
          </cell>
          <cell r="E430">
            <v>26</v>
          </cell>
          <cell r="F430">
            <v>27</v>
          </cell>
          <cell r="G430">
            <v>25</v>
          </cell>
          <cell r="H430">
            <v>26</v>
          </cell>
          <cell r="I430">
            <v>26</v>
          </cell>
          <cell r="J430">
            <v>26</v>
          </cell>
          <cell r="K430">
            <v>156</v>
          </cell>
          <cell r="L430">
            <v>312</v>
          </cell>
          <cell r="M430">
            <v>1.234</v>
          </cell>
          <cell r="N430" t="str">
            <v>A</v>
          </cell>
          <cell r="O430">
            <v>1.4</v>
          </cell>
        </row>
        <row r="431">
          <cell r="B431" t="str">
            <v>Traàn Ñình Long</v>
          </cell>
          <cell r="D431">
            <v>156</v>
          </cell>
          <cell r="E431">
            <v>26</v>
          </cell>
          <cell r="F431">
            <v>27</v>
          </cell>
          <cell r="G431">
            <v>25</v>
          </cell>
          <cell r="H431">
            <v>27</v>
          </cell>
          <cell r="I431">
            <v>26</v>
          </cell>
          <cell r="J431">
            <v>26</v>
          </cell>
          <cell r="K431">
            <v>157</v>
          </cell>
          <cell r="L431">
            <v>313</v>
          </cell>
          <cell r="M431">
            <v>1.25</v>
          </cell>
          <cell r="N431" t="str">
            <v>A</v>
          </cell>
          <cell r="O431">
            <v>1.4</v>
          </cell>
        </row>
        <row r="432">
          <cell r="B432" t="str">
            <v>Toâ Ngoïc Mai</v>
          </cell>
          <cell r="D432">
            <v>154</v>
          </cell>
          <cell r="E432">
            <v>26</v>
          </cell>
          <cell r="F432">
            <v>27</v>
          </cell>
          <cell r="G432">
            <v>25</v>
          </cell>
          <cell r="H432">
            <v>27</v>
          </cell>
          <cell r="I432">
            <v>26</v>
          </cell>
          <cell r="J432">
            <v>26</v>
          </cell>
          <cell r="K432">
            <v>157</v>
          </cell>
          <cell r="L432">
            <v>311</v>
          </cell>
          <cell r="M432">
            <v>1.3</v>
          </cell>
          <cell r="N432" t="str">
            <v>Xuaát Saéc</v>
          </cell>
          <cell r="O432">
            <v>1.6</v>
          </cell>
        </row>
        <row r="433">
          <cell r="B433" t="str">
            <v>Ng  Coâng Laønh</v>
          </cell>
          <cell r="D433">
            <v>148</v>
          </cell>
          <cell r="E433">
            <v>26</v>
          </cell>
          <cell r="F433">
            <v>27</v>
          </cell>
          <cell r="G433">
            <v>25</v>
          </cell>
          <cell r="H433">
            <v>27</v>
          </cell>
          <cell r="I433">
            <v>23</v>
          </cell>
          <cell r="J433">
            <v>24</v>
          </cell>
          <cell r="K433">
            <v>152</v>
          </cell>
          <cell r="L433">
            <v>300</v>
          </cell>
          <cell r="M433">
            <v>1.25</v>
          </cell>
          <cell r="N433" t="str">
            <v>A</v>
          </cell>
          <cell r="O433">
            <v>1.4</v>
          </cell>
        </row>
        <row r="434">
          <cell r="B434" t="str">
            <v>Ñaøm Ñöùc Minh</v>
          </cell>
          <cell r="D434">
            <v>150</v>
          </cell>
          <cell r="E434">
            <v>26</v>
          </cell>
          <cell r="F434">
            <v>27</v>
          </cell>
          <cell r="G434">
            <v>25</v>
          </cell>
          <cell r="H434">
            <v>27</v>
          </cell>
          <cell r="I434">
            <v>26</v>
          </cell>
          <cell r="J434">
            <v>26</v>
          </cell>
          <cell r="K434">
            <v>157</v>
          </cell>
          <cell r="L434">
            <v>307</v>
          </cell>
          <cell r="M434">
            <v>1.25</v>
          </cell>
          <cell r="N434" t="str">
            <v>A</v>
          </cell>
          <cell r="O434">
            <v>1.4</v>
          </cell>
        </row>
        <row r="435">
          <cell r="B435" t="str">
            <v>Mai Vaên Tröïc</v>
          </cell>
          <cell r="D435">
            <v>156</v>
          </cell>
          <cell r="E435">
            <v>26</v>
          </cell>
          <cell r="F435">
            <v>27</v>
          </cell>
          <cell r="G435">
            <v>25</v>
          </cell>
          <cell r="H435">
            <v>18</v>
          </cell>
          <cell r="I435">
            <v>23</v>
          </cell>
          <cell r="J435">
            <v>26</v>
          </cell>
          <cell r="K435">
            <v>145</v>
          </cell>
          <cell r="L435">
            <v>301</v>
          </cell>
          <cell r="M435">
            <v>1.25</v>
          </cell>
          <cell r="N435" t="str">
            <v>A</v>
          </cell>
          <cell r="O435">
            <v>1.4</v>
          </cell>
        </row>
        <row r="436">
          <cell r="B436" t="str">
            <v>Laâm Vaên Sang</v>
          </cell>
          <cell r="C436" t="str">
            <v>CT</v>
          </cell>
          <cell r="D436">
            <v>156</v>
          </cell>
          <cell r="E436">
            <v>26</v>
          </cell>
          <cell r="F436">
            <v>27</v>
          </cell>
          <cell r="G436">
            <v>25</v>
          </cell>
          <cell r="H436">
            <v>27</v>
          </cell>
          <cell r="I436">
            <v>26</v>
          </cell>
          <cell r="J436">
            <v>26</v>
          </cell>
          <cell r="K436">
            <v>157</v>
          </cell>
          <cell r="L436">
            <v>313</v>
          </cell>
          <cell r="M436">
            <v>1.302</v>
          </cell>
          <cell r="N436" t="str">
            <v>B</v>
          </cell>
          <cell r="O436">
            <v>1.2</v>
          </cell>
          <cell r="Q436" t="str">
            <v>caûnh caùo</v>
          </cell>
        </row>
        <row r="437">
          <cell r="B437" t="str">
            <v>Buøi Huy Chöông</v>
          </cell>
          <cell r="D437">
            <v>141</v>
          </cell>
          <cell r="E437">
            <v>26</v>
          </cell>
          <cell r="F437">
            <v>27</v>
          </cell>
          <cell r="G437">
            <v>25</v>
          </cell>
          <cell r="H437">
            <v>27</v>
          </cell>
          <cell r="I437">
            <v>22</v>
          </cell>
          <cell r="J437">
            <v>25</v>
          </cell>
          <cell r="K437">
            <v>152</v>
          </cell>
          <cell r="L437">
            <v>293</v>
          </cell>
          <cell r="M437">
            <v>1.151</v>
          </cell>
          <cell r="N437" t="str">
            <v>A</v>
          </cell>
          <cell r="O437">
            <v>1.4</v>
          </cell>
        </row>
        <row r="438">
          <cell r="B438" t="str">
            <v>Nguyeãn Höõu Thaïnh</v>
          </cell>
          <cell r="D438">
            <v>156</v>
          </cell>
          <cell r="E438">
            <v>26</v>
          </cell>
          <cell r="F438">
            <v>27</v>
          </cell>
          <cell r="G438">
            <v>24</v>
          </cell>
          <cell r="H438">
            <v>27</v>
          </cell>
          <cell r="I438">
            <v>26</v>
          </cell>
          <cell r="J438">
            <v>26</v>
          </cell>
          <cell r="K438">
            <v>156</v>
          </cell>
          <cell r="L438">
            <v>312</v>
          </cell>
          <cell r="M438">
            <v>1.151</v>
          </cell>
          <cell r="N438" t="str">
            <v>A</v>
          </cell>
          <cell r="O438">
            <v>1.4</v>
          </cell>
        </row>
        <row r="439">
          <cell r="B439" t="str">
            <v>Laâm Höõu Thöùc</v>
          </cell>
          <cell r="D439">
            <v>139</v>
          </cell>
          <cell r="E439">
            <v>26</v>
          </cell>
          <cell r="F439">
            <v>24</v>
          </cell>
          <cell r="G439">
            <v>20</v>
          </cell>
          <cell r="H439">
            <v>27</v>
          </cell>
          <cell r="I439">
            <v>23</v>
          </cell>
          <cell r="J439">
            <v>23</v>
          </cell>
          <cell r="K439">
            <v>143</v>
          </cell>
          <cell r="L439">
            <v>282</v>
          </cell>
          <cell r="M439">
            <v>1.1850000000000001</v>
          </cell>
          <cell r="N439" t="str">
            <v>B</v>
          </cell>
          <cell r="O439">
            <v>1.2</v>
          </cell>
          <cell r="Q439" t="str">
            <v>Vi phaïm NQLÑ</v>
          </cell>
        </row>
        <row r="440">
          <cell r="B440" t="str">
            <v>Nguyeãn Xuaân Möôøi</v>
          </cell>
          <cell r="D440">
            <v>155</v>
          </cell>
          <cell r="E440">
            <v>26</v>
          </cell>
          <cell r="F440">
            <v>27</v>
          </cell>
          <cell r="G440">
            <v>25</v>
          </cell>
          <cell r="H440">
            <v>27</v>
          </cell>
          <cell r="I440">
            <v>19</v>
          </cell>
          <cell r="J440">
            <v>26</v>
          </cell>
          <cell r="K440">
            <v>150</v>
          </cell>
          <cell r="L440">
            <v>305</v>
          </cell>
          <cell r="M440">
            <v>1.206</v>
          </cell>
          <cell r="N440" t="str">
            <v>A</v>
          </cell>
          <cell r="O440">
            <v>1.4</v>
          </cell>
        </row>
        <row r="441">
          <cell r="B441" t="str">
            <v>Traàn Vaên Ñaït</v>
          </cell>
          <cell r="D441">
            <v>153</v>
          </cell>
          <cell r="E441">
            <v>26</v>
          </cell>
          <cell r="F441">
            <v>27</v>
          </cell>
          <cell r="G441">
            <v>25</v>
          </cell>
          <cell r="H441">
            <v>24</v>
          </cell>
          <cell r="I441">
            <v>26</v>
          </cell>
          <cell r="J441">
            <v>26</v>
          </cell>
          <cell r="K441">
            <v>154</v>
          </cell>
          <cell r="L441">
            <v>307</v>
          </cell>
          <cell r="M441">
            <v>1.171</v>
          </cell>
          <cell r="N441" t="str">
            <v>Xuaát Saéc</v>
          </cell>
          <cell r="O441">
            <v>1.6</v>
          </cell>
        </row>
        <row r="442">
          <cell r="B442" t="str">
            <v>Traàn Vaên Tieán</v>
          </cell>
          <cell r="D442">
            <v>156</v>
          </cell>
          <cell r="E442">
            <v>26</v>
          </cell>
          <cell r="F442">
            <v>25</v>
          </cell>
          <cell r="G442">
            <v>25</v>
          </cell>
          <cell r="H442">
            <v>27</v>
          </cell>
          <cell r="I442">
            <v>26</v>
          </cell>
          <cell r="J442">
            <v>26</v>
          </cell>
          <cell r="K442">
            <v>155</v>
          </cell>
          <cell r="L442">
            <v>311</v>
          </cell>
          <cell r="M442">
            <v>1.165</v>
          </cell>
          <cell r="N442" t="str">
            <v>A</v>
          </cell>
          <cell r="O442">
            <v>1.4</v>
          </cell>
        </row>
        <row r="443">
          <cell r="B443" t="str">
            <v>Trònh Vaên Thaùi</v>
          </cell>
          <cell r="H443">
            <v>24</v>
          </cell>
          <cell r="I443">
            <v>26</v>
          </cell>
          <cell r="J443">
            <v>26</v>
          </cell>
          <cell r="K443">
            <v>76</v>
          </cell>
          <cell r="L443">
            <v>76</v>
          </cell>
          <cell r="M443">
            <v>0.86250000000000004</v>
          </cell>
          <cell r="N443" t="str">
            <v>A</v>
          </cell>
          <cell r="O443">
            <v>1.4</v>
          </cell>
        </row>
        <row r="444">
          <cell r="B444" t="str">
            <v>Nguyeãn Hoaøng Nam</v>
          </cell>
          <cell r="C444" t="str">
            <v>CT</v>
          </cell>
          <cell r="D444">
            <v>148</v>
          </cell>
          <cell r="E444">
            <v>25</v>
          </cell>
          <cell r="F444">
            <v>27</v>
          </cell>
          <cell r="G444">
            <v>25</v>
          </cell>
          <cell r="H444">
            <v>27</v>
          </cell>
          <cell r="I444">
            <v>25</v>
          </cell>
          <cell r="J444">
            <v>26</v>
          </cell>
          <cell r="K444">
            <v>155</v>
          </cell>
          <cell r="L444">
            <v>303</v>
          </cell>
          <cell r="M444">
            <v>1.2</v>
          </cell>
          <cell r="N444" t="str">
            <v>Xuaát Saéc</v>
          </cell>
          <cell r="O444">
            <v>1.6</v>
          </cell>
        </row>
        <row r="445">
          <cell r="B445" t="str">
            <v>Traàn Anh Tuaán</v>
          </cell>
          <cell r="D445">
            <v>145</v>
          </cell>
          <cell r="E445">
            <v>26</v>
          </cell>
          <cell r="F445">
            <v>26</v>
          </cell>
          <cell r="G445">
            <v>25</v>
          </cell>
          <cell r="H445">
            <v>27</v>
          </cell>
          <cell r="I445">
            <v>21</v>
          </cell>
          <cell r="J445">
            <v>24</v>
          </cell>
          <cell r="K445">
            <v>149</v>
          </cell>
          <cell r="L445">
            <v>294</v>
          </cell>
          <cell r="M445">
            <v>1.1499999999999999</v>
          </cell>
          <cell r="N445" t="str">
            <v>B</v>
          </cell>
          <cell r="O445">
            <v>1.2</v>
          </cell>
          <cell r="Q445" t="str">
            <v>khieån traùch</v>
          </cell>
        </row>
        <row r="446">
          <cell r="B446" t="str">
            <v>Ñoã Ñaêng Khoa</v>
          </cell>
          <cell r="D446">
            <v>155</v>
          </cell>
          <cell r="E446">
            <v>26</v>
          </cell>
          <cell r="F446">
            <v>27</v>
          </cell>
          <cell r="G446">
            <v>25</v>
          </cell>
          <cell r="H446">
            <v>27</v>
          </cell>
          <cell r="I446">
            <v>25</v>
          </cell>
          <cell r="J446">
            <v>26</v>
          </cell>
          <cell r="K446">
            <v>156</v>
          </cell>
          <cell r="L446">
            <v>311</v>
          </cell>
          <cell r="M446">
            <v>1.1499999999999999</v>
          </cell>
          <cell r="N446" t="str">
            <v>B</v>
          </cell>
          <cell r="O446">
            <v>1.2</v>
          </cell>
          <cell r="Q446" t="str">
            <v>khieån traùch</v>
          </cell>
        </row>
        <row r="447">
          <cell r="B447" t="str">
            <v>Ñaøo Vaên Phuùc</v>
          </cell>
          <cell r="D447">
            <v>156</v>
          </cell>
          <cell r="E447">
            <v>26</v>
          </cell>
          <cell r="F447">
            <v>27</v>
          </cell>
          <cell r="G447">
            <v>25</v>
          </cell>
          <cell r="H447">
            <v>27</v>
          </cell>
          <cell r="I447">
            <v>25</v>
          </cell>
          <cell r="J447">
            <v>26</v>
          </cell>
          <cell r="K447">
            <v>156</v>
          </cell>
          <cell r="L447">
            <v>312</v>
          </cell>
          <cell r="M447">
            <v>1.1499999999999999</v>
          </cell>
          <cell r="N447" t="str">
            <v>Xuaát Saéc</v>
          </cell>
          <cell r="O447">
            <v>1.6</v>
          </cell>
        </row>
        <row r="448">
          <cell r="B448" t="str">
            <v>Buøi Ñöùc Bieàn</v>
          </cell>
          <cell r="D448">
            <v>155</v>
          </cell>
          <cell r="E448">
            <v>26</v>
          </cell>
          <cell r="F448">
            <v>27</v>
          </cell>
          <cell r="G448">
            <v>25</v>
          </cell>
          <cell r="H448">
            <v>24</v>
          </cell>
          <cell r="I448">
            <v>24</v>
          </cell>
          <cell r="J448">
            <v>26</v>
          </cell>
          <cell r="K448">
            <v>152</v>
          </cell>
          <cell r="L448">
            <v>307</v>
          </cell>
          <cell r="M448">
            <v>1.198</v>
          </cell>
          <cell r="N448" t="str">
            <v>A</v>
          </cell>
          <cell r="O448">
            <v>1.4</v>
          </cell>
        </row>
        <row r="449">
          <cell r="B449" t="str">
            <v>Nguyeãn Ngoïc Löôïng</v>
          </cell>
          <cell r="D449">
            <v>156</v>
          </cell>
          <cell r="E449">
            <v>24</v>
          </cell>
          <cell r="F449">
            <v>26</v>
          </cell>
          <cell r="G449">
            <v>25</v>
          </cell>
          <cell r="H449">
            <v>23</v>
          </cell>
          <cell r="I449">
            <v>26</v>
          </cell>
          <cell r="J449">
            <v>26</v>
          </cell>
          <cell r="K449">
            <v>150</v>
          </cell>
          <cell r="L449">
            <v>306</v>
          </cell>
          <cell r="M449">
            <v>1.2</v>
          </cell>
          <cell r="N449" t="str">
            <v>B</v>
          </cell>
          <cell r="O449">
            <v>1.2</v>
          </cell>
          <cell r="Q449" t="str">
            <v>khieån traùch</v>
          </cell>
        </row>
        <row r="450">
          <cell r="B450" t="str">
            <v>Laâm Nhaät Tröôøng</v>
          </cell>
          <cell r="H450">
            <v>24</v>
          </cell>
          <cell r="I450">
            <v>26</v>
          </cell>
          <cell r="J450">
            <v>26</v>
          </cell>
          <cell r="K450">
            <v>76</v>
          </cell>
          <cell r="L450">
            <v>76</v>
          </cell>
          <cell r="M450">
            <v>0.86250000000000004</v>
          </cell>
          <cell r="N450" t="str">
            <v>A</v>
          </cell>
          <cell r="O450">
            <v>1.4</v>
          </cell>
        </row>
        <row r="451">
          <cell r="B451" t="str">
            <v>Huyønh Thanh Phong</v>
          </cell>
          <cell r="H451">
            <v>24</v>
          </cell>
          <cell r="I451">
            <v>14</v>
          </cell>
          <cell r="L451">
            <v>0</v>
          </cell>
        </row>
        <row r="452">
          <cell r="B452" t="str">
            <v>Traàn Vieät Quoác</v>
          </cell>
          <cell r="C452" t="str">
            <v>CT</v>
          </cell>
          <cell r="D452">
            <v>155</v>
          </cell>
          <cell r="E452">
            <v>25</v>
          </cell>
          <cell r="F452">
            <v>26</v>
          </cell>
          <cell r="G452">
            <v>25</v>
          </cell>
          <cell r="H452">
            <v>27</v>
          </cell>
          <cell r="I452">
            <v>26</v>
          </cell>
          <cell r="J452">
            <v>26</v>
          </cell>
          <cell r="K452">
            <v>155</v>
          </cell>
          <cell r="L452">
            <v>310</v>
          </cell>
          <cell r="M452">
            <v>1.3</v>
          </cell>
          <cell r="N452" t="str">
            <v>B</v>
          </cell>
          <cell r="O452">
            <v>1.2</v>
          </cell>
          <cell r="Q452" t="str">
            <v>caûnh caùo</v>
          </cell>
        </row>
        <row r="453">
          <cell r="B453" t="str">
            <v>Nguyeãn Anh Tuaán B</v>
          </cell>
          <cell r="D453">
            <v>156</v>
          </cell>
          <cell r="E453">
            <v>26</v>
          </cell>
          <cell r="F453">
            <v>27</v>
          </cell>
          <cell r="G453">
            <v>25</v>
          </cell>
          <cell r="H453">
            <v>25</v>
          </cell>
          <cell r="I453">
            <v>26</v>
          </cell>
          <cell r="J453">
            <v>26</v>
          </cell>
          <cell r="K453">
            <v>155</v>
          </cell>
          <cell r="L453">
            <v>311</v>
          </cell>
          <cell r="M453">
            <v>1.1990000000000001</v>
          </cell>
          <cell r="N453" t="str">
            <v>Xuaát Saéc</v>
          </cell>
          <cell r="O453">
            <v>1.6</v>
          </cell>
        </row>
        <row r="454">
          <cell r="B454" t="str">
            <v>Trieäu Vaên Long</v>
          </cell>
          <cell r="D454">
            <v>155</v>
          </cell>
          <cell r="E454">
            <v>26</v>
          </cell>
          <cell r="F454">
            <v>27</v>
          </cell>
          <cell r="G454">
            <v>25</v>
          </cell>
          <cell r="H454">
            <v>27</v>
          </cell>
          <cell r="I454">
            <v>25</v>
          </cell>
          <cell r="J454">
            <v>26</v>
          </cell>
          <cell r="K454">
            <v>156</v>
          </cell>
          <cell r="L454">
            <v>311</v>
          </cell>
          <cell r="M454">
            <v>1.1499999999999999</v>
          </cell>
          <cell r="N454" t="str">
            <v>A</v>
          </cell>
          <cell r="O454">
            <v>1.4</v>
          </cell>
        </row>
        <row r="455">
          <cell r="B455" t="str">
            <v>Ngoâ Quoác Maïnh</v>
          </cell>
          <cell r="D455">
            <v>155</v>
          </cell>
          <cell r="E455">
            <v>26</v>
          </cell>
          <cell r="F455">
            <v>27</v>
          </cell>
          <cell r="G455">
            <v>25</v>
          </cell>
          <cell r="H455">
            <v>27</v>
          </cell>
          <cell r="I455">
            <v>25</v>
          </cell>
          <cell r="J455">
            <v>26</v>
          </cell>
          <cell r="K455">
            <v>156</v>
          </cell>
          <cell r="L455">
            <v>311</v>
          </cell>
          <cell r="M455">
            <v>1.1659999999999999</v>
          </cell>
          <cell r="N455" t="str">
            <v>A</v>
          </cell>
          <cell r="O455">
            <v>1.4</v>
          </cell>
        </row>
        <row r="456">
          <cell r="B456" t="str">
            <v>Nguyeãn Thanh Lieâm</v>
          </cell>
          <cell r="D456">
            <v>155</v>
          </cell>
          <cell r="E456">
            <v>26</v>
          </cell>
          <cell r="F456">
            <v>26</v>
          </cell>
          <cell r="G456">
            <v>25</v>
          </cell>
          <cell r="H456">
            <v>27</v>
          </cell>
          <cell r="I456">
            <v>26</v>
          </cell>
          <cell r="J456">
            <v>26</v>
          </cell>
          <cell r="K456">
            <v>156</v>
          </cell>
          <cell r="L456">
            <v>311</v>
          </cell>
          <cell r="M456">
            <v>1.1499999999999999</v>
          </cell>
          <cell r="N456" t="str">
            <v>A</v>
          </cell>
          <cell r="O456">
            <v>1.4</v>
          </cell>
        </row>
        <row r="457">
          <cell r="B457" t="str">
            <v>Buøi Huy Trung</v>
          </cell>
          <cell r="D457">
            <v>151</v>
          </cell>
          <cell r="E457">
            <v>26</v>
          </cell>
          <cell r="F457">
            <v>27</v>
          </cell>
          <cell r="G457">
            <v>25</v>
          </cell>
          <cell r="H457">
            <v>25</v>
          </cell>
          <cell r="I457">
            <v>25</v>
          </cell>
          <cell r="J457">
            <v>22</v>
          </cell>
          <cell r="K457">
            <v>150</v>
          </cell>
          <cell r="L457">
            <v>301</v>
          </cell>
          <cell r="M457">
            <v>1.1499999999999999</v>
          </cell>
          <cell r="N457" t="str">
            <v>A</v>
          </cell>
          <cell r="O457">
            <v>1.4</v>
          </cell>
        </row>
        <row r="458">
          <cell r="B458" t="str">
            <v>Huyønh Thieän Phuùc</v>
          </cell>
          <cell r="D458">
            <v>149</v>
          </cell>
          <cell r="E458">
            <v>25</v>
          </cell>
          <cell r="F458">
            <v>26</v>
          </cell>
          <cell r="G458">
            <v>25</v>
          </cell>
          <cell r="H458">
            <v>27</v>
          </cell>
          <cell r="I458">
            <v>26</v>
          </cell>
          <cell r="J458">
            <v>24</v>
          </cell>
          <cell r="K458">
            <v>153</v>
          </cell>
          <cell r="L458">
            <v>302</v>
          </cell>
          <cell r="M458">
            <v>1.2</v>
          </cell>
          <cell r="N458" t="str">
            <v>A</v>
          </cell>
          <cell r="O458">
            <v>1.4</v>
          </cell>
        </row>
        <row r="459">
          <cell r="B459" t="str">
            <v>Laâm Thaùi Döông</v>
          </cell>
          <cell r="H459">
            <v>23</v>
          </cell>
          <cell r="I459">
            <v>23</v>
          </cell>
          <cell r="J459">
            <v>25</v>
          </cell>
          <cell r="K459">
            <v>71</v>
          </cell>
          <cell r="L459">
            <v>71</v>
          </cell>
          <cell r="M459">
            <v>0.86250000000000004</v>
          </cell>
          <cell r="N459" t="str">
            <v>A</v>
          </cell>
          <cell r="O459">
            <v>1.4</v>
          </cell>
        </row>
        <row r="460">
          <cell r="B460" t="str">
            <v>Huyønh Vaên Quyù</v>
          </cell>
          <cell r="C460" t="str">
            <v>CT</v>
          </cell>
          <cell r="D460">
            <v>151</v>
          </cell>
          <cell r="E460">
            <v>26</v>
          </cell>
          <cell r="F460">
            <v>27</v>
          </cell>
          <cell r="G460">
            <v>25</v>
          </cell>
          <cell r="H460">
            <v>27</v>
          </cell>
          <cell r="I460">
            <v>26</v>
          </cell>
          <cell r="J460">
            <v>26</v>
          </cell>
          <cell r="K460">
            <v>157</v>
          </cell>
          <cell r="L460">
            <v>308</v>
          </cell>
          <cell r="M460">
            <v>1.45</v>
          </cell>
          <cell r="N460" t="str">
            <v>B</v>
          </cell>
          <cell r="O460">
            <v>1.2</v>
          </cell>
          <cell r="Q460" t="str">
            <v>caûnh caùo</v>
          </cell>
        </row>
        <row r="461">
          <cell r="B461" t="str">
            <v>Nguyeãn Duyeân Thuaán</v>
          </cell>
          <cell r="D461">
            <v>156</v>
          </cell>
          <cell r="E461">
            <v>26</v>
          </cell>
          <cell r="F461">
            <v>27</v>
          </cell>
          <cell r="G461">
            <v>20</v>
          </cell>
          <cell r="H461">
            <v>27</v>
          </cell>
          <cell r="I461">
            <v>26</v>
          </cell>
          <cell r="J461">
            <v>26</v>
          </cell>
          <cell r="K461">
            <v>152</v>
          </cell>
          <cell r="L461">
            <v>308</v>
          </cell>
          <cell r="M461">
            <v>1.262</v>
          </cell>
          <cell r="N461" t="str">
            <v>A</v>
          </cell>
          <cell r="O461">
            <v>1.4</v>
          </cell>
        </row>
        <row r="462">
          <cell r="B462" t="str">
            <v>Phaïm Nhö Thuaàn</v>
          </cell>
          <cell r="D462">
            <v>151</v>
          </cell>
          <cell r="E462">
            <v>26</v>
          </cell>
          <cell r="F462">
            <v>27</v>
          </cell>
          <cell r="G462">
            <v>22</v>
          </cell>
          <cell r="H462">
            <v>27</v>
          </cell>
          <cell r="I462">
            <v>26</v>
          </cell>
          <cell r="J462">
            <v>26</v>
          </cell>
          <cell r="K462">
            <v>154</v>
          </cell>
          <cell r="L462">
            <v>305</v>
          </cell>
          <cell r="M462">
            <v>1.4</v>
          </cell>
          <cell r="N462" t="str">
            <v>A</v>
          </cell>
          <cell r="O462">
            <v>1.4</v>
          </cell>
        </row>
        <row r="463">
          <cell r="B463" t="str">
            <v>Huyønh Hoàng Ñöùc</v>
          </cell>
          <cell r="D463">
            <v>150</v>
          </cell>
          <cell r="E463">
            <v>26</v>
          </cell>
          <cell r="F463">
            <v>27</v>
          </cell>
          <cell r="G463">
            <v>25</v>
          </cell>
          <cell r="H463">
            <v>27</v>
          </cell>
          <cell r="I463">
            <v>26</v>
          </cell>
          <cell r="J463">
            <v>18</v>
          </cell>
          <cell r="K463">
            <v>149</v>
          </cell>
          <cell r="L463">
            <v>299</v>
          </cell>
          <cell r="M463">
            <v>1.39</v>
          </cell>
          <cell r="N463" t="str">
            <v>B</v>
          </cell>
          <cell r="O463">
            <v>1.2</v>
          </cell>
          <cell r="Q463" t="str">
            <v>?  Nghæ oùm hay TNGT</v>
          </cell>
        </row>
        <row r="464">
          <cell r="B464" t="str">
            <v>Traàn Phöông Anh</v>
          </cell>
          <cell r="D464">
            <v>151</v>
          </cell>
          <cell r="E464">
            <v>26</v>
          </cell>
          <cell r="F464">
            <v>27</v>
          </cell>
          <cell r="G464">
            <v>25</v>
          </cell>
          <cell r="H464">
            <v>27</v>
          </cell>
          <cell r="I464">
            <v>26</v>
          </cell>
          <cell r="J464">
            <v>26</v>
          </cell>
          <cell r="K464">
            <v>157</v>
          </cell>
          <cell r="L464">
            <v>308</v>
          </cell>
          <cell r="M464">
            <v>1.4</v>
          </cell>
          <cell r="N464" t="str">
            <v>A</v>
          </cell>
          <cell r="O464">
            <v>1.4</v>
          </cell>
        </row>
        <row r="465">
          <cell r="B465" t="str">
            <v>Traàn Bình Trong</v>
          </cell>
          <cell r="D465">
            <v>151</v>
          </cell>
          <cell r="E465">
            <v>26</v>
          </cell>
          <cell r="F465">
            <v>27</v>
          </cell>
          <cell r="G465">
            <v>25</v>
          </cell>
          <cell r="H465">
            <v>27</v>
          </cell>
          <cell r="I465">
            <v>26</v>
          </cell>
          <cell r="J465">
            <v>26</v>
          </cell>
          <cell r="K465">
            <v>157</v>
          </cell>
          <cell r="L465">
            <v>308</v>
          </cell>
          <cell r="M465">
            <v>1.4</v>
          </cell>
          <cell r="N465" t="str">
            <v>A</v>
          </cell>
          <cell r="O465">
            <v>1.4</v>
          </cell>
        </row>
        <row r="466">
          <cell r="B466" t="str">
            <v>Nguyeãn Phuùc Anh</v>
          </cell>
          <cell r="H466">
            <v>24</v>
          </cell>
          <cell r="I466">
            <v>26</v>
          </cell>
          <cell r="J466">
            <v>26</v>
          </cell>
          <cell r="K466">
            <v>76</v>
          </cell>
          <cell r="L466">
            <v>76</v>
          </cell>
          <cell r="M466">
            <v>1.0349999999999999</v>
          </cell>
          <cell r="N466" t="str">
            <v>A</v>
          </cell>
          <cell r="O466">
            <v>1.4</v>
          </cell>
        </row>
        <row r="467">
          <cell r="B467" t="str">
            <v>Nguyeãn Vaên Thanh</v>
          </cell>
          <cell r="C467" t="str">
            <v>VSCN</v>
          </cell>
          <cell r="G467">
            <v>25</v>
          </cell>
          <cell r="H467">
            <v>27</v>
          </cell>
          <cell r="I467">
            <v>26</v>
          </cell>
          <cell r="J467">
            <v>26</v>
          </cell>
          <cell r="K467">
            <v>104</v>
          </cell>
          <cell r="L467">
            <v>104</v>
          </cell>
          <cell r="M467">
            <v>1.0666</v>
          </cell>
          <cell r="N467" t="str">
            <v>C</v>
          </cell>
          <cell r="O467">
            <v>1</v>
          </cell>
          <cell r="Q467" t="str">
            <v>caûnh caùo</v>
          </cell>
        </row>
        <row r="468">
          <cell r="B468" t="str">
            <v>Voõ Vaên Huøng</v>
          </cell>
          <cell r="C468" t="str">
            <v>VSCN</v>
          </cell>
          <cell r="D468">
            <v>154</v>
          </cell>
          <cell r="E468">
            <v>26</v>
          </cell>
          <cell r="F468">
            <v>27</v>
          </cell>
          <cell r="G468">
            <v>23</v>
          </cell>
          <cell r="H468">
            <v>27</v>
          </cell>
          <cell r="I468">
            <v>24</v>
          </cell>
          <cell r="J468">
            <v>26</v>
          </cell>
          <cell r="K468">
            <v>153</v>
          </cell>
          <cell r="L468">
            <v>307</v>
          </cell>
          <cell r="M468">
            <v>1.032</v>
          </cell>
          <cell r="N468" t="str">
            <v>A</v>
          </cell>
          <cell r="O468">
            <v>1.4</v>
          </cell>
        </row>
        <row r="469">
          <cell r="B469" t="str">
            <v>Ng. V. Quoác Ñaèng</v>
          </cell>
          <cell r="C469" t="str">
            <v>VSCN</v>
          </cell>
          <cell r="D469">
            <v>143</v>
          </cell>
          <cell r="E469">
            <v>24</v>
          </cell>
          <cell r="F469">
            <v>27</v>
          </cell>
          <cell r="G469">
            <v>23</v>
          </cell>
          <cell r="H469">
            <v>23</v>
          </cell>
          <cell r="I469">
            <v>24</v>
          </cell>
          <cell r="J469">
            <v>25</v>
          </cell>
          <cell r="K469">
            <v>146</v>
          </cell>
          <cell r="L469">
            <v>289</v>
          </cell>
          <cell r="M469">
            <v>1.0009999999999999</v>
          </cell>
          <cell r="N469" t="str">
            <v>B</v>
          </cell>
          <cell r="O469">
            <v>1.2</v>
          </cell>
          <cell r="Q469" t="str">
            <v>khieån traùch</v>
          </cell>
        </row>
        <row r="470">
          <cell r="B470" t="str">
            <v>Trònh Vaên Luøng</v>
          </cell>
          <cell r="C470" t="str">
            <v>VSCN</v>
          </cell>
          <cell r="D470">
            <v>151</v>
          </cell>
          <cell r="E470">
            <v>24</v>
          </cell>
          <cell r="F470">
            <v>27</v>
          </cell>
          <cell r="G470">
            <v>23</v>
          </cell>
          <cell r="H470">
            <v>22</v>
          </cell>
          <cell r="I470">
            <v>26</v>
          </cell>
          <cell r="J470">
            <v>25</v>
          </cell>
          <cell r="K470">
            <v>147</v>
          </cell>
          <cell r="L470">
            <v>298</v>
          </cell>
          <cell r="M470">
            <v>1.125</v>
          </cell>
          <cell r="N470" t="str">
            <v>B</v>
          </cell>
          <cell r="O470">
            <v>1.2</v>
          </cell>
          <cell r="Q470" t="str">
            <v>Vi phaïm NQLÑ</v>
          </cell>
        </row>
        <row r="471">
          <cell r="B471" t="str">
            <v>Nguyeãn Vaên Ñoâng</v>
          </cell>
          <cell r="D471">
            <v>153</v>
          </cell>
          <cell r="E471">
            <v>25</v>
          </cell>
          <cell r="F471">
            <v>27</v>
          </cell>
          <cell r="G471">
            <v>24</v>
          </cell>
          <cell r="H471">
            <v>27</v>
          </cell>
          <cell r="I471">
            <v>26</v>
          </cell>
          <cell r="J471">
            <v>26</v>
          </cell>
          <cell r="K471">
            <v>155</v>
          </cell>
          <cell r="L471">
            <v>308</v>
          </cell>
          <cell r="M471">
            <v>1.173</v>
          </cell>
          <cell r="N471" t="str">
            <v>A</v>
          </cell>
          <cell r="O471">
            <v>1.4</v>
          </cell>
        </row>
        <row r="472">
          <cell r="B472" t="str">
            <v>Phaïm Thaønh Ñònh</v>
          </cell>
          <cell r="H472">
            <v>25</v>
          </cell>
          <cell r="I472">
            <v>26</v>
          </cell>
          <cell r="J472">
            <v>26</v>
          </cell>
          <cell r="K472">
            <v>77</v>
          </cell>
          <cell r="L472">
            <v>77</v>
          </cell>
          <cell r="M472">
            <v>1.04</v>
          </cell>
          <cell r="N472" t="str">
            <v>A</v>
          </cell>
          <cell r="O472">
            <v>1.4</v>
          </cell>
        </row>
        <row r="473">
          <cell r="B473" t="str">
            <v>Haø Chí Linh</v>
          </cell>
          <cell r="H473">
            <v>25</v>
          </cell>
          <cell r="I473">
            <v>25</v>
          </cell>
          <cell r="J473">
            <v>26</v>
          </cell>
          <cell r="K473">
            <v>76</v>
          </cell>
          <cell r="L473">
            <v>76</v>
          </cell>
          <cell r="M473">
            <v>1.04</v>
          </cell>
          <cell r="N473" t="str">
            <v>A</v>
          </cell>
          <cell r="O473">
            <v>1.4</v>
          </cell>
        </row>
        <row r="474">
          <cell r="B474" t="str">
            <v>Leâ Hoaøng Uùt</v>
          </cell>
          <cell r="H474">
            <v>20</v>
          </cell>
          <cell r="I474">
            <v>24</v>
          </cell>
          <cell r="J474">
            <v>26</v>
          </cell>
          <cell r="K474">
            <v>70</v>
          </cell>
          <cell r="L474">
            <v>70</v>
          </cell>
          <cell r="M474">
            <v>1.04</v>
          </cell>
          <cell r="N474" t="str">
            <v>A</v>
          </cell>
          <cell r="O474">
            <v>1.4</v>
          </cell>
        </row>
        <row r="475">
          <cell r="B475" t="str">
            <v>Traàn Quang Kheän</v>
          </cell>
          <cell r="I475">
            <v>13</v>
          </cell>
          <cell r="J475">
            <v>16</v>
          </cell>
          <cell r="K475">
            <v>29</v>
          </cell>
          <cell r="L475">
            <v>29</v>
          </cell>
          <cell r="M475">
            <v>1.1085</v>
          </cell>
          <cell r="Q475" t="str">
            <v>khoâng xeùt (Caét khen thöôûng)</v>
          </cell>
        </row>
        <row r="476">
          <cell r="B476" t="str">
            <v>Phaïm Tieán Huøng</v>
          </cell>
          <cell r="H476">
            <v>25</v>
          </cell>
          <cell r="I476">
            <v>26</v>
          </cell>
          <cell r="J476">
            <v>26</v>
          </cell>
          <cell r="K476">
            <v>77</v>
          </cell>
          <cell r="L476">
            <v>77</v>
          </cell>
          <cell r="M476">
            <v>1.04</v>
          </cell>
          <cell r="N476" t="str">
            <v>A</v>
          </cell>
          <cell r="O476">
            <v>1.4</v>
          </cell>
        </row>
        <row r="477">
          <cell r="B477" t="str">
            <v>Laâm Duy Khanh</v>
          </cell>
          <cell r="H477">
            <v>25</v>
          </cell>
          <cell r="I477">
            <v>26</v>
          </cell>
          <cell r="J477">
            <v>22</v>
          </cell>
          <cell r="K477">
            <v>73</v>
          </cell>
          <cell r="L477">
            <v>73</v>
          </cell>
          <cell r="M477">
            <v>1.04</v>
          </cell>
          <cell r="N477" t="str">
            <v>A</v>
          </cell>
          <cell r="O477">
            <v>1.4</v>
          </cell>
        </row>
        <row r="478">
          <cell r="B478" t="str">
            <v>Nguyeãn Thanh Hoaø</v>
          </cell>
          <cell r="H478">
            <v>24</v>
          </cell>
          <cell r="I478">
            <v>26</v>
          </cell>
          <cell r="J478">
            <v>26</v>
          </cell>
          <cell r="K478">
            <v>76</v>
          </cell>
          <cell r="L478">
            <v>76</v>
          </cell>
          <cell r="M478">
            <v>1.04</v>
          </cell>
          <cell r="N478" t="str">
            <v>A</v>
          </cell>
          <cell r="O478">
            <v>1.4</v>
          </cell>
        </row>
        <row r="479">
          <cell r="B479" t="str">
            <v>Hoà Quoác Böûu</v>
          </cell>
          <cell r="D479">
            <v>156</v>
          </cell>
          <cell r="E479">
            <v>26</v>
          </cell>
          <cell r="F479">
            <v>27</v>
          </cell>
          <cell r="G479">
            <v>25</v>
          </cell>
          <cell r="H479">
            <v>27</v>
          </cell>
          <cell r="I479">
            <v>25</v>
          </cell>
          <cell r="J479">
            <v>26</v>
          </cell>
          <cell r="K479">
            <v>156</v>
          </cell>
          <cell r="L479">
            <v>312</v>
          </cell>
          <cell r="M479">
            <v>1.1679999999999999</v>
          </cell>
          <cell r="N479" t="str">
            <v>A</v>
          </cell>
          <cell r="O479">
            <v>1.4</v>
          </cell>
        </row>
        <row r="480">
          <cell r="B480" t="str">
            <v>Löông Haûi Ñaêng</v>
          </cell>
          <cell r="G480">
            <v>9</v>
          </cell>
          <cell r="H480">
            <v>27</v>
          </cell>
          <cell r="I480">
            <v>23</v>
          </cell>
          <cell r="J480">
            <v>22</v>
          </cell>
          <cell r="K480">
            <v>81</v>
          </cell>
          <cell r="L480">
            <v>81</v>
          </cell>
          <cell r="M480">
            <v>1.077</v>
          </cell>
          <cell r="N480" t="str">
            <v>B</v>
          </cell>
          <cell r="O480">
            <v>1.2</v>
          </cell>
          <cell r="Q480" t="str">
            <v>Vi phaïm NQLÑ</v>
          </cell>
        </row>
        <row r="481">
          <cell r="B481" t="str">
            <v>Nguyeãn Vaên Uùt B</v>
          </cell>
          <cell r="H481">
            <v>25</v>
          </cell>
          <cell r="I481">
            <v>26</v>
          </cell>
          <cell r="J481">
            <v>26</v>
          </cell>
          <cell r="K481">
            <v>77</v>
          </cell>
          <cell r="L481">
            <v>77</v>
          </cell>
          <cell r="M481">
            <v>1.04</v>
          </cell>
          <cell r="N481" t="str">
            <v>A</v>
          </cell>
          <cell r="O481">
            <v>1.4</v>
          </cell>
        </row>
        <row r="482">
          <cell r="B482" t="str">
            <v>Phuø Thoï Loäc</v>
          </cell>
          <cell r="H482">
            <v>20</v>
          </cell>
          <cell r="I482">
            <v>26</v>
          </cell>
          <cell r="J482">
            <v>26</v>
          </cell>
          <cell r="K482">
            <v>72</v>
          </cell>
          <cell r="L482">
            <v>72</v>
          </cell>
          <cell r="M482">
            <v>1.04</v>
          </cell>
          <cell r="N482" t="str">
            <v>A</v>
          </cell>
          <cell r="O482">
            <v>1.4</v>
          </cell>
        </row>
        <row r="483">
          <cell r="B483" t="str">
            <v>Trieäu Quang Thanh</v>
          </cell>
          <cell r="D483">
            <v>97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97</v>
          </cell>
          <cell r="M483">
            <v>1.2130000000000001</v>
          </cell>
          <cell r="N483" t="str">
            <v>C</v>
          </cell>
          <cell r="O483">
            <v>1</v>
          </cell>
          <cell r="Q483" t="str">
            <v>oám daøi haïn</v>
          </cell>
        </row>
        <row r="484">
          <cell r="B484" t="str">
            <v>Phaïm Quoác Huøng</v>
          </cell>
          <cell r="D484">
            <v>153</v>
          </cell>
          <cell r="E484">
            <v>4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4</v>
          </cell>
          <cell r="L484">
            <v>157</v>
          </cell>
          <cell r="M484">
            <v>1</v>
          </cell>
          <cell r="N484" t="str">
            <v>C</v>
          </cell>
          <cell r="O484">
            <v>1</v>
          </cell>
          <cell r="Q484" t="str">
            <v>oám coäng 26c cuoái naêm</v>
          </cell>
        </row>
        <row r="485">
          <cell r="B485" t="str">
            <v>Huyønh Chí Chaùnh</v>
          </cell>
          <cell r="D485">
            <v>156</v>
          </cell>
          <cell r="E485">
            <v>22</v>
          </cell>
          <cell r="F485">
            <v>27</v>
          </cell>
          <cell r="G485">
            <v>25</v>
          </cell>
          <cell r="H485">
            <v>10</v>
          </cell>
          <cell r="I485">
            <v>0</v>
          </cell>
          <cell r="J485">
            <v>0</v>
          </cell>
          <cell r="K485">
            <v>84</v>
          </cell>
          <cell r="L485">
            <v>240</v>
          </cell>
          <cell r="M485">
            <v>1.1639999999999999</v>
          </cell>
          <cell r="N485" t="str">
            <v>C</v>
          </cell>
          <cell r="O485">
            <v>1</v>
          </cell>
          <cell r="Q485" t="str">
            <v>oám daøi haïn</v>
          </cell>
        </row>
        <row r="486">
          <cell r="B486" t="str">
            <v>Traàn Vaên Teá</v>
          </cell>
          <cell r="D486">
            <v>152</v>
          </cell>
          <cell r="E486">
            <v>26</v>
          </cell>
          <cell r="F486">
            <v>27</v>
          </cell>
          <cell r="G486">
            <v>1</v>
          </cell>
          <cell r="I486">
            <v>0</v>
          </cell>
          <cell r="J486">
            <v>0</v>
          </cell>
          <cell r="K486">
            <v>54</v>
          </cell>
          <cell r="L486">
            <v>206</v>
          </cell>
          <cell r="M486">
            <v>1.4</v>
          </cell>
          <cell r="N486" t="str">
            <v>C</v>
          </cell>
          <cell r="O486">
            <v>1</v>
          </cell>
          <cell r="Q486" t="str">
            <v xml:space="preserve"> (ñình chæ coâng taùc)</v>
          </cell>
        </row>
        <row r="487">
          <cell r="B487" t="str">
            <v>Toâång Coäng</v>
          </cell>
          <cell r="L487">
            <v>39202</v>
          </cell>
          <cell r="N487">
            <v>83</v>
          </cell>
          <cell r="P487">
            <v>0</v>
          </cell>
        </row>
      </sheetData>
      <sheetData sheetId="10"/>
      <sheetData sheetId="11"/>
      <sheetData sheetId="12"/>
      <sheetData sheetId="13"/>
      <sheetData sheetId="14">
        <row r="1">
          <cell r="A1" t="str">
            <v>CTY XIMAÊNG HAØ TIEÂN KIEÂN GIANG</v>
          </cell>
        </row>
        <row r="2">
          <cell r="A2" t="str">
            <v>Boä phaän: Phoøng Toå chöùc - haønh chaùnh</v>
          </cell>
          <cell r="E2" t="str">
            <v>BAÛNG THANH TOÙAN TIEÀN THÖÔÛNG 6 THAÙNG ÑAÀU NAÊM 2001</v>
          </cell>
        </row>
        <row r="4">
          <cell r="A4" t="str">
            <v>Stt</v>
          </cell>
          <cell r="B4" t="str">
            <v>Hoï vaø Teân</v>
          </cell>
          <cell r="C4" t="str">
            <v>Chöùc vuï</v>
          </cell>
          <cell r="D4" t="str">
            <v>HSCV</v>
          </cell>
          <cell r="E4" t="str">
            <v>Ngaøy coâng</v>
          </cell>
          <cell r="F4" t="str">
            <v>Heä soá X.Loaïi</v>
          </cell>
          <cell r="G4" t="str">
            <v>HSQÑ</v>
          </cell>
          <cell r="H4" t="str">
            <v>Ñôn giaù</v>
          </cell>
          <cell r="I4" t="str">
            <v>Thöïc laõnh (ñ)</v>
          </cell>
        </row>
        <row r="6">
          <cell r="A6">
            <v>1</v>
          </cell>
          <cell r="B6" t="str">
            <v>Traàn Vaên Nuoâi</v>
          </cell>
          <cell r="C6" t="str">
            <v>Tr.P</v>
          </cell>
          <cell r="D6">
            <v>1.8</v>
          </cell>
          <cell r="E6">
            <v>152</v>
          </cell>
          <cell r="F6">
            <v>1.6</v>
          </cell>
          <cell r="G6">
            <v>437.76000000000005</v>
          </cell>
          <cell r="H6">
            <v>7472.5</v>
          </cell>
          <cell r="I6">
            <v>3271000</v>
          </cell>
        </row>
        <row r="7">
          <cell r="A7">
            <v>2</v>
          </cell>
          <cell r="B7" t="str">
            <v>Nguyeãn Thanh Nhaõ</v>
          </cell>
          <cell r="C7" t="str">
            <v>PP.</v>
          </cell>
          <cell r="D7">
            <v>1.65</v>
          </cell>
          <cell r="E7">
            <v>135</v>
          </cell>
          <cell r="F7">
            <v>1.6</v>
          </cell>
          <cell r="G7">
            <v>356.40000000000003</v>
          </cell>
          <cell r="H7">
            <v>7472.5</v>
          </cell>
          <cell r="I7">
            <v>2663000</v>
          </cell>
        </row>
        <row r="8">
          <cell r="A8">
            <v>3</v>
          </cell>
          <cell r="B8" t="str">
            <v>Löu Thaùi Nhaïc</v>
          </cell>
          <cell r="C8" t="str">
            <v xml:space="preserve">CB </v>
          </cell>
          <cell r="D8">
            <v>1.3</v>
          </cell>
          <cell r="E8">
            <v>150</v>
          </cell>
          <cell r="F8">
            <v>1.4</v>
          </cell>
          <cell r="G8">
            <v>273</v>
          </cell>
          <cell r="H8">
            <v>7472.5</v>
          </cell>
          <cell r="I8">
            <v>2040000</v>
          </cell>
        </row>
        <row r="9">
          <cell r="A9">
            <v>4</v>
          </cell>
          <cell r="B9" t="str">
            <v>Nguyeãn Vaên Thanh</v>
          </cell>
          <cell r="C9" t="str">
            <v>NV</v>
          </cell>
          <cell r="D9">
            <v>1.1000000000000001</v>
          </cell>
          <cell r="E9">
            <v>150</v>
          </cell>
          <cell r="F9">
            <v>1.4</v>
          </cell>
          <cell r="G9">
            <v>230.99999999999997</v>
          </cell>
          <cell r="H9">
            <v>7472.5</v>
          </cell>
          <cell r="I9">
            <v>1726000</v>
          </cell>
        </row>
        <row r="10">
          <cell r="A10">
            <v>5</v>
          </cell>
          <cell r="B10" t="str">
            <v>Voõ Vaên Phuïng</v>
          </cell>
          <cell r="C10" t="str">
            <v>NV</v>
          </cell>
          <cell r="D10">
            <v>1.2</v>
          </cell>
          <cell r="E10">
            <v>151</v>
          </cell>
          <cell r="F10">
            <v>1.4</v>
          </cell>
          <cell r="G10">
            <v>253.67999999999998</v>
          </cell>
          <cell r="H10">
            <v>7472.5</v>
          </cell>
          <cell r="I10">
            <v>1901000</v>
          </cell>
        </row>
        <row r="11">
          <cell r="A11">
            <v>6</v>
          </cell>
          <cell r="B11" t="str">
            <v>Ñoã Thuyû Tieân</v>
          </cell>
          <cell r="C11" t="str">
            <v>"</v>
          </cell>
          <cell r="D11">
            <v>1.1000000000000001</v>
          </cell>
          <cell r="E11">
            <v>150</v>
          </cell>
          <cell r="F11">
            <v>1.6</v>
          </cell>
          <cell r="G11">
            <v>264</v>
          </cell>
          <cell r="H11">
            <v>7472.5</v>
          </cell>
          <cell r="I11">
            <v>1973000</v>
          </cell>
        </row>
        <row r="12">
          <cell r="A12">
            <v>7</v>
          </cell>
          <cell r="B12" t="str">
            <v>Traàn Phuù Quoác</v>
          </cell>
          <cell r="C12" t="str">
            <v>L.xe</v>
          </cell>
          <cell r="D12">
            <v>1.2</v>
          </cell>
          <cell r="E12">
            <v>155</v>
          </cell>
          <cell r="F12">
            <v>1.6</v>
          </cell>
          <cell r="G12">
            <v>297.60000000000002</v>
          </cell>
          <cell r="H12">
            <v>7472.5</v>
          </cell>
          <cell r="I12">
            <v>2224000</v>
          </cell>
        </row>
        <row r="13">
          <cell r="A13">
            <v>8</v>
          </cell>
          <cell r="B13" t="str">
            <v>Traàn Vaên Tö</v>
          </cell>
          <cell r="C13" t="str">
            <v>"</v>
          </cell>
          <cell r="D13">
            <v>1.2</v>
          </cell>
          <cell r="E13">
            <v>154</v>
          </cell>
          <cell r="F13">
            <v>1.4</v>
          </cell>
          <cell r="G13">
            <v>258.71999999999997</v>
          </cell>
          <cell r="H13">
            <v>7472.5</v>
          </cell>
          <cell r="I13">
            <v>1933000</v>
          </cell>
        </row>
        <row r="14">
          <cell r="A14">
            <v>9</v>
          </cell>
          <cell r="B14" t="str">
            <v>Hoà Ngoïc Lôïi</v>
          </cell>
          <cell r="C14" t="str">
            <v>"</v>
          </cell>
          <cell r="D14">
            <v>1.2</v>
          </cell>
          <cell r="E14">
            <v>150</v>
          </cell>
          <cell r="F14">
            <v>1</v>
          </cell>
          <cell r="G14">
            <v>180</v>
          </cell>
          <cell r="H14">
            <v>7472.5</v>
          </cell>
          <cell r="I14">
            <v>1345000</v>
          </cell>
        </row>
        <row r="15">
          <cell r="A15">
            <v>10</v>
          </cell>
          <cell r="B15" t="str">
            <v>Huyønh Vaên Haø</v>
          </cell>
          <cell r="C15" t="str">
            <v>"</v>
          </cell>
          <cell r="D15">
            <v>1.2</v>
          </cell>
          <cell r="E15">
            <v>49</v>
          </cell>
          <cell r="F15">
            <v>1.4</v>
          </cell>
          <cell r="G15">
            <v>82.32</v>
          </cell>
          <cell r="H15">
            <v>7472.5</v>
          </cell>
          <cell r="I15">
            <v>615000</v>
          </cell>
        </row>
        <row r="16">
          <cell r="A16">
            <v>11</v>
          </cell>
          <cell r="B16" t="str">
            <v>Nguyeãn Trung Hieàn</v>
          </cell>
          <cell r="C16" t="str">
            <v>"</v>
          </cell>
          <cell r="D16">
            <v>1.1000000000000001</v>
          </cell>
          <cell r="E16">
            <v>150</v>
          </cell>
          <cell r="F16">
            <v>1.2</v>
          </cell>
          <cell r="G16">
            <v>198</v>
          </cell>
          <cell r="H16">
            <v>7472.5</v>
          </cell>
          <cell r="I16">
            <v>1480000</v>
          </cell>
        </row>
        <row r="17">
          <cell r="A17">
            <v>12</v>
          </cell>
          <cell r="B17" t="str">
            <v>Trònh Thanh Thuûy</v>
          </cell>
          <cell r="C17" t="str">
            <v>YT</v>
          </cell>
          <cell r="D17">
            <v>1.1000000000000001</v>
          </cell>
          <cell r="E17">
            <v>89</v>
          </cell>
          <cell r="F17">
            <v>1.4</v>
          </cell>
          <cell r="G17">
            <v>137.06</v>
          </cell>
          <cell r="H17">
            <v>7472.5</v>
          </cell>
          <cell r="I17">
            <v>1024000</v>
          </cell>
        </row>
        <row r="18">
          <cell r="A18">
            <v>13</v>
          </cell>
          <cell r="B18" t="str">
            <v>Ñaëng Coâng Chaâu</v>
          </cell>
          <cell r="C18" t="str">
            <v>BV</v>
          </cell>
          <cell r="D18">
            <v>0.95</v>
          </cell>
          <cell r="E18">
            <v>144</v>
          </cell>
          <cell r="F18">
            <v>1.4</v>
          </cell>
          <cell r="G18">
            <v>191.51999999999995</v>
          </cell>
          <cell r="H18">
            <v>7472.5</v>
          </cell>
          <cell r="I18">
            <v>1431000</v>
          </cell>
        </row>
        <row r="19">
          <cell r="A19">
            <v>14</v>
          </cell>
          <cell r="B19" t="str">
            <v>Phuøng Thanh Phong</v>
          </cell>
          <cell r="C19" t="str">
            <v>"</v>
          </cell>
          <cell r="D19">
            <v>0.95</v>
          </cell>
          <cell r="E19">
            <v>157</v>
          </cell>
          <cell r="F19">
            <v>1.2</v>
          </cell>
          <cell r="G19">
            <v>178.98</v>
          </cell>
          <cell r="H19">
            <v>7472.5</v>
          </cell>
          <cell r="I19">
            <v>1337000</v>
          </cell>
        </row>
        <row r="20">
          <cell r="A20">
            <v>15</v>
          </cell>
          <cell r="B20" t="str">
            <v>Ngoâ Vaên Naøm</v>
          </cell>
          <cell r="C20" t="str">
            <v>"</v>
          </cell>
          <cell r="D20">
            <v>0.95</v>
          </cell>
          <cell r="E20">
            <v>157</v>
          </cell>
          <cell r="F20">
            <v>1.4</v>
          </cell>
          <cell r="G20">
            <v>208.81</v>
          </cell>
          <cell r="H20">
            <v>7472.5</v>
          </cell>
          <cell r="I20">
            <v>1560000</v>
          </cell>
        </row>
        <row r="21">
          <cell r="A21">
            <v>16</v>
          </cell>
          <cell r="B21" t="str">
            <v>Traàn Vaên Thaønh</v>
          </cell>
          <cell r="C21" t="str">
            <v>"</v>
          </cell>
          <cell r="D21">
            <v>0.95</v>
          </cell>
          <cell r="E21">
            <v>148</v>
          </cell>
          <cell r="F21">
            <v>1.6</v>
          </cell>
          <cell r="G21">
            <v>224.96</v>
          </cell>
          <cell r="H21">
            <v>7472.5</v>
          </cell>
          <cell r="I21">
            <v>1681000</v>
          </cell>
        </row>
        <row r="22">
          <cell r="A22">
            <v>17</v>
          </cell>
          <cell r="B22" t="str">
            <v>Nguyeãn Hoaøng Ñaëng</v>
          </cell>
          <cell r="C22" t="str">
            <v>"</v>
          </cell>
          <cell r="D22">
            <v>1.05</v>
          </cell>
          <cell r="E22">
            <v>157</v>
          </cell>
          <cell r="F22">
            <v>1.4</v>
          </cell>
          <cell r="G22">
            <v>230.78999999999996</v>
          </cell>
          <cell r="H22">
            <v>7472.5</v>
          </cell>
          <cell r="I22">
            <v>1725000</v>
          </cell>
        </row>
        <row r="23">
          <cell r="A23">
            <v>18</v>
          </cell>
          <cell r="B23" t="str">
            <v>Tröông Minh Duõng</v>
          </cell>
          <cell r="C23" t="str">
            <v>"</v>
          </cell>
          <cell r="D23">
            <v>0.95</v>
          </cell>
          <cell r="E23">
            <v>157</v>
          </cell>
          <cell r="F23">
            <v>1.4</v>
          </cell>
          <cell r="G23">
            <v>208.81</v>
          </cell>
          <cell r="H23">
            <v>7472.5</v>
          </cell>
          <cell r="I23">
            <v>1560000</v>
          </cell>
        </row>
        <row r="24">
          <cell r="A24">
            <v>19</v>
          </cell>
          <cell r="B24" t="str">
            <v>Nguyeãn Tuaán Haûi</v>
          </cell>
          <cell r="C24" t="str">
            <v>"</v>
          </cell>
          <cell r="D24">
            <v>1.1000000000000001</v>
          </cell>
          <cell r="E24">
            <v>155</v>
          </cell>
          <cell r="F24">
            <v>1.4</v>
          </cell>
          <cell r="G24">
            <v>238.7</v>
          </cell>
          <cell r="H24">
            <v>7472.5</v>
          </cell>
          <cell r="I24">
            <v>1784000</v>
          </cell>
        </row>
        <row r="25">
          <cell r="A25">
            <v>20</v>
          </cell>
          <cell r="B25" t="str">
            <v>Ng. Thò Ngoïc Ñieäp</v>
          </cell>
          <cell r="C25" t="str">
            <v>CDöôõng</v>
          </cell>
          <cell r="D25">
            <v>0.9</v>
          </cell>
          <cell r="E25">
            <v>154</v>
          </cell>
          <cell r="F25">
            <v>1.6</v>
          </cell>
          <cell r="G25">
            <v>221.76</v>
          </cell>
          <cell r="H25">
            <v>7472.5</v>
          </cell>
          <cell r="I25">
            <v>1657000</v>
          </cell>
        </row>
        <row r="26">
          <cell r="A26">
            <v>21</v>
          </cell>
          <cell r="B26" t="str">
            <v>Toáng Thò Nguyeân</v>
          </cell>
          <cell r="C26" t="str">
            <v>"</v>
          </cell>
          <cell r="D26">
            <v>0.9</v>
          </cell>
          <cell r="E26">
            <v>150</v>
          </cell>
          <cell r="F26">
            <v>1.4</v>
          </cell>
          <cell r="G26">
            <v>189</v>
          </cell>
          <cell r="H26">
            <v>7472.5</v>
          </cell>
          <cell r="I26">
            <v>1412000</v>
          </cell>
        </row>
        <row r="27">
          <cell r="A27">
            <v>22</v>
          </cell>
          <cell r="B27" t="str">
            <v>Leâ Vaên Phaùt</v>
          </cell>
          <cell r="C27" t="str">
            <v>"</v>
          </cell>
          <cell r="D27">
            <v>0.95</v>
          </cell>
          <cell r="E27">
            <v>152</v>
          </cell>
          <cell r="F27">
            <v>1.2</v>
          </cell>
          <cell r="G27">
            <v>173.28</v>
          </cell>
          <cell r="H27">
            <v>7472.5</v>
          </cell>
          <cell r="I27">
            <v>1295000</v>
          </cell>
        </row>
        <row r="28">
          <cell r="A28">
            <v>23</v>
          </cell>
          <cell r="B28" t="str">
            <v>Lö  Hoàng Trang</v>
          </cell>
          <cell r="C28" t="str">
            <v>"</v>
          </cell>
          <cell r="D28">
            <v>0.9</v>
          </cell>
          <cell r="E28">
            <v>150</v>
          </cell>
          <cell r="F28">
            <v>1.4</v>
          </cell>
          <cell r="G28">
            <v>189</v>
          </cell>
          <cell r="H28">
            <v>7472.5</v>
          </cell>
          <cell r="I28">
            <v>1412000</v>
          </cell>
        </row>
        <row r="29">
          <cell r="A29">
            <v>24</v>
          </cell>
          <cell r="B29" t="str">
            <v>Leâ Thò Kim Thanh</v>
          </cell>
          <cell r="C29" t="str">
            <v>"</v>
          </cell>
          <cell r="D29">
            <v>0.9</v>
          </cell>
          <cell r="E29">
            <v>146</v>
          </cell>
          <cell r="F29">
            <v>1.4</v>
          </cell>
          <cell r="G29">
            <v>183.96</v>
          </cell>
          <cell r="H29">
            <v>7472.5</v>
          </cell>
          <cell r="I29">
            <v>1375000</v>
          </cell>
        </row>
        <row r="30">
          <cell r="A30">
            <v>25</v>
          </cell>
          <cell r="B30" t="str">
            <v>Nguyeãn T. Bình Cheùp</v>
          </cell>
          <cell r="C30" t="str">
            <v>T/vuï</v>
          </cell>
          <cell r="D30">
            <v>0.9</v>
          </cell>
          <cell r="E30">
            <v>153</v>
          </cell>
          <cell r="F30">
            <v>1.4</v>
          </cell>
          <cell r="G30">
            <v>192.78</v>
          </cell>
          <cell r="H30">
            <v>7472.5</v>
          </cell>
          <cell r="I30">
            <v>1441000</v>
          </cell>
        </row>
        <row r="31">
          <cell r="A31">
            <v>26</v>
          </cell>
          <cell r="B31" t="str">
            <v>Vuõ Thò Haûi</v>
          </cell>
          <cell r="C31" t="str">
            <v>"</v>
          </cell>
          <cell r="D31">
            <v>0.9</v>
          </cell>
          <cell r="E31">
            <v>153</v>
          </cell>
          <cell r="F31">
            <v>1.4</v>
          </cell>
          <cell r="G31">
            <v>192.78</v>
          </cell>
          <cell r="H31">
            <v>7472.5</v>
          </cell>
          <cell r="I31">
            <v>1441000</v>
          </cell>
        </row>
        <row r="32">
          <cell r="B32" t="str">
            <v>Coäng:</v>
          </cell>
          <cell r="D32">
            <v>28.399999999999988</v>
          </cell>
          <cell r="G32">
            <v>5794.6699999999992</v>
          </cell>
          <cell r="I32">
            <v>43306000</v>
          </cell>
        </row>
        <row r="34">
          <cell r="D34" t="str">
            <v>Baèng chöõ:    (Boán möôi ba trieäu, ba traêm leû saùu ngaøn ñoàng).</v>
          </cell>
        </row>
        <row r="36">
          <cell r="B36" t="str">
            <v>Duyeät Ban Giaùm ñoác</v>
          </cell>
          <cell r="G36" t="str">
            <v>Keá toaùn tröôûng</v>
          </cell>
        </row>
        <row r="46">
          <cell r="A46" t="str">
            <v>CTY XIMAÊNG HAØ TIEÂN KIEÂN GIANG</v>
          </cell>
          <cell r="E46" t="str">
            <v>BAÛNG THANH TOÙAN TIEÀN THÖÔÛNG 6 THAÙNG ÑAÀU NAÊM 2001</v>
          </cell>
        </row>
        <row r="47">
          <cell r="A47" t="str">
            <v>Boä phaän: Phaân xöôûng Saûn Xuaát</v>
          </cell>
        </row>
        <row r="49">
          <cell r="A49" t="str">
            <v>Stt</v>
          </cell>
          <cell r="B49" t="str">
            <v>Hoï vaø Teân</v>
          </cell>
          <cell r="C49" t="str">
            <v>Chöùc vuï</v>
          </cell>
          <cell r="D49" t="str">
            <v>HSCV</v>
          </cell>
          <cell r="E49" t="str">
            <v>Ngaøy coâng</v>
          </cell>
          <cell r="F49" t="str">
            <v>Heä soá X.Loaïi</v>
          </cell>
          <cell r="G49" t="str">
            <v>HSQÑ</v>
          </cell>
          <cell r="H49" t="str">
            <v>Ñôn giaù</v>
          </cell>
          <cell r="I49" t="str">
            <v>Thöïc laõnh (ñ)</v>
          </cell>
        </row>
        <row r="51">
          <cell r="A51">
            <v>1</v>
          </cell>
          <cell r="B51" t="str">
            <v>Traàn Vaên Naêm</v>
          </cell>
          <cell r="C51" t="str">
            <v>QÑ</v>
          </cell>
          <cell r="D51">
            <v>1.8</v>
          </cell>
          <cell r="E51">
            <v>153</v>
          </cell>
          <cell r="F51">
            <v>1.6</v>
          </cell>
          <cell r="G51">
            <v>440.6400000000001</v>
          </cell>
          <cell r="H51">
            <v>7472.5</v>
          </cell>
          <cell r="I51">
            <v>3293000</v>
          </cell>
        </row>
        <row r="52">
          <cell r="A52">
            <v>2</v>
          </cell>
          <cell r="B52" t="str">
            <v>Vuõ Tieán Laõm</v>
          </cell>
          <cell r="C52" t="str">
            <v>PQÑ</v>
          </cell>
          <cell r="D52">
            <v>1.65</v>
          </cell>
          <cell r="E52">
            <v>153</v>
          </cell>
          <cell r="F52">
            <v>1.6</v>
          </cell>
          <cell r="G52">
            <v>403.92</v>
          </cell>
          <cell r="H52">
            <v>7472.5</v>
          </cell>
          <cell r="I52">
            <v>3018000</v>
          </cell>
        </row>
        <row r="53">
          <cell r="A53">
            <v>3</v>
          </cell>
          <cell r="B53" t="str">
            <v>Döông Thanh Haø</v>
          </cell>
          <cell r="C53" t="str">
            <v>PQÑ</v>
          </cell>
          <cell r="D53">
            <v>1.65</v>
          </cell>
          <cell r="E53">
            <v>153</v>
          </cell>
          <cell r="F53">
            <v>1.6</v>
          </cell>
          <cell r="G53">
            <v>403.92</v>
          </cell>
          <cell r="H53">
            <v>7472.5</v>
          </cell>
          <cell r="I53">
            <v>3018000</v>
          </cell>
        </row>
        <row r="54">
          <cell r="A54">
            <v>4</v>
          </cell>
          <cell r="B54" t="str">
            <v>Löu Ñöùc  Hieán</v>
          </cell>
          <cell r="C54" t="str">
            <v>TK</v>
          </cell>
          <cell r="D54">
            <v>1.3</v>
          </cell>
          <cell r="E54">
            <v>154</v>
          </cell>
          <cell r="F54">
            <v>1.6</v>
          </cell>
          <cell r="G54">
            <v>320.32000000000005</v>
          </cell>
          <cell r="H54">
            <v>7472.5</v>
          </cell>
          <cell r="I54">
            <v>2394000</v>
          </cell>
        </row>
        <row r="55">
          <cell r="A55">
            <v>5</v>
          </cell>
          <cell r="B55" t="str">
            <v>Nguyeãn Vaên Lyù</v>
          </cell>
          <cell r="C55" t="str">
            <v>TK</v>
          </cell>
          <cell r="D55">
            <v>1.3</v>
          </cell>
          <cell r="E55">
            <v>152</v>
          </cell>
          <cell r="F55">
            <v>1.6</v>
          </cell>
          <cell r="G55">
            <v>316.16000000000003</v>
          </cell>
          <cell r="H55">
            <v>7472.5</v>
          </cell>
          <cell r="I55">
            <v>2363000</v>
          </cell>
        </row>
        <row r="56">
          <cell r="A56">
            <v>6</v>
          </cell>
          <cell r="B56" t="str">
            <v>Ñaøo Taát  Ñaït</v>
          </cell>
          <cell r="D56">
            <v>1.1499999999999999</v>
          </cell>
          <cell r="E56">
            <v>150</v>
          </cell>
          <cell r="F56">
            <v>1.2</v>
          </cell>
          <cell r="G56">
            <v>207</v>
          </cell>
          <cell r="H56">
            <v>7472.5</v>
          </cell>
          <cell r="I56">
            <v>1547000</v>
          </cell>
        </row>
        <row r="57">
          <cell r="A57">
            <v>7</v>
          </cell>
          <cell r="B57" t="str">
            <v>Haø Vaên Khen</v>
          </cell>
          <cell r="D57">
            <v>1.1499999999999999</v>
          </cell>
          <cell r="E57">
            <v>144</v>
          </cell>
          <cell r="F57">
            <v>1.4</v>
          </cell>
          <cell r="G57">
            <v>231.83999999999997</v>
          </cell>
          <cell r="H57">
            <v>7472.5</v>
          </cell>
          <cell r="I57">
            <v>1732000</v>
          </cell>
        </row>
        <row r="58">
          <cell r="A58">
            <v>8</v>
          </cell>
          <cell r="B58" t="str">
            <v>Laâm Ngoïc Chuyeân</v>
          </cell>
          <cell r="D58">
            <v>1.1499999999999999</v>
          </cell>
          <cell r="E58">
            <v>156</v>
          </cell>
          <cell r="F58">
            <v>1.4</v>
          </cell>
          <cell r="G58">
            <v>251.15999999999994</v>
          </cell>
          <cell r="H58">
            <v>7472.5</v>
          </cell>
          <cell r="I58">
            <v>1877000</v>
          </cell>
        </row>
        <row r="59">
          <cell r="A59">
            <v>9</v>
          </cell>
          <cell r="B59" t="str">
            <v>Leâ Vaên Vuõ</v>
          </cell>
          <cell r="C59" t="str">
            <v>CT</v>
          </cell>
          <cell r="D59">
            <v>1.25</v>
          </cell>
          <cell r="E59">
            <v>155</v>
          </cell>
          <cell r="F59">
            <v>1.6</v>
          </cell>
          <cell r="G59">
            <v>310</v>
          </cell>
          <cell r="H59">
            <v>7472.5</v>
          </cell>
          <cell r="I59">
            <v>2316000</v>
          </cell>
        </row>
        <row r="60">
          <cell r="A60">
            <v>10</v>
          </cell>
          <cell r="B60" t="str">
            <v>Haøng Vaên Taøo</v>
          </cell>
          <cell r="C60" t="str">
            <v>CT</v>
          </cell>
          <cell r="D60">
            <v>1.3249428571428572</v>
          </cell>
          <cell r="E60">
            <v>149</v>
          </cell>
          <cell r="F60">
            <v>1.6</v>
          </cell>
          <cell r="G60">
            <v>315.86637714285717</v>
          </cell>
          <cell r="H60">
            <v>7472.5</v>
          </cell>
          <cell r="I60">
            <v>2360000</v>
          </cell>
        </row>
        <row r="61">
          <cell r="A61">
            <v>11</v>
          </cell>
          <cell r="B61" t="str">
            <v>Nguyeãn Ngoïc Bieân</v>
          </cell>
          <cell r="D61">
            <v>1.2749428571428572</v>
          </cell>
          <cell r="E61">
            <v>156</v>
          </cell>
          <cell r="F61">
            <v>1.4</v>
          </cell>
          <cell r="G61">
            <v>278.44752</v>
          </cell>
          <cell r="H61">
            <v>7472.5</v>
          </cell>
          <cell r="I61">
            <v>2081000</v>
          </cell>
        </row>
        <row r="62">
          <cell r="A62">
            <v>12</v>
          </cell>
          <cell r="B62" t="str">
            <v>Trònh Hoaøi Phöông</v>
          </cell>
          <cell r="D62">
            <v>1.2408166666666667</v>
          </cell>
          <cell r="E62">
            <v>156</v>
          </cell>
          <cell r="F62">
            <v>1.4</v>
          </cell>
          <cell r="G62">
            <v>270.99435999999997</v>
          </cell>
          <cell r="H62">
            <v>7472.5</v>
          </cell>
          <cell r="I62">
            <v>2025000</v>
          </cell>
        </row>
        <row r="63">
          <cell r="A63">
            <v>13</v>
          </cell>
          <cell r="B63" t="str">
            <v>Ñaøo Duy Haûi</v>
          </cell>
          <cell r="D63">
            <v>1.2184952380952381</v>
          </cell>
          <cell r="E63">
            <v>155</v>
          </cell>
          <cell r="F63">
            <v>1.2</v>
          </cell>
          <cell r="G63">
            <v>226.6401142857143</v>
          </cell>
          <cell r="H63">
            <v>7472.5</v>
          </cell>
          <cell r="I63">
            <v>1694000</v>
          </cell>
        </row>
        <row r="64">
          <cell r="A64">
            <v>14</v>
          </cell>
          <cell r="B64" t="str">
            <v>Ngoâ Quoác Maïnh</v>
          </cell>
          <cell r="D64">
            <v>1.1825619047619049</v>
          </cell>
          <cell r="E64">
            <v>155</v>
          </cell>
          <cell r="F64">
            <v>1.4</v>
          </cell>
          <cell r="G64">
            <v>256.61593333333337</v>
          </cell>
          <cell r="H64">
            <v>7472.5</v>
          </cell>
          <cell r="I64">
            <v>1918000</v>
          </cell>
        </row>
        <row r="65">
          <cell r="A65">
            <v>15</v>
          </cell>
          <cell r="B65" t="str">
            <v>Traàn khaéc Ñieàu</v>
          </cell>
          <cell r="D65">
            <v>1.2184952380952381</v>
          </cell>
          <cell r="E65">
            <v>156</v>
          </cell>
          <cell r="F65">
            <v>1.4</v>
          </cell>
          <cell r="G65">
            <v>266.11935999999997</v>
          </cell>
          <cell r="H65">
            <v>7472.5</v>
          </cell>
          <cell r="I65">
            <v>1989000</v>
          </cell>
        </row>
        <row r="66">
          <cell r="A66">
            <v>16</v>
          </cell>
          <cell r="B66" t="str">
            <v>Nguyeãn Thanh Hoàng</v>
          </cell>
          <cell r="D66">
            <v>1.2184952380952381</v>
          </cell>
          <cell r="E66">
            <v>155</v>
          </cell>
          <cell r="F66">
            <v>1.4</v>
          </cell>
          <cell r="G66">
            <v>264.41346666666669</v>
          </cell>
          <cell r="H66">
            <v>7472.5</v>
          </cell>
          <cell r="I66">
            <v>1976000</v>
          </cell>
        </row>
        <row r="67">
          <cell r="A67">
            <v>17</v>
          </cell>
          <cell r="B67" t="str">
            <v>Trieäu Quang Thanh</v>
          </cell>
          <cell r="D67">
            <v>1.213742857142857</v>
          </cell>
          <cell r="E67">
            <v>97</v>
          </cell>
          <cell r="F67">
            <v>1.4</v>
          </cell>
          <cell r="G67">
            <v>164.82627999999997</v>
          </cell>
          <cell r="H67">
            <v>7472.5</v>
          </cell>
          <cell r="I67">
            <v>1232000</v>
          </cell>
        </row>
        <row r="68">
          <cell r="A68">
            <v>18</v>
          </cell>
          <cell r="B68" t="str">
            <v>Nguyeãn Quang Vinh</v>
          </cell>
          <cell r="D68">
            <v>1.3249428571428572</v>
          </cell>
          <cell r="E68">
            <v>139</v>
          </cell>
          <cell r="F68">
            <v>1.6</v>
          </cell>
          <cell r="G68">
            <v>294.66729142857145</v>
          </cell>
          <cell r="H68">
            <v>7472.5</v>
          </cell>
          <cell r="I68">
            <v>2202000</v>
          </cell>
        </row>
        <row r="69">
          <cell r="A69">
            <v>19</v>
          </cell>
          <cell r="B69" t="str">
            <v>Nguyeãn Thanh Sôn</v>
          </cell>
          <cell r="D69">
            <v>1.2999428571428571</v>
          </cell>
          <cell r="E69">
            <v>155</v>
          </cell>
          <cell r="F69">
            <v>1.6</v>
          </cell>
          <cell r="G69">
            <v>322.38582857142859</v>
          </cell>
          <cell r="H69">
            <v>7472.5</v>
          </cell>
          <cell r="I69">
            <v>2409000</v>
          </cell>
        </row>
        <row r="70">
          <cell r="A70">
            <v>20</v>
          </cell>
          <cell r="B70" t="str">
            <v>Traàn Thanh Tuøng</v>
          </cell>
          <cell r="D70">
            <v>1.2184952380952381</v>
          </cell>
          <cell r="E70">
            <v>154</v>
          </cell>
          <cell r="F70">
            <v>1.4</v>
          </cell>
          <cell r="G70">
            <v>262.7075733333333</v>
          </cell>
          <cell r="H70">
            <v>7472.5</v>
          </cell>
          <cell r="I70">
            <v>1963000</v>
          </cell>
        </row>
        <row r="71">
          <cell r="A71">
            <v>21</v>
          </cell>
          <cell r="B71" t="str">
            <v>Nguyeãn Höõu Taøi</v>
          </cell>
          <cell r="D71">
            <v>1.2184952380952381</v>
          </cell>
          <cell r="E71">
            <v>155</v>
          </cell>
          <cell r="F71">
            <v>1.4</v>
          </cell>
          <cell r="G71">
            <v>264.41346666666669</v>
          </cell>
          <cell r="H71">
            <v>7472.5</v>
          </cell>
          <cell r="I71">
            <v>1976000</v>
          </cell>
        </row>
        <row r="72">
          <cell r="A72">
            <v>22</v>
          </cell>
          <cell r="B72" t="str">
            <v>Leâ Phaùt Ñaït</v>
          </cell>
          <cell r="D72">
            <v>1.2184952380952381</v>
          </cell>
          <cell r="E72">
            <v>156</v>
          </cell>
          <cell r="F72">
            <v>1.6</v>
          </cell>
          <cell r="G72">
            <v>304.13641142857142</v>
          </cell>
          <cell r="H72">
            <v>7472.5</v>
          </cell>
          <cell r="I72">
            <v>2273000</v>
          </cell>
        </row>
        <row r="73">
          <cell r="A73">
            <v>23</v>
          </cell>
          <cell r="B73" t="str">
            <v>Nam Taán Löïc</v>
          </cell>
          <cell r="D73">
            <v>1.3</v>
          </cell>
          <cell r="E73">
            <v>154</v>
          </cell>
          <cell r="F73">
            <v>1.2</v>
          </cell>
          <cell r="G73">
            <v>240.24</v>
          </cell>
          <cell r="H73">
            <v>7472.5</v>
          </cell>
          <cell r="I73">
            <v>1795000</v>
          </cell>
        </row>
        <row r="74">
          <cell r="A74">
            <v>24</v>
          </cell>
          <cell r="B74" t="str">
            <v>Huyønh Quoác Söû</v>
          </cell>
          <cell r="D74">
            <v>1.1499999999999999</v>
          </cell>
          <cell r="E74">
            <v>156</v>
          </cell>
          <cell r="F74">
            <v>1.4</v>
          </cell>
          <cell r="G74">
            <v>251.15999999999994</v>
          </cell>
          <cell r="H74">
            <v>7472.5</v>
          </cell>
          <cell r="I74">
            <v>1877000</v>
          </cell>
        </row>
        <row r="75">
          <cell r="A75">
            <v>25</v>
          </cell>
          <cell r="B75" t="str">
            <v>Trònh Vaên Luøng</v>
          </cell>
          <cell r="D75">
            <v>1.1499999999999999</v>
          </cell>
          <cell r="E75">
            <v>151</v>
          </cell>
          <cell r="F75">
            <v>1.2</v>
          </cell>
          <cell r="G75">
            <v>208.37999999999997</v>
          </cell>
          <cell r="H75">
            <v>7472.5</v>
          </cell>
          <cell r="I75">
            <v>1557000</v>
          </cell>
        </row>
        <row r="76">
          <cell r="A76">
            <v>26</v>
          </cell>
          <cell r="B76" t="str">
            <v>Taøo Chís Sal</v>
          </cell>
          <cell r="D76">
            <v>1.1499999999999999</v>
          </cell>
          <cell r="E76">
            <v>149</v>
          </cell>
          <cell r="F76">
            <v>1.4</v>
          </cell>
          <cell r="G76">
            <v>239.89</v>
          </cell>
          <cell r="H76">
            <v>7472.5</v>
          </cell>
          <cell r="I76">
            <v>1793000</v>
          </cell>
        </row>
        <row r="77">
          <cell r="A77">
            <v>27</v>
          </cell>
          <cell r="B77" t="str">
            <v>Leâ Tröôøng Sa</v>
          </cell>
          <cell r="D77">
            <v>1.1499999999999999</v>
          </cell>
          <cell r="E77">
            <v>153</v>
          </cell>
          <cell r="F77">
            <v>1.2</v>
          </cell>
          <cell r="G77">
            <v>211.14</v>
          </cell>
          <cell r="H77">
            <v>7472.5</v>
          </cell>
          <cell r="I77">
            <v>1578000</v>
          </cell>
        </row>
        <row r="78">
          <cell r="A78">
            <v>28</v>
          </cell>
          <cell r="B78" t="str">
            <v>Ñoã Trung Thöï</v>
          </cell>
          <cell r="D78">
            <v>1.3</v>
          </cell>
          <cell r="E78">
            <v>155</v>
          </cell>
          <cell r="F78">
            <v>1.6</v>
          </cell>
          <cell r="G78">
            <v>322.40000000000003</v>
          </cell>
          <cell r="H78">
            <v>7472.5</v>
          </cell>
          <cell r="I78">
            <v>2409000</v>
          </cell>
        </row>
        <row r="79">
          <cell r="A79">
            <v>29</v>
          </cell>
          <cell r="B79" t="str">
            <v>Trònh Xuaân Thaéng</v>
          </cell>
          <cell r="D79">
            <v>1.1499999999999999</v>
          </cell>
          <cell r="E79">
            <v>155</v>
          </cell>
          <cell r="F79">
            <v>1.4</v>
          </cell>
          <cell r="G79">
            <v>249.54999999999998</v>
          </cell>
          <cell r="H79">
            <v>7472.5</v>
          </cell>
          <cell r="I79">
            <v>1865000</v>
          </cell>
        </row>
        <row r="80">
          <cell r="A80">
            <v>30</v>
          </cell>
          <cell r="B80" t="str">
            <v>Nguyeãn Vaên Thaém</v>
          </cell>
          <cell r="D80">
            <v>1.1499999999999999</v>
          </cell>
          <cell r="E80">
            <v>156</v>
          </cell>
          <cell r="F80">
            <v>1.4</v>
          </cell>
          <cell r="G80">
            <v>251.15999999999994</v>
          </cell>
          <cell r="H80">
            <v>7472.5</v>
          </cell>
          <cell r="I80">
            <v>1877000</v>
          </cell>
        </row>
        <row r="81">
          <cell r="A81">
            <v>31</v>
          </cell>
          <cell r="B81" t="str">
            <v>Leâ Coâng Luaän</v>
          </cell>
          <cell r="D81">
            <v>1.1499999999999999</v>
          </cell>
          <cell r="E81">
            <v>144</v>
          </cell>
          <cell r="F81">
            <v>1.2</v>
          </cell>
          <cell r="G81">
            <v>198.72</v>
          </cell>
          <cell r="H81">
            <v>7472.5</v>
          </cell>
          <cell r="I81">
            <v>1485000</v>
          </cell>
        </row>
        <row r="82">
          <cell r="A82">
            <v>32</v>
          </cell>
          <cell r="B82" t="str">
            <v>Traàn Vaên Tieån</v>
          </cell>
          <cell r="D82">
            <v>1.1499999999999999</v>
          </cell>
          <cell r="E82">
            <v>156</v>
          </cell>
          <cell r="F82">
            <v>1.4</v>
          </cell>
          <cell r="G82">
            <v>251.15999999999994</v>
          </cell>
          <cell r="H82">
            <v>7472.5</v>
          </cell>
          <cell r="I82">
            <v>1877000</v>
          </cell>
        </row>
        <row r="83">
          <cell r="A83">
            <v>33</v>
          </cell>
          <cell r="B83" t="str">
            <v>Leâ Thaùi Bình</v>
          </cell>
          <cell r="D83">
            <v>1.3</v>
          </cell>
          <cell r="E83">
            <v>156</v>
          </cell>
          <cell r="F83">
            <v>1.4</v>
          </cell>
          <cell r="G83">
            <v>283.92</v>
          </cell>
          <cell r="H83">
            <v>7472.5</v>
          </cell>
          <cell r="I83">
            <v>2122000</v>
          </cell>
        </row>
        <row r="84">
          <cell r="A84">
            <v>34</v>
          </cell>
          <cell r="B84" t="str">
            <v>Nguyeãn Khaéc Vuõ</v>
          </cell>
          <cell r="D84">
            <v>1.1499999999999999</v>
          </cell>
          <cell r="E84">
            <v>156</v>
          </cell>
          <cell r="F84">
            <v>1.6</v>
          </cell>
          <cell r="G84">
            <v>287.03999999999996</v>
          </cell>
          <cell r="H84">
            <v>7472.5</v>
          </cell>
          <cell r="I84">
            <v>2145000</v>
          </cell>
        </row>
        <row r="85">
          <cell r="A85">
            <v>35</v>
          </cell>
          <cell r="B85" t="str">
            <v>Hoà Quoác Böûu</v>
          </cell>
          <cell r="D85">
            <v>1.1499999999999999</v>
          </cell>
          <cell r="E85">
            <v>156</v>
          </cell>
          <cell r="F85">
            <v>1.4</v>
          </cell>
          <cell r="G85">
            <v>251.15999999999994</v>
          </cell>
          <cell r="H85">
            <v>7472.5</v>
          </cell>
          <cell r="I85">
            <v>1877000</v>
          </cell>
        </row>
        <row r="86">
          <cell r="A86">
            <v>36</v>
          </cell>
          <cell r="B86" t="str">
            <v>Ngoâ Minh Taâm</v>
          </cell>
          <cell r="D86">
            <v>1.1499999999999999</v>
          </cell>
          <cell r="E86">
            <v>154</v>
          </cell>
          <cell r="F86">
            <v>1.4</v>
          </cell>
          <cell r="G86">
            <v>247.93999999999997</v>
          </cell>
          <cell r="H86">
            <v>7472.5</v>
          </cell>
          <cell r="I86">
            <v>1853000</v>
          </cell>
        </row>
        <row r="87">
          <cell r="A87">
            <v>37</v>
          </cell>
          <cell r="B87" t="str">
            <v>Nguyeãn Vaên Ñoâng</v>
          </cell>
          <cell r="D87">
            <v>1.1499999999999999</v>
          </cell>
          <cell r="E87">
            <v>153</v>
          </cell>
          <cell r="F87">
            <v>1.2</v>
          </cell>
          <cell r="G87">
            <v>211.14</v>
          </cell>
          <cell r="H87">
            <v>7472.5</v>
          </cell>
          <cell r="I87">
            <v>1578000</v>
          </cell>
        </row>
        <row r="88">
          <cell r="A88">
            <v>38</v>
          </cell>
          <cell r="B88" t="str">
            <v>Vuõ Duy Thaêng</v>
          </cell>
          <cell r="D88">
            <v>1.3657885304659498</v>
          </cell>
          <cell r="E88">
            <v>156</v>
          </cell>
          <cell r="F88">
            <v>1.6</v>
          </cell>
          <cell r="G88">
            <v>340.90081720430112</v>
          </cell>
          <cell r="H88">
            <v>7472.5</v>
          </cell>
          <cell r="I88">
            <v>2547000</v>
          </cell>
        </row>
        <row r="89">
          <cell r="A89">
            <v>39</v>
          </cell>
          <cell r="B89" t="str">
            <v>Nguyeãn Nhö  Chöôøng</v>
          </cell>
          <cell r="C89" t="str">
            <v>CP</v>
          </cell>
          <cell r="D89">
            <v>1.3367293906810034</v>
          </cell>
          <cell r="E89">
            <v>133</v>
          </cell>
          <cell r="F89">
            <v>1.6</v>
          </cell>
          <cell r="G89">
            <v>284.45601433691758</v>
          </cell>
          <cell r="H89">
            <v>7472.5</v>
          </cell>
          <cell r="I89">
            <v>2126000</v>
          </cell>
        </row>
        <row r="90">
          <cell r="A90">
            <v>40</v>
          </cell>
          <cell r="B90" t="str">
            <v>Löu Ñöùc Ñònh</v>
          </cell>
          <cell r="D90">
            <v>1.3542019713261648</v>
          </cell>
          <cell r="E90">
            <v>156</v>
          </cell>
          <cell r="F90">
            <v>1.6</v>
          </cell>
          <cell r="G90">
            <v>338.00881204301072</v>
          </cell>
          <cell r="H90">
            <v>7472.5</v>
          </cell>
          <cell r="I90">
            <v>2526000</v>
          </cell>
        </row>
        <row r="91">
          <cell r="A91">
            <v>41</v>
          </cell>
          <cell r="B91" t="str">
            <v>Phaïm Thaùi Hoaø</v>
          </cell>
          <cell r="D91">
            <v>1.2265053763440861</v>
          </cell>
          <cell r="E91">
            <v>154</v>
          </cell>
          <cell r="F91">
            <v>1.4</v>
          </cell>
          <cell r="G91">
            <v>264.43455913978494</v>
          </cell>
          <cell r="H91">
            <v>7472.5</v>
          </cell>
          <cell r="I91">
            <v>1976000</v>
          </cell>
        </row>
        <row r="92">
          <cell r="A92">
            <v>42</v>
          </cell>
          <cell r="B92" t="str">
            <v>Dö Minh Taâm</v>
          </cell>
          <cell r="D92">
            <v>1.2979928315412186</v>
          </cell>
          <cell r="E92">
            <v>156</v>
          </cell>
          <cell r="F92">
            <v>1.2</v>
          </cell>
          <cell r="G92">
            <v>242.9842580645161</v>
          </cell>
          <cell r="H92">
            <v>7472.5</v>
          </cell>
          <cell r="I92">
            <v>1816000</v>
          </cell>
        </row>
        <row r="93">
          <cell r="A93">
            <v>43</v>
          </cell>
          <cell r="B93" t="str">
            <v>Nguyeãn Anh Tuaán A</v>
          </cell>
          <cell r="D93">
            <v>1.2205376344086021</v>
          </cell>
          <cell r="E93">
            <v>152</v>
          </cell>
          <cell r="F93">
            <v>1.4</v>
          </cell>
          <cell r="G93">
            <v>259.73040860215048</v>
          </cell>
          <cell r="H93">
            <v>7472.5</v>
          </cell>
          <cell r="I93">
            <v>1941000</v>
          </cell>
        </row>
        <row r="94">
          <cell r="A94">
            <v>44</v>
          </cell>
          <cell r="B94" t="str">
            <v>Nguyeãn Xuaân Möôøi</v>
          </cell>
          <cell r="D94">
            <v>1.2575075268817206</v>
          </cell>
          <cell r="E94">
            <v>155</v>
          </cell>
          <cell r="F94">
            <v>1.4</v>
          </cell>
          <cell r="G94">
            <v>272.87913333333336</v>
          </cell>
          <cell r="H94">
            <v>7472.5</v>
          </cell>
          <cell r="I94">
            <v>2039000</v>
          </cell>
        </row>
        <row r="95">
          <cell r="A95">
            <v>45</v>
          </cell>
          <cell r="B95" t="str">
            <v>Ngoâ Xuaân Tueä</v>
          </cell>
          <cell r="D95">
            <v>1.2758691756272402</v>
          </cell>
          <cell r="E95">
            <v>153</v>
          </cell>
          <cell r="F95">
            <v>1.2</v>
          </cell>
          <cell r="G95">
            <v>234.2495806451613</v>
          </cell>
          <cell r="H95">
            <v>7472.5</v>
          </cell>
          <cell r="I95">
            <v>1750000</v>
          </cell>
        </row>
        <row r="96">
          <cell r="A96">
            <v>46</v>
          </cell>
          <cell r="B96" t="str">
            <v>Nguyeãn Tieán Duõng</v>
          </cell>
          <cell r="D96">
            <v>1.2187853046594981</v>
          </cell>
          <cell r="E96">
            <v>154</v>
          </cell>
          <cell r="F96">
            <v>1.4</v>
          </cell>
          <cell r="G96">
            <v>262.77011168458773</v>
          </cell>
          <cell r="H96">
            <v>7472.5</v>
          </cell>
          <cell r="I96">
            <v>1964000</v>
          </cell>
        </row>
        <row r="97">
          <cell r="A97">
            <v>47</v>
          </cell>
          <cell r="B97" t="str">
            <v>Trònh Ngoïc Toaøn</v>
          </cell>
          <cell r="D97">
            <v>1.1776254480286739</v>
          </cell>
          <cell r="E97">
            <v>152</v>
          </cell>
          <cell r="F97">
            <v>1.4</v>
          </cell>
          <cell r="G97">
            <v>250.59869534050176</v>
          </cell>
          <cell r="H97">
            <v>7472.5</v>
          </cell>
          <cell r="I97">
            <v>1873000</v>
          </cell>
        </row>
        <row r="98">
          <cell r="A98">
            <v>48</v>
          </cell>
          <cell r="B98" t="str">
            <v>Nguyeãn Coâng Danh</v>
          </cell>
          <cell r="D98">
            <v>1.2348207885304658</v>
          </cell>
          <cell r="E98">
            <v>155</v>
          </cell>
          <cell r="F98">
            <v>1.4</v>
          </cell>
          <cell r="G98">
            <v>267.95611111111106</v>
          </cell>
          <cell r="H98">
            <v>7472.5</v>
          </cell>
          <cell r="I98">
            <v>2002000</v>
          </cell>
        </row>
        <row r="99">
          <cell r="A99">
            <v>49</v>
          </cell>
          <cell r="B99" t="str">
            <v>Cao Vaên Döông</v>
          </cell>
          <cell r="C99" t="str">
            <v>TT</v>
          </cell>
          <cell r="D99">
            <v>1.3359139784946237</v>
          </cell>
          <cell r="E99">
            <v>154</v>
          </cell>
          <cell r="F99">
            <v>1.6</v>
          </cell>
          <cell r="G99">
            <v>329.1692043010753</v>
          </cell>
          <cell r="H99">
            <v>7472.5</v>
          </cell>
          <cell r="I99">
            <v>2460000</v>
          </cell>
        </row>
        <row r="100">
          <cell r="A100">
            <v>50</v>
          </cell>
          <cell r="B100" t="str">
            <v>Hoaøng Minh Taân</v>
          </cell>
          <cell r="D100">
            <v>1.2991666666666666</v>
          </cell>
          <cell r="E100">
            <v>151</v>
          </cell>
          <cell r="F100">
            <v>1.4</v>
          </cell>
          <cell r="G100">
            <v>274.6438333333333</v>
          </cell>
          <cell r="H100">
            <v>7472.5</v>
          </cell>
          <cell r="I100">
            <v>2052000</v>
          </cell>
        </row>
        <row r="101">
          <cell r="A101">
            <v>51</v>
          </cell>
          <cell r="B101" t="str">
            <v>Nguyeãn Tuaán Anh</v>
          </cell>
          <cell r="D101">
            <v>1.3276168458781361</v>
          </cell>
          <cell r="E101">
            <v>156</v>
          </cell>
          <cell r="F101">
            <v>1.4</v>
          </cell>
          <cell r="G101">
            <v>289.95151913978492</v>
          </cell>
          <cell r="H101">
            <v>7472.5</v>
          </cell>
          <cell r="I101">
            <v>2167000</v>
          </cell>
        </row>
        <row r="102">
          <cell r="A102">
            <v>52</v>
          </cell>
          <cell r="B102" t="str">
            <v>Phan Sinh Ngaân</v>
          </cell>
          <cell r="D102">
            <v>1.3520514336917564</v>
          </cell>
          <cell r="E102">
            <v>153</v>
          </cell>
          <cell r="F102">
            <v>1.4</v>
          </cell>
          <cell r="G102">
            <v>289.60941709677422</v>
          </cell>
          <cell r="H102">
            <v>7472.5</v>
          </cell>
          <cell r="I102">
            <v>2164000</v>
          </cell>
        </row>
        <row r="103">
          <cell r="A103">
            <v>53</v>
          </cell>
          <cell r="B103" t="str">
            <v>Cao Vaên Thaønh</v>
          </cell>
          <cell r="D103">
            <v>1.2645878136200717</v>
          </cell>
          <cell r="E103">
            <v>156</v>
          </cell>
          <cell r="F103">
            <v>1.4</v>
          </cell>
          <cell r="G103">
            <v>276.18597849462367</v>
          </cell>
          <cell r="H103">
            <v>7472.5</v>
          </cell>
          <cell r="I103">
            <v>2064000</v>
          </cell>
        </row>
        <row r="104">
          <cell r="A104">
            <v>54</v>
          </cell>
          <cell r="B104" t="str">
            <v>Huyønh Quoác Phuù</v>
          </cell>
          <cell r="D104">
            <v>1.267706093189964</v>
          </cell>
          <cell r="E104">
            <v>156</v>
          </cell>
          <cell r="F104">
            <v>1.4</v>
          </cell>
          <cell r="G104">
            <v>276.86701075268809</v>
          </cell>
          <cell r="H104">
            <v>7472.5</v>
          </cell>
          <cell r="I104">
            <v>2069000</v>
          </cell>
        </row>
        <row r="105">
          <cell r="A105">
            <v>55</v>
          </cell>
          <cell r="B105" t="str">
            <v>Danh Quang</v>
          </cell>
          <cell r="D105">
            <v>1.2841884280593956</v>
          </cell>
          <cell r="E105">
            <v>154</v>
          </cell>
          <cell r="F105">
            <v>1.4</v>
          </cell>
          <cell r="G105">
            <v>276.87102508960567</v>
          </cell>
          <cell r="H105">
            <v>7472.5</v>
          </cell>
          <cell r="I105">
            <v>2069000</v>
          </cell>
        </row>
        <row r="106">
          <cell r="A106">
            <v>56</v>
          </cell>
          <cell r="B106" t="str">
            <v>Ñoã Minh Taâm</v>
          </cell>
          <cell r="D106">
            <v>1.1675806451612902</v>
          </cell>
          <cell r="E106">
            <v>156</v>
          </cell>
          <cell r="F106">
            <v>1.4</v>
          </cell>
          <cell r="G106">
            <v>254.99961290322577</v>
          </cell>
          <cell r="H106">
            <v>7472.5</v>
          </cell>
          <cell r="I106">
            <v>1905000</v>
          </cell>
        </row>
        <row r="107">
          <cell r="A107">
            <v>57</v>
          </cell>
          <cell r="B107" t="str">
            <v>Huyønh Chí Trung</v>
          </cell>
          <cell r="D107">
            <v>1.1558781362007169</v>
          </cell>
          <cell r="E107">
            <v>153</v>
          </cell>
          <cell r="F107">
            <v>1.4</v>
          </cell>
          <cell r="G107">
            <v>247.58909677419354</v>
          </cell>
          <cell r="H107">
            <v>7472.5</v>
          </cell>
          <cell r="I107">
            <v>1850000</v>
          </cell>
        </row>
        <row r="108">
          <cell r="A108">
            <v>58</v>
          </cell>
          <cell r="B108" t="str">
            <v>Nguyeãn Thaùi Vieät</v>
          </cell>
          <cell r="D108">
            <v>1.1696071428571428</v>
          </cell>
          <cell r="E108">
            <v>156</v>
          </cell>
          <cell r="F108">
            <v>1.4</v>
          </cell>
          <cell r="G108">
            <v>255.44219999999999</v>
          </cell>
          <cell r="H108">
            <v>7472.5</v>
          </cell>
          <cell r="I108">
            <v>1909000</v>
          </cell>
        </row>
        <row r="109">
          <cell r="A109">
            <v>59</v>
          </cell>
          <cell r="B109" t="str">
            <v>Traàn Vaên Tieán</v>
          </cell>
          <cell r="D109">
            <v>1.1572222222222222</v>
          </cell>
          <cell r="E109">
            <v>156</v>
          </cell>
          <cell r="F109">
            <v>1.2</v>
          </cell>
          <cell r="G109">
            <v>216.63199999999998</v>
          </cell>
          <cell r="H109">
            <v>7472.5</v>
          </cell>
          <cell r="I109">
            <v>1619000</v>
          </cell>
        </row>
        <row r="110">
          <cell r="A110">
            <v>60</v>
          </cell>
          <cell r="B110" t="str">
            <v>Phaïm Taán Giaøu</v>
          </cell>
          <cell r="C110" t="str">
            <v>TT</v>
          </cell>
          <cell r="D110">
            <v>1.3337275985663082</v>
          </cell>
          <cell r="E110">
            <v>156</v>
          </cell>
          <cell r="F110">
            <v>1.4</v>
          </cell>
          <cell r="G110">
            <v>291.28610752688172</v>
          </cell>
          <cell r="H110">
            <v>7472.5</v>
          </cell>
          <cell r="I110">
            <v>2177000</v>
          </cell>
        </row>
        <row r="111">
          <cell r="A111">
            <v>61</v>
          </cell>
          <cell r="B111" t="str">
            <v>Taï Vaên Beâ</v>
          </cell>
          <cell r="C111" t="str">
            <v>CP</v>
          </cell>
          <cell r="D111">
            <v>1.2983602150537634</v>
          </cell>
          <cell r="E111">
            <v>156</v>
          </cell>
          <cell r="F111">
            <v>1.4</v>
          </cell>
          <cell r="G111">
            <v>283.56187096774192</v>
          </cell>
          <cell r="H111">
            <v>7472.5</v>
          </cell>
          <cell r="I111">
            <v>2119000</v>
          </cell>
        </row>
        <row r="112">
          <cell r="A112">
            <v>62</v>
          </cell>
          <cell r="B112" t="str">
            <v>Cao Trí Duõng</v>
          </cell>
          <cell r="D112">
            <v>1.2560573476702508</v>
          </cell>
          <cell r="E112">
            <v>156</v>
          </cell>
          <cell r="F112">
            <v>1.4</v>
          </cell>
          <cell r="G112">
            <v>274.32292473118275</v>
          </cell>
          <cell r="H112">
            <v>7472.5</v>
          </cell>
          <cell r="I112">
            <v>2050000</v>
          </cell>
        </row>
        <row r="113">
          <cell r="A113">
            <v>63</v>
          </cell>
          <cell r="B113" t="str">
            <v>Söû Hoaøng Vinh</v>
          </cell>
          <cell r="D113">
            <v>1.2624532770097285</v>
          </cell>
          <cell r="E113">
            <v>151</v>
          </cell>
          <cell r="F113">
            <v>1.4</v>
          </cell>
          <cell r="G113">
            <v>266.88262275985659</v>
          </cell>
          <cell r="H113">
            <v>7472.5</v>
          </cell>
          <cell r="I113">
            <v>1994000</v>
          </cell>
        </row>
        <row r="114">
          <cell r="A114">
            <v>64</v>
          </cell>
          <cell r="B114" t="str">
            <v>Nguyeãn Tuaán Höng</v>
          </cell>
          <cell r="D114">
            <v>1.3002963645673322</v>
          </cell>
          <cell r="E114">
            <v>156</v>
          </cell>
          <cell r="F114">
            <v>1.4</v>
          </cell>
          <cell r="G114">
            <v>283.98472602150537</v>
          </cell>
          <cell r="H114">
            <v>7472.5</v>
          </cell>
          <cell r="I114">
            <v>2122000</v>
          </cell>
        </row>
        <row r="115">
          <cell r="A115">
            <v>65</v>
          </cell>
          <cell r="B115" t="str">
            <v>Tröông Tieán Huøng</v>
          </cell>
          <cell r="D115">
            <v>1.2719982078853047</v>
          </cell>
          <cell r="E115">
            <v>155</v>
          </cell>
          <cell r="F115">
            <v>1.4</v>
          </cell>
          <cell r="G115">
            <v>276.02361111111111</v>
          </cell>
          <cell r="H115">
            <v>7472.5</v>
          </cell>
          <cell r="I115">
            <v>2063000</v>
          </cell>
        </row>
        <row r="116">
          <cell r="A116">
            <v>66</v>
          </cell>
          <cell r="B116" t="str">
            <v>Cao Vaên UÙt</v>
          </cell>
          <cell r="D116">
            <v>1.252616487455197</v>
          </cell>
          <cell r="E116">
            <v>155</v>
          </cell>
          <cell r="F116">
            <v>1.4</v>
          </cell>
          <cell r="G116">
            <v>271.81777777777774</v>
          </cell>
          <cell r="H116">
            <v>7472.5</v>
          </cell>
          <cell r="I116">
            <v>2031000</v>
          </cell>
        </row>
        <row r="117">
          <cell r="A117">
            <v>67</v>
          </cell>
          <cell r="B117" t="str">
            <v>Nguyeãn Thanh Huøng</v>
          </cell>
          <cell r="D117">
            <v>1.2778218125960064</v>
          </cell>
          <cell r="E117">
            <v>153</v>
          </cell>
          <cell r="F117">
            <v>1.4</v>
          </cell>
          <cell r="G117">
            <v>273.70943225806457</v>
          </cell>
          <cell r="H117">
            <v>7472.5</v>
          </cell>
          <cell r="I117">
            <v>2045000</v>
          </cell>
        </row>
        <row r="118">
          <cell r="A118">
            <v>68</v>
          </cell>
          <cell r="B118" t="str">
            <v>Vuõ Duy Theá</v>
          </cell>
          <cell r="D118">
            <v>1.2768996415770608</v>
          </cell>
          <cell r="E118">
            <v>156</v>
          </cell>
          <cell r="F118">
            <v>1.4</v>
          </cell>
          <cell r="G118">
            <v>278.8748817204301</v>
          </cell>
          <cell r="H118">
            <v>7472.5</v>
          </cell>
          <cell r="I118">
            <v>2084000</v>
          </cell>
        </row>
        <row r="119">
          <cell r="A119">
            <v>69</v>
          </cell>
          <cell r="B119" t="str">
            <v>Traàn Ngoïc Ñoâng</v>
          </cell>
          <cell r="D119">
            <v>1.2266571684587813</v>
          </cell>
          <cell r="E119">
            <v>155</v>
          </cell>
          <cell r="F119">
            <v>1.4</v>
          </cell>
          <cell r="G119">
            <v>266.18460555555555</v>
          </cell>
          <cell r="H119">
            <v>7472.5</v>
          </cell>
          <cell r="I119">
            <v>1989000</v>
          </cell>
        </row>
        <row r="120">
          <cell r="A120">
            <v>70</v>
          </cell>
          <cell r="B120" t="str">
            <v>Leâ Baù Vöông</v>
          </cell>
          <cell r="D120">
            <v>1.178431899641577</v>
          </cell>
          <cell r="E120">
            <v>156</v>
          </cell>
          <cell r="F120">
            <v>1.4</v>
          </cell>
          <cell r="G120">
            <v>257.36952688172039</v>
          </cell>
          <cell r="H120">
            <v>7472.5</v>
          </cell>
          <cell r="I120">
            <v>1923000</v>
          </cell>
        </row>
        <row r="121">
          <cell r="A121">
            <v>71</v>
          </cell>
          <cell r="B121" t="str">
            <v>Nguyeãn Vaên Loäc</v>
          </cell>
          <cell r="D121">
            <v>1.1480017921146952</v>
          </cell>
          <cell r="E121">
            <v>153</v>
          </cell>
          <cell r="F121">
            <v>1.4</v>
          </cell>
          <cell r="G121">
            <v>245.90198387096771</v>
          </cell>
          <cell r="H121">
            <v>7472.5</v>
          </cell>
          <cell r="I121">
            <v>1838000</v>
          </cell>
        </row>
        <row r="122">
          <cell r="A122">
            <v>72</v>
          </cell>
          <cell r="B122" t="str">
            <v>Phaïm Vaên Haûi</v>
          </cell>
          <cell r="C122" t="str">
            <v>TT</v>
          </cell>
          <cell r="D122">
            <v>1.375</v>
          </cell>
          <cell r="E122">
            <v>144</v>
          </cell>
          <cell r="F122">
            <v>1.6</v>
          </cell>
          <cell r="G122">
            <v>316.8</v>
          </cell>
          <cell r="H122">
            <v>7472.5</v>
          </cell>
          <cell r="I122">
            <v>2367000</v>
          </cell>
        </row>
        <row r="123">
          <cell r="A123">
            <v>73</v>
          </cell>
          <cell r="B123" t="str">
            <v>Phan Vaên Naâng</v>
          </cell>
          <cell r="C123" t="str">
            <v>TP</v>
          </cell>
          <cell r="D123">
            <v>1.3</v>
          </cell>
          <cell r="E123">
            <v>151</v>
          </cell>
          <cell r="F123">
            <v>1.6</v>
          </cell>
          <cell r="G123">
            <v>314.08000000000004</v>
          </cell>
          <cell r="H123">
            <v>7472.5</v>
          </cell>
          <cell r="I123">
            <v>2347000</v>
          </cell>
        </row>
        <row r="124">
          <cell r="A124">
            <v>74</v>
          </cell>
          <cell r="B124" t="str">
            <v>Ñaøm Ñöùc Minh</v>
          </cell>
          <cell r="C124" t="str">
            <v>TT</v>
          </cell>
          <cell r="D124">
            <v>1.25</v>
          </cell>
          <cell r="E124">
            <v>150</v>
          </cell>
          <cell r="F124">
            <v>1.4</v>
          </cell>
          <cell r="G124">
            <v>262.5</v>
          </cell>
          <cell r="H124">
            <v>7472.5</v>
          </cell>
          <cell r="I124">
            <v>1962000</v>
          </cell>
        </row>
        <row r="125">
          <cell r="A125">
            <v>75</v>
          </cell>
          <cell r="B125" t="str">
            <v>Döông Thanh Sôn</v>
          </cell>
          <cell r="C125" t="str">
            <v>TP</v>
          </cell>
          <cell r="D125">
            <v>1.2916666666666665</v>
          </cell>
          <cell r="E125">
            <v>147</v>
          </cell>
          <cell r="F125">
            <v>1.4</v>
          </cell>
          <cell r="G125">
            <v>265.82499999999993</v>
          </cell>
          <cell r="H125">
            <v>7472.5</v>
          </cell>
          <cell r="I125">
            <v>1986000</v>
          </cell>
        </row>
        <row r="126">
          <cell r="A126">
            <v>76</v>
          </cell>
          <cell r="B126" t="str">
            <v>Nguyeãn Vaên Hoaø</v>
          </cell>
          <cell r="D126">
            <v>1.3</v>
          </cell>
          <cell r="E126">
            <v>150</v>
          </cell>
          <cell r="F126">
            <v>1.6</v>
          </cell>
          <cell r="G126">
            <v>312</v>
          </cell>
          <cell r="H126">
            <v>7472.5</v>
          </cell>
          <cell r="I126">
            <v>2331000</v>
          </cell>
        </row>
        <row r="127">
          <cell r="A127">
            <v>77</v>
          </cell>
          <cell r="B127" t="str">
            <v>Nguyeãn Taán Cöôøng</v>
          </cell>
          <cell r="D127">
            <v>1.25</v>
          </cell>
          <cell r="E127">
            <v>148</v>
          </cell>
          <cell r="F127">
            <v>1.6</v>
          </cell>
          <cell r="G127">
            <v>296</v>
          </cell>
          <cell r="H127">
            <v>7472.5</v>
          </cell>
          <cell r="I127">
            <v>2212000</v>
          </cell>
        </row>
        <row r="128">
          <cell r="A128">
            <v>78</v>
          </cell>
          <cell r="B128" t="str">
            <v>Danh Höôøng</v>
          </cell>
          <cell r="D128">
            <v>1.25</v>
          </cell>
          <cell r="E128">
            <v>150</v>
          </cell>
          <cell r="F128">
            <v>1.6</v>
          </cell>
          <cell r="G128">
            <v>300</v>
          </cell>
          <cell r="H128">
            <v>7472.5</v>
          </cell>
          <cell r="I128">
            <v>2242000</v>
          </cell>
        </row>
        <row r="129">
          <cell r="A129">
            <v>79</v>
          </cell>
          <cell r="B129" t="str">
            <v>Thaùi Truyeàn Thoáng</v>
          </cell>
          <cell r="D129">
            <v>1.25</v>
          </cell>
          <cell r="E129">
            <v>151</v>
          </cell>
          <cell r="F129">
            <v>1.4</v>
          </cell>
          <cell r="G129">
            <v>264.25</v>
          </cell>
          <cell r="H129">
            <v>7472.5</v>
          </cell>
          <cell r="I129">
            <v>1975000</v>
          </cell>
        </row>
        <row r="130">
          <cell r="A130">
            <v>80</v>
          </cell>
          <cell r="B130" t="str">
            <v>Ng Thanh Sang</v>
          </cell>
          <cell r="D130">
            <v>1.25</v>
          </cell>
          <cell r="E130">
            <v>151</v>
          </cell>
          <cell r="F130">
            <v>1.4</v>
          </cell>
          <cell r="G130">
            <v>264.25</v>
          </cell>
          <cell r="H130">
            <v>7472.5</v>
          </cell>
          <cell r="I130">
            <v>1975000</v>
          </cell>
        </row>
        <row r="131">
          <cell r="A131">
            <v>81</v>
          </cell>
          <cell r="B131" t="str">
            <v>Phaïm vaên Phuù</v>
          </cell>
          <cell r="D131">
            <v>1.25</v>
          </cell>
          <cell r="E131">
            <v>151</v>
          </cell>
          <cell r="F131">
            <v>1.4</v>
          </cell>
          <cell r="G131">
            <v>264.25</v>
          </cell>
          <cell r="H131">
            <v>7472.5</v>
          </cell>
          <cell r="I131">
            <v>1975000</v>
          </cell>
        </row>
        <row r="132">
          <cell r="A132">
            <v>82</v>
          </cell>
          <cell r="B132" t="str">
            <v>Voõ ngoïc Phöôùc</v>
          </cell>
          <cell r="D132">
            <v>1.25</v>
          </cell>
          <cell r="E132">
            <v>147</v>
          </cell>
          <cell r="F132">
            <v>1.4</v>
          </cell>
          <cell r="G132">
            <v>257.25</v>
          </cell>
          <cell r="H132">
            <v>7472.5</v>
          </cell>
          <cell r="I132">
            <v>1922000</v>
          </cell>
        </row>
        <row r="133">
          <cell r="A133">
            <v>83</v>
          </cell>
          <cell r="B133" t="str">
            <v>Buøi Ñình Giaùp</v>
          </cell>
          <cell r="D133">
            <v>1.25</v>
          </cell>
          <cell r="E133">
            <v>156</v>
          </cell>
          <cell r="F133">
            <v>1.6</v>
          </cell>
          <cell r="G133">
            <v>312</v>
          </cell>
          <cell r="H133">
            <v>7472.5</v>
          </cell>
          <cell r="I133">
            <v>2331000</v>
          </cell>
        </row>
        <row r="134">
          <cell r="A134">
            <v>84</v>
          </cell>
          <cell r="B134" t="str">
            <v>Laâm Vaên Giang</v>
          </cell>
          <cell r="D134">
            <v>1.25</v>
          </cell>
          <cell r="E134">
            <v>156</v>
          </cell>
          <cell r="F134">
            <v>1.4</v>
          </cell>
          <cell r="G134">
            <v>273</v>
          </cell>
          <cell r="H134">
            <v>7472.5</v>
          </cell>
          <cell r="I134">
            <v>2040000</v>
          </cell>
        </row>
        <row r="135">
          <cell r="A135">
            <v>85</v>
          </cell>
          <cell r="B135" t="str">
            <v>Trieäu Quang Höng</v>
          </cell>
          <cell r="D135">
            <v>1.25</v>
          </cell>
          <cell r="E135">
            <v>156</v>
          </cell>
          <cell r="F135">
            <v>1.4</v>
          </cell>
          <cell r="G135">
            <v>273</v>
          </cell>
          <cell r="H135">
            <v>7472.5</v>
          </cell>
          <cell r="I135">
            <v>2040000</v>
          </cell>
        </row>
        <row r="136">
          <cell r="A136">
            <v>86</v>
          </cell>
          <cell r="B136" t="str">
            <v>Traàn ñình Long</v>
          </cell>
          <cell r="D136">
            <v>1.25</v>
          </cell>
          <cell r="E136">
            <v>156</v>
          </cell>
          <cell r="F136">
            <v>1.4</v>
          </cell>
          <cell r="G136">
            <v>273</v>
          </cell>
          <cell r="H136">
            <v>7472.5</v>
          </cell>
          <cell r="I136">
            <v>2040000</v>
          </cell>
        </row>
        <row r="137">
          <cell r="A137">
            <v>87</v>
          </cell>
          <cell r="B137" t="str">
            <v>Nguyeãn Vaên Laäp</v>
          </cell>
          <cell r="D137">
            <v>1.25</v>
          </cell>
          <cell r="E137">
            <v>154</v>
          </cell>
          <cell r="F137">
            <v>1.4</v>
          </cell>
          <cell r="G137">
            <v>269.5</v>
          </cell>
          <cell r="H137">
            <v>7472.5</v>
          </cell>
          <cell r="I137">
            <v>2014000</v>
          </cell>
        </row>
        <row r="138">
          <cell r="A138">
            <v>88</v>
          </cell>
          <cell r="B138" t="str">
            <v>Nguyeãn Phuù Tuùc</v>
          </cell>
          <cell r="D138">
            <v>1.2170000000000001</v>
          </cell>
          <cell r="E138">
            <v>156</v>
          </cell>
          <cell r="F138">
            <v>1.4</v>
          </cell>
          <cell r="G138">
            <v>265.7928</v>
          </cell>
          <cell r="H138">
            <v>7472.5</v>
          </cell>
          <cell r="I138">
            <v>1986000</v>
          </cell>
        </row>
        <row r="139">
          <cell r="A139">
            <v>89</v>
          </cell>
          <cell r="B139" t="str">
            <v>Leâ Ngoïc Bieân</v>
          </cell>
          <cell r="D139">
            <v>1.25</v>
          </cell>
          <cell r="E139">
            <v>156</v>
          </cell>
          <cell r="F139">
            <v>1</v>
          </cell>
          <cell r="G139">
            <v>195</v>
          </cell>
          <cell r="H139">
            <v>7472.5</v>
          </cell>
          <cell r="I139">
            <v>1457000</v>
          </cell>
        </row>
        <row r="140">
          <cell r="A140">
            <v>90</v>
          </cell>
          <cell r="B140" t="str">
            <v>Toâ Ngoïc Mai</v>
          </cell>
          <cell r="D140">
            <v>1.3</v>
          </cell>
          <cell r="E140">
            <v>154</v>
          </cell>
          <cell r="F140">
            <v>1.6</v>
          </cell>
          <cell r="G140">
            <v>320.32000000000005</v>
          </cell>
          <cell r="H140">
            <v>7472.5</v>
          </cell>
          <cell r="I140">
            <v>2394000</v>
          </cell>
        </row>
        <row r="141">
          <cell r="A141">
            <v>91</v>
          </cell>
          <cell r="B141" t="str">
            <v>Ng  Coâng Laønh</v>
          </cell>
          <cell r="D141">
            <v>1.25</v>
          </cell>
          <cell r="E141">
            <v>148</v>
          </cell>
          <cell r="F141">
            <v>1.4</v>
          </cell>
          <cell r="G141">
            <v>259</v>
          </cell>
          <cell r="H141">
            <v>7472.5</v>
          </cell>
          <cell r="I141">
            <v>1935000</v>
          </cell>
        </row>
        <row r="142">
          <cell r="A142">
            <v>92</v>
          </cell>
          <cell r="B142" t="str">
            <v>Nguyeãn Vaên Ñöông</v>
          </cell>
          <cell r="D142">
            <v>1.25</v>
          </cell>
          <cell r="E142">
            <v>156</v>
          </cell>
          <cell r="F142">
            <v>1.4</v>
          </cell>
          <cell r="G142">
            <v>273</v>
          </cell>
          <cell r="H142">
            <v>7472.5</v>
          </cell>
          <cell r="I142">
            <v>2040000</v>
          </cell>
        </row>
        <row r="143">
          <cell r="A143">
            <v>93</v>
          </cell>
          <cell r="B143" t="str">
            <v>Mai Vaên Tröïc</v>
          </cell>
          <cell r="D143">
            <v>1.25</v>
          </cell>
          <cell r="E143">
            <v>156</v>
          </cell>
          <cell r="F143">
            <v>1.4</v>
          </cell>
          <cell r="G143">
            <v>273</v>
          </cell>
          <cell r="H143">
            <v>7472.5</v>
          </cell>
          <cell r="I143">
            <v>2040000</v>
          </cell>
        </row>
        <row r="144">
          <cell r="A144">
            <v>94</v>
          </cell>
          <cell r="B144" t="str">
            <v>Nguyeãn Vaên Uùt</v>
          </cell>
          <cell r="D144">
            <v>1.1499999999999999</v>
          </cell>
          <cell r="E144">
            <v>141</v>
          </cell>
          <cell r="F144">
            <v>1.4</v>
          </cell>
          <cell r="G144">
            <v>227.00999999999996</v>
          </cell>
          <cell r="H144">
            <v>7472.5</v>
          </cell>
          <cell r="I144">
            <v>1696000</v>
          </cell>
        </row>
        <row r="145">
          <cell r="A145">
            <v>95</v>
          </cell>
          <cell r="B145" t="str">
            <v>Mai Vaên Haûi</v>
          </cell>
          <cell r="D145">
            <v>1.1499999999999999</v>
          </cell>
          <cell r="E145">
            <v>156</v>
          </cell>
          <cell r="F145">
            <v>1.4</v>
          </cell>
          <cell r="G145">
            <v>251.15999999999994</v>
          </cell>
          <cell r="H145">
            <v>7472.5</v>
          </cell>
          <cell r="I145">
            <v>1877000</v>
          </cell>
        </row>
        <row r="146">
          <cell r="A146">
            <v>96</v>
          </cell>
          <cell r="B146" t="str">
            <v>Nguyeãn Thaønh Thaéng A</v>
          </cell>
          <cell r="D146">
            <v>1.1499999999999999</v>
          </cell>
          <cell r="E146">
            <v>156</v>
          </cell>
          <cell r="F146">
            <v>1.4</v>
          </cell>
          <cell r="G146">
            <v>251.15999999999994</v>
          </cell>
          <cell r="H146">
            <v>7472.5</v>
          </cell>
          <cell r="I146">
            <v>1877000</v>
          </cell>
        </row>
        <row r="147">
          <cell r="A147">
            <v>97</v>
          </cell>
          <cell r="B147" t="str">
            <v>Nguyeãn Thaønh Thaéng B</v>
          </cell>
          <cell r="D147">
            <v>1.1499999999999999</v>
          </cell>
          <cell r="E147">
            <v>156</v>
          </cell>
          <cell r="F147">
            <v>1.4</v>
          </cell>
          <cell r="G147">
            <v>251.15999999999994</v>
          </cell>
          <cell r="H147">
            <v>7472.5</v>
          </cell>
          <cell r="I147">
            <v>1877000</v>
          </cell>
        </row>
        <row r="148">
          <cell r="A148">
            <v>98</v>
          </cell>
          <cell r="B148" t="str">
            <v>Traàn Vaên Töôøng</v>
          </cell>
          <cell r="D148">
            <v>1.1499999999999999</v>
          </cell>
          <cell r="E148">
            <v>156</v>
          </cell>
          <cell r="F148">
            <v>1.4</v>
          </cell>
          <cell r="G148">
            <v>251.15999999999994</v>
          </cell>
          <cell r="H148">
            <v>7472.5</v>
          </cell>
          <cell r="I148">
            <v>1877000</v>
          </cell>
        </row>
        <row r="149">
          <cell r="A149">
            <v>99</v>
          </cell>
          <cell r="B149" t="str">
            <v>Nguyeãn Thò Thu Vaân</v>
          </cell>
          <cell r="D149">
            <v>1.1499999999999999</v>
          </cell>
          <cell r="E149">
            <v>156</v>
          </cell>
          <cell r="F149">
            <v>1.4</v>
          </cell>
          <cell r="G149">
            <v>251.15999999999994</v>
          </cell>
          <cell r="H149">
            <v>7472.5</v>
          </cell>
          <cell r="I149">
            <v>1877000</v>
          </cell>
        </row>
        <row r="150">
          <cell r="A150">
            <v>100</v>
          </cell>
          <cell r="B150" t="str">
            <v>Nguyeãn Thò Kim Hueä</v>
          </cell>
          <cell r="D150">
            <v>1.1499999999999999</v>
          </cell>
          <cell r="E150">
            <v>87</v>
          </cell>
          <cell r="F150">
            <v>1.4</v>
          </cell>
          <cell r="G150">
            <v>140.07</v>
          </cell>
          <cell r="H150">
            <v>7472.5</v>
          </cell>
          <cell r="I150">
            <v>1047000</v>
          </cell>
        </row>
        <row r="151">
          <cell r="A151">
            <v>101</v>
          </cell>
          <cell r="B151" t="str">
            <v>Laâm Vaên Sang</v>
          </cell>
          <cell r="C151" t="str">
            <v>CT</v>
          </cell>
          <cell r="D151">
            <v>1.3</v>
          </cell>
          <cell r="E151">
            <v>156</v>
          </cell>
          <cell r="F151">
            <v>1.6</v>
          </cell>
          <cell r="G151">
            <v>324.48</v>
          </cell>
          <cell r="H151">
            <v>7472.5</v>
          </cell>
          <cell r="I151">
            <v>2425000</v>
          </cell>
        </row>
        <row r="152">
          <cell r="A152">
            <v>102</v>
          </cell>
          <cell r="B152" t="str">
            <v>Buøi Huy Chöông</v>
          </cell>
          <cell r="D152">
            <v>1.1499999999999999</v>
          </cell>
          <cell r="E152">
            <v>141</v>
          </cell>
          <cell r="F152">
            <v>1.4</v>
          </cell>
          <cell r="G152">
            <v>227.00999999999996</v>
          </cell>
          <cell r="H152">
            <v>7472.5</v>
          </cell>
          <cell r="I152">
            <v>1696000</v>
          </cell>
        </row>
        <row r="153">
          <cell r="A153">
            <v>103</v>
          </cell>
          <cell r="B153" t="str">
            <v>Nguyeãn Höõu Thaïnh</v>
          </cell>
          <cell r="D153">
            <v>1.1499999999999999</v>
          </cell>
          <cell r="E153">
            <v>156</v>
          </cell>
          <cell r="F153">
            <v>1.2</v>
          </cell>
          <cell r="G153">
            <v>215.27999999999997</v>
          </cell>
          <cell r="H153">
            <v>7472.5</v>
          </cell>
          <cell r="I153">
            <v>1609000</v>
          </cell>
        </row>
        <row r="154">
          <cell r="A154">
            <v>104</v>
          </cell>
          <cell r="B154" t="str">
            <v>Nguyeãn Duyeân Thuaán</v>
          </cell>
          <cell r="D154">
            <v>1.1997261904761904</v>
          </cell>
          <cell r="E154">
            <v>156</v>
          </cell>
          <cell r="F154">
            <v>1.4</v>
          </cell>
          <cell r="G154">
            <v>262.02019999999999</v>
          </cell>
          <cell r="H154">
            <v>7472.5</v>
          </cell>
          <cell r="I154">
            <v>1958000</v>
          </cell>
        </row>
        <row r="155">
          <cell r="A155">
            <v>105</v>
          </cell>
          <cell r="B155" t="str">
            <v>Traàn Vaên Ñaït</v>
          </cell>
          <cell r="D155">
            <v>1.1499999999999999</v>
          </cell>
          <cell r="E155">
            <v>153</v>
          </cell>
          <cell r="F155">
            <v>1.4</v>
          </cell>
          <cell r="G155">
            <v>246.32999999999996</v>
          </cell>
          <cell r="H155">
            <v>7472.5</v>
          </cell>
          <cell r="I155">
            <v>1841000</v>
          </cell>
        </row>
        <row r="156">
          <cell r="A156">
            <v>106</v>
          </cell>
          <cell r="B156" t="str">
            <v>Leâ Kim Chuyeån</v>
          </cell>
          <cell r="C156" t="str">
            <v>CT</v>
          </cell>
          <cell r="D156">
            <v>1.3</v>
          </cell>
          <cell r="E156">
            <v>144</v>
          </cell>
          <cell r="F156">
            <v>1.6</v>
          </cell>
          <cell r="G156">
            <v>299.52000000000004</v>
          </cell>
          <cell r="H156">
            <v>7472.5</v>
          </cell>
          <cell r="I156">
            <v>2238000</v>
          </cell>
        </row>
        <row r="157">
          <cell r="A157">
            <v>107</v>
          </cell>
          <cell r="B157" t="str">
            <v>Nguyeãn Hoaøng Nam</v>
          </cell>
          <cell r="D157">
            <v>1.1499999999999999</v>
          </cell>
          <cell r="E157">
            <v>148</v>
          </cell>
          <cell r="F157">
            <v>1.4</v>
          </cell>
          <cell r="G157">
            <v>238.27999999999997</v>
          </cell>
          <cell r="H157">
            <v>7472.5</v>
          </cell>
          <cell r="I157">
            <v>1781000</v>
          </cell>
        </row>
        <row r="158">
          <cell r="A158">
            <v>108</v>
          </cell>
          <cell r="B158" t="str">
            <v>Traàn Anh Tuaán</v>
          </cell>
          <cell r="D158">
            <v>1.1499999999999999</v>
          </cell>
          <cell r="E158">
            <v>145</v>
          </cell>
          <cell r="F158">
            <v>1.4</v>
          </cell>
          <cell r="G158">
            <v>233.45</v>
          </cell>
          <cell r="H158">
            <v>7472.5</v>
          </cell>
          <cell r="I158">
            <v>1744000</v>
          </cell>
        </row>
        <row r="159">
          <cell r="A159">
            <v>109</v>
          </cell>
          <cell r="B159" t="str">
            <v>Ñoã Ñaêng Khoa</v>
          </cell>
          <cell r="D159">
            <v>1.1499999999999999</v>
          </cell>
          <cell r="E159">
            <v>155</v>
          </cell>
          <cell r="F159">
            <v>1.4</v>
          </cell>
          <cell r="G159">
            <v>249.54999999999998</v>
          </cell>
          <cell r="H159">
            <v>7472.5</v>
          </cell>
          <cell r="I159">
            <v>1865000</v>
          </cell>
        </row>
        <row r="160">
          <cell r="A160">
            <v>110</v>
          </cell>
          <cell r="B160" t="str">
            <v>Ñaøo Vaên Phuùc</v>
          </cell>
          <cell r="D160">
            <v>1.1499999999999999</v>
          </cell>
          <cell r="E160">
            <v>156</v>
          </cell>
          <cell r="F160">
            <v>1.4</v>
          </cell>
          <cell r="G160">
            <v>251.15999999999994</v>
          </cell>
          <cell r="H160">
            <v>7472.5</v>
          </cell>
          <cell r="I160">
            <v>1877000</v>
          </cell>
        </row>
        <row r="161">
          <cell r="A161">
            <v>111</v>
          </cell>
          <cell r="B161" t="str">
            <v>Buøi Ñöùc Bieàn</v>
          </cell>
          <cell r="D161">
            <v>1.1753333333333333</v>
          </cell>
          <cell r="E161">
            <v>155</v>
          </cell>
          <cell r="F161">
            <v>1.4</v>
          </cell>
          <cell r="G161">
            <v>255.04733333333334</v>
          </cell>
          <cell r="H161">
            <v>7472.5</v>
          </cell>
          <cell r="I161">
            <v>1906000</v>
          </cell>
        </row>
        <row r="162">
          <cell r="A162">
            <v>112</v>
          </cell>
          <cell r="B162" t="str">
            <v>Traàn Vieät Quoác</v>
          </cell>
          <cell r="C162" t="str">
            <v>CT</v>
          </cell>
          <cell r="D162">
            <v>1.3</v>
          </cell>
          <cell r="E162">
            <v>155</v>
          </cell>
          <cell r="F162">
            <v>1.4</v>
          </cell>
          <cell r="G162">
            <v>282.09999999999997</v>
          </cell>
          <cell r="H162">
            <v>7472.5</v>
          </cell>
          <cell r="I162">
            <v>2108000</v>
          </cell>
        </row>
        <row r="163">
          <cell r="A163">
            <v>113</v>
          </cell>
          <cell r="B163" t="str">
            <v>Nguyeãn Anh Tuaán B</v>
          </cell>
          <cell r="D163">
            <v>1.185904761904762</v>
          </cell>
          <cell r="E163">
            <v>156</v>
          </cell>
          <cell r="F163">
            <v>1.4</v>
          </cell>
          <cell r="G163">
            <v>259.0016</v>
          </cell>
          <cell r="H163">
            <v>7472.5</v>
          </cell>
          <cell r="I163">
            <v>1935000</v>
          </cell>
        </row>
        <row r="164">
          <cell r="A164">
            <v>114</v>
          </cell>
          <cell r="B164" t="str">
            <v>Trieäu Vaên Long</v>
          </cell>
          <cell r="D164">
            <v>1.1499999999999999</v>
          </cell>
          <cell r="E164">
            <v>155</v>
          </cell>
          <cell r="F164">
            <v>1.4</v>
          </cell>
          <cell r="G164">
            <v>249.54999999999998</v>
          </cell>
          <cell r="H164">
            <v>7472.5</v>
          </cell>
          <cell r="I164">
            <v>1865000</v>
          </cell>
        </row>
        <row r="165">
          <cell r="A165">
            <v>115</v>
          </cell>
          <cell r="B165" t="str">
            <v>Huyønh Chí Chaùnh</v>
          </cell>
          <cell r="D165">
            <v>1.1793333333333333</v>
          </cell>
          <cell r="E165">
            <v>156</v>
          </cell>
          <cell r="F165">
            <v>1.2</v>
          </cell>
          <cell r="G165">
            <v>220.77119999999999</v>
          </cell>
          <cell r="H165">
            <v>7472.5</v>
          </cell>
          <cell r="I165">
            <v>1650000</v>
          </cell>
        </row>
        <row r="166">
          <cell r="A166">
            <v>116</v>
          </cell>
          <cell r="B166" t="str">
            <v>Nguyeãn Thanh Lieâm</v>
          </cell>
          <cell r="D166">
            <v>1.1499999999999999</v>
          </cell>
          <cell r="E166">
            <v>155</v>
          </cell>
          <cell r="F166">
            <v>1.4</v>
          </cell>
          <cell r="G166">
            <v>249.54999999999998</v>
          </cell>
          <cell r="H166">
            <v>7472.5</v>
          </cell>
          <cell r="I166">
            <v>1865000</v>
          </cell>
        </row>
        <row r="167">
          <cell r="A167">
            <v>117</v>
          </cell>
          <cell r="B167" t="str">
            <v>Buøi Huy Trung</v>
          </cell>
          <cell r="D167">
            <v>1.1499999999999999</v>
          </cell>
          <cell r="E167">
            <v>151</v>
          </cell>
          <cell r="F167">
            <v>1.4</v>
          </cell>
          <cell r="G167">
            <v>243.10999999999996</v>
          </cell>
          <cell r="H167">
            <v>7472.5</v>
          </cell>
          <cell r="I167">
            <v>1817000</v>
          </cell>
        </row>
        <row r="168">
          <cell r="A168">
            <v>118</v>
          </cell>
          <cell r="B168" t="str">
            <v>Huyønh Vaên Quyù</v>
          </cell>
          <cell r="C168" t="str">
            <v>CT</v>
          </cell>
          <cell r="D168">
            <v>1.45</v>
          </cell>
          <cell r="E168">
            <v>151</v>
          </cell>
          <cell r="F168">
            <v>1.4</v>
          </cell>
          <cell r="G168">
            <v>306.52999999999997</v>
          </cell>
          <cell r="H168">
            <v>7472.5</v>
          </cell>
          <cell r="I168">
            <v>2291000</v>
          </cell>
        </row>
        <row r="169">
          <cell r="A169">
            <v>119</v>
          </cell>
          <cell r="B169" t="str">
            <v>Traàn Vaên Teá</v>
          </cell>
          <cell r="D169">
            <v>1.4</v>
          </cell>
          <cell r="E169">
            <v>152</v>
          </cell>
          <cell r="F169">
            <v>1.6</v>
          </cell>
          <cell r="G169">
            <v>340.48</v>
          </cell>
          <cell r="H169">
            <v>7472.5</v>
          </cell>
          <cell r="I169">
            <v>2544000</v>
          </cell>
        </row>
        <row r="170">
          <cell r="A170">
            <v>120</v>
          </cell>
          <cell r="B170" t="str">
            <v>Phaïm Nhö Thuaàn</v>
          </cell>
          <cell r="D170">
            <v>1.4</v>
          </cell>
          <cell r="E170">
            <v>151</v>
          </cell>
          <cell r="F170">
            <v>1.4</v>
          </cell>
          <cell r="G170">
            <v>295.95999999999992</v>
          </cell>
          <cell r="H170">
            <v>7472.5</v>
          </cell>
          <cell r="I170">
            <v>2212000</v>
          </cell>
        </row>
        <row r="171">
          <cell r="A171">
            <v>121</v>
          </cell>
          <cell r="B171" t="str">
            <v>Huyønh Hoàng Ñöùc</v>
          </cell>
          <cell r="D171">
            <v>1.4</v>
          </cell>
          <cell r="E171">
            <v>150</v>
          </cell>
          <cell r="F171">
            <v>1.4</v>
          </cell>
          <cell r="G171">
            <v>294</v>
          </cell>
          <cell r="H171">
            <v>7472.5</v>
          </cell>
          <cell r="I171">
            <v>2197000</v>
          </cell>
        </row>
        <row r="172">
          <cell r="A172">
            <v>122</v>
          </cell>
          <cell r="B172" t="str">
            <v>Traàn Phöông Anh</v>
          </cell>
          <cell r="D172">
            <v>1.4</v>
          </cell>
          <cell r="E172">
            <v>151</v>
          </cell>
          <cell r="F172">
            <v>1.4</v>
          </cell>
          <cell r="G172">
            <v>295.95999999999992</v>
          </cell>
          <cell r="H172">
            <v>7472.5</v>
          </cell>
          <cell r="I172">
            <v>2212000</v>
          </cell>
        </row>
        <row r="173">
          <cell r="A173">
            <v>123</v>
          </cell>
          <cell r="B173" t="str">
            <v>Traàn Bình Trong</v>
          </cell>
          <cell r="D173">
            <v>1.4</v>
          </cell>
          <cell r="E173">
            <v>151</v>
          </cell>
          <cell r="F173">
            <v>1.4</v>
          </cell>
          <cell r="G173">
            <v>295.95999999999992</v>
          </cell>
          <cell r="H173">
            <v>7472.5</v>
          </cell>
          <cell r="I173">
            <v>2212000</v>
          </cell>
        </row>
        <row r="174">
          <cell r="A174">
            <v>124</v>
          </cell>
          <cell r="B174" t="str">
            <v>Laâm Höõu Thöùc</v>
          </cell>
          <cell r="D174">
            <v>1.2</v>
          </cell>
          <cell r="E174">
            <v>139</v>
          </cell>
          <cell r="F174">
            <v>1.2</v>
          </cell>
          <cell r="G174">
            <v>200.15999999999997</v>
          </cell>
          <cell r="H174">
            <v>7472.5</v>
          </cell>
          <cell r="I174">
            <v>1496000</v>
          </cell>
        </row>
        <row r="175">
          <cell r="A175">
            <v>125</v>
          </cell>
          <cell r="B175" t="str">
            <v>Huyønh Thieän Phuùc</v>
          </cell>
          <cell r="D175">
            <v>1.2</v>
          </cell>
          <cell r="E175">
            <v>149</v>
          </cell>
          <cell r="F175">
            <v>1.4</v>
          </cell>
          <cell r="G175">
            <v>250.31999999999996</v>
          </cell>
          <cell r="H175">
            <v>7472.5</v>
          </cell>
          <cell r="I175">
            <v>1871000</v>
          </cell>
        </row>
        <row r="176">
          <cell r="A176">
            <v>126</v>
          </cell>
          <cell r="B176" t="str">
            <v>Nguyeãn Ngoïc Löôïng</v>
          </cell>
          <cell r="D176">
            <v>1.2</v>
          </cell>
          <cell r="E176">
            <v>156</v>
          </cell>
          <cell r="F176">
            <v>1.4</v>
          </cell>
          <cell r="G176">
            <v>262.08</v>
          </cell>
          <cell r="H176">
            <v>7472.5</v>
          </cell>
          <cell r="I176">
            <v>1958000</v>
          </cell>
        </row>
        <row r="177">
          <cell r="A177">
            <v>127</v>
          </cell>
          <cell r="B177" t="str">
            <v>Phaïm Quoác Huøng</v>
          </cell>
          <cell r="C177" t="str">
            <v>VSCN</v>
          </cell>
          <cell r="D177">
            <v>1</v>
          </cell>
          <cell r="E177">
            <v>153</v>
          </cell>
          <cell r="F177">
            <v>1.4</v>
          </cell>
          <cell r="G177">
            <v>214.2</v>
          </cell>
          <cell r="H177">
            <v>7472.5</v>
          </cell>
          <cell r="I177">
            <v>1601000</v>
          </cell>
        </row>
        <row r="178">
          <cell r="A178">
            <v>128</v>
          </cell>
          <cell r="B178" t="str">
            <v>Voõ Vaên Huøng</v>
          </cell>
          <cell r="C178" t="str">
            <v>VSCN</v>
          </cell>
          <cell r="D178">
            <v>1.0220476190476191</v>
          </cell>
          <cell r="E178">
            <v>154</v>
          </cell>
          <cell r="F178">
            <v>1.4</v>
          </cell>
          <cell r="G178">
            <v>220.35346666666663</v>
          </cell>
          <cell r="H178">
            <v>7472.5</v>
          </cell>
          <cell r="I178">
            <v>1647000</v>
          </cell>
        </row>
        <row r="179">
          <cell r="A179">
            <v>129</v>
          </cell>
          <cell r="B179" t="str">
            <v>Ng. V. Quoác Ñaèng</v>
          </cell>
          <cell r="C179" t="str">
            <v>VSCN</v>
          </cell>
          <cell r="D179">
            <v>1.0017833333333332</v>
          </cell>
          <cell r="E179">
            <v>143</v>
          </cell>
          <cell r="F179">
            <v>1.2</v>
          </cell>
          <cell r="G179">
            <v>171.90601999999998</v>
          </cell>
          <cell r="H179">
            <v>7472.5</v>
          </cell>
          <cell r="I179">
            <v>1285000</v>
          </cell>
        </row>
        <row r="180">
          <cell r="A180">
            <v>130</v>
          </cell>
          <cell r="B180" t="str">
            <v>Thaân Hoaøng Tieán</v>
          </cell>
          <cell r="C180" t="str">
            <v>VSCN</v>
          </cell>
          <cell r="D180">
            <v>1.0017833333333332</v>
          </cell>
          <cell r="E180">
            <v>148</v>
          </cell>
          <cell r="F180">
            <v>1.2</v>
          </cell>
          <cell r="G180">
            <v>177.91671999999997</v>
          </cell>
          <cell r="H180">
            <v>7472.5</v>
          </cell>
          <cell r="I180">
            <v>1329000</v>
          </cell>
        </row>
        <row r="181">
          <cell r="B181" t="str">
            <v>Coäng:</v>
          </cell>
          <cell r="D181">
            <v>161.15364805427546</v>
          </cell>
          <cell r="G181">
            <v>34717.777793430614</v>
          </cell>
          <cell r="I181">
            <v>259441000</v>
          </cell>
        </row>
        <row r="182">
          <cell r="C182" t="str">
            <v>Baèng chöõ:          (Hai traêm naêm möôi chín trieäu, boán traêm boán möôi moát ngaøn ñoàng).</v>
          </cell>
        </row>
        <row r="184">
          <cell r="B184" t="str">
            <v>Duyeät Ban Giaùm ñoác</v>
          </cell>
          <cell r="G184" t="str">
            <v>Keá toaùn tröôûng</v>
          </cell>
        </row>
        <row r="192">
          <cell r="A192" t="str">
            <v>CTY XIMAÊNG HAØ TIEÂN KIEÂN GIANG</v>
          </cell>
        </row>
        <row r="193">
          <cell r="A193" t="str">
            <v>Boä phaän: Phoøng Hoaù - KCS</v>
          </cell>
          <cell r="E193" t="str">
            <v>BAÛNG THANH TOÙAN TIEÀN THÖÔÛNG 6 THAÙNG ÑAÀU NAÊM 2001</v>
          </cell>
        </row>
        <row r="195">
          <cell r="A195" t="str">
            <v>Stt</v>
          </cell>
          <cell r="B195" t="str">
            <v>Hoï vaø Teân</v>
          </cell>
          <cell r="C195" t="str">
            <v>Chöùc vuï</v>
          </cell>
          <cell r="D195" t="str">
            <v>HSCV</v>
          </cell>
          <cell r="E195" t="str">
            <v>Ngaøy coâng</v>
          </cell>
          <cell r="F195" t="str">
            <v>Heä soá X.Loaïi</v>
          </cell>
          <cell r="G195" t="str">
            <v>HSQÑ</v>
          </cell>
          <cell r="H195" t="str">
            <v>Ñôn giaù</v>
          </cell>
          <cell r="I195" t="str">
            <v>Thöïc laõnh (ñ)</v>
          </cell>
        </row>
        <row r="197">
          <cell r="A197">
            <v>1</v>
          </cell>
          <cell r="B197" t="str">
            <v>Phaïm Minh Taâm</v>
          </cell>
          <cell r="C197" t="str">
            <v>Tr.Phoøng</v>
          </cell>
          <cell r="D197">
            <v>1.75</v>
          </cell>
          <cell r="E197">
            <v>153</v>
          </cell>
          <cell r="F197">
            <v>1.6</v>
          </cell>
          <cell r="G197">
            <v>428.40000000000003</v>
          </cell>
          <cell r="H197">
            <v>7472.5</v>
          </cell>
          <cell r="I197">
            <v>3201000</v>
          </cell>
        </row>
        <row r="198">
          <cell r="A198">
            <v>2</v>
          </cell>
          <cell r="B198" t="str">
            <v>Traàn Thò Lan Höông</v>
          </cell>
          <cell r="C198" t="str">
            <v>PP</v>
          </cell>
          <cell r="D198">
            <v>1.6</v>
          </cell>
          <cell r="E198">
            <v>153</v>
          </cell>
          <cell r="F198">
            <v>1.6</v>
          </cell>
          <cell r="G198">
            <v>391.68000000000006</v>
          </cell>
          <cell r="H198">
            <v>7472.5</v>
          </cell>
          <cell r="I198">
            <v>2927000</v>
          </cell>
        </row>
        <row r="199">
          <cell r="A199">
            <v>3</v>
          </cell>
          <cell r="B199" t="str">
            <v>Traàn Tuaán Vieät</v>
          </cell>
          <cell r="C199" t="str">
            <v>PP</v>
          </cell>
          <cell r="D199">
            <v>1.6</v>
          </cell>
          <cell r="E199">
            <v>153</v>
          </cell>
          <cell r="F199">
            <v>1.6</v>
          </cell>
          <cell r="G199">
            <v>391.68000000000006</v>
          </cell>
          <cell r="H199">
            <v>7472.5</v>
          </cell>
          <cell r="I199">
            <v>2927000</v>
          </cell>
        </row>
        <row r="200">
          <cell r="A200">
            <v>4</v>
          </cell>
          <cell r="B200" t="str">
            <v>Nguyeãn Höõu Hieáu</v>
          </cell>
          <cell r="C200" t="str">
            <v>TK.</v>
          </cell>
          <cell r="D200">
            <v>1.25</v>
          </cell>
          <cell r="E200">
            <v>154</v>
          </cell>
          <cell r="F200">
            <v>1.6</v>
          </cell>
          <cell r="G200">
            <v>308</v>
          </cell>
          <cell r="H200">
            <v>7472.5</v>
          </cell>
          <cell r="I200">
            <v>2302000</v>
          </cell>
        </row>
        <row r="201">
          <cell r="A201">
            <v>5</v>
          </cell>
          <cell r="B201" t="str">
            <v>Taï Thò Hieàn</v>
          </cell>
          <cell r="C201" t="str">
            <v>Toå PT</v>
          </cell>
          <cell r="D201">
            <v>1.26</v>
          </cell>
          <cell r="E201">
            <v>153</v>
          </cell>
          <cell r="F201">
            <v>1.4</v>
          </cell>
          <cell r="G201">
            <v>269.892</v>
          </cell>
          <cell r="H201">
            <v>7472.5</v>
          </cell>
          <cell r="I201">
            <v>2017000</v>
          </cell>
        </row>
        <row r="202">
          <cell r="A202">
            <v>6</v>
          </cell>
          <cell r="B202" t="str">
            <v>Nguyeãn Thò Hoàng</v>
          </cell>
          <cell r="C202" t="str">
            <v>"</v>
          </cell>
          <cell r="D202">
            <v>1.26</v>
          </cell>
          <cell r="E202">
            <v>139</v>
          </cell>
          <cell r="F202">
            <v>1.4</v>
          </cell>
          <cell r="G202">
            <v>245.196</v>
          </cell>
          <cell r="H202">
            <v>7472.5</v>
          </cell>
          <cell r="I202">
            <v>1832000</v>
          </cell>
        </row>
        <row r="203">
          <cell r="A203">
            <v>7</v>
          </cell>
          <cell r="B203" t="str">
            <v>Traàn Thò Thaïch</v>
          </cell>
          <cell r="C203" t="str">
            <v>"</v>
          </cell>
          <cell r="D203">
            <v>1.31</v>
          </cell>
          <cell r="E203">
            <v>153</v>
          </cell>
          <cell r="F203">
            <v>1.6</v>
          </cell>
          <cell r="G203">
            <v>320.68800000000005</v>
          </cell>
          <cell r="H203">
            <v>7472.5</v>
          </cell>
          <cell r="I203">
            <v>2396000</v>
          </cell>
        </row>
        <row r="204">
          <cell r="A204">
            <v>8</v>
          </cell>
          <cell r="B204" t="str">
            <v>Traàn Thò Hoàng Vaân</v>
          </cell>
          <cell r="C204" t="str">
            <v>"</v>
          </cell>
          <cell r="D204">
            <v>1.26</v>
          </cell>
          <cell r="E204">
            <v>153</v>
          </cell>
          <cell r="F204">
            <v>1.4</v>
          </cell>
          <cell r="G204">
            <v>269.892</v>
          </cell>
          <cell r="H204">
            <v>7472.5</v>
          </cell>
          <cell r="I204">
            <v>2017000</v>
          </cell>
        </row>
        <row r="205">
          <cell r="A205">
            <v>9</v>
          </cell>
          <cell r="B205" t="str">
            <v>Phan Hoàng Huyønh</v>
          </cell>
          <cell r="C205" t="str">
            <v>"</v>
          </cell>
          <cell r="D205">
            <v>1.26</v>
          </cell>
          <cell r="E205">
            <v>152</v>
          </cell>
          <cell r="F205">
            <v>1.4</v>
          </cell>
          <cell r="G205">
            <v>268.12799999999999</v>
          </cell>
          <cell r="H205">
            <v>7472.5</v>
          </cell>
          <cell r="I205">
            <v>2004000</v>
          </cell>
        </row>
        <row r="206">
          <cell r="A206">
            <v>10</v>
          </cell>
          <cell r="B206" t="str">
            <v>Nguyeãn Thanh Laâm</v>
          </cell>
          <cell r="C206" t="str">
            <v>"</v>
          </cell>
          <cell r="D206">
            <v>1.25</v>
          </cell>
          <cell r="E206">
            <v>151</v>
          </cell>
          <cell r="F206">
            <v>1.4</v>
          </cell>
          <cell r="G206">
            <v>264.25</v>
          </cell>
          <cell r="H206">
            <v>7472.5</v>
          </cell>
          <cell r="I206">
            <v>1975000</v>
          </cell>
        </row>
        <row r="207">
          <cell r="A207">
            <v>11</v>
          </cell>
          <cell r="B207" t="str">
            <v>Ñinh Kieân Giang</v>
          </cell>
          <cell r="C207" t="str">
            <v>"</v>
          </cell>
          <cell r="D207">
            <v>1.25</v>
          </cell>
          <cell r="E207">
            <v>151</v>
          </cell>
          <cell r="F207">
            <v>1.4</v>
          </cell>
          <cell r="G207">
            <v>264.25</v>
          </cell>
          <cell r="H207">
            <v>7472.5</v>
          </cell>
          <cell r="I207">
            <v>1975000</v>
          </cell>
        </row>
        <row r="208">
          <cell r="A208">
            <v>12</v>
          </cell>
          <cell r="B208" t="str">
            <v>Leâ Vaên Theâm</v>
          </cell>
          <cell r="C208" t="str">
            <v>"</v>
          </cell>
          <cell r="D208">
            <v>1.26</v>
          </cell>
          <cell r="E208">
            <v>153</v>
          </cell>
          <cell r="F208">
            <v>1.4</v>
          </cell>
          <cell r="G208">
            <v>269.892</v>
          </cell>
          <cell r="H208">
            <v>7472.5</v>
          </cell>
          <cell r="I208">
            <v>2017000</v>
          </cell>
        </row>
        <row r="209">
          <cell r="A209">
            <v>13</v>
          </cell>
          <cell r="B209" t="str">
            <v>Ñoã Phöôùc Hieáu</v>
          </cell>
          <cell r="C209" t="str">
            <v>Toå C.lyù</v>
          </cell>
          <cell r="D209">
            <v>1.25</v>
          </cell>
          <cell r="E209">
            <v>151</v>
          </cell>
          <cell r="F209">
            <v>1.4</v>
          </cell>
          <cell r="G209">
            <v>264.25</v>
          </cell>
          <cell r="H209">
            <v>7472.5</v>
          </cell>
          <cell r="I209">
            <v>1975000</v>
          </cell>
        </row>
        <row r="210">
          <cell r="A210">
            <v>14</v>
          </cell>
          <cell r="B210" t="str">
            <v>Nguyeãn Thanh Ñieàn</v>
          </cell>
          <cell r="C210" t="str">
            <v>"</v>
          </cell>
          <cell r="D210">
            <v>1.25</v>
          </cell>
          <cell r="E210">
            <v>154</v>
          </cell>
          <cell r="F210">
            <v>1.4</v>
          </cell>
          <cell r="G210">
            <v>269.5</v>
          </cell>
          <cell r="H210">
            <v>7472.5</v>
          </cell>
          <cell r="I210">
            <v>2014000</v>
          </cell>
        </row>
        <row r="211">
          <cell r="A211">
            <v>15</v>
          </cell>
          <cell r="B211" t="str">
            <v>Tröông Myõ Tieân</v>
          </cell>
          <cell r="C211" t="str">
            <v>"</v>
          </cell>
          <cell r="D211">
            <v>1.25</v>
          </cell>
          <cell r="E211">
            <v>154</v>
          </cell>
          <cell r="F211">
            <v>1.6</v>
          </cell>
          <cell r="G211">
            <v>308</v>
          </cell>
          <cell r="H211">
            <v>7472.5</v>
          </cell>
          <cell r="I211">
            <v>2302000</v>
          </cell>
        </row>
        <row r="212">
          <cell r="A212">
            <v>16</v>
          </cell>
          <cell r="B212" t="str">
            <v>Buøi Anh Ñöùc</v>
          </cell>
          <cell r="C212" t="str">
            <v>"</v>
          </cell>
          <cell r="D212">
            <v>1.3</v>
          </cell>
          <cell r="E212">
            <v>154</v>
          </cell>
          <cell r="F212">
            <v>1.6</v>
          </cell>
          <cell r="G212">
            <v>320.32000000000005</v>
          </cell>
          <cell r="H212">
            <v>7472.5</v>
          </cell>
          <cell r="I212">
            <v>2394000</v>
          </cell>
        </row>
        <row r="213">
          <cell r="A213">
            <v>17</v>
          </cell>
          <cell r="B213" t="str">
            <v>Ñinh Quang Sôn</v>
          </cell>
          <cell r="C213" t="str">
            <v>"</v>
          </cell>
          <cell r="D213">
            <v>1.25</v>
          </cell>
          <cell r="E213">
            <v>149</v>
          </cell>
          <cell r="F213">
            <v>1.4</v>
          </cell>
          <cell r="G213">
            <v>260.75</v>
          </cell>
          <cell r="H213">
            <v>7472.5</v>
          </cell>
          <cell r="I213">
            <v>1948000</v>
          </cell>
        </row>
        <row r="214">
          <cell r="A214">
            <v>18</v>
          </cell>
          <cell r="B214" t="str">
            <v>Thaùi Hoaøng Heân</v>
          </cell>
          <cell r="C214" t="str">
            <v>"</v>
          </cell>
          <cell r="D214">
            <v>1.25</v>
          </cell>
          <cell r="E214">
            <v>155</v>
          </cell>
          <cell r="F214">
            <v>1.4</v>
          </cell>
          <cell r="G214">
            <v>271.25</v>
          </cell>
          <cell r="H214">
            <v>7472.5</v>
          </cell>
          <cell r="I214">
            <v>2027000</v>
          </cell>
        </row>
        <row r="215">
          <cell r="A215">
            <v>19</v>
          </cell>
          <cell r="B215" t="str">
            <v>Phuøng Minh Lyù</v>
          </cell>
          <cell r="C215" t="str">
            <v>Toå K.C</v>
          </cell>
          <cell r="D215">
            <v>1.3</v>
          </cell>
          <cell r="E215">
            <v>156</v>
          </cell>
          <cell r="F215">
            <v>1.6</v>
          </cell>
          <cell r="G215">
            <v>324.48</v>
          </cell>
          <cell r="H215">
            <v>7472.5</v>
          </cell>
          <cell r="I215">
            <v>2425000</v>
          </cell>
        </row>
        <row r="216">
          <cell r="A216">
            <v>20</v>
          </cell>
          <cell r="B216" t="str">
            <v>Trònh Myõ Trang</v>
          </cell>
          <cell r="C216" t="str">
            <v>"</v>
          </cell>
          <cell r="D216">
            <v>1.25</v>
          </cell>
          <cell r="E216">
            <v>148</v>
          </cell>
          <cell r="F216">
            <v>1.4</v>
          </cell>
          <cell r="G216">
            <v>259</v>
          </cell>
          <cell r="H216">
            <v>7472.5</v>
          </cell>
          <cell r="I216">
            <v>1935000</v>
          </cell>
        </row>
        <row r="217">
          <cell r="A217">
            <v>21</v>
          </cell>
          <cell r="B217" t="str">
            <v>Traàn Duõng Thaéng</v>
          </cell>
          <cell r="C217" t="str">
            <v>"</v>
          </cell>
          <cell r="D217">
            <v>1.25</v>
          </cell>
          <cell r="E217">
            <v>156</v>
          </cell>
          <cell r="F217">
            <v>1.4</v>
          </cell>
          <cell r="G217">
            <v>273</v>
          </cell>
          <cell r="H217">
            <v>7472.5</v>
          </cell>
          <cell r="I217">
            <v>2040000</v>
          </cell>
        </row>
        <row r="218">
          <cell r="A218">
            <v>22</v>
          </cell>
          <cell r="B218" t="str">
            <v>Vuõ Thanh Tuøng</v>
          </cell>
          <cell r="C218" t="str">
            <v>"</v>
          </cell>
          <cell r="D218">
            <v>1.25</v>
          </cell>
          <cell r="E218">
            <v>155</v>
          </cell>
          <cell r="F218">
            <v>1.4</v>
          </cell>
          <cell r="G218">
            <v>271.25</v>
          </cell>
          <cell r="H218">
            <v>7472.5</v>
          </cell>
          <cell r="I218">
            <v>2027000</v>
          </cell>
        </row>
        <row r="219">
          <cell r="A219">
            <v>23</v>
          </cell>
          <cell r="B219" t="str">
            <v>Phan Thò Löïu</v>
          </cell>
          <cell r="C219" t="str">
            <v>"</v>
          </cell>
          <cell r="D219">
            <v>1.25</v>
          </cell>
          <cell r="E219">
            <v>155</v>
          </cell>
          <cell r="F219">
            <v>1.4</v>
          </cell>
          <cell r="G219">
            <v>271.25</v>
          </cell>
          <cell r="H219">
            <v>7472.5</v>
          </cell>
          <cell r="I219">
            <v>2027000</v>
          </cell>
        </row>
        <row r="220">
          <cell r="A220">
            <v>24</v>
          </cell>
          <cell r="B220" t="str">
            <v>Ng. T. Hoàng Hueá</v>
          </cell>
          <cell r="C220" t="str">
            <v>"</v>
          </cell>
          <cell r="D220">
            <v>1.25</v>
          </cell>
          <cell r="E220">
            <v>151</v>
          </cell>
          <cell r="F220">
            <v>1.4</v>
          </cell>
          <cell r="G220">
            <v>264.25</v>
          </cell>
          <cell r="H220">
            <v>7472.5</v>
          </cell>
          <cell r="I220">
            <v>1975000</v>
          </cell>
        </row>
        <row r="221">
          <cell r="B221" t="str">
            <v>Coäng:</v>
          </cell>
          <cell r="D221">
            <v>31.410000000000004</v>
          </cell>
          <cell r="G221">
            <v>7049.2479999999996</v>
          </cell>
          <cell r="I221">
            <v>52679000</v>
          </cell>
        </row>
        <row r="222">
          <cell r="C222" t="str">
            <v>Baèng chöõ:          (Naêm möôi hai trieäu, saùu traêm baûy möôi chín ngaøn ñoàng).</v>
          </cell>
        </row>
        <row r="223">
          <cell r="B223" t="str">
            <v>Duyeät Ban Giaùm ñoác</v>
          </cell>
          <cell r="G223" t="str">
            <v>Keá toaùn tröôûng</v>
          </cell>
        </row>
        <row r="237">
          <cell r="A237" t="str">
            <v>CTY XIMAÊNG HAØ TIEÂN KIEÂN GIANG</v>
          </cell>
        </row>
        <row r="238">
          <cell r="A238" t="str">
            <v>Boä phaän: Phoøng Kinh doanh</v>
          </cell>
          <cell r="E238" t="str">
            <v>BAÛNG THANH TOÙAN TIEÀN THÖÔÛNG 6 THAÙNG ÑAÀU NAÊM 2001</v>
          </cell>
        </row>
        <row r="240">
          <cell r="A240" t="str">
            <v>Stt</v>
          </cell>
          <cell r="B240" t="str">
            <v>Hoï vaø Teân</v>
          </cell>
          <cell r="C240" t="str">
            <v>Chöùc vuï</v>
          </cell>
          <cell r="D240" t="str">
            <v>HSCV</v>
          </cell>
          <cell r="E240" t="str">
            <v>Ngaøy coâng</v>
          </cell>
          <cell r="F240" t="str">
            <v>Heä soá X.Loaïi</v>
          </cell>
          <cell r="G240" t="str">
            <v>HSQÑ</v>
          </cell>
          <cell r="H240" t="str">
            <v>Ñôn giaù</v>
          </cell>
          <cell r="I240" t="str">
            <v>Thöïc laõnh (ñ)</v>
          </cell>
        </row>
        <row r="242">
          <cell r="A242">
            <v>1</v>
          </cell>
          <cell r="B242" t="str">
            <v>Phuøng Höõu Thònh</v>
          </cell>
          <cell r="C242" t="str">
            <v>TP</v>
          </cell>
          <cell r="D242">
            <v>1.9</v>
          </cell>
          <cell r="E242">
            <v>153</v>
          </cell>
          <cell r="F242">
            <v>1.6</v>
          </cell>
          <cell r="G242">
            <v>465.12</v>
          </cell>
          <cell r="H242">
            <v>7472.5</v>
          </cell>
          <cell r="I242">
            <v>3476000</v>
          </cell>
        </row>
        <row r="243">
          <cell r="A243">
            <v>2</v>
          </cell>
          <cell r="B243" t="str">
            <v>Huyønh Quang Vöõng</v>
          </cell>
          <cell r="C243" t="str">
            <v>PP</v>
          </cell>
          <cell r="D243">
            <v>1.75</v>
          </cell>
          <cell r="E243">
            <v>152</v>
          </cell>
          <cell r="F243">
            <v>1.6</v>
          </cell>
          <cell r="G243">
            <v>425.6</v>
          </cell>
          <cell r="H243">
            <v>7472.5</v>
          </cell>
          <cell r="I243">
            <v>3180000</v>
          </cell>
        </row>
        <row r="244">
          <cell r="A244">
            <v>3</v>
          </cell>
          <cell r="B244" t="str">
            <v>Nguyeãn Thoaïi Oanh</v>
          </cell>
          <cell r="C244" t="str">
            <v>PP</v>
          </cell>
          <cell r="D244">
            <v>1.75</v>
          </cell>
          <cell r="E244">
            <v>152</v>
          </cell>
          <cell r="F244">
            <v>1.6</v>
          </cell>
          <cell r="G244">
            <v>425.6</v>
          </cell>
          <cell r="H244">
            <v>7472.5</v>
          </cell>
          <cell r="I244">
            <v>3180000</v>
          </cell>
        </row>
        <row r="245">
          <cell r="A245">
            <v>4</v>
          </cell>
          <cell r="B245" t="str">
            <v>Nguyeãn Thò Kim Anh</v>
          </cell>
          <cell r="C245" t="str">
            <v>N.V</v>
          </cell>
          <cell r="D245">
            <v>1.3</v>
          </cell>
          <cell r="E245">
            <v>151</v>
          </cell>
          <cell r="F245">
            <v>1.6</v>
          </cell>
          <cell r="G245">
            <v>314.08000000000004</v>
          </cell>
          <cell r="H245">
            <v>7472.5</v>
          </cell>
          <cell r="I245">
            <v>2347000</v>
          </cell>
        </row>
        <row r="246">
          <cell r="A246">
            <v>5</v>
          </cell>
          <cell r="B246" t="str">
            <v>Nguyeãn Baù Toång</v>
          </cell>
          <cell r="C246" t="str">
            <v>N.V</v>
          </cell>
          <cell r="D246">
            <v>1.25</v>
          </cell>
          <cell r="E246">
            <v>151</v>
          </cell>
          <cell r="F246">
            <v>1.2</v>
          </cell>
          <cell r="G246">
            <v>226.5</v>
          </cell>
          <cell r="H246">
            <v>7472.5</v>
          </cell>
          <cell r="I246">
            <v>1693000</v>
          </cell>
        </row>
        <row r="247">
          <cell r="A247">
            <v>6</v>
          </cell>
          <cell r="B247" t="str">
            <v>Mai Thaønh Chính</v>
          </cell>
          <cell r="C247" t="str">
            <v>N.V</v>
          </cell>
          <cell r="D247">
            <v>1.25</v>
          </cell>
          <cell r="E247">
            <v>151</v>
          </cell>
          <cell r="F247">
            <v>1.2</v>
          </cell>
          <cell r="G247">
            <v>226.5</v>
          </cell>
          <cell r="H247">
            <v>7472.5</v>
          </cell>
          <cell r="I247">
            <v>1693000</v>
          </cell>
        </row>
        <row r="248">
          <cell r="A248">
            <v>7</v>
          </cell>
          <cell r="B248" t="str">
            <v>Nguyeãn Vaên Hoaøng</v>
          </cell>
          <cell r="C248" t="str">
            <v>AÙp taûi</v>
          </cell>
          <cell r="D248">
            <v>1.1000000000000001</v>
          </cell>
          <cell r="E248">
            <v>142</v>
          </cell>
          <cell r="F248">
            <v>1.4</v>
          </cell>
          <cell r="G248">
            <v>218.68</v>
          </cell>
          <cell r="H248">
            <v>7472.5</v>
          </cell>
          <cell r="I248">
            <v>1634000</v>
          </cell>
        </row>
        <row r="249">
          <cell r="A249">
            <v>8</v>
          </cell>
          <cell r="B249" t="str">
            <v>Huyønh Vaên Bình</v>
          </cell>
          <cell r="C249" t="str">
            <v>AÙp taûi</v>
          </cell>
          <cell r="D249">
            <v>1.1000000000000001</v>
          </cell>
          <cell r="E249">
            <v>151</v>
          </cell>
          <cell r="F249">
            <v>1.4</v>
          </cell>
          <cell r="G249">
            <v>232.54000000000002</v>
          </cell>
          <cell r="H249">
            <v>7472.5</v>
          </cell>
          <cell r="I249">
            <v>1738000</v>
          </cell>
        </row>
        <row r="250">
          <cell r="A250">
            <v>9</v>
          </cell>
          <cell r="B250" t="str">
            <v>Tröông Thaønh Taâm</v>
          </cell>
          <cell r="C250" t="str">
            <v>AÙp taûi</v>
          </cell>
          <cell r="D250">
            <v>1.1000000000000001</v>
          </cell>
          <cell r="E250">
            <v>151</v>
          </cell>
          <cell r="F250">
            <v>1.4</v>
          </cell>
          <cell r="G250">
            <v>232.54000000000002</v>
          </cell>
          <cell r="H250">
            <v>7472.5</v>
          </cell>
          <cell r="I250">
            <v>1738000</v>
          </cell>
        </row>
        <row r="251">
          <cell r="A251">
            <v>10</v>
          </cell>
          <cell r="B251" t="str">
            <v>Laâm Anh Duõng</v>
          </cell>
          <cell r="C251" t="str">
            <v>AÙp taûi</v>
          </cell>
          <cell r="D251">
            <v>1.1000000000000001</v>
          </cell>
          <cell r="E251">
            <v>151</v>
          </cell>
          <cell r="F251">
            <v>1.4</v>
          </cell>
          <cell r="G251">
            <v>232.54000000000002</v>
          </cell>
          <cell r="H251">
            <v>7472.5</v>
          </cell>
          <cell r="I251">
            <v>1738000</v>
          </cell>
        </row>
        <row r="252">
          <cell r="A252">
            <v>11</v>
          </cell>
          <cell r="B252" t="str">
            <v>Huyønh Thieän Phong</v>
          </cell>
          <cell r="C252" t="str">
            <v>AÙp taûi</v>
          </cell>
          <cell r="D252">
            <v>1.1000000000000001</v>
          </cell>
          <cell r="E252">
            <v>145</v>
          </cell>
          <cell r="F252">
            <v>1.4</v>
          </cell>
          <cell r="G252">
            <v>223.29999999999998</v>
          </cell>
          <cell r="H252">
            <v>7472.5</v>
          </cell>
          <cell r="I252">
            <v>1669000</v>
          </cell>
        </row>
        <row r="253">
          <cell r="A253">
            <v>12</v>
          </cell>
          <cell r="B253" t="str">
            <v>Vuõ Quoác Vieät</v>
          </cell>
          <cell r="C253" t="str">
            <v>AÙp taûi</v>
          </cell>
          <cell r="D253">
            <v>1.1000000000000001</v>
          </cell>
          <cell r="E253">
            <v>151</v>
          </cell>
          <cell r="F253">
            <v>1.4</v>
          </cell>
          <cell r="G253">
            <v>232.54000000000002</v>
          </cell>
          <cell r="H253">
            <v>7472.5</v>
          </cell>
          <cell r="I253">
            <v>1738000</v>
          </cell>
        </row>
        <row r="254">
          <cell r="A254">
            <v>13</v>
          </cell>
          <cell r="B254" t="str">
            <v>Nguyeãn Phöông Phan</v>
          </cell>
          <cell r="C254" t="str">
            <v>AÙp taûi</v>
          </cell>
          <cell r="D254">
            <v>1.1000000000000001</v>
          </cell>
          <cell r="E254">
            <v>151</v>
          </cell>
          <cell r="F254">
            <v>1.4</v>
          </cell>
          <cell r="G254">
            <v>232.54000000000002</v>
          </cell>
          <cell r="H254">
            <v>7472.5</v>
          </cell>
          <cell r="I254">
            <v>1738000</v>
          </cell>
        </row>
        <row r="255">
          <cell r="A255">
            <v>14</v>
          </cell>
          <cell r="B255" t="str">
            <v>Nguyeãn Quoác Maïnh</v>
          </cell>
          <cell r="C255" t="str">
            <v>AÙp taûi</v>
          </cell>
          <cell r="D255">
            <v>1.1000000000000001</v>
          </cell>
          <cell r="E255">
            <v>151</v>
          </cell>
          <cell r="F255">
            <v>1.4</v>
          </cell>
          <cell r="G255">
            <v>232.54000000000002</v>
          </cell>
          <cell r="H255">
            <v>7472.5</v>
          </cell>
          <cell r="I255">
            <v>1738000</v>
          </cell>
        </row>
        <row r="256">
          <cell r="A256">
            <v>15</v>
          </cell>
          <cell r="B256" t="str">
            <v>Laâm Minh Vöông</v>
          </cell>
          <cell r="C256" t="str">
            <v>T.CN</v>
          </cell>
          <cell r="D256">
            <v>1.6</v>
          </cell>
          <cell r="E256">
            <v>152</v>
          </cell>
          <cell r="F256">
            <v>1.6</v>
          </cell>
          <cell r="G256">
            <v>389.12000000000006</v>
          </cell>
          <cell r="H256">
            <v>7472.5</v>
          </cell>
          <cell r="I256">
            <v>2908000</v>
          </cell>
        </row>
        <row r="257">
          <cell r="A257">
            <v>16</v>
          </cell>
          <cell r="B257" t="str">
            <v>Leâ Thaønh Líp</v>
          </cell>
          <cell r="C257" t="str">
            <v>KT</v>
          </cell>
          <cell r="D257">
            <v>1.3</v>
          </cell>
          <cell r="E257">
            <v>153</v>
          </cell>
          <cell r="F257">
            <v>1.6</v>
          </cell>
          <cell r="G257">
            <v>318.24</v>
          </cell>
          <cell r="H257">
            <v>7472.5</v>
          </cell>
          <cell r="I257">
            <v>2378000</v>
          </cell>
        </row>
        <row r="258">
          <cell r="A258">
            <v>17</v>
          </cell>
          <cell r="B258" t="str">
            <v>Voõ Hoaøng Trung</v>
          </cell>
          <cell r="C258" t="str">
            <v>NV</v>
          </cell>
          <cell r="D258">
            <v>1.25</v>
          </cell>
          <cell r="E258">
            <v>151</v>
          </cell>
          <cell r="F258">
            <v>1.6</v>
          </cell>
          <cell r="G258">
            <v>302</v>
          </cell>
          <cell r="H258">
            <v>7472.5</v>
          </cell>
          <cell r="I258">
            <v>2257000</v>
          </cell>
        </row>
        <row r="259">
          <cell r="A259">
            <v>18</v>
          </cell>
          <cell r="B259" t="str">
            <v>Voõ Thoáng Nhaát</v>
          </cell>
          <cell r="C259" t="str">
            <v>Thuû quyõ</v>
          </cell>
          <cell r="D259">
            <v>1.2</v>
          </cell>
          <cell r="E259">
            <v>151</v>
          </cell>
          <cell r="F259">
            <v>1.4</v>
          </cell>
          <cell r="G259">
            <v>253.67999999999998</v>
          </cell>
          <cell r="H259">
            <v>7472.5</v>
          </cell>
          <cell r="I259">
            <v>1896000</v>
          </cell>
        </row>
        <row r="260">
          <cell r="A260">
            <v>19</v>
          </cell>
          <cell r="B260" t="str">
            <v>Voõ Hoàng Taâm</v>
          </cell>
          <cell r="C260" t="str">
            <v>Thuû quyõ</v>
          </cell>
          <cell r="D260">
            <v>1.2</v>
          </cell>
          <cell r="E260">
            <v>153</v>
          </cell>
          <cell r="F260">
            <v>1.6</v>
          </cell>
          <cell r="G260">
            <v>293.76</v>
          </cell>
          <cell r="H260">
            <v>7472.5</v>
          </cell>
          <cell r="I260">
            <v>2195000</v>
          </cell>
        </row>
        <row r="261">
          <cell r="A261">
            <v>20</v>
          </cell>
          <cell r="B261" t="str">
            <v>Nguyeãn Thaønh Thaân</v>
          </cell>
          <cell r="C261" t="str">
            <v>KT</v>
          </cell>
          <cell r="D261">
            <v>1.2</v>
          </cell>
          <cell r="E261">
            <v>105</v>
          </cell>
          <cell r="F261">
            <v>1.4</v>
          </cell>
          <cell r="G261">
            <v>176.39999999999998</v>
          </cell>
          <cell r="H261">
            <v>7472.5</v>
          </cell>
          <cell r="I261">
            <v>1318000</v>
          </cell>
        </row>
        <row r="262">
          <cell r="A262">
            <v>21</v>
          </cell>
          <cell r="B262" t="str">
            <v>Ñinh Ñöùc Chính</v>
          </cell>
          <cell r="C262" t="str">
            <v>L.Xe</v>
          </cell>
          <cell r="D262">
            <v>1.1666666666666667</v>
          </cell>
          <cell r="E262">
            <v>152</v>
          </cell>
          <cell r="F262">
            <v>1.4</v>
          </cell>
          <cell r="G262">
            <v>248.26666666666665</v>
          </cell>
          <cell r="H262">
            <v>7472.5</v>
          </cell>
          <cell r="I262">
            <v>1855000</v>
          </cell>
        </row>
        <row r="263">
          <cell r="A263">
            <v>22</v>
          </cell>
          <cell r="B263" t="str">
            <v>Buøi Tieán Coâng</v>
          </cell>
          <cell r="C263" t="str">
            <v>"</v>
          </cell>
          <cell r="D263">
            <v>1.2</v>
          </cell>
          <cell r="E263">
            <v>153</v>
          </cell>
          <cell r="F263">
            <v>1.4</v>
          </cell>
          <cell r="G263">
            <v>257.03999999999996</v>
          </cell>
          <cell r="H263">
            <v>7472.5</v>
          </cell>
          <cell r="I263">
            <v>1921000</v>
          </cell>
        </row>
        <row r="264">
          <cell r="A264">
            <v>23</v>
          </cell>
          <cell r="B264" t="str">
            <v>Phaïm Vaên Nhieàu</v>
          </cell>
          <cell r="C264" t="str">
            <v>"</v>
          </cell>
          <cell r="D264">
            <v>1.2</v>
          </cell>
          <cell r="E264">
            <v>150</v>
          </cell>
          <cell r="F264">
            <v>1.4</v>
          </cell>
          <cell r="G264">
            <v>251.99999999999997</v>
          </cell>
          <cell r="H264">
            <v>7472.5</v>
          </cell>
          <cell r="I264">
            <v>1883000</v>
          </cell>
        </row>
        <row r="265">
          <cell r="A265">
            <v>24</v>
          </cell>
          <cell r="B265" t="str">
            <v>Ngoâ Thaønh Phöôùc</v>
          </cell>
          <cell r="C265" t="str">
            <v>"</v>
          </cell>
          <cell r="D265">
            <v>1.2</v>
          </cell>
          <cell r="E265">
            <v>150</v>
          </cell>
          <cell r="F265">
            <v>1.4</v>
          </cell>
          <cell r="G265">
            <v>251.99999999999997</v>
          </cell>
          <cell r="H265">
            <v>7472.5</v>
          </cell>
          <cell r="I265">
            <v>1883000</v>
          </cell>
        </row>
        <row r="266">
          <cell r="A266">
            <v>25</v>
          </cell>
          <cell r="B266" t="str">
            <v>Phaïm Anh Huøng</v>
          </cell>
          <cell r="C266" t="str">
            <v>"</v>
          </cell>
          <cell r="D266">
            <v>1.2</v>
          </cell>
          <cell r="E266">
            <v>150</v>
          </cell>
          <cell r="F266">
            <v>1.4</v>
          </cell>
          <cell r="G266">
            <v>251.99999999999997</v>
          </cell>
          <cell r="H266">
            <v>7472.5</v>
          </cell>
          <cell r="I266">
            <v>1883000</v>
          </cell>
        </row>
        <row r="267">
          <cell r="A267">
            <v>26</v>
          </cell>
          <cell r="B267" t="str">
            <v>Nguyeãn Thanh Phong</v>
          </cell>
          <cell r="C267" t="str">
            <v>"</v>
          </cell>
          <cell r="D267">
            <v>1.2</v>
          </cell>
          <cell r="E267">
            <v>136</v>
          </cell>
          <cell r="F267">
            <v>1.4</v>
          </cell>
          <cell r="G267">
            <v>228.47999999999996</v>
          </cell>
          <cell r="H267">
            <v>7472.5</v>
          </cell>
          <cell r="I267">
            <v>1707000</v>
          </cell>
        </row>
        <row r="268">
          <cell r="A268">
            <v>27</v>
          </cell>
          <cell r="B268" t="str">
            <v>Ñaøo Ngoïc Höông</v>
          </cell>
          <cell r="C268" t="str">
            <v>"</v>
          </cell>
          <cell r="D268">
            <v>1.2</v>
          </cell>
          <cell r="E268">
            <v>150</v>
          </cell>
          <cell r="F268">
            <v>1.6</v>
          </cell>
          <cell r="G268">
            <v>288</v>
          </cell>
          <cell r="H268">
            <v>7472.5</v>
          </cell>
          <cell r="I268">
            <v>2152000</v>
          </cell>
        </row>
        <row r="269">
          <cell r="A269">
            <v>28</v>
          </cell>
          <cell r="B269" t="str">
            <v>Voõ Thaønh Nhaân</v>
          </cell>
          <cell r="C269" t="str">
            <v>"</v>
          </cell>
          <cell r="D269">
            <v>1.2</v>
          </cell>
          <cell r="E269">
            <v>72</v>
          </cell>
          <cell r="F269">
            <v>1.2</v>
          </cell>
          <cell r="G269">
            <v>103.67999999999999</v>
          </cell>
          <cell r="H269">
            <v>7472.5</v>
          </cell>
          <cell r="I269">
            <v>775000</v>
          </cell>
        </row>
        <row r="270">
          <cell r="A270">
            <v>29</v>
          </cell>
          <cell r="B270" t="str">
            <v>Ñoaøn Ngoïc Thònh</v>
          </cell>
          <cell r="C270" t="str">
            <v>"</v>
          </cell>
          <cell r="D270">
            <v>1.2</v>
          </cell>
          <cell r="E270">
            <v>21</v>
          </cell>
          <cell r="F270">
            <v>1</v>
          </cell>
          <cell r="G270">
            <v>25.2</v>
          </cell>
          <cell r="H270">
            <v>7472.5</v>
          </cell>
          <cell r="I270">
            <v>188000</v>
          </cell>
        </row>
        <row r="271">
          <cell r="B271" t="str">
            <v>Coäng:</v>
          </cell>
          <cell r="D271">
            <v>36.516666666666673</v>
          </cell>
          <cell r="G271">
            <v>7560.4866666666658</v>
          </cell>
          <cell r="I271">
            <v>56499000</v>
          </cell>
        </row>
        <row r="272">
          <cell r="C272" t="str">
            <v>Baèng chöõ:    (Naêm möôi saùu trieäu, boán traêm chín möôi chín ngaøn ñoàng).</v>
          </cell>
        </row>
        <row r="273">
          <cell r="B273" t="str">
            <v>Duyeät Ban Giaùm ñoác</v>
          </cell>
          <cell r="G273" t="str">
            <v>Keá toaùn tröôûng</v>
          </cell>
        </row>
        <row r="282">
          <cell r="A282" t="str">
            <v>CTY XIMAÊNG HAØ TIEÂN KIEÂN GIANG</v>
          </cell>
        </row>
        <row r="283">
          <cell r="A283" t="str">
            <v>Boä phaän: Phaân xöôûng Khai thaùc NL</v>
          </cell>
          <cell r="E283" t="str">
            <v>BAÛNG THANH TOÙAN TIEÀN THÖÔÛNG 6 THAÙNG ÑAÀU NAÊM 2001</v>
          </cell>
        </row>
        <row r="285">
          <cell r="A285" t="str">
            <v>Stt</v>
          </cell>
          <cell r="B285" t="str">
            <v>Hoï vaø Teân</v>
          </cell>
          <cell r="C285" t="str">
            <v>Chöùc vuï</v>
          </cell>
          <cell r="D285" t="str">
            <v>HSCV</v>
          </cell>
          <cell r="E285" t="str">
            <v>Ngaøy coâng</v>
          </cell>
          <cell r="F285" t="str">
            <v>Heä soá X.Loaïi</v>
          </cell>
          <cell r="G285" t="str">
            <v>HSQÑ</v>
          </cell>
          <cell r="H285" t="str">
            <v>Ñôn giaù</v>
          </cell>
          <cell r="I285" t="str">
            <v>Thöïc laõnh (ñ)</v>
          </cell>
        </row>
        <row r="287">
          <cell r="A287">
            <v>1</v>
          </cell>
          <cell r="B287" t="str">
            <v>Leâ Vaên Boán</v>
          </cell>
          <cell r="C287" t="str">
            <v>QÑPX</v>
          </cell>
          <cell r="D287">
            <v>1.75</v>
          </cell>
          <cell r="E287">
            <v>139</v>
          </cell>
          <cell r="F287">
            <v>1.6</v>
          </cell>
          <cell r="G287">
            <v>389.20000000000005</v>
          </cell>
          <cell r="H287">
            <v>7472.5</v>
          </cell>
          <cell r="I287">
            <v>2908000</v>
          </cell>
        </row>
        <row r="288">
          <cell r="A288">
            <v>2</v>
          </cell>
          <cell r="B288" t="str">
            <v>Döông Kim Chi</v>
          </cell>
          <cell r="C288" t="str">
            <v>TK-PX</v>
          </cell>
          <cell r="D288">
            <v>1.2</v>
          </cell>
          <cell r="E288">
            <v>147</v>
          </cell>
          <cell r="F288">
            <v>1.4</v>
          </cell>
          <cell r="G288">
            <v>246.95999999999998</v>
          </cell>
          <cell r="H288">
            <v>7472.5</v>
          </cell>
          <cell r="I288">
            <v>1845000</v>
          </cell>
        </row>
        <row r="289">
          <cell r="A289">
            <v>3</v>
          </cell>
          <cell r="B289" t="str">
            <v>Nguyeãn Khaéc Haûi</v>
          </cell>
          <cell r="C289" t="str">
            <v>CK.V/h</v>
          </cell>
          <cell r="D289">
            <v>1.25</v>
          </cell>
          <cell r="E289">
            <v>152</v>
          </cell>
          <cell r="F289">
            <v>1.4</v>
          </cell>
          <cell r="G289">
            <v>266</v>
          </cell>
          <cell r="H289">
            <v>7472.5</v>
          </cell>
          <cell r="I289">
            <v>1988000</v>
          </cell>
        </row>
        <row r="290">
          <cell r="A290">
            <v>4</v>
          </cell>
          <cell r="B290" t="str">
            <v>Leâ Minh  Ñöùc</v>
          </cell>
          <cell r="C290" t="str">
            <v>TT.Khoan</v>
          </cell>
          <cell r="D290">
            <v>1.35</v>
          </cell>
          <cell r="E290">
            <v>152</v>
          </cell>
          <cell r="F290">
            <v>1.6</v>
          </cell>
          <cell r="G290">
            <v>328.32000000000005</v>
          </cell>
          <cell r="H290">
            <v>7472.5</v>
          </cell>
          <cell r="I290">
            <v>2453000</v>
          </cell>
        </row>
        <row r="291">
          <cell r="A291">
            <v>5</v>
          </cell>
          <cell r="B291" t="str">
            <v>Giang Vaên Tónh</v>
          </cell>
          <cell r="C291" t="str">
            <v>Thôï khoan</v>
          </cell>
          <cell r="D291">
            <v>1.3</v>
          </cell>
          <cell r="E291">
            <v>151</v>
          </cell>
          <cell r="F291">
            <v>1.4</v>
          </cell>
          <cell r="G291">
            <v>274.82</v>
          </cell>
          <cell r="H291">
            <v>7472.5</v>
          </cell>
          <cell r="I291">
            <v>2054000</v>
          </cell>
        </row>
        <row r="292">
          <cell r="A292">
            <v>6</v>
          </cell>
          <cell r="B292" t="str">
            <v>Trình Xuaân Baûng</v>
          </cell>
          <cell r="C292" t="str">
            <v>"</v>
          </cell>
          <cell r="D292">
            <v>1.3</v>
          </cell>
          <cell r="E292">
            <v>153</v>
          </cell>
          <cell r="F292">
            <v>1.4</v>
          </cell>
          <cell r="G292">
            <v>278.45999999999998</v>
          </cell>
          <cell r="H292">
            <v>7472.5</v>
          </cell>
          <cell r="I292">
            <v>2081000</v>
          </cell>
        </row>
        <row r="293">
          <cell r="A293">
            <v>7</v>
          </cell>
          <cell r="B293" t="str">
            <v>Buøi Trung Tuaán</v>
          </cell>
          <cell r="C293" t="str">
            <v>"</v>
          </cell>
          <cell r="D293">
            <v>1.3</v>
          </cell>
          <cell r="E293">
            <v>151</v>
          </cell>
          <cell r="F293">
            <v>1.4</v>
          </cell>
          <cell r="G293">
            <v>274.82</v>
          </cell>
          <cell r="H293">
            <v>7472.5</v>
          </cell>
          <cell r="I293">
            <v>2054000</v>
          </cell>
        </row>
        <row r="294">
          <cell r="A294">
            <v>8</v>
          </cell>
          <cell r="B294" t="str">
            <v>Phaïm Ngoïc Sôn</v>
          </cell>
          <cell r="C294" t="str">
            <v>"</v>
          </cell>
          <cell r="D294">
            <v>1.3</v>
          </cell>
          <cell r="E294">
            <v>151</v>
          </cell>
          <cell r="F294">
            <v>1.4</v>
          </cell>
          <cell r="G294">
            <v>274.82</v>
          </cell>
          <cell r="H294">
            <v>7472.5</v>
          </cell>
          <cell r="I294">
            <v>2054000</v>
          </cell>
        </row>
        <row r="295">
          <cell r="A295">
            <v>9</v>
          </cell>
          <cell r="B295" t="str">
            <v>Ng. Ñình Nguyeân</v>
          </cell>
          <cell r="C295" t="str">
            <v>"</v>
          </cell>
          <cell r="D295">
            <v>1.3</v>
          </cell>
          <cell r="E295">
            <v>151</v>
          </cell>
          <cell r="F295">
            <v>1.4</v>
          </cell>
          <cell r="G295">
            <v>274.82</v>
          </cell>
          <cell r="H295">
            <v>7472.5</v>
          </cell>
          <cell r="I295">
            <v>2054000</v>
          </cell>
        </row>
        <row r="296">
          <cell r="A296">
            <v>10</v>
          </cell>
          <cell r="B296" t="str">
            <v>Laïi Vaên Huyeân</v>
          </cell>
          <cell r="C296" t="str">
            <v>TT Pha boå</v>
          </cell>
          <cell r="D296">
            <v>1.2</v>
          </cell>
          <cell r="E296">
            <v>152</v>
          </cell>
          <cell r="F296">
            <v>1.6</v>
          </cell>
          <cell r="G296">
            <v>291.84000000000003</v>
          </cell>
          <cell r="H296">
            <v>7472.5</v>
          </cell>
          <cell r="I296">
            <v>2181000</v>
          </cell>
        </row>
        <row r="297">
          <cell r="A297">
            <v>11</v>
          </cell>
          <cell r="B297" t="str">
            <v>Nguyeãn vaên Chaët</v>
          </cell>
          <cell r="C297" t="str">
            <v>CN Pha boå</v>
          </cell>
          <cell r="D297">
            <v>1.1499999999999999</v>
          </cell>
          <cell r="E297">
            <v>140</v>
          </cell>
          <cell r="F297">
            <v>1.2</v>
          </cell>
          <cell r="G297">
            <v>193.2</v>
          </cell>
          <cell r="H297">
            <v>7472.5</v>
          </cell>
          <cell r="I297">
            <v>1444000</v>
          </cell>
        </row>
        <row r="298">
          <cell r="A298">
            <v>12</v>
          </cell>
          <cell r="B298" t="str">
            <v>Chaâu Thanh Lieâm</v>
          </cell>
          <cell r="C298" t="str">
            <v>"</v>
          </cell>
          <cell r="D298">
            <v>1.1499999999999999</v>
          </cell>
          <cell r="E298">
            <v>151</v>
          </cell>
          <cell r="F298">
            <v>1.4</v>
          </cell>
          <cell r="G298">
            <v>243.10999999999996</v>
          </cell>
          <cell r="H298">
            <v>7472.5</v>
          </cell>
          <cell r="I298">
            <v>1817000</v>
          </cell>
        </row>
        <row r="299">
          <cell r="A299">
            <v>13</v>
          </cell>
          <cell r="B299" t="str">
            <v>Ong Döông Haûi</v>
          </cell>
          <cell r="C299" t="str">
            <v>"</v>
          </cell>
          <cell r="D299">
            <v>1.1499999999999999</v>
          </cell>
          <cell r="E299">
            <v>151</v>
          </cell>
          <cell r="F299">
            <v>1.2</v>
          </cell>
          <cell r="G299">
            <v>208.37999999999997</v>
          </cell>
          <cell r="H299">
            <v>7472.5</v>
          </cell>
          <cell r="I299">
            <v>1557000</v>
          </cell>
        </row>
        <row r="300">
          <cell r="A300">
            <v>14</v>
          </cell>
          <cell r="B300" t="str">
            <v>Lyù Vaên Thaønh</v>
          </cell>
          <cell r="C300" t="str">
            <v>"</v>
          </cell>
          <cell r="D300">
            <v>1.1499999999999999</v>
          </cell>
          <cell r="E300">
            <v>151</v>
          </cell>
          <cell r="F300">
            <v>1.4</v>
          </cell>
          <cell r="G300">
            <v>243.10999999999996</v>
          </cell>
          <cell r="H300">
            <v>7472.5</v>
          </cell>
          <cell r="I300">
            <v>1817000</v>
          </cell>
        </row>
        <row r="301">
          <cell r="A301">
            <v>15</v>
          </cell>
          <cell r="B301" t="str">
            <v>Danh Chung</v>
          </cell>
          <cell r="C301" t="str">
            <v>"</v>
          </cell>
          <cell r="D301">
            <v>1.1499999999999999</v>
          </cell>
          <cell r="E301">
            <v>145</v>
          </cell>
          <cell r="F301">
            <v>1.4</v>
          </cell>
          <cell r="G301">
            <v>233.45</v>
          </cell>
          <cell r="H301">
            <v>7472.5</v>
          </cell>
          <cell r="I301">
            <v>1744000</v>
          </cell>
        </row>
        <row r="302">
          <cell r="A302">
            <v>16</v>
          </cell>
          <cell r="B302" t="str">
            <v>Laïi Vaên Tình</v>
          </cell>
          <cell r="C302" t="str">
            <v>"</v>
          </cell>
          <cell r="D302">
            <v>1.1499999999999999</v>
          </cell>
          <cell r="E302">
            <v>151</v>
          </cell>
          <cell r="F302">
            <v>1.4</v>
          </cell>
          <cell r="G302">
            <v>243.10999999999996</v>
          </cell>
          <cell r="H302">
            <v>7472.5</v>
          </cell>
          <cell r="I302">
            <v>1817000</v>
          </cell>
        </row>
        <row r="303">
          <cell r="A303">
            <v>17</v>
          </cell>
          <cell r="B303" t="str">
            <v>Danh Xuaân</v>
          </cell>
          <cell r="C303" t="str">
            <v>"</v>
          </cell>
          <cell r="D303">
            <v>1.1499999999999999</v>
          </cell>
          <cell r="E303">
            <v>151</v>
          </cell>
          <cell r="F303">
            <v>1.4</v>
          </cell>
          <cell r="G303">
            <v>243.10999999999996</v>
          </cell>
          <cell r="H303">
            <v>7472.5</v>
          </cell>
          <cell r="I303">
            <v>1817000</v>
          </cell>
        </row>
        <row r="304">
          <cell r="A304">
            <v>18</v>
          </cell>
          <cell r="B304" t="str">
            <v>Höùa Vaên Meán</v>
          </cell>
          <cell r="C304" t="str">
            <v>"</v>
          </cell>
          <cell r="D304">
            <v>1.1499999999999999</v>
          </cell>
          <cell r="E304">
            <v>151</v>
          </cell>
          <cell r="F304">
            <v>1.4</v>
          </cell>
          <cell r="G304">
            <v>243.10999999999996</v>
          </cell>
          <cell r="H304">
            <v>7472.5</v>
          </cell>
          <cell r="I304">
            <v>1817000</v>
          </cell>
        </row>
        <row r="305">
          <cell r="A305">
            <v>19</v>
          </cell>
          <cell r="B305" t="str">
            <v>Du  Kim Thaønh</v>
          </cell>
          <cell r="C305" t="str">
            <v>"</v>
          </cell>
          <cell r="D305">
            <v>1.1499999999999999</v>
          </cell>
          <cell r="E305">
            <v>151</v>
          </cell>
          <cell r="F305">
            <v>1.4</v>
          </cell>
          <cell r="G305">
            <v>243.10999999999996</v>
          </cell>
          <cell r="H305">
            <v>7472.5</v>
          </cell>
          <cell r="I305">
            <v>1817000</v>
          </cell>
        </row>
        <row r="306">
          <cell r="A306">
            <v>20</v>
          </cell>
          <cell r="B306" t="str">
            <v>Döông Vaên Tuaán</v>
          </cell>
          <cell r="C306" t="str">
            <v>CN</v>
          </cell>
          <cell r="D306">
            <v>1.1499999999999999</v>
          </cell>
          <cell r="E306">
            <v>153</v>
          </cell>
          <cell r="F306">
            <v>1.4</v>
          </cell>
          <cell r="G306">
            <v>246.32999999999996</v>
          </cell>
          <cell r="H306">
            <v>7472.5</v>
          </cell>
          <cell r="I306">
            <v>1841000</v>
          </cell>
        </row>
        <row r="307">
          <cell r="A307">
            <v>21</v>
          </cell>
          <cell r="B307" t="str">
            <v>Hoà Vaên Em</v>
          </cell>
          <cell r="C307" t="str">
            <v>"</v>
          </cell>
          <cell r="D307">
            <v>1.1499999999999999</v>
          </cell>
          <cell r="E307">
            <v>151</v>
          </cell>
          <cell r="F307">
            <v>1.4</v>
          </cell>
          <cell r="G307">
            <v>243.10999999999996</v>
          </cell>
          <cell r="H307">
            <v>7472.5</v>
          </cell>
          <cell r="I307">
            <v>1817000</v>
          </cell>
        </row>
        <row r="308">
          <cell r="A308">
            <v>22</v>
          </cell>
          <cell r="B308" t="str">
            <v>Cao Hoaøi Thanh</v>
          </cell>
          <cell r="C308" t="str">
            <v>"</v>
          </cell>
          <cell r="D308">
            <v>1.1499999999999999</v>
          </cell>
          <cell r="E308">
            <v>151</v>
          </cell>
          <cell r="F308">
            <v>1.4</v>
          </cell>
          <cell r="G308">
            <v>243.10999999999996</v>
          </cell>
          <cell r="H308">
            <v>7472.5</v>
          </cell>
          <cell r="I308">
            <v>1817000</v>
          </cell>
        </row>
        <row r="309">
          <cell r="A309">
            <v>23</v>
          </cell>
          <cell r="B309" t="str">
            <v>Höùa Vaên Sao</v>
          </cell>
          <cell r="C309" t="str">
            <v>"</v>
          </cell>
          <cell r="D309">
            <v>1.1499999999999999</v>
          </cell>
          <cell r="E309">
            <v>151</v>
          </cell>
          <cell r="F309">
            <v>1.4</v>
          </cell>
          <cell r="G309">
            <v>243.10999999999996</v>
          </cell>
          <cell r="H309">
            <v>7472.5</v>
          </cell>
          <cell r="I309">
            <v>1817000</v>
          </cell>
        </row>
        <row r="310">
          <cell r="A310">
            <v>24</v>
          </cell>
          <cell r="B310" t="str">
            <v>Trònh Xuaân Tröôûng</v>
          </cell>
          <cell r="C310" t="str">
            <v>"</v>
          </cell>
          <cell r="D310">
            <v>1.1499999999999999</v>
          </cell>
          <cell r="E310">
            <v>150</v>
          </cell>
          <cell r="F310">
            <v>1.4</v>
          </cell>
          <cell r="G310">
            <v>241.49999999999997</v>
          </cell>
          <cell r="H310">
            <v>7472.5</v>
          </cell>
          <cell r="I310">
            <v>1805000</v>
          </cell>
        </row>
        <row r="311">
          <cell r="A311">
            <v>25</v>
          </cell>
          <cell r="B311" t="str">
            <v>Döông Phuùc Ñaït</v>
          </cell>
          <cell r="C311" t="str">
            <v>"</v>
          </cell>
          <cell r="D311">
            <v>1.1499999999999999</v>
          </cell>
          <cell r="E311">
            <v>141</v>
          </cell>
          <cell r="F311">
            <v>1.6</v>
          </cell>
          <cell r="G311">
            <v>259.44</v>
          </cell>
          <cell r="H311">
            <v>7472.5</v>
          </cell>
          <cell r="I311">
            <v>1939000</v>
          </cell>
        </row>
        <row r="312">
          <cell r="A312">
            <v>26</v>
          </cell>
          <cell r="B312" t="str">
            <v>Nguyeãn Vaên Thaéng</v>
          </cell>
          <cell r="C312" t="str">
            <v>B.Veä</v>
          </cell>
          <cell r="D312">
            <v>0.95</v>
          </cell>
          <cell r="E312">
            <v>151</v>
          </cell>
          <cell r="F312">
            <v>1.4</v>
          </cell>
          <cell r="G312">
            <v>200.82999999999998</v>
          </cell>
          <cell r="H312">
            <v>7472.5</v>
          </cell>
          <cell r="I312">
            <v>1501000</v>
          </cell>
        </row>
        <row r="313">
          <cell r="A313">
            <v>27</v>
          </cell>
          <cell r="B313" t="str">
            <v>Traàn Thuaän Phong</v>
          </cell>
          <cell r="C313" t="str">
            <v>B.Veä</v>
          </cell>
          <cell r="D313">
            <v>0.95</v>
          </cell>
          <cell r="E313">
            <v>153</v>
          </cell>
          <cell r="F313">
            <v>1.6</v>
          </cell>
          <cell r="G313">
            <v>232.56</v>
          </cell>
          <cell r="H313">
            <v>7472.5</v>
          </cell>
          <cell r="I313">
            <v>1738000</v>
          </cell>
        </row>
        <row r="314">
          <cell r="A314">
            <v>28</v>
          </cell>
          <cell r="B314" t="str">
            <v>Leâ Vaên Quyeát</v>
          </cell>
          <cell r="C314" t="str">
            <v>B.Veä</v>
          </cell>
          <cell r="D314">
            <v>0.95</v>
          </cell>
          <cell r="E314">
            <v>153</v>
          </cell>
          <cell r="F314">
            <v>1.4</v>
          </cell>
          <cell r="G314">
            <v>203.48999999999998</v>
          </cell>
          <cell r="H314">
            <v>7472.5</v>
          </cell>
          <cell r="I314">
            <v>1521000</v>
          </cell>
        </row>
        <row r="315">
          <cell r="A315">
            <v>29</v>
          </cell>
          <cell r="B315" t="str">
            <v xml:space="preserve">Vuõ Ñình Thaønh </v>
          </cell>
          <cell r="C315" t="str">
            <v>B.Veä</v>
          </cell>
          <cell r="D315">
            <v>0.95</v>
          </cell>
          <cell r="E315">
            <v>153</v>
          </cell>
          <cell r="F315">
            <v>1.4</v>
          </cell>
          <cell r="G315">
            <v>203.48999999999998</v>
          </cell>
          <cell r="H315">
            <v>7472.5</v>
          </cell>
          <cell r="I315">
            <v>1521000</v>
          </cell>
        </row>
        <row r="316">
          <cell r="A316">
            <v>30</v>
          </cell>
          <cell r="B316" t="str">
            <v>Leâ Thò Kim Loan</v>
          </cell>
          <cell r="C316" t="str">
            <v>P.Vuï</v>
          </cell>
          <cell r="D316">
            <v>0.9</v>
          </cell>
          <cell r="E316">
            <v>151</v>
          </cell>
          <cell r="F316">
            <v>1.6</v>
          </cell>
          <cell r="G316">
            <v>217.44000000000003</v>
          </cell>
          <cell r="H316">
            <v>7472.5</v>
          </cell>
          <cell r="I316">
            <v>1625000</v>
          </cell>
        </row>
        <row r="317">
          <cell r="B317" t="str">
            <v>Coäng:</v>
          </cell>
          <cell r="D317">
            <v>35.199999999999989</v>
          </cell>
          <cell r="G317">
            <v>7528.1599999999971</v>
          </cell>
          <cell r="I317">
            <v>56261000</v>
          </cell>
        </row>
        <row r="318">
          <cell r="C318" t="str">
            <v>Baèng chöõ:          (Naêm möôi saùu trieäu, hai traêm saùu möôi moát ngaøn ñoàng).</v>
          </cell>
        </row>
        <row r="319">
          <cell r="B319" t="str">
            <v>Duyeät Ban Giaùm ñoác</v>
          </cell>
          <cell r="G319" t="str">
            <v>Keá toaùn tröôûng</v>
          </cell>
        </row>
        <row r="330">
          <cell r="A330" t="str">
            <v>CTY XIMAÊNG HAØ TIEÂN KIEÂN GIANG</v>
          </cell>
        </row>
        <row r="331">
          <cell r="A331" t="str">
            <v>Boä phaän: Phoøng Keá toaùn taøi vuï</v>
          </cell>
          <cell r="E331" t="str">
            <v>BAÛNG THANH TOÙAN TIEÀN THÖÔÛNG 6 THAÙNG ÑAÀU NAÊM 2001</v>
          </cell>
        </row>
        <row r="334">
          <cell r="A334" t="str">
            <v>Stt</v>
          </cell>
          <cell r="B334" t="str">
            <v>Hoï vaø Teân</v>
          </cell>
          <cell r="C334" t="str">
            <v>Chöùc vuï</v>
          </cell>
          <cell r="D334" t="str">
            <v>HSCV</v>
          </cell>
          <cell r="E334" t="str">
            <v>Ngaøy coâng</v>
          </cell>
          <cell r="F334" t="str">
            <v>Heä soá X.Loaïi</v>
          </cell>
          <cell r="G334" t="str">
            <v>HSQÑ</v>
          </cell>
          <cell r="H334" t="str">
            <v>Ñôn giaù</v>
          </cell>
          <cell r="I334" t="str">
            <v>Thöïc laõnh (ñ)</v>
          </cell>
        </row>
        <row r="336">
          <cell r="A336">
            <v>1</v>
          </cell>
          <cell r="B336" t="str">
            <v>Ñaøo Troïng Ñaït</v>
          </cell>
          <cell r="C336" t="str">
            <v>PP</v>
          </cell>
          <cell r="D336">
            <v>1.75</v>
          </cell>
          <cell r="E336">
            <v>152</v>
          </cell>
          <cell r="F336">
            <v>1.6</v>
          </cell>
          <cell r="G336">
            <v>425.6</v>
          </cell>
          <cell r="H336">
            <v>7472.5</v>
          </cell>
          <cell r="I336">
            <v>3180000</v>
          </cell>
        </row>
        <row r="337">
          <cell r="A337">
            <v>2</v>
          </cell>
          <cell r="B337" t="str">
            <v>Nguyeãn Vaên Hieån</v>
          </cell>
          <cell r="C337" t="str">
            <v>N.V</v>
          </cell>
          <cell r="D337">
            <v>1.3</v>
          </cell>
          <cell r="E337">
            <v>151</v>
          </cell>
          <cell r="F337">
            <v>1.4</v>
          </cell>
          <cell r="G337">
            <v>274.82</v>
          </cell>
          <cell r="H337">
            <v>7472.5</v>
          </cell>
          <cell r="I337">
            <v>2054000</v>
          </cell>
        </row>
        <row r="338">
          <cell r="A338">
            <v>3</v>
          </cell>
          <cell r="B338" t="str">
            <v>Trònh Hoaøng Laâm</v>
          </cell>
          <cell r="C338" t="str">
            <v>N.V</v>
          </cell>
          <cell r="D338">
            <v>1.25</v>
          </cell>
          <cell r="E338">
            <v>151</v>
          </cell>
          <cell r="F338">
            <v>1.4</v>
          </cell>
          <cell r="G338">
            <v>264.25</v>
          </cell>
          <cell r="H338">
            <v>7472.5</v>
          </cell>
          <cell r="I338">
            <v>1975000</v>
          </cell>
        </row>
        <row r="339">
          <cell r="A339">
            <v>4</v>
          </cell>
          <cell r="B339" t="str">
            <v>Döông Vaên Thaûo</v>
          </cell>
          <cell r="C339" t="str">
            <v>N.V</v>
          </cell>
          <cell r="D339">
            <v>1.25</v>
          </cell>
          <cell r="E339">
            <v>151</v>
          </cell>
          <cell r="F339">
            <v>1.6</v>
          </cell>
          <cell r="G339">
            <v>302</v>
          </cell>
          <cell r="H339">
            <v>7472.5</v>
          </cell>
          <cell r="I339">
            <v>2257000</v>
          </cell>
        </row>
        <row r="340">
          <cell r="A340">
            <v>5</v>
          </cell>
          <cell r="B340" t="str">
            <v>Nguyeãn Thu Laøi</v>
          </cell>
          <cell r="C340" t="str">
            <v>N.V</v>
          </cell>
          <cell r="D340">
            <v>1.2</v>
          </cell>
          <cell r="E340">
            <v>151</v>
          </cell>
          <cell r="F340">
            <v>1.4</v>
          </cell>
          <cell r="G340">
            <v>253.67999999999998</v>
          </cell>
          <cell r="H340">
            <v>7472.5</v>
          </cell>
          <cell r="I340">
            <v>1896000</v>
          </cell>
        </row>
        <row r="341">
          <cell r="B341" t="str">
            <v>Coäng:</v>
          </cell>
          <cell r="D341">
            <v>6.75</v>
          </cell>
          <cell r="G341">
            <v>1520.3500000000001</v>
          </cell>
          <cell r="I341">
            <v>11362000</v>
          </cell>
        </row>
        <row r="343">
          <cell r="C343" t="str">
            <v>Baèng chöõ:          (Möôøi moät trieäu, ba traêm saùu möôi hai ngaøn ñoàng).</v>
          </cell>
        </row>
        <row r="345">
          <cell r="B345" t="str">
            <v>Duyeät Ban Giaùm ñoác</v>
          </cell>
          <cell r="G345" t="str">
            <v>Keá toaùn tröôûng</v>
          </cell>
        </row>
        <row r="351">
          <cell r="A351" t="str">
            <v>CTY XIMAÊNG HAØ TIEÂN KIEÂN GIANG</v>
          </cell>
        </row>
        <row r="352">
          <cell r="A352" t="str">
            <v>Boä phaän: Phoøng Keá hoaïch</v>
          </cell>
          <cell r="E352" t="str">
            <v>BAÛNG THANH TOÙAN TIEÀN THÖÔÛNG 6 THAÙNG ÑAÀU NAÊM 2001</v>
          </cell>
        </row>
        <row r="354">
          <cell r="A354" t="str">
            <v>Stt</v>
          </cell>
          <cell r="B354" t="str">
            <v>Hoï vaø Teân</v>
          </cell>
          <cell r="C354" t="str">
            <v>Chöùc vuï</v>
          </cell>
          <cell r="D354" t="str">
            <v>HSCV</v>
          </cell>
          <cell r="E354" t="str">
            <v>Ngaøy coâng</v>
          </cell>
          <cell r="F354" t="str">
            <v>Heä soá X.Loaïi</v>
          </cell>
          <cell r="G354" t="str">
            <v>HSQÑ</v>
          </cell>
          <cell r="H354" t="str">
            <v>Ñôn giaù</v>
          </cell>
          <cell r="I354" t="str">
            <v>Thöïc laõnh (ñ)</v>
          </cell>
        </row>
        <row r="356">
          <cell r="A356">
            <v>1</v>
          </cell>
          <cell r="B356" t="str">
            <v>Laâm Duy Khaùnh</v>
          </cell>
          <cell r="C356" t="str">
            <v>T.P</v>
          </cell>
          <cell r="D356">
            <v>1.9</v>
          </cell>
          <cell r="E356">
            <v>152</v>
          </cell>
          <cell r="F356">
            <v>1.6</v>
          </cell>
          <cell r="G356">
            <v>462.08000000000004</v>
          </cell>
          <cell r="H356">
            <v>7472.5</v>
          </cell>
          <cell r="I356">
            <v>3453000</v>
          </cell>
        </row>
        <row r="357">
          <cell r="A357">
            <v>2</v>
          </cell>
          <cell r="B357" t="str">
            <v>Hoà Nam Giang</v>
          </cell>
          <cell r="C357" t="str">
            <v>PP</v>
          </cell>
          <cell r="D357">
            <v>1.75</v>
          </cell>
          <cell r="E357">
            <v>152</v>
          </cell>
          <cell r="F357">
            <v>1.6</v>
          </cell>
          <cell r="G357">
            <v>425.6</v>
          </cell>
          <cell r="H357">
            <v>7472.5</v>
          </cell>
          <cell r="I357">
            <v>3180000</v>
          </cell>
        </row>
        <row r="358">
          <cell r="A358">
            <v>3</v>
          </cell>
          <cell r="B358" t="str">
            <v>Traàn Chinh Chieán</v>
          </cell>
          <cell r="C358" t="str">
            <v>PP</v>
          </cell>
          <cell r="D358">
            <v>1.75</v>
          </cell>
          <cell r="E358">
            <v>152</v>
          </cell>
          <cell r="F358">
            <v>1.6</v>
          </cell>
          <cell r="G358">
            <v>425.6</v>
          </cell>
          <cell r="H358">
            <v>7472.5</v>
          </cell>
          <cell r="I358">
            <v>3180000</v>
          </cell>
        </row>
        <row r="359">
          <cell r="A359">
            <v>4</v>
          </cell>
          <cell r="B359" t="str">
            <v>Nguyeãn Xuaân Trieäu</v>
          </cell>
          <cell r="C359" t="str">
            <v>NV</v>
          </cell>
          <cell r="D359">
            <v>1.2</v>
          </cell>
          <cell r="E359">
            <v>151</v>
          </cell>
          <cell r="F359">
            <v>1.2</v>
          </cell>
          <cell r="G359">
            <v>217.43999999999997</v>
          </cell>
          <cell r="H359">
            <v>7472.5</v>
          </cell>
          <cell r="I359">
            <v>1625000</v>
          </cell>
        </row>
        <row r="360">
          <cell r="A360">
            <v>5</v>
          </cell>
          <cell r="B360" t="str">
            <v>Vaên Minh Maät</v>
          </cell>
          <cell r="C360" t="str">
            <v>ÑTVT</v>
          </cell>
          <cell r="D360">
            <v>1.3167</v>
          </cell>
          <cell r="E360">
            <v>151</v>
          </cell>
          <cell r="F360">
            <v>1.4</v>
          </cell>
          <cell r="G360">
            <v>278.35037999999997</v>
          </cell>
          <cell r="H360">
            <v>7472.5</v>
          </cell>
          <cell r="I360">
            <v>2080000</v>
          </cell>
        </row>
        <row r="361">
          <cell r="A361">
            <v>6</v>
          </cell>
          <cell r="B361" t="str">
            <v>Maïc Thanh Duõng</v>
          </cell>
          <cell r="C361" t="str">
            <v>N.V</v>
          </cell>
          <cell r="D361">
            <v>1.3</v>
          </cell>
          <cell r="E361">
            <v>151</v>
          </cell>
          <cell r="F361">
            <v>1.6</v>
          </cell>
          <cell r="G361">
            <v>314.08000000000004</v>
          </cell>
          <cell r="H361">
            <v>7472.5</v>
          </cell>
          <cell r="I361">
            <v>2347000</v>
          </cell>
        </row>
        <row r="362">
          <cell r="A362">
            <v>7</v>
          </cell>
          <cell r="B362" t="str">
            <v>Nguyeãn Vaên Thôm</v>
          </cell>
          <cell r="C362" t="str">
            <v>N.V</v>
          </cell>
          <cell r="D362">
            <v>1.35</v>
          </cell>
          <cell r="E362">
            <v>151</v>
          </cell>
          <cell r="F362">
            <v>1.6</v>
          </cell>
          <cell r="G362">
            <v>326.16000000000008</v>
          </cell>
          <cell r="H362">
            <v>7472.5</v>
          </cell>
          <cell r="I362">
            <v>2437000</v>
          </cell>
        </row>
        <row r="363">
          <cell r="A363">
            <v>8</v>
          </cell>
          <cell r="B363" t="str">
            <v>Nguyeãn Thanh Bình</v>
          </cell>
          <cell r="C363" t="str">
            <v>T.Caân</v>
          </cell>
          <cell r="D363">
            <v>1.1000000000000001</v>
          </cell>
          <cell r="E363">
            <v>157</v>
          </cell>
          <cell r="F363">
            <v>1.4</v>
          </cell>
          <cell r="G363">
            <v>241.78</v>
          </cell>
          <cell r="H363">
            <v>7472.5</v>
          </cell>
          <cell r="I363">
            <v>1807000</v>
          </cell>
        </row>
        <row r="364">
          <cell r="A364">
            <v>9</v>
          </cell>
          <cell r="B364" t="str">
            <v>Voõ Daân Quyeàn</v>
          </cell>
          <cell r="C364" t="str">
            <v>T.Caân</v>
          </cell>
          <cell r="D364">
            <v>1.1000000000000001</v>
          </cell>
          <cell r="E364">
            <v>157</v>
          </cell>
          <cell r="F364">
            <v>1.4</v>
          </cell>
          <cell r="G364">
            <v>241.78</v>
          </cell>
          <cell r="H364">
            <v>7472.5</v>
          </cell>
          <cell r="I364">
            <v>1807000</v>
          </cell>
        </row>
        <row r="365">
          <cell r="A365">
            <v>10</v>
          </cell>
          <cell r="B365" t="str">
            <v>Huyønh Thanh Cöôøng</v>
          </cell>
          <cell r="C365" t="str">
            <v>"</v>
          </cell>
          <cell r="D365">
            <v>1.1000000000000001</v>
          </cell>
          <cell r="E365">
            <v>157</v>
          </cell>
          <cell r="F365">
            <v>1.4</v>
          </cell>
          <cell r="G365">
            <v>241.78</v>
          </cell>
          <cell r="H365">
            <v>7472.5</v>
          </cell>
          <cell r="I365">
            <v>1807000</v>
          </cell>
        </row>
        <row r="366">
          <cell r="A366">
            <v>11</v>
          </cell>
          <cell r="B366" t="str">
            <v>Nguyeãn Sôn Haø</v>
          </cell>
          <cell r="C366" t="str">
            <v>T.BH</v>
          </cell>
          <cell r="D366">
            <v>1.35</v>
          </cell>
          <cell r="E366">
            <v>153</v>
          </cell>
          <cell r="F366">
            <v>1.4</v>
          </cell>
          <cell r="G366">
            <v>289.17</v>
          </cell>
          <cell r="H366">
            <v>7472.5</v>
          </cell>
          <cell r="I366">
            <v>2161000</v>
          </cell>
        </row>
        <row r="367">
          <cell r="A367">
            <v>12</v>
          </cell>
          <cell r="B367" t="str">
            <v>Tröông Ngoïc Maãn</v>
          </cell>
          <cell r="C367" t="str">
            <v>T.BH</v>
          </cell>
          <cell r="D367">
            <v>1.35</v>
          </cell>
          <cell r="E367">
            <v>153</v>
          </cell>
          <cell r="F367">
            <v>1.6</v>
          </cell>
          <cell r="G367">
            <v>330.48</v>
          </cell>
          <cell r="H367">
            <v>7472.5</v>
          </cell>
          <cell r="I367">
            <v>2470000</v>
          </cell>
        </row>
        <row r="368">
          <cell r="A368">
            <v>13</v>
          </cell>
          <cell r="B368" t="str">
            <v>Huyønh Thanh Lieâm</v>
          </cell>
          <cell r="C368" t="str">
            <v>TKVT</v>
          </cell>
          <cell r="D368">
            <v>1.25</v>
          </cell>
          <cell r="E368">
            <v>151</v>
          </cell>
          <cell r="F368">
            <v>1.4</v>
          </cell>
          <cell r="G368">
            <v>264.25</v>
          </cell>
          <cell r="H368">
            <v>7472.5</v>
          </cell>
          <cell r="I368">
            <v>1975000</v>
          </cell>
        </row>
        <row r="369">
          <cell r="A369">
            <v>14</v>
          </cell>
          <cell r="B369" t="str">
            <v>Phuøng Höõu Ñaït</v>
          </cell>
          <cell r="C369" t="str">
            <v>TKXM</v>
          </cell>
          <cell r="D369">
            <v>1.45</v>
          </cell>
          <cell r="E369">
            <v>151</v>
          </cell>
          <cell r="F369">
            <v>1.6</v>
          </cell>
          <cell r="G369">
            <v>350.32</v>
          </cell>
          <cell r="H369">
            <v>7472.5</v>
          </cell>
          <cell r="I369">
            <v>2618000</v>
          </cell>
        </row>
        <row r="370">
          <cell r="A370">
            <v>15</v>
          </cell>
          <cell r="B370" t="str">
            <v>Laâm Hoàng Haûi</v>
          </cell>
          <cell r="C370" t="str">
            <v>TKVLN</v>
          </cell>
          <cell r="D370">
            <v>1.35</v>
          </cell>
          <cell r="E370">
            <v>151</v>
          </cell>
          <cell r="F370">
            <v>1.4</v>
          </cell>
          <cell r="G370">
            <v>285.39</v>
          </cell>
          <cell r="H370">
            <v>7472.5</v>
          </cell>
          <cell r="I370">
            <v>2133000</v>
          </cell>
        </row>
        <row r="371">
          <cell r="A371">
            <v>16</v>
          </cell>
          <cell r="B371" t="str">
            <v>Nguyeãn Ngoïc Duy</v>
          </cell>
          <cell r="C371" t="str">
            <v>NV</v>
          </cell>
          <cell r="D371">
            <v>1.2</v>
          </cell>
          <cell r="E371">
            <v>72</v>
          </cell>
          <cell r="F371">
            <v>1.4</v>
          </cell>
          <cell r="G371">
            <v>120.95999999999998</v>
          </cell>
          <cell r="H371">
            <v>7472.5</v>
          </cell>
          <cell r="I371">
            <v>904000</v>
          </cell>
        </row>
        <row r="372">
          <cell r="A372">
            <v>17</v>
          </cell>
          <cell r="B372" t="str">
            <v>Leâ Hoaøng Baù</v>
          </cell>
          <cell r="C372" t="str">
            <v>NV</v>
          </cell>
          <cell r="D372">
            <v>1.1000000000000001</v>
          </cell>
          <cell r="E372">
            <v>12</v>
          </cell>
          <cell r="F372">
            <v>1.4</v>
          </cell>
          <cell r="G372">
            <v>18.48</v>
          </cell>
          <cell r="H372">
            <v>7472.5</v>
          </cell>
          <cell r="I372">
            <v>138000</v>
          </cell>
        </row>
        <row r="373">
          <cell r="A373">
            <v>18</v>
          </cell>
          <cell r="B373" t="str">
            <v>Traàn Huy Thaïch</v>
          </cell>
          <cell r="C373" t="str">
            <v>NV</v>
          </cell>
          <cell r="D373">
            <v>1.1000000000000001</v>
          </cell>
          <cell r="E373">
            <v>9</v>
          </cell>
          <cell r="F373">
            <v>1.4</v>
          </cell>
          <cell r="G373">
            <v>13.86</v>
          </cell>
          <cell r="H373">
            <v>7472.5</v>
          </cell>
          <cell r="I373">
            <v>104000</v>
          </cell>
        </row>
        <row r="374">
          <cell r="A374">
            <v>19</v>
          </cell>
          <cell r="B374" t="str">
            <v>Traàn Phuù Thuyû</v>
          </cell>
          <cell r="C374" t="str">
            <v>NV</v>
          </cell>
          <cell r="D374">
            <v>1.2</v>
          </cell>
          <cell r="E374">
            <v>151</v>
          </cell>
          <cell r="F374">
            <v>1.6</v>
          </cell>
          <cell r="G374">
            <v>289.92</v>
          </cell>
          <cell r="H374">
            <v>7472.5</v>
          </cell>
          <cell r="I374">
            <v>2166000</v>
          </cell>
        </row>
        <row r="375">
          <cell r="A375">
            <v>20</v>
          </cell>
          <cell r="B375" t="str">
            <v>Nguyeãn Vaên Haûi</v>
          </cell>
          <cell r="C375" t="str">
            <v>BQL-DA</v>
          </cell>
          <cell r="D375">
            <v>1.25</v>
          </cell>
          <cell r="E375">
            <v>151</v>
          </cell>
          <cell r="F375">
            <v>1.4</v>
          </cell>
          <cell r="G375">
            <v>264.25</v>
          </cell>
          <cell r="H375">
            <v>7472.5</v>
          </cell>
          <cell r="I375">
            <v>1975000</v>
          </cell>
        </row>
        <row r="376">
          <cell r="A376">
            <v>21</v>
          </cell>
          <cell r="B376" t="str">
            <v>Hoà Thò Caåm Huyønh</v>
          </cell>
          <cell r="C376" t="str">
            <v>BQL-DA</v>
          </cell>
          <cell r="D376">
            <v>1.25</v>
          </cell>
          <cell r="E376">
            <v>151</v>
          </cell>
          <cell r="F376">
            <v>1.4</v>
          </cell>
          <cell r="G376">
            <v>264.25</v>
          </cell>
          <cell r="H376">
            <v>7472.5</v>
          </cell>
          <cell r="I376">
            <v>1975000</v>
          </cell>
        </row>
        <row r="377">
          <cell r="A377">
            <v>22</v>
          </cell>
          <cell r="B377" t="str">
            <v>Nguyeãn Vaên Cöôøng</v>
          </cell>
          <cell r="C377" t="str">
            <v>TT</v>
          </cell>
          <cell r="D377">
            <v>1.4</v>
          </cell>
          <cell r="E377">
            <v>154</v>
          </cell>
          <cell r="F377">
            <v>1.6</v>
          </cell>
          <cell r="G377">
            <v>344.96000000000004</v>
          </cell>
          <cell r="H377">
            <v>7472.5</v>
          </cell>
          <cell r="I377">
            <v>2578000</v>
          </cell>
        </row>
        <row r="378">
          <cell r="A378">
            <v>23</v>
          </cell>
          <cell r="B378" t="str">
            <v>Phan Vaên Hoàng</v>
          </cell>
          <cell r="C378" t="str">
            <v>Toå Phoù</v>
          </cell>
          <cell r="D378">
            <v>1.3</v>
          </cell>
          <cell r="E378">
            <v>154</v>
          </cell>
          <cell r="F378">
            <v>1.6</v>
          </cell>
          <cell r="G378">
            <v>320.32000000000005</v>
          </cell>
          <cell r="H378">
            <v>7472.5</v>
          </cell>
          <cell r="I378">
            <v>2394000</v>
          </cell>
        </row>
        <row r="379">
          <cell r="A379">
            <v>24</v>
          </cell>
          <cell r="B379" t="str">
            <v>Taï Quoác Quyønh</v>
          </cell>
          <cell r="C379" t="str">
            <v>CN</v>
          </cell>
          <cell r="D379">
            <v>1.25</v>
          </cell>
          <cell r="E379">
            <v>154</v>
          </cell>
          <cell r="F379">
            <v>1.4</v>
          </cell>
          <cell r="G379">
            <v>269.5</v>
          </cell>
          <cell r="H379">
            <v>7472.5</v>
          </cell>
          <cell r="I379">
            <v>2014000</v>
          </cell>
        </row>
        <row r="380">
          <cell r="A380">
            <v>25</v>
          </cell>
          <cell r="B380" t="str">
            <v>Phan Vaên Hieàn</v>
          </cell>
          <cell r="C380" t="str">
            <v>"</v>
          </cell>
          <cell r="D380">
            <v>1.25</v>
          </cell>
          <cell r="E380">
            <v>154</v>
          </cell>
          <cell r="F380">
            <v>1.4</v>
          </cell>
          <cell r="G380">
            <v>269.5</v>
          </cell>
          <cell r="H380">
            <v>7472.5</v>
          </cell>
          <cell r="I380">
            <v>2014000</v>
          </cell>
        </row>
        <row r="381">
          <cell r="A381">
            <v>26</v>
          </cell>
          <cell r="B381" t="str">
            <v>Leâ Töï Thieän</v>
          </cell>
          <cell r="C381" t="str">
            <v>"</v>
          </cell>
          <cell r="D381">
            <v>1.25</v>
          </cell>
          <cell r="E381">
            <v>154</v>
          </cell>
          <cell r="F381">
            <v>1.4</v>
          </cell>
          <cell r="G381">
            <v>269.5</v>
          </cell>
          <cell r="H381">
            <v>7472.5</v>
          </cell>
          <cell r="I381">
            <v>2014000</v>
          </cell>
        </row>
        <row r="382">
          <cell r="A382">
            <v>27</v>
          </cell>
          <cell r="B382" t="str">
            <v>Phaïm Gia Bình</v>
          </cell>
          <cell r="C382" t="str">
            <v>"</v>
          </cell>
          <cell r="D382">
            <v>1.25</v>
          </cell>
          <cell r="E382">
            <v>155</v>
          </cell>
          <cell r="F382">
            <v>1.2</v>
          </cell>
          <cell r="G382">
            <v>232.5</v>
          </cell>
          <cell r="H382">
            <v>7472.5</v>
          </cell>
          <cell r="I382">
            <v>1737000</v>
          </cell>
        </row>
        <row r="383">
          <cell r="A383">
            <v>28</v>
          </cell>
          <cell r="B383" t="str">
            <v>Nguyeãn Ngoïc Sôn</v>
          </cell>
          <cell r="C383" t="str">
            <v>"</v>
          </cell>
          <cell r="D383">
            <v>1.25</v>
          </cell>
          <cell r="E383">
            <v>154</v>
          </cell>
          <cell r="F383">
            <v>1.4</v>
          </cell>
          <cell r="G383">
            <v>269.5</v>
          </cell>
          <cell r="H383">
            <v>7472.5</v>
          </cell>
          <cell r="I383">
            <v>2014000</v>
          </cell>
        </row>
        <row r="384">
          <cell r="A384">
            <v>29</v>
          </cell>
          <cell r="B384" t="str">
            <v>Nguyeãn Troïng Taøi</v>
          </cell>
          <cell r="C384" t="str">
            <v>"</v>
          </cell>
          <cell r="D384">
            <v>1.25</v>
          </cell>
          <cell r="E384">
            <v>154</v>
          </cell>
          <cell r="F384">
            <v>1.4</v>
          </cell>
          <cell r="G384">
            <v>269.5</v>
          </cell>
          <cell r="H384">
            <v>7472.5</v>
          </cell>
          <cell r="I384">
            <v>2014000</v>
          </cell>
        </row>
        <row r="385">
          <cell r="A385">
            <v>30</v>
          </cell>
          <cell r="B385" t="str">
            <v>Phan Phöôùc Lôïi</v>
          </cell>
          <cell r="C385" t="str">
            <v>"</v>
          </cell>
          <cell r="D385">
            <v>1.25</v>
          </cell>
          <cell r="E385">
            <v>153</v>
          </cell>
          <cell r="F385">
            <v>1.4</v>
          </cell>
          <cell r="G385">
            <v>267.75</v>
          </cell>
          <cell r="H385">
            <v>7472.5</v>
          </cell>
          <cell r="I385">
            <v>2001000</v>
          </cell>
        </row>
        <row r="386">
          <cell r="A386">
            <v>31</v>
          </cell>
          <cell r="B386" t="str">
            <v>Nguyeãn Hoàng Hoaøng</v>
          </cell>
          <cell r="C386" t="str">
            <v>L.xe taûi</v>
          </cell>
          <cell r="D386">
            <v>1.2</v>
          </cell>
          <cell r="E386">
            <v>153</v>
          </cell>
          <cell r="F386">
            <v>1.6</v>
          </cell>
          <cell r="G386">
            <v>293.76</v>
          </cell>
          <cell r="H386">
            <v>7472.5</v>
          </cell>
          <cell r="I386">
            <v>2195000</v>
          </cell>
        </row>
        <row r="387">
          <cell r="A387">
            <v>32</v>
          </cell>
          <cell r="B387" t="str">
            <v>Traàn Ngoïc Phöông</v>
          </cell>
          <cell r="C387" t="str">
            <v>"</v>
          </cell>
          <cell r="D387">
            <v>1.2</v>
          </cell>
          <cell r="E387">
            <v>151</v>
          </cell>
          <cell r="F387">
            <v>1.4</v>
          </cell>
          <cell r="G387">
            <v>253.67999999999998</v>
          </cell>
          <cell r="H387">
            <v>7472.5</v>
          </cell>
          <cell r="I387">
            <v>1896000</v>
          </cell>
        </row>
        <row r="388">
          <cell r="A388">
            <v>33</v>
          </cell>
          <cell r="B388" t="str">
            <v>Ñoã Vaên Loäc</v>
          </cell>
          <cell r="C388" t="str">
            <v>"</v>
          </cell>
          <cell r="D388">
            <v>1.2</v>
          </cell>
          <cell r="E388">
            <v>151</v>
          </cell>
          <cell r="F388">
            <v>1.4</v>
          </cell>
          <cell r="G388">
            <v>253.67999999999998</v>
          </cell>
          <cell r="H388">
            <v>7472.5</v>
          </cell>
          <cell r="I388">
            <v>1896000</v>
          </cell>
        </row>
        <row r="389">
          <cell r="A389">
            <v>34</v>
          </cell>
          <cell r="B389" t="str">
            <v>Ñaëng Quoác Trung</v>
          </cell>
          <cell r="C389" t="str">
            <v>"</v>
          </cell>
          <cell r="D389">
            <v>1.2</v>
          </cell>
          <cell r="E389">
            <v>151</v>
          </cell>
          <cell r="F389">
            <v>1.4</v>
          </cell>
          <cell r="G389">
            <v>253.67999999999998</v>
          </cell>
          <cell r="H389">
            <v>7472.5</v>
          </cell>
          <cell r="I389">
            <v>1896000</v>
          </cell>
        </row>
        <row r="390">
          <cell r="A390">
            <v>35</v>
          </cell>
          <cell r="B390" t="str">
            <v>Nguyeãn Thaønh Haûo</v>
          </cell>
          <cell r="C390" t="str">
            <v>"</v>
          </cell>
          <cell r="D390">
            <v>1.2</v>
          </cell>
          <cell r="E390">
            <v>150</v>
          </cell>
          <cell r="F390">
            <v>1.4</v>
          </cell>
          <cell r="G390">
            <v>251.99999999999997</v>
          </cell>
          <cell r="H390">
            <v>7472.5</v>
          </cell>
          <cell r="I390">
            <v>1883000</v>
          </cell>
        </row>
        <row r="391">
          <cell r="A391">
            <v>36</v>
          </cell>
          <cell r="B391" t="str">
            <v>Phaïm Quoác Huy</v>
          </cell>
          <cell r="C391" t="str">
            <v>"</v>
          </cell>
          <cell r="D391">
            <v>1.2</v>
          </cell>
          <cell r="E391">
            <v>117</v>
          </cell>
          <cell r="F391">
            <v>1.4</v>
          </cell>
          <cell r="G391">
            <v>196.56</v>
          </cell>
          <cell r="H391">
            <v>7472.5</v>
          </cell>
          <cell r="I391">
            <v>1469000</v>
          </cell>
        </row>
        <row r="392">
          <cell r="A392">
            <v>37</v>
          </cell>
          <cell r="B392" t="str">
            <v>Tröông Hoaøi Phong</v>
          </cell>
          <cell r="C392" t="str">
            <v>"</v>
          </cell>
          <cell r="D392">
            <v>1.2</v>
          </cell>
          <cell r="E392">
            <v>151</v>
          </cell>
          <cell r="F392">
            <v>1.4</v>
          </cell>
          <cell r="G392">
            <v>253.67999999999998</v>
          </cell>
          <cell r="H392">
            <v>7472.5</v>
          </cell>
          <cell r="I392">
            <v>1896000</v>
          </cell>
        </row>
        <row r="393">
          <cell r="A393">
            <v>38</v>
          </cell>
          <cell r="B393" t="str">
            <v>Nguyeãn vaên Yeân</v>
          </cell>
          <cell r="C393" t="str">
            <v>"</v>
          </cell>
          <cell r="D393">
            <v>1.2</v>
          </cell>
          <cell r="E393">
            <v>151</v>
          </cell>
          <cell r="F393">
            <v>1.4</v>
          </cell>
          <cell r="G393">
            <v>253.67999999999998</v>
          </cell>
          <cell r="H393">
            <v>7472.5</v>
          </cell>
          <cell r="I393">
            <v>1896000</v>
          </cell>
        </row>
        <row r="394">
          <cell r="A394">
            <v>39</v>
          </cell>
          <cell r="B394" t="str">
            <v>Ñaëng Quoác Duõng</v>
          </cell>
          <cell r="C394" t="str">
            <v>"</v>
          </cell>
          <cell r="D394">
            <v>1.2</v>
          </cell>
          <cell r="E394">
            <v>148</v>
          </cell>
          <cell r="F394">
            <v>1.4</v>
          </cell>
          <cell r="G394">
            <v>248.64</v>
          </cell>
          <cell r="H394">
            <v>7472.5</v>
          </cell>
          <cell r="I394">
            <v>1858000</v>
          </cell>
        </row>
        <row r="395">
          <cell r="A395">
            <v>40</v>
          </cell>
          <cell r="B395" t="str">
            <v>Nguyeãn Thanh Tuaán</v>
          </cell>
          <cell r="C395" t="str">
            <v>Laùi caåu</v>
          </cell>
          <cell r="D395">
            <v>1.3</v>
          </cell>
          <cell r="E395">
            <v>150</v>
          </cell>
          <cell r="F395">
            <v>1.4</v>
          </cell>
          <cell r="G395">
            <v>273</v>
          </cell>
          <cell r="H395">
            <v>7472.5</v>
          </cell>
          <cell r="I395">
            <v>2040000</v>
          </cell>
        </row>
        <row r="396">
          <cell r="A396">
            <v>41</v>
          </cell>
          <cell r="B396" t="str">
            <v>Traàn Vaên Sôn</v>
          </cell>
          <cell r="C396" t="str">
            <v>"</v>
          </cell>
          <cell r="D396">
            <v>1.3</v>
          </cell>
          <cell r="E396">
            <v>149</v>
          </cell>
          <cell r="F396">
            <v>1.2</v>
          </cell>
          <cell r="G396">
            <v>232.44</v>
          </cell>
          <cell r="H396">
            <v>7472.5</v>
          </cell>
          <cell r="I396">
            <v>1737000</v>
          </cell>
        </row>
        <row r="397">
          <cell r="A397">
            <v>42</v>
          </cell>
          <cell r="B397" t="str">
            <v>Ñaøo Vaên Minh</v>
          </cell>
          <cell r="C397" t="str">
            <v>Laùi cuoác</v>
          </cell>
          <cell r="D397">
            <v>1.3</v>
          </cell>
          <cell r="E397">
            <v>152</v>
          </cell>
          <cell r="F397">
            <v>1.6</v>
          </cell>
          <cell r="G397">
            <v>316.16000000000003</v>
          </cell>
          <cell r="H397">
            <v>7472.5</v>
          </cell>
          <cell r="I397">
            <v>2363000</v>
          </cell>
        </row>
        <row r="398">
          <cell r="A398">
            <v>43</v>
          </cell>
          <cell r="B398" t="str">
            <v>Phaïm Ñöùc Thieäp</v>
          </cell>
          <cell r="C398" t="str">
            <v>Xe xuùc</v>
          </cell>
          <cell r="D398">
            <v>1.2</v>
          </cell>
          <cell r="E398">
            <v>151</v>
          </cell>
          <cell r="F398">
            <v>1.4</v>
          </cell>
          <cell r="G398">
            <v>253.67999999999998</v>
          </cell>
          <cell r="H398">
            <v>7472.5</v>
          </cell>
          <cell r="I398">
            <v>1896000</v>
          </cell>
        </row>
        <row r="399">
          <cell r="A399">
            <v>44</v>
          </cell>
          <cell r="B399" t="str">
            <v>Nguyeãn Xuaân Thaønh</v>
          </cell>
          <cell r="C399" t="str">
            <v>"</v>
          </cell>
          <cell r="D399">
            <v>1.2</v>
          </cell>
          <cell r="E399">
            <v>151</v>
          </cell>
          <cell r="F399">
            <v>1.4</v>
          </cell>
          <cell r="G399">
            <v>253.67999999999998</v>
          </cell>
          <cell r="H399">
            <v>7472.5</v>
          </cell>
          <cell r="I399">
            <v>1896000</v>
          </cell>
        </row>
        <row r="400">
          <cell r="A400">
            <v>45</v>
          </cell>
          <cell r="B400" t="str">
            <v>Nguyeãn Ñöùc Thaéng</v>
          </cell>
          <cell r="C400" t="str">
            <v>X.xuùc 300</v>
          </cell>
          <cell r="D400">
            <v>1.2</v>
          </cell>
          <cell r="E400">
            <v>150</v>
          </cell>
          <cell r="F400">
            <v>1.6</v>
          </cell>
          <cell r="G400">
            <v>288</v>
          </cell>
          <cell r="H400">
            <v>7472.5</v>
          </cell>
          <cell r="I400">
            <v>2152000</v>
          </cell>
        </row>
        <row r="401">
          <cell r="A401">
            <v>46</v>
          </cell>
          <cell r="B401" t="str">
            <v>Nguyeãn Thaønh Thoaïi</v>
          </cell>
          <cell r="C401" t="str">
            <v>Daewoo</v>
          </cell>
          <cell r="D401">
            <v>1.2</v>
          </cell>
          <cell r="E401">
            <v>138</v>
          </cell>
          <cell r="F401">
            <v>1.4</v>
          </cell>
          <cell r="G401">
            <v>231.83999999999997</v>
          </cell>
          <cell r="H401">
            <v>7472.5</v>
          </cell>
          <cell r="I401">
            <v>1732000</v>
          </cell>
        </row>
        <row r="402">
          <cell r="A402">
            <v>47</v>
          </cell>
          <cell r="B402" t="str">
            <v>Ngoâ Vaên Taân</v>
          </cell>
          <cell r="C402" t="str">
            <v>Xe cuoác</v>
          </cell>
          <cell r="D402">
            <v>1.2</v>
          </cell>
          <cell r="E402">
            <v>153</v>
          </cell>
          <cell r="F402">
            <v>1.6</v>
          </cell>
          <cell r="G402">
            <v>293.76</v>
          </cell>
          <cell r="H402">
            <v>7472.5</v>
          </cell>
          <cell r="I402">
            <v>2195000</v>
          </cell>
        </row>
        <row r="403">
          <cell r="A403">
            <v>48</v>
          </cell>
          <cell r="B403" t="str">
            <v>Buøi Quang Baèng</v>
          </cell>
          <cell r="C403" t="str">
            <v>Xe naâng</v>
          </cell>
          <cell r="D403">
            <v>1.2</v>
          </cell>
          <cell r="E403">
            <v>149</v>
          </cell>
          <cell r="F403">
            <v>1.4</v>
          </cell>
          <cell r="G403">
            <v>250.31999999999996</v>
          </cell>
          <cell r="H403">
            <v>7472.5</v>
          </cell>
          <cell r="I403">
            <v>1871000</v>
          </cell>
        </row>
        <row r="404">
          <cell r="A404">
            <v>49</v>
          </cell>
          <cell r="B404" t="str">
            <v>Ngoâ Vaên Thaân</v>
          </cell>
          <cell r="C404" t="str">
            <v>Xe naâng</v>
          </cell>
          <cell r="D404">
            <v>1.2</v>
          </cell>
          <cell r="E404">
            <v>134</v>
          </cell>
          <cell r="F404">
            <v>1.2</v>
          </cell>
          <cell r="G404">
            <v>192.95999999999998</v>
          </cell>
          <cell r="H404">
            <v>7472.5</v>
          </cell>
          <cell r="I404">
            <v>1442000</v>
          </cell>
        </row>
        <row r="405">
          <cell r="A405">
            <v>50</v>
          </cell>
          <cell r="B405" t="str">
            <v>Buøi Quang Laäp</v>
          </cell>
          <cell r="C405" t="str">
            <v>Xe naâng</v>
          </cell>
          <cell r="D405">
            <v>1.2</v>
          </cell>
          <cell r="E405">
            <v>150</v>
          </cell>
          <cell r="F405">
            <v>1.2</v>
          </cell>
          <cell r="G405">
            <v>216</v>
          </cell>
          <cell r="H405">
            <v>7472.5</v>
          </cell>
          <cell r="I405">
            <v>1614000</v>
          </cell>
        </row>
        <row r="406">
          <cell r="A406">
            <v>51</v>
          </cell>
          <cell r="B406" t="str">
            <v>Phan Thanh Trung</v>
          </cell>
          <cell r="C406" t="str">
            <v>Xe naâng</v>
          </cell>
          <cell r="D406">
            <v>1.2</v>
          </cell>
          <cell r="E406">
            <v>149</v>
          </cell>
          <cell r="F406">
            <v>1.4</v>
          </cell>
          <cell r="G406">
            <v>250.31999999999996</v>
          </cell>
          <cell r="H406">
            <v>7472.5</v>
          </cell>
          <cell r="I406">
            <v>1871000</v>
          </cell>
        </row>
        <row r="407">
          <cell r="A407">
            <v>52</v>
          </cell>
          <cell r="B407" t="str">
            <v>Laâm Hoàng Thu</v>
          </cell>
          <cell r="C407" t="str">
            <v>Xe naâng</v>
          </cell>
          <cell r="D407">
            <v>1.2</v>
          </cell>
          <cell r="E407">
            <v>18</v>
          </cell>
          <cell r="F407">
            <v>1.4</v>
          </cell>
          <cell r="G407">
            <v>30.239999999999995</v>
          </cell>
          <cell r="H407">
            <v>7472.5</v>
          </cell>
          <cell r="I407">
            <v>226000</v>
          </cell>
        </row>
        <row r="408">
          <cell r="B408" t="str">
            <v>Coäng:</v>
          </cell>
          <cell r="D408">
            <v>65.866700000000051</v>
          </cell>
          <cell r="G408">
            <v>13520.77038</v>
          </cell>
          <cell r="I408">
            <v>101042000</v>
          </cell>
        </row>
        <row r="409">
          <cell r="C409" t="str">
            <v>Baèng chöõ:          (Moät traêm leû moät trieäu, khoâng traêm boán möôi hai ngaøn ñoàng).</v>
          </cell>
        </row>
        <row r="411">
          <cell r="B411" t="str">
            <v>Duyeät Ban Giaùm ñoác</v>
          </cell>
          <cell r="G411" t="str">
            <v>Keá toaùn tröôûng</v>
          </cell>
        </row>
        <row r="422">
          <cell r="A422" t="str">
            <v>CTY XIMAÊNG HAØ TIEÂN KIEÂN GIANG</v>
          </cell>
        </row>
        <row r="423">
          <cell r="A423" t="str">
            <v>Boä phaän: Ban Laõnh ñaïo Cty.</v>
          </cell>
          <cell r="E423" t="str">
            <v>BAÛNG THANH TOÙAN TIEÀN THÖÔÛNG 6 THAÙNG ÑAÀU NAÊM 2001</v>
          </cell>
        </row>
        <row r="427">
          <cell r="A427" t="str">
            <v>Stt</v>
          </cell>
          <cell r="B427" t="str">
            <v>Hoï vaø Teân</v>
          </cell>
          <cell r="C427" t="str">
            <v>Chöùc vuï</v>
          </cell>
          <cell r="D427" t="str">
            <v>HSCV</v>
          </cell>
          <cell r="E427" t="str">
            <v>Ngaøy coâng</v>
          </cell>
          <cell r="F427" t="str">
            <v>Heä soá X.Loaïi</v>
          </cell>
          <cell r="G427" t="str">
            <v>HSQÑ</v>
          </cell>
          <cell r="H427" t="str">
            <v>Ñôn giaù</v>
          </cell>
          <cell r="I427" t="str">
            <v>Thöïc laõnh (ñ)</v>
          </cell>
        </row>
        <row r="429">
          <cell r="A429">
            <v>1</v>
          </cell>
          <cell r="B429" t="str">
            <v>Phaïm Vuõ Hoàng</v>
          </cell>
          <cell r="C429" t="str">
            <v>Giaùm ñoác</v>
          </cell>
          <cell r="D429">
            <v>3.6</v>
          </cell>
          <cell r="E429">
            <v>152</v>
          </cell>
          <cell r="F429">
            <v>1.6</v>
          </cell>
          <cell r="G429">
            <v>875.5200000000001</v>
          </cell>
          <cell r="H429">
            <v>7472.5</v>
          </cell>
          <cell r="I429">
            <v>6542000</v>
          </cell>
        </row>
        <row r="430">
          <cell r="A430">
            <v>2</v>
          </cell>
          <cell r="B430" t="str">
            <v>Nguyeãn Vaên Huøng</v>
          </cell>
          <cell r="C430" t="str">
            <v>P.GÑ</v>
          </cell>
          <cell r="D430">
            <v>3</v>
          </cell>
          <cell r="E430">
            <v>152</v>
          </cell>
          <cell r="F430">
            <v>1.6</v>
          </cell>
          <cell r="G430">
            <v>729.6</v>
          </cell>
          <cell r="H430">
            <v>7472.5</v>
          </cell>
          <cell r="I430">
            <v>5452000</v>
          </cell>
        </row>
        <row r="431">
          <cell r="A431">
            <v>3</v>
          </cell>
          <cell r="B431" t="str">
            <v>Nguyeãn Vaên Tuoát</v>
          </cell>
          <cell r="C431" t="str">
            <v>KTT</v>
          </cell>
          <cell r="D431">
            <v>3</v>
          </cell>
          <cell r="E431">
            <v>151</v>
          </cell>
          <cell r="F431">
            <v>1.6</v>
          </cell>
          <cell r="G431">
            <v>724.80000000000007</v>
          </cell>
          <cell r="H431">
            <v>7472.5</v>
          </cell>
          <cell r="I431">
            <v>5416000</v>
          </cell>
        </row>
        <row r="432">
          <cell r="B432" t="str">
            <v>Coäng:</v>
          </cell>
          <cell r="D432">
            <v>9.6</v>
          </cell>
          <cell r="G432">
            <v>2329.92</v>
          </cell>
          <cell r="I432">
            <v>17410000</v>
          </cell>
        </row>
      </sheetData>
      <sheetData sheetId="15">
        <row r="6">
          <cell r="M6" t="str">
            <v>Xuaát saéc</v>
          </cell>
        </row>
        <row r="7">
          <cell r="M7" t="str">
            <v>Xuaát saéc</v>
          </cell>
        </row>
        <row r="8">
          <cell r="M8" t="str">
            <v>A</v>
          </cell>
        </row>
        <row r="9">
          <cell r="M9" t="str">
            <v>A</v>
          </cell>
        </row>
        <row r="10">
          <cell r="M10" t="str">
            <v>A</v>
          </cell>
        </row>
        <row r="11">
          <cell r="M11" t="str">
            <v>Xuaát saéc</v>
          </cell>
        </row>
        <row r="12">
          <cell r="M12" t="str">
            <v>Xuaát saéc</v>
          </cell>
        </row>
        <row r="13">
          <cell r="M13" t="str">
            <v>A</v>
          </cell>
        </row>
        <row r="14">
          <cell r="M14" t="str">
            <v>C</v>
          </cell>
        </row>
        <row r="15">
          <cell r="M15" t="str">
            <v>A</v>
          </cell>
        </row>
        <row r="16">
          <cell r="M16" t="str">
            <v>B</v>
          </cell>
        </row>
        <row r="17">
          <cell r="M17" t="str">
            <v>A</v>
          </cell>
        </row>
        <row r="18">
          <cell r="M18" t="str">
            <v>A</v>
          </cell>
        </row>
        <row r="19">
          <cell r="M19" t="str">
            <v>B</v>
          </cell>
        </row>
        <row r="20">
          <cell r="M20" t="str">
            <v>A</v>
          </cell>
        </row>
        <row r="21">
          <cell r="M21" t="str">
            <v>Xuaát saéc</v>
          </cell>
        </row>
        <row r="22">
          <cell r="M22" t="str">
            <v>A</v>
          </cell>
        </row>
        <row r="23">
          <cell r="M23" t="str">
            <v>A</v>
          </cell>
        </row>
        <row r="24">
          <cell r="M24" t="str">
            <v>A</v>
          </cell>
        </row>
        <row r="25">
          <cell r="M25" t="str">
            <v>Xuaát saéc</v>
          </cell>
        </row>
        <row r="26">
          <cell r="M26" t="str">
            <v>A</v>
          </cell>
        </row>
        <row r="27">
          <cell r="M27" t="str">
            <v>B</v>
          </cell>
        </row>
        <row r="28">
          <cell r="M28" t="str">
            <v>A</v>
          </cell>
        </row>
        <row r="29">
          <cell r="M29" t="str">
            <v>A</v>
          </cell>
        </row>
        <row r="30">
          <cell r="M30" t="str">
            <v>A</v>
          </cell>
        </row>
        <row r="31">
          <cell r="M31" t="str">
            <v>A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">
          <cell r="B7" t="str">
            <v>Phaïm Vuõ Hoàng</v>
          </cell>
          <cell r="C7" t="str">
            <v>G.Ñoác</v>
          </cell>
          <cell r="D7">
            <v>3.6</v>
          </cell>
          <cell r="E7">
            <v>3.6</v>
          </cell>
          <cell r="F7">
            <v>3.6</v>
          </cell>
          <cell r="G7">
            <v>152</v>
          </cell>
          <cell r="H7">
            <v>157</v>
          </cell>
          <cell r="I7">
            <v>309</v>
          </cell>
          <cell r="J7">
            <v>1.6</v>
          </cell>
          <cell r="K7">
            <v>1.6</v>
          </cell>
          <cell r="L7">
            <v>1.6</v>
          </cell>
        </row>
        <row r="8">
          <cell r="B8" t="str">
            <v>Nguyeãn Vaên Huøng</v>
          </cell>
          <cell r="C8" t="str">
            <v>P.GÑ</v>
          </cell>
          <cell r="D8">
            <v>3</v>
          </cell>
          <cell r="E8">
            <v>3</v>
          </cell>
          <cell r="F8">
            <v>3</v>
          </cell>
          <cell r="G8">
            <v>152</v>
          </cell>
          <cell r="H8">
            <v>157</v>
          </cell>
          <cell r="I8">
            <v>309</v>
          </cell>
          <cell r="J8">
            <v>1.6</v>
          </cell>
          <cell r="K8">
            <v>1.6</v>
          </cell>
          <cell r="L8">
            <v>1.6</v>
          </cell>
        </row>
        <row r="9">
          <cell r="B9" t="str">
            <v>Quaùch Ngoïc Minh</v>
          </cell>
          <cell r="C9" t="str">
            <v>KTT</v>
          </cell>
          <cell r="E9">
            <v>3</v>
          </cell>
          <cell r="F9">
            <v>3</v>
          </cell>
          <cell r="H9">
            <v>107</v>
          </cell>
          <cell r="I9">
            <v>107</v>
          </cell>
          <cell r="K9">
            <v>1.6</v>
          </cell>
          <cell r="L9">
            <v>1.6</v>
          </cell>
        </row>
        <row r="10">
          <cell r="B10" t="str">
            <v>Nguyeãn Vaên Tuoát</v>
          </cell>
          <cell r="C10" t="str">
            <v>KTT cuõ</v>
          </cell>
          <cell r="D10">
            <v>3</v>
          </cell>
          <cell r="E10">
            <v>3</v>
          </cell>
          <cell r="F10">
            <v>3</v>
          </cell>
          <cell r="G10">
            <v>151</v>
          </cell>
          <cell r="H10">
            <v>53</v>
          </cell>
          <cell r="I10">
            <v>204</v>
          </cell>
          <cell r="J10">
            <v>1.6</v>
          </cell>
          <cell r="K10">
            <v>1.6</v>
          </cell>
          <cell r="L10">
            <v>1.6</v>
          </cell>
        </row>
        <row r="11">
          <cell r="B11" t="str">
            <v>Ñaøo Troïng Ñaït</v>
          </cell>
          <cell r="C11" t="str">
            <v>PP.KT-TV</v>
          </cell>
          <cell r="D11">
            <v>1.75</v>
          </cell>
          <cell r="E11">
            <v>1.75</v>
          </cell>
          <cell r="F11">
            <v>1.75</v>
          </cell>
          <cell r="G11">
            <v>152</v>
          </cell>
          <cell r="H11">
            <v>157</v>
          </cell>
          <cell r="I11">
            <v>309</v>
          </cell>
          <cell r="J11">
            <v>1.6</v>
          </cell>
          <cell r="K11">
            <v>1.6</v>
          </cell>
          <cell r="L11">
            <v>1.6</v>
          </cell>
        </row>
        <row r="12">
          <cell r="B12" t="str">
            <v>Nguyeãn Vaên Hieån</v>
          </cell>
          <cell r="C12" t="str">
            <v>N.V</v>
          </cell>
          <cell r="D12">
            <v>1.3</v>
          </cell>
          <cell r="E12">
            <v>1.3</v>
          </cell>
          <cell r="F12">
            <v>1.3</v>
          </cell>
          <cell r="G12">
            <v>151</v>
          </cell>
          <cell r="H12">
            <v>154</v>
          </cell>
          <cell r="I12">
            <v>305</v>
          </cell>
          <cell r="J12">
            <v>1.4</v>
          </cell>
          <cell r="K12">
            <v>1.4</v>
          </cell>
          <cell r="L12">
            <v>1.4</v>
          </cell>
        </row>
        <row r="13">
          <cell r="B13" t="str">
            <v>Trònh Hoaøng Laâm</v>
          </cell>
          <cell r="C13" t="str">
            <v>N.V</v>
          </cell>
          <cell r="D13">
            <v>1.25</v>
          </cell>
          <cell r="E13">
            <v>1.25</v>
          </cell>
          <cell r="F13">
            <v>1.25</v>
          </cell>
          <cell r="G13">
            <v>151</v>
          </cell>
          <cell r="H13">
            <v>157</v>
          </cell>
          <cell r="I13">
            <v>308</v>
          </cell>
          <cell r="J13">
            <v>1.4</v>
          </cell>
          <cell r="K13">
            <v>1.2</v>
          </cell>
          <cell r="L13">
            <v>1.2999999999999998</v>
          </cell>
        </row>
        <row r="14">
          <cell r="B14" t="str">
            <v>Döông Vaên Thaûo</v>
          </cell>
          <cell r="C14" t="str">
            <v>N.V</v>
          </cell>
          <cell r="D14">
            <v>1.25</v>
          </cell>
          <cell r="E14">
            <v>1.25</v>
          </cell>
          <cell r="F14">
            <v>1.25</v>
          </cell>
          <cell r="G14">
            <v>151</v>
          </cell>
          <cell r="H14">
            <v>157</v>
          </cell>
          <cell r="I14">
            <v>308</v>
          </cell>
          <cell r="J14">
            <v>1.6</v>
          </cell>
          <cell r="K14">
            <v>1.6</v>
          </cell>
          <cell r="L14">
            <v>1.6</v>
          </cell>
        </row>
        <row r="15">
          <cell r="B15" t="str">
            <v>Nguyeãn Thu Laøi</v>
          </cell>
          <cell r="C15" t="str">
            <v>N.V</v>
          </cell>
          <cell r="D15">
            <v>1.2</v>
          </cell>
          <cell r="E15">
            <v>1.2</v>
          </cell>
          <cell r="F15">
            <v>1.2</v>
          </cell>
          <cell r="G15">
            <v>151</v>
          </cell>
          <cell r="H15">
            <v>157</v>
          </cell>
          <cell r="I15">
            <v>308</v>
          </cell>
          <cell r="J15">
            <v>1.4</v>
          </cell>
          <cell r="K15">
            <v>1.4</v>
          </cell>
          <cell r="L15">
            <v>1.4</v>
          </cell>
        </row>
        <row r="18">
          <cell r="B18" t="str">
            <v xml:space="preserve"> Ghi chuù :</v>
          </cell>
          <cell r="C18" t="str">
            <v>Heä soá xeáp loaïi : (1,6 = xuaát saéc ; 1,4 = Loaïi A ; 1,2 = Loaïi B ; 1,0 = loaïi C)</v>
          </cell>
        </row>
        <row r="19">
          <cell r="B19" t="str">
            <v xml:space="preserve"> * Toång hôïp :</v>
          </cell>
          <cell r="C19" t="str">
            <v>Loaïi XS</v>
          </cell>
          <cell r="D19">
            <v>6</v>
          </cell>
        </row>
        <row r="20">
          <cell r="C20" t="str">
            <v>Loaïi A</v>
          </cell>
          <cell r="D20">
            <v>2</v>
          </cell>
        </row>
        <row r="21">
          <cell r="C21" t="str">
            <v>Loaïi B</v>
          </cell>
          <cell r="D21">
            <v>1</v>
          </cell>
        </row>
        <row r="22">
          <cell r="C22" t="str">
            <v>Loaïi C</v>
          </cell>
          <cell r="D22">
            <v>0</v>
          </cell>
        </row>
        <row r="23">
          <cell r="B23" t="str">
            <v xml:space="preserve">                           Coäng:</v>
          </cell>
          <cell r="D23">
            <v>9</v>
          </cell>
          <cell r="I23" t="str">
            <v>Ngaøy ___ thaùng ____ naêm 2002</v>
          </cell>
        </row>
        <row r="24">
          <cell r="B24" t="str">
            <v>Ngöôøi laäp</v>
          </cell>
          <cell r="J24" t="str">
            <v>P.Keá toaùn</v>
          </cell>
        </row>
        <row r="28">
          <cell r="B28" t="str">
            <v>Traàn Vaên Nuoâi</v>
          </cell>
          <cell r="C28" t="str">
            <v>Tr.P</v>
          </cell>
          <cell r="D28">
            <v>1.8</v>
          </cell>
          <cell r="E28">
            <v>1.8</v>
          </cell>
          <cell r="F28">
            <v>1.8</v>
          </cell>
          <cell r="G28">
            <v>152</v>
          </cell>
          <cell r="H28">
            <v>152</v>
          </cell>
          <cell r="I28">
            <v>304</v>
          </cell>
          <cell r="J28">
            <v>1.6</v>
          </cell>
          <cell r="K28">
            <v>1.6</v>
          </cell>
          <cell r="L28">
            <v>1.6</v>
          </cell>
        </row>
        <row r="29">
          <cell r="B29" t="str">
            <v>Nguyeãn Thanh Nhaõ</v>
          </cell>
          <cell r="C29" t="str">
            <v>PP.</v>
          </cell>
          <cell r="D29">
            <v>1.65</v>
          </cell>
          <cell r="E29">
            <v>1.65</v>
          </cell>
          <cell r="F29">
            <v>1.65</v>
          </cell>
          <cell r="G29">
            <v>135</v>
          </cell>
          <cell r="H29">
            <v>157</v>
          </cell>
          <cell r="I29">
            <v>292</v>
          </cell>
          <cell r="J29">
            <v>1.6</v>
          </cell>
          <cell r="K29">
            <v>1.6</v>
          </cell>
          <cell r="L29">
            <v>1.6</v>
          </cell>
        </row>
        <row r="30">
          <cell r="B30" t="str">
            <v>Löu Thaùi Nhaïc</v>
          </cell>
          <cell r="C30" t="str">
            <v xml:space="preserve">CB </v>
          </cell>
          <cell r="D30">
            <v>1.3</v>
          </cell>
          <cell r="E30">
            <v>1.3</v>
          </cell>
          <cell r="F30">
            <v>1.3</v>
          </cell>
          <cell r="H30">
            <v>44</v>
          </cell>
          <cell r="I30">
            <v>44</v>
          </cell>
          <cell r="J30">
            <v>1.4</v>
          </cell>
          <cell r="K30">
            <v>1</v>
          </cell>
          <cell r="L30">
            <v>1.2</v>
          </cell>
        </row>
        <row r="31">
          <cell r="B31" t="str">
            <v>Voõ Vaên Phuïng</v>
          </cell>
          <cell r="C31" t="str">
            <v>NV</v>
          </cell>
          <cell r="D31">
            <v>1.2</v>
          </cell>
          <cell r="E31">
            <v>1.2</v>
          </cell>
          <cell r="F31">
            <v>1.2</v>
          </cell>
          <cell r="G31">
            <v>151</v>
          </cell>
          <cell r="H31">
            <v>157</v>
          </cell>
          <cell r="I31">
            <v>308</v>
          </cell>
          <cell r="J31">
            <v>1.4</v>
          </cell>
          <cell r="K31">
            <v>1.6</v>
          </cell>
          <cell r="L31">
            <v>1.5</v>
          </cell>
        </row>
        <row r="32">
          <cell r="B32" t="str">
            <v>Ñoã Thuyû Tieân</v>
          </cell>
          <cell r="C32" t="str">
            <v>"</v>
          </cell>
          <cell r="D32">
            <v>1.1000000000000001</v>
          </cell>
          <cell r="E32">
            <v>1.1000000000000001</v>
          </cell>
          <cell r="F32">
            <v>1.1000000000000001</v>
          </cell>
          <cell r="G32">
            <v>150</v>
          </cell>
          <cell r="H32">
            <v>157</v>
          </cell>
          <cell r="I32">
            <v>307</v>
          </cell>
          <cell r="J32">
            <v>1.6</v>
          </cell>
          <cell r="K32">
            <v>1.4</v>
          </cell>
          <cell r="L32">
            <v>1.5</v>
          </cell>
        </row>
        <row r="33">
          <cell r="B33" t="str">
            <v>Traàn Phuù Quoác</v>
          </cell>
          <cell r="C33" t="str">
            <v>L.xe</v>
          </cell>
          <cell r="D33">
            <v>1.2</v>
          </cell>
          <cell r="E33">
            <v>1.2</v>
          </cell>
          <cell r="F33">
            <v>1.2</v>
          </cell>
          <cell r="G33">
            <v>155</v>
          </cell>
          <cell r="H33">
            <v>157</v>
          </cell>
          <cell r="I33">
            <v>312</v>
          </cell>
          <cell r="J33">
            <v>1.6</v>
          </cell>
          <cell r="K33">
            <v>1.6</v>
          </cell>
          <cell r="L33">
            <v>1.6</v>
          </cell>
        </row>
        <row r="34">
          <cell r="B34" t="str">
            <v>Traàn Vaên Tö</v>
          </cell>
          <cell r="C34" t="str">
            <v>"</v>
          </cell>
          <cell r="D34">
            <v>1.2</v>
          </cell>
          <cell r="E34">
            <v>1.2</v>
          </cell>
          <cell r="F34">
            <v>1.2</v>
          </cell>
          <cell r="G34">
            <v>154</v>
          </cell>
          <cell r="H34">
            <v>157</v>
          </cell>
          <cell r="I34">
            <v>311</v>
          </cell>
          <cell r="J34">
            <v>1.4</v>
          </cell>
          <cell r="K34">
            <v>1.6</v>
          </cell>
          <cell r="L34">
            <v>1.5</v>
          </cell>
        </row>
        <row r="35">
          <cell r="B35" t="str">
            <v>Huyønh Vaên Haø</v>
          </cell>
          <cell r="C35" t="str">
            <v>"</v>
          </cell>
          <cell r="D35">
            <v>1.2</v>
          </cell>
          <cell r="E35">
            <v>1.2</v>
          </cell>
          <cell r="F35">
            <v>1.2</v>
          </cell>
          <cell r="G35">
            <v>49</v>
          </cell>
          <cell r="H35">
            <v>157</v>
          </cell>
          <cell r="I35">
            <v>206</v>
          </cell>
          <cell r="J35">
            <v>1.4</v>
          </cell>
          <cell r="K35">
            <v>1.4</v>
          </cell>
          <cell r="L35">
            <v>1.4</v>
          </cell>
        </row>
        <row r="36">
          <cell r="B36" t="str">
            <v>Nguyeãn Trung Hieàn</v>
          </cell>
          <cell r="C36" t="str">
            <v>"</v>
          </cell>
          <cell r="D36">
            <v>1.1000000000000001</v>
          </cell>
          <cell r="E36">
            <v>1.1000000000000001</v>
          </cell>
          <cell r="F36">
            <v>1.1000000000000001</v>
          </cell>
          <cell r="G36">
            <v>150</v>
          </cell>
          <cell r="H36">
            <v>157</v>
          </cell>
          <cell r="I36">
            <v>307</v>
          </cell>
          <cell r="J36">
            <v>1.2</v>
          </cell>
          <cell r="K36">
            <v>1.2</v>
          </cell>
          <cell r="L36">
            <v>1.2</v>
          </cell>
        </row>
        <row r="37">
          <cell r="B37" t="str">
            <v>Trònh Thanh Thuûy</v>
          </cell>
          <cell r="C37" t="str">
            <v>YT</v>
          </cell>
          <cell r="D37">
            <v>1.1000000000000001</v>
          </cell>
          <cell r="E37">
            <v>1.1000000000000001</v>
          </cell>
          <cell r="F37">
            <v>1.1000000000000001</v>
          </cell>
          <cell r="G37">
            <v>59</v>
          </cell>
          <cell r="H37">
            <v>157</v>
          </cell>
          <cell r="I37">
            <v>216</v>
          </cell>
          <cell r="J37">
            <v>1.4</v>
          </cell>
          <cell r="K37">
            <v>1.4</v>
          </cell>
          <cell r="L37">
            <v>1.4</v>
          </cell>
        </row>
        <row r="38">
          <cell r="B38" t="str">
            <v>Ñaëng Coâng Chaâu</v>
          </cell>
          <cell r="C38" t="str">
            <v>BV</v>
          </cell>
          <cell r="D38">
            <v>0.95</v>
          </cell>
          <cell r="E38">
            <v>0.95</v>
          </cell>
          <cell r="F38">
            <v>0.95</v>
          </cell>
          <cell r="G38">
            <v>144</v>
          </cell>
          <cell r="H38">
            <v>157</v>
          </cell>
          <cell r="I38">
            <v>301</v>
          </cell>
          <cell r="J38">
            <v>1.4</v>
          </cell>
          <cell r="K38">
            <v>1.4</v>
          </cell>
          <cell r="L38">
            <v>1.4</v>
          </cell>
        </row>
        <row r="39">
          <cell r="B39" t="str">
            <v>Phuøng Thanh Phong</v>
          </cell>
          <cell r="C39" t="str">
            <v>"</v>
          </cell>
          <cell r="D39">
            <v>0.95</v>
          </cell>
          <cell r="E39">
            <v>0.95</v>
          </cell>
          <cell r="F39">
            <v>0.95</v>
          </cell>
          <cell r="G39">
            <v>157</v>
          </cell>
          <cell r="H39">
            <v>131</v>
          </cell>
          <cell r="I39">
            <v>288</v>
          </cell>
          <cell r="J39">
            <v>1.2</v>
          </cell>
          <cell r="K39">
            <v>1.2</v>
          </cell>
          <cell r="L39">
            <v>1.2</v>
          </cell>
        </row>
        <row r="40">
          <cell r="B40" t="str">
            <v>Ngoâ Vaên Naøm</v>
          </cell>
          <cell r="C40" t="str">
            <v>"</v>
          </cell>
          <cell r="D40">
            <v>0.95</v>
          </cell>
          <cell r="E40">
            <v>0.95</v>
          </cell>
          <cell r="F40">
            <v>0.95</v>
          </cell>
          <cell r="G40">
            <v>157</v>
          </cell>
          <cell r="H40">
            <v>151</v>
          </cell>
          <cell r="I40">
            <v>308</v>
          </cell>
          <cell r="J40">
            <v>1.4</v>
          </cell>
          <cell r="K40">
            <v>1.4</v>
          </cell>
          <cell r="L40">
            <v>1.4</v>
          </cell>
        </row>
        <row r="41">
          <cell r="B41" t="str">
            <v>Traàn Vaên Thaønh</v>
          </cell>
          <cell r="C41" t="str">
            <v>"</v>
          </cell>
          <cell r="D41">
            <v>0.95</v>
          </cell>
          <cell r="E41">
            <v>0.95</v>
          </cell>
          <cell r="F41">
            <v>0.95</v>
          </cell>
          <cell r="G41">
            <v>148</v>
          </cell>
          <cell r="H41">
            <v>157</v>
          </cell>
          <cell r="I41">
            <v>305</v>
          </cell>
          <cell r="J41">
            <v>1.6</v>
          </cell>
          <cell r="K41">
            <v>1.6</v>
          </cell>
          <cell r="L41">
            <v>1.6</v>
          </cell>
        </row>
        <row r="42">
          <cell r="B42" t="str">
            <v>Nguyeãn Hoaøng Ñaëng</v>
          </cell>
          <cell r="C42" t="str">
            <v>"</v>
          </cell>
          <cell r="D42">
            <v>1.05</v>
          </cell>
          <cell r="E42">
            <v>1.05</v>
          </cell>
          <cell r="F42">
            <v>1.05</v>
          </cell>
          <cell r="G42">
            <v>157</v>
          </cell>
          <cell r="H42">
            <v>157</v>
          </cell>
          <cell r="I42">
            <v>314</v>
          </cell>
          <cell r="J42">
            <v>1.4</v>
          </cell>
          <cell r="K42">
            <v>1.4</v>
          </cell>
          <cell r="L42">
            <v>1.4</v>
          </cell>
        </row>
        <row r="43">
          <cell r="B43" t="str">
            <v>Tröông Minh Duõng</v>
          </cell>
          <cell r="C43" t="str">
            <v>"</v>
          </cell>
          <cell r="D43">
            <v>0.95</v>
          </cell>
          <cell r="E43">
            <v>0.95</v>
          </cell>
          <cell r="F43">
            <v>0.95</v>
          </cell>
          <cell r="G43">
            <v>157</v>
          </cell>
          <cell r="H43">
            <v>156</v>
          </cell>
          <cell r="I43">
            <v>313</v>
          </cell>
          <cell r="J43">
            <v>1.4</v>
          </cell>
          <cell r="K43">
            <v>1.4</v>
          </cell>
          <cell r="L43">
            <v>1.4</v>
          </cell>
        </row>
        <row r="44">
          <cell r="B44" t="str">
            <v>Nguyeãn Tuaán Haûi</v>
          </cell>
          <cell r="C44" t="str">
            <v>"</v>
          </cell>
          <cell r="D44">
            <v>1.1000000000000001</v>
          </cell>
          <cell r="E44">
            <v>0.95</v>
          </cell>
          <cell r="F44">
            <v>1.0249999999999999</v>
          </cell>
          <cell r="G44">
            <v>155</v>
          </cell>
          <cell r="H44">
            <v>157</v>
          </cell>
          <cell r="I44">
            <v>312</v>
          </cell>
          <cell r="J44">
            <v>1.4</v>
          </cell>
          <cell r="K44">
            <v>1.4</v>
          </cell>
          <cell r="L44">
            <v>1.4</v>
          </cell>
        </row>
        <row r="45">
          <cell r="B45" t="str">
            <v>Ng. Thò Ngoïc Ñieäp</v>
          </cell>
          <cell r="C45" t="str">
            <v>CDöôõng</v>
          </cell>
          <cell r="D45">
            <v>0.9</v>
          </cell>
          <cell r="E45">
            <v>0.9</v>
          </cell>
          <cell r="F45">
            <v>0.9</v>
          </cell>
          <cell r="G45">
            <v>154</v>
          </cell>
          <cell r="H45">
            <v>157</v>
          </cell>
          <cell r="I45">
            <v>311</v>
          </cell>
          <cell r="J45">
            <v>1.6</v>
          </cell>
          <cell r="K45">
            <v>1.2</v>
          </cell>
          <cell r="L45">
            <v>1.4</v>
          </cell>
        </row>
        <row r="46">
          <cell r="B46" t="str">
            <v>Toáng Thò Nguyeân</v>
          </cell>
          <cell r="C46" t="str">
            <v>"</v>
          </cell>
          <cell r="D46">
            <v>0.9</v>
          </cell>
          <cell r="E46">
            <v>0.9</v>
          </cell>
          <cell r="F46">
            <v>0.9</v>
          </cell>
          <cell r="G46">
            <v>150</v>
          </cell>
          <cell r="H46">
            <v>139</v>
          </cell>
          <cell r="I46">
            <v>289</v>
          </cell>
          <cell r="J46">
            <v>1.4</v>
          </cell>
          <cell r="K46">
            <v>1.4</v>
          </cell>
          <cell r="L46">
            <v>1.4</v>
          </cell>
        </row>
        <row r="47">
          <cell r="B47" t="str">
            <v>Leâ Vaên Phaùt</v>
          </cell>
          <cell r="C47" t="str">
            <v>"</v>
          </cell>
          <cell r="D47">
            <v>0.95</v>
          </cell>
          <cell r="E47">
            <v>1</v>
          </cell>
          <cell r="F47">
            <v>0.97499999999999998</v>
          </cell>
          <cell r="G47">
            <v>152</v>
          </cell>
          <cell r="H47">
            <v>157</v>
          </cell>
          <cell r="I47">
            <v>309</v>
          </cell>
          <cell r="J47">
            <v>1.2</v>
          </cell>
          <cell r="K47">
            <v>1.2</v>
          </cell>
          <cell r="L47">
            <v>1.2</v>
          </cell>
        </row>
        <row r="48">
          <cell r="B48" t="str">
            <v>Lö  Hoàng Trang</v>
          </cell>
          <cell r="C48" t="str">
            <v>"</v>
          </cell>
          <cell r="D48">
            <v>0.9</v>
          </cell>
          <cell r="E48">
            <v>0.9</v>
          </cell>
          <cell r="F48">
            <v>0.9</v>
          </cell>
          <cell r="G48">
            <v>150</v>
          </cell>
          <cell r="H48">
            <v>157</v>
          </cell>
          <cell r="I48">
            <v>307</v>
          </cell>
          <cell r="J48">
            <v>1.4</v>
          </cell>
          <cell r="K48">
            <v>1.4</v>
          </cell>
          <cell r="L48">
            <v>1.4</v>
          </cell>
        </row>
        <row r="49">
          <cell r="B49" t="str">
            <v>Leâ Thò Kim Thanh</v>
          </cell>
          <cell r="C49" t="str">
            <v>"</v>
          </cell>
          <cell r="D49">
            <v>0.9</v>
          </cell>
          <cell r="E49">
            <v>0.9</v>
          </cell>
          <cell r="F49">
            <v>0.9</v>
          </cell>
          <cell r="H49">
            <v>52</v>
          </cell>
          <cell r="I49">
            <v>52</v>
          </cell>
          <cell r="J49">
            <v>1.4</v>
          </cell>
          <cell r="K49">
            <v>1</v>
          </cell>
          <cell r="L49">
            <v>1.2</v>
          </cell>
        </row>
        <row r="50">
          <cell r="B50" t="str">
            <v>Nguyeãn Thò Kim Oanh</v>
          </cell>
          <cell r="C50" t="str">
            <v>"</v>
          </cell>
          <cell r="E50">
            <v>0.9</v>
          </cell>
          <cell r="F50">
            <v>0.9</v>
          </cell>
          <cell r="H50">
            <v>101</v>
          </cell>
          <cell r="I50">
            <v>101</v>
          </cell>
          <cell r="K50">
            <v>1.4</v>
          </cell>
          <cell r="L50">
            <v>1.4</v>
          </cell>
        </row>
        <row r="51">
          <cell r="B51" t="str">
            <v>Nguyeãn Hoaøng Lyù</v>
          </cell>
          <cell r="C51" t="str">
            <v>NV</v>
          </cell>
          <cell r="E51">
            <v>0.97500000000000009</v>
          </cell>
          <cell r="F51">
            <v>0.97500000000000009</v>
          </cell>
          <cell r="H51">
            <v>17.5</v>
          </cell>
          <cell r="I51">
            <v>17.5</v>
          </cell>
          <cell r="K51">
            <v>1.4</v>
          </cell>
          <cell r="L51">
            <v>1.4</v>
          </cell>
        </row>
        <row r="52">
          <cell r="B52" t="str">
            <v>Nguyeãn T. Bình Cheùp</v>
          </cell>
          <cell r="C52" t="str">
            <v>T/vuï</v>
          </cell>
          <cell r="D52">
            <v>0.9</v>
          </cell>
          <cell r="E52">
            <v>0.9</v>
          </cell>
          <cell r="F52">
            <v>0.9</v>
          </cell>
          <cell r="G52">
            <v>153</v>
          </cell>
          <cell r="H52">
            <v>157</v>
          </cell>
          <cell r="I52">
            <v>310</v>
          </cell>
          <cell r="J52">
            <v>1.4</v>
          </cell>
          <cell r="K52">
            <v>1.4</v>
          </cell>
          <cell r="L52">
            <v>1.4</v>
          </cell>
        </row>
        <row r="53">
          <cell r="B53" t="str">
            <v>Vuõ Thò Haûi</v>
          </cell>
          <cell r="C53" t="str">
            <v>"</v>
          </cell>
          <cell r="D53">
            <v>0.9</v>
          </cell>
          <cell r="E53">
            <v>0.9</v>
          </cell>
          <cell r="F53">
            <v>0.9</v>
          </cell>
          <cell r="G53">
            <v>153</v>
          </cell>
          <cell r="H53">
            <v>157</v>
          </cell>
          <cell r="I53">
            <v>310</v>
          </cell>
          <cell r="J53">
            <v>1.4</v>
          </cell>
          <cell r="K53">
            <v>1.4</v>
          </cell>
          <cell r="L53">
            <v>1.4</v>
          </cell>
        </row>
        <row r="55">
          <cell r="B55" t="str">
            <v>Laâm Duy Khaùnh</v>
          </cell>
          <cell r="C55" t="str">
            <v>T.P</v>
          </cell>
          <cell r="D55">
            <v>1.9</v>
          </cell>
          <cell r="E55">
            <v>1.9</v>
          </cell>
          <cell r="F55">
            <v>1.9</v>
          </cell>
          <cell r="G55">
            <v>152</v>
          </cell>
          <cell r="H55">
            <v>157</v>
          </cell>
          <cell r="I55">
            <v>309</v>
          </cell>
          <cell r="J55">
            <v>1.6</v>
          </cell>
          <cell r="K55">
            <v>1.6</v>
          </cell>
          <cell r="L55">
            <v>1.6</v>
          </cell>
        </row>
        <row r="56">
          <cell r="B56" t="str">
            <v>Hoà Nam Giang</v>
          </cell>
          <cell r="C56" t="str">
            <v>PP</v>
          </cell>
          <cell r="D56">
            <v>1.75</v>
          </cell>
          <cell r="E56">
            <v>1.75</v>
          </cell>
          <cell r="F56">
            <v>1.75</v>
          </cell>
          <cell r="G56">
            <v>152</v>
          </cell>
          <cell r="H56">
            <v>157</v>
          </cell>
          <cell r="I56">
            <v>309</v>
          </cell>
          <cell r="J56">
            <v>1.6</v>
          </cell>
          <cell r="K56">
            <v>1.6</v>
          </cell>
          <cell r="L56">
            <v>1.6</v>
          </cell>
        </row>
        <row r="57">
          <cell r="B57" t="str">
            <v>Traàn Chinh Chieán</v>
          </cell>
          <cell r="C57" t="str">
            <v>PP</v>
          </cell>
          <cell r="D57">
            <v>1.75</v>
          </cell>
          <cell r="E57">
            <v>1.75</v>
          </cell>
          <cell r="F57">
            <v>1.75</v>
          </cell>
          <cell r="G57">
            <v>152</v>
          </cell>
          <cell r="H57">
            <v>157</v>
          </cell>
          <cell r="I57">
            <v>309</v>
          </cell>
          <cell r="J57">
            <v>1.6</v>
          </cell>
          <cell r="K57">
            <v>1.6</v>
          </cell>
          <cell r="L57">
            <v>1.6</v>
          </cell>
        </row>
        <row r="58">
          <cell r="B58" t="str">
            <v>Nguyeãn Xuaân Trieäu</v>
          </cell>
          <cell r="C58" t="str">
            <v>NV</v>
          </cell>
          <cell r="D58">
            <v>1.2</v>
          </cell>
          <cell r="E58">
            <v>1.1500000000000001</v>
          </cell>
          <cell r="F58">
            <v>1.175</v>
          </cell>
          <cell r="G58">
            <v>151</v>
          </cell>
          <cell r="H58">
            <v>156</v>
          </cell>
          <cell r="I58">
            <v>307</v>
          </cell>
          <cell r="J58">
            <v>1.2</v>
          </cell>
          <cell r="K58">
            <v>1.2</v>
          </cell>
          <cell r="L58">
            <v>1.2</v>
          </cell>
        </row>
        <row r="59">
          <cell r="B59" t="str">
            <v>Maïc Thanh Duõng</v>
          </cell>
          <cell r="C59" t="str">
            <v>N.V</v>
          </cell>
          <cell r="D59">
            <v>1.3</v>
          </cell>
          <cell r="E59">
            <v>1.3</v>
          </cell>
          <cell r="F59">
            <v>1.3</v>
          </cell>
          <cell r="G59">
            <v>151</v>
          </cell>
          <cell r="H59">
            <v>157</v>
          </cell>
          <cell r="I59">
            <v>308</v>
          </cell>
          <cell r="J59">
            <v>1.6</v>
          </cell>
          <cell r="K59">
            <v>1.6</v>
          </cell>
          <cell r="L59">
            <v>1.6</v>
          </cell>
        </row>
        <row r="60">
          <cell r="B60" t="str">
            <v>Nguyeãn Vaên Thôm</v>
          </cell>
          <cell r="C60" t="str">
            <v>N.V</v>
          </cell>
          <cell r="D60">
            <v>1.35</v>
          </cell>
          <cell r="E60">
            <v>1.35</v>
          </cell>
          <cell r="F60">
            <v>1.35</v>
          </cell>
          <cell r="G60">
            <v>151</v>
          </cell>
          <cell r="H60">
            <v>157</v>
          </cell>
          <cell r="I60">
            <v>308</v>
          </cell>
          <cell r="J60">
            <v>1.6</v>
          </cell>
          <cell r="K60">
            <v>1.4</v>
          </cell>
          <cell r="L60">
            <v>1.5</v>
          </cell>
        </row>
        <row r="61">
          <cell r="B61" t="str">
            <v>Nguyeãn Thanh Bình</v>
          </cell>
          <cell r="C61" t="str">
            <v>T.Caân</v>
          </cell>
          <cell r="D61">
            <v>1.1000000000000001</v>
          </cell>
          <cell r="E61">
            <v>1.1000000000000001</v>
          </cell>
          <cell r="F61">
            <v>1.1000000000000001</v>
          </cell>
          <cell r="G61">
            <v>157</v>
          </cell>
          <cell r="H61">
            <v>157</v>
          </cell>
          <cell r="I61">
            <v>314</v>
          </cell>
          <cell r="J61">
            <v>1.4</v>
          </cell>
          <cell r="K61">
            <v>1.2</v>
          </cell>
          <cell r="L61">
            <v>1.2999999999999998</v>
          </cell>
        </row>
        <row r="62">
          <cell r="B62" t="str">
            <v>Voõ Daân Quyeàn</v>
          </cell>
          <cell r="C62" t="str">
            <v>T.Caân</v>
          </cell>
          <cell r="D62">
            <v>1.1000000000000001</v>
          </cell>
          <cell r="E62">
            <v>1.1000000000000001</v>
          </cell>
          <cell r="F62">
            <v>1.1000000000000001</v>
          </cell>
          <cell r="G62">
            <v>157</v>
          </cell>
          <cell r="H62">
            <v>157</v>
          </cell>
          <cell r="I62">
            <v>314</v>
          </cell>
          <cell r="J62">
            <v>1.4</v>
          </cell>
          <cell r="K62">
            <v>1.2</v>
          </cell>
          <cell r="L62">
            <v>1.2999999999999998</v>
          </cell>
        </row>
        <row r="63">
          <cell r="B63" t="str">
            <v>Huyønh Thanh Cöôøng</v>
          </cell>
          <cell r="C63" t="str">
            <v>"</v>
          </cell>
          <cell r="D63">
            <v>1.1000000000000001</v>
          </cell>
          <cell r="E63">
            <v>1.1000000000000001</v>
          </cell>
          <cell r="F63">
            <v>1.1000000000000001</v>
          </cell>
          <cell r="G63">
            <v>157</v>
          </cell>
          <cell r="H63">
            <v>157</v>
          </cell>
          <cell r="I63">
            <v>314</v>
          </cell>
          <cell r="J63">
            <v>1.4</v>
          </cell>
          <cell r="K63">
            <v>1.2</v>
          </cell>
          <cell r="L63">
            <v>1.2999999999999998</v>
          </cell>
        </row>
        <row r="64">
          <cell r="B64" t="str">
            <v>Nguyeãn Sôn Haø</v>
          </cell>
          <cell r="C64" t="str">
            <v>T.BH</v>
          </cell>
          <cell r="D64">
            <v>1.35</v>
          </cell>
          <cell r="E64">
            <v>1.35</v>
          </cell>
          <cell r="F64">
            <v>1.35</v>
          </cell>
          <cell r="G64">
            <v>153</v>
          </cell>
          <cell r="H64">
            <v>157</v>
          </cell>
          <cell r="I64">
            <v>310</v>
          </cell>
          <cell r="J64">
            <v>1.4</v>
          </cell>
          <cell r="K64">
            <v>1.4</v>
          </cell>
          <cell r="L64">
            <v>1.4</v>
          </cell>
        </row>
        <row r="65">
          <cell r="B65" t="str">
            <v>Tröông Ngoïc Maãn</v>
          </cell>
          <cell r="C65" t="str">
            <v>T.BH</v>
          </cell>
          <cell r="D65">
            <v>1.35</v>
          </cell>
          <cell r="E65">
            <v>1.2666666666666666</v>
          </cell>
          <cell r="F65">
            <v>1.3083333333333333</v>
          </cell>
          <cell r="G65">
            <v>153</v>
          </cell>
          <cell r="H65">
            <v>157</v>
          </cell>
          <cell r="I65">
            <v>310</v>
          </cell>
          <cell r="J65">
            <v>1.6</v>
          </cell>
          <cell r="K65">
            <v>1</v>
          </cell>
          <cell r="L65">
            <v>1.3</v>
          </cell>
        </row>
        <row r="66">
          <cell r="B66" t="str">
            <v>Huyønh Thanh Lieâm</v>
          </cell>
          <cell r="C66" t="str">
            <v>TKVT</v>
          </cell>
          <cell r="D66">
            <v>1.25</v>
          </cell>
          <cell r="E66">
            <v>1.25</v>
          </cell>
          <cell r="F66">
            <v>1.25</v>
          </cell>
          <cell r="G66">
            <v>151</v>
          </cell>
          <cell r="H66">
            <v>157</v>
          </cell>
          <cell r="I66">
            <v>308</v>
          </cell>
          <cell r="J66">
            <v>1.4</v>
          </cell>
          <cell r="K66">
            <v>1.4</v>
          </cell>
          <cell r="L66">
            <v>1.4</v>
          </cell>
        </row>
        <row r="67">
          <cell r="B67" t="str">
            <v>Phuøng Höõu Ñaït</v>
          </cell>
          <cell r="C67" t="str">
            <v>TKXM</v>
          </cell>
          <cell r="D67">
            <v>1.45</v>
          </cell>
          <cell r="E67">
            <v>1.45</v>
          </cell>
          <cell r="F67">
            <v>1.45</v>
          </cell>
          <cell r="G67">
            <v>151</v>
          </cell>
          <cell r="H67">
            <v>157</v>
          </cell>
          <cell r="I67">
            <v>308</v>
          </cell>
          <cell r="J67">
            <v>1.6</v>
          </cell>
          <cell r="K67">
            <v>1.6</v>
          </cell>
          <cell r="L67">
            <v>1.6</v>
          </cell>
        </row>
        <row r="68">
          <cell r="B68" t="str">
            <v>Laâm Hoàng Haûi</v>
          </cell>
          <cell r="C68" t="str">
            <v>TKVLN</v>
          </cell>
          <cell r="D68">
            <v>1.35</v>
          </cell>
          <cell r="E68">
            <v>1.35</v>
          </cell>
          <cell r="F68">
            <v>1.35</v>
          </cell>
          <cell r="G68">
            <v>151</v>
          </cell>
          <cell r="H68">
            <v>157</v>
          </cell>
          <cell r="I68">
            <v>308</v>
          </cell>
          <cell r="J68">
            <v>1.4</v>
          </cell>
          <cell r="K68">
            <v>1.4</v>
          </cell>
          <cell r="L68">
            <v>1.4</v>
          </cell>
        </row>
        <row r="69">
          <cell r="B69" t="str">
            <v>Nguyeãn Ngoïc Duy</v>
          </cell>
          <cell r="C69" t="str">
            <v>NV</v>
          </cell>
          <cell r="D69">
            <v>1.2</v>
          </cell>
          <cell r="E69">
            <v>1.2</v>
          </cell>
          <cell r="F69">
            <v>1.2</v>
          </cell>
          <cell r="G69">
            <v>72</v>
          </cell>
          <cell r="H69">
            <v>157</v>
          </cell>
          <cell r="I69">
            <v>229</v>
          </cell>
          <cell r="J69">
            <v>1.4</v>
          </cell>
          <cell r="K69">
            <v>1.6</v>
          </cell>
          <cell r="L69">
            <v>1.5</v>
          </cell>
        </row>
        <row r="70">
          <cell r="B70" t="str">
            <v>Leâ Hoaøng Baù</v>
          </cell>
          <cell r="C70" t="str">
            <v>NV</v>
          </cell>
          <cell r="D70">
            <v>1.1000000000000001</v>
          </cell>
          <cell r="E70">
            <v>1.2249999999999999</v>
          </cell>
          <cell r="F70">
            <v>1.1625000000000001</v>
          </cell>
          <cell r="G70">
            <v>12</v>
          </cell>
          <cell r="H70">
            <v>157</v>
          </cell>
          <cell r="I70">
            <v>169</v>
          </cell>
          <cell r="J70">
            <v>1.4</v>
          </cell>
          <cell r="K70">
            <v>1.4</v>
          </cell>
          <cell r="L70">
            <v>1.4</v>
          </cell>
        </row>
        <row r="71">
          <cell r="B71" t="str">
            <v>Traàn Huy Thaïch</v>
          </cell>
          <cell r="C71" t="str">
            <v>NV</v>
          </cell>
          <cell r="D71">
            <v>1.1000000000000001</v>
          </cell>
          <cell r="E71">
            <v>1.1833333333333333</v>
          </cell>
          <cell r="F71">
            <v>1.1416666666666666</v>
          </cell>
          <cell r="G71">
            <v>9</v>
          </cell>
          <cell r="H71">
            <v>157</v>
          </cell>
          <cell r="I71">
            <v>166</v>
          </cell>
          <cell r="J71">
            <v>1.4</v>
          </cell>
          <cell r="K71">
            <v>1.4</v>
          </cell>
          <cell r="L71">
            <v>1.4</v>
          </cell>
        </row>
        <row r="72">
          <cell r="B72" t="str">
            <v>Nguyeãn Vaên Haûi</v>
          </cell>
          <cell r="C72" t="str">
            <v>BQL-DA</v>
          </cell>
          <cell r="D72">
            <v>1.25</v>
          </cell>
          <cell r="E72">
            <v>1.25</v>
          </cell>
          <cell r="F72">
            <v>1.25</v>
          </cell>
          <cell r="G72">
            <v>151</v>
          </cell>
          <cell r="H72">
            <v>157</v>
          </cell>
          <cell r="I72">
            <v>308</v>
          </cell>
          <cell r="J72">
            <v>1.4</v>
          </cell>
          <cell r="K72">
            <v>1.4</v>
          </cell>
          <cell r="L72">
            <v>1.4</v>
          </cell>
        </row>
        <row r="73">
          <cell r="B73" t="str">
            <v>Hoà Thò Caåm Huyønh</v>
          </cell>
          <cell r="C73" t="str">
            <v>BQL-DA</v>
          </cell>
          <cell r="D73">
            <v>1.25</v>
          </cell>
          <cell r="E73">
            <v>1.25</v>
          </cell>
          <cell r="F73">
            <v>1.25</v>
          </cell>
          <cell r="G73">
            <v>151</v>
          </cell>
          <cell r="H73">
            <v>157</v>
          </cell>
          <cell r="I73">
            <v>308</v>
          </cell>
          <cell r="J73">
            <v>1.4</v>
          </cell>
          <cell r="K73">
            <v>1.4</v>
          </cell>
          <cell r="L73">
            <v>1.4</v>
          </cell>
        </row>
        <row r="74">
          <cell r="B74" t="str">
            <v>Nguyeãn Vaên Cöôøng</v>
          </cell>
          <cell r="C74" t="str">
            <v>TT</v>
          </cell>
          <cell r="D74">
            <v>1.4</v>
          </cell>
          <cell r="E74">
            <v>1.4</v>
          </cell>
          <cell r="F74">
            <v>1.4</v>
          </cell>
          <cell r="G74">
            <v>154</v>
          </cell>
          <cell r="H74">
            <v>157</v>
          </cell>
          <cell r="I74">
            <v>311</v>
          </cell>
          <cell r="J74">
            <v>1.6</v>
          </cell>
          <cell r="K74">
            <v>1.6</v>
          </cell>
          <cell r="L74">
            <v>1.6</v>
          </cell>
        </row>
        <row r="75">
          <cell r="B75" t="str">
            <v>Phan Vaên Hoàng</v>
          </cell>
          <cell r="C75" t="str">
            <v>Toå Phoù</v>
          </cell>
          <cell r="D75">
            <v>1.3</v>
          </cell>
          <cell r="E75">
            <v>1.3</v>
          </cell>
          <cell r="F75">
            <v>1.3</v>
          </cell>
          <cell r="G75">
            <v>154</v>
          </cell>
          <cell r="H75">
            <v>154</v>
          </cell>
          <cell r="I75">
            <v>308</v>
          </cell>
          <cell r="J75">
            <v>1.6</v>
          </cell>
          <cell r="K75">
            <v>1.4</v>
          </cell>
          <cell r="L75">
            <v>1.5</v>
          </cell>
        </row>
        <row r="76">
          <cell r="B76" t="str">
            <v>Taï Quoác Quyønh</v>
          </cell>
          <cell r="C76" t="str">
            <v>CN</v>
          </cell>
          <cell r="D76">
            <v>1.25</v>
          </cell>
          <cell r="E76">
            <v>1.25</v>
          </cell>
          <cell r="F76">
            <v>1.25</v>
          </cell>
          <cell r="G76">
            <v>154</v>
          </cell>
          <cell r="H76">
            <v>155</v>
          </cell>
          <cell r="I76">
            <v>309</v>
          </cell>
          <cell r="J76">
            <v>1.4</v>
          </cell>
          <cell r="K76">
            <v>1.6</v>
          </cell>
          <cell r="L76">
            <v>1.5</v>
          </cell>
        </row>
        <row r="77">
          <cell r="B77" t="str">
            <v>Phan Vaên Hieàn</v>
          </cell>
          <cell r="C77" t="str">
            <v>"</v>
          </cell>
          <cell r="D77">
            <v>1.25</v>
          </cell>
          <cell r="E77">
            <v>1.25</v>
          </cell>
          <cell r="F77">
            <v>1.25</v>
          </cell>
          <cell r="G77">
            <v>154</v>
          </cell>
          <cell r="H77">
            <v>157</v>
          </cell>
          <cell r="I77">
            <v>311</v>
          </cell>
          <cell r="J77">
            <v>1.4</v>
          </cell>
          <cell r="K77">
            <v>1.2</v>
          </cell>
          <cell r="L77">
            <v>1.2999999999999998</v>
          </cell>
        </row>
        <row r="78">
          <cell r="B78" t="str">
            <v>Leâ Töï Thieän</v>
          </cell>
          <cell r="C78" t="str">
            <v>"</v>
          </cell>
          <cell r="D78">
            <v>1.25</v>
          </cell>
          <cell r="E78">
            <v>1.25</v>
          </cell>
          <cell r="F78">
            <v>1.25</v>
          </cell>
          <cell r="G78">
            <v>154</v>
          </cell>
          <cell r="H78">
            <v>156</v>
          </cell>
          <cell r="I78">
            <v>310</v>
          </cell>
          <cell r="J78">
            <v>1.4</v>
          </cell>
          <cell r="K78">
            <v>1.4</v>
          </cell>
          <cell r="L78">
            <v>1.4</v>
          </cell>
        </row>
        <row r="79">
          <cell r="B79" t="str">
            <v>Phaïm Gia Bình</v>
          </cell>
          <cell r="C79" t="str">
            <v>"</v>
          </cell>
          <cell r="D79">
            <v>1.25</v>
          </cell>
          <cell r="E79">
            <v>1.25</v>
          </cell>
          <cell r="F79">
            <v>1.25</v>
          </cell>
          <cell r="G79">
            <v>155</v>
          </cell>
          <cell r="H79">
            <v>156</v>
          </cell>
          <cell r="I79">
            <v>311</v>
          </cell>
          <cell r="J79">
            <v>1.2</v>
          </cell>
          <cell r="K79">
            <v>1.2</v>
          </cell>
          <cell r="L79">
            <v>1.2</v>
          </cell>
        </row>
        <row r="80">
          <cell r="B80" t="str">
            <v>Nguyeãn Ngoïc Sôn</v>
          </cell>
          <cell r="C80" t="str">
            <v>"</v>
          </cell>
          <cell r="D80">
            <v>1.25</v>
          </cell>
          <cell r="E80">
            <v>1.25</v>
          </cell>
          <cell r="F80">
            <v>1.25</v>
          </cell>
          <cell r="G80">
            <v>154</v>
          </cell>
          <cell r="H80">
            <v>147</v>
          </cell>
          <cell r="I80">
            <v>301</v>
          </cell>
          <cell r="J80">
            <v>1.4</v>
          </cell>
          <cell r="K80">
            <v>1.4</v>
          </cell>
          <cell r="L80">
            <v>1.4</v>
          </cell>
        </row>
        <row r="81">
          <cell r="B81" t="str">
            <v>Nguyeãn Troïng Taøi</v>
          </cell>
          <cell r="C81" t="str">
            <v>"</v>
          </cell>
          <cell r="D81">
            <v>1.25</v>
          </cell>
          <cell r="E81">
            <v>1.25</v>
          </cell>
          <cell r="F81">
            <v>1.25</v>
          </cell>
          <cell r="G81">
            <v>154</v>
          </cell>
          <cell r="H81">
            <v>157</v>
          </cell>
          <cell r="I81">
            <v>311</v>
          </cell>
          <cell r="J81">
            <v>1.4</v>
          </cell>
          <cell r="K81">
            <v>1.2</v>
          </cell>
          <cell r="L81">
            <v>1.2999999999999998</v>
          </cell>
        </row>
        <row r="82">
          <cell r="B82" t="str">
            <v>Phan Phöôùc Lôïi</v>
          </cell>
          <cell r="C82" t="str">
            <v>"</v>
          </cell>
          <cell r="D82">
            <v>1.25</v>
          </cell>
          <cell r="E82">
            <v>1.25</v>
          </cell>
          <cell r="F82">
            <v>1.25</v>
          </cell>
          <cell r="G82">
            <v>153</v>
          </cell>
          <cell r="H82">
            <v>132</v>
          </cell>
          <cell r="I82">
            <v>285</v>
          </cell>
          <cell r="J82">
            <v>1.4</v>
          </cell>
          <cell r="K82">
            <v>1.2</v>
          </cell>
          <cell r="L82">
            <v>1.2999999999999998</v>
          </cell>
        </row>
        <row r="83">
          <cell r="B83" t="str">
            <v>Nguyeãn Vaên Ñöông</v>
          </cell>
          <cell r="C83" t="str">
            <v>"</v>
          </cell>
          <cell r="D83">
            <v>1.25</v>
          </cell>
          <cell r="E83">
            <v>1.25</v>
          </cell>
          <cell r="F83">
            <v>1.25</v>
          </cell>
          <cell r="G83">
            <v>156</v>
          </cell>
          <cell r="H83">
            <v>157</v>
          </cell>
          <cell r="I83">
            <v>313</v>
          </cell>
          <cell r="J83">
            <v>1.4</v>
          </cell>
          <cell r="K83">
            <v>1.4</v>
          </cell>
          <cell r="L83">
            <v>1.4</v>
          </cell>
        </row>
        <row r="84">
          <cell r="B84" t="str">
            <v>Löõ Thanh Ñieàn</v>
          </cell>
          <cell r="C84" t="str">
            <v>"</v>
          </cell>
          <cell r="E84">
            <v>0.9375</v>
          </cell>
          <cell r="F84">
            <v>0.9375</v>
          </cell>
          <cell r="H84">
            <v>76</v>
          </cell>
          <cell r="I84">
            <v>76</v>
          </cell>
          <cell r="K84">
            <v>1.4</v>
          </cell>
          <cell r="L84">
            <v>1.4</v>
          </cell>
        </row>
        <row r="85">
          <cell r="B85" t="str">
            <v>Phan Vaên Loäc</v>
          </cell>
          <cell r="C85" t="str">
            <v>"</v>
          </cell>
          <cell r="E85">
            <v>0.9375</v>
          </cell>
          <cell r="F85">
            <v>0.9375</v>
          </cell>
          <cell r="H85">
            <v>77</v>
          </cell>
          <cell r="I85">
            <v>77</v>
          </cell>
          <cell r="K85">
            <v>1.4</v>
          </cell>
          <cell r="L85">
            <v>1.4</v>
          </cell>
        </row>
        <row r="86">
          <cell r="B86" t="str">
            <v>Traàn Thanh Sang</v>
          </cell>
          <cell r="C86" t="str">
            <v>"</v>
          </cell>
          <cell r="E86">
            <v>0.9375</v>
          </cell>
          <cell r="F86">
            <v>0.9375</v>
          </cell>
          <cell r="H86">
            <v>13</v>
          </cell>
          <cell r="I86">
            <v>13</v>
          </cell>
          <cell r="K86">
            <v>1.2</v>
          </cell>
          <cell r="L86">
            <v>1.2</v>
          </cell>
        </row>
        <row r="87">
          <cell r="B87" t="str">
            <v>Nguyeãn Hoàng Hoaøng</v>
          </cell>
          <cell r="C87" t="str">
            <v>L.xe taûi</v>
          </cell>
          <cell r="D87">
            <v>1.2</v>
          </cell>
          <cell r="E87">
            <v>1.2</v>
          </cell>
          <cell r="F87">
            <v>1.2</v>
          </cell>
          <cell r="G87">
            <v>153</v>
          </cell>
          <cell r="H87">
            <v>157</v>
          </cell>
          <cell r="I87">
            <v>310</v>
          </cell>
          <cell r="J87">
            <v>1.6</v>
          </cell>
          <cell r="K87">
            <v>1</v>
          </cell>
          <cell r="L87">
            <v>1.3</v>
          </cell>
        </row>
        <row r="88">
          <cell r="B88" t="str">
            <v>Traàn Ngoïc Phöông</v>
          </cell>
          <cell r="C88" t="str">
            <v>"</v>
          </cell>
          <cell r="D88">
            <v>1.2</v>
          </cell>
          <cell r="E88">
            <v>1.2</v>
          </cell>
          <cell r="F88">
            <v>1.2</v>
          </cell>
          <cell r="G88">
            <v>151</v>
          </cell>
          <cell r="H88">
            <v>157</v>
          </cell>
          <cell r="I88">
            <v>308</v>
          </cell>
          <cell r="J88">
            <v>1.4</v>
          </cell>
          <cell r="K88">
            <v>1</v>
          </cell>
          <cell r="L88">
            <v>1.2</v>
          </cell>
        </row>
        <row r="89">
          <cell r="B89" t="str">
            <v>Ñoã Vaên Loäc</v>
          </cell>
          <cell r="C89" t="str">
            <v>"</v>
          </cell>
          <cell r="D89">
            <v>1.2</v>
          </cell>
          <cell r="E89">
            <v>1.2</v>
          </cell>
          <cell r="F89">
            <v>1.2</v>
          </cell>
          <cell r="G89">
            <v>151</v>
          </cell>
          <cell r="H89">
            <v>157</v>
          </cell>
          <cell r="I89">
            <v>308</v>
          </cell>
          <cell r="J89">
            <v>1.4</v>
          </cell>
          <cell r="K89">
            <v>1</v>
          </cell>
          <cell r="L89">
            <v>1.2</v>
          </cell>
        </row>
        <row r="90">
          <cell r="B90" t="str">
            <v>Ñaëng Quoác Trung</v>
          </cell>
          <cell r="C90" t="str">
            <v>"</v>
          </cell>
          <cell r="D90">
            <v>1.2</v>
          </cell>
          <cell r="E90">
            <v>1.2</v>
          </cell>
          <cell r="F90">
            <v>1.2</v>
          </cell>
          <cell r="G90">
            <v>151</v>
          </cell>
          <cell r="H90">
            <v>157</v>
          </cell>
          <cell r="I90">
            <v>308</v>
          </cell>
          <cell r="J90">
            <v>1.4</v>
          </cell>
          <cell r="K90">
            <v>1</v>
          </cell>
          <cell r="L90">
            <v>1.2</v>
          </cell>
        </row>
        <row r="91">
          <cell r="B91" t="str">
            <v>Nguyeãn Thaønh Haûo</v>
          </cell>
          <cell r="C91" t="str">
            <v>"</v>
          </cell>
          <cell r="D91">
            <v>1.2</v>
          </cell>
          <cell r="E91">
            <v>1.2</v>
          </cell>
          <cell r="F91">
            <v>1.2</v>
          </cell>
          <cell r="G91">
            <v>150</v>
          </cell>
          <cell r="H91">
            <v>157</v>
          </cell>
          <cell r="I91">
            <v>307</v>
          </cell>
          <cell r="J91">
            <v>1.4</v>
          </cell>
          <cell r="K91">
            <v>1</v>
          </cell>
          <cell r="L91">
            <v>1.2</v>
          </cell>
        </row>
        <row r="92">
          <cell r="B92" t="str">
            <v>Phaïm Quoác Huy</v>
          </cell>
          <cell r="C92" t="str">
            <v>"</v>
          </cell>
          <cell r="D92">
            <v>1.2</v>
          </cell>
          <cell r="E92">
            <v>1.2</v>
          </cell>
          <cell r="F92">
            <v>1.2</v>
          </cell>
          <cell r="G92">
            <v>117</v>
          </cell>
          <cell r="H92">
            <v>157</v>
          </cell>
          <cell r="I92">
            <v>274</v>
          </cell>
          <cell r="J92">
            <v>1.4</v>
          </cell>
          <cell r="K92">
            <v>1</v>
          </cell>
          <cell r="L92">
            <v>1.2</v>
          </cell>
        </row>
        <row r="93">
          <cell r="B93" t="str">
            <v>Tröông Hoaøi Phong</v>
          </cell>
          <cell r="C93" t="str">
            <v>"</v>
          </cell>
          <cell r="D93">
            <v>1.2</v>
          </cell>
          <cell r="E93">
            <v>1.2</v>
          </cell>
          <cell r="F93">
            <v>1.2</v>
          </cell>
          <cell r="G93">
            <v>151</v>
          </cell>
          <cell r="H93">
            <v>157</v>
          </cell>
          <cell r="I93">
            <v>308</v>
          </cell>
          <cell r="J93">
            <v>1.4</v>
          </cell>
          <cell r="K93">
            <v>1</v>
          </cell>
          <cell r="L93">
            <v>1.2</v>
          </cell>
        </row>
        <row r="94">
          <cell r="B94" t="str">
            <v>Nguyeãn vaên Yeân</v>
          </cell>
          <cell r="C94" t="str">
            <v>"</v>
          </cell>
          <cell r="D94">
            <v>1.2</v>
          </cell>
          <cell r="E94">
            <v>1.2</v>
          </cell>
          <cell r="F94">
            <v>1.2</v>
          </cell>
          <cell r="G94">
            <v>151</v>
          </cell>
          <cell r="H94">
            <v>119</v>
          </cell>
          <cell r="I94">
            <v>270</v>
          </cell>
          <cell r="J94">
            <v>1.4</v>
          </cell>
          <cell r="K94">
            <v>1</v>
          </cell>
          <cell r="L94">
            <v>1.2</v>
          </cell>
        </row>
        <row r="95">
          <cell r="B95" t="str">
            <v>Ñaëng Quoác Duõng</v>
          </cell>
          <cell r="C95" t="str">
            <v>"</v>
          </cell>
          <cell r="D95">
            <v>1.2</v>
          </cell>
          <cell r="E95">
            <v>1.2</v>
          </cell>
          <cell r="F95">
            <v>1.2</v>
          </cell>
          <cell r="G95">
            <v>148</v>
          </cell>
          <cell r="H95">
            <v>157</v>
          </cell>
          <cell r="I95">
            <v>305</v>
          </cell>
          <cell r="J95">
            <v>1.4</v>
          </cell>
          <cell r="K95">
            <v>1</v>
          </cell>
          <cell r="L95">
            <v>1.2</v>
          </cell>
        </row>
        <row r="96">
          <cell r="B96" t="str">
            <v>Nguyeãn Thanh Phong</v>
          </cell>
          <cell r="C96" t="str">
            <v>"</v>
          </cell>
          <cell r="D96">
            <v>1.2</v>
          </cell>
          <cell r="E96">
            <v>1.2</v>
          </cell>
          <cell r="F96">
            <v>1.2</v>
          </cell>
          <cell r="G96">
            <v>136</v>
          </cell>
          <cell r="H96">
            <v>157</v>
          </cell>
          <cell r="I96">
            <v>293</v>
          </cell>
          <cell r="J96">
            <v>1.4</v>
          </cell>
          <cell r="K96">
            <v>1</v>
          </cell>
          <cell r="L96">
            <v>1.2</v>
          </cell>
        </row>
        <row r="97">
          <cell r="B97" t="str">
            <v>Nguyeãn Thanh Tuaán</v>
          </cell>
          <cell r="C97" t="str">
            <v>Laùi caåu</v>
          </cell>
          <cell r="D97">
            <v>1.3</v>
          </cell>
          <cell r="E97">
            <v>1.3</v>
          </cell>
          <cell r="F97">
            <v>1.3</v>
          </cell>
          <cell r="G97">
            <v>150</v>
          </cell>
          <cell r="H97">
            <v>157</v>
          </cell>
          <cell r="I97">
            <v>307</v>
          </cell>
          <cell r="J97">
            <v>1.4</v>
          </cell>
          <cell r="K97">
            <v>1.4</v>
          </cell>
          <cell r="L97">
            <v>1.4</v>
          </cell>
        </row>
        <row r="98">
          <cell r="B98" t="str">
            <v>Traàn Vaên Sôn</v>
          </cell>
          <cell r="C98" t="str">
            <v>"</v>
          </cell>
          <cell r="D98">
            <v>1.3</v>
          </cell>
          <cell r="E98">
            <v>1.3</v>
          </cell>
          <cell r="F98">
            <v>1.3</v>
          </cell>
          <cell r="G98">
            <v>149</v>
          </cell>
          <cell r="H98">
            <v>157</v>
          </cell>
          <cell r="I98">
            <v>306</v>
          </cell>
          <cell r="J98">
            <v>1.2</v>
          </cell>
          <cell r="K98">
            <v>1.4</v>
          </cell>
          <cell r="L98">
            <v>1.2999999999999998</v>
          </cell>
        </row>
        <row r="99">
          <cell r="B99" t="str">
            <v>Ñaøo Vaên Minh</v>
          </cell>
          <cell r="C99" t="str">
            <v>Laùi cuoác</v>
          </cell>
          <cell r="D99">
            <v>1.3</v>
          </cell>
          <cell r="E99">
            <v>1.3</v>
          </cell>
          <cell r="F99">
            <v>1.3</v>
          </cell>
          <cell r="G99">
            <v>152</v>
          </cell>
          <cell r="H99">
            <v>157</v>
          </cell>
          <cell r="I99">
            <v>309</v>
          </cell>
          <cell r="J99">
            <v>1.6</v>
          </cell>
          <cell r="K99">
            <v>1.6</v>
          </cell>
          <cell r="L99">
            <v>1.6</v>
          </cell>
        </row>
        <row r="100">
          <cell r="B100" t="str">
            <v>Phaïm Ñöùc Thieäp</v>
          </cell>
          <cell r="C100" t="str">
            <v>Xe xuùc</v>
          </cell>
          <cell r="D100">
            <v>1.2</v>
          </cell>
          <cell r="E100">
            <v>1.2</v>
          </cell>
          <cell r="F100">
            <v>1.2</v>
          </cell>
          <cell r="G100">
            <v>151</v>
          </cell>
          <cell r="H100">
            <v>147</v>
          </cell>
          <cell r="I100">
            <v>298</v>
          </cell>
          <cell r="J100">
            <v>1.4</v>
          </cell>
          <cell r="K100">
            <v>1.4</v>
          </cell>
          <cell r="L100">
            <v>1.4</v>
          </cell>
        </row>
        <row r="101">
          <cell r="B101" t="str">
            <v>Nguyeãn Xuaân Thaønh</v>
          </cell>
          <cell r="C101" t="str">
            <v>"</v>
          </cell>
          <cell r="D101">
            <v>1.2</v>
          </cell>
          <cell r="E101">
            <v>1.2</v>
          </cell>
          <cell r="F101">
            <v>1.2</v>
          </cell>
          <cell r="G101">
            <v>151</v>
          </cell>
          <cell r="H101">
            <v>150.5</v>
          </cell>
          <cell r="I101">
            <v>301.5</v>
          </cell>
          <cell r="J101">
            <v>1.4</v>
          </cell>
          <cell r="K101">
            <v>1.4</v>
          </cell>
          <cell r="L101">
            <v>1.4</v>
          </cell>
        </row>
        <row r="102">
          <cell r="B102" t="str">
            <v>Nguyeãn Ñöùc Thaéng</v>
          </cell>
          <cell r="C102" t="str">
            <v>X.xuùc 300</v>
          </cell>
          <cell r="D102">
            <v>1.2</v>
          </cell>
          <cell r="E102">
            <v>1.2</v>
          </cell>
          <cell r="F102">
            <v>1.2</v>
          </cell>
          <cell r="G102">
            <v>150</v>
          </cell>
          <cell r="H102">
            <v>151.5</v>
          </cell>
          <cell r="I102">
            <v>301.5</v>
          </cell>
          <cell r="J102">
            <v>1.6</v>
          </cell>
          <cell r="K102">
            <v>1.4</v>
          </cell>
          <cell r="L102">
            <v>1.5</v>
          </cell>
        </row>
        <row r="103">
          <cell r="B103" t="str">
            <v>Nguyeãn Thaønh Thoaïi</v>
          </cell>
          <cell r="C103" t="str">
            <v>Daewoo</v>
          </cell>
          <cell r="D103">
            <v>1.2</v>
          </cell>
          <cell r="E103">
            <v>1.2</v>
          </cell>
          <cell r="F103">
            <v>1.2</v>
          </cell>
          <cell r="G103">
            <v>138</v>
          </cell>
          <cell r="H103">
            <v>157</v>
          </cell>
          <cell r="I103">
            <v>295</v>
          </cell>
          <cell r="J103">
            <v>1.4</v>
          </cell>
          <cell r="K103">
            <v>1.6</v>
          </cell>
          <cell r="L103">
            <v>1.5</v>
          </cell>
        </row>
        <row r="104">
          <cell r="B104" t="str">
            <v>Ngoâ Vaên Taân</v>
          </cell>
          <cell r="C104" t="str">
            <v>Xe cuoác</v>
          </cell>
          <cell r="D104">
            <v>1.2</v>
          </cell>
          <cell r="E104">
            <v>1.2</v>
          </cell>
          <cell r="F104">
            <v>1.2</v>
          </cell>
          <cell r="G104">
            <v>153</v>
          </cell>
          <cell r="H104">
            <v>141</v>
          </cell>
          <cell r="I104">
            <v>294</v>
          </cell>
          <cell r="J104">
            <v>1.6</v>
          </cell>
          <cell r="K104">
            <v>1.2</v>
          </cell>
          <cell r="L104">
            <v>1.4</v>
          </cell>
        </row>
        <row r="105">
          <cell r="B105" t="str">
            <v>Buøi Quang Baèng</v>
          </cell>
          <cell r="C105" t="str">
            <v>Xe naâng</v>
          </cell>
          <cell r="D105">
            <v>1.2</v>
          </cell>
          <cell r="E105">
            <v>1.2</v>
          </cell>
          <cell r="F105">
            <v>1.2</v>
          </cell>
          <cell r="G105">
            <v>149</v>
          </cell>
          <cell r="H105">
            <v>155</v>
          </cell>
          <cell r="I105">
            <v>304</v>
          </cell>
          <cell r="J105">
            <v>1.4</v>
          </cell>
          <cell r="K105">
            <v>1.4</v>
          </cell>
          <cell r="L105">
            <v>1.4</v>
          </cell>
        </row>
        <row r="106">
          <cell r="B106" t="str">
            <v>Ngoâ Vaên Thaân</v>
          </cell>
          <cell r="C106" t="str">
            <v>Xe naâng</v>
          </cell>
          <cell r="D106">
            <v>1.2</v>
          </cell>
          <cell r="E106">
            <v>1.2</v>
          </cell>
          <cell r="F106">
            <v>1.2</v>
          </cell>
          <cell r="G106">
            <v>134</v>
          </cell>
          <cell r="H106">
            <v>157</v>
          </cell>
          <cell r="I106">
            <v>291</v>
          </cell>
          <cell r="J106">
            <v>1.2</v>
          </cell>
          <cell r="K106">
            <v>1.4</v>
          </cell>
          <cell r="L106">
            <v>1.2999999999999998</v>
          </cell>
        </row>
        <row r="107">
          <cell r="B107" t="str">
            <v>Buøi Quang Laäp</v>
          </cell>
          <cell r="C107" t="str">
            <v>Xe naâng</v>
          </cell>
          <cell r="D107">
            <v>1.2</v>
          </cell>
          <cell r="E107">
            <v>1.2</v>
          </cell>
          <cell r="F107">
            <v>1.2</v>
          </cell>
          <cell r="G107">
            <v>150</v>
          </cell>
          <cell r="H107">
            <v>147</v>
          </cell>
          <cell r="I107">
            <v>297</v>
          </cell>
          <cell r="J107">
            <v>1.2</v>
          </cell>
          <cell r="K107">
            <v>1.4</v>
          </cell>
          <cell r="L107">
            <v>1.2999999999999998</v>
          </cell>
        </row>
        <row r="108">
          <cell r="B108" t="str">
            <v>Phan Thanh Trung</v>
          </cell>
          <cell r="C108" t="str">
            <v>Xe naâng</v>
          </cell>
          <cell r="D108">
            <v>1.2</v>
          </cell>
          <cell r="E108">
            <v>1.2</v>
          </cell>
          <cell r="F108">
            <v>1.2</v>
          </cell>
          <cell r="G108">
            <v>149</v>
          </cell>
          <cell r="H108">
            <v>157</v>
          </cell>
          <cell r="I108">
            <v>306</v>
          </cell>
          <cell r="J108">
            <v>1.4</v>
          </cell>
          <cell r="K108">
            <v>1.4</v>
          </cell>
          <cell r="L108">
            <v>1.4</v>
          </cell>
        </row>
        <row r="109">
          <cell r="B109" t="str">
            <v>Laâm Hoàng Thu</v>
          </cell>
          <cell r="C109" t="str">
            <v>Xe naâng</v>
          </cell>
          <cell r="D109">
            <v>1.2</v>
          </cell>
          <cell r="E109">
            <v>1.2</v>
          </cell>
          <cell r="F109">
            <v>1.2</v>
          </cell>
          <cell r="G109">
            <v>50</v>
          </cell>
          <cell r="H109">
            <v>157</v>
          </cell>
          <cell r="I109">
            <v>207</v>
          </cell>
          <cell r="J109">
            <v>1.4</v>
          </cell>
          <cell r="K109">
            <v>1.2</v>
          </cell>
          <cell r="L109">
            <v>1.2999999999999998</v>
          </cell>
        </row>
        <row r="110">
          <cell r="B110" t="str">
            <v>Hoà Ngoïc Lôïi</v>
          </cell>
          <cell r="C110" t="str">
            <v>"</v>
          </cell>
          <cell r="D110">
            <v>1.2</v>
          </cell>
          <cell r="E110">
            <v>1.2</v>
          </cell>
          <cell r="F110">
            <v>1.2</v>
          </cell>
          <cell r="G110">
            <v>150</v>
          </cell>
          <cell r="H110">
            <v>145</v>
          </cell>
          <cell r="I110">
            <v>295</v>
          </cell>
          <cell r="J110">
            <v>1</v>
          </cell>
          <cell r="K110">
            <v>1.4</v>
          </cell>
          <cell r="L110">
            <v>1.2</v>
          </cell>
        </row>
        <row r="112">
          <cell r="B112" t="str">
            <v xml:space="preserve"> Ghi chuù :</v>
          </cell>
          <cell r="C112" t="str">
            <v>Heä soá xeáp loaïi : (1,6 = xuaát saéc ; 1,4 = Loaïi A ; 1,2 = Loaïi B ; 1,0 = loaïi C)</v>
          </cell>
        </row>
        <row r="113">
          <cell r="B113" t="str">
            <v xml:space="preserve"> * Toång hôïp :</v>
          </cell>
          <cell r="C113" t="str">
            <v>Loaïi XS</v>
          </cell>
          <cell r="D113">
            <v>10</v>
          </cell>
        </row>
        <row r="114">
          <cell r="C114" t="str">
            <v>Loaïi A</v>
          </cell>
          <cell r="D114">
            <v>24</v>
          </cell>
        </row>
        <row r="115">
          <cell r="C115" t="str">
            <v>Loaïi B</v>
          </cell>
          <cell r="D115">
            <v>11</v>
          </cell>
        </row>
        <row r="116">
          <cell r="C116" t="str">
            <v>Loaïi C</v>
          </cell>
          <cell r="D116">
            <v>11</v>
          </cell>
          <cell r="I116" t="str">
            <v>Ngaøy ___ thaùng ____ naêm 2002</v>
          </cell>
        </row>
        <row r="117">
          <cell r="B117" t="str">
            <v>Ngöôøi laäp</v>
          </cell>
          <cell r="D117">
            <v>56</v>
          </cell>
          <cell r="J117" t="str">
            <v>Phoøng Keá hoaïch</v>
          </cell>
        </row>
        <row r="129">
          <cell r="B129" t="str">
            <v>Phuøng Höõu Thònh</v>
          </cell>
          <cell r="C129" t="str">
            <v>TP</v>
          </cell>
          <cell r="D129">
            <v>1.9</v>
          </cell>
          <cell r="E129">
            <v>1.9</v>
          </cell>
          <cell r="F129">
            <v>1.9</v>
          </cell>
          <cell r="G129">
            <v>153</v>
          </cell>
          <cell r="H129">
            <v>157</v>
          </cell>
          <cell r="I129">
            <v>310</v>
          </cell>
          <cell r="J129">
            <v>1.6</v>
          </cell>
          <cell r="K129">
            <v>1.6</v>
          </cell>
          <cell r="L129">
            <v>1.6</v>
          </cell>
        </row>
        <row r="130">
          <cell r="B130" t="str">
            <v>Huyønh Quang Vöõng</v>
          </cell>
          <cell r="C130" t="str">
            <v>PP</v>
          </cell>
          <cell r="D130">
            <v>1.75</v>
          </cell>
          <cell r="E130">
            <v>1.75</v>
          </cell>
          <cell r="F130">
            <v>1.75</v>
          </cell>
          <cell r="G130">
            <v>152</v>
          </cell>
          <cell r="H130">
            <v>157</v>
          </cell>
          <cell r="I130">
            <v>309</v>
          </cell>
          <cell r="J130">
            <v>1.6</v>
          </cell>
          <cell r="K130">
            <v>1.6</v>
          </cell>
          <cell r="L130">
            <v>1.6</v>
          </cell>
        </row>
        <row r="131">
          <cell r="B131" t="str">
            <v>Nguyeãn Thò Kim Anh</v>
          </cell>
          <cell r="C131" t="str">
            <v>N.V</v>
          </cell>
          <cell r="D131">
            <v>1.3</v>
          </cell>
          <cell r="E131">
            <v>1.3</v>
          </cell>
          <cell r="F131">
            <v>1.3</v>
          </cell>
          <cell r="G131">
            <v>151</v>
          </cell>
          <cell r="H131">
            <v>155</v>
          </cell>
          <cell r="I131">
            <v>306</v>
          </cell>
          <cell r="J131">
            <v>1.6</v>
          </cell>
          <cell r="K131">
            <v>1.6</v>
          </cell>
          <cell r="L131">
            <v>1.6</v>
          </cell>
        </row>
        <row r="132">
          <cell r="B132" t="str">
            <v>Nguyeãn Baù Toång</v>
          </cell>
          <cell r="C132" t="str">
            <v>N.V</v>
          </cell>
          <cell r="D132">
            <v>1.25</v>
          </cell>
          <cell r="E132">
            <v>1.25</v>
          </cell>
          <cell r="F132">
            <v>1.25</v>
          </cell>
          <cell r="G132">
            <v>151</v>
          </cell>
          <cell r="H132">
            <v>152</v>
          </cell>
          <cell r="I132">
            <v>303</v>
          </cell>
          <cell r="J132">
            <v>1.2</v>
          </cell>
          <cell r="K132">
            <v>1.4</v>
          </cell>
          <cell r="L132">
            <v>1.2999999999999998</v>
          </cell>
        </row>
        <row r="133">
          <cell r="B133" t="str">
            <v>Mai Thaønh Chính</v>
          </cell>
          <cell r="C133" t="str">
            <v>N.V</v>
          </cell>
          <cell r="D133">
            <v>1.25</v>
          </cell>
          <cell r="E133">
            <v>1.25</v>
          </cell>
          <cell r="F133">
            <v>1.25</v>
          </cell>
          <cell r="G133">
            <v>151</v>
          </cell>
          <cell r="H133">
            <v>157</v>
          </cell>
          <cell r="I133">
            <v>308</v>
          </cell>
          <cell r="J133">
            <v>1.2</v>
          </cell>
          <cell r="K133">
            <v>1.4</v>
          </cell>
          <cell r="L133">
            <v>1.2999999999999998</v>
          </cell>
        </row>
        <row r="134">
          <cell r="B134" t="str">
            <v>Traàn Phuù Thuyû</v>
          </cell>
          <cell r="C134" t="str">
            <v>NV</v>
          </cell>
          <cell r="D134">
            <v>1.2</v>
          </cell>
          <cell r="E134">
            <v>1.2</v>
          </cell>
          <cell r="F134">
            <v>1.2</v>
          </cell>
          <cell r="G134">
            <v>151</v>
          </cell>
          <cell r="H134">
            <v>157</v>
          </cell>
          <cell r="I134">
            <v>308</v>
          </cell>
          <cell r="J134">
            <v>1.6</v>
          </cell>
          <cell r="K134">
            <v>1.6</v>
          </cell>
          <cell r="L134">
            <v>1.6</v>
          </cell>
        </row>
        <row r="135">
          <cell r="B135" t="str">
            <v>Nguyeãn Vaên Hoaøng</v>
          </cell>
          <cell r="C135" t="str">
            <v>AÙp taûi</v>
          </cell>
          <cell r="D135">
            <v>1.1000000000000001</v>
          </cell>
          <cell r="E135">
            <v>1.1000000000000001</v>
          </cell>
          <cell r="F135">
            <v>1.1000000000000001</v>
          </cell>
          <cell r="G135">
            <v>142</v>
          </cell>
          <cell r="H135">
            <v>157</v>
          </cell>
          <cell r="I135">
            <v>299</v>
          </cell>
          <cell r="J135">
            <v>1.4</v>
          </cell>
          <cell r="K135">
            <v>1.4</v>
          </cell>
          <cell r="L135">
            <v>1.4</v>
          </cell>
        </row>
        <row r="136">
          <cell r="B136" t="str">
            <v>Huyønh Vaên Bình</v>
          </cell>
          <cell r="C136" t="str">
            <v>AÙp taûi</v>
          </cell>
          <cell r="D136">
            <v>1.1000000000000001</v>
          </cell>
          <cell r="E136">
            <v>1.1000000000000001</v>
          </cell>
          <cell r="F136">
            <v>1.1000000000000001</v>
          </cell>
          <cell r="G136">
            <v>151</v>
          </cell>
          <cell r="H136">
            <v>152</v>
          </cell>
          <cell r="I136">
            <v>303</v>
          </cell>
          <cell r="J136">
            <v>1.4</v>
          </cell>
          <cell r="K136">
            <v>1.4</v>
          </cell>
          <cell r="L136">
            <v>1.4</v>
          </cell>
        </row>
        <row r="137">
          <cell r="B137" t="str">
            <v>Tröông Thaønh Taâm</v>
          </cell>
          <cell r="C137" t="str">
            <v>AÙp taûi</v>
          </cell>
          <cell r="D137">
            <v>1.1000000000000001</v>
          </cell>
          <cell r="E137">
            <v>1.1000000000000001</v>
          </cell>
          <cell r="F137">
            <v>1.1000000000000001</v>
          </cell>
          <cell r="G137">
            <v>151</v>
          </cell>
          <cell r="H137">
            <v>154</v>
          </cell>
          <cell r="I137">
            <v>305</v>
          </cell>
          <cell r="J137">
            <v>1.4</v>
          </cell>
          <cell r="K137">
            <v>1.4</v>
          </cell>
          <cell r="L137">
            <v>1.4</v>
          </cell>
        </row>
        <row r="138">
          <cell r="B138" t="str">
            <v>Laâm Anh Duõng</v>
          </cell>
          <cell r="C138" t="str">
            <v>AÙp taûi</v>
          </cell>
          <cell r="D138">
            <v>1.1000000000000001</v>
          </cell>
          <cell r="E138">
            <v>1.1000000000000001</v>
          </cell>
          <cell r="F138">
            <v>1.1000000000000001</v>
          </cell>
          <cell r="G138">
            <v>151</v>
          </cell>
          <cell r="H138">
            <v>157</v>
          </cell>
          <cell r="I138">
            <v>308</v>
          </cell>
          <cell r="J138">
            <v>1.4</v>
          </cell>
          <cell r="K138">
            <v>1.4</v>
          </cell>
          <cell r="L138">
            <v>1.4</v>
          </cell>
        </row>
        <row r="139">
          <cell r="B139" t="str">
            <v>Huyønh Thieän Phong</v>
          </cell>
          <cell r="C139" t="str">
            <v>AÙp taûi</v>
          </cell>
          <cell r="D139">
            <v>1.1000000000000001</v>
          </cell>
          <cell r="E139">
            <v>1.1000000000000001</v>
          </cell>
          <cell r="F139">
            <v>1.1000000000000001</v>
          </cell>
          <cell r="G139">
            <v>145</v>
          </cell>
          <cell r="H139">
            <v>157</v>
          </cell>
          <cell r="I139">
            <v>302</v>
          </cell>
          <cell r="J139">
            <v>1.4</v>
          </cell>
          <cell r="K139">
            <v>1.4</v>
          </cell>
          <cell r="L139">
            <v>1.4</v>
          </cell>
        </row>
        <row r="140">
          <cell r="B140" t="str">
            <v>Vuõ Quoác Vieät</v>
          </cell>
          <cell r="C140" t="str">
            <v>AÙp taûi</v>
          </cell>
          <cell r="D140">
            <v>1.1000000000000001</v>
          </cell>
          <cell r="E140">
            <v>1.1000000000000001</v>
          </cell>
          <cell r="F140">
            <v>1.1000000000000001</v>
          </cell>
          <cell r="G140">
            <v>151</v>
          </cell>
          <cell r="H140">
            <v>157</v>
          </cell>
          <cell r="I140">
            <v>308</v>
          </cell>
          <cell r="J140">
            <v>1.4</v>
          </cell>
          <cell r="K140">
            <v>1.4</v>
          </cell>
          <cell r="L140">
            <v>1.4</v>
          </cell>
        </row>
        <row r="141">
          <cell r="B141" t="str">
            <v>Nguyeãn Phöông Phan</v>
          </cell>
          <cell r="C141" t="str">
            <v>AÙp taûi</v>
          </cell>
          <cell r="D141">
            <v>1.1000000000000001</v>
          </cell>
          <cell r="E141">
            <v>1.1000000000000001</v>
          </cell>
          <cell r="F141">
            <v>1.1000000000000001</v>
          </cell>
          <cell r="G141">
            <v>151</v>
          </cell>
          <cell r="H141">
            <v>154</v>
          </cell>
          <cell r="I141">
            <v>305</v>
          </cell>
          <cell r="J141">
            <v>1.4</v>
          </cell>
          <cell r="K141">
            <v>1.2</v>
          </cell>
          <cell r="L141">
            <v>1.2999999999999998</v>
          </cell>
        </row>
        <row r="142">
          <cell r="B142" t="str">
            <v>Nguyeãn Quoác Maïnh</v>
          </cell>
          <cell r="C142" t="str">
            <v>AÙp taûi</v>
          </cell>
          <cell r="D142">
            <v>1.1000000000000001</v>
          </cell>
          <cell r="E142">
            <v>1.1000000000000001</v>
          </cell>
          <cell r="F142">
            <v>1.1000000000000001</v>
          </cell>
          <cell r="G142">
            <v>151</v>
          </cell>
          <cell r="H142">
            <v>157</v>
          </cell>
          <cell r="I142">
            <v>308</v>
          </cell>
          <cell r="J142">
            <v>1.4</v>
          </cell>
          <cell r="K142">
            <v>1.4</v>
          </cell>
          <cell r="L142">
            <v>1.4</v>
          </cell>
        </row>
        <row r="143">
          <cell r="B143" t="str">
            <v>Traàn Vieát Khoâi</v>
          </cell>
          <cell r="C143" t="str">
            <v>NV</v>
          </cell>
          <cell r="E143">
            <v>0.9375</v>
          </cell>
          <cell r="F143">
            <v>0.9375</v>
          </cell>
          <cell r="H143">
            <v>72</v>
          </cell>
          <cell r="I143">
            <v>72</v>
          </cell>
          <cell r="K143">
            <v>1.4</v>
          </cell>
          <cell r="L143">
            <v>1.4</v>
          </cell>
        </row>
        <row r="144">
          <cell r="B144" t="str">
            <v>Laâm Minh Vöông</v>
          </cell>
          <cell r="C144" t="str">
            <v>T.CN</v>
          </cell>
          <cell r="D144">
            <v>1.6</v>
          </cell>
          <cell r="E144">
            <v>1.6</v>
          </cell>
          <cell r="F144">
            <v>1.6</v>
          </cell>
          <cell r="G144">
            <v>152</v>
          </cell>
          <cell r="H144">
            <v>157</v>
          </cell>
          <cell r="I144">
            <v>309</v>
          </cell>
          <cell r="J144">
            <v>1.6</v>
          </cell>
          <cell r="K144">
            <v>1.6</v>
          </cell>
          <cell r="L144">
            <v>1.6</v>
          </cell>
        </row>
        <row r="145">
          <cell r="B145" t="str">
            <v>Leâ Thaønh Líp</v>
          </cell>
          <cell r="C145" t="str">
            <v>KT</v>
          </cell>
          <cell r="D145">
            <v>1.3</v>
          </cell>
          <cell r="E145">
            <v>1.3416666666666668</v>
          </cell>
          <cell r="F145">
            <v>1.3208333333333333</v>
          </cell>
          <cell r="G145">
            <v>153</v>
          </cell>
          <cell r="H145">
            <v>157</v>
          </cell>
          <cell r="I145">
            <v>310</v>
          </cell>
          <cell r="J145">
            <v>1.6</v>
          </cell>
          <cell r="K145">
            <v>1.6</v>
          </cell>
          <cell r="L145">
            <v>1.6</v>
          </cell>
        </row>
        <row r="146">
          <cell r="B146" t="str">
            <v>Voõ Hoaøng Trung</v>
          </cell>
          <cell r="C146" t="str">
            <v>NV</v>
          </cell>
          <cell r="D146">
            <v>1.25</v>
          </cell>
          <cell r="E146">
            <v>1.3</v>
          </cell>
          <cell r="F146">
            <v>1.2749999999999999</v>
          </cell>
          <cell r="G146">
            <v>151</v>
          </cell>
          <cell r="H146">
            <v>157</v>
          </cell>
          <cell r="I146">
            <v>308</v>
          </cell>
          <cell r="J146">
            <v>1.6</v>
          </cell>
          <cell r="K146">
            <v>1.6</v>
          </cell>
          <cell r="L146">
            <v>1.6</v>
          </cell>
        </row>
        <row r="147">
          <cell r="B147" t="str">
            <v>Voõ Thoáng Nhaát</v>
          </cell>
          <cell r="C147" t="str">
            <v>Thuû quyõ</v>
          </cell>
          <cell r="D147">
            <v>1.2</v>
          </cell>
          <cell r="E147">
            <v>1.2</v>
          </cell>
          <cell r="F147">
            <v>1.2</v>
          </cell>
          <cell r="G147">
            <v>151</v>
          </cell>
          <cell r="H147">
            <v>157</v>
          </cell>
          <cell r="I147">
            <v>308</v>
          </cell>
          <cell r="J147">
            <v>1.4</v>
          </cell>
          <cell r="K147">
            <v>1.4</v>
          </cell>
          <cell r="L147">
            <v>1.4</v>
          </cell>
        </row>
        <row r="148">
          <cell r="B148" t="str">
            <v>Voõ Hoàng Taâm</v>
          </cell>
          <cell r="C148" t="str">
            <v>Thuû quyõ</v>
          </cell>
          <cell r="D148">
            <v>1.2</v>
          </cell>
          <cell r="E148">
            <v>1.2</v>
          </cell>
          <cell r="F148">
            <v>1.2</v>
          </cell>
          <cell r="G148">
            <v>153</v>
          </cell>
          <cell r="H148">
            <v>157</v>
          </cell>
          <cell r="I148">
            <v>310</v>
          </cell>
          <cell r="J148">
            <v>1.6</v>
          </cell>
          <cell r="K148">
            <v>1.4</v>
          </cell>
          <cell r="L148">
            <v>1.5</v>
          </cell>
        </row>
        <row r="149">
          <cell r="B149" t="str">
            <v>Nguyeãn Thaønh Thaân</v>
          </cell>
          <cell r="C149" t="str">
            <v>KT</v>
          </cell>
          <cell r="D149">
            <v>1.2</v>
          </cell>
          <cell r="E149">
            <v>1.2</v>
          </cell>
          <cell r="F149">
            <v>1.2</v>
          </cell>
          <cell r="G149">
            <v>105</v>
          </cell>
          <cell r="H149">
            <v>153</v>
          </cell>
          <cell r="I149">
            <v>258</v>
          </cell>
          <cell r="J149">
            <v>1.4</v>
          </cell>
          <cell r="K149">
            <v>1.4</v>
          </cell>
          <cell r="L149">
            <v>1.4</v>
          </cell>
        </row>
        <row r="150">
          <cell r="B150" t="str">
            <v>Ñinh Ñöùc Chính</v>
          </cell>
          <cell r="C150" t="str">
            <v>L.Xe</v>
          </cell>
          <cell r="D150">
            <v>1.1666666666666667</v>
          </cell>
          <cell r="E150">
            <v>1.1000000000000001</v>
          </cell>
          <cell r="F150">
            <v>1.1333333333333333</v>
          </cell>
          <cell r="G150">
            <v>152</v>
          </cell>
          <cell r="H150">
            <v>157</v>
          </cell>
          <cell r="I150">
            <v>309</v>
          </cell>
          <cell r="J150">
            <v>1.4</v>
          </cell>
          <cell r="K150">
            <v>1.4</v>
          </cell>
          <cell r="L150">
            <v>1.4</v>
          </cell>
        </row>
        <row r="151">
          <cell r="B151" t="str">
            <v>Buøi Tieán Coâng</v>
          </cell>
          <cell r="C151" t="str">
            <v>"</v>
          </cell>
          <cell r="D151">
            <v>1.2</v>
          </cell>
          <cell r="E151">
            <v>1.2</v>
          </cell>
          <cell r="F151">
            <v>1.2</v>
          </cell>
          <cell r="G151">
            <v>153</v>
          </cell>
          <cell r="H151">
            <v>157</v>
          </cell>
          <cell r="I151">
            <v>310</v>
          </cell>
          <cell r="J151">
            <v>1.4</v>
          </cell>
          <cell r="K151">
            <v>1.2</v>
          </cell>
          <cell r="L151">
            <v>1.2999999999999998</v>
          </cell>
        </row>
        <row r="152">
          <cell r="B152" t="str">
            <v>Phaïm Vaên Nhieàu</v>
          </cell>
          <cell r="C152" t="str">
            <v>"</v>
          </cell>
          <cell r="D152">
            <v>1.2</v>
          </cell>
          <cell r="E152">
            <v>1.2</v>
          </cell>
          <cell r="F152">
            <v>1.2</v>
          </cell>
          <cell r="G152">
            <v>150</v>
          </cell>
          <cell r="H152">
            <v>157</v>
          </cell>
          <cell r="I152">
            <v>307</v>
          </cell>
          <cell r="J152">
            <v>1.4</v>
          </cell>
          <cell r="K152">
            <v>1.4</v>
          </cell>
          <cell r="L152">
            <v>1.4</v>
          </cell>
        </row>
        <row r="153">
          <cell r="B153" t="str">
            <v>Phaïm Anh Huøng</v>
          </cell>
          <cell r="C153" t="str">
            <v>"</v>
          </cell>
          <cell r="D153">
            <v>1.2</v>
          </cell>
          <cell r="E153">
            <v>1.2</v>
          </cell>
          <cell r="F153">
            <v>1.2</v>
          </cell>
          <cell r="G153">
            <v>150</v>
          </cell>
          <cell r="H153">
            <v>52</v>
          </cell>
          <cell r="I153">
            <v>202</v>
          </cell>
          <cell r="J153">
            <v>1.4</v>
          </cell>
          <cell r="K153">
            <v>1.2</v>
          </cell>
          <cell r="L153">
            <v>1.2999999999999998</v>
          </cell>
        </row>
        <row r="154">
          <cell r="B154" t="str">
            <v>Ñaøo Ngoïc Höông</v>
          </cell>
          <cell r="C154" t="str">
            <v>"</v>
          </cell>
          <cell r="D154">
            <v>1.2</v>
          </cell>
          <cell r="E154">
            <v>1.2</v>
          </cell>
          <cell r="F154">
            <v>1.2</v>
          </cell>
          <cell r="G154">
            <v>150</v>
          </cell>
          <cell r="H154">
            <v>157</v>
          </cell>
          <cell r="I154">
            <v>307</v>
          </cell>
          <cell r="J154">
            <v>1.6</v>
          </cell>
          <cell r="K154">
            <v>1.4</v>
          </cell>
          <cell r="L154">
            <v>1.5</v>
          </cell>
        </row>
        <row r="155">
          <cell r="B155" t="str">
            <v>Voõ Thaønh Nhaân</v>
          </cell>
          <cell r="C155" t="str">
            <v>"</v>
          </cell>
          <cell r="D155">
            <v>1.2</v>
          </cell>
          <cell r="E155">
            <v>1.2</v>
          </cell>
          <cell r="F155">
            <v>1.2</v>
          </cell>
          <cell r="G155">
            <v>72</v>
          </cell>
          <cell r="H155">
            <v>157</v>
          </cell>
          <cell r="I155">
            <v>229</v>
          </cell>
          <cell r="J155">
            <v>1.2</v>
          </cell>
          <cell r="K155">
            <v>1.4</v>
          </cell>
          <cell r="L155">
            <v>1.2999999999999998</v>
          </cell>
        </row>
        <row r="156">
          <cell r="B156" t="str">
            <v>Nguyeãn Ñaêng Khoa</v>
          </cell>
          <cell r="C156" t="str">
            <v>"</v>
          </cell>
          <cell r="E156">
            <v>1.1000000000000001</v>
          </cell>
          <cell r="F156">
            <v>1.1000000000000001</v>
          </cell>
          <cell r="H156">
            <v>125</v>
          </cell>
          <cell r="I156">
            <v>125</v>
          </cell>
          <cell r="K156">
            <v>1.4</v>
          </cell>
          <cell r="L156">
            <v>1.4</v>
          </cell>
        </row>
        <row r="157">
          <cell r="B157" t="str">
            <v>Nguyeãn Phuù Quoác</v>
          </cell>
          <cell r="C157" t="str">
            <v>"</v>
          </cell>
          <cell r="E157">
            <v>0.9</v>
          </cell>
          <cell r="F157">
            <v>0.9</v>
          </cell>
          <cell r="H157">
            <v>73</v>
          </cell>
          <cell r="I157">
            <v>73</v>
          </cell>
          <cell r="K157">
            <v>1.4</v>
          </cell>
          <cell r="L157">
            <v>1.4</v>
          </cell>
        </row>
        <row r="159">
          <cell r="B159" t="str">
            <v>BQL Chaát Löôïng:</v>
          </cell>
        </row>
        <row r="160">
          <cell r="B160" t="str">
            <v>Nguyeãn Thoaïi Oanh</v>
          </cell>
          <cell r="C160" t="str">
            <v>Tban</v>
          </cell>
          <cell r="D160">
            <v>1.75</v>
          </cell>
          <cell r="E160">
            <v>1.75</v>
          </cell>
          <cell r="F160">
            <v>1.75</v>
          </cell>
          <cell r="G160">
            <v>152</v>
          </cell>
          <cell r="H160">
            <v>157</v>
          </cell>
          <cell r="I160">
            <v>309</v>
          </cell>
          <cell r="J160">
            <v>1.6</v>
          </cell>
          <cell r="K160">
            <v>1.6</v>
          </cell>
          <cell r="L160">
            <v>1.6</v>
          </cell>
        </row>
        <row r="161">
          <cell r="B161" t="str">
            <v>Nguyeãn Höõu Hieáu</v>
          </cell>
          <cell r="C161" t="str">
            <v>NV</v>
          </cell>
          <cell r="D161">
            <v>1.25</v>
          </cell>
          <cell r="E161">
            <v>1.25</v>
          </cell>
          <cell r="F161">
            <v>1.25</v>
          </cell>
          <cell r="G161">
            <v>154</v>
          </cell>
          <cell r="H161">
            <v>157</v>
          </cell>
          <cell r="I161">
            <v>311</v>
          </cell>
          <cell r="J161">
            <v>1.6</v>
          </cell>
          <cell r="K161">
            <v>1.4</v>
          </cell>
          <cell r="L161">
            <v>1.5</v>
          </cell>
        </row>
        <row r="162">
          <cell r="B162" t="str">
            <v>Phaïm Vaên Haûi</v>
          </cell>
          <cell r="C162" t="str">
            <v>NV</v>
          </cell>
          <cell r="D162">
            <v>1.375</v>
          </cell>
          <cell r="E162">
            <v>1.3120000000000001</v>
          </cell>
          <cell r="F162">
            <v>1.3435000000000001</v>
          </cell>
          <cell r="G162">
            <v>144</v>
          </cell>
          <cell r="H162">
            <v>157</v>
          </cell>
          <cell r="I162">
            <v>301</v>
          </cell>
          <cell r="J162">
            <v>1.6</v>
          </cell>
          <cell r="K162">
            <v>1.4</v>
          </cell>
          <cell r="L162">
            <v>1.5</v>
          </cell>
        </row>
        <row r="164">
          <cell r="B164" t="str">
            <v xml:space="preserve"> Ghi chuù :</v>
          </cell>
          <cell r="C164" t="str">
            <v>Heä soá xeáp loaïi : (1,6 = xuaát saéc ; 1,4 = Loaïi A ; 1,2 = Loaïi B ; 1,0 = loaïi C)</v>
          </cell>
        </row>
        <row r="165">
          <cell r="B165" t="str">
            <v xml:space="preserve"> * Toång hôïp :</v>
          </cell>
          <cell r="C165" t="str">
            <v>Loaïi XS</v>
          </cell>
          <cell r="D165">
            <v>8</v>
          </cell>
          <cell r="E165" t="str">
            <v xml:space="preserve"> (BQL-CL 01)</v>
          </cell>
        </row>
        <row r="166">
          <cell r="C166" t="str">
            <v>Loaïi A</v>
          </cell>
          <cell r="D166">
            <v>21</v>
          </cell>
          <cell r="E166" t="str">
            <v xml:space="preserve"> (BQL-CL 02)</v>
          </cell>
        </row>
        <row r="167">
          <cell r="C167" t="str">
            <v>Loaïi B</v>
          </cell>
          <cell r="D167">
            <v>3</v>
          </cell>
        </row>
        <row r="168">
          <cell r="C168" t="str">
            <v>Loaïi C</v>
          </cell>
          <cell r="D168">
            <v>0</v>
          </cell>
          <cell r="I168" t="str">
            <v>Ngaøy ___ thaùng ____ naêm 2002</v>
          </cell>
        </row>
        <row r="169">
          <cell r="B169" t="str">
            <v xml:space="preserve">                           Coäng :</v>
          </cell>
          <cell r="D169">
            <v>32</v>
          </cell>
        </row>
        <row r="170">
          <cell r="B170" t="str">
            <v>Ngöôøi laäp</v>
          </cell>
          <cell r="J170" t="str">
            <v>Phoøng Kinh doanh</v>
          </cell>
        </row>
        <row r="179">
          <cell r="B179" t="str">
            <v>Leâ Vaên Boán</v>
          </cell>
          <cell r="C179" t="str">
            <v>QÑPX</v>
          </cell>
          <cell r="D179">
            <v>1.75</v>
          </cell>
          <cell r="E179">
            <v>1.75</v>
          </cell>
          <cell r="F179">
            <v>1.75</v>
          </cell>
          <cell r="G179">
            <v>139</v>
          </cell>
          <cell r="H179">
            <v>157</v>
          </cell>
          <cell r="I179">
            <v>296</v>
          </cell>
          <cell r="J179">
            <v>1.6</v>
          </cell>
          <cell r="K179">
            <v>1.6</v>
          </cell>
          <cell r="L179">
            <v>1.6</v>
          </cell>
        </row>
        <row r="180">
          <cell r="B180" t="str">
            <v>Leâ Vieät Nam</v>
          </cell>
          <cell r="C180" t="str">
            <v>CBKT</v>
          </cell>
          <cell r="E180">
            <v>1.4</v>
          </cell>
          <cell r="F180">
            <v>1.4</v>
          </cell>
          <cell r="H180">
            <v>155</v>
          </cell>
          <cell r="I180">
            <v>155</v>
          </cell>
          <cell r="K180">
            <v>1.4</v>
          </cell>
          <cell r="L180">
            <v>1.4</v>
          </cell>
        </row>
        <row r="181">
          <cell r="B181" t="str">
            <v>Döông Kim Chi</v>
          </cell>
          <cell r="C181" t="str">
            <v>TK-PX</v>
          </cell>
          <cell r="D181">
            <v>1.2</v>
          </cell>
          <cell r="E181">
            <v>1.2</v>
          </cell>
          <cell r="F181">
            <v>1.2</v>
          </cell>
          <cell r="G181">
            <v>147</v>
          </cell>
          <cell r="H181">
            <v>153</v>
          </cell>
          <cell r="I181">
            <v>300</v>
          </cell>
          <cell r="J181">
            <v>1.4</v>
          </cell>
          <cell r="K181">
            <v>1.4</v>
          </cell>
          <cell r="L181">
            <v>1.4</v>
          </cell>
        </row>
        <row r="182">
          <cell r="B182" t="str">
            <v>Nguyeãn Khaéc Haûi</v>
          </cell>
          <cell r="C182" t="str">
            <v>CK.V/h</v>
          </cell>
          <cell r="D182">
            <v>1.25</v>
          </cell>
          <cell r="E182">
            <v>1.25</v>
          </cell>
          <cell r="F182">
            <v>1.25</v>
          </cell>
          <cell r="G182">
            <v>152</v>
          </cell>
          <cell r="H182">
            <v>157</v>
          </cell>
          <cell r="I182">
            <v>309</v>
          </cell>
          <cell r="J182">
            <v>1.4</v>
          </cell>
          <cell r="K182">
            <v>1.6</v>
          </cell>
          <cell r="L182">
            <v>1.5</v>
          </cell>
        </row>
        <row r="183">
          <cell r="B183" t="str">
            <v>Leâ Minh  Ñöùc</v>
          </cell>
          <cell r="C183" t="str">
            <v>TT.Khoan</v>
          </cell>
          <cell r="D183">
            <v>1.35</v>
          </cell>
          <cell r="E183">
            <v>1.35</v>
          </cell>
          <cell r="F183">
            <v>1.35</v>
          </cell>
          <cell r="G183">
            <v>152</v>
          </cell>
          <cell r="H183">
            <v>156</v>
          </cell>
          <cell r="I183">
            <v>308</v>
          </cell>
          <cell r="J183">
            <v>1.6</v>
          </cell>
          <cell r="K183">
            <v>1.4</v>
          </cell>
          <cell r="L183">
            <v>1.5</v>
          </cell>
        </row>
        <row r="184">
          <cell r="B184" t="str">
            <v>Giang Vaên Tónh</v>
          </cell>
          <cell r="C184" t="str">
            <v>Thôï khoan</v>
          </cell>
          <cell r="D184">
            <v>1.3</v>
          </cell>
          <cell r="E184">
            <v>1.3</v>
          </cell>
          <cell r="F184">
            <v>1.3</v>
          </cell>
          <cell r="G184">
            <v>151</v>
          </cell>
          <cell r="H184">
            <v>157</v>
          </cell>
          <cell r="I184">
            <v>308</v>
          </cell>
          <cell r="J184">
            <v>1.4</v>
          </cell>
          <cell r="K184">
            <v>1.4</v>
          </cell>
          <cell r="L184">
            <v>1.4</v>
          </cell>
        </row>
        <row r="185">
          <cell r="B185" t="str">
            <v>Trình Xuaân Baûng</v>
          </cell>
          <cell r="C185" t="str">
            <v>"</v>
          </cell>
          <cell r="D185">
            <v>1.3</v>
          </cell>
          <cell r="E185">
            <v>1.3</v>
          </cell>
          <cell r="F185">
            <v>1.3</v>
          </cell>
          <cell r="G185">
            <v>153</v>
          </cell>
          <cell r="H185">
            <v>157</v>
          </cell>
          <cell r="I185">
            <v>310</v>
          </cell>
          <cell r="J185">
            <v>1.4</v>
          </cell>
          <cell r="K185">
            <v>1.6</v>
          </cell>
          <cell r="L185">
            <v>1.5</v>
          </cell>
        </row>
        <row r="186">
          <cell r="B186" t="str">
            <v>Buøi Trung Tuaán</v>
          </cell>
          <cell r="C186" t="str">
            <v>"</v>
          </cell>
          <cell r="D186">
            <v>1.3</v>
          </cell>
          <cell r="E186">
            <v>1.3</v>
          </cell>
          <cell r="F186">
            <v>1.3</v>
          </cell>
          <cell r="G186">
            <v>151</v>
          </cell>
          <cell r="H186">
            <v>156</v>
          </cell>
          <cell r="I186">
            <v>307</v>
          </cell>
          <cell r="J186">
            <v>1.4</v>
          </cell>
          <cell r="K186">
            <v>1.4</v>
          </cell>
          <cell r="L186">
            <v>1.4</v>
          </cell>
        </row>
        <row r="187">
          <cell r="B187" t="str">
            <v>Phaïm Ngoïc Sôn</v>
          </cell>
          <cell r="C187" t="str">
            <v>"</v>
          </cell>
          <cell r="D187">
            <v>1.3</v>
          </cell>
          <cell r="E187">
            <v>1.3</v>
          </cell>
          <cell r="F187">
            <v>1.3</v>
          </cell>
          <cell r="G187">
            <v>151</v>
          </cell>
          <cell r="H187">
            <v>156</v>
          </cell>
          <cell r="I187">
            <v>307</v>
          </cell>
          <cell r="J187">
            <v>1.4</v>
          </cell>
          <cell r="K187">
            <v>1.4</v>
          </cell>
          <cell r="L187">
            <v>1.4</v>
          </cell>
        </row>
        <row r="188">
          <cell r="B188" t="str">
            <v>Ng. Ñình Nguyeân</v>
          </cell>
          <cell r="C188" t="str">
            <v>"</v>
          </cell>
          <cell r="D188">
            <v>1.3</v>
          </cell>
          <cell r="E188">
            <v>1.3</v>
          </cell>
          <cell r="F188">
            <v>1.3</v>
          </cell>
          <cell r="G188">
            <v>151</v>
          </cell>
          <cell r="H188">
            <v>157</v>
          </cell>
          <cell r="I188">
            <v>308</v>
          </cell>
          <cell r="J188">
            <v>1.4</v>
          </cell>
          <cell r="K188">
            <v>1.4</v>
          </cell>
          <cell r="L188">
            <v>1.4</v>
          </cell>
        </row>
        <row r="189">
          <cell r="B189" t="str">
            <v>Laïi Vaên Huyeân</v>
          </cell>
          <cell r="C189" t="str">
            <v>TT Pha boå</v>
          </cell>
          <cell r="D189">
            <v>1.2</v>
          </cell>
          <cell r="E189">
            <v>1.2</v>
          </cell>
          <cell r="F189">
            <v>1.2</v>
          </cell>
          <cell r="G189">
            <v>152</v>
          </cell>
          <cell r="H189">
            <v>157</v>
          </cell>
          <cell r="I189">
            <v>309</v>
          </cell>
          <cell r="J189">
            <v>1.6</v>
          </cell>
          <cell r="K189">
            <v>1.6</v>
          </cell>
          <cell r="L189">
            <v>1.6</v>
          </cell>
        </row>
        <row r="190">
          <cell r="B190" t="str">
            <v>Nguyeãn vaên Chaët</v>
          </cell>
          <cell r="C190" t="str">
            <v>CN Pha boå</v>
          </cell>
          <cell r="D190">
            <v>1.1499999999999999</v>
          </cell>
          <cell r="E190">
            <v>1.1499999999999999</v>
          </cell>
          <cell r="F190">
            <v>1.1499999999999999</v>
          </cell>
          <cell r="G190">
            <v>140</v>
          </cell>
          <cell r="H190">
            <v>143</v>
          </cell>
          <cell r="I190">
            <v>283</v>
          </cell>
          <cell r="J190">
            <v>1.2</v>
          </cell>
          <cell r="K190">
            <v>1.2</v>
          </cell>
          <cell r="L190">
            <v>1.2</v>
          </cell>
        </row>
        <row r="191">
          <cell r="B191" t="str">
            <v>Chaâu Thanh Lieâm</v>
          </cell>
          <cell r="C191" t="str">
            <v>"</v>
          </cell>
          <cell r="D191">
            <v>1.1499999999999999</v>
          </cell>
          <cell r="E191">
            <v>1.1499999999999999</v>
          </cell>
          <cell r="F191">
            <v>1.1499999999999999</v>
          </cell>
          <cell r="G191">
            <v>151</v>
          </cell>
          <cell r="H191">
            <v>148</v>
          </cell>
          <cell r="I191">
            <v>299</v>
          </cell>
          <cell r="J191">
            <v>1.4</v>
          </cell>
          <cell r="K191">
            <v>1.4</v>
          </cell>
          <cell r="L191">
            <v>1.4</v>
          </cell>
        </row>
        <row r="192">
          <cell r="B192" t="str">
            <v>Ong Döông Haûi</v>
          </cell>
          <cell r="C192" t="str">
            <v>"</v>
          </cell>
          <cell r="D192">
            <v>1.1499999999999999</v>
          </cell>
          <cell r="E192">
            <v>1.1499999999999999</v>
          </cell>
          <cell r="F192">
            <v>1.1499999999999999</v>
          </cell>
          <cell r="G192">
            <v>151</v>
          </cell>
          <cell r="H192">
            <v>146</v>
          </cell>
          <cell r="I192">
            <v>297</v>
          </cell>
          <cell r="J192">
            <v>1.2</v>
          </cell>
          <cell r="K192">
            <v>1.4</v>
          </cell>
          <cell r="L192">
            <v>1.2999999999999998</v>
          </cell>
        </row>
        <row r="193">
          <cell r="B193" t="str">
            <v>Lyù Vaên Thaønh</v>
          </cell>
          <cell r="C193" t="str">
            <v>"</v>
          </cell>
          <cell r="D193">
            <v>1.1499999999999999</v>
          </cell>
          <cell r="E193">
            <v>1.1499999999999999</v>
          </cell>
          <cell r="F193">
            <v>1.1499999999999999</v>
          </cell>
          <cell r="G193">
            <v>151</v>
          </cell>
          <cell r="H193">
            <v>152</v>
          </cell>
          <cell r="I193">
            <v>303</v>
          </cell>
          <cell r="J193">
            <v>1.4</v>
          </cell>
          <cell r="K193">
            <v>1.4</v>
          </cell>
          <cell r="L193">
            <v>1.4</v>
          </cell>
        </row>
        <row r="194">
          <cell r="B194" t="str">
            <v>Danh Chung</v>
          </cell>
          <cell r="C194" t="str">
            <v>"</v>
          </cell>
          <cell r="D194">
            <v>1.1499999999999999</v>
          </cell>
          <cell r="E194">
            <v>1.1499999999999999</v>
          </cell>
          <cell r="F194">
            <v>1.1499999999999999</v>
          </cell>
          <cell r="G194">
            <v>145</v>
          </cell>
          <cell r="H194">
            <v>154</v>
          </cell>
          <cell r="I194">
            <v>299</v>
          </cell>
          <cell r="J194">
            <v>1.4</v>
          </cell>
          <cell r="K194">
            <v>1.4</v>
          </cell>
          <cell r="L194">
            <v>1.4</v>
          </cell>
        </row>
        <row r="195">
          <cell r="B195" t="str">
            <v>Laïi Vaên Tình</v>
          </cell>
          <cell r="C195" t="str">
            <v>"</v>
          </cell>
          <cell r="D195">
            <v>1.1499999999999999</v>
          </cell>
          <cell r="E195">
            <v>1.1499999999999999</v>
          </cell>
          <cell r="F195">
            <v>1.1499999999999999</v>
          </cell>
          <cell r="G195">
            <v>151</v>
          </cell>
          <cell r="H195">
            <v>157</v>
          </cell>
          <cell r="I195">
            <v>308</v>
          </cell>
          <cell r="J195">
            <v>1.4</v>
          </cell>
          <cell r="K195">
            <v>1.4</v>
          </cell>
          <cell r="L195">
            <v>1.4</v>
          </cell>
        </row>
        <row r="196">
          <cell r="B196" t="str">
            <v>Danh Xuaân</v>
          </cell>
          <cell r="C196" t="str">
            <v>"</v>
          </cell>
          <cell r="D196">
            <v>1.1499999999999999</v>
          </cell>
          <cell r="E196">
            <v>1.1499999999999999</v>
          </cell>
          <cell r="F196">
            <v>1.1499999999999999</v>
          </cell>
          <cell r="G196">
            <v>151</v>
          </cell>
          <cell r="H196">
            <v>155</v>
          </cell>
          <cell r="I196">
            <v>306</v>
          </cell>
          <cell r="J196">
            <v>1.4</v>
          </cell>
          <cell r="K196">
            <v>1.4</v>
          </cell>
          <cell r="L196">
            <v>1.4</v>
          </cell>
        </row>
        <row r="197">
          <cell r="B197" t="str">
            <v>Höùa Vaên Meán</v>
          </cell>
          <cell r="C197" t="str">
            <v>"</v>
          </cell>
          <cell r="D197">
            <v>1.1499999999999999</v>
          </cell>
          <cell r="E197">
            <v>1.1499999999999999</v>
          </cell>
          <cell r="F197">
            <v>1.1499999999999999</v>
          </cell>
          <cell r="G197">
            <v>151</v>
          </cell>
          <cell r="H197">
            <v>155</v>
          </cell>
          <cell r="I197">
            <v>306</v>
          </cell>
          <cell r="J197">
            <v>1.4</v>
          </cell>
          <cell r="K197">
            <v>1.4</v>
          </cell>
          <cell r="L197">
            <v>1.4</v>
          </cell>
        </row>
        <row r="198">
          <cell r="B198" t="str">
            <v>Du  Kim Thaønh</v>
          </cell>
          <cell r="C198" t="str">
            <v>"</v>
          </cell>
          <cell r="D198">
            <v>1.1499999999999999</v>
          </cell>
          <cell r="E198">
            <v>1.1499999999999999</v>
          </cell>
          <cell r="F198">
            <v>1.1499999999999999</v>
          </cell>
          <cell r="G198">
            <v>151</v>
          </cell>
          <cell r="H198">
            <v>157</v>
          </cell>
          <cell r="I198">
            <v>308</v>
          </cell>
          <cell r="J198">
            <v>1.4</v>
          </cell>
          <cell r="K198">
            <v>1.4</v>
          </cell>
          <cell r="L198">
            <v>1.4</v>
          </cell>
        </row>
        <row r="199">
          <cell r="B199" t="str">
            <v>Döông Vaên Tuaán</v>
          </cell>
          <cell r="C199" t="str">
            <v>CN</v>
          </cell>
          <cell r="D199">
            <v>1.1499999999999999</v>
          </cell>
          <cell r="E199">
            <v>1.1499999999999999</v>
          </cell>
          <cell r="F199">
            <v>1.1499999999999999</v>
          </cell>
          <cell r="G199">
            <v>153</v>
          </cell>
          <cell r="H199">
            <v>156</v>
          </cell>
          <cell r="I199">
            <v>309</v>
          </cell>
          <cell r="J199">
            <v>1.4</v>
          </cell>
          <cell r="K199">
            <v>1.4</v>
          </cell>
          <cell r="L199">
            <v>1.4</v>
          </cell>
        </row>
        <row r="200">
          <cell r="B200" t="str">
            <v>Hoà Vaên Em</v>
          </cell>
          <cell r="C200" t="str">
            <v>"</v>
          </cell>
          <cell r="D200">
            <v>1.1499999999999999</v>
          </cell>
          <cell r="E200">
            <v>1.1499999999999999</v>
          </cell>
          <cell r="F200">
            <v>1.1499999999999999</v>
          </cell>
          <cell r="G200">
            <v>151</v>
          </cell>
          <cell r="H200">
            <v>156</v>
          </cell>
          <cell r="I200">
            <v>307</v>
          </cell>
          <cell r="J200">
            <v>1.4</v>
          </cell>
          <cell r="K200">
            <v>1.4</v>
          </cell>
          <cell r="L200">
            <v>1.4</v>
          </cell>
        </row>
        <row r="201">
          <cell r="B201" t="str">
            <v>Cao Hoaøi Thanh</v>
          </cell>
          <cell r="C201" t="str">
            <v>"</v>
          </cell>
          <cell r="D201">
            <v>1.1499999999999999</v>
          </cell>
          <cell r="E201">
            <v>1.1499999999999999</v>
          </cell>
          <cell r="F201">
            <v>1.1499999999999999</v>
          </cell>
          <cell r="G201">
            <v>151</v>
          </cell>
          <cell r="H201">
            <v>157</v>
          </cell>
          <cell r="I201">
            <v>308</v>
          </cell>
          <cell r="J201">
            <v>1.4</v>
          </cell>
          <cell r="K201">
            <v>1.4</v>
          </cell>
          <cell r="L201">
            <v>1.4</v>
          </cell>
        </row>
        <row r="202">
          <cell r="B202" t="str">
            <v>Höùa Vaên Sao</v>
          </cell>
          <cell r="C202" t="str">
            <v>"</v>
          </cell>
          <cell r="D202">
            <v>1.1499999999999999</v>
          </cell>
          <cell r="E202">
            <v>1.1499999999999999</v>
          </cell>
          <cell r="F202">
            <v>1.1499999999999999</v>
          </cell>
          <cell r="G202">
            <v>151</v>
          </cell>
          <cell r="H202">
            <v>156</v>
          </cell>
          <cell r="I202">
            <v>307</v>
          </cell>
          <cell r="J202">
            <v>1.4</v>
          </cell>
          <cell r="K202">
            <v>1.4</v>
          </cell>
          <cell r="L202">
            <v>1.4</v>
          </cell>
        </row>
        <row r="203">
          <cell r="B203" t="str">
            <v>Trònh Xuaân Tröôûng</v>
          </cell>
          <cell r="C203" t="str">
            <v>"</v>
          </cell>
          <cell r="D203">
            <v>1.1499999999999999</v>
          </cell>
          <cell r="E203">
            <v>1.1499999999999999</v>
          </cell>
          <cell r="F203">
            <v>1.1499999999999999</v>
          </cell>
          <cell r="G203">
            <v>150</v>
          </cell>
          <cell r="H203">
            <v>155</v>
          </cell>
          <cell r="I203">
            <v>305</v>
          </cell>
          <cell r="J203">
            <v>1.4</v>
          </cell>
          <cell r="K203">
            <v>1.2</v>
          </cell>
          <cell r="L203">
            <v>1.2999999999999998</v>
          </cell>
        </row>
        <row r="204">
          <cell r="B204" t="str">
            <v>Döông Phuùc Ñaït</v>
          </cell>
          <cell r="C204" t="str">
            <v>"</v>
          </cell>
          <cell r="D204">
            <v>1.1499999999999999</v>
          </cell>
          <cell r="E204">
            <v>1.1499999999999999</v>
          </cell>
          <cell r="F204">
            <v>1.1499999999999999</v>
          </cell>
          <cell r="G204">
            <v>141</v>
          </cell>
          <cell r="H204">
            <v>152</v>
          </cell>
          <cell r="I204">
            <v>293</v>
          </cell>
          <cell r="J204">
            <v>1.6</v>
          </cell>
          <cell r="K204">
            <v>1.6</v>
          </cell>
          <cell r="L204">
            <v>1.6</v>
          </cell>
        </row>
        <row r="205">
          <cell r="B205" t="str">
            <v>Nguyeãn Vaên Thaéng</v>
          </cell>
          <cell r="C205" t="str">
            <v>B.Veä</v>
          </cell>
          <cell r="D205">
            <v>0.95</v>
          </cell>
          <cell r="E205">
            <v>0.95</v>
          </cell>
          <cell r="F205">
            <v>0.95</v>
          </cell>
          <cell r="G205">
            <v>151</v>
          </cell>
          <cell r="H205">
            <v>139</v>
          </cell>
          <cell r="I205">
            <v>290</v>
          </cell>
          <cell r="J205">
            <v>1.4</v>
          </cell>
          <cell r="K205">
            <v>1.4</v>
          </cell>
          <cell r="L205">
            <v>1.4</v>
          </cell>
        </row>
        <row r="206">
          <cell r="B206" t="str">
            <v>Traàn Thuaän Phong</v>
          </cell>
          <cell r="C206" t="str">
            <v>B.Veä</v>
          </cell>
          <cell r="D206">
            <v>0.95</v>
          </cell>
          <cell r="E206">
            <v>0.95</v>
          </cell>
          <cell r="F206">
            <v>0.95</v>
          </cell>
          <cell r="G206">
            <v>153</v>
          </cell>
          <cell r="H206">
            <v>157</v>
          </cell>
          <cell r="I206">
            <v>310</v>
          </cell>
          <cell r="J206">
            <v>1.6</v>
          </cell>
          <cell r="K206">
            <v>1.4</v>
          </cell>
          <cell r="L206">
            <v>1.5</v>
          </cell>
        </row>
        <row r="207">
          <cell r="B207" t="str">
            <v>Leâ Vaên Quyeát</v>
          </cell>
          <cell r="C207" t="str">
            <v>B.Veä</v>
          </cell>
          <cell r="D207">
            <v>0.95</v>
          </cell>
          <cell r="E207">
            <v>0.95</v>
          </cell>
          <cell r="F207">
            <v>0.95</v>
          </cell>
          <cell r="G207">
            <v>153</v>
          </cell>
          <cell r="H207">
            <v>156</v>
          </cell>
          <cell r="I207">
            <v>309</v>
          </cell>
          <cell r="J207">
            <v>1.4</v>
          </cell>
          <cell r="K207">
            <v>1.4</v>
          </cell>
          <cell r="L207">
            <v>1.4</v>
          </cell>
        </row>
        <row r="208">
          <cell r="B208" t="str">
            <v xml:space="preserve">Vuõ Ñình Thaønh </v>
          </cell>
          <cell r="C208" t="str">
            <v>B.Veä</v>
          </cell>
          <cell r="D208">
            <v>0.95</v>
          </cell>
          <cell r="E208">
            <v>0.95</v>
          </cell>
          <cell r="F208">
            <v>0.95</v>
          </cell>
          <cell r="G208">
            <v>153</v>
          </cell>
          <cell r="H208">
            <v>156</v>
          </cell>
          <cell r="I208">
            <v>309</v>
          </cell>
          <cell r="J208">
            <v>1.4</v>
          </cell>
          <cell r="K208">
            <v>1.2</v>
          </cell>
          <cell r="L208">
            <v>1.2999999999999998</v>
          </cell>
        </row>
        <row r="209">
          <cell r="B209" t="str">
            <v>Leâ Thò Kim Loan</v>
          </cell>
          <cell r="C209" t="str">
            <v>P.Vuï</v>
          </cell>
          <cell r="D209">
            <v>0.9</v>
          </cell>
          <cell r="E209">
            <v>0.9</v>
          </cell>
          <cell r="F209">
            <v>0.9</v>
          </cell>
          <cell r="G209">
            <v>151</v>
          </cell>
          <cell r="H209">
            <v>157</v>
          </cell>
          <cell r="I209">
            <v>308</v>
          </cell>
          <cell r="J209">
            <v>1.6</v>
          </cell>
          <cell r="K209">
            <v>1.6</v>
          </cell>
          <cell r="L209">
            <v>1.6</v>
          </cell>
        </row>
        <row r="211">
          <cell r="B211" t="str">
            <v xml:space="preserve"> Ghi chuù :</v>
          </cell>
          <cell r="C211" t="str">
            <v>Heä soá xeáp loaïi : (1,6 = xuaát saéc ; 1,4 = Loaïi A ; 1,2 = Loaïi B ; 1,0 = loaïi C)</v>
          </cell>
        </row>
        <row r="212">
          <cell r="B212" t="str">
            <v xml:space="preserve"> * Toång hôïp :</v>
          </cell>
          <cell r="C212" t="str">
            <v>Loaïi XS</v>
          </cell>
          <cell r="D212">
            <v>6</v>
          </cell>
        </row>
        <row r="213">
          <cell r="C213" t="str">
            <v>Loaïi A</v>
          </cell>
          <cell r="D213">
            <v>22</v>
          </cell>
        </row>
        <row r="214">
          <cell r="C214" t="str">
            <v>Loaïi B</v>
          </cell>
          <cell r="D214">
            <v>3</v>
          </cell>
        </row>
        <row r="215">
          <cell r="C215" t="str">
            <v>Loaïi C</v>
          </cell>
          <cell r="D215">
            <v>0</v>
          </cell>
        </row>
        <row r="216">
          <cell r="C216" t="str">
            <v>Coäng:</v>
          </cell>
          <cell r="D216">
            <v>31</v>
          </cell>
          <cell r="I216" t="str">
            <v>Ngaøy ___ thaùng ____ naêm 2002</v>
          </cell>
        </row>
        <row r="217">
          <cell r="B217" t="str">
            <v>Ngöôøi laäp</v>
          </cell>
          <cell r="J217" t="str">
            <v>PX. Khai thaùc NL</v>
          </cell>
        </row>
        <row r="229">
          <cell r="B229" t="str">
            <v>Phaïm Minh Taâm</v>
          </cell>
          <cell r="C229" t="str">
            <v>TP</v>
          </cell>
          <cell r="E229">
            <v>1.75</v>
          </cell>
          <cell r="F229">
            <v>1.75</v>
          </cell>
          <cell r="G229">
            <v>153</v>
          </cell>
          <cell r="H229">
            <v>157</v>
          </cell>
          <cell r="I229">
            <v>310</v>
          </cell>
          <cell r="J229">
            <v>1.6</v>
          </cell>
          <cell r="K229">
            <v>1.6</v>
          </cell>
          <cell r="L229">
            <v>1.6</v>
          </cell>
        </row>
        <row r="230">
          <cell r="B230" t="str">
            <v>Traàn Tuaán Vieät</v>
          </cell>
          <cell r="C230" t="str">
            <v>PP</v>
          </cell>
          <cell r="E230">
            <v>1.6</v>
          </cell>
          <cell r="F230">
            <v>1.6</v>
          </cell>
          <cell r="G230">
            <v>153</v>
          </cell>
          <cell r="H230">
            <v>157</v>
          </cell>
          <cell r="I230">
            <v>310</v>
          </cell>
          <cell r="J230">
            <v>1.6</v>
          </cell>
          <cell r="K230">
            <v>1.6</v>
          </cell>
          <cell r="L230">
            <v>1.6</v>
          </cell>
        </row>
        <row r="231">
          <cell r="B231" t="str">
            <v>Traàn Thò Lan Höông</v>
          </cell>
          <cell r="C231" t="str">
            <v>PP</v>
          </cell>
          <cell r="E231">
            <v>1.6</v>
          </cell>
          <cell r="F231">
            <v>1.6</v>
          </cell>
          <cell r="G231">
            <v>153</v>
          </cell>
          <cell r="H231">
            <v>157</v>
          </cell>
          <cell r="I231">
            <v>310</v>
          </cell>
          <cell r="J231">
            <v>1.6</v>
          </cell>
          <cell r="K231">
            <v>1.6</v>
          </cell>
          <cell r="L231">
            <v>1.6</v>
          </cell>
        </row>
        <row r="232">
          <cell r="B232" t="str">
            <v>Ñoã Phöôùc Hieáu</v>
          </cell>
          <cell r="C232" t="str">
            <v>TK</v>
          </cell>
          <cell r="E232">
            <v>1.25</v>
          </cell>
          <cell r="F232">
            <v>1.25</v>
          </cell>
          <cell r="G232">
            <v>151</v>
          </cell>
          <cell r="H232">
            <v>153</v>
          </cell>
          <cell r="I232">
            <v>304</v>
          </cell>
          <cell r="J232">
            <v>1.4</v>
          </cell>
          <cell r="K232">
            <v>1.6</v>
          </cell>
          <cell r="L232">
            <v>1.5</v>
          </cell>
        </row>
        <row r="233">
          <cell r="B233" t="str">
            <v>Traàn Thò Thaïch</v>
          </cell>
          <cell r="C233" t="str">
            <v>TT</v>
          </cell>
          <cell r="E233">
            <v>1.31</v>
          </cell>
          <cell r="F233">
            <v>1.31</v>
          </cell>
          <cell r="G233">
            <v>153</v>
          </cell>
          <cell r="H233">
            <v>157</v>
          </cell>
          <cell r="I233">
            <v>310</v>
          </cell>
          <cell r="J233">
            <v>1.6</v>
          </cell>
          <cell r="K233">
            <v>1.6</v>
          </cell>
          <cell r="L233">
            <v>1.6</v>
          </cell>
        </row>
        <row r="234">
          <cell r="B234" t="str">
            <v>Nguyeãn Thò Hoàng</v>
          </cell>
          <cell r="E234">
            <v>1.26</v>
          </cell>
          <cell r="F234">
            <v>1.26</v>
          </cell>
          <cell r="G234">
            <v>139</v>
          </cell>
          <cell r="H234">
            <v>156</v>
          </cell>
          <cell r="I234">
            <v>295</v>
          </cell>
          <cell r="J234">
            <v>1.4</v>
          </cell>
          <cell r="K234">
            <v>1.4</v>
          </cell>
          <cell r="L234">
            <v>1.4</v>
          </cell>
        </row>
        <row r="235">
          <cell r="B235" t="str">
            <v>Taï Thò Hieàn</v>
          </cell>
          <cell r="E235">
            <v>1.26</v>
          </cell>
          <cell r="F235">
            <v>1.26</v>
          </cell>
          <cell r="G235">
            <v>153</v>
          </cell>
          <cell r="H235">
            <v>150</v>
          </cell>
          <cell r="I235">
            <v>303</v>
          </cell>
          <cell r="J235">
            <v>1.4</v>
          </cell>
          <cell r="K235">
            <v>1.4</v>
          </cell>
          <cell r="L235">
            <v>1.4</v>
          </cell>
        </row>
        <row r="236">
          <cell r="B236" t="str">
            <v>Traàn Thò Hoàng Vaân</v>
          </cell>
          <cell r="E236">
            <v>1.26</v>
          </cell>
          <cell r="F236">
            <v>1.26</v>
          </cell>
          <cell r="G236">
            <v>134</v>
          </cell>
          <cell r="H236">
            <v>80</v>
          </cell>
          <cell r="I236">
            <v>214</v>
          </cell>
          <cell r="J236">
            <v>1.4</v>
          </cell>
          <cell r="K236">
            <v>1.4</v>
          </cell>
          <cell r="L236">
            <v>1.4</v>
          </cell>
        </row>
        <row r="237">
          <cell r="B237" t="str">
            <v>Nguyeãn Thanh Laâm</v>
          </cell>
          <cell r="E237">
            <v>1.25</v>
          </cell>
          <cell r="F237">
            <v>1.25</v>
          </cell>
          <cell r="G237">
            <v>151</v>
          </cell>
          <cell r="H237">
            <v>152</v>
          </cell>
          <cell r="I237">
            <v>303</v>
          </cell>
          <cell r="J237">
            <v>1.4</v>
          </cell>
          <cell r="K237">
            <v>1.2</v>
          </cell>
          <cell r="L237">
            <v>1.2999999999999998</v>
          </cell>
        </row>
        <row r="238">
          <cell r="B238" t="str">
            <v>Leâ Vaên Theâm</v>
          </cell>
          <cell r="E238">
            <v>1.26</v>
          </cell>
          <cell r="F238">
            <v>1.26</v>
          </cell>
          <cell r="G238">
            <v>153</v>
          </cell>
          <cell r="H238">
            <v>153</v>
          </cell>
          <cell r="I238">
            <v>306</v>
          </cell>
          <cell r="J238">
            <v>1.4</v>
          </cell>
          <cell r="K238">
            <v>1.4</v>
          </cell>
          <cell r="L238">
            <v>1.4</v>
          </cell>
        </row>
        <row r="239">
          <cell r="B239" t="str">
            <v>Phan Hoàng Huyønh</v>
          </cell>
          <cell r="C239" t="str">
            <v>TT</v>
          </cell>
          <cell r="E239">
            <v>1.2725</v>
          </cell>
          <cell r="F239">
            <v>1.2725</v>
          </cell>
          <cell r="G239">
            <v>152</v>
          </cell>
          <cell r="H239">
            <v>147</v>
          </cell>
          <cell r="I239">
            <v>299</v>
          </cell>
          <cell r="J239">
            <v>1.4</v>
          </cell>
          <cell r="K239">
            <v>1.6</v>
          </cell>
          <cell r="L239">
            <v>1.5</v>
          </cell>
        </row>
        <row r="240">
          <cell r="B240" t="str">
            <v>Ñinh Kieân Giang</v>
          </cell>
          <cell r="E240">
            <v>1.25</v>
          </cell>
          <cell r="F240">
            <v>1.25</v>
          </cell>
          <cell r="G240">
            <v>151</v>
          </cell>
          <cell r="H240">
            <v>156</v>
          </cell>
          <cell r="I240">
            <v>307</v>
          </cell>
          <cell r="J240">
            <v>1.4</v>
          </cell>
          <cell r="K240">
            <v>1.2</v>
          </cell>
          <cell r="L240">
            <v>1.2999999999999998</v>
          </cell>
        </row>
        <row r="241">
          <cell r="B241" t="str">
            <v>Phuøng Minh Lyù</v>
          </cell>
          <cell r="E241">
            <v>1.2875000000000001</v>
          </cell>
          <cell r="F241">
            <v>1.2875000000000001</v>
          </cell>
          <cell r="G241">
            <v>156</v>
          </cell>
          <cell r="H241">
            <v>154</v>
          </cell>
          <cell r="I241">
            <v>310</v>
          </cell>
          <cell r="J241">
            <v>1.6</v>
          </cell>
          <cell r="K241">
            <v>1.4</v>
          </cell>
          <cell r="L241">
            <v>1.5</v>
          </cell>
        </row>
        <row r="242">
          <cell r="B242" t="str">
            <v>Trònh Myõ Trang</v>
          </cell>
          <cell r="E242">
            <v>1.25</v>
          </cell>
          <cell r="F242">
            <v>1.25</v>
          </cell>
          <cell r="G242">
            <v>148</v>
          </cell>
          <cell r="H242">
            <v>155</v>
          </cell>
          <cell r="I242">
            <v>303</v>
          </cell>
          <cell r="J242">
            <v>1.4</v>
          </cell>
          <cell r="K242">
            <v>1.4</v>
          </cell>
          <cell r="L242">
            <v>1.4</v>
          </cell>
        </row>
        <row r="243">
          <cell r="B243" t="str">
            <v>Traàn Duõng Thaéng</v>
          </cell>
          <cell r="E243">
            <v>1.238</v>
          </cell>
          <cell r="F243">
            <v>1.238</v>
          </cell>
          <cell r="G243">
            <v>156</v>
          </cell>
          <cell r="H243">
            <v>157</v>
          </cell>
          <cell r="I243">
            <v>313</v>
          </cell>
          <cell r="J243">
            <v>1.4</v>
          </cell>
          <cell r="K243">
            <v>1.2</v>
          </cell>
          <cell r="L243">
            <v>1.2999999999999998</v>
          </cell>
        </row>
        <row r="244">
          <cell r="B244" t="str">
            <v>Vuõ Thanh Tuøng</v>
          </cell>
          <cell r="E244">
            <v>1.25</v>
          </cell>
          <cell r="F244">
            <v>1.25</v>
          </cell>
          <cell r="G244">
            <v>155</v>
          </cell>
          <cell r="H244">
            <v>151</v>
          </cell>
          <cell r="I244">
            <v>306</v>
          </cell>
          <cell r="J244">
            <v>1.4</v>
          </cell>
          <cell r="K244">
            <v>1.4</v>
          </cell>
          <cell r="L244">
            <v>1.4</v>
          </cell>
        </row>
        <row r="245">
          <cell r="B245" t="str">
            <v>Phan Thò Löïu</v>
          </cell>
          <cell r="E245">
            <v>1.25</v>
          </cell>
          <cell r="F245">
            <v>1.25</v>
          </cell>
          <cell r="G245">
            <v>155</v>
          </cell>
          <cell r="H245">
            <v>147</v>
          </cell>
          <cell r="I245">
            <v>302</v>
          </cell>
          <cell r="J245">
            <v>1.4</v>
          </cell>
          <cell r="K245">
            <v>1.4</v>
          </cell>
          <cell r="L245">
            <v>1.4</v>
          </cell>
        </row>
        <row r="246">
          <cell r="B246" t="str">
            <v>Ng. T. Hoàng Hueá</v>
          </cell>
          <cell r="E246">
            <v>1.25</v>
          </cell>
          <cell r="F246">
            <v>1.25</v>
          </cell>
          <cell r="G246">
            <v>151</v>
          </cell>
          <cell r="H246">
            <v>155</v>
          </cell>
          <cell r="I246">
            <v>306</v>
          </cell>
          <cell r="J246">
            <v>1.4</v>
          </cell>
          <cell r="K246">
            <v>1.4</v>
          </cell>
          <cell r="L246">
            <v>1.4</v>
          </cell>
        </row>
        <row r="247">
          <cell r="B247" t="str">
            <v>Tröông Myõ Tieân</v>
          </cell>
          <cell r="E247">
            <v>1.25</v>
          </cell>
          <cell r="F247">
            <v>1.25</v>
          </cell>
          <cell r="G247">
            <v>154</v>
          </cell>
          <cell r="H247">
            <v>148</v>
          </cell>
          <cell r="I247">
            <v>302</v>
          </cell>
          <cell r="J247">
            <v>1.6</v>
          </cell>
          <cell r="K247">
            <v>1.6</v>
          </cell>
          <cell r="L247">
            <v>1.6</v>
          </cell>
        </row>
        <row r="248">
          <cell r="B248" t="str">
            <v>Buøi Anh Ñöùc</v>
          </cell>
          <cell r="C248" t="str">
            <v>TT</v>
          </cell>
          <cell r="E248">
            <v>1.3</v>
          </cell>
          <cell r="F248">
            <v>1.3</v>
          </cell>
          <cell r="G248">
            <v>154</v>
          </cell>
          <cell r="H248">
            <v>150</v>
          </cell>
          <cell r="I248">
            <v>304</v>
          </cell>
          <cell r="J248">
            <v>1.6</v>
          </cell>
          <cell r="K248">
            <v>1.6</v>
          </cell>
          <cell r="L248">
            <v>1.6</v>
          </cell>
        </row>
        <row r="249">
          <cell r="B249" t="str">
            <v>Thaùi Hoaøng Heân</v>
          </cell>
          <cell r="E249">
            <v>1.25</v>
          </cell>
          <cell r="F249">
            <v>1.25</v>
          </cell>
          <cell r="G249">
            <v>155</v>
          </cell>
          <cell r="H249">
            <v>155</v>
          </cell>
          <cell r="I249">
            <v>310</v>
          </cell>
          <cell r="J249">
            <v>1.4</v>
          </cell>
          <cell r="K249">
            <v>1.4</v>
          </cell>
          <cell r="L249">
            <v>1.4</v>
          </cell>
        </row>
        <row r="250">
          <cell r="B250" t="str">
            <v>Nguyeãn Thanh Ñieàn</v>
          </cell>
          <cell r="E250">
            <v>1.25</v>
          </cell>
          <cell r="F250">
            <v>1.25</v>
          </cell>
          <cell r="G250">
            <v>154</v>
          </cell>
          <cell r="H250">
            <v>157</v>
          </cell>
          <cell r="I250">
            <v>311</v>
          </cell>
          <cell r="J250">
            <v>1.4</v>
          </cell>
          <cell r="K250">
            <v>1.4</v>
          </cell>
          <cell r="L250">
            <v>1.4</v>
          </cell>
        </row>
        <row r="251">
          <cell r="B251" t="str">
            <v>Ñinh Quang Sôn</v>
          </cell>
          <cell r="E251">
            <v>1.25</v>
          </cell>
          <cell r="F251">
            <v>1.25</v>
          </cell>
          <cell r="G251">
            <v>149</v>
          </cell>
          <cell r="H251">
            <v>157</v>
          </cell>
          <cell r="I251">
            <v>306</v>
          </cell>
          <cell r="J251">
            <v>1.4</v>
          </cell>
          <cell r="K251">
            <v>1.4</v>
          </cell>
          <cell r="L251">
            <v>1.4</v>
          </cell>
        </row>
        <row r="252">
          <cell r="B252" t="str">
            <v>Traàn Thaùi Böûu</v>
          </cell>
          <cell r="E252">
            <v>0.9375</v>
          </cell>
          <cell r="F252">
            <v>0.9375</v>
          </cell>
          <cell r="H252">
            <v>77</v>
          </cell>
          <cell r="I252">
            <v>77</v>
          </cell>
          <cell r="K252">
            <v>1.2</v>
          </cell>
          <cell r="L252">
            <v>1.2</v>
          </cell>
        </row>
        <row r="253">
          <cell r="B253" t="str">
            <v>Traàn Vaên Uùt</v>
          </cell>
          <cell r="E253">
            <v>0.9375</v>
          </cell>
          <cell r="F253">
            <v>0.9375</v>
          </cell>
          <cell r="H253">
            <v>72</v>
          </cell>
          <cell r="I253">
            <v>72</v>
          </cell>
          <cell r="K253">
            <v>1.4</v>
          </cell>
          <cell r="L253">
            <v>1.4</v>
          </cell>
        </row>
        <row r="254">
          <cell r="B254" t="str">
            <v>Mai Vaên Haûi</v>
          </cell>
          <cell r="C254" t="str">
            <v>TT VTPL</v>
          </cell>
          <cell r="E254">
            <v>1.1625000000000001</v>
          </cell>
          <cell r="F254">
            <v>1.1625000000000001</v>
          </cell>
          <cell r="G254">
            <v>156</v>
          </cell>
          <cell r="H254">
            <v>155</v>
          </cell>
          <cell r="I254">
            <v>311</v>
          </cell>
          <cell r="J254">
            <v>1.4</v>
          </cell>
          <cell r="K254">
            <v>1.4</v>
          </cell>
          <cell r="L254">
            <v>1.4</v>
          </cell>
        </row>
        <row r="255">
          <cell r="B255" t="str">
            <v>Nguyeãn Vaên Uùt</v>
          </cell>
          <cell r="E255">
            <v>1.1499999999999999</v>
          </cell>
          <cell r="F255">
            <v>1.1499999999999999</v>
          </cell>
          <cell r="G255">
            <v>141</v>
          </cell>
          <cell r="H255">
            <v>154</v>
          </cell>
          <cell r="I255">
            <v>295</v>
          </cell>
          <cell r="J255">
            <v>1.4</v>
          </cell>
          <cell r="K255">
            <v>1.4</v>
          </cell>
          <cell r="L255">
            <v>1.4</v>
          </cell>
        </row>
        <row r="256">
          <cell r="B256" t="str">
            <v>Nguyeãn Thaønh Thaéng A</v>
          </cell>
          <cell r="E256">
            <v>1.1499999999999999</v>
          </cell>
          <cell r="F256">
            <v>1.1499999999999999</v>
          </cell>
          <cell r="G256">
            <v>156</v>
          </cell>
          <cell r="H256">
            <v>155</v>
          </cell>
          <cell r="I256">
            <v>311</v>
          </cell>
          <cell r="J256">
            <v>1.4</v>
          </cell>
          <cell r="K256">
            <v>1.4</v>
          </cell>
          <cell r="L256">
            <v>1.4</v>
          </cell>
        </row>
        <row r="257">
          <cell r="B257" t="str">
            <v>Nguyeãn Thaønh Thaéng B</v>
          </cell>
          <cell r="E257">
            <v>1.1499999999999999</v>
          </cell>
          <cell r="F257">
            <v>1.1499999999999999</v>
          </cell>
          <cell r="G257">
            <v>156</v>
          </cell>
          <cell r="H257">
            <v>146</v>
          </cell>
          <cell r="I257">
            <v>302</v>
          </cell>
          <cell r="J257">
            <v>1.4</v>
          </cell>
          <cell r="K257">
            <v>1.4</v>
          </cell>
          <cell r="L257">
            <v>1.4</v>
          </cell>
        </row>
        <row r="258">
          <cell r="B258" t="str">
            <v>Hoà Hoaøng Taëng</v>
          </cell>
          <cell r="E258">
            <v>0.86249999999999993</v>
          </cell>
          <cell r="F258">
            <v>0.86249999999999993</v>
          </cell>
          <cell r="H258">
            <v>76</v>
          </cell>
          <cell r="I258">
            <v>76</v>
          </cell>
          <cell r="K258">
            <v>1.4</v>
          </cell>
          <cell r="L258">
            <v>1.4</v>
          </cell>
        </row>
        <row r="259">
          <cell r="B259" t="str">
            <v>Nguyeãn Thò Thu Vaân</v>
          </cell>
          <cell r="E259">
            <v>1.1499999999999999</v>
          </cell>
          <cell r="F259">
            <v>1.1499999999999999</v>
          </cell>
          <cell r="G259">
            <v>156</v>
          </cell>
          <cell r="H259">
            <v>154</v>
          </cell>
          <cell r="I259">
            <v>310</v>
          </cell>
          <cell r="J259">
            <v>1.4</v>
          </cell>
          <cell r="K259">
            <v>1.4</v>
          </cell>
          <cell r="L259">
            <v>1.4</v>
          </cell>
        </row>
        <row r="260">
          <cell r="B260" t="str">
            <v>Nguyeãn Thò Kim Hueä</v>
          </cell>
          <cell r="E260">
            <v>1.1499999999999999</v>
          </cell>
          <cell r="F260">
            <v>1.1499999999999999</v>
          </cell>
          <cell r="G260">
            <v>87</v>
          </cell>
          <cell r="H260">
            <v>156</v>
          </cell>
          <cell r="I260">
            <v>243</v>
          </cell>
          <cell r="J260">
            <v>1.4</v>
          </cell>
          <cell r="K260">
            <v>1.2</v>
          </cell>
          <cell r="L260">
            <v>1.2999999999999998</v>
          </cell>
        </row>
        <row r="262">
          <cell r="B262" t="str">
            <v xml:space="preserve"> Ghi chuù :</v>
          </cell>
          <cell r="C262" t="str">
            <v>Heä soá xeáp loaïi : (1,6 = xuaát saéc ; 1,4 = Loaïi A ; 1,2 = Loaïi B ; 1,0 = loaïi C)</v>
          </cell>
        </row>
        <row r="263">
          <cell r="B263" t="str">
            <v xml:space="preserve"> * Toång hôïp :</v>
          </cell>
          <cell r="C263" t="str">
            <v>Loaïi XS</v>
          </cell>
          <cell r="D263">
            <v>8</v>
          </cell>
        </row>
        <row r="264">
          <cell r="C264" t="str">
            <v>Loaïi A</v>
          </cell>
          <cell r="D264">
            <v>19</v>
          </cell>
        </row>
        <row r="265">
          <cell r="C265" t="str">
            <v>Loaïi B</v>
          </cell>
          <cell r="D265">
            <v>5</v>
          </cell>
        </row>
        <row r="266">
          <cell r="C266" t="str">
            <v>Loaïi C</v>
          </cell>
          <cell r="D266">
            <v>0</v>
          </cell>
        </row>
        <row r="267">
          <cell r="C267" t="str">
            <v>Coäng:</v>
          </cell>
          <cell r="D267">
            <v>32</v>
          </cell>
          <cell r="I267" t="str">
            <v>Ngaøy ___ thaùng ____ naêm 2002</v>
          </cell>
        </row>
        <row r="268">
          <cell r="B268" t="str">
            <v>Ngöôøi laäp</v>
          </cell>
          <cell r="J268" t="str">
            <v>Phoøng KCS</v>
          </cell>
        </row>
        <row r="279">
          <cell r="B279" t="str">
            <v>Traàn Vaên Naêm</v>
          </cell>
          <cell r="C279" t="str">
            <v>QÑ</v>
          </cell>
          <cell r="D279">
            <v>1.8</v>
          </cell>
          <cell r="F279">
            <v>1.8</v>
          </cell>
          <cell r="G279">
            <v>153</v>
          </cell>
          <cell r="H279">
            <v>157</v>
          </cell>
          <cell r="I279">
            <v>310</v>
          </cell>
          <cell r="J279">
            <v>1.6</v>
          </cell>
          <cell r="K279">
            <v>1.6</v>
          </cell>
          <cell r="L279">
            <v>1.6</v>
          </cell>
        </row>
        <row r="280">
          <cell r="B280" t="str">
            <v>Vuõ Tieán Laõm</v>
          </cell>
          <cell r="C280" t="str">
            <v>PQÑ</v>
          </cell>
          <cell r="D280">
            <v>1.65</v>
          </cell>
          <cell r="F280">
            <v>1.65</v>
          </cell>
          <cell r="G280">
            <v>153</v>
          </cell>
          <cell r="H280">
            <v>157</v>
          </cell>
          <cell r="I280">
            <v>310</v>
          </cell>
          <cell r="J280">
            <v>1.6</v>
          </cell>
          <cell r="K280">
            <v>1.6</v>
          </cell>
          <cell r="L280">
            <v>1.6</v>
          </cell>
        </row>
        <row r="281">
          <cell r="B281" t="str">
            <v>Döông Thanh Haø</v>
          </cell>
          <cell r="C281" t="str">
            <v>PQÑ</v>
          </cell>
          <cell r="D281">
            <v>1.65</v>
          </cell>
          <cell r="F281">
            <v>1.65</v>
          </cell>
          <cell r="G281">
            <v>153</v>
          </cell>
          <cell r="H281">
            <v>157</v>
          </cell>
          <cell r="I281">
            <v>310</v>
          </cell>
          <cell r="J281">
            <v>1.6</v>
          </cell>
          <cell r="K281">
            <v>1.6</v>
          </cell>
          <cell r="L281">
            <v>1.6</v>
          </cell>
        </row>
        <row r="282">
          <cell r="B282" t="str">
            <v>Löu Ñöùc  Hieán</v>
          </cell>
          <cell r="C282" t="str">
            <v>TK</v>
          </cell>
          <cell r="D282">
            <v>1.3</v>
          </cell>
          <cell r="F282">
            <v>1.3</v>
          </cell>
          <cell r="G282">
            <v>154</v>
          </cell>
          <cell r="H282">
            <v>157</v>
          </cell>
          <cell r="I282">
            <v>311</v>
          </cell>
          <cell r="J282">
            <v>1.6</v>
          </cell>
          <cell r="K282">
            <v>1.6</v>
          </cell>
          <cell r="L282">
            <v>1.6</v>
          </cell>
        </row>
        <row r="283">
          <cell r="B283" t="str">
            <v>Nguyeãn Vaên Lyù</v>
          </cell>
          <cell r="C283" t="str">
            <v>TK</v>
          </cell>
          <cell r="D283">
            <v>1.3</v>
          </cell>
          <cell r="F283">
            <v>1.3</v>
          </cell>
          <cell r="G283">
            <v>152</v>
          </cell>
          <cell r="H283">
            <v>157</v>
          </cell>
          <cell r="I283">
            <v>309</v>
          </cell>
          <cell r="J283">
            <v>1.6</v>
          </cell>
          <cell r="K283">
            <v>1.6</v>
          </cell>
          <cell r="L283">
            <v>1.6</v>
          </cell>
        </row>
        <row r="284">
          <cell r="B284" t="str">
            <v>Leâ Kim Chuyeån</v>
          </cell>
          <cell r="C284" t="str">
            <v>ÑC</v>
          </cell>
          <cell r="D284">
            <v>1.3</v>
          </cell>
          <cell r="F284">
            <v>1.383</v>
          </cell>
          <cell r="G284">
            <v>144</v>
          </cell>
          <cell r="H284">
            <v>155</v>
          </cell>
          <cell r="I284">
            <v>299</v>
          </cell>
          <cell r="J284">
            <v>1.6</v>
          </cell>
          <cell r="K284">
            <v>1.2</v>
          </cell>
          <cell r="L284">
            <v>1.4</v>
          </cell>
        </row>
        <row r="285">
          <cell r="B285" t="str">
            <v>Cao Vaên Döông</v>
          </cell>
          <cell r="C285" t="str">
            <v>ÑC</v>
          </cell>
          <cell r="D285">
            <v>1.3359139784946237</v>
          </cell>
          <cell r="F285">
            <v>1.375</v>
          </cell>
          <cell r="G285">
            <v>154</v>
          </cell>
          <cell r="H285">
            <v>156</v>
          </cell>
          <cell r="I285">
            <v>310</v>
          </cell>
          <cell r="J285">
            <v>1.6</v>
          </cell>
          <cell r="K285">
            <v>1.2</v>
          </cell>
          <cell r="L285">
            <v>1.4</v>
          </cell>
        </row>
        <row r="286">
          <cell r="B286" t="str">
            <v>Ñoã Trung Thöï</v>
          </cell>
          <cell r="C286" t="str">
            <v>ÑC</v>
          </cell>
          <cell r="D286">
            <v>1.3</v>
          </cell>
          <cell r="F286">
            <v>1.383</v>
          </cell>
          <cell r="G286">
            <v>155</v>
          </cell>
          <cell r="H286">
            <v>156</v>
          </cell>
          <cell r="I286">
            <v>311</v>
          </cell>
          <cell r="J286">
            <v>1.6</v>
          </cell>
          <cell r="K286">
            <v>1.2</v>
          </cell>
          <cell r="L286">
            <v>1.4</v>
          </cell>
        </row>
        <row r="287">
          <cell r="B287" t="str">
            <v>Phan Vaên Naâng</v>
          </cell>
          <cell r="C287" t="str">
            <v>ÑC</v>
          </cell>
          <cell r="D287">
            <v>1.3</v>
          </cell>
          <cell r="F287">
            <v>1.383</v>
          </cell>
          <cell r="G287">
            <v>151</v>
          </cell>
          <cell r="H287">
            <v>153</v>
          </cell>
          <cell r="I287">
            <v>304</v>
          </cell>
          <cell r="J287">
            <v>1.6</v>
          </cell>
          <cell r="K287">
            <v>1.6</v>
          </cell>
          <cell r="L287">
            <v>1.6</v>
          </cell>
        </row>
        <row r="288">
          <cell r="B288" t="str">
            <v>Ñaøo Taát  Ñaït</v>
          </cell>
          <cell r="D288">
            <v>1.1499999999999999</v>
          </cell>
          <cell r="F288">
            <v>1.1499999999999999</v>
          </cell>
          <cell r="G288">
            <v>150</v>
          </cell>
          <cell r="H288">
            <v>156</v>
          </cell>
          <cell r="I288">
            <v>306</v>
          </cell>
          <cell r="J288">
            <v>1.2</v>
          </cell>
          <cell r="K288">
            <v>1.4</v>
          </cell>
          <cell r="L288">
            <v>1.2999999999999998</v>
          </cell>
        </row>
        <row r="289">
          <cell r="B289" t="str">
            <v>Haø Vaên Khen</v>
          </cell>
          <cell r="D289">
            <v>1.1499999999999999</v>
          </cell>
          <cell r="F289">
            <v>1.1499999999999999</v>
          </cell>
          <cell r="G289">
            <v>144</v>
          </cell>
          <cell r="H289">
            <v>153</v>
          </cell>
          <cell r="I289">
            <v>297</v>
          </cell>
          <cell r="J289">
            <v>1.4</v>
          </cell>
          <cell r="K289">
            <v>1.6</v>
          </cell>
          <cell r="L289">
            <v>1.5</v>
          </cell>
        </row>
        <row r="290">
          <cell r="B290" t="str">
            <v>Laâm Ngoïc Chuyeân</v>
          </cell>
          <cell r="D290">
            <v>1.1499999999999999</v>
          </cell>
          <cell r="F290">
            <v>1.1499999999999999</v>
          </cell>
          <cell r="G290">
            <v>156</v>
          </cell>
          <cell r="H290">
            <v>157</v>
          </cell>
          <cell r="I290">
            <v>313</v>
          </cell>
          <cell r="J290">
            <v>1.4</v>
          </cell>
          <cell r="K290">
            <v>1.6</v>
          </cell>
          <cell r="L290">
            <v>1.5</v>
          </cell>
        </row>
        <row r="291">
          <cell r="B291" t="str">
            <v>Leâ Vaên Vuõ</v>
          </cell>
          <cell r="C291" t="str">
            <v>CT</v>
          </cell>
          <cell r="D291">
            <v>1.25</v>
          </cell>
          <cell r="F291">
            <v>1.25</v>
          </cell>
          <cell r="G291">
            <v>155</v>
          </cell>
          <cell r="H291">
            <v>156</v>
          </cell>
          <cell r="I291">
            <v>311</v>
          </cell>
          <cell r="J291">
            <v>1.6</v>
          </cell>
          <cell r="K291">
            <v>1.2</v>
          </cell>
          <cell r="L291">
            <v>1.4</v>
          </cell>
        </row>
        <row r="292">
          <cell r="B292" t="str">
            <v>Haøng Vaên Taøo</v>
          </cell>
          <cell r="C292" t="str">
            <v>CT</v>
          </cell>
          <cell r="D292">
            <v>1.3249428571428572</v>
          </cell>
          <cell r="F292">
            <v>1.349</v>
          </cell>
          <cell r="G292">
            <v>149</v>
          </cell>
          <cell r="H292">
            <v>156</v>
          </cell>
          <cell r="I292">
            <v>305</v>
          </cell>
          <cell r="J292">
            <v>1.6</v>
          </cell>
          <cell r="K292">
            <v>1.2</v>
          </cell>
          <cell r="L292">
            <v>1.4</v>
          </cell>
        </row>
        <row r="293">
          <cell r="B293" t="str">
            <v>Nguyeãn Ngoïc Bieân</v>
          </cell>
          <cell r="D293">
            <v>1.2749428571428572</v>
          </cell>
          <cell r="F293">
            <v>1.2989999999999999</v>
          </cell>
          <cell r="G293">
            <v>156</v>
          </cell>
          <cell r="H293">
            <v>156</v>
          </cell>
          <cell r="I293">
            <v>312</v>
          </cell>
          <cell r="J293">
            <v>1.4</v>
          </cell>
          <cell r="K293">
            <v>1.4</v>
          </cell>
          <cell r="L293">
            <v>1.4</v>
          </cell>
        </row>
        <row r="294">
          <cell r="B294" t="str">
            <v>Trònh Hoaøi Phöông</v>
          </cell>
          <cell r="D294">
            <v>1.2408166666666667</v>
          </cell>
          <cell r="F294">
            <v>1.264</v>
          </cell>
          <cell r="G294">
            <v>156</v>
          </cell>
          <cell r="H294">
            <v>156</v>
          </cell>
          <cell r="I294">
            <v>312</v>
          </cell>
          <cell r="J294">
            <v>1.4</v>
          </cell>
          <cell r="K294">
            <v>1.4</v>
          </cell>
          <cell r="L294">
            <v>1.4</v>
          </cell>
        </row>
        <row r="295">
          <cell r="B295" t="str">
            <v>Ñaøo Duy Haûi</v>
          </cell>
          <cell r="D295">
            <v>1.2184952380952381</v>
          </cell>
          <cell r="F295">
            <v>1.25</v>
          </cell>
          <cell r="G295">
            <v>155</v>
          </cell>
          <cell r="H295">
            <v>156</v>
          </cell>
          <cell r="I295">
            <v>311</v>
          </cell>
          <cell r="J295">
            <v>1.2</v>
          </cell>
          <cell r="K295">
            <v>1.4</v>
          </cell>
          <cell r="L295">
            <v>1.2999999999999998</v>
          </cell>
        </row>
        <row r="296">
          <cell r="B296" t="str">
            <v>Leâ Coâng Luaän</v>
          </cell>
          <cell r="D296">
            <v>1.1499999999999999</v>
          </cell>
          <cell r="F296">
            <v>1.1890000000000001</v>
          </cell>
          <cell r="G296">
            <v>144</v>
          </cell>
          <cell r="H296">
            <v>155</v>
          </cell>
          <cell r="I296">
            <v>299</v>
          </cell>
          <cell r="J296">
            <v>1.2</v>
          </cell>
          <cell r="K296">
            <v>1.2</v>
          </cell>
          <cell r="L296">
            <v>1.2</v>
          </cell>
        </row>
        <row r="297">
          <cell r="B297" t="str">
            <v>Nguyeãn Thanh Sôn</v>
          </cell>
          <cell r="C297" t="str">
            <v>CT</v>
          </cell>
          <cell r="D297">
            <v>1.2999428571428571</v>
          </cell>
          <cell r="F297">
            <v>1.329</v>
          </cell>
          <cell r="G297">
            <v>155</v>
          </cell>
          <cell r="H297">
            <v>155</v>
          </cell>
          <cell r="I297">
            <v>310</v>
          </cell>
          <cell r="J297">
            <v>1.6</v>
          </cell>
          <cell r="K297">
            <v>1.2</v>
          </cell>
          <cell r="L297">
            <v>1.4</v>
          </cell>
        </row>
        <row r="298">
          <cell r="B298" t="str">
            <v>Traàn Khaéc Ñieàu</v>
          </cell>
          <cell r="D298">
            <v>1.2184952380952381</v>
          </cell>
          <cell r="F298">
            <v>1.2390000000000001</v>
          </cell>
          <cell r="G298">
            <v>156</v>
          </cell>
          <cell r="H298">
            <v>157</v>
          </cell>
          <cell r="I298">
            <v>313</v>
          </cell>
          <cell r="J298">
            <v>1.4</v>
          </cell>
          <cell r="K298">
            <v>1.4</v>
          </cell>
          <cell r="L298">
            <v>1.4</v>
          </cell>
        </row>
        <row r="299">
          <cell r="B299" t="str">
            <v>Nguyeãn Thanh Hoàng</v>
          </cell>
          <cell r="D299">
            <v>1.2184952380952381</v>
          </cell>
          <cell r="F299">
            <v>1.2430000000000001</v>
          </cell>
          <cell r="G299">
            <v>155</v>
          </cell>
          <cell r="H299">
            <v>156</v>
          </cell>
          <cell r="I299">
            <v>311</v>
          </cell>
          <cell r="J299">
            <v>1.4</v>
          </cell>
          <cell r="K299">
            <v>1.4</v>
          </cell>
          <cell r="L299">
            <v>1.4</v>
          </cell>
        </row>
        <row r="300">
          <cell r="B300" t="str">
            <v>Nguyeãn Quang Vinh</v>
          </cell>
          <cell r="C300" t="str">
            <v>TT</v>
          </cell>
          <cell r="D300">
            <v>1.3249428571428572</v>
          </cell>
          <cell r="F300">
            <v>1.341</v>
          </cell>
          <cell r="G300">
            <v>139</v>
          </cell>
          <cell r="H300">
            <v>157</v>
          </cell>
          <cell r="I300">
            <v>296</v>
          </cell>
          <cell r="J300">
            <v>1.6</v>
          </cell>
          <cell r="K300">
            <v>1.2</v>
          </cell>
          <cell r="L300">
            <v>1.4</v>
          </cell>
        </row>
        <row r="301">
          <cell r="B301" t="str">
            <v>Traàn Thanh Tuøng</v>
          </cell>
          <cell r="D301">
            <v>1.2184952380952381</v>
          </cell>
          <cell r="F301">
            <v>1.242</v>
          </cell>
          <cell r="G301">
            <v>154</v>
          </cell>
          <cell r="H301">
            <v>146</v>
          </cell>
          <cell r="I301">
            <v>300</v>
          </cell>
          <cell r="J301">
            <v>1.4</v>
          </cell>
          <cell r="K301">
            <v>1.4</v>
          </cell>
          <cell r="L301">
            <v>1.4</v>
          </cell>
        </row>
        <row r="302">
          <cell r="B302" t="str">
            <v>Nguyeãn Höõu Taøi</v>
          </cell>
          <cell r="D302">
            <v>1.2184952380952381</v>
          </cell>
          <cell r="F302">
            <v>1.242</v>
          </cell>
          <cell r="G302">
            <v>155</v>
          </cell>
          <cell r="H302">
            <v>148</v>
          </cell>
          <cell r="I302">
            <v>303</v>
          </cell>
          <cell r="J302">
            <v>1.4</v>
          </cell>
          <cell r="K302">
            <v>1.4</v>
          </cell>
          <cell r="L302">
            <v>1.4</v>
          </cell>
        </row>
        <row r="303">
          <cell r="B303" t="str">
            <v>Leâ Phaùt Ñaït</v>
          </cell>
          <cell r="D303">
            <v>1.2184952380952381</v>
          </cell>
          <cell r="F303">
            <v>1.2430000000000001</v>
          </cell>
          <cell r="G303">
            <v>156</v>
          </cell>
          <cell r="H303">
            <v>157</v>
          </cell>
          <cell r="I303">
            <v>313</v>
          </cell>
          <cell r="J303">
            <v>1.6</v>
          </cell>
          <cell r="K303">
            <v>1.4</v>
          </cell>
          <cell r="L303">
            <v>1.5</v>
          </cell>
        </row>
        <row r="304">
          <cell r="B304" t="str">
            <v>Nam Taán Löïc</v>
          </cell>
          <cell r="C304" t="str">
            <v>CT</v>
          </cell>
          <cell r="D304">
            <v>1.3</v>
          </cell>
          <cell r="F304">
            <v>1.3</v>
          </cell>
          <cell r="G304">
            <v>154</v>
          </cell>
          <cell r="H304">
            <v>146</v>
          </cell>
          <cell r="I304">
            <v>300</v>
          </cell>
          <cell r="J304">
            <v>1.2</v>
          </cell>
          <cell r="K304">
            <v>1.2</v>
          </cell>
          <cell r="L304">
            <v>1.2</v>
          </cell>
        </row>
        <row r="305">
          <cell r="B305" t="str">
            <v>Huyønh Quoác Söû</v>
          </cell>
          <cell r="D305">
            <v>1.1499999999999999</v>
          </cell>
          <cell r="F305">
            <v>1.1499999999999999</v>
          </cell>
          <cell r="G305">
            <v>156</v>
          </cell>
          <cell r="H305">
            <v>137</v>
          </cell>
          <cell r="I305">
            <v>293</v>
          </cell>
          <cell r="J305">
            <v>1.4</v>
          </cell>
          <cell r="K305">
            <v>1.2</v>
          </cell>
          <cell r="L305">
            <v>1.2999999999999998</v>
          </cell>
        </row>
        <row r="306">
          <cell r="B306" t="str">
            <v>Tröông Tieán Huøng</v>
          </cell>
          <cell r="D306">
            <v>1.2719982078853047</v>
          </cell>
          <cell r="F306">
            <v>1.246</v>
          </cell>
          <cell r="G306">
            <v>155</v>
          </cell>
          <cell r="H306">
            <v>145</v>
          </cell>
          <cell r="I306">
            <v>300</v>
          </cell>
          <cell r="J306">
            <v>1.4</v>
          </cell>
          <cell r="K306">
            <v>1.4</v>
          </cell>
          <cell r="L306">
            <v>1.4</v>
          </cell>
        </row>
        <row r="307">
          <cell r="B307" t="str">
            <v>Leâ Tröôøng Sa</v>
          </cell>
          <cell r="D307">
            <v>1.1499999999999999</v>
          </cell>
          <cell r="F307">
            <v>1.1499999999999999</v>
          </cell>
          <cell r="G307">
            <v>153</v>
          </cell>
          <cell r="H307">
            <v>155</v>
          </cell>
          <cell r="I307">
            <v>308</v>
          </cell>
          <cell r="J307">
            <v>1.2</v>
          </cell>
          <cell r="K307">
            <v>1.4</v>
          </cell>
          <cell r="L307">
            <v>1.2999999999999998</v>
          </cell>
        </row>
        <row r="308">
          <cell r="B308" t="str">
            <v>Leâ Kyø Maïnh</v>
          </cell>
          <cell r="F308">
            <v>0.86250000000000004</v>
          </cell>
          <cell r="H308">
            <v>72</v>
          </cell>
          <cell r="I308">
            <v>72</v>
          </cell>
          <cell r="K308">
            <v>1.4</v>
          </cell>
          <cell r="L308">
            <v>1.4</v>
          </cell>
        </row>
        <row r="309">
          <cell r="B309" t="str">
            <v>Traàn Vaên Tieån</v>
          </cell>
          <cell r="C309" t="str">
            <v>CT</v>
          </cell>
          <cell r="D309">
            <v>1.1499999999999999</v>
          </cell>
          <cell r="F309">
            <v>1.2</v>
          </cell>
          <cell r="G309">
            <v>156</v>
          </cell>
          <cell r="H309">
            <v>155</v>
          </cell>
          <cell r="I309">
            <v>311</v>
          </cell>
          <cell r="J309">
            <v>1.4</v>
          </cell>
          <cell r="K309">
            <v>1.6</v>
          </cell>
          <cell r="L309">
            <v>1.5</v>
          </cell>
        </row>
        <row r="310">
          <cell r="B310" t="str">
            <v>Trònh Xuaân Thaéng</v>
          </cell>
          <cell r="D310">
            <v>1.1499999999999999</v>
          </cell>
          <cell r="F310">
            <v>1.1499999999999999</v>
          </cell>
          <cell r="G310">
            <v>155</v>
          </cell>
          <cell r="H310">
            <v>157</v>
          </cell>
          <cell r="I310">
            <v>312</v>
          </cell>
          <cell r="J310">
            <v>1.4</v>
          </cell>
          <cell r="K310">
            <v>1.4</v>
          </cell>
          <cell r="L310">
            <v>1.4</v>
          </cell>
        </row>
        <row r="311">
          <cell r="B311" t="str">
            <v>Nguyeãn Vaên Thaém</v>
          </cell>
          <cell r="D311">
            <v>1.1499999999999999</v>
          </cell>
          <cell r="F311">
            <v>1.1499999999999999</v>
          </cell>
          <cell r="G311">
            <v>156</v>
          </cell>
          <cell r="H311">
            <v>157</v>
          </cell>
          <cell r="I311">
            <v>313</v>
          </cell>
          <cell r="J311">
            <v>1.4</v>
          </cell>
          <cell r="K311">
            <v>1.4</v>
          </cell>
          <cell r="L311">
            <v>1.4</v>
          </cell>
        </row>
        <row r="312">
          <cell r="B312" t="str">
            <v>Taøo Chís Sal</v>
          </cell>
          <cell r="D312">
            <v>1.1499999999999999</v>
          </cell>
          <cell r="F312">
            <v>1.1499999999999999</v>
          </cell>
          <cell r="G312">
            <v>149</v>
          </cell>
          <cell r="H312">
            <v>152</v>
          </cell>
          <cell r="I312">
            <v>301</v>
          </cell>
          <cell r="J312">
            <v>1.4</v>
          </cell>
          <cell r="K312">
            <v>1.4</v>
          </cell>
          <cell r="L312">
            <v>1.4</v>
          </cell>
        </row>
        <row r="313">
          <cell r="B313" t="str">
            <v>Nguyeãn Tuaán Kieät</v>
          </cell>
          <cell r="F313">
            <v>0.86250000000000004</v>
          </cell>
          <cell r="H313">
            <v>55</v>
          </cell>
          <cell r="I313">
            <v>55</v>
          </cell>
          <cell r="K313">
            <v>1</v>
          </cell>
          <cell r="L313">
            <v>1</v>
          </cell>
        </row>
        <row r="314">
          <cell r="B314" t="str">
            <v>Leâ Thaùi Bình</v>
          </cell>
          <cell r="D314">
            <v>1.3</v>
          </cell>
          <cell r="F314">
            <v>1.294</v>
          </cell>
          <cell r="G314">
            <v>156</v>
          </cell>
          <cell r="H314">
            <v>147</v>
          </cell>
          <cell r="I314">
            <v>303</v>
          </cell>
          <cell r="J314">
            <v>1.4</v>
          </cell>
          <cell r="K314">
            <v>1</v>
          </cell>
          <cell r="L314">
            <v>1.2</v>
          </cell>
        </row>
        <row r="315">
          <cell r="B315" t="str">
            <v>Nguyeãn Khaéc Vuõ</v>
          </cell>
          <cell r="D315">
            <v>1.1499999999999999</v>
          </cell>
          <cell r="F315">
            <v>1.1559999999999999</v>
          </cell>
          <cell r="G315">
            <v>156</v>
          </cell>
          <cell r="H315">
            <v>156</v>
          </cell>
          <cell r="I315">
            <v>312</v>
          </cell>
          <cell r="J315">
            <v>1.6</v>
          </cell>
          <cell r="K315">
            <v>1.6</v>
          </cell>
          <cell r="L315">
            <v>1.6</v>
          </cell>
        </row>
        <row r="316">
          <cell r="B316" t="str">
            <v>Ngoâ Minh Taâm</v>
          </cell>
          <cell r="D316">
            <v>1.1499999999999999</v>
          </cell>
          <cell r="F316">
            <v>1.1499999999999999</v>
          </cell>
          <cell r="G316">
            <v>154</v>
          </cell>
          <cell r="H316">
            <v>155</v>
          </cell>
          <cell r="I316">
            <v>309</v>
          </cell>
          <cell r="J316">
            <v>1.4</v>
          </cell>
          <cell r="K316">
            <v>1.4</v>
          </cell>
          <cell r="L316">
            <v>1.4</v>
          </cell>
        </row>
        <row r="317">
          <cell r="B317" t="str">
            <v>Nguyeãn Vaên Loäc</v>
          </cell>
          <cell r="D317">
            <v>1.1480017921146952</v>
          </cell>
          <cell r="F317">
            <v>1.149</v>
          </cell>
          <cell r="G317">
            <v>153</v>
          </cell>
          <cell r="H317">
            <v>157</v>
          </cell>
          <cell r="I317">
            <v>310</v>
          </cell>
          <cell r="J317">
            <v>1.4</v>
          </cell>
          <cell r="K317">
            <v>1.2</v>
          </cell>
          <cell r="L317">
            <v>1.2999999999999998</v>
          </cell>
        </row>
        <row r="318">
          <cell r="B318" t="str">
            <v>Traàn Vaên Töôøng</v>
          </cell>
          <cell r="D318">
            <v>1.1499999999999999</v>
          </cell>
          <cell r="F318">
            <v>1.1499999999999999</v>
          </cell>
          <cell r="G318">
            <v>156</v>
          </cell>
          <cell r="H318">
            <v>149</v>
          </cell>
          <cell r="I318">
            <v>305</v>
          </cell>
          <cell r="J318">
            <v>1.4</v>
          </cell>
          <cell r="K318">
            <v>1.2</v>
          </cell>
          <cell r="L318">
            <v>1.2999999999999998</v>
          </cell>
        </row>
        <row r="319">
          <cell r="B319" t="str">
            <v>Vuõ Duy Thaêng</v>
          </cell>
          <cell r="C319" t="str">
            <v>CT</v>
          </cell>
          <cell r="D319">
            <v>1.3657885304659498</v>
          </cell>
          <cell r="F319">
            <v>1.3460000000000001</v>
          </cell>
          <cell r="G319">
            <v>156</v>
          </cell>
          <cell r="H319">
            <v>156</v>
          </cell>
          <cell r="I319">
            <v>312</v>
          </cell>
          <cell r="J319">
            <v>1.6</v>
          </cell>
          <cell r="K319">
            <v>1.2</v>
          </cell>
          <cell r="L319">
            <v>1.4</v>
          </cell>
        </row>
        <row r="320">
          <cell r="B320" t="str">
            <v>Cao Vaên Thaønh</v>
          </cell>
          <cell r="D320">
            <v>1.2645878136200717</v>
          </cell>
          <cell r="F320">
            <v>1.268</v>
          </cell>
          <cell r="G320">
            <v>156</v>
          </cell>
          <cell r="H320">
            <v>149</v>
          </cell>
          <cell r="I320">
            <v>305</v>
          </cell>
          <cell r="J320">
            <v>1.4</v>
          </cell>
          <cell r="K320">
            <v>1.4</v>
          </cell>
          <cell r="L320">
            <v>1.4</v>
          </cell>
        </row>
        <row r="321">
          <cell r="B321" t="str">
            <v>Löu Ñöùc Ñònh</v>
          </cell>
          <cell r="C321" t="str">
            <v>CP</v>
          </cell>
          <cell r="D321">
            <v>1.3542019713261648</v>
          </cell>
          <cell r="F321">
            <v>1.319</v>
          </cell>
          <cell r="G321">
            <v>156</v>
          </cell>
          <cell r="H321">
            <v>156</v>
          </cell>
          <cell r="I321">
            <v>312</v>
          </cell>
          <cell r="J321">
            <v>1.6</v>
          </cell>
          <cell r="K321">
            <v>1.6</v>
          </cell>
          <cell r="L321">
            <v>1.6</v>
          </cell>
        </row>
        <row r="322">
          <cell r="B322" t="str">
            <v>Phaïm Thaùi Hoaø</v>
          </cell>
          <cell r="D322">
            <v>1.2265053763440861</v>
          </cell>
          <cell r="F322">
            <v>1.2330000000000001</v>
          </cell>
          <cell r="G322">
            <v>154</v>
          </cell>
          <cell r="H322">
            <v>147</v>
          </cell>
          <cell r="I322">
            <v>301</v>
          </cell>
          <cell r="J322">
            <v>1.4</v>
          </cell>
          <cell r="K322">
            <v>1.4</v>
          </cell>
          <cell r="L322">
            <v>1.4</v>
          </cell>
        </row>
        <row r="323">
          <cell r="B323" t="str">
            <v>Dö Minh Taâm</v>
          </cell>
          <cell r="D323">
            <v>1.2979928315412186</v>
          </cell>
          <cell r="F323">
            <v>1.28</v>
          </cell>
          <cell r="G323">
            <v>156</v>
          </cell>
          <cell r="H323">
            <v>156</v>
          </cell>
          <cell r="I323">
            <v>312</v>
          </cell>
          <cell r="J323">
            <v>1.2</v>
          </cell>
          <cell r="K323">
            <v>1.4</v>
          </cell>
          <cell r="L323">
            <v>1.2999999999999998</v>
          </cell>
        </row>
        <row r="324">
          <cell r="B324" t="str">
            <v>Nguyeãn Anh Tuaán A</v>
          </cell>
          <cell r="D324">
            <v>1.2205376344086021</v>
          </cell>
          <cell r="F324">
            <v>1.228</v>
          </cell>
          <cell r="G324">
            <v>152</v>
          </cell>
          <cell r="H324">
            <v>156</v>
          </cell>
          <cell r="I324">
            <v>308</v>
          </cell>
          <cell r="J324">
            <v>1.4</v>
          </cell>
          <cell r="K324">
            <v>1.4</v>
          </cell>
          <cell r="L324">
            <v>1.4</v>
          </cell>
        </row>
        <row r="325">
          <cell r="B325" t="str">
            <v>Ngoâ Xuaân Tueä</v>
          </cell>
          <cell r="D325">
            <v>1.2758691756272402</v>
          </cell>
          <cell r="F325">
            <v>1.2709999999999999</v>
          </cell>
          <cell r="G325">
            <v>153</v>
          </cell>
          <cell r="H325">
            <v>156</v>
          </cell>
          <cell r="I325">
            <v>309</v>
          </cell>
          <cell r="J325">
            <v>1.2</v>
          </cell>
          <cell r="K325">
            <v>1.4</v>
          </cell>
          <cell r="L325">
            <v>1.2999999999999998</v>
          </cell>
        </row>
        <row r="326">
          <cell r="B326" t="str">
            <v>Nguyeãn Tieán Duõng</v>
          </cell>
          <cell r="D326">
            <v>1.2187853046594981</v>
          </cell>
          <cell r="F326">
            <v>1.181</v>
          </cell>
          <cell r="G326">
            <v>154</v>
          </cell>
          <cell r="H326">
            <v>143</v>
          </cell>
          <cell r="I326">
            <v>297</v>
          </cell>
          <cell r="J326">
            <v>1.4</v>
          </cell>
          <cell r="K326">
            <v>1.4</v>
          </cell>
          <cell r="L326">
            <v>1.4</v>
          </cell>
        </row>
        <row r="327">
          <cell r="B327" t="str">
            <v>Trònh Ngoïc Toaøn</v>
          </cell>
          <cell r="D327">
            <v>1.1776254480286739</v>
          </cell>
          <cell r="F327">
            <v>1.1719999999999999</v>
          </cell>
          <cell r="G327">
            <v>152</v>
          </cell>
          <cell r="H327">
            <v>154</v>
          </cell>
          <cell r="I327">
            <v>306</v>
          </cell>
          <cell r="J327">
            <v>1.4</v>
          </cell>
          <cell r="K327">
            <v>1.6</v>
          </cell>
          <cell r="L327">
            <v>1.5</v>
          </cell>
        </row>
        <row r="328">
          <cell r="B328" t="str">
            <v>Nguyeãn Coâng Danh</v>
          </cell>
          <cell r="D328">
            <v>1.2348207885304658</v>
          </cell>
          <cell r="F328">
            <v>1.236</v>
          </cell>
          <cell r="G328">
            <v>155</v>
          </cell>
          <cell r="H328">
            <v>157</v>
          </cell>
          <cell r="I328">
            <v>312</v>
          </cell>
          <cell r="J328">
            <v>1.4</v>
          </cell>
          <cell r="K328">
            <v>1.4</v>
          </cell>
          <cell r="L328">
            <v>1.4</v>
          </cell>
        </row>
        <row r="329">
          <cell r="B329" t="str">
            <v>Nguyeãn Nhö  Chöôøng</v>
          </cell>
          <cell r="C329" t="str">
            <v>CT</v>
          </cell>
          <cell r="D329">
            <v>1.3367293906810034</v>
          </cell>
          <cell r="F329">
            <v>1.319</v>
          </cell>
          <cell r="G329">
            <v>133</v>
          </cell>
          <cell r="H329">
            <v>155</v>
          </cell>
          <cell r="I329">
            <v>288</v>
          </cell>
          <cell r="J329">
            <v>1.6</v>
          </cell>
          <cell r="K329">
            <v>1.6</v>
          </cell>
          <cell r="L329">
            <v>1.6</v>
          </cell>
        </row>
        <row r="330">
          <cell r="B330" t="str">
            <v>Hoaøng Minh Taân</v>
          </cell>
          <cell r="C330" t="str">
            <v>CP</v>
          </cell>
          <cell r="D330">
            <v>1.2991666666666666</v>
          </cell>
          <cell r="F330">
            <v>1.3029999999999999</v>
          </cell>
          <cell r="G330">
            <v>151</v>
          </cell>
          <cell r="H330">
            <v>157</v>
          </cell>
          <cell r="I330">
            <v>308</v>
          </cell>
          <cell r="J330">
            <v>1.4</v>
          </cell>
          <cell r="K330">
            <v>1.6</v>
          </cell>
          <cell r="L330">
            <v>1.5</v>
          </cell>
        </row>
        <row r="331">
          <cell r="B331" t="str">
            <v>Nguyeãn Tuaán Anh</v>
          </cell>
          <cell r="D331">
            <v>1.3276168458781361</v>
          </cell>
          <cell r="F331">
            <v>1.302</v>
          </cell>
          <cell r="G331">
            <v>156</v>
          </cell>
          <cell r="H331">
            <v>157</v>
          </cell>
          <cell r="I331">
            <v>313</v>
          </cell>
          <cell r="J331">
            <v>1.4</v>
          </cell>
          <cell r="K331">
            <v>1.4</v>
          </cell>
          <cell r="L331">
            <v>1.4</v>
          </cell>
        </row>
        <row r="332">
          <cell r="B332" t="str">
            <v>Phan Sinh Ngaân</v>
          </cell>
          <cell r="D332">
            <v>1.3520514336917564</v>
          </cell>
          <cell r="F332">
            <v>1.306</v>
          </cell>
          <cell r="G332">
            <v>153</v>
          </cell>
          <cell r="H332">
            <v>154</v>
          </cell>
          <cell r="I332">
            <v>307</v>
          </cell>
          <cell r="J332">
            <v>1.4</v>
          </cell>
          <cell r="K332">
            <v>1.4</v>
          </cell>
          <cell r="L332">
            <v>1.4</v>
          </cell>
        </row>
        <row r="333">
          <cell r="B333" t="str">
            <v>Vuõ Duy Theá</v>
          </cell>
          <cell r="D333">
            <v>1.2768996415770608</v>
          </cell>
          <cell r="F333">
            <v>1.2709999999999999</v>
          </cell>
          <cell r="G333">
            <v>156</v>
          </cell>
          <cell r="H333">
            <v>156</v>
          </cell>
          <cell r="I333">
            <v>312</v>
          </cell>
          <cell r="J333">
            <v>1.4</v>
          </cell>
          <cell r="K333">
            <v>1.4</v>
          </cell>
          <cell r="L333">
            <v>1.4</v>
          </cell>
        </row>
        <row r="334">
          <cell r="B334" t="str">
            <v>Huyønh Quoác Phuù</v>
          </cell>
          <cell r="D334">
            <v>1.267706093189964</v>
          </cell>
          <cell r="F334">
            <v>1.2649999999999999</v>
          </cell>
          <cell r="G334">
            <v>156</v>
          </cell>
          <cell r="H334">
            <v>157</v>
          </cell>
          <cell r="I334">
            <v>313</v>
          </cell>
          <cell r="J334">
            <v>1.4</v>
          </cell>
          <cell r="K334">
            <v>1.4</v>
          </cell>
          <cell r="L334">
            <v>1.4</v>
          </cell>
        </row>
        <row r="335">
          <cell r="B335" t="str">
            <v>Danh Quang</v>
          </cell>
          <cell r="D335">
            <v>1.2841884280593956</v>
          </cell>
          <cell r="F335">
            <v>1.2709999999999999</v>
          </cell>
          <cell r="G335">
            <v>154</v>
          </cell>
          <cell r="H335">
            <v>156</v>
          </cell>
          <cell r="I335">
            <v>310</v>
          </cell>
          <cell r="J335">
            <v>1.4</v>
          </cell>
          <cell r="K335">
            <v>1.6</v>
          </cell>
          <cell r="L335">
            <v>1.5</v>
          </cell>
        </row>
        <row r="336">
          <cell r="B336" t="str">
            <v>Ñoã Minh Taâm</v>
          </cell>
          <cell r="D336">
            <v>1.1675806451612902</v>
          </cell>
          <cell r="F336">
            <v>1.159</v>
          </cell>
          <cell r="G336">
            <v>156</v>
          </cell>
          <cell r="H336">
            <v>156</v>
          </cell>
          <cell r="I336">
            <v>312</v>
          </cell>
          <cell r="J336">
            <v>1.4</v>
          </cell>
          <cell r="K336">
            <v>1.4</v>
          </cell>
          <cell r="L336">
            <v>1.4</v>
          </cell>
        </row>
        <row r="337">
          <cell r="B337" t="str">
            <v>Huyønh Chí Trung</v>
          </cell>
          <cell r="D337">
            <v>1.1558781362007169</v>
          </cell>
          <cell r="F337">
            <v>1.1339999999999999</v>
          </cell>
          <cell r="G337">
            <v>153</v>
          </cell>
          <cell r="H337">
            <v>155</v>
          </cell>
          <cell r="I337">
            <v>308</v>
          </cell>
          <cell r="J337">
            <v>1.4</v>
          </cell>
          <cell r="K337">
            <v>1.4</v>
          </cell>
          <cell r="L337">
            <v>1.4</v>
          </cell>
        </row>
        <row r="338">
          <cell r="B338" t="str">
            <v>Nguyeãn Thaùi Vieät</v>
          </cell>
          <cell r="D338">
            <v>1.1696071428571428</v>
          </cell>
          <cell r="F338">
            <v>1.177</v>
          </cell>
          <cell r="G338">
            <v>156</v>
          </cell>
          <cell r="H338">
            <v>157</v>
          </cell>
          <cell r="I338">
            <v>313</v>
          </cell>
          <cell r="J338">
            <v>1.4</v>
          </cell>
          <cell r="K338">
            <v>1.6</v>
          </cell>
          <cell r="L338">
            <v>1.5</v>
          </cell>
        </row>
        <row r="339">
          <cell r="B339" t="str">
            <v>Phaïm Taán Giaøu</v>
          </cell>
          <cell r="C339" t="str">
            <v>CT</v>
          </cell>
          <cell r="D339">
            <v>1.3337275985663082</v>
          </cell>
          <cell r="F339">
            <v>1.337</v>
          </cell>
          <cell r="G339">
            <v>156</v>
          </cell>
          <cell r="H339">
            <v>157</v>
          </cell>
          <cell r="I339">
            <v>313</v>
          </cell>
          <cell r="J339">
            <v>1.4</v>
          </cell>
          <cell r="K339">
            <v>1.2</v>
          </cell>
          <cell r="L339">
            <v>1.2999999999999998</v>
          </cell>
        </row>
        <row r="340">
          <cell r="B340" t="str">
            <v>Taï Vaên Beâ</v>
          </cell>
          <cell r="C340" t="str">
            <v>CP</v>
          </cell>
          <cell r="D340">
            <v>1.2983602150537634</v>
          </cell>
          <cell r="F340">
            <v>1.2849999999999999</v>
          </cell>
          <cell r="G340">
            <v>156</v>
          </cell>
          <cell r="H340">
            <v>154</v>
          </cell>
          <cell r="I340">
            <v>310</v>
          </cell>
          <cell r="J340">
            <v>1.4</v>
          </cell>
          <cell r="K340">
            <v>1.4</v>
          </cell>
          <cell r="L340">
            <v>1.4</v>
          </cell>
        </row>
        <row r="341">
          <cell r="B341" t="str">
            <v>Cao Trí Duõng</v>
          </cell>
          <cell r="D341">
            <v>1.2560573476702508</v>
          </cell>
          <cell r="F341">
            <v>1.2490000000000001</v>
          </cell>
          <cell r="G341">
            <v>156</v>
          </cell>
          <cell r="H341">
            <v>153</v>
          </cell>
          <cell r="I341">
            <v>309</v>
          </cell>
          <cell r="J341">
            <v>1.4</v>
          </cell>
          <cell r="K341">
            <v>1.4</v>
          </cell>
          <cell r="L341">
            <v>1.4</v>
          </cell>
        </row>
        <row r="342">
          <cell r="B342" t="str">
            <v>Söû Hoaøng Vinh</v>
          </cell>
          <cell r="D342">
            <v>1.2624532770097285</v>
          </cell>
          <cell r="F342">
            <v>1.2789999999999999</v>
          </cell>
          <cell r="G342">
            <v>151</v>
          </cell>
          <cell r="H342">
            <v>157</v>
          </cell>
          <cell r="I342">
            <v>308</v>
          </cell>
          <cell r="J342">
            <v>1.4</v>
          </cell>
          <cell r="K342">
            <v>1.4</v>
          </cell>
          <cell r="L342">
            <v>1.4</v>
          </cell>
        </row>
        <row r="343">
          <cell r="B343" t="str">
            <v>Nguyeãn Tuaán Höng</v>
          </cell>
          <cell r="D343">
            <v>1.3002963645673322</v>
          </cell>
          <cell r="F343">
            <v>1.282</v>
          </cell>
          <cell r="G343">
            <v>156</v>
          </cell>
          <cell r="H343">
            <v>157</v>
          </cell>
          <cell r="I343">
            <v>313</v>
          </cell>
          <cell r="J343">
            <v>1.4</v>
          </cell>
          <cell r="K343">
            <v>1.4</v>
          </cell>
          <cell r="L343">
            <v>1.4</v>
          </cell>
        </row>
        <row r="344">
          <cell r="B344" t="str">
            <v>Thaân Hoaøng Tieán</v>
          </cell>
          <cell r="D344">
            <v>1.0017833333333332</v>
          </cell>
          <cell r="F344">
            <v>1.038</v>
          </cell>
          <cell r="G344">
            <v>148</v>
          </cell>
          <cell r="H344">
            <v>146</v>
          </cell>
          <cell r="I344">
            <v>294</v>
          </cell>
          <cell r="J344">
            <v>1.2</v>
          </cell>
          <cell r="K344">
            <v>1.2</v>
          </cell>
          <cell r="L344">
            <v>1.2</v>
          </cell>
        </row>
        <row r="345">
          <cell r="B345" t="str">
            <v>Cao Vaên UÙt</v>
          </cell>
          <cell r="D345">
            <v>1.252616487455197</v>
          </cell>
          <cell r="F345">
            <v>1.266</v>
          </cell>
          <cell r="G345">
            <v>155</v>
          </cell>
          <cell r="H345">
            <v>155</v>
          </cell>
          <cell r="I345">
            <v>310</v>
          </cell>
          <cell r="J345">
            <v>1.4</v>
          </cell>
          <cell r="K345">
            <v>1.4</v>
          </cell>
          <cell r="L345">
            <v>1.4</v>
          </cell>
        </row>
        <row r="346">
          <cell r="B346" t="str">
            <v>Nguyeãn Thanh Huøng</v>
          </cell>
          <cell r="D346">
            <v>1.2778218125960064</v>
          </cell>
          <cell r="F346">
            <v>1.2629999999999999</v>
          </cell>
          <cell r="G346">
            <v>153</v>
          </cell>
          <cell r="H346">
            <v>157</v>
          </cell>
          <cell r="I346">
            <v>310</v>
          </cell>
          <cell r="J346">
            <v>1.4</v>
          </cell>
          <cell r="K346">
            <v>1.4</v>
          </cell>
          <cell r="L346">
            <v>1.4</v>
          </cell>
        </row>
        <row r="347">
          <cell r="B347" t="str">
            <v>Traàn Ngoïc Ñoâng</v>
          </cell>
          <cell r="D347">
            <v>1.2266571684587813</v>
          </cell>
          <cell r="F347">
            <v>1.1719999999999999</v>
          </cell>
          <cell r="G347">
            <v>155</v>
          </cell>
          <cell r="H347">
            <v>156</v>
          </cell>
          <cell r="I347">
            <v>311</v>
          </cell>
          <cell r="J347">
            <v>1.4</v>
          </cell>
          <cell r="K347">
            <v>1.4</v>
          </cell>
          <cell r="L347">
            <v>1.4</v>
          </cell>
        </row>
        <row r="348">
          <cell r="B348" t="str">
            <v>Leâ Baù Vöông</v>
          </cell>
          <cell r="D348">
            <v>1.178431899641577</v>
          </cell>
          <cell r="F348">
            <v>1.167</v>
          </cell>
          <cell r="G348">
            <v>156</v>
          </cell>
          <cell r="H348">
            <v>146</v>
          </cell>
          <cell r="I348">
            <v>302</v>
          </cell>
          <cell r="J348">
            <v>1.4</v>
          </cell>
          <cell r="K348">
            <v>1.4</v>
          </cell>
          <cell r="L348">
            <v>1.4</v>
          </cell>
        </row>
        <row r="349">
          <cell r="B349" t="str">
            <v>Vaên minh Maät</v>
          </cell>
          <cell r="C349" t="str">
            <v>TT</v>
          </cell>
          <cell r="D349">
            <v>1.3167</v>
          </cell>
          <cell r="F349">
            <v>1.359</v>
          </cell>
          <cell r="G349">
            <v>151</v>
          </cell>
          <cell r="H349">
            <v>157</v>
          </cell>
          <cell r="I349">
            <v>308</v>
          </cell>
          <cell r="J349">
            <v>1.4</v>
          </cell>
          <cell r="K349">
            <v>1.4</v>
          </cell>
          <cell r="L349">
            <v>1.4</v>
          </cell>
        </row>
        <row r="350">
          <cell r="B350" t="str">
            <v>Döông Thanh Sôn</v>
          </cell>
          <cell r="D350">
            <v>1.2916666666666665</v>
          </cell>
          <cell r="F350">
            <v>1.296</v>
          </cell>
          <cell r="G350">
            <v>147</v>
          </cell>
          <cell r="H350">
            <v>155</v>
          </cell>
          <cell r="I350">
            <v>302</v>
          </cell>
          <cell r="J350">
            <v>1.4</v>
          </cell>
          <cell r="K350">
            <v>1.4</v>
          </cell>
          <cell r="L350">
            <v>1.4</v>
          </cell>
        </row>
        <row r="351">
          <cell r="B351" t="str">
            <v>Nguyeãn Vaên Hoaø</v>
          </cell>
          <cell r="C351" t="str">
            <v>TP</v>
          </cell>
          <cell r="D351">
            <v>1.3</v>
          </cell>
          <cell r="F351">
            <v>1.3</v>
          </cell>
          <cell r="G351">
            <v>150</v>
          </cell>
          <cell r="H351">
            <v>153</v>
          </cell>
          <cell r="I351">
            <v>303</v>
          </cell>
          <cell r="J351">
            <v>1.6</v>
          </cell>
          <cell r="K351">
            <v>1.6</v>
          </cell>
          <cell r="L351">
            <v>1.6</v>
          </cell>
        </row>
        <row r="352">
          <cell r="B352" t="str">
            <v>Nguyeãn Taán Cöôøng</v>
          </cell>
          <cell r="D352">
            <v>1.25</v>
          </cell>
          <cell r="F352">
            <v>1.25</v>
          </cell>
          <cell r="G352">
            <v>148</v>
          </cell>
          <cell r="H352">
            <v>157</v>
          </cell>
          <cell r="I352">
            <v>305</v>
          </cell>
          <cell r="J352">
            <v>1.6</v>
          </cell>
          <cell r="K352">
            <v>1.6</v>
          </cell>
          <cell r="L352">
            <v>1.6</v>
          </cell>
        </row>
        <row r="353">
          <cell r="B353" t="str">
            <v>Danh Höôøng</v>
          </cell>
          <cell r="D353">
            <v>1.25</v>
          </cell>
          <cell r="F353">
            <v>1.25</v>
          </cell>
          <cell r="G353">
            <v>150</v>
          </cell>
          <cell r="H353">
            <v>156</v>
          </cell>
          <cell r="I353">
            <v>306</v>
          </cell>
          <cell r="J353">
            <v>1.6</v>
          </cell>
          <cell r="K353">
            <v>1.4</v>
          </cell>
          <cell r="L353">
            <v>1.5</v>
          </cell>
        </row>
        <row r="354">
          <cell r="B354" t="str">
            <v>Thaùi Truyeàn Thoáng</v>
          </cell>
          <cell r="D354">
            <v>1.25</v>
          </cell>
          <cell r="F354">
            <v>1.25</v>
          </cell>
          <cell r="G354">
            <v>151</v>
          </cell>
          <cell r="H354">
            <v>157</v>
          </cell>
          <cell r="I354">
            <v>308</v>
          </cell>
          <cell r="J354">
            <v>1.4</v>
          </cell>
          <cell r="K354">
            <v>1.4</v>
          </cell>
          <cell r="L354">
            <v>1.4</v>
          </cell>
        </row>
        <row r="355">
          <cell r="B355" t="str">
            <v>Ng Thanh Sang</v>
          </cell>
          <cell r="D355">
            <v>1.25</v>
          </cell>
          <cell r="F355">
            <v>1.25</v>
          </cell>
          <cell r="G355">
            <v>151</v>
          </cell>
          <cell r="H355">
            <v>157</v>
          </cell>
          <cell r="I355">
            <v>308</v>
          </cell>
          <cell r="J355">
            <v>1.4</v>
          </cell>
          <cell r="K355">
            <v>1.4</v>
          </cell>
          <cell r="L355">
            <v>1.4</v>
          </cell>
        </row>
        <row r="356">
          <cell r="B356" t="str">
            <v>Phaïm Vaên Phuù</v>
          </cell>
          <cell r="D356">
            <v>1.25</v>
          </cell>
          <cell r="F356">
            <v>1.25</v>
          </cell>
          <cell r="G356">
            <v>151</v>
          </cell>
          <cell r="H356">
            <v>157</v>
          </cell>
          <cell r="I356">
            <v>308</v>
          </cell>
          <cell r="J356">
            <v>1.4</v>
          </cell>
          <cell r="K356">
            <v>1.4</v>
          </cell>
          <cell r="L356">
            <v>1.4</v>
          </cell>
        </row>
        <row r="357">
          <cell r="B357" t="str">
            <v>Voõ ngoïc Phöôùc</v>
          </cell>
          <cell r="D357">
            <v>1.25</v>
          </cell>
          <cell r="F357">
            <v>1.25</v>
          </cell>
          <cell r="G357">
            <v>147</v>
          </cell>
          <cell r="H357">
            <v>155</v>
          </cell>
          <cell r="I357">
            <v>302</v>
          </cell>
          <cell r="J357">
            <v>1.4</v>
          </cell>
          <cell r="K357">
            <v>1.4</v>
          </cell>
          <cell r="L357">
            <v>1.4</v>
          </cell>
        </row>
        <row r="358">
          <cell r="B358" t="str">
            <v>Lám Quang Sang</v>
          </cell>
          <cell r="F358">
            <v>0.86250000000000004</v>
          </cell>
          <cell r="H358">
            <v>72</v>
          </cell>
          <cell r="I358">
            <v>72</v>
          </cell>
          <cell r="K358">
            <v>1.4</v>
          </cell>
          <cell r="L358">
            <v>1.4</v>
          </cell>
        </row>
        <row r="359">
          <cell r="B359" t="str">
            <v>Buøi Ñình Giaùp</v>
          </cell>
          <cell r="D359">
            <v>1.25</v>
          </cell>
          <cell r="F359">
            <v>1.25</v>
          </cell>
          <cell r="G359">
            <v>156</v>
          </cell>
          <cell r="H359">
            <v>134</v>
          </cell>
          <cell r="I359">
            <v>290</v>
          </cell>
          <cell r="J359">
            <v>1.6</v>
          </cell>
          <cell r="K359">
            <v>1.6</v>
          </cell>
          <cell r="L359">
            <v>1.6</v>
          </cell>
        </row>
        <row r="360">
          <cell r="B360" t="str">
            <v>Laâm Vaên Giang</v>
          </cell>
          <cell r="D360">
            <v>1.25</v>
          </cell>
          <cell r="F360">
            <v>1.25</v>
          </cell>
          <cell r="G360">
            <v>156</v>
          </cell>
          <cell r="H360">
            <v>157</v>
          </cell>
          <cell r="I360">
            <v>313</v>
          </cell>
          <cell r="J360">
            <v>1.4</v>
          </cell>
          <cell r="K360">
            <v>1.4</v>
          </cell>
          <cell r="L360">
            <v>1.4</v>
          </cell>
        </row>
        <row r="361">
          <cell r="B361" t="str">
            <v>Trieäu Quang Höng</v>
          </cell>
          <cell r="D361">
            <v>1.25</v>
          </cell>
          <cell r="F361">
            <v>1.25</v>
          </cell>
          <cell r="G361">
            <v>156</v>
          </cell>
          <cell r="H361">
            <v>152</v>
          </cell>
          <cell r="I361">
            <v>308</v>
          </cell>
          <cell r="J361">
            <v>1.4</v>
          </cell>
          <cell r="K361">
            <v>1.4</v>
          </cell>
          <cell r="L361">
            <v>1.4</v>
          </cell>
        </row>
        <row r="362">
          <cell r="B362" t="str">
            <v>Leâ ngoïc Bieân</v>
          </cell>
          <cell r="D362">
            <v>1.25</v>
          </cell>
          <cell r="F362">
            <v>1.25</v>
          </cell>
          <cell r="G362">
            <v>156</v>
          </cell>
          <cell r="H362">
            <v>156</v>
          </cell>
          <cell r="I362">
            <v>312</v>
          </cell>
          <cell r="J362">
            <v>1</v>
          </cell>
          <cell r="K362">
            <v>1.4</v>
          </cell>
          <cell r="L362">
            <v>1.2</v>
          </cell>
        </row>
        <row r="363">
          <cell r="B363" t="str">
            <v>Nguyeãn Vaên Laäp</v>
          </cell>
          <cell r="D363">
            <v>1.25</v>
          </cell>
          <cell r="F363">
            <v>1.25</v>
          </cell>
          <cell r="G363">
            <v>154</v>
          </cell>
          <cell r="H363">
            <v>156</v>
          </cell>
          <cell r="I363">
            <v>310</v>
          </cell>
          <cell r="J363">
            <v>1.4</v>
          </cell>
          <cell r="K363">
            <v>1.4</v>
          </cell>
          <cell r="L363">
            <v>1.4</v>
          </cell>
        </row>
        <row r="364">
          <cell r="B364" t="str">
            <v>Nguyeãn Phuù Tuùc</v>
          </cell>
          <cell r="D364">
            <v>1.2170000000000001</v>
          </cell>
          <cell r="F364">
            <v>1.234</v>
          </cell>
          <cell r="G364">
            <v>156</v>
          </cell>
          <cell r="H364">
            <v>156</v>
          </cell>
          <cell r="I364">
            <v>312</v>
          </cell>
          <cell r="J364">
            <v>1.4</v>
          </cell>
          <cell r="K364">
            <v>1.4</v>
          </cell>
          <cell r="L364">
            <v>1.4</v>
          </cell>
        </row>
        <row r="365">
          <cell r="B365" t="str">
            <v>Traàn Ñình Long</v>
          </cell>
          <cell r="D365">
            <v>1.25</v>
          </cell>
          <cell r="F365">
            <v>1.25</v>
          </cell>
          <cell r="G365">
            <v>156</v>
          </cell>
          <cell r="H365">
            <v>157</v>
          </cell>
          <cell r="I365">
            <v>313</v>
          </cell>
          <cell r="J365">
            <v>1.4</v>
          </cell>
          <cell r="K365">
            <v>1.4</v>
          </cell>
          <cell r="L365">
            <v>1.4</v>
          </cell>
        </row>
        <row r="366">
          <cell r="B366" t="str">
            <v>Toâ Ngoïc Mai</v>
          </cell>
          <cell r="D366">
            <v>1.3</v>
          </cell>
          <cell r="F366">
            <v>1.3</v>
          </cell>
          <cell r="G366">
            <v>154</v>
          </cell>
          <cell r="H366">
            <v>157</v>
          </cell>
          <cell r="I366">
            <v>311</v>
          </cell>
          <cell r="J366">
            <v>1.6</v>
          </cell>
          <cell r="K366">
            <v>1.6</v>
          </cell>
          <cell r="L366">
            <v>1.6</v>
          </cell>
        </row>
        <row r="367">
          <cell r="B367" t="str">
            <v>Ng  Coâng Laønh</v>
          </cell>
          <cell r="D367">
            <v>1.25</v>
          </cell>
          <cell r="F367">
            <v>1.25</v>
          </cell>
          <cell r="G367">
            <v>148</v>
          </cell>
          <cell r="H367">
            <v>152</v>
          </cell>
          <cell r="I367">
            <v>300</v>
          </cell>
          <cell r="J367">
            <v>1.4</v>
          </cell>
          <cell r="K367">
            <v>1.4</v>
          </cell>
          <cell r="L367">
            <v>1.4</v>
          </cell>
        </row>
        <row r="368">
          <cell r="B368" t="str">
            <v>Ñaøm Ñöùc Minh</v>
          </cell>
          <cell r="D368">
            <v>1.25</v>
          </cell>
          <cell r="F368">
            <v>1.25</v>
          </cell>
          <cell r="G368">
            <v>150</v>
          </cell>
          <cell r="H368">
            <v>157</v>
          </cell>
          <cell r="I368">
            <v>307</v>
          </cell>
          <cell r="J368">
            <v>1.4</v>
          </cell>
          <cell r="K368">
            <v>1.4</v>
          </cell>
          <cell r="L368">
            <v>1.4</v>
          </cell>
        </row>
        <row r="369">
          <cell r="B369" t="str">
            <v>Mai Vaên Tröïc</v>
          </cell>
          <cell r="D369">
            <v>1.25</v>
          </cell>
          <cell r="F369">
            <v>1.25</v>
          </cell>
          <cell r="G369">
            <v>156</v>
          </cell>
          <cell r="H369">
            <v>145</v>
          </cell>
          <cell r="I369">
            <v>301</v>
          </cell>
          <cell r="J369">
            <v>1.4</v>
          </cell>
          <cell r="K369">
            <v>1.4</v>
          </cell>
          <cell r="L369">
            <v>1.4</v>
          </cell>
        </row>
        <row r="370">
          <cell r="B370" t="str">
            <v>Laâm Vaên Sang</v>
          </cell>
          <cell r="C370" t="str">
            <v>CT</v>
          </cell>
          <cell r="D370">
            <v>1.3</v>
          </cell>
          <cell r="F370">
            <v>1.302</v>
          </cell>
          <cell r="G370">
            <v>156</v>
          </cell>
          <cell r="H370">
            <v>157</v>
          </cell>
          <cell r="I370">
            <v>313</v>
          </cell>
          <cell r="J370">
            <v>1.6</v>
          </cell>
          <cell r="K370">
            <v>1.2</v>
          </cell>
          <cell r="L370">
            <v>1.4</v>
          </cell>
        </row>
        <row r="371">
          <cell r="B371" t="str">
            <v>Buøi Huy Chöông</v>
          </cell>
          <cell r="D371">
            <v>1.1499999999999999</v>
          </cell>
          <cell r="F371">
            <v>1.151</v>
          </cell>
          <cell r="G371">
            <v>141</v>
          </cell>
          <cell r="H371">
            <v>152</v>
          </cell>
          <cell r="I371">
            <v>293</v>
          </cell>
          <cell r="J371">
            <v>1.4</v>
          </cell>
          <cell r="K371">
            <v>1.4</v>
          </cell>
          <cell r="L371">
            <v>1.4</v>
          </cell>
        </row>
        <row r="372">
          <cell r="B372" t="str">
            <v>Nguyeãn Höõu Thaïnh</v>
          </cell>
          <cell r="D372">
            <v>1.1499999999999999</v>
          </cell>
          <cell r="F372">
            <v>1.151</v>
          </cell>
          <cell r="G372">
            <v>156</v>
          </cell>
          <cell r="H372">
            <v>156</v>
          </cell>
          <cell r="I372">
            <v>312</v>
          </cell>
          <cell r="J372">
            <v>1.2</v>
          </cell>
          <cell r="K372">
            <v>1.4</v>
          </cell>
          <cell r="L372">
            <v>1.2999999999999998</v>
          </cell>
        </row>
        <row r="373">
          <cell r="B373" t="str">
            <v>Laâm Höõu Thöùc</v>
          </cell>
          <cell r="D373">
            <v>1.2</v>
          </cell>
          <cell r="F373">
            <v>1.1850000000000001</v>
          </cell>
          <cell r="G373">
            <v>139</v>
          </cell>
          <cell r="H373">
            <v>143</v>
          </cell>
          <cell r="I373">
            <v>282</v>
          </cell>
          <cell r="J373">
            <v>1.2</v>
          </cell>
          <cell r="K373">
            <v>1.2</v>
          </cell>
          <cell r="L373">
            <v>1.2</v>
          </cell>
        </row>
        <row r="374">
          <cell r="B374" t="str">
            <v>Nguyeãn Xuaân Möôøi</v>
          </cell>
          <cell r="D374">
            <v>1.2575075268817206</v>
          </cell>
          <cell r="F374">
            <v>1.206</v>
          </cell>
          <cell r="G374">
            <v>155</v>
          </cell>
          <cell r="H374">
            <v>150</v>
          </cell>
          <cell r="I374">
            <v>305</v>
          </cell>
          <cell r="J374">
            <v>1.4</v>
          </cell>
          <cell r="K374">
            <v>1.4</v>
          </cell>
          <cell r="L374">
            <v>1.4</v>
          </cell>
        </row>
        <row r="375">
          <cell r="B375" t="str">
            <v>Traàn Vaên Ñaït</v>
          </cell>
          <cell r="D375">
            <v>1.1499999999999999</v>
          </cell>
          <cell r="F375">
            <v>1.171</v>
          </cell>
          <cell r="G375">
            <v>153</v>
          </cell>
          <cell r="H375">
            <v>154</v>
          </cell>
          <cell r="I375">
            <v>307</v>
          </cell>
          <cell r="J375">
            <v>1.4</v>
          </cell>
          <cell r="K375">
            <v>1.6</v>
          </cell>
          <cell r="L375">
            <v>1.5</v>
          </cell>
        </row>
        <row r="376">
          <cell r="B376" t="str">
            <v>Traàn Vaên Tieán</v>
          </cell>
          <cell r="D376">
            <v>1.1572222222222222</v>
          </cell>
          <cell r="F376">
            <v>1.165</v>
          </cell>
          <cell r="G376">
            <v>156</v>
          </cell>
          <cell r="H376">
            <v>155</v>
          </cell>
          <cell r="I376">
            <v>311</v>
          </cell>
          <cell r="J376">
            <v>1.2</v>
          </cell>
          <cell r="K376">
            <v>1.4</v>
          </cell>
          <cell r="L376">
            <v>1.2999999999999998</v>
          </cell>
        </row>
        <row r="377">
          <cell r="B377" t="str">
            <v>Trònh Vaên Thaùi</v>
          </cell>
          <cell r="F377">
            <v>0.86250000000000004</v>
          </cell>
          <cell r="H377">
            <v>76</v>
          </cell>
          <cell r="I377">
            <v>76</v>
          </cell>
          <cell r="K377">
            <v>1.4</v>
          </cell>
          <cell r="L377">
            <v>1.4</v>
          </cell>
        </row>
        <row r="378">
          <cell r="B378" t="str">
            <v>Nguyeãn Hoaøng Nam</v>
          </cell>
          <cell r="C378" t="str">
            <v>CT</v>
          </cell>
          <cell r="D378">
            <v>1.1499999999999999</v>
          </cell>
          <cell r="F378">
            <v>1.2</v>
          </cell>
          <cell r="G378">
            <v>148</v>
          </cell>
          <cell r="H378">
            <v>155</v>
          </cell>
          <cell r="I378">
            <v>303</v>
          </cell>
          <cell r="J378">
            <v>1.4</v>
          </cell>
          <cell r="K378">
            <v>1.6</v>
          </cell>
          <cell r="L378">
            <v>1.5</v>
          </cell>
        </row>
        <row r="379">
          <cell r="B379" t="str">
            <v>Traàn Anh Tuaán</v>
          </cell>
          <cell r="D379">
            <v>1.1499999999999999</v>
          </cell>
          <cell r="F379">
            <v>1.1499999999999999</v>
          </cell>
          <cell r="G379">
            <v>145</v>
          </cell>
          <cell r="H379">
            <v>149</v>
          </cell>
          <cell r="I379">
            <v>294</v>
          </cell>
          <cell r="J379">
            <v>1.4</v>
          </cell>
          <cell r="K379">
            <v>1.2</v>
          </cell>
          <cell r="L379">
            <v>1.2999999999999998</v>
          </cell>
        </row>
        <row r="380">
          <cell r="B380" t="str">
            <v>Ñoã Ñaêng Khoa</v>
          </cell>
          <cell r="D380">
            <v>1.1499999999999999</v>
          </cell>
          <cell r="F380">
            <v>1.1499999999999999</v>
          </cell>
          <cell r="G380">
            <v>155</v>
          </cell>
          <cell r="H380">
            <v>156</v>
          </cell>
          <cell r="I380">
            <v>311</v>
          </cell>
          <cell r="J380">
            <v>1.4</v>
          </cell>
          <cell r="K380">
            <v>1.2</v>
          </cell>
          <cell r="L380">
            <v>1.2999999999999998</v>
          </cell>
        </row>
        <row r="381">
          <cell r="B381" t="str">
            <v>Ñaøo Vaên Phuùc</v>
          </cell>
          <cell r="D381">
            <v>1.1499999999999999</v>
          </cell>
          <cell r="F381">
            <v>1.1499999999999999</v>
          </cell>
          <cell r="G381">
            <v>156</v>
          </cell>
          <cell r="H381">
            <v>156</v>
          </cell>
          <cell r="I381">
            <v>312</v>
          </cell>
          <cell r="J381">
            <v>1.4</v>
          </cell>
          <cell r="K381">
            <v>1.6</v>
          </cell>
          <cell r="L381">
            <v>1.5</v>
          </cell>
        </row>
        <row r="382">
          <cell r="B382" t="str">
            <v>Buøi Ñöùc Bieàn</v>
          </cell>
          <cell r="D382">
            <v>1.1753333333333333</v>
          </cell>
          <cell r="F382">
            <v>1.198</v>
          </cell>
          <cell r="G382">
            <v>155</v>
          </cell>
          <cell r="H382">
            <v>152</v>
          </cell>
          <cell r="I382">
            <v>307</v>
          </cell>
          <cell r="J382">
            <v>1.4</v>
          </cell>
          <cell r="K382">
            <v>1.4</v>
          </cell>
          <cell r="L382">
            <v>1.4</v>
          </cell>
        </row>
        <row r="383">
          <cell r="B383" t="str">
            <v>Nguyeãn Ngoïc Löôïng</v>
          </cell>
          <cell r="D383">
            <v>1.2</v>
          </cell>
          <cell r="F383">
            <v>1.2</v>
          </cell>
          <cell r="G383">
            <v>156</v>
          </cell>
          <cell r="H383">
            <v>150</v>
          </cell>
          <cell r="I383">
            <v>306</v>
          </cell>
          <cell r="J383">
            <v>1.4</v>
          </cell>
          <cell r="K383">
            <v>1.2</v>
          </cell>
          <cell r="L383">
            <v>1.2999999999999998</v>
          </cell>
        </row>
        <row r="384">
          <cell r="B384" t="str">
            <v>Laâm Nhaät Tröôøng</v>
          </cell>
          <cell r="F384">
            <v>0.86250000000000004</v>
          </cell>
          <cell r="H384">
            <v>76</v>
          </cell>
          <cell r="I384">
            <v>76</v>
          </cell>
          <cell r="K384">
            <v>1.4</v>
          </cell>
          <cell r="L384">
            <v>1.4</v>
          </cell>
        </row>
        <row r="385">
          <cell r="B385" t="str">
            <v>Traàn Vieät Quoác</v>
          </cell>
          <cell r="C385" t="str">
            <v>CT</v>
          </cell>
          <cell r="D385">
            <v>1.3</v>
          </cell>
          <cell r="F385">
            <v>1.3</v>
          </cell>
          <cell r="G385">
            <v>155</v>
          </cell>
          <cell r="H385">
            <v>155</v>
          </cell>
          <cell r="I385">
            <v>310</v>
          </cell>
          <cell r="J385">
            <v>1.4</v>
          </cell>
          <cell r="K385">
            <v>1.2</v>
          </cell>
          <cell r="L385">
            <v>1.2999999999999998</v>
          </cell>
        </row>
        <row r="386">
          <cell r="B386" t="str">
            <v>Nguyeãn Anh Tuaán B</v>
          </cell>
          <cell r="D386">
            <v>1.185904761904762</v>
          </cell>
          <cell r="F386">
            <v>1.1990000000000001</v>
          </cell>
          <cell r="G386">
            <v>156</v>
          </cell>
          <cell r="H386">
            <v>155</v>
          </cell>
          <cell r="I386">
            <v>311</v>
          </cell>
          <cell r="J386">
            <v>1.4</v>
          </cell>
          <cell r="K386">
            <v>1.6</v>
          </cell>
          <cell r="L386">
            <v>1.5</v>
          </cell>
        </row>
        <row r="387">
          <cell r="B387" t="str">
            <v>Trieäu Vaên Long</v>
          </cell>
          <cell r="D387">
            <v>1.1499999999999999</v>
          </cell>
          <cell r="F387">
            <v>1.1499999999999999</v>
          </cell>
          <cell r="G387">
            <v>155</v>
          </cell>
          <cell r="H387">
            <v>156</v>
          </cell>
          <cell r="I387">
            <v>311</v>
          </cell>
          <cell r="J387">
            <v>1.4</v>
          </cell>
          <cell r="K387">
            <v>1.4</v>
          </cell>
          <cell r="L387">
            <v>1.4</v>
          </cell>
        </row>
        <row r="388">
          <cell r="B388" t="str">
            <v>Ngoâ Quoác Maïnh</v>
          </cell>
          <cell r="D388">
            <v>1.1825619047619049</v>
          </cell>
          <cell r="F388">
            <v>1.1659999999999999</v>
          </cell>
          <cell r="G388">
            <v>155</v>
          </cell>
          <cell r="H388">
            <v>156</v>
          </cell>
          <cell r="I388">
            <v>311</v>
          </cell>
          <cell r="J388">
            <v>1.4</v>
          </cell>
          <cell r="K388">
            <v>1.4</v>
          </cell>
          <cell r="L388">
            <v>1.4</v>
          </cell>
        </row>
        <row r="389">
          <cell r="B389" t="str">
            <v>Nguyeãn Thanh Lieâm</v>
          </cell>
          <cell r="D389">
            <v>1.1499999999999999</v>
          </cell>
          <cell r="F389">
            <v>1.1499999999999999</v>
          </cell>
          <cell r="G389">
            <v>155</v>
          </cell>
          <cell r="H389">
            <v>156</v>
          </cell>
          <cell r="I389">
            <v>311</v>
          </cell>
          <cell r="J389">
            <v>1.4</v>
          </cell>
          <cell r="K389">
            <v>1.4</v>
          </cell>
          <cell r="L389">
            <v>1.4</v>
          </cell>
        </row>
        <row r="390">
          <cell r="B390" t="str">
            <v>Buøi Huy Trung</v>
          </cell>
          <cell r="D390">
            <v>1.1499999999999999</v>
          </cell>
          <cell r="F390">
            <v>1.1499999999999999</v>
          </cell>
          <cell r="G390">
            <v>151</v>
          </cell>
          <cell r="H390">
            <v>150</v>
          </cell>
          <cell r="I390">
            <v>301</v>
          </cell>
          <cell r="J390">
            <v>1.4</v>
          </cell>
          <cell r="K390">
            <v>1.4</v>
          </cell>
          <cell r="L390">
            <v>1.4</v>
          </cell>
        </row>
        <row r="391">
          <cell r="B391" t="str">
            <v>Huyønh Thieän Phuùc</v>
          </cell>
          <cell r="D391">
            <v>1.2</v>
          </cell>
          <cell r="F391">
            <v>1.2</v>
          </cell>
          <cell r="G391">
            <v>149</v>
          </cell>
          <cell r="H391">
            <v>153</v>
          </cell>
          <cell r="I391">
            <v>302</v>
          </cell>
          <cell r="J391">
            <v>1.4</v>
          </cell>
          <cell r="K391">
            <v>1.4</v>
          </cell>
          <cell r="L391">
            <v>1.4</v>
          </cell>
        </row>
        <row r="392">
          <cell r="B392" t="str">
            <v>Laâm Thaùi Döông</v>
          </cell>
          <cell r="F392">
            <v>0.86250000000000004</v>
          </cell>
          <cell r="H392">
            <v>71</v>
          </cell>
          <cell r="I392">
            <v>71</v>
          </cell>
          <cell r="K392">
            <v>1.4</v>
          </cell>
          <cell r="L392">
            <v>1.4</v>
          </cell>
        </row>
        <row r="393">
          <cell r="B393" t="str">
            <v>Huyønh Vaên Quyù</v>
          </cell>
          <cell r="C393" t="str">
            <v>CT</v>
          </cell>
          <cell r="D393">
            <v>1.45</v>
          </cell>
          <cell r="F393">
            <v>1.45</v>
          </cell>
          <cell r="G393">
            <v>151</v>
          </cell>
          <cell r="H393">
            <v>157</v>
          </cell>
          <cell r="I393">
            <v>308</v>
          </cell>
          <cell r="J393">
            <v>1.4</v>
          </cell>
          <cell r="K393">
            <v>1.2</v>
          </cell>
          <cell r="L393">
            <v>1.2999999999999998</v>
          </cell>
        </row>
        <row r="394">
          <cell r="B394" t="str">
            <v>Nguyeãn Duyeân Thuaán</v>
          </cell>
          <cell r="D394">
            <v>1.1997261904761904</v>
          </cell>
          <cell r="F394">
            <v>1.262</v>
          </cell>
          <cell r="G394">
            <v>156</v>
          </cell>
          <cell r="H394">
            <v>152</v>
          </cell>
          <cell r="I394">
            <v>308</v>
          </cell>
          <cell r="J394">
            <v>1.4</v>
          </cell>
          <cell r="K394">
            <v>1.4</v>
          </cell>
          <cell r="L394">
            <v>1.4</v>
          </cell>
        </row>
        <row r="395">
          <cell r="B395" t="str">
            <v>Phaïm Nhö Thuaàn</v>
          </cell>
          <cell r="D395">
            <v>1.4</v>
          </cell>
          <cell r="F395">
            <v>1.4</v>
          </cell>
          <cell r="G395">
            <v>151</v>
          </cell>
          <cell r="H395">
            <v>154</v>
          </cell>
          <cell r="I395">
            <v>305</v>
          </cell>
          <cell r="J395">
            <v>1.4</v>
          </cell>
          <cell r="K395">
            <v>1.4</v>
          </cell>
          <cell r="L395">
            <v>1.4</v>
          </cell>
        </row>
        <row r="396">
          <cell r="B396" t="str">
            <v>Huyønh Hoàng Ñöùc</v>
          </cell>
          <cell r="D396">
            <v>1.4</v>
          </cell>
          <cell r="F396">
            <v>1.39</v>
          </cell>
          <cell r="G396">
            <v>150</v>
          </cell>
          <cell r="H396">
            <v>149</v>
          </cell>
          <cell r="I396">
            <v>299</v>
          </cell>
          <cell r="J396">
            <v>1.4</v>
          </cell>
          <cell r="K396">
            <v>1.2</v>
          </cell>
          <cell r="L396">
            <v>1.2999999999999998</v>
          </cell>
        </row>
        <row r="397">
          <cell r="B397" t="str">
            <v>Traàn Phöông Anh</v>
          </cell>
          <cell r="D397">
            <v>1.4</v>
          </cell>
          <cell r="F397">
            <v>1.4</v>
          </cell>
          <cell r="G397">
            <v>151</v>
          </cell>
          <cell r="H397">
            <v>157</v>
          </cell>
          <cell r="I397">
            <v>308</v>
          </cell>
          <cell r="J397">
            <v>1.4</v>
          </cell>
          <cell r="K397">
            <v>1.4</v>
          </cell>
          <cell r="L397">
            <v>1.4</v>
          </cell>
        </row>
        <row r="398">
          <cell r="B398" t="str">
            <v>Traàn Bình Trong</v>
          </cell>
          <cell r="D398">
            <v>1.4</v>
          </cell>
          <cell r="F398">
            <v>1.4</v>
          </cell>
          <cell r="G398">
            <v>151</v>
          </cell>
          <cell r="H398">
            <v>157</v>
          </cell>
          <cell r="I398">
            <v>308</v>
          </cell>
          <cell r="J398">
            <v>1.4</v>
          </cell>
          <cell r="K398">
            <v>1.4</v>
          </cell>
          <cell r="L398">
            <v>1.4</v>
          </cell>
        </row>
        <row r="399">
          <cell r="B399" t="str">
            <v>Nguyeãn Phuùc Anh</v>
          </cell>
          <cell r="F399">
            <v>1.0349999999999999</v>
          </cell>
          <cell r="H399">
            <v>76</v>
          </cell>
          <cell r="I399">
            <v>76</v>
          </cell>
          <cell r="K399">
            <v>1.4</v>
          </cell>
          <cell r="L399">
            <v>1.4</v>
          </cell>
        </row>
        <row r="400">
          <cell r="B400" t="str">
            <v>Nguyeãn Vaên Thanh</v>
          </cell>
          <cell r="C400" t="str">
            <v>VSCN</v>
          </cell>
          <cell r="D400">
            <v>1.1000000000000001</v>
          </cell>
          <cell r="F400">
            <v>1.0666</v>
          </cell>
          <cell r="G400">
            <v>150</v>
          </cell>
          <cell r="H400">
            <v>104</v>
          </cell>
          <cell r="I400">
            <v>254</v>
          </cell>
          <cell r="J400">
            <v>1.4</v>
          </cell>
          <cell r="K400">
            <v>1</v>
          </cell>
          <cell r="L400">
            <v>1.2</v>
          </cell>
        </row>
        <row r="401">
          <cell r="B401" t="str">
            <v>Voõ Vaên Huøng</v>
          </cell>
          <cell r="C401" t="str">
            <v>VSCN</v>
          </cell>
          <cell r="D401">
            <v>1.0220476190476191</v>
          </cell>
          <cell r="F401">
            <v>1.032</v>
          </cell>
          <cell r="G401">
            <v>154</v>
          </cell>
          <cell r="H401">
            <v>153</v>
          </cell>
          <cell r="I401">
            <v>307</v>
          </cell>
          <cell r="J401">
            <v>1.4</v>
          </cell>
          <cell r="K401">
            <v>1.4</v>
          </cell>
          <cell r="L401">
            <v>1.4</v>
          </cell>
        </row>
        <row r="402">
          <cell r="B402" t="str">
            <v>Ng. V. Quoác Ñaèng</v>
          </cell>
          <cell r="C402" t="str">
            <v>VSCN</v>
          </cell>
          <cell r="D402">
            <v>1.0017833333333332</v>
          </cell>
          <cell r="F402">
            <v>1.0009999999999999</v>
          </cell>
          <cell r="G402">
            <v>143</v>
          </cell>
          <cell r="H402">
            <v>146</v>
          </cell>
          <cell r="I402">
            <v>289</v>
          </cell>
          <cell r="J402">
            <v>1.2</v>
          </cell>
          <cell r="K402">
            <v>1.2</v>
          </cell>
          <cell r="L402">
            <v>1.2</v>
          </cell>
        </row>
        <row r="403">
          <cell r="B403" t="str">
            <v>Trònh Vaên Luøng</v>
          </cell>
          <cell r="C403" t="str">
            <v>VSCN</v>
          </cell>
          <cell r="D403">
            <v>1.1499999999999999</v>
          </cell>
          <cell r="F403">
            <v>1.125</v>
          </cell>
          <cell r="G403">
            <v>151</v>
          </cell>
          <cell r="H403">
            <v>147</v>
          </cell>
          <cell r="I403">
            <v>298</v>
          </cell>
          <cell r="J403">
            <v>1.2</v>
          </cell>
          <cell r="K403">
            <v>1.2</v>
          </cell>
          <cell r="L403">
            <v>1.2</v>
          </cell>
        </row>
        <row r="404">
          <cell r="B404" t="str">
            <v>Nguyeãn Vaên Ñoâng</v>
          </cell>
          <cell r="D404">
            <v>1.1499999999999999</v>
          </cell>
          <cell r="F404">
            <v>1.173</v>
          </cell>
          <cell r="G404">
            <v>153</v>
          </cell>
          <cell r="H404">
            <v>155</v>
          </cell>
          <cell r="I404">
            <v>308</v>
          </cell>
          <cell r="J404">
            <v>1.2</v>
          </cell>
          <cell r="K404">
            <v>1.4</v>
          </cell>
          <cell r="L404">
            <v>1.2999999999999998</v>
          </cell>
        </row>
        <row r="405">
          <cell r="B405" t="str">
            <v>Phaïm Thaønh Ñònh</v>
          </cell>
          <cell r="F405">
            <v>1.04</v>
          </cell>
          <cell r="H405">
            <v>77</v>
          </cell>
          <cell r="I405">
            <v>77</v>
          </cell>
          <cell r="K405">
            <v>1.4</v>
          </cell>
          <cell r="L405">
            <v>1.4</v>
          </cell>
        </row>
        <row r="406">
          <cell r="B406" t="str">
            <v>Haø Chí Linh</v>
          </cell>
          <cell r="F406">
            <v>1.04</v>
          </cell>
          <cell r="H406">
            <v>76</v>
          </cell>
          <cell r="I406">
            <v>76</v>
          </cell>
          <cell r="K406">
            <v>1.4</v>
          </cell>
          <cell r="L406">
            <v>1.4</v>
          </cell>
        </row>
        <row r="407">
          <cell r="B407" t="str">
            <v>Leâ Hoaøng Uùt</v>
          </cell>
          <cell r="F407">
            <v>1.04</v>
          </cell>
          <cell r="H407">
            <v>70</v>
          </cell>
          <cell r="I407">
            <v>70</v>
          </cell>
          <cell r="K407">
            <v>1.4</v>
          </cell>
          <cell r="L407">
            <v>1.4</v>
          </cell>
        </row>
        <row r="408">
          <cell r="B408" t="str">
            <v>Phaïm Tieán Huøng</v>
          </cell>
          <cell r="F408">
            <v>1.04</v>
          </cell>
          <cell r="H408">
            <v>77</v>
          </cell>
          <cell r="I408">
            <v>77</v>
          </cell>
          <cell r="K408">
            <v>1.4</v>
          </cell>
          <cell r="L408">
            <v>1.4</v>
          </cell>
        </row>
        <row r="409">
          <cell r="B409" t="str">
            <v>Laâm Duy Khanh</v>
          </cell>
          <cell r="F409">
            <v>1.04</v>
          </cell>
          <cell r="H409">
            <v>73</v>
          </cell>
          <cell r="I409">
            <v>73</v>
          </cell>
          <cell r="K409">
            <v>1.4</v>
          </cell>
          <cell r="L409">
            <v>1.4</v>
          </cell>
        </row>
        <row r="410">
          <cell r="B410" t="str">
            <v>Nguyeãn Thanh Hoaø</v>
          </cell>
          <cell r="F410">
            <v>1.04</v>
          </cell>
          <cell r="H410">
            <v>76</v>
          </cell>
          <cell r="I410">
            <v>76</v>
          </cell>
          <cell r="K410">
            <v>1.4</v>
          </cell>
          <cell r="L410">
            <v>1.4</v>
          </cell>
        </row>
        <row r="411">
          <cell r="B411" t="str">
            <v>Hoà Quoác Böûu</v>
          </cell>
          <cell r="D411">
            <v>1.1499999999999999</v>
          </cell>
          <cell r="F411">
            <v>1.1679999999999999</v>
          </cell>
          <cell r="G411">
            <v>156</v>
          </cell>
          <cell r="H411">
            <v>156</v>
          </cell>
          <cell r="I411">
            <v>312</v>
          </cell>
          <cell r="J411">
            <v>1.4</v>
          </cell>
          <cell r="K411">
            <v>1.4</v>
          </cell>
          <cell r="L411">
            <v>1.4</v>
          </cell>
        </row>
        <row r="412">
          <cell r="B412" t="str">
            <v>Löông Haûi Ñaêng</v>
          </cell>
          <cell r="F412">
            <v>1.077</v>
          </cell>
          <cell r="H412">
            <v>81</v>
          </cell>
          <cell r="I412">
            <v>81</v>
          </cell>
          <cell r="K412">
            <v>1.2</v>
          </cell>
          <cell r="L412">
            <v>1.2</v>
          </cell>
        </row>
        <row r="413">
          <cell r="B413" t="str">
            <v>Nguyeãn Vaên Uùt B</v>
          </cell>
          <cell r="F413">
            <v>1.04</v>
          </cell>
          <cell r="H413">
            <v>77</v>
          </cell>
          <cell r="I413">
            <v>77</v>
          </cell>
          <cell r="K413">
            <v>1.4</v>
          </cell>
          <cell r="L413">
            <v>1.4</v>
          </cell>
        </row>
        <row r="414">
          <cell r="B414" t="str">
            <v>Phuø Thoï Loäc</v>
          </cell>
          <cell r="F414">
            <v>1.04</v>
          </cell>
          <cell r="H414">
            <v>72</v>
          </cell>
          <cell r="I414">
            <v>72</v>
          </cell>
          <cell r="K414">
            <v>1.4</v>
          </cell>
          <cell r="L414">
            <v>1.4</v>
          </cell>
        </row>
        <row r="415">
          <cell r="B415" t="str">
            <v>Trieäu Quang Thanh</v>
          </cell>
          <cell r="C415" t="str">
            <v xml:space="preserve"> + 30 ngaøy</v>
          </cell>
          <cell r="D415">
            <v>1.213742857142857</v>
          </cell>
          <cell r="F415">
            <v>1.2130000000000001</v>
          </cell>
          <cell r="G415">
            <v>97</v>
          </cell>
          <cell r="H415">
            <v>30</v>
          </cell>
          <cell r="I415">
            <v>127</v>
          </cell>
          <cell r="J415">
            <v>1.4</v>
          </cell>
          <cell r="K415">
            <v>1</v>
          </cell>
          <cell r="L415">
            <v>1.2</v>
          </cell>
        </row>
        <row r="416">
          <cell r="B416" t="str">
            <v>Phaïm Quoác Huøng</v>
          </cell>
          <cell r="C416" t="str">
            <v xml:space="preserve"> + 30 ngaøy</v>
          </cell>
          <cell r="D416">
            <v>1</v>
          </cell>
          <cell r="F416">
            <v>1</v>
          </cell>
          <cell r="G416">
            <v>153</v>
          </cell>
          <cell r="H416">
            <v>34</v>
          </cell>
          <cell r="I416">
            <v>187</v>
          </cell>
          <cell r="J416">
            <v>1.4</v>
          </cell>
          <cell r="K416">
            <v>1</v>
          </cell>
          <cell r="L416">
            <v>1.2</v>
          </cell>
        </row>
        <row r="417">
          <cell r="B417" t="str">
            <v>Huyønh Chí Chaùnh</v>
          </cell>
          <cell r="C417" t="str">
            <v xml:space="preserve"> + 30 ngaøy</v>
          </cell>
          <cell r="D417">
            <v>1.1793333333333333</v>
          </cell>
          <cell r="F417">
            <v>1.1639999999999999</v>
          </cell>
          <cell r="G417">
            <v>156</v>
          </cell>
          <cell r="H417">
            <v>114</v>
          </cell>
          <cell r="I417">
            <v>270</v>
          </cell>
          <cell r="J417">
            <v>1.2</v>
          </cell>
          <cell r="K417">
            <v>1</v>
          </cell>
          <cell r="L417">
            <v>1.1000000000000001</v>
          </cell>
        </row>
        <row r="418">
          <cell r="B418" t="str">
            <v>Traàn Vaên Teá</v>
          </cell>
          <cell r="D418">
            <v>1.4</v>
          </cell>
          <cell r="F418">
            <v>1.4</v>
          </cell>
          <cell r="G418">
            <v>152</v>
          </cell>
          <cell r="H418">
            <v>54</v>
          </cell>
          <cell r="I418">
            <v>206</v>
          </cell>
          <cell r="J418">
            <v>1.6</v>
          </cell>
          <cell r="K418">
            <v>1</v>
          </cell>
          <cell r="L418">
            <v>1.3</v>
          </cell>
        </row>
        <row r="420">
          <cell r="B420" t="str">
            <v>Phaïm Vaên Beàn</v>
          </cell>
          <cell r="F420">
            <v>1.2909999999999999</v>
          </cell>
          <cell r="G420">
            <v>156</v>
          </cell>
          <cell r="H420">
            <v>157</v>
          </cell>
          <cell r="I420">
            <v>313</v>
          </cell>
        </row>
        <row r="421">
          <cell r="B421" t="str">
            <v>Hoà Minh Sôn</v>
          </cell>
          <cell r="F421">
            <v>1.1857</v>
          </cell>
          <cell r="G421">
            <v>85</v>
          </cell>
          <cell r="H421">
            <v>149</v>
          </cell>
          <cell r="I421">
            <v>234</v>
          </cell>
        </row>
        <row r="422">
          <cell r="B422" t="str">
            <v>Traàn Vieät Toaøn</v>
          </cell>
          <cell r="F422">
            <v>1.3029999999999999</v>
          </cell>
          <cell r="G422">
            <v>156</v>
          </cell>
          <cell r="H422">
            <v>149</v>
          </cell>
          <cell r="I422">
            <v>305</v>
          </cell>
        </row>
        <row r="423">
          <cell r="B423" t="str">
            <v>Traàn Quang Kheän</v>
          </cell>
          <cell r="F423">
            <v>1.1085</v>
          </cell>
          <cell r="G423">
            <v>137</v>
          </cell>
          <cell r="H423">
            <v>29</v>
          </cell>
          <cell r="I423">
            <v>166</v>
          </cell>
        </row>
        <row r="424">
          <cell r="I424">
            <v>39730</v>
          </cell>
        </row>
        <row r="425">
          <cell r="B425" t="str">
            <v>Ngoâ Thaønh Phöôùc</v>
          </cell>
          <cell r="C425" t="str">
            <v>P.KH</v>
          </cell>
          <cell r="D425">
            <v>1.2</v>
          </cell>
          <cell r="F425">
            <v>1.2</v>
          </cell>
          <cell r="G425">
            <v>150</v>
          </cell>
          <cell r="H425">
            <v>155</v>
          </cell>
          <cell r="I425">
            <v>305</v>
          </cell>
          <cell r="J425">
            <v>1.4</v>
          </cell>
        </row>
        <row r="426">
          <cell r="F426">
            <v>409.38396666666665</v>
          </cell>
        </row>
      </sheetData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SO"/>
      <sheetName val="KP_THAU"/>
      <sheetName val="DTCT"/>
      <sheetName val="PTDG"/>
      <sheetName val="GIAVL"/>
      <sheetName val="GIAV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31-12"/>
      <sheetName val="THL"/>
      <sheetName val="BCDKT"/>
      <sheetName val="Ngoaibang"/>
      <sheetName val="KQKD"/>
      <sheetName val="THUE"/>
      <sheetName val="Thue VAT"/>
      <sheetName val="LCTT-GT"/>
      <sheetName val="NotestoCF"/>
      <sheetName val="BS"/>
      <sheetName val="OFF-BS"/>
      <sheetName val="PL"/>
      <sheetName val="Tax"/>
      <sheetName val="VAT"/>
      <sheetName val="CF-Indirect"/>
      <sheetName val="ChitieuTC"/>
      <sheetName val="Phantich"/>
      <sheetName val="Notes"/>
      <sheetName val="00000000"/>
      <sheetName val="10000000"/>
      <sheetName val="20000000"/>
      <sheetName val="30000000"/>
      <sheetName val="40000000"/>
      <sheetName val="50000000"/>
      <sheetName val="LCTT-TT"/>
      <sheetName val="CF-Direct"/>
    </sheetNames>
    <sheetDataSet>
      <sheetData sheetId="0">
        <row r="3">
          <cell r="C3" t="str">
            <v xml:space="preserve">31/12/2004 Số đơn vị </v>
          </cell>
          <cell r="F3" t="str">
            <v>Điều chỉnh của kiểm toán</v>
          </cell>
        </row>
        <row r="4">
          <cell r="B4" t="str">
            <v>Code</v>
          </cell>
          <cell r="C4" t="str">
            <v>SD Nợ</v>
          </cell>
          <cell r="D4" t="str">
            <v>SD Có</v>
          </cell>
          <cell r="E4" t="str">
            <v>SD</v>
          </cell>
          <cell r="F4" t="str">
            <v>Đ/c SD Nợ</v>
          </cell>
          <cell r="G4" t="str">
            <v>Đ/c SD Có</v>
          </cell>
          <cell r="H4" t="str">
            <v>Số đ/c trên BCĐ</v>
          </cell>
        </row>
        <row r="5">
          <cell r="B5" t="str">
            <v>111</v>
          </cell>
          <cell r="C5">
            <v>556582105</v>
          </cell>
          <cell r="D5">
            <v>0</v>
          </cell>
          <cell r="E5">
            <v>556582105</v>
          </cell>
          <cell r="F5">
            <v>0</v>
          </cell>
          <cell r="G5">
            <v>0</v>
          </cell>
          <cell r="H5">
            <v>0</v>
          </cell>
        </row>
        <row r="6">
          <cell r="B6" t="str">
            <v>112</v>
          </cell>
          <cell r="C6">
            <v>10903360461</v>
          </cell>
          <cell r="E6">
            <v>10903360461</v>
          </cell>
          <cell r="F6">
            <v>89189765</v>
          </cell>
          <cell r="G6">
            <v>0</v>
          </cell>
          <cell r="H6">
            <v>89189765</v>
          </cell>
        </row>
        <row r="7">
          <cell r="B7" t="str">
            <v>113</v>
          </cell>
          <cell r="C7">
            <v>91634856</v>
          </cell>
          <cell r="E7">
            <v>91634856</v>
          </cell>
          <cell r="F7">
            <v>0</v>
          </cell>
          <cell r="G7">
            <v>0</v>
          </cell>
          <cell r="H7">
            <v>0</v>
          </cell>
        </row>
        <row r="8">
          <cell r="B8" t="str">
            <v>131</v>
          </cell>
          <cell r="C8">
            <v>8006610412</v>
          </cell>
          <cell r="E8">
            <v>8006610412</v>
          </cell>
          <cell r="F8">
            <v>0</v>
          </cell>
          <cell r="G8">
            <v>2062536520</v>
          </cell>
          <cell r="H8">
            <v>-2062536520</v>
          </cell>
        </row>
        <row r="9">
          <cell r="B9" t="str">
            <v>132</v>
          </cell>
          <cell r="C9">
            <v>436098638</v>
          </cell>
          <cell r="E9">
            <v>436098638</v>
          </cell>
          <cell r="F9">
            <v>0</v>
          </cell>
          <cell r="G9">
            <v>0</v>
          </cell>
          <cell r="H9">
            <v>0</v>
          </cell>
        </row>
        <row r="10">
          <cell r="B10" t="str">
            <v>133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136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 t="str">
            <v>318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 t="str">
            <v>138</v>
          </cell>
          <cell r="C13">
            <v>55687640</v>
          </cell>
          <cell r="E13">
            <v>55687640</v>
          </cell>
          <cell r="F13">
            <v>1973346755</v>
          </cell>
          <cell r="G13">
            <v>0</v>
          </cell>
          <cell r="H13">
            <v>1973346755</v>
          </cell>
        </row>
        <row r="14">
          <cell r="B14" t="str">
            <v>315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 t="str">
            <v>154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139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151</v>
          </cell>
          <cell r="C17">
            <v>556530659</v>
          </cell>
          <cell r="E17">
            <v>556530659</v>
          </cell>
          <cell r="F17">
            <v>0</v>
          </cell>
          <cell r="G17">
            <v>0</v>
          </cell>
          <cell r="H17">
            <v>0</v>
          </cell>
        </row>
        <row r="18">
          <cell r="B18" t="str">
            <v>152</v>
          </cell>
          <cell r="C18">
            <v>8972545594</v>
          </cell>
          <cell r="E18">
            <v>8972545594</v>
          </cell>
          <cell r="F18">
            <v>0</v>
          </cell>
          <cell r="G18">
            <v>7362411076</v>
          </cell>
          <cell r="H18">
            <v>-7362411076</v>
          </cell>
        </row>
        <row r="19">
          <cell r="B19" t="str">
            <v>153</v>
          </cell>
          <cell r="C19">
            <v>64698254</v>
          </cell>
          <cell r="E19">
            <v>64698254</v>
          </cell>
          <cell r="F19">
            <v>0</v>
          </cell>
          <cell r="G19">
            <v>0</v>
          </cell>
          <cell r="H19">
            <v>0</v>
          </cell>
        </row>
        <row r="20">
          <cell r="B20" t="str">
            <v>155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B21" t="str">
            <v>141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 t="str">
            <v>142</v>
          </cell>
          <cell r="C22">
            <v>1383887959</v>
          </cell>
          <cell r="E22">
            <v>1383887959</v>
          </cell>
          <cell r="F22">
            <v>0</v>
          </cell>
          <cell r="G22">
            <v>0</v>
          </cell>
          <cell r="H22">
            <v>0</v>
          </cell>
        </row>
        <row r="23">
          <cell r="B23" t="str">
            <v>143</v>
          </cell>
          <cell r="C23">
            <v>1450879499</v>
          </cell>
          <cell r="E23">
            <v>1450879499</v>
          </cell>
          <cell r="F23">
            <v>0</v>
          </cell>
          <cell r="G23">
            <v>0</v>
          </cell>
          <cell r="H23">
            <v>0</v>
          </cell>
        </row>
        <row r="24">
          <cell r="B24" t="str">
            <v>144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 t="str">
            <v>145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B26" t="str">
            <v>146</v>
          </cell>
          <cell r="C26">
            <v>969972839</v>
          </cell>
          <cell r="E26">
            <v>969972839</v>
          </cell>
          <cell r="F26">
            <v>0</v>
          </cell>
          <cell r="G26">
            <v>0</v>
          </cell>
          <cell r="H26">
            <v>0</v>
          </cell>
        </row>
        <row r="27">
          <cell r="B27" t="str">
            <v>147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B28" t="str">
            <v>162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 t="str">
            <v>212</v>
          </cell>
          <cell r="C29">
            <v>77696586687</v>
          </cell>
          <cell r="E29">
            <v>77696586687</v>
          </cell>
          <cell r="F29">
            <v>0</v>
          </cell>
          <cell r="G29">
            <v>0</v>
          </cell>
          <cell r="H29">
            <v>0</v>
          </cell>
        </row>
        <row r="30">
          <cell r="B30" t="str">
            <v>218</v>
          </cell>
          <cell r="C30">
            <v>173953999</v>
          </cell>
          <cell r="E30">
            <v>173953999</v>
          </cell>
          <cell r="F30">
            <v>0</v>
          </cell>
          <cell r="G30">
            <v>0</v>
          </cell>
          <cell r="H30">
            <v>0</v>
          </cell>
        </row>
        <row r="31">
          <cell r="B31" t="str">
            <v>215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 t="str">
            <v>213</v>
          </cell>
          <cell r="D32">
            <v>33621475236</v>
          </cell>
          <cell r="E32">
            <v>-33621475236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216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>219</v>
          </cell>
          <cell r="D34">
            <v>117205659</v>
          </cell>
          <cell r="E34">
            <v>-117205659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230</v>
          </cell>
          <cell r="C35">
            <v>204159190</v>
          </cell>
          <cell r="E35">
            <v>204159190</v>
          </cell>
          <cell r="F35">
            <v>607040326</v>
          </cell>
          <cell r="G35">
            <v>0</v>
          </cell>
          <cell r="H35">
            <v>607040326</v>
          </cell>
        </row>
        <row r="36">
          <cell r="B36" t="str">
            <v>241</v>
          </cell>
          <cell r="C36">
            <v>18530472260</v>
          </cell>
          <cell r="E36">
            <v>18530472260</v>
          </cell>
          <cell r="F36">
            <v>6755370750</v>
          </cell>
          <cell r="G36">
            <v>0</v>
          </cell>
          <cell r="H36">
            <v>6755370750</v>
          </cell>
        </row>
        <row r="37">
          <cell r="B37" t="str">
            <v>240</v>
          </cell>
          <cell r="C37">
            <v>250000000</v>
          </cell>
          <cell r="E37">
            <v>250000000</v>
          </cell>
          <cell r="F37">
            <v>0</v>
          </cell>
          <cell r="G37">
            <v>0</v>
          </cell>
          <cell r="H37">
            <v>0</v>
          </cell>
        </row>
        <row r="38">
          <cell r="B38" t="str">
            <v>311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>312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 t="str">
            <v>313</v>
          </cell>
          <cell r="D40">
            <v>3579811863</v>
          </cell>
          <cell r="E40">
            <v>-3579811863</v>
          </cell>
          <cell r="F40">
            <v>0</v>
          </cell>
          <cell r="G40">
            <v>0</v>
          </cell>
          <cell r="H40">
            <v>0</v>
          </cell>
        </row>
        <row r="41">
          <cell r="B41" t="str">
            <v>314</v>
          </cell>
          <cell r="D41">
            <v>5697190365</v>
          </cell>
          <cell r="E41">
            <v>-5697190365</v>
          </cell>
          <cell r="F41">
            <v>0</v>
          </cell>
          <cell r="G41">
            <v>0</v>
          </cell>
          <cell r="H41">
            <v>0</v>
          </cell>
        </row>
        <row r="42">
          <cell r="B42" t="str">
            <v>315</v>
          </cell>
          <cell r="C42">
            <v>312124305</v>
          </cell>
          <cell r="E42">
            <v>312124305</v>
          </cell>
          <cell r="F42">
            <v>0</v>
          </cell>
          <cell r="G42">
            <v>0</v>
          </cell>
          <cell r="H42">
            <v>0</v>
          </cell>
        </row>
        <row r="43">
          <cell r="B43" t="str">
            <v>315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B44" t="str">
            <v>315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 t="str">
            <v>315</v>
          </cell>
          <cell r="D45">
            <v>83789484</v>
          </cell>
          <cell r="E45">
            <v>-83789484</v>
          </cell>
          <cell r="F45">
            <v>0</v>
          </cell>
          <cell r="G45">
            <v>0</v>
          </cell>
          <cell r="H45">
            <v>0</v>
          </cell>
        </row>
        <row r="46">
          <cell r="B46" t="str">
            <v>315</v>
          </cell>
          <cell r="D46">
            <v>2366845</v>
          </cell>
          <cell r="E46">
            <v>-2366845</v>
          </cell>
          <cell r="F46">
            <v>0</v>
          </cell>
          <cell r="G46">
            <v>0</v>
          </cell>
          <cell r="H46">
            <v>0</v>
          </cell>
        </row>
        <row r="47">
          <cell r="B47" t="str">
            <v>315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B48" t="str">
            <v>316</v>
          </cell>
          <cell r="D48">
            <v>1220922119</v>
          </cell>
          <cell r="E48">
            <v>-1220922119</v>
          </cell>
          <cell r="F48">
            <v>0</v>
          </cell>
          <cell r="G48">
            <v>0</v>
          </cell>
          <cell r="H48">
            <v>0</v>
          </cell>
        </row>
        <row r="49">
          <cell r="B49" t="str">
            <v>331</v>
          </cell>
          <cell r="D49">
            <v>3585198192</v>
          </cell>
          <cell r="E49">
            <v>-3585198192</v>
          </cell>
          <cell r="F49">
            <v>0</v>
          </cell>
          <cell r="G49">
            <v>0</v>
          </cell>
          <cell r="H49">
            <v>0</v>
          </cell>
        </row>
        <row r="50">
          <cell r="B50" t="str">
            <v>317</v>
          </cell>
          <cell r="D50">
            <v>80673459984</v>
          </cell>
          <cell r="E50">
            <v>-80673459984</v>
          </cell>
          <cell r="F50">
            <v>0</v>
          </cell>
          <cell r="G50">
            <v>0</v>
          </cell>
          <cell r="H50">
            <v>0</v>
          </cell>
        </row>
        <row r="51">
          <cell r="B51" t="str">
            <v>318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>318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>318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B54" t="str">
            <v>138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>318</v>
          </cell>
          <cell r="D55">
            <v>155462508</v>
          </cell>
          <cell r="E55">
            <v>-155462508</v>
          </cell>
          <cell r="F55">
            <v>0</v>
          </cell>
          <cell r="G55">
            <v>0</v>
          </cell>
          <cell r="H55">
            <v>0</v>
          </cell>
        </row>
        <row r="56">
          <cell r="B56" t="str">
            <v>321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322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411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411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B60" t="str">
            <v>413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B61" t="str">
            <v>415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 t="str">
            <v>426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427</v>
          </cell>
          <cell r="E63">
            <v>0</v>
          </cell>
        </row>
        <row r="64">
          <cell r="B64" t="str">
            <v>416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 t="str">
            <v>422</v>
          </cell>
          <cell r="D65">
            <v>1878903102</v>
          </cell>
          <cell r="E65">
            <v>-1878903102</v>
          </cell>
          <cell r="F65">
            <v>0</v>
          </cell>
          <cell r="G65">
            <v>0</v>
          </cell>
          <cell r="H65">
            <v>0</v>
          </cell>
        </row>
        <row r="66">
          <cell r="B66" t="str">
            <v>414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B68" t="str">
            <v>21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B69" t="str">
            <v>04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 t="str">
            <v>06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05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11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B73" t="str">
            <v>22</v>
          </cell>
          <cell r="E73">
            <v>0</v>
          </cell>
          <cell r="F73">
            <v>0</v>
          </cell>
          <cell r="G73">
            <v>79374953</v>
          </cell>
          <cell r="H73">
            <v>-79374953</v>
          </cell>
        </row>
        <row r="74">
          <cell r="B74" t="str">
            <v>24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B75" t="str">
            <v>25</v>
          </cell>
          <cell r="E75">
            <v>0</v>
          </cell>
          <cell r="F75">
            <v>79374953</v>
          </cell>
          <cell r="G75">
            <v>0</v>
          </cell>
          <cell r="H75">
            <v>79374953</v>
          </cell>
        </row>
        <row r="76">
          <cell r="B76" t="str">
            <v>31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>32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C78">
            <v>130615785357</v>
          </cell>
          <cell r="D78">
            <v>130615785357</v>
          </cell>
          <cell r="E78">
            <v>0</v>
          </cell>
          <cell r="F78">
            <v>9504322549</v>
          </cell>
          <cell r="G78">
            <v>9504322549</v>
          </cell>
          <cell r="H78">
            <v>0</v>
          </cell>
        </row>
        <row r="79">
          <cell r="D79">
            <v>0</v>
          </cell>
          <cell r="G7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um"/>
      <sheetName val="Proj"/>
      <sheetName val="Elev"/>
      <sheetName val="Pier"/>
      <sheetName val="Sec Pier"/>
      <sheetName val="Cross Head"/>
      <sheetName val="Sec C.H"/>
      <sheetName val="Pile Cap"/>
      <sheetName val="Sec PC"/>
      <sheetName val="Pile"/>
      <sheetName val="Bia"/>
      <sheetName val="Bia2"/>
      <sheetName val="XL4Poppy"/>
      <sheetName val="Cross @ead"/>
      <sheetName val="DATA"/>
      <sheetName val="DIALOG"/>
      <sheetName val="Macro1"/>
      <sheetName val="Tinh Keo uon"/>
      <sheetName val="Du bao LL xe"/>
      <sheetName val="K.Tra do vong dan hoi"/>
      <sheetName val="Tinh truot"/>
      <sheetName val="Cac bang tra"/>
      <sheetName val="About"/>
      <sheetName val="B-B"/>
      <sheetName val="Analysis"/>
      <sheetName val="C-C"/>
      <sheetName val="D-D"/>
      <sheetName val="GiaVL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Sheet1"/>
      <sheetName val="Sheet2"/>
      <sheetName val="Sheet3"/>
      <sheetName val="Chiet tinh dz35"/>
      <sheetName val="LoaiDay"/>
      <sheetName val="Sec_Pier"/>
      <sheetName val="Cross_Head"/>
      <sheetName val="Sec_C_H"/>
      <sheetName val="Pile_Cap"/>
      <sheetName val="Sec_PC"/>
      <sheetName val="NoiLuc"/>
      <sheetName val="Tendon"/>
      <sheetName val="Main"/>
      <sheetName val="Toadocap"/>
      <sheetName val="Tra TTTD "/>
      <sheetName val="Input"/>
      <sheetName val="gVL"/>
      <sheetName val="TraTV"/>
    </sheetNames>
    <sheetDataSet>
      <sheetData sheetId="0" refreshError="1"/>
      <sheetData sheetId="1" refreshError="1"/>
      <sheetData sheetId="2" refreshError="1"/>
      <sheetData sheetId="3" refreshError="1">
        <row r="13">
          <cell r="K13">
            <v>1.8</v>
          </cell>
        </row>
        <row r="21">
          <cell r="K21">
            <v>12.75</v>
          </cell>
        </row>
        <row r="51">
          <cell r="G51">
            <v>0.3</v>
          </cell>
        </row>
        <row r="52">
          <cell r="G52">
            <v>0.18</v>
          </cell>
        </row>
        <row r="53">
          <cell r="G53">
            <v>0.05</v>
          </cell>
        </row>
        <row r="54">
          <cell r="G54">
            <v>0.15</v>
          </cell>
        </row>
        <row r="218">
          <cell r="B218">
            <v>1</v>
          </cell>
          <cell r="C218">
            <v>1</v>
          </cell>
          <cell r="D218">
            <v>1</v>
          </cell>
          <cell r="E218">
            <v>0</v>
          </cell>
        </row>
        <row r="219">
          <cell r="B219">
            <v>1</v>
          </cell>
          <cell r="C219">
            <v>1</v>
          </cell>
          <cell r="D219">
            <v>0</v>
          </cell>
          <cell r="E219">
            <v>1</v>
          </cell>
        </row>
        <row r="220">
          <cell r="B220">
            <v>1</v>
          </cell>
          <cell r="C220">
            <v>1</v>
          </cell>
          <cell r="D220">
            <v>1</v>
          </cell>
          <cell r="E220">
            <v>0</v>
          </cell>
        </row>
        <row r="221">
          <cell r="B221">
            <v>1</v>
          </cell>
          <cell r="C221">
            <v>1</v>
          </cell>
          <cell r="D221">
            <v>0</v>
          </cell>
          <cell r="E221">
            <v>1</v>
          </cell>
        </row>
        <row r="222">
          <cell r="B222">
            <v>1</v>
          </cell>
          <cell r="C222">
            <v>1</v>
          </cell>
          <cell r="D222">
            <v>1</v>
          </cell>
          <cell r="E222">
            <v>0</v>
          </cell>
        </row>
        <row r="223">
          <cell r="B223">
            <v>1</v>
          </cell>
          <cell r="C223">
            <v>1</v>
          </cell>
          <cell r="D223">
            <v>0</v>
          </cell>
          <cell r="E223">
            <v>1</v>
          </cell>
        </row>
        <row r="230">
          <cell r="E230">
            <v>0</v>
          </cell>
        </row>
        <row r="231">
          <cell r="E231">
            <v>1.1000000000000001</v>
          </cell>
        </row>
        <row r="232">
          <cell r="E232">
            <v>0</v>
          </cell>
        </row>
        <row r="233">
          <cell r="E233">
            <v>1.1000000000000001</v>
          </cell>
        </row>
        <row r="234">
          <cell r="E234">
            <v>0</v>
          </cell>
        </row>
        <row r="235">
          <cell r="E235">
            <v>1.1000000000000001</v>
          </cell>
        </row>
        <row r="272">
          <cell r="B272">
            <v>1</v>
          </cell>
          <cell r="C272">
            <v>1</v>
          </cell>
          <cell r="D272">
            <v>1</v>
          </cell>
          <cell r="E272">
            <v>0</v>
          </cell>
          <cell r="F272">
            <v>0</v>
          </cell>
        </row>
        <row r="273">
          <cell r="B273">
            <v>1</v>
          </cell>
          <cell r="C273">
            <v>1</v>
          </cell>
          <cell r="D273">
            <v>0</v>
          </cell>
          <cell r="E273">
            <v>1</v>
          </cell>
          <cell r="F273">
            <v>0</v>
          </cell>
        </row>
        <row r="274">
          <cell r="B274">
            <v>1</v>
          </cell>
          <cell r="C274">
            <v>1</v>
          </cell>
          <cell r="D274">
            <v>1</v>
          </cell>
          <cell r="E274">
            <v>0</v>
          </cell>
          <cell r="F274">
            <v>0</v>
          </cell>
        </row>
        <row r="275">
          <cell r="B275">
            <v>1</v>
          </cell>
          <cell r="C275">
            <v>1</v>
          </cell>
          <cell r="D275">
            <v>0</v>
          </cell>
          <cell r="E275">
            <v>1</v>
          </cell>
          <cell r="F275">
            <v>0</v>
          </cell>
        </row>
        <row r="276">
          <cell r="B276">
            <v>1</v>
          </cell>
          <cell r="C276">
            <v>1</v>
          </cell>
          <cell r="D276">
            <v>1</v>
          </cell>
          <cell r="E276">
            <v>0</v>
          </cell>
          <cell r="F276">
            <v>1</v>
          </cell>
        </row>
        <row r="277">
          <cell r="B277">
            <v>1</v>
          </cell>
          <cell r="C277">
            <v>1</v>
          </cell>
          <cell r="D277">
            <v>0</v>
          </cell>
          <cell r="E277">
            <v>1</v>
          </cell>
          <cell r="F277">
            <v>1</v>
          </cell>
        </row>
        <row r="284">
          <cell r="B284">
            <v>1.1000000000000001</v>
          </cell>
          <cell r="C284">
            <v>1.5</v>
          </cell>
          <cell r="D284">
            <v>1.4</v>
          </cell>
          <cell r="E284">
            <v>0</v>
          </cell>
          <cell r="F284">
            <v>0</v>
          </cell>
        </row>
        <row r="285">
          <cell r="B285">
            <v>1.1000000000000001</v>
          </cell>
          <cell r="C285">
            <v>1.5</v>
          </cell>
          <cell r="D285">
            <v>0</v>
          </cell>
          <cell r="E285">
            <v>1.1000000000000001</v>
          </cell>
          <cell r="F285">
            <v>0</v>
          </cell>
        </row>
        <row r="286">
          <cell r="B286">
            <v>1.1000000000000001</v>
          </cell>
          <cell r="C286">
            <v>1.5</v>
          </cell>
          <cell r="D286">
            <v>1.1200000000000001</v>
          </cell>
          <cell r="E286">
            <v>0</v>
          </cell>
          <cell r="F286">
            <v>0</v>
          </cell>
        </row>
        <row r="287">
          <cell r="B287">
            <v>1.1000000000000001</v>
          </cell>
          <cell r="C287">
            <v>1.5</v>
          </cell>
          <cell r="D287">
            <v>0</v>
          </cell>
          <cell r="E287">
            <v>1.1000000000000001</v>
          </cell>
          <cell r="F287">
            <v>0</v>
          </cell>
        </row>
        <row r="288">
          <cell r="B288">
            <v>1.1000000000000001</v>
          </cell>
          <cell r="C288">
            <v>1.5</v>
          </cell>
          <cell r="D288">
            <v>1.1200000000000001</v>
          </cell>
          <cell r="E288">
            <v>0</v>
          </cell>
          <cell r="F288">
            <v>1.2</v>
          </cell>
        </row>
        <row r="289">
          <cell r="B289">
            <v>1.1000000000000001</v>
          </cell>
          <cell r="C289">
            <v>1.5</v>
          </cell>
          <cell r="D289">
            <v>0</v>
          </cell>
          <cell r="E289">
            <v>1.1000000000000001</v>
          </cell>
          <cell r="F289">
            <v>1.2</v>
          </cell>
        </row>
        <row r="316">
          <cell r="G316">
            <v>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6">
          <cell r="G16">
            <v>370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00"/>
      <sheetName val="000"/>
      <sheetName val="TH"/>
      <sheetName val="Chao_thau"/>
      <sheetName val="CT-35"/>
      <sheetName val="Che_do"/>
      <sheetName val="CT-0.4KV"/>
      <sheetName val="CT tram"/>
      <sheetName val="THVL_CTo"/>
      <sheetName val="TN"/>
      <sheetName val="TBA-31,5"/>
      <sheetName val="Don_gia"/>
      <sheetName val="CT-BETONG"/>
      <sheetName val="Chi tiet VC"/>
      <sheetName val="50Slon"/>
      <sheetName val="50Snanh"/>
      <sheetName val="XXXXXXXX"/>
      <sheetName val="CT_35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A3" t="str">
            <v>Code</v>
          </cell>
          <cell r="B3" t="str">
            <v>STT</v>
          </cell>
          <cell r="C3" t="str">
            <v>M· hiÖu</v>
          </cell>
          <cell r="D3" t="str">
            <v>Néi dung c«ng viÖc</v>
          </cell>
          <cell r="E3" t="str">
            <v>§¬n vÞ</v>
          </cell>
          <cell r="F3" t="str">
            <v>K. l­îng</v>
          </cell>
          <cell r="G3" t="str">
            <v>TLHH</v>
          </cell>
          <cell r="H3" t="str">
            <v>§¬n gi¸</v>
          </cell>
          <cell r="K3" t="str">
            <v>Thµnh tiÒn</v>
          </cell>
        </row>
        <row r="4">
          <cell r="H4" t="str">
            <v xml:space="preserve">VËt liÖu </v>
          </cell>
          <cell r="I4" t="str">
            <v>Nh©n c«ng</v>
          </cell>
          <cell r="J4" t="str">
            <v>M¸y
 thi c«ng</v>
          </cell>
          <cell r="K4" t="str">
            <v xml:space="preserve">VËt liÖu </v>
          </cell>
          <cell r="L4" t="str">
            <v>Nh©n c«ng</v>
          </cell>
          <cell r="M4" t="str">
            <v>M¸y 
thi c«ng</v>
          </cell>
          <cell r="N4" t="str">
            <v>Tæng</v>
          </cell>
        </row>
        <row r="6">
          <cell r="A6">
            <v>1</v>
          </cell>
          <cell r="C6" t="str">
            <v>MT-2</v>
          </cell>
          <cell r="D6" t="str">
            <v>Mãng cét MT-2</v>
          </cell>
          <cell r="K6">
            <v>676526.03827568213</v>
          </cell>
          <cell r="L6">
            <v>688743.74894256541</v>
          </cell>
          <cell r="M6">
            <v>177.11199999999997</v>
          </cell>
          <cell r="N6">
            <v>1965742.9098847171</v>
          </cell>
        </row>
        <row r="7">
          <cell r="B7">
            <v>1</v>
          </cell>
          <cell r="C7" t="str">
            <v>04.3101a</v>
          </cell>
          <cell r="D7" t="str">
            <v>Bª t«ng lãt M50</v>
          </cell>
          <cell r="E7" t="str">
            <v>m3</v>
          </cell>
          <cell r="F7">
            <v>0.216</v>
          </cell>
          <cell r="H7">
            <v>310815.12059999997</v>
          </cell>
          <cell r="I7">
            <v>39733</v>
          </cell>
          <cell r="K7">
            <v>67136.066049599991</v>
          </cell>
          <cell r="L7">
            <v>8582.3279999999995</v>
          </cell>
          <cell r="M7">
            <v>0</v>
          </cell>
          <cell r="N7">
            <v>75718.394049599985</v>
          </cell>
        </row>
        <row r="8">
          <cell r="B8">
            <v>2</v>
          </cell>
          <cell r="C8" t="str">
            <v>04.3312</v>
          </cell>
          <cell r="D8" t="str">
            <v>Bª t«ng ®óc M150</v>
          </cell>
          <cell r="E8" t="str">
            <v>m3</v>
          </cell>
          <cell r="F8">
            <v>1.1000000000000001</v>
          </cell>
          <cell r="H8">
            <v>458274.02509999991</v>
          </cell>
          <cell r="I8">
            <v>45030</v>
          </cell>
          <cell r="K8">
            <v>504101.42760999996</v>
          </cell>
          <cell r="L8">
            <v>49533.000000000007</v>
          </cell>
          <cell r="M8">
            <v>0</v>
          </cell>
          <cell r="N8">
            <v>553634.42761000001</v>
          </cell>
        </row>
        <row r="9">
          <cell r="B9">
            <v>3</v>
          </cell>
          <cell r="C9" t="str">
            <v>04.3313</v>
          </cell>
          <cell r="D9" t="str">
            <v>Bª t«ng chÌn M200</v>
          </cell>
          <cell r="E9" t="str">
            <v>m3</v>
          </cell>
          <cell r="F9">
            <v>0.08</v>
          </cell>
          <cell r="H9">
            <v>503906.80770102743</v>
          </cell>
          <cell r="I9">
            <v>45030</v>
          </cell>
          <cell r="K9">
            <v>40312.544616082196</v>
          </cell>
          <cell r="L9">
            <v>3602.4</v>
          </cell>
          <cell r="M9">
            <v>0</v>
          </cell>
          <cell r="N9">
            <v>43914.944616082197</v>
          </cell>
        </row>
        <row r="10">
          <cell r="B10">
            <v>4</v>
          </cell>
          <cell r="C10" t="str">
            <v>04.1101</v>
          </cell>
          <cell r="D10" t="str">
            <v>Cèt thÐp CT3, d=8</v>
          </cell>
          <cell r="E10" t="str">
            <v>kg</v>
          </cell>
          <cell r="F10">
            <v>4.92</v>
          </cell>
          <cell r="G10">
            <v>1</v>
          </cell>
          <cell r="H10">
            <v>6200</v>
          </cell>
          <cell r="I10">
            <v>202</v>
          </cell>
          <cell r="J10">
            <v>16.899999999999999</v>
          </cell>
          <cell r="K10">
            <v>30504</v>
          </cell>
          <cell r="L10">
            <v>993.84</v>
          </cell>
          <cell r="M10">
            <v>83.147999999999996</v>
          </cell>
          <cell r="N10">
            <v>31580.988000000001</v>
          </cell>
        </row>
        <row r="11">
          <cell r="B11">
            <v>5</v>
          </cell>
          <cell r="C11" t="str">
            <v>04.1101</v>
          </cell>
          <cell r="D11" t="str">
            <v>Cèt thÐp CT3, d=10</v>
          </cell>
          <cell r="E11" t="str">
            <v>kg</v>
          </cell>
          <cell r="F11">
            <v>5.56</v>
          </cell>
          <cell r="G11">
            <v>1</v>
          </cell>
          <cell r="H11">
            <v>6200</v>
          </cell>
          <cell r="I11">
            <v>202</v>
          </cell>
          <cell r="J11">
            <v>16.899999999999999</v>
          </cell>
          <cell r="K11">
            <v>34472</v>
          </cell>
          <cell r="L11">
            <v>1123.1199999999999</v>
          </cell>
          <cell r="M11">
            <v>93.963999999999984</v>
          </cell>
          <cell r="N11">
            <v>35689.084000000003</v>
          </cell>
        </row>
        <row r="12">
          <cell r="B12">
            <v>6</v>
          </cell>
          <cell r="C12" t="str">
            <v>04.2001</v>
          </cell>
          <cell r="D12" t="str">
            <v>GhÐp v¸n khu«n mãng</v>
          </cell>
          <cell r="E12" t="str">
            <v>m2</v>
          </cell>
          <cell r="F12">
            <v>5</v>
          </cell>
          <cell r="I12">
            <v>5309.19</v>
          </cell>
          <cell r="K12">
            <v>0</v>
          </cell>
          <cell r="L12">
            <v>26545.949999999997</v>
          </cell>
          <cell r="N12">
            <v>26545.949999999997</v>
          </cell>
        </row>
        <row r="13">
          <cell r="B13">
            <v>0</v>
          </cell>
          <cell r="C13" t="str">
            <v>PL§G</v>
          </cell>
          <cell r="D13" t="str">
            <v>D©y thÐp buéc</v>
          </cell>
          <cell r="E13" t="str">
            <v>kg</v>
          </cell>
          <cell r="F13">
            <v>0</v>
          </cell>
          <cell r="H13">
            <v>6200</v>
          </cell>
          <cell r="K13">
            <v>0</v>
          </cell>
          <cell r="L13">
            <v>0</v>
          </cell>
          <cell r="N13">
            <v>0</v>
          </cell>
        </row>
        <row r="14">
          <cell r="B14">
            <v>7</v>
          </cell>
          <cell r="C14" t="str">
            <v>03.1113</v>
          </cell>
          <cell r="D14" t="str">
            <v>§µo ®Êt cÊp III s©u &lt;2m, S&lt;5m2</v>
          </cell>
          <cell r="E14" t="str">
            <v>m3</v>
          </cell>
          <cell r="F14">
            <v>4.76</v>
          </cell>
          <cell r="I14">
            <v>24428</v>
          </cell>
          <cell r="K14">
            <v>0</v>
          </cell>
          <cell r="L14">
            <v>116277.28</v>
          </cell>
          <cell r="N14">
            <v>116277.28</v>
          </cell>
        </row>
        <row r="15">
          <cell r="B15">
            <v>8</v>
          </cell>
          <cell r="C15" t="str">
            <v>03.2203</v>
          </cell>
          <cell r="D15" t="str">
            <v>LÊp ®Êt</v>
          </cell>
          <cell r="E15" t="str">
            <v>m3</v>
          </cell>
          <cell r="F15">
            <v>3.3639999999999999</v>
          </cell>
          <cell r="I15">
            <v>10890</v>
          </cell>
          <cell r="K15">
            <v>0</v>
          </cell>
          <cell r="L15">
            <v>36633.96</v>
          </cell>
          <cell r="N15">
            <v>36633.96</v>
          </cell>
        </row>
        <row r="16">
          <cell r="B16">
            <v>9</v>
          </cell>
          <cell r="C16" t="str">
            <v>03.2203</v>
          </cell>
          <cell r="D16" t="str">
            <v>§¾p ®Êt ch©n cét</v>
          </cell>
          <cell r="E16" t="str">
            <v>m3</v>
          </cell>
          <cell r="F16">
            <v>0.53400000000000003</v>
          </cell>
          <cell r="I16">
            <v>10890</v>
          </cell>
          <cell r="K16">
            <v>0</v>
          </cell>
          <cell r="L16">
            <v>5815.26</v>
          </cell>
          <cell r="N16">
            <v>5815.26</v>
          </cell>
        </row>
        <row r="17">
          <cell r="B17">
            <v>10</v>
          </cell>
          <cell r="C17" t="str">
            <v>CTÝnh</v>
          </cell>
          <cell r="D17" t="str">
            <v xml:space="preserve">V/c bª t«ng M50 </v>
          </cell>
          <cell r="E17" t="str">
            <v>m3</v>
          </cell>
          <cell r="F17">
            <v>0.216</v>
          </cell>
          <cell r="I17">
            <v>51187.063600000001</v>
          </cell>
          <cell r="K17">
            <v>0</v>
          </cell>
          <cell r="L17">
            <v>11056.4057376</v>
          </cell>
          <cell r="N17">
            <v>11056.4057376</v>
          </cell>
        </row>
        <row r="18">
          <cell r="B18">
            <v>11</v>
          </cell>
          <cell r="C18" t="str">
            <v>CTÝnh</v>
          </cell>
          <cell r="D18" t="str">
            <v xml:space="preserve">V/c bª t«ng M150 </v>
          </cell>
          <cell r="E18" t="str">
            <v>m3</v>
          </cell>
          <cell r="F18">
            <v>1.1000000000000001</v>
          </cell>
          <cell r="I18">
            <v>53448.379759999996</v>
          </cell>
          <cell r="K18">
            <v>0</v>
          </cell>
          <cell r="L18">
            <v>58793.217735999999</v>
          </cell>
          <cell r="N18">
            <v>58793.217735999999</v>
          </cell>
        </row>
        <row r="19">
          <cell r="B19">
            <v>12</v>
          </cell>
          <cell r="C19" t="str">
            <v>CTÝnh</v>
          </cell>
          <cell r="D19" t="str">
            <v xml:space="preserve">V/c bª t«ng M200 </v>
          </cell>
          <cell r="E19" t="str">
            <v>m3</v>
          </cell>
          <cell r="F19">
            <v>0.08</v>
          </cell>
          <cell r="I19">
            <v>53146.119599999998</v>
          </cell>
          <cell r="K19">
            <v>0</v>
          </cell>
          <cell r="L19">
            <v>4251.6895679999998</v>
          </cell>
          <cell r="N19">
            <v>4251.6895679999998</v>
          </cell>
        </row>
        <row r="20">
          <cell r="B20">
            <v>13</v>
          </cell>
          <cell r="C20" t="str">
            <v>02.1352</v>
          </cell>
          <cell r="D20" t="str">
            <v xml:space="preserve">V/c thÐp </v>
          </cell>
          <cell r="E20" t="str">
            <v>TÊn</v>
          </cell>
          <cell r="F20">
            <v>1.38E-2</v>
          </cell>
          <cell r="I20">
            <v>47413.4</v>
          </cell>
          <cell r="K20">
            <v>0</v>
          </cell>
          <cell r="L20">
            <v>654.30492000000004</v>
          </cell>
          <cell r="N20">
            <v>654.30492000000004</v>
          </cell>
        </row>
        <row r="21">
          <cell r="B21">
            <v>0</v>
          </cell>
          <cell r="C21" t="str">
            <v>CTÝnh</v>
          </cell>
          <cell r="D21" t="str">
            <v>V/c dông cô thi c«ng</v>
          </cell>
          <cell r="E21" t="str">
            <v>TÊn</v>
          </cell>
          <cell r="F21">
            <v>0</v>
          </cell>
          <cell r="I21">
            <v>77404</v>
          </cell>
          <cell r="K21">
            <v>0</v>
          </cell>
          <cell r="L21">
            <v>0</v>
          </cell>
          <cell r="N21">
            <v>0</v>
          </cell>
        </row>
        <row r="22">
          <cell r="B22">
            <v>14</v>
          </cell>
          <cell r="D22" t="str">
            <v>Nh©n c«ng ®iÒu chØnh t¨ng thªm  = NC x {(1+0,3/2,638 ) x 2,01x0,95 - 1}</v>
          </cell>
          <cell r="L22">
            <v>364880.99298096535</v>
          </cell>
          <cell r="N22">
            <v>364880.99298096535</v>
          </cell>
        </row>
        <row r="23">
          <cell r="B23">
            <v>15</v>
          </cell>
          <cell r="D23" t="str">
            <v>Chi phÝ m¸y ®iÒu chinh t¨ng thªm C1 =  MTCx 0,13</v>
          </cell>
          <cell r="M23">
            <v>19.482319999999998</v>
          </cell>
          <cell r="N23">
            <v>19.482319999999998</v>
          </cell>
        </row>
        <row r="24">
          <cell r="B24">
            <v>16</v>
          </cell>
          <cell r="D24" t="str">
            <v>Chi phÝ s¶n xuÊt chung: 71% CFNC</v>
          </cell>
          <cell r="L24">
            <v>489008.06174922141</v>
          </cell>
          <cell r="N24">
            <v>489008.06174922141</v>
          </cell>
        </row>
        <row r="25">
          <cell r="B25">
            <v>17</v>
          </cell>
          <cell r="D25" t="str">
            <v>Thu nhËp chÞu thuÕ tÝnh tr­íc 6% Z</v>
          </cell>
          <cell r="N25">
            <v>111268.46659724813</v>
          </cell>
        </row>
        <row r="26">
          <cell r="A26">
            <v>2</v>
          </cell>
          <cell r="C26" t="str">
            <v>MT-2a</v>
          </cell>
          <cell r="D26" t="str">
            <v>Mãng cét MT-2a</v>
          </cell>
          <cell r="K26">
            <v>655268.99267270265</v>
          </cell>
          <cell r="L26">
            <v>678681.52320057247</v>
          </cell>
          <cell r="M26">
            <v>179.14</v>
          </cell>
          <cell r="N26">
            <v>1924974.0373104226</v>
          </cell>
        </row>
        <row r="27">
          <cell r="B27">
            <v>1</v>
          </cell>
          <cell r="C27" t="str">
            <v>04.3101a</v>
          </cell>
          <cell r="D27" t="str">
            <v>Bª t«ng lãt M50</v>
          </cell>
          <cell r="E27" t="str">
            <v>m3</v>
          </cell>
          <cell r="F27">
            <v>0.216</v>
          </cell>
          <cell r="H27">
            <v>310815.12059999997</v>
          </cell>
          <cell r="I27">
            <v>39733</v>
          </cell>
          <cell r="K27">
            <v>67136.066049599991</v>
          </cell>
          <cell r="L27">
            <v>8582.3279999999995</v>
          </cell>
          <cell r="M27">
            <v>0</v>
          </cell>
          <cell r="N27">
            <v>75718.394049599985</v>
          </cell>
        </row>
        <row r="28">
          <cell r="B28">
            <v>2</v>
          </cell>
          <cell r="C28" t="str">
            <v>04.3312</v>
          </cell>
          <cell r="D28" t="str">
            <v>Bª t«ng ®óc M150</v>
          </cell>
          <cell r="E28" t="str">
            <v>m3</v>
          </cell>
          <cell r="F28">
            <v>1.03</v>
          </cell>
          <cell r="H28">
            <v>458274.02509999991</v>
          </cell>
          <cell r="I28">
            <v>45030</v>
          </cell>
          <cell r="K28">
            <v>472022.24585299991</v>
          </cell>
          <cell r="L28">
            <v>46380.9</v>
          </cell>
          <cell r="M28">
            <v>0</v>
          </cell>
          <cell r="N28">
            <v>518403.14585299994</v>
          </cell>
        </row>
        <row r="29">
          <cell r="B29">
            <v>3</v>
          </cell>
          <cell r="C29" t="str">
            <v>04.3313</v>
          </cell>
          <cell r="D29" t="str">
            <v>Bª t«ng chÌn M200</v>
          </cell>
          <cell r="E29" t="str">
            <v>m3</v>
          </cell>
          <cell r="F29">
            <v>0.1</v>
          </cell>
          <cell r="H29">
            <v>503906.80770102743</v>
          </cell>
          <cell r="I29">
            <v>45030</v>
          </cell>
          <cell r="K29">
            <v>50390.680770102743</v>
          </cell>
          <cell r="L29">
            <v>4503</v>
          </cell>
          <cell r="M29">
            <v>0</v>
          </cell>
          <cell r="N29">
            <v>54893.680770102743</v>
          </cell>
        </row>
        <row r="30">
          <cell r="B30">
            <v>4</v>
          </cell>
          <cell r="C30" t="str">
            <v>04.1101</v>
          </cell>
          <cell r="D30" t="str">
            <v>Cèt thÐp CT3, d=8</v>
          </cell>
          <cell r="E30" t="str">
            <v>kg</v>
          </cell>
          <cell r="F30">
            <v>5</v>
          </cell>
          <cell r="G30">
            <v>1</v>
          </cell>
          <cell r="H30">
            <v>6200</v>
          </cell>
          <cell r="I30">
            <v>202</v>
          </cell>
          <cell r="J30">
            <v>16.899999999999999</v>
          </cell>
          <cell r="K30">
            <v>31000</v>
          </cell>
          <cell r="L30">
            <v>1010</v>
          </cell>
          <cell r="M30">
            <v>84.5</v>
          </cell>
          <cell r="N30">
            <v>32094.5</v>
          </cell>
        </row>
        <row r="31">
          <cell r="B31">
            <v>5</v>
          </cell>
          <cell r="C31" t="str">
            <v>04.1101</v>
          </cell>
          <cell r="D31" t="str">
            <v>Cèt thÐp CT3, d=10</v>
          </cell>
          <cell r="E31" t="str">
            <v>kg</v>
          </cell>
          <cell r="F31">
            <v>5.6</v>
          </cell>
          <cell r="G31">
            <v>1</v>
          </cell>
          <cell r="H31">
            <v>6200</v>
          </cell>
          <cell r="I31">
            <v>202</v>
          </cell>
          <cell r="J31">
            <v>16.899999999999999</v>
          </cell>
          <cell r="K31">
            <v>34720</v>
          </cell>
          <cell r="L31">
            <v>1131.1999999999998</v>
          </cell>
          <cell r="M31">
            <v>94.639999999999986</v>
          </cell>
          <cell r="N31">
            <v>35945.839999999997</v>
          </cell>
        </row>
        <row r="32">
          <cell r="B32">
            <v>6</v>
          </cell>
          <cell r="C32" t="str">
            <v>04.2001</v>
          </cell>
          <cell r="D32" t="str">
            <v>GhÐp v¸n khu«n mãng</v>
          </cell>
          <cell r="E32" t="str">
            <v>m2</v>
          </cell>
          <cell r="F32">
            <v>5</v>
          </cell>
          <cell r="I32">
            <v>5309.19</v>
          </cell>
          <cell r="K32">
            <v>0</v>
          </cell>
          <cell r="L32">
            <v>26545.949999999997</v>
          </cell>
          <cell r="N32">
            <v>26545.949999999997</v>
          </cell>
        </row>
        <row r="33">
          <cell r="B33">
            <v>0</v>
          </cell>
          <cell r="C33" t="str">
            <v>PL§G</v>
          </cell>
          <cell r="D33" t="str">
            <v>D©y thÐp buéc</v>
          </cell>
          <cell r="E33" t="str">
            <v>kg</v>
          </cell>
          <cell r="F33">
            <v>0</v>
          </cell>
          <cell r="H33">
            <v>6200</v>
          </cell>
          <cell r="K33">
            <v>0</v>
          </cell>
          <cell r="L33">
            <v>0</v>
          </cell>
          <cell r="N33">
            <v>0</v>
          </cell>
        </row>
        <row r="34">
          <cell r="B34">
            <v>7</v>
          </cell>
          <cell r="C34" t="str">
            <v>03.1113</v>
          </cell>
          <cell r="D34" t="str">
            <v>§µo ®Êt cÊp III s©u &lt;2m, S&lt;5m2</v>
          </cell>
          <cell r="E34" t="str">
            <v>m3</v>
          </cell>
          <cell r="F34">
            <v>4.76</v>
          </cell>
          <cell r="I34">
            <v>24428</v>
          </cell>
          <cell r="K34">
            <v>0</v>
          </cell>
          <cell r="L34">
            <v>116277.28</v>
          </cell>
          <cell r="N34">
            <v>116277.28</v>
          </cell>
        </row>
        <row r="35">
          <cell r="B35">
            <v>8</v>
          </cell>
          <cell r="C35" t="str">
            <v>03.2203</v>
          </cell>
          <cell r="D35" t="str">
            <v>LÊp ®Êt</v>
          </cell>
          <cell r="E35" t="str">
            <v>m3</v>
          </cell>
          <cell r="F35">
            <v>3.4139999999999997</v>
          </cell>
          <cell r="I35">
            <v>10890</v>
          </cell>
          <cell r="K35">
            <v>0</v>
          </cell>
          <cell r="L35">
            <v>37178.46</v>
          </cell>
          <cell r="N35">
            <v>37178.46</v>
          </cell>
        </row>
        <row r="36">
          <cell r="B36">
            <v>9</v>
          </cell>
          <cell r="C36" t="str">
            <v>03.2203</v>
          </cell>
          <cell r="D36" t="str">
            <v>§¾p ®Êt ch©n cét</v>
          </cell>
          <cell r="E36" t="str">
            <v>m3</v>
          </cell>
          <cell r="F36">
            <v>0.5</v>
          </cell>
          <cell r="I36">
            <v>10890</v>
          </cell>
          <cell r="K36">
            <v>0</v>
          </cell>
          <cell r="L36">
            <v>5445</v>
          </cell>
          <cell r="N36">
            <v>5445</v>
          </cell>
        </row>
        <row r="37">
          <cell r="B37">
            <v>10</v>
          </cell>
          <cell r="C37" t="str">
            <v>CTÝnh</v>
          </cell>
          <cell r="D37" t="str">
            <v xml:space="preserve">V/c bª t«ng M50 </v>
          </cell>
          <cell r="E37" t="str">
            <v>m3</v>
          </cell>
          <cell r="F37">
            <v>0.216</v>
          </cell>
          <cell r="I37">
            <v>51187.063600000001</v>
          </cell>
          <cell r="K37">
            <v>0</v>
          </cell>
          <cell r="L37">
            <v>11056.4057376</v>
          </cell>
          <cell r="N37">
            <v>11056.4057376</v>
          </cell>
        </row>
        <row r="38">
          <cell r="B38">
            <v>11</v>
          </cell>
          <cell r="C38" t="str">
            <v>CTÝnh</v>
          </cell>
          <cell r="D38" t="str">
            <v xml:space="preserve">V/c bª t«ng M150 </v>
          </cell>
          <cell r="E38" t="str">
            <v>m3</v>
          </cell>
          <cell r="F38">
            <v>1.03</v>
          </cell>
          <cell r="I38">
            <v>53448.379759999996</v>
          </cell>
          <cell r="K38">
            <v>0</v>
          </cell>
          <cell r="L38">
            <v>55051.831152799998</v>
          </cell>
          <cell r="N38">
            <v>55051.831152799998</v>
          </cell>
        </row>
        <row r="39">
          <cell r="B39">
            <v>12</v>
          </cell>
          <cell r="C39" t="str">
            <v>CTÝnh</v>
          </cell>
          <cell r="D39" t="str">
            <v xml:space="preserve">V/c bª t«ng M200 </v>
          </cell>
          <cell r="E39" t="str">
            <v>m3</v>
          </cell>
          <cell r="F39">
            <v>0.1</v>
          </cell>
          <cell r="I39">
            <v>53146.119599999998</v>
          </cell>
          <cell r="K39">
            <v>0</v>
          </cell>
          <cell r="L39">
            <v>5314.6119600000002</v>
          </cell>
          <cell r="N39">
            <v>5314.6119600000002</v>
          </cell>
        </row>
        <row r="40">
          <cell r="B40">
            <v>13</v>
          </cell>
          <cell r="C40" t="str">
            <v>02.1352</v>
          </cell>
          <cell r="D40" t="str">
            <v xml:space="preserve">V/c thÐp </v>
          </cell>
          <cell r="E40" t="str">
            <v>TÊn</v>
          </cell>
          <cell r="F40">
            <v>1.38E-2</v>
          </cell>
          <cell r="I40">
            <v>47413.4</v>
          </cell>
          <cell r="K40">
            <v>0</v>
          </cell>
          <cell r="L40">
            <v>654.30492000000004</v>
          </cell>
          <cell r="N40">
            <v>654.30492000000004</v>
          </cell>
        </row>
        <row r="41">
          <cell r="B41">
            <v>0</v>
          </cell>
          <cell r="C41" t="str">
            <v>CTÝnh</v>
          </cell>
          <cell r="D41" t="str">
            <v>V/c dông cô thi c«ng</v>
          </cell>
          <cell r="E41" t="str">
            <v>TÊn</v>
          </cell>
          <cell r="F41">
            <v>0</v>
          </cell>
          <cell r="I41">
            <v>77404</v>
          </cell>
          <cell r="K41">
            <v>0</v>
          </cell>
          <cell r="L41">
            <v>0</v>
          </cell>
          <cell r="N41">
            <v>0</v>
          </cell>
        </row>
        <row r="42">
          <cell r="B42">
            <v>14</v>
          </cell>
          <cell r="D42" t="str">
            <v>Nh©n c«ng ®iÒu chØnh t¨ng thªm  = NC x {(1+0,3/2,638 ) x 2,01x0,95 - 1}</v>
          </cell>
          <cell r="L42">
            <v>359550.25143017247</v>
          </cell>
          <cell r="N42">
            <v>359550.25143017247</v>
          </cell>
        </row>
        <row r="43">
          <cell r="B43">
            <v>15</v>
          </cell>
          <cell r="D43" t="str">
            <v>Chi phÝ m¸y ®iÒu chinh t¨ng thªm C1 =  MTCx1,11</v>
          </cell>
          <cell r="M43">
            <v>19.705399999999997</v>
          </cell>
          <cell r="N43">
            <v>19.705399999999997</v>
          </cell>
        </row>
        <row r="44">
          <cell r="B44">
            <v>16</v>
          </cell>
          <cell r="D44" t="str">
            <v>Chi phÝ s¶n xuÊt chung: 71% CFNC</v>
          </cell>
          <cell r="L44">
            <v>481863.88147240644</v>
          </cell>
          <cell r="N44">
            <v>481863.88147240644</v>
          </cell>
        </row>
        <row r="45">
          <cell r="B45">
            <v>17</v>
          </cell>
          <cell r="D45" t="str">
            <v>Thu nhËp chÞu thuÕ tÝnh tr­íc 6% Z</v>
          </cell>
          <cell r="N45">
            <v>108960.79456474089</v>
          </cell>
        </row>
        <row r="46">
          <cell r="A46">
            <v>3</v>
          </cell>
          <cell r="C46" t="str">
            <v>MT-3</v>
          </cell>
          <cell r="D46" t="str">
            <v>Mãng cét MT-3</v>
          </cell>
          <cell r="K46">
            <v>802283.88889228215</v>
          </cell>
          <cell r="L46">
            <v>818353.89504542679</v>
          </cell>
          <cell r="M46">
            <v>177.11199999999997</v>
          </cell>
          <cell r="N46">
            <v>2333977.5823643599</v>
          </cell>
        </row>
        <row r="47">
          <cell r="B47">
            <v>1</v>
          </cell>
          <cell r="C47" t="str">
            <v>04.3101a</v>
          </cell>
          <cell r="D47" t="str">
            <v>Bª t«ng lãt M50</v>
          </cell>
          <cell r="E47" t="str">
            <v>m3</v>
          </cell>
          <cell r="F47">
            <v>0.252</v>
          </cell>
          <cell r="H47">
            <v>310815.12059999997</v>
          </cell>
          <cell r="I47">
            <v>39733</v>
          </cell>
          <cell r="K47">
            <v>78325.410391199999</v>
          </cell>
          <cell r="L47">
            <v>10012.716</v>
          </cell>
          <cell r="M47">
            <v>0</v>
          </cell>
          <cell r="N47">
            <v>88338.126391199999</v>
          </cell>
        </row>
        <row r="48">
          <cell r="B48">
            <v>2</v>
          </cell>
          <cell r="C48" t="str">
            <v>04.3312</v>
          </cell>
          <cell r="D48" t="str">
            <v>Bª t«ng ®óc M150</v>
          </cell>
          <cell r="E48" t="str">
            <v>m3</v>
          </cell>
          <cell r="F48">
            <v>1.35</v>
          </cell>
          <cell r="H48">
            <v>458274.02509999991</v>
          </cell>
          <cell r="I48">
            <v>45030</v>
          </cell>
          <cell r="K48">
            <v>618669.93388499995</v>
          </cell>
          <cell r="L48">
            <v>60790.500000000007</v>
          </cell>
          <cell r="M48">
            <v>0</v>
          </cell>
          <cell r="N48">
            <v>679460.43388499995</v>
          </cell>
        </row>
        <row r="49">
          <cell r="B49">
            <v>3</v>
          </cell>
          <cell r="C49" t="str">
            <v>04.3313</v>
          </cell>
          <cell r="D49" t="str">
            <v>Bª t«ng chÌn M200</v>
          </cell>
          <cell r="E49" t="str">
            <v>m3</v>
          </cell>
          <cell r="F49">
            <v>0.08</v>
          </cell>
          <cell r="H49">
            <v>503906.80770102743</v>
          </cell>
          <cell r="I49">
            <v>45030</v>
          </cell>
          <cell r="K49">
            <v>40312.544616082196</v>
          </cell>
          <cell r="L49">
            <v>3602.4</v>
          </cell>
          <cell r="M49">
            <v>0</v>
          </cell>
          <cell r="N49">
            <v>43914.944616082197</v>
          </cell>
        </row>
        <row r="50">
          <cell r="B50">
            <v>4</v>
          </cell>
          <cell r="C50" t="str">
            <v>04.1101</v>
          </cell>
          <cell r="D50" t="str">
            <v>Cèt thÐp CT3, d=8</v>
          </cell>
          <cell r="E50" t="str">
            <v>kg</v>
          </cell>
          <cell r="F50">
            <v>4.92</v>
          </cell>
          <cell r="G50">
            <v>1</v>
          </cell>
          <cell r="H50">
            <v>6200</v>
          </cell>
          <cell r="I50">
            <v>202</v>
          </cell>
          <cell r="J50">
            <v>16.899999999999999</v>
          </cell>
          <cell r="K50">
            <v>30504</v>
          </cell>
          <cell r="L50">
            <v>993.84</v>
          </cell>
          <cell r="M50">
            <v>83.147999999999996</v>
          </cell>
          <cell r="N50">
            <v>31580.988000000001</v>
          </cell>
        </row>
        <row r="51">
          <cell r="B51">
            <v>5</v>
          </cell>
          <cell r="C51" t="str">
            <v>04.1101</v>
          </cell>
          <cell r="D51" t="str">
            <v>Cèt thÐp CT3, d=10</v>
          </cell>
          <cell r="E51" t="str">
            <v>kg</v>
          </cell>
          <cell r="F51">
            <v>5.56</v>
          </cell>
          <cell r="G51">
            <v>1</v>
          </cell>
          <cell r="H51">
            <v>6200</v>
          </cell>
          <cell r="I51">
            <v>202</v>
          </cell>
          <cell r="J51">
            <v>16.899999999999999</v>
          </cell>
          <cell r="K51">
            <v>34472</v>
          </cell>
          <cell r="L51">
            <v>1123.1199999999999</v>
          </cell>
          <cell r="M51">
            <v>93.963999999999984</v>
          </cell>
          <cell r="N51">
            <v>35689.084000000003</v>
          </cell>
        </row>
        <row r="52">
          <cell r="B52">
            <v>6</v>
          </cell>
          <cell r="C52" t="str">
            <v>04.2001</v>
          </cell>
          <cell r="D52" t="str">
            <v>GhÐp v¸n khu«n mãng</v>
          </cell>
          <cell r="E52" t="str">
            <v>m2</v>
          </cell>
          <cell r="F52">
            <v>5</v>
          </cell>
          <cell r="I52">
            <v>5309.19</v>
          </cell>
          <cell r="K52">
            <v>0</v>
          </cell>
          <cell r="L52">
            <v>26545.949999999997</v>
          </cell>
          <cell r="N52">
            <v>26545.949999999997</v>
          </cell>
        </row>
        <row r="53">
          <cell r="B53">
            <v>0</v>
          </cell>
          <cell r="C53" t="str">
            <v>PL§G</v>
          </cell>
          <cell r="D53" t="str">
            <v>D©y thÐp buéc</v>
          </cell>
          <cell r="E53" t="str">
            <v>kg</v>
          </cell>
          <cell r="F53">
            <v>0</v>
          </cell>
          <cell r="H53">
            <v>6200</v>
          </cell>
          <cell r="K53">
            <v>0</v>
          </cell>
          <cell r="L53">
            <v>0</v>
          </cell>
          <cell r="N53">
            <v>0</v>
          </cell>
        </row>
        <row r="54">
          <cell r="B54">
            <v>7</v>
          </cell>
          <cell r="C54" t="str">
            <v>03.1113</v>
          </cell>
          <cell r="D54" t="str">
            <v>§µo ®Êt cÊp III s©u &lt;2m, S&lt;5m2</v>
          </cell>
          <cell r="E54" t="str">
            <v>m3</v>
          </cell>
          <cell r="F54">
            <v>5.7600000000000007</v>
          </cell>
          <cell r="I54">
            <v>24428</v>
          </cell>
          <cell r="K54">
            <v>0</v>
          </cell>
          <cell r="L54">
            <v>140705.28000000003</v>
          </cell>
          <cell r="N54">
            <v>140705.28000000003</v>
          </cell>
        </row>
        <row r="55">
          <cell r="B55">
            <v>8</v>
          </cell>
          <cell r="C55" t="str">
            <v>03.2203</v>
          </cell>
          <cell r="D55" t="str">
            <v>LÊp ®Êt</v>
          </cell>
          <cell r="E55" t="str">
            <v>m3</v>
          </cell>
          <cell r="F55">
            <v>4.0780000000000003</v>
          </cell>
          <cell r="I55">
            <v>10890</v>
          </cell>
          <cell r="K55">
            <v>0</v>
          </cell>
          <cell r="L55">
            <v>44409.420000000006</v>
          </cell>
          <cell r="N55">
            <v>44409.420000000006</v>
          </cell>
        </row>
        <row r="56">
          <cell r="B56">
            <v>9</v>
          </cell>
          <cell r="C56" t="str">
            <v>03.2203</v>
          </cell>
          <cell r="D56" t="str">
            <v>§¾p ®Êt ch©n cét</v>
          </cell>
          <cell r="E56" t="str">
            <v>m3</v>
          </cell>
          <cell r="F56">
            <v>0.61199999999999999</v>
          </cell>
          <cell r="I56">
            <v>10890</v>
          </cell>
          <cell r="K56">
            <v>0</v>
          </cell>
          <cell r="L56">
            <v>6664.68</v>
          </cell>
          <cell r="N56">
            <v>6664.68</v>
          </cell>
        </row>
        <row r="57">
          <cell r="B57">
            <v>10</v>
          </cell>
          <cell r="C57" t="str">
            <v>CTÝnh</v>
          </cell>
          <cell r="D57" t="str">
            <v xml:space="preserve">V/c bª t«ng M50 </v>
          </cell>
          <cell r="E57" t="str">
            <v>m3</v>
          </cell>
          <cell r="F57">
            <v>0.252</v>
          </cell>
          <cell r="I57">
            <v>51187.063600000001</v>
          </cell>
          <cell r="K57">
            <v>0</v>
          </cell>
          <cell r="L57">
            <v>12899.140027200001</v>
          </cell>
          <cell r="N57">
            <v>12899.140027200001</v>
          </cell>
        </row>
        <row r="58">
          <cell r="B58">
            <v>11</v>
          </cell>
          <cell r="C58" t="str">
            <v>CTÝnh</v>
          </cell>
          <cell r="D58" t="str">
            <v xml:space="preserve">V/c bª t«ng M150 </v>
          </cell>
          <cell r="E58" t="str">
            <v>m3</v>
          </cell>
          <cell r="F58">
            <v>1.35</v>
          </cell>
          <cell r="I58">
            <v>53448.379759999996</v>
          </cell>
          <cell r="K58">
            <v>0</v>
          </cell>
          <cell r="L58">
            <v>72155.312676000001</v>
          </cell>
          <cell r="N58">
            <v>72155.312676000001</v>
          </cell>
        </row>
        <row r="59">
          <cell r="B59">
            <v>12</v>
          </cell>
          <cell r="C59" t="str">
            <v>CTÝnh</v>
          </cell>
          <cell r="D59" t="str">
            <v xml:space="preserve">V/c bª t«ng M200 </v>
          </cell>
          <cell r="E59" t="str">
            <v>m3</v>
          </cell>
          <cell r="F59">
            <v>0.08</v>
          </cell>
          <cell r="I59">
            <v>53146.119599999998</v>
          </cell>
          <cell r="K59">
            <v>0</v>
          </cell>
          <cell r="L59">
            <v>4251.6895679999998</v>
          </cell>
          <cell r="N59">
            <v>4251.6895679999998</v>
          </cell>
        </row>
        <row r="60">
          <cell r="B60">
            <v>13</v>
          </cell>
          <cell r="C60" t="str">
            <v>02.1352</v>
          </cell>
          <cell r="D60" t="str">
            <v xml:space="preserve">V/c thÐp </v>
          </cell>
          <cell r="E60" t="str">
            <v>TÊn</v>
          </cell>
          <cell r="F60">
            <v>1.38E-2</v>
          </cell>
          <cell r="I60">
            <v>47413.4</v>
          </cell>
          <cell r="K60">
            <v>0</v>
          </cell>
          <cell r="L60">
            <v>654.30492000000004</v>
          </cell>
          <cell r="N60">
            <v>654.30492000000004</v>
          </cell>
        </row>
        <row r="61">
          <cell r="B61">
            <v>0</v>
          </cell>
          <cell r="C61" t="str">
            <v>CTÝnh</v>
          </cell>
          <cell r="D61" t="str">
            <v>V/c dông cô thi c«ng</v>
          </cell>
          <cell r="E61" t="str">
            <v>TÊn</v>
          </cell>
          <cell r="F61">
            <v>0</v>
          </cell>
          <cell r="I61">
            <v>77404</v>
          </cell>
          <cell r="K61">
            <v>0</v>
          </cell>
          <cell r="L61">
            <v>0</v>
          </cell>
          <cell r="N61">
            <v>0</v>
          </cell>
        </row>
        <row r="62">
          <cell r="B62">
            <v>14</v>
          </cell>
          <cell r="D62" t="str">
            <v>Nh©n c«ng ®iÒu chØnh t¨ng thªm  = NC x {(1+0,3/2,638 ) x 2,01x0,95 - 1}</v>
          </cell>
          <cell r="L62">
            <v>433545.54185422679</v>
          </cell>
          <cell r="N62">
            <v>433545.54185422679</v>
          </cell>
        </row>
        <row r="63">
          <cell r="B63">
            <v>15</v>
          </cell>
          <cell r="D63" t="str">
            <v>Chi phÝ m¸y ®iÒu chinh t¨ng thªm C1 =  MTCx 0,13</v>
          </cell>
          <cell r="M63">
            <v>19.482319999999998</v>
          </cell>
          <cell r="N63">
            <v>19.482319999999998</v>
          </cell>
        </row>
        <row r="64">
          <cell r="B64">
            <v>16</v>
          </cell>
          <cell r="D64" t="str">
            <v>Chi phÝ s¶n xuÊt chung: 71% CFNC</v>
          </cell>
          <cell r="L64">
            <v>581031.26548225305</v>
          </cell>
          <cell r="N64">
            <v>581031.26548225305</v>
          </cell>
        </row>
        <row r="65">
          <cell r="B65">
            <v>17</v>
          </cell>
          <cell r="D65" t="str">
            <v>Thu nhËp chÞu thuÕ tÝnh tr­íc 6% Z</v>
          </cell>
          <cell r="N65">
            <v>132111.93862439771</v>
          </cell>
        </row>
        <row r="66">
          <cell r="A66">
            <v>4</v>
          </cell>
          <cell r="C66" t="str">
            <v>MT-3a</v>
          </cell>
          <cell r="D66" t="str">
            <v>Mãng cét MT-3a</v>
          </cell>
          <cell r="K66">
            <v>781026.84328930266</v>
          </cell>
          <cell r="L66">
            <v>806485.24758788431</v>
          </cell>
          <cell r="M66">
            <v>179.14</v>
          </cell>
          <cell r="N66">
            <v>2289934.38978846</v>
          </cell>
        </row>
        <row r="67">
          <cell r="B67">
            <v>1</v>
          </cell>
          <cell r="C67" t="str">
            <v>04.3101a</v>
          </cell>
          <cell r="D67" t="str">
            <v>Bª t«ng lãt M50</v>
          </cell>
          <cell r="E67" t="str">
            <v>m3</v>
          </cell>
          <cell r="F67">
            <v>0.252</v>
          </cell>
          <cell r="H67">
            <v>310815.12059999997</v>
          </cell>
          <cell r="I67">
            <v>39733</v>
          </cell>
          <cell r="K67">
            <v>78325.410391199999</v>
          </cell>
          <cell r="L67">
            <v>10012.716</v>
          </cell>
          <cell r="M67">
            <v>0</v>
          </cell>
          <cell r="N67">
            <v>88338.126391199999</v>
          </cell>
        </row>
        <row r="68">
          <cell r="B68">
            <v>2</v>
          </cell>
          <cell r="C68" t="str">
            <v>04.3312</v>
          </cell>
          <cell r="D68" t="str">
            <v>Bª t«ng ®óc M150</v>
          </cell>
          <cell r="E68" t="str">
            <v>m3</v>
          </cell>
          <cell r="F68">
            <v>1.28</v>
          </cell>
          <cell r="H68">
            <v>458274.02509999991</v>
          </cell>
          <cell r="I68">
            <v>45030</v>
          </cell>
          <cell r="K68">
            <v>586590.75212799991</v>
          </cell>
          <cell r="L68">
            <v>57638.400000000001</v>
          </cell>
          <cell r="M68">
            <v>0</v>
          </cell>
          <cell r="N68">
            <v>644229.15212799993</v>
          </cell>
        </row>
        <row r="69">
          <cell r="B69">
            <v>3</v>
          </cell>
          <cell r="C69" t="str">
            <v>04.3313</v>
          </cell>
          <cell r="D69" t="str">
            <v>Bª t«ng chÌn M200</v>
          </cell>
          <cell r="E69" t="str">
            <v>m3</v>
          </cell>
          <cell r="F69">
            <v>0.1</v>
          </cell>
          <cell r="H69">
            <v>503906.80770102743</v>
          </cell>
          <cell r="I69">
            <v>45030</v>
          </cell>
          <cell r="K69">
            <v>50390.680770102743</v>
          </cell>
          <cell r="L69">
            <v>4503</v>
          </cell>
          <cell r="M69">
            <v>0</v>
          </cell>
          <cell r="N69">
            <v>54893.680770102743</v>
          </cell>
        </row>
        <row r="70">
          <cell r="B70">
            <v>4</v>
          </cell>
          <cell r="C70" t="str">
            <v>04.1101</v>
          </cell>
          <cell r="D70" t="str">
            <v>Cèt thÐp CT3, d=8</v>
          </cell>
          <cell r="E70" t="str">
            <v>kg</v>
          </cell>
          <cell r="F70">
            <v>5</v>
          </cell>
          <cell r="G70">
            <v>1</v>
          </cell>
          <cell r="H70">
            <v>6200</v>
          </cell>
          <cell r="I70">
            <v>202</v>
          </cell>
          <cell r="J70">
            <v>16.899999999999999</v>
          </cell>
          <cell r="K70">
            <v>31000</v>
          </cell>
          <cell r="L70">
            <v>1010</v>
          </cell>
          <cell r="M70">
            <v>84.5</v>
          </cell>
          <cell r="N70">
            <v>32094.5</v>
          </cell>
        </row>
        <row r="71">
          <cell r="B71">
            <v>5</v>
          </cell>
          <cell r="C71" t="str">
            <v>04.1101</v>
          </cell>
          <cell r="D71" t="str">
            <v>Cèt thÐp CT3, d=10</v>
          </cell>
          <cell r="E71" t="str">
            <v>kg</v>
          </cell>
          <cell r="F71">
            <v>5.6</v>
          </cell>
          <cell r="G71">
            <v>1</v>
          </cell>
          <cell r="H71">
            <v>6200</v>
          </cell>
          <cell r="I71">
            <v>202</v>
          </cell>
          <cell r="J71">
            <v>16.899999999999999</v>
          </cell>
          <cell r="K71">
            <v>34720</v>
          </cell>
          <cell r="L71">
            <v>1131.1999999999998</v>
          </cell>
          <cell r="M71">
            <v>94.639999999999986</v>
          </cell>
          <cell r="N71">
            <v>35945.839999999997</v>
          </cell>
        </row>
        <row r="72">
          <cell r="B72">
            <v>6</v>
          </cell>
          <cell r="C72" t="str">
            <v>04.2001</v>
          </cell>
          <cell r="D72" t="str">
            <v>GhÐp v¸n khu«n mãng</v>
          </cell>
          <cell r="E72" t="str">
            <v>m2</v>
          </cell>
          <cell r="F72">
            <v>5</v>
          </cell>
          <cell r="I72">
            <v>5309.19</v>
          </cell>
          <cell r="K72">
            <v>0</v>
          </cell>
          <cell r="L72">
            <v>26545.949999999997</v>
          </cell>
          <cell r="N72">
            <v>26545.949999999997</v>
          </cell>
        </row>
        <row r="73">
          <cell r="B73">
            <v>0</v>
          </cell>
          <cell r="C73" t="str">
            <v>PL§G</v>
          </cell>
          <cell r="D73" t="str">
            <v>D©y thÐp buéc</v>
          </cell>
          <cell r="E73" t="str">
            <v>kg</v>
          </cell>
          <cell r="F73">
            <v>0</v>
          </cell>
          <cell r="H73">
            <v>6200</v>
          </cell>
          <cell r="K73">
            <v>0</v>
          </cell>
          <cell r="L73">
            <v>0</v>
          </cell>
          <cell r="N73">
            <v>0</v>
          </cell>
        </row>
        <row r="74">
          <cell r="B74">
            <v>7</v>
          </cell>
          <cell r="C74" t="str">
            <v>03.1113</v>
          </cell>
          <cell r="D74" t="str">
            <v>§µo ®Êt cÊp III s©u &lt;2m, S&lt;5m2</v>
          </cell>
          <cell r="E74" t="str">
            <v>m3</v>
          </cell>
          <cell r="F74">
            <v>5.7600000000000007</v>
          </cell>
          <cell r="I74">
            <v>24428</v>
          </cell>
          <cell r="K74">
            <v>0</v>
          </cell>
          <cell r="L74">
            <v>140705.28000000003</v>
          </cell>
          <cell r="N74">
            <v>140705.28000000003</v>
          </cell>
        </row>
        <row r="75">
          <cell r="B75">
            <v>8</v>
          </cell>
          <cell r="C75" t="str">
            <v>03.2203</v>
          </cell>
          <cell r="D75" t="str">
            <v>LÊp ®Êt</v>
          </cell>
          <cell r="E75" t="str">
            <v>m3</v>
          </cell>
          <cell r="F75">
            <v>4.1280000000000001</v>
          </cell>
          <cell r="I75">
            <v>10890</v>
          </cell>
          <cell r="K75">
            <v>0</v>
          </cell>
          <cell r="L75">
            <v>44953.919999999998</v>
          </cell>
          <cell r="N75">
            <v>44953.919999999998</v>
          </cell>
        </row>
        <row r="76">
          <cell r="B76">
            <v>9</v>
          </cell>
          <cell r="C76" t="str">
            <v>03.2203</v>
          </cell>
          <cell r="D76" t="str">
            <v>§¾p ®Êt ch©n cét</v>
          </cell>
          <cell r="E76" t="str">
            <v>m3</v>
          </cell>
          <cell r="F76">
            <v>0.5</v>
          </cell>
          <cell r="I76">
            <v>10890</v>
          </cell>
          <cell r="K76">
            <v>0</v>
          </cell>
          <cell r="L76">
            <v>5445</v>
          </cell>
          <cell r="N76">
            <v>5445</v>
          </cell>
        </row>
        <row r="77">
          <cell r="B77">
            <v>10</v>
          </cell>
          <cell r="C77" t="str">
            <v>CTÝnh</v>
          </cell>
          <cell r="D77" t="str">
            <v xml:space="preserve">V/c bª t«ng M50 </v>
          </cell>
          <cell r="E77" t="str">
            <v>m3</v>
          </cell>
          <cell r="F77">
            <v>0.252</v>
          </cell>
          <cell r="I77">
            <v>51187.063600000001</v>
          </cell>
          <cell r="K77">
            <v>0</v>
          </cell>
          <cell r="L77">
            <v>12899.140027200001</v>
          </cell>
          <cell r="N77">
            <v>12899.140027200001</v>
          </cell>
        </row>
        <row r="78">
          <cell r="B78">
            <v>11</v>
          </cell>
          <cell r="C78" t="str">
            <v>CTÝnh</v>
          </cell>
          <cell r="D78" t="str">
            <v xml:space="preserve">V/c bª t«ng M150 </v>
          </cell>
          <cell r="E78" t="str">
            <v>m3</v>
          </cell>
          <cell r="F78">
            <v>1.28</v>
          </cell>
          <cell r="I78">
            <v>53448.379759999996</v>
          </cell>
          <cell r="K78">
            <v>0</v>
          </cell>
          <cell r="L78">
            <v>68413.9260928</v>
          </cell>
          <cell r="N78">
            <v>68413.9260928</v>
          </cell>
        </row>
        <row r="79">
          <cell r="B79">
            <v>12</v>
          </cell>
          <cell r="C79" t="str">
            <v>CTÝnh</v>
          </cell>
          <cell r="D79" t="str">
            <v xml:space="preserve">V/c bª t«ng M200 </v>
          </cell>
          <cell r="E79" t="str">
            <v>m3</v>
          </cell>
          <cell r="F79">
            <v>0.1</v>
          </cell>
          <cell r="I79">
            <v>53146.119599999998</v>
          </cell>
          <cell r="K79">
            <v>0</v>
          </cell>
          <cell r="L79">
            <v>5314.6119600000002</v>
          </cell>
          <cell r="N79">
            <v>5314.6119600000002</v>
          </cell>
        </row>
        <row r="80">
          <cell r="B80">
            <v>13</v>
          </cell>
          <cell r="C80" t="str">
            <v>02.1352</v>
          </cell>
          <cell r="D80" t="str">
            <v xml:space="preserve">V/c thÐp </v>
          </cell>
          <cell r="E80" t="str">
            <v>TÊn</v>
          </cell>
          <cell r="F80">
            <v>1.38E-2</v>
          </cell>
          <cell r="I80">
            <v>47413.4</v>
          </cell>
          <cell r="K80">
            <v>0</v>
          </cell>
          <cell r="L80">
            <v>654.30492000000004</v>
          </cell>
          <cell r="N80">
            <v>654.30492000000004</v>
          </cell>
        </row>
        <row r="81">
          <cell r="B81">
            <v>0</v>
          </cell>
          <cell r="C81" t="str">
            <v>CTÝnh</v>
          </cell>
          <cell r="D81" t="str">
            <v>V/c dông cô thi c«ng</v>
          </cell>
          <cell r="E81" t="str">
            <v>TÊn</v>
          </cell>
          <cell r="F81">
            <v>0</v>
          </cell>
          <cell r="I81">
            <v>77404</v>
          </cell>
          <cell r="K81">
            <v>0</v>
          </cell>
          <cell r="L81">
            <v>0</v>
          </cell>
          <cell r="N81">
            <v>0</v>
          </cell>
        </row>
        <row r="82">
          <cell r="B82">
            <v>14</v>
          </cell>
          <cell r="D82" t="str">
            <v>Nh©n c«ng ®iÒu chØnh t¨ng thªm  = NC x {(1+0,3/2,638 ) x 2,01x0,95 - 1}</v>
          </cell>
          <cell r="L82">
            <v>427257.79858788429</v>
          </cell>
          <cell r="N82">
            <v>427257.79858788429</v>
          </cell>
        </row>
        <row r="83">
          <cell r="B83">
            <v>15</v>
          </cell>
          <cell r="D83" t="str">
            <v>Chi phÝ m¸y ®iÒu chinh t¨ng thªm C1 =  MTCx 0,13</v>
          </cell>
          <cell r="M83">
            <v>19.705399999999997</v>
          </cell>
          <cell r="N83">
            <v>19.705399999999997</v>
          </cell>
        </row>
        <row r="84">
          <cell r="B84">
            <v>16</v>
          </cell>
          <cell r="D84" t="str">
            <v>Chi phÝ s¶n xuÊt chung: 71% CFNC</v>
          </cell>
          <cell r="L84">
            <v>572604.52578739787</v>
          </cell>
          <cell r="N84">
            <v>572604.52578739787</v>
          </cell>
        </row>
        <row r="85">
          <cell r="B85">
            <v>17</v>
          </cell>
          <cell r="D85" t="str">
            <v>Thu nhËp chÞu thuÕ tÝnh tr­íc 6% Z</v>
          </cell>
          <cell r="N85">
            <v>129618.92772387508</v>
          </cell>
        </row>
        <row r="86">
          <cell r="A86">
            <v>5</v>
          </cell>
          <cell r="C86" t="str">
            <v>MT-4</v>
          </cell>
          <cell r="D86" t="str">
            <v>Mãng cét MT-4</v>
          </cell>
          <cell r="K86">
            <v>893476.03678708209</v>
          </cell>
          <cell r="L86">
            <v>905556.27192294551</v>
          </cell>
          <cell r="M86">
            <v>177.11199999999997</v>
          </cell>
          <cell r="N86">
            <v>2588704.2874610377</v>
          </cell>
        </row>
        <row r="87">
          <cell r="B87">
            <v>1</v>
          </cell>
          <cell r="C87" t="str">
            <v>04.3101a</v>
          </cell>
          <cell r="D87" t="str">
            <v>Bª t«ng lãt M50</v>
          </cell>
          <cell r="E87" t="str">
            <v>m3</v>
          </cell>
          <cell r="F87">
            <v>0.28000000000000003</v>
          </cell>
          <cell r="H87">
            <v>310815.12059999997</v>
          </cell>
          <cell r="I87">
            <v>39733</v>
          </cell>
          <cell r="K87">
            <v>87028.233768000006</v>
          </cell>
          <cell r="L87">
            <v>11125.240000000002</v>
          </cell>
          <cell r="M87">
            <v>0</v>
          </cell>
          <cell r="N87">
            <v>98153.473768000011</v>
          </cell>
        </row>
        <row r="88">
          <cell r="B88">
            <v>2</v>
          </cell>
          <cell r="C88" t="str">
            <v>04.3312</v>
          </cell>
          <cell r="D88" t="str">
            <v>Bª t«ng ®óc M150</v>
          </cell>
          <cell r="E88" t="str">
            <v>m3</v>
          </cell>
          <cell r="F88">
            <v>1.53</v>
          </cell>
          <cell r="H88">
            <v>458274.02509999991</v>
          </cell>
          <cell r="I88">
            <v>45030</v>
          </cell>
          <cell r="K88">
            <v>701159.25840299984</v>
          </cell>
          <cell r="L88">
            <v>68895.899999999994</v>
          </cell>
          <cell r="M88">
            <v>0</v>
          </cell>
          <cell r="N88">
            <v>770055.15840299986</v>
          </cell>
        </row>
        <row r="89">
          <cell r="B89">
            <v>3</v>
          </cell>
          <cell r="C89" t="str">
            <v>04.3313</v>
          </cell>
          <cell r="D89" t="str">
            <v>Bª t«ng chÌn M200</v>
          </cell>
          <cell r="E89" t="str">
            <v>m3</v>
          </cell>
          <cell r="F89">
            <v>0.08</v>
          </cell>
          <cell r="H89">
            <v>503906.80770102743</v>
          </cell>
          <cell r="I89">
            <v>45030</v>
          </cell>
          <cell r="K89">
            <v>40312.544616082196</v>
          </cell>
          <cell r="L89">
            <v>3602.4</v>
          </cell>
          <cell r="M89">
            <v>0</v>
          </cell>
          <cell r="N89">
            <v>43914.944616082197</v>
          </cell>
        </row>
        <row r="90">
          <cell r="B90">
            <v>4</v>
          </cell>
          <cell r="C90" t="str">
            <v>04.1101</v>
          </cell>
          <cell r="D90" t="str">
            <v>Cèt thÐp CT3, d=8</v>
          </cell>
          <cell r="E90" t="str">
            <v>kg</v>
          </cell>
          <cell r="F90">
            <v>4.92</v>
          </cell>
          <cell r="G90">
            <v>1</v>
          </cell>
          <cell r="H90">
            <v>6200</v>
          </cell>
          <cell r="I90">
            <v>202</v>
          </cell>
          <cell r="J90">
            <v>16.899999999999999</v>
          </cell>
          <cell r="K90">
            <v>30504</v>
          </cell>
          <cell r="L90">
            <v>993.84</v>
          </cell>
          <cell r="M90">
            <v>83.147999999999996</v>
          </cell>
          <cell r="N90">
            <v>31580.988000000001</v>
          </cell>
        </row>
        <row r="91">
          <cell r="B91">
            <v>5</v>
          </cell>
          <cell r="C91" t="str">
            <v>04.1101</v>
          </cell>
          <cell r="D91" t="str">
            <v>Cèt thÐp CT3, d=10</v>
          </cell>
          <cell r="E91" t="str">
            <v>kg</v>
          </cell>
          <cell r="F91">
            <v>5.56</v>
          </cell>
          <cell r="G91">
            <v>1</v>
          </cell>
          <cell r="H91">
            <v>6200</v>
          </cell>
          <cell r="I91">
            <v>202</v>
          </cell>
          <cell r="J91">
            <v>16.899999999999999</v>
          </cell>
          <cell r="K91">
            <v>34472</v>
          </cell>
          <cell r="L91">
            <v>1123.1199999999999</v>
          </cell>
          <cell r="M91">
            <v>93.963999999999984</v>
          </cell>
          <cell r="N91">
            <v>35689.084000000003</v>
          </cell>
        </row>
        <row r="92">
          <cell r="B92">
            <v>6</v>
          </cell>
          <cell r="C92" t="str">
            <v>04.2001</v>
          </cell>
          <cell r="D92" t="str">
            <v>GhÐp v¸n khu«n mãng</v>
          </cell>
          <cell r="E92" t="str">
            <v>m2</v>
          </cell>
          <cell r="F92">
            <v>5.5</v>
          </cell>
          <cell r="H92">
            <v>0</v>
          </cell>
          <cell r="I92">
            <v>5309.19</v>
          </cell>
          <cell r="K92">
            <v>0</v>
          </cell>
          <cell r="L92">
            <v>29200.544999999998</v>
          </cell>
          <cell r="N92">
            <v>29200.544999999998</v>
          </cell>
        </row>
        <row r="93">
          <cell r="B93">
            <v>0</v>
          </cell>
          <cell r="C93" t="str">
            <v>PL§G</v>
          </cell>
          <cell r="D93" t="str">
            <v>D©y thÐp buéc</v>
          </cell>
          <cell r="E93" t="str">
            <v>kg</v>
          </cell>
          <cell r="F93">
            <v>0</v>
          </cell>
          <cell r="H93">
            <v>6200</v>
          </cell>
          <cell r="K93">
            <v>0</v>
          </cell>
          <cell r="L93">
            <v>0</v>
          </cell>
          <cell r="N93">
            <v>0</v>
          </cell>
        </row>
        <row r="94">
          <cell r="B94">
            <v>7</v>
          </cell>
          <cell r="C94" t="str">
            <v>03.1113</v>
          </cell>
          <cell r="D94" t="str">
            <v>§µo ®Êt cÊp III s©u &lt;2m, S&lt;5m2</v>
          </cell>
          <cell r="E94" t="str">
            <v>m3</v>
          </cell>
          <cell r="F94">
            <v>6.3360000000000012</v>
          </cell>
          <cell r="I94">
            <v>24428</v>
          </cell>
          <cell r="K94">
            <v>0</v>
          </cell>
          <cell r="L94">
            <v>154775.80800000002</v>
          </cell>
          <cell r="N94">
            <v>154775.80800000002</v>
          </cell>
        </row>
        <row r="95">
          <cell r="B95">
            <v>8</v>
          </cell>
          <cell r="C95" t="str">
            <v>03.2203</v>
          </cell>
          <cell r="D95" t="str">
            <v>LÊp ®Êt</v>
          </cell>
          <cell r="E95" t="str">
            <v>m3</v>
          </cell>
          <cell r="F95">
            <v>4.4460000000000015</v>
          </cell>
          <cell r="I95">
            <v>10890</v>
          </cell>
          <cell r="K95">
            <v>0</v>
          </cell>
          <cell r="L95">
            <v>48416.940000000017</v>
          </cell>
          <cell r="N95">
            <v>48416.940000000017</v>
          </cell>
        </row>
        <row r="96">
          <cell r="B96">
            <v>9</v>
          </cell>
          <cell r="C96" t="str">
            <v>03.2203</v>
          </cell>
          <cell r="D96" t="str">
            <v>§¾p ®Êt ch©n cét</v>
          </cell>
          <cell r="E96" t="str">
            <v>m3</v>
          </cell>
          <cell r="F96">
            <v>0.61199999999999999</v>
          </cell>
          <cell r="I96">
            <v>10890</v>
          </cell>
          <cell r="K96">
            <v>0</v>
          </cell>
          <cell r="L96">
            <v>6664.68</v>
          </cell>
          <cell r="N96">
            <v>6664.68</v>
          </cell>
        </row>
        <row r="97">
          <cell r="B97">
            <v>10</v>
          </cell>
          <cell r="C97" t="str">
            <v>CTÝnh</v>
          </cell>
          <cell r="D97" t="str">
            <v xml:space="preserve">V/c bª t«ng M50 </v>
          </cell>
          <cell r="E97" t="str">
            <v>m3</v>
          </cell>
          <cell r="F97">
            <v>0.28000000000000003</v>
          </cell>
          <cell r="I97">
            <v>51187.063600000001</v>
          </cell>
          <cell r="K97">
            <v>0</v>
          </cell>
          <cell r="L97">
            <v>14332.377808000001</v>
          </cell>
          <cell r="N97">
            <v>14332.377808000001</v>
          </cell>
        </row>
        <row r="98">
          <cell r="B98">
            <v>11</v>
          </cell>
          <cell r="C98" t="str">
            <v>CTÝnh</v>
          </cell>
          <cell r="D98" t="str">
            <v xml:space="preserve">V/c bª t«ng M150 </v>
          </cell>
          <cell r="E98" t="str">
            <v>m3</v>
          </cell>
          <cell r="F98">
            <v>1.53</v>
          </cell>
          <cell r="I98">
            <v>53448.379759999996</v>
          </cell>
          <cell r="K98">
            <v>0</v>
          </cell>
          <cell r="L98">
            <v>81776.021032799996</v>
          </cell>
          <cell r="N98">
            <v>81776.021032799996</v>
          </cell>
        </row>
        <row r="99">
          <cell r="B99">
            <v>12</v>
          </cell>
          <cell r="C99" t="str">
            <v>CTÝnh</v>
          </cell>
          <cell r="D99" t="str">
            <v xml:space="preserve">V/c bª t«ng M200 </v>
          </cell>
          <cell r="E99" t="str">
            <v>m3</v>
          </cell>
          <cell r="F99">
            <v>0.08</v>
          </cell>
          <cell r="I99">
            <v>53146.119599999998</v>
          </cell>
          <cell r="K99">
            <v>0</v>
          </cell>
          <cell r="L99">
            <v>4251.6895679999998</v>
          </cell>
          <cell r="N99">
            <v>4251.6895679999998</v>
          </cell>
        </row>
        <row r="100">
          <cell r="B100">
            <v>13</v>
          </cell>
          <cell r="C100" t="str">
            <v>02.1352</v>
          </cell>
          <cell r="D100" t="str">
            <v xml:space="preserve">V/c thÐp </v>
          </cell>
          <cell r="E100" t="str">
            <v>TÊn</v>
          </cell>
          <cell r="F100">
            <v>1.38E-2</v>
          </cell>
          <cell r="I100">
            <v>47413.4</v>
          </cell>
          <cell r="K100">
            <v>0</v>
          </cell>
          <cell r="L100">
            <v>654.30492000000004</v>
          </cell>
          <cell r="N100">
            <v>654.30492000000004</v>
          </cell>
        </row>
        <row r="101">
          <cell r="B101">
            <v>0</v>
          </cell>
          <cell r="C101" t="str">
            <v>CTÝnh</v>
          </cell>
          <cell r="D101" t="str">
            <v>V/c dông cô thi c«ng</v>
          </cell>
          <cell r="E101" t="str">
            <v>TÊn</v>
          </cell>
          <cell r="F101">
            <v>0</v>
          </cell>
          <cell r="I101">
            <v>77404</v>
          </cell>
          <cell r="K101">
            <v>0</v>
          </cell>
          <cell r="L101">
            <v>0</v>
          </cell>
          <cell r="N101">
            <v>0</v>
          </cell>
        </row>
        <row r="102">
          <cell r="B102">
            <v>14</v>
          </cell>
          <cell r="D102" t="str">
            <v>Nh©n c«ng ®iÒu chØnh t¨ng thªm  = NC x {(1+0,3/2,638 ) x 2,01x0,95 - 1}</v>
          </cell>
          <cell r="L102">
            <v>479743.40559414553</v>
          </cell>
          <cell r="N102">
            <v>479743.40559414553</v>
          </cell>
        </row>
        <row r="103">
          <cell r="B103">
            <v>15</v>
          </cell>
          <cell r="D103" t="str">
            <v>Chi phÝ m¸y ®iÒu chinh t¨ng thªm C1 =  MTCx 0,13</v>
          </cell>
          <cell r="M103">
            <v>19.482319999999998</v>
          </cell>
          <cell r="N103">
            <v>19.482319999999998</v>
          </cell>
        </row>
        <row r="104">
          <cell r="B104">
            <v>16</v>
          </cell>
          <cell r="D104" t="str">
            <v>Chi phÝ s¶n xuÊt chung: 71% CFNC</v>
          </cell>
          <cell r="L104">
            <v>642944.95306529128</v>
          </cell>
          <cell r="N104">
            <v>642944.95306529128</v>
          </cell>
        </row>
        <row r="105">
          <cell r="B105">
            <v>17</v>
          </cell>
          <cell r="D105" t="str">
            <v>Thu nhËp chÞu thuÕ tÝnh tr­íc 6% Z</v>
          </cell>
          <cell r="N105">
            <v>146530.43136571912</v>
          </cell>
        </row>
        <row r="106">
          <cell r="A106">
            <v>6</v>
          </cell>
          <cell r="C106" t="str">
            <v>MT-4a</v>
          </cell>
          <cell r="D106" t="str">
            <v>Mãng cét MT-4a</v>
          </cell>
          <cell r="K106">
            <v>1003256.0926901028</v>
          </cell>
          <cell r="L106">
            <v>964350.2662401722</v>
          </cell>
          <cell r="M106">
            <v>180.2</v>
          </cell>
          <cell r="N106">
            <v>2811644.7741584447</v>
          </cell>
        </row>
        <row r="107">
          <cell r="B107">
            <v>1</v>
          </cell>
          <cell r="C107" t="str">
            <v>04.3101a</v>
          </cell>
          <cell r="D107" t="str">
            <v>Bª t«ng lãt M50</v>
          </cell>
          <cell r="E107" t="str">
            <v>m3</v>
          </cell>
          <cell r="F107">
            <v>0.28000000000000003</v>
          </cell>
          <cell r="H107">
            <v>310815.12059999997</v>
          </cell>
          <cell r="I107">
            <v>39733</v>
          </cell>
          <cell r="K107">
            <v>87028.233768000006</v>
          </cell>
          <cell r="L107">
            <v>11125.240000000002</v>
          </cell>
          <cell r="M107">
            <v>0</v>
          </cell>
          <cell r="N107">
            <v>98153.473768000011</v>
          </cell>
        </row>
        <row r="108">
          <cell r="B108">
            <v>2</v>
          </cell>
          <cell r="C108" t="str">
            <v>04.3102</v>
          </cell>
          <cell r="D108" t="str">
            <v>Bª t«ng ®óc M150</v>
          </cell>
          <cell r="E108" t="str">
            <v>m3</v>
          </cell>
          <cell r="F108">
            <v>1.52</v>
          </cell>
          <cell r="H108">
            <v>458274.02509999991</v>
          </cell>
          <cell r="I108">
            <v>45030</v>
          </cell>
          <cell r="K108">
            <v>696576.51815199992</v>
          </cell>
          <cell r="L108">
            <v>68445.600000000006</v>
          </cell>
          <cell r="M108">
            <v>0</v>
          </cell>
          <cell r="N108">
            <v>765022.11815199989</v>
          </cell>
        </row>
        <row r="109">
          <cell r="B109">
            <v>3</v>
          </cell>
          <cell r="C109" t="str">
            <v>04.3103</v>
          </cell>
          <cell r="D109" t="str">
            <v>Bª t«ng chÌn M200</v>
          </cell>
          <cell r="E109" t="str">
            <v>m3</v>
          </cell>
          <cell r="F109">
            <v>0.1</v>
          </cell>
          <cell r="H109">
            <v>503906.80770102743</v>
          </cell>
          <cell r="I109">
            <v>45030</v>
          </cell>
          <cell r="K109">
            <v>50390.680770102743</v>
          </cell>
          <cell r="L109">
            <v>4503</v>
          </cell>
          <cell r="M109">
            <v>0</v>
          </cell>
          <cell r="N109">
            <v>54893.680770102743</v>
          </cell>
        </row>
        <row r="110">
          <cell r="B110">
            <v>4</v>
          </cell>
          <cell r="C110" t="str">
            <v>04.1101</v>
          </cell>
          <cell r="D110" t="str">
            <v>Cèt thÐp CT3, d=8</v>
          </cell>
          <cell r="E110" t="str">
            <v>kg</v>
          </cell>
          <cell r="F110">
            <v>5</v>
          </cell>
          <cell r="G110">
            <v>1</v>
          </cell>
          <cell r="H110">
            <v>6200</v>
          </cell>
          <cell r="I110">
            <v>202</v>
          </cell>
          <cell r="J110">
            <v>17</v>
          </cell>
          <cell r="K110">
            <v>31000</v>
          </cell>
          <cell r="L110">
            <v>1010</v>
          </cell>
          <cell r="M110">
            <v>85</v>
          </cell>
          <cell r="N110">
            <v>32095</v>
          </cell>
        </row>
        <row r="111">
          <cell r="B111">
            <v>5</v>
          </cell>
          <cell r="C111" t="str">
            <v>04.1101</v>
          </cell>
          <cell r="D111" t="str">
            <v>Cèt thÐp CT3, d=10</v>
          </cell>
          <cell r="E111" t="str">
            <v>kg</v>
          </cell>
          <cell r="F111">
            <v>5.6</v>
          </cell>
          <cell r="G111">
            <v>1</v>
          </cell>
          <cell r="H111">
            <v>6200</v>
          </cell>
          <cell r="I111">
            <v>202</v>
          </cell>
          <cell r="J111">
            <v>17</v>
          </cell>
          <cell r="K111">
            <v>34720</v>
          </cell>
          <cell r="L111">
            <v>1131.1999999999998</v>
          </cell>
          <cell r="M111">
            <v>95.199999999999989</v>
          </cell>
          <cell r="N111">
            <v>35946.399999999994</v>
          </cell>
        </row>
        <row r="112">
          <cell r="B112">
            <v>6</v>
          </cell>
          <cell r="C112" t="str">
            <v>04.2001</v>
          </cell>
          <cell r="D112" t="str">
            <v>GhÐp v¸n khu«n mãng</v>
          </cell>
          <cell r="E112" t="str">
            <v>m2</v>
          </cell>
          <cell r="F112">
            <v>5.5</v>
          </cell>
          <cell r="H112">
            <v>18600.12</v>
          </cell>
          <cell r="I112">
            <v>5309.19</v>
          </cell>
          <cell r="K112">
            <v>102300.65999999999</v>
          </cell>
          <cell r="L112">
            <v>29200.544999999998</v>
          </cell>
          <cell r="N112">
            <v>131501.20499999999</v>
          </cell>
        </row>
        <row r="113">
          <cell r="B113">
            <v>7</v>
          </cell>
          <cell r="C113" t="str">
            <v>PL§G</v>
          </cell>
          <cell r="D113" t="str">
            <v>D©y thÐp buéc</v>
          </cell>
          <cell r="E113" t="str">
            <v>kg</v>
          </cell>
          <cell r="F113">
            <v>0.2</v>
          </cell>
          <cell r="H113">
            <v>6200</v>
          </cell>
          <cell r="K113">
            <v>1240</v>
          </cell>
          <cell r="L113">
            <v>0</v>
          </cell>
          <cell r="N113">
            <v>1240</v>
          </cell>
        </row>
        <row r="114">
          <cell r="B114">
            <v>8</v>
          </cell>
          <cell r="C114" t="str">
            <v>03.1113</v>
          </cell>
          <cell r="D114" t="str">
            <v>§µo ®Êt cÊp III s©u &lt;2m, S&lt;5m2</v>
          </cell>
          <cell r="E114" t="str">
            <v>m3</v>
          </cell>
          <cell r="F114">
            <v>7.128000000000001</v>
          </cell>
          <cell r="I114">
            <v>24428</v>
          </cell>
          <cell r="K114">
            <v>0</v>
          </cell>
          <cell r="L114">
            <v>174122.78400000001</v>
          </cell>
          <cell r="N114">
            <v>174122.78400000001</v>
          </cell>
        </row>
        <row r="115">
          <cell r="B115">
            <v>9</v>
          </cell>
          <cell r="C115" t="str">
            <v>03.2203</v>
          </cell>
          <cell r="D115" t="str">
            <v>LÊp ®Êt</v>
          </cell>
          <cell r="E115" t="str">
            <v>m3</v>
          </cell>
          <cell r="F115">
            <v>5.2280000000000006</v>
          </cell>
          <cell r="I115">
            <v>10890</v>
          </cell>
          <cell r="K115">
            <v>0</v>
          </cell>
          <cell r="L115">
            <v>56932.920000000006</v>
          </cell>
          <cell r="N115">
            <v>56932.920000000006</v>
          </cell>
        </row>
        <row r="116">
          <cell r="B116">
            <v>10</v>
          </cell>
          <cell r="C116" t="str">
            <v>03.2203</v>
          </cell>
          <cell r="D116" t="str">
            <v>§¾p ®Êt ch©n cét</v>
          </cell>
          <cell r="E116" t="str">
            <v>m3</v>
          </cell>
          <cell r="F116">
            <v>0.5</v>
          </cell>
          <cell r="I116">
            <v>10890</v>
          </cell>
          <cell r="K116">
            <v>0</v>
          </cell>
          <cell r="L116">
            <v>5445</v>
          </cell>
          <cell r="N116">
            <v>5445</v>
          </cell>
        </row>
        <row r="117">
          <cell r="B117">
            <v>11</v>
          </cell>
          <cell r="C117" t="str">
            <v>CTÝnh</v>
          </cell>
          <cell r="D117" t="str">
            <v xml:space="preserve">V/c bª t«ng M50 </v>
          </cell>
          <cell r="E117" t="str">
            <v>m3</v>
          </cell>
          <cell r="F117">
            <v>0.28000000000000003</v>
          </cell>
          <cell r="I117">
            <v>51187.063600000001</v>
          </cell>
          <cell r="K117">
            <v>0</v>
          </cell>
          <cell r="L117">
            <v>14332.377808000001</v>
          </cell>
          <cell r="N117">
            <v>14332.377808000001</v>
          </cell>
        </row>
        <row r="118">
          <cell r="B118">
            <v>12</v>
          </cell>
          <cell r="C118" t="str">
            <v>CTÝnh</v>
          </cell>
          <cell r="D118" t="str">
            <v xml:space="preserve">V/c bª t«ng M150 </v>
          </cell>
          <cell r="E118" t="str">
            <v>m3</v>
          </cell>
          <cell r="F118">
            <v>1.52</v>
          </cell>
          <cell r="I118">
            <v>53448.379759999996</v>
          </cell>
          <cell r="K118">
            <v>0</v>
          </cell>
          <cell r="L118">
            <v>81241.537235199998</v>
          </cell>
          <cell r="N118">
            <v>81241.537235199998</v>
          </cell>
        </row>
        <row r="119">
          <cell r="B119">
            <v>13</v>
          </cell>
          <cell r="C119" t="str">
            <v>CTÝnh</v>
          </cell>
          <cell r="D119" t="str">
            <v xml:space="preserve">V/c bª t«ng M200 </v>
          </cell>
          <cell r="E119" t="str">
            <v>m3</v>
          </cell>
          <cell r="F119">
            <v>0.1</v>
          </cell>
          <cell r="I119">
            <v>53146.119599999998</v>
          </cell>
          <cell r="K119">
            <v>0</v>
          </cell>
          <cell r="L119">
            <v>5314.6119600000002</v>
          </cell>
          <cell r="N119">
            <v>5314.6119600000002</v>
          </cell>
        </row>
        <row r="120">
          <cell r="B120">
            <v>14</v>
          </cell>
          <cell r="C120" t="str">
            <v>02.1352</v>
          </cell>
          <cell r="D120" t="str">
            <v xml:space="preserve">V/c thÐp </v>
          </cell>
          <cell r="E120" t="str">
            <v>TÊn</v>
          </cell>
          <cell r="F120">
            <v>1.38E-2</v>
          </cell>
          <cell r="I120">
            <v>47413.4</v>
          </cell>
          <cell r="K120">
            <v>0</v>
          </cell>
          <cell r="L120">
            <v>654.30492000000004</v>
          </cell>
          <cell r="N120">
            <v>654.30492000000004</v>
          </cell>
        </row>
        <row r="121">
          <cell r="B121">
            <v>0</v>
          </cell>
          <cell r="C121" t="str">
            <v>CTÝnh</v>
          </cell>
          <cell r="D121" t="str">
            <v>V/c dông cô thi c«ng</v>
          </cell>
          <cell r="E121" t="str">
            <v>TÊn</v>
          </cell>
          <cell r="F121">
            <v>0</v>
          </cell>
          <cell r="I121">
            <v>77404</v>
          </cell>
          <cell r="K121">
            <v>0</v>
          </cell>
          <cell r="L121">
            <v>0</v>
          </cell>
          <cell r="N121">
            <v>0</v>
          </cell>
        </row>
        <row r="122">
          <cell r="B122">
            <v>15</v>
          </cell>
          <cell r="D122" t="str">
            <v>Nh©n c«ng ®iÒu chØnh t¨ng thªm  = NC x {(1+0,3/2,638 ) x 2,01x0,95 - 1}</v>
          </cell>
          <cell r="L122">
            <v>510891.14531697216</v>
          </cell>
          <cell r="N122">
            <v>510891.14531697216</v>
          </cell>
        </row>
        <row r="123">
          <cell r="B123">
            <v>16</v>
          </cell>
          <cell r="D123" t="str">
            <v>Chi phÝ m¸y ®iÒu chinh t¨ng thªm C1 =  MTCx 0,13</v>
          </cell>
          <cell r="M123">
            <v>19.821999999999999</v>
          </cell>
          <cell r="N123">
            <v>19.821999999999999</v>
          </cell>
        </row>
        <row r="124">
          <cell r="B124">
            <v>17</v>
          </cell>
          <cell r="D124" t="str">
            <v>Chi phÝ s¶n xuÊt chung: 71% CFNC</v>
          </cell>
          <cell r="L124">
            <v>684688.68903052225</v>
          </cell>
          <cell r="N124">
            <v>684688.68903052225</v>
          </cell>
        </row>
        <row r="125">
          <cell r="B125">
            <v>18</v>
          </cell>
          <cell r="D125" t="str">
            <v>Thu nhËp chÞu thuÕ tÝnh tr­íc 6% Z</v>
          </cell>
          <cell r="N125">
            <v>159149.70419764781</v>
          </cell>
        </row>
        <row r="126">
          <cell r="A126">
            <v>7</v>
          </cell>
          <cell r="C126" t="str">
            <v>MT-5</v>
          </cell>
          <cell r="D126" t="str">
            <v>Mãng cét MT-5</v>
          </cell>
          <cell r="K126">
            <v>1158614.2446722717</v>
          </cell>
          <cell r="L126">
            <v>1228523.8217001166</v>
          </cell>
          <cell r="M126">
            <v>183.804</v>
          </cell>
          <cell r="N126">
            <v>3455169.6423526392</v>
          </cell>
        </row>
        <row r="127">
          <cell r="B127">
            <v>1</v>
          </cell>
          <cell r="C127" t="str">
            <v>04.3101a</v>
          </cell>
          <cell r="D127" t="str">
            <v>Bª t«ng lãt M50</v>
          </cell>
          <cell r="E127" t="str">
            <v>m3</v>
          </cell>
          <cell r="F127">
            <v>0.35199999999999998</v>
          </cell>
          <cell r="H127">
            <v>310815.12059999997</v>
          </cell>
          <cell r="I127">
            <v>39733</v>
          </cell>
          <cell r="K127">
            <v>109406.92245119998</v>
          </cell>
          <cell r="L127">
            <v>13986.016</v>
          </cell>
          <cell r="M127">
            <v>0</v>
          </cell>
          <cell r="N127">
            <v>123392.93845119998</v>
          </cell>
        </row>
        <row r="128">
          <cell r="B128">
            <v>2</v>
          </cell>
          <cell r="C128" t="str">
            <v>04.3102</v>
          </cell>
          <cell r="D128" t="str">
            <v>Bª t«ng ®óc M150</v>
          </cell>
          <cell r="E128" t="str">
            <v>m3</v>
          </cell>
          <cell r="F128">
            <v>1.82</v>
          </cell>
          <cell r="H128">
            <v>458274.02509999991</v>
          </cell>
          <cell r="I128">
            <v>45030</v>
          </cell>
          <cell r="K128">
            <v>834058.72568199981</v>
          </cell>
          <cell r="L128">
            <v>81954.600000000006</v>
          </cell>
          <cell r="M128">
            <v>0</v>
          </cell>
          <cell r="N128">
            <v>916013.32568199979</v>
          </cell>
        </row>
        <row r="129">
          <cell r="B129">
            <v>3</v>
          </cell>
          <cell r="C129" t="str">
            <v>04.3103</v>
          </cell>
          <cell r="D129" t="str">
            <v>Bª t«ng chÌn M200</v>
          </cell>
          <cell r="E129" t="str">
            <v>m3</v>
          </cell>
          <cell r="F129">
            <v>7.0000000000000007E-2</v>
          </cell>
          <cell r="H129">
            <v>503906.80770102743</v>
          </cell>
          <cell r="I129">
            <v>45030</v>
          </cell>
          <cell r="K129">
            <v>35273.476539071926</v>
          </cell>
          <cell r="L129">
            <v>3152.1000000000004</v>
          </cell>
          <cell r="M129">
            <v>0</v>
          </cell>
          <cell r="N129">
            <v>38425.576539071924</v>
          </cell>
        </row>
        <row r="130">
          <cell r="B130">
            <v>4</v>
          </cell>
          <cell r="C130" t="str">
            <v>04.1101</v>
          </cell>
          <cell r="D130" t="str">
            <v>Cèt thÐp CT3, d=8</v>
          </cell>
          <cell r="E130" t="str">
            <v>kg</v>
          </cell>
          <cell r="F130">
            <v>5</v>
          </cell>
          <cell r="G130">
            <v>1.02</v>
          </cell>
          <cell r="H130">
            <v>6200</v>
          </cell>
          <cell r="I130">
            <v>202</v>
          </cell>
          <cell r="J130">
            <v>17</v>
          </cell>
          <cell r="K130">
            <v>31620</v>
          </cell>
          <cell r="L130">
            <v>1030.2</v>
          </cell>
          <cell r="M130">
            <v>86.7</v>
          </cell>
          <cell r="N130">
            <v>32736.9</v>
          </cell>
        </row>
        <row r="131">
          <cell r="B131">
            <v>5</v>
          </cell>
          <cell r="C131" t="str">
            <v>04.1101</v>
          </cell>
          <cell r="D131" t="str">
            <v>Cèt thÐp CT3, d=10</v>
          </cell>
          <cell r="E131" t="str">
            <v>kg</v>
          </cell>
          <cell r="F131">
            <v>5.6</v>
          </cell>
          <cell r="G131">
            <v>1.02</v>
          </cell>
          <cell r="H131">
            <v>6200</v>
          </cell>
          <cell r="I131">
            <v>202</v>
          </cell>
          <cell r="J131">
            <v>17</v>
          </cell>
          <cell r="K131">
            <v>35414.399999999994</v>
          </cell>
          <cell r="L131">
            <v>1153.8239999999998</v>
          </cell>
          <cell r="M131">
            <v>97.103999999999999</v>
          </cell>
          <cell r="N131">
            <v>36665.327999999994</v>
          </cell>
        </row>
        <row r="132">
          <cell r="B132">
            <v>6</v>
          </cell>
          <cell r="C132" t="str">
            <v>04.2001</v>
          </cell>
          <cell r="D132" t="str">
            <v>GhÐp v¸n khu«n mãng</v>
          </cell>
          <cell r="E132" t="str">
            <v>m2</v>
          </cell>
          <cell r="F132">
            <v>6</v>
          </cell>
          <cell r="H132">
            <v>18600.12</v>
          </cell>
          <cell r="I132">
            <v>5309.19</v>
          </cell>
          <cell r="K132">
            <v>111600.72</v>
          </cell>
          <cell r="L132">
            <v>31855.14</v>
          </cell>
          <cell r="N132">
            <v>143455.85999999999</v>
          </cell>
        </row>
        <row r="133">
          <cell r="B133">
            <v>7</v>
          </cell>
          <cell r="C133" t="str">
            <v>PL§G</v>
          </cell>
          <cell r="D133" t="str">
            <v>D©y thÐp buéc</v>
          </cell>
          <cell r="E133" t="str">
            <v>kg</v>
          </cell>
          <cell r="F133">
            <v>0.2</v>
          </cell>
          <cell r="H133">
            <v>6200</v>
          </cell>
          <cell r="K133">
            <v>1240</v>
          </cell>
          <cell r="L133">
            <v>0</v>
          </cell>
          <cell r="N133">
            <v>1240</v>
          </cell>
        </row>
        <row r="134">
          <cell r="B134">
            <v>8</v>
          </cell>
          <cell r="C134" t="str">
            <v>03.1113</v>
          </cell>
          <cell r="D134" t="str">
            <v>§µo ®Êt cÊp III s©u &lt;2m, S&lt;5m2</v>
          </cell>
          <cell r="E134" t="str">
            <v>m3</v>
          </cell>
          <cell r="F134">
            <v>8.64</v>
          </cell>
          <cell r="I134">
            <v>24428</v>
          </cell>
          <cell r="K134">
            <v>0</v>
          </cell>
          <cell r="L134">
            <v>211057.92000000001</v>
          </cell>
          <cell r="N134">
            <v>211057.92000000001</v>
          </cell>
        </row>
        <row r="135">
          <cell r="B135">
            <v>9</v>
          </cell>
          <cell r="C135" t="str">
            <v>03.2203</v>
          </cell>
          <cell r="D135" t="str">
            <v>LÊp ®Êt</v>
          </cell>
          <cell r="E135" t="str">
            <v>m3</v>
          </cell>
          <cell r="F135">
            <v>6.3980000000000006</v>
          </cell>
          <cell r="I135">
            <v>10890</v>
          </cell>
          <cell r="K135">
            <v>0</v>
          </cell>
          <cell r="L135">
            <v>69674.22</v>
          </cell>
          <cell r="N135">
            <v>69674.22</v>
          </cell>
        </row>
        <row r="136">
          <cell r="B136">
            <v>10</v>
          </cell>
          <cell r="C136" t="str">
            <v>03.2203</v>
          </cell>
          <cell r="D136" t="str">
            <v>§¾p ®Êt ch©n cét</v>
          </cell>
          <cell r="E136" t="str">
            <v>m3</v>
          </cell>
          <cell r="F136">
            <v>0.5</v>
          </cell>
          <cell r="I136">
            <v>10890</v>
          </cell>
          <cell r="K136">
            <v>0</v>
          </cell>
          <cell r="L136">
            <v>5445</v>
          </cell>
          <cell r="N136">
            <v>5445</v>
          </cell>
        </row>
        <row r="137">
          <cell r="B137">
            <v>11</v>
          </cell>
          <cell r="C137" t="str">
            <v>CTÝnh</v>
          </cell>
          <cell r="D137" t="str">
            <v xml:space="preserve">V/c bª t«ng M50 </v>
          </cell>
          <cell r="E137" t="str">
            <v>m3</v>
          </cell>
          <cell r="F137">
            <v>0.35199999999999998</v>
          </cell>
          <cell r="I137">
            <v>51187.063600000001</v>
          </cell>
          <cell r="K137">
            <v>0</v>
          </cell>
          <cell r="L137">
            <v>18017.846387199999</v>
          </cell>
          <cell r="N137">
            <v>18017.846387199999</v>
          </cell>
        </row>
        <row r="138">
          <cell r="B138">
            <v>12</v>
          </cell>
          <cell r="C138" t="str">
            <v>CTÝnh</v>
          </cell>
          <cell r="D138" t="str">
            <v xml:space="preserve">V/c bª t«ng M150 </v>
          </cell>
          <cell r="E138" t="str">
            <v>m3</v>
          </cell>
          <cell r="F138">
            <v>1.82</v>
          </cell>
          <cell r="I138">
            <v>53448.379759999996</v>
          </cell>
          <cell r="K138">
            <v>0</v>
          </cell>
          <cell r="L138">
            <v>97276.051163199998</v>
          </cell>
          <cell r="N138">
            <v>97276.051163199998</v>
          </cell>
        </row>
        <row r="139">
          <cell r="B139">
            <v>13</v>
          </cell>
          <cell r="C139" t="str">
            <v>CTÝnh</v>
          </cell>
          <cell r="D139" t="str">
            <v xml:space="preserve">V/c bª t«ng M200 </v>
          </cell>
          <cell r="E139" t="str">
            <v>m3</v>
          </cell>
          <cell r="F139">
            <v>7.0000000000000007E-2</v>
          </cell>
          <cell r="I139">
            <v>53146.119599999998</v>
          </cell>
          <cell r="K139">
            <v>0</v>
          </cell>
          <cell r="L139">
            <v>3720.228372</v>
          </cell>
          <cell r="N139">
            <v>3720.228372</v>
          </cell>
        </row>
        <row r="140">
          <cell r="B140">
            <v>14</v>
          </cell>
          <cell r="C140" t="str">
            <v>02.1352</v>
          </cell>
          <cell r="D140" t="str">
            <v xml:space="preserve">V/c thÐp </v>
          </cell>
          <cell r="E140" t="str">
            <v>TÊn</v>
          </cell>
          <cell r="F140">
            <v>1.38E-2</v>
          </cell>
          <cell r="I140">
            <v>47413.4</v>
          </cell>
          <cell r="K140">
            <v>0</v>
          </cell>
          <cell r="L140">
            <v>654.30492000000004</v>
          </cell>
          <cell r="N140">
            <v>654.30492000000004</v>
          </cell>
        </row>
        <row r="141">
          <cell r="B141">
            <v>15</v>
          </cell>
          <cell r="C141" t="str">
            <v>CTÝnh</v>
          </cell>
          <cell r="D141" t="str">
            <v>V/c dông cô thi c«ng</v>
          </cell>
          <cell r="E141" t="str">
            <v>TÊn</v>
          </cell>
          <cell r="F141">
            <v>0.5</v>
          </cell>
          <cell r="I141">
            <v>77404</v>
          </cell>
          <cell r="K141">
            <v>0</v>
          </cell>
          <cell r="L141">
            <v>38702</v>
          </cell>
          <cell r="N141">
            <v>38702</v>
          </cell>
        </row>
        <row r="142">
          <cell r="B142">
            <v>16</v>
          </cell>
          <cell r="D142" t="str">
            <v>Nh©n c«ng ®iÒu chØnh t¨ng thªm  = NC x {(1+0,3/2,638 ) x 2,01x0,95 - 1}</v>
          </cell>
          <cell r="L142">
            <v>650844.37085771654</v>
          </cell>
          <cell r="N142">
            <v>650844.37085771654</v>
          </cell>
        </row>
        <row r="143">
          <cell r="B143">
            <v>17</v>
          </cell>
          <cell r="D143" t="str">
            <v>Chi phÝ m¸y ®iÒu chinh t¨ng thªm C1 =  MTCx 0,13</v>
          </cell>
          <cell r="M143">
            <v>20.218440000000001</v>
          </cell>
          <cell r="N143">
            <v>20.218440000000001</v>
          </cell>
        </row>
        <row r="144">
          <cell r="B144">
            <v>18</v>
          </cell>
          <cell r="D144" t="str">
            <v>Chi phÝ s¶n xuÊt chung: 71% CFNC</v>
          </cell>
          <cell r="L144">
            <v>872251.91340708279</v>
          </cell>
          <cell r="N144">
            <v>872251.91340708279</v>
          </cell>
        </row>
        <row r="145">
          <cell r="B145">
            <v>19</v>
          </cell>
          <cell r="D145" t="str">
            <v>Thu nhËp chÞu thuÕ tÝnh tr­íc 6% Z</v>
          </cell>
          <cell r="N145">
            <v>195575.64013316826</v>
          </cell>
        </row>
        <row r="146">
          <cell r="A146">
            <v>8</v>
          </cell>
          <cell r="C146" t="str">
            <v>MT-5a</v>
          </cell>
          <cell r="D146" t="str">
            <v>Mãng cét MT-5a</v>
          </cell>
          <cell r="K146">
            <v>1161808.5394543437</v>
          </cell>
          <cell r="L146">
            <v>1228478.8255236973</v>
          </cell>
          <cell r="M146">
            <v>183.804</v>
          </cell>
          <cell r="N146">
            <v>3458474.0347522581</v>
          </cell>
        </row>
        <row r="147">
          <cell r="B147">
            <v>1</v>
          </cell>
          <cell r="C147" t="str">
            <v>04.3101a</v>
          </cell>
          <cell r="D147" t="str">
            <v>Bª t«ng lãt M50</v>
          </cell>
          <cell r="E147" t="str">
            <v>m3</v>
          </cell>
          <cell r="F147">
            <v>0.35199999999999998</v>
          </cell>
          <cell r="H147">
            <v>310815.12059999997</v>
          </cell>
          <cell r="I147">
            <v>39733</v>
          </cell>
          <cell r="K147">
            <v>109406.92245119998</v>
          </cell>
          <cell r="L147">
            <v>13986.016</v>
          </cell>
          <cell r="N147">
            <v>123392.93845119998</v>
          </cell>
        </row>
        <row r="148">
          <cell r="B148">
            <v>2</v>
          </cell>
          <cell r="C148" t="str">
            <v>04.3102</v>
          </cell>
          <cell r="D148" t="str">
            <v>Bª t«ng ®óc M150</v>
          </cell>
          <cell r="E148" t="str">
            <v>m3</v>
          </cell>
          <cell r="F148">
            <v>1.75</v>
          </cell>
          <cell r="H148">
            <v>458274.02509999991</v>
          </cell>
          <cell r="I148">
            <v>45030</v>
          </cell>
          <cell r="K148">
            <v>801979.54392499989</v>
          </cell>
          <cell r="L148">
            <v>78802.5</v>
          </cell>
          <cell r="N148">
            <v>880782.04392499989</v>
          </cell>
        </row>
        <row r="149">
          <cell r="B149">
            <v>3</v>
          </cell>
          <cell r="C149" t="str">
            <v>04.3103</v>
          </cell>
          <cell r="D149" t="str">
            <v>Bª t«ng chÌn M200</v>
          </cell>
          <cell r="E149" t="str">
            <v>m3</v>
          </cell>
          <cell r="F149">
            <v>0.14000000000000001</v>
          </cell>
          <cell r="H149">
            <v>503906.80770102743</v>
          </cell>
          <cell r="I149">
            <v>45030</v>
          </cell>
          <cell r="K149">
            <v>70546.953078143852</v>
          </cell>
          <cell r="L149">
            <v>6304.2000000000007</v>
          </cell>
          <cell r="N149">
            <v>76851.153078143849</v>
          </cell>
        </row>
        <row r="150">
          <cell r="B150">
            <v>4</v>
          </cell>
          <cell r="C150" t="str">
            <v>04.1101</v>
          </cell>
          <cell r="D150" t="str">
            <v>Cèt thÐp CT3, d=8</v>
          </cell>
          <cell r="E150" t="str">
            <v>kg</v>
          </cell>
          <cell r="F150">
            <v>5</v>
          </cell>
          <cell r="G150">
            <v>1.02</v>
          </cell>
          <cell r="H150">
            <v>6200</v>
          </cell>
          <cell r="I150">
            <v>202</v>
          </cell>
          <cell r="J150">
            <v>17</v>
          </cell>
          <cell r="K150">
            <v>31620</v>
          </cell>
          <cell r="L150">
            <v>1030.2</v>
          </cell>
          <cell r="M150">
            <v>86.7</v>
          </cell>
          <cell r="N150">
            <v>32736.9</v>
          </cell>
        </row>
        <row r="151">
          <cell r="B151">
            <v>5</v>
          </cell>
          <cell r="C151" t="str">
            <v>04.1101</v>
          </cell>
          <cell r="D151" t="str">
            <v>Cèt thÐp CT3, d=10</v>
          </cell>
          <cell r="E151" t="str">
            <v>kg</v>
          </cell>
          <cell r="F151">
            <v>5.6</v>
          </cell>
          <cell r="G151">
            <v>1.02</v>
          </cell>
          <cell r="H151">
            <v>6200</v>
          </cell>
          <cell r="I151">
            <v>202</v>
          </cell>
          <cell r="J151">
            <v>17</v>
          </cell>
          <cell r="K151">
            <v>35414.399999999994</v>
          </cell>
          <cell r="L151">
            <v>1153.8239999999998</v>
          </cell>
          <cell r="M151">
            <v>97.103999999999999</v>
          </cell>
          <cell r="N151">
            <v>36665.327999999994</v>
          </cell>
        </row>
        <row r="152">
          <cell r="B152">
            <v>6</v>
          </cell>
          <cell r="C152" t="str">
            <v>04.2001</v>
          </cell>
          <cell r="D152" t="str">
            <v>GhÐp v¸n khu«n mãng</v>
          </cell>
          <cell r="E152" t="str">
            <v>m2</v>
          </cell>
          <cell r="F152">
            <v>6</v>
          </cell>
          <cell r="H152">
            <v>18600.12</v>
          </cell>
          <cell r="I152">
            <v>5309.19</v>
          </cell>
          <cell r="K152">
            <v>111600.72</v>
          </cell>
          <cell r="L152">
            <v>31855.14</v>
          </cell>
          <cell r="N152">
            <v>143455.85999999999</v>
          </cell>
        </row>
        <row r="153">
          <cell r="B153">
            <v>7</v>
          </cell>
          <cell r="C153" t="str">
            <v>PL§G</v>
          </cell>
          <cell r="D153" t="str">
            <v>D©y thÐp buéc</v>
          </cell>
          <cell r="E153" t="str">
            <v>kg</v>
          </cell>
          <cell r="F153">
            <v>0.2</v>
          </cell>
          <cell r="H153">
            <v>6200</v>
          </cell>
          <cell r="K153">
            <v>1240</v>
          </cell>
          <cell r="L153">
            <v>0</v>
          </cell>
          <cell r="N153">
            <v>1240</v>
          </cell>
        </row>
        <row r="154">
          <cell r="B154">
            <v>8</v>
          </cell>
          <cell r="C154" t="str">
            <v>03.1113</v>
          </cell>
          <cell r="D154" t="str">
            <v>§µo ®Êt cÊp III s©u &lt;2m, S&lt;5m2</v>
          </cell>
          <cell r="E154" t="str">
            <v>m3</v>
          </cell>
          <cell r="F154">
            <v>8.64</v>
          </cell>
          <cell r="I154">
            <v>24428</v>
          </cell>
          <cell r="K154">
            <v>0</v>
          </cell>
          <cell r="L154">
            <v>211057.92000000001</v>
          </cell>
          <cell r="N154">
            <v>211057.92000000001</v>
          </cell>
        </row>
        <row r="155">
          <cell r="B155">
            <v>9</v>
          </cell>
          <cell r="C155" t="str">
            <v>03.2203</v>
          </cell>
          <cell r="D155" t="str">
            <v>LÊp ®Êt</v>
          </cell>
          <cell r="E155" t="str">
            <v>m3</v>
          </cell>
          <cell r="F155">
            <v>6.3980000000000006</v>
          </cell>
          <cell r="I155">
            <v>10890</v>
          </cell>
          <cell r="K155">
            <v>0</v>
          </cell>
          <cell r="L155">
            <v>69674.22</v>
          </cell>
          <cell r="N155">
            <v>69674.22</v>
          </cell>
        </row>
        <row r="156">
          <cell r="B156">
            <v>10</v>
          </cell>
          <cell r="C156" t="str">
            <v>03.2203</v>
          </cell>
          <cell r="D156" t="str">
            <v>§¾p ®Êt ch©n cét</v>
          </cell>
          <cell r="E156" t="str">
            <v>m3</v>
          </cell>
          <cell r="F156">
            <v>0.5</v>
          </cell>
          <cell r="I156">
            <v>10890</v>
          </cell>
          <cell r="K156">
            <v>0</v>
          </cell>
          <cell r="L156">
            <v>5445</v>
          </cell>
          <cell r="N156">
            <v>5445</v>
          </cell>
        </row>
        <row r="157">
          <cell r="B157">
            <v>11</v>
          </cell>
          <cell r="C157" t="str">
            <v>CTÝnh</v>
          </cell>
          <cell r="D157" t="str">
            <v xml:space="preserve">V/c bª t«ng M50 </v>
          </cell>
          <cell r="E157" t="str">
            <v>m3</v>
          </cell>
          <cell r="F157">
            <v>0.35199999999999998</v>
          </cell>
          <cell r="I157">
            <v>51187.063600000001</v>
          </cell>
          <cell r="K157">
            <v>0</v>
          </cell>
          <cell r="L157">
            <v>18017.846387199999</v>
          </cell>
          <cell r="N157">
            <v>18017.846387199999</v>
          </cell>
        </row>
        <row r="158">
          <cell r="B158">
            <v>12</v>
          </cell>
          <cell r="C158" t="str">
            <v>CTÝnh</v>
          </cell>
          <cell r="D158" t="str">
            <v xml:space="preserve">V/c bª t«ng M150 </v>
          </cell>
          <cell r="E158" t="str">
            <v>m3</v>
          </cell>
          <cell r="F158">
            <v>1.75</v>
          </cell>
          <cell r="I158">
            <v>53448.379759999996</v>
          </cell>
          <cell r="K158">
            <v>0</v>
          </cell>
          <cell r="L158">
            <v>93534.664579999997</v>
          </cell>
          <cell r="N158">
            <v>93534.664579999997</v>
          </cell>
        </row>
        <row r="159">
          <cell r="B159">
            <v>13</v>
          </cell>
          <cell r="C159" t="str">
            <v>CTÝnh</v>
          </cell>
          <cell r="D159" t="str">
            <v xml:space="preserve">V/c bª t«ng M200 </v>
          </cell>
          <cell r="E159" t="str">
            <v>m3</v>
          </cell>
          <cell r="F159">
            <v>0.14000000000000001</v>
          </cell>
          <cell r="I159">
            <v>53146.119599999998</v>
          </cell>
          <cell r="K159">
            <v>0</v>
          </cell>
          <cell r="L159">
            <v>7440.4567440000001</v>
          </cell>
          <cell r="N159">
            <v>7440.4567440000001</v>
          </cell>
        </row>
        <row r="160">
          <cell r="B160">
            <v>14</v>
          </cell>
          <cell r="C160" t="str">
            <v>02.1352</v>
          </cell>
          <cell r="D160" t="str">
            <v xml:space="preserve">v/c thÐp </v>
          </cell>
          <cell r="E160" t="str">
            <v>TÊn</v>
          </cell>
          <cell r="F160">
            <v>1.38E-2</v>
          </cell>
          <cell r="I160">
            <v>47413.4</v>
          </cell>
          <cell r="K160">
            <v>0</v>
          </cell>
          <cell r="L160">
            <v>654.30492000000004</v>
          </cell>
          <cell r="N160">
            <v>654.30492000000004</v>
          </cell>
        </row>
        <row r="161">
          <cell r="B161">
            <v>15</v>
          </cell>
          <cell r="C161" t="str">
            <v>CTÝnh</v>
          </cell>
          <cell r="D161" t="str">
            <v>V/c dông cô thi c«ng</v>
          </cell>
          <cell r="E161" t="str">
            <v>TÊn</v>
          </cell>
          <cell r="F161">
            <v>0.5</v>
          </cell>
          <cell r="I161">
            <v>77404</v>
          </cell>
          <cell r="K161">
            <v>0</v>
          </cell>
          <cell r="L161">
            <v>38702</v>
          </cell>
          <cell r="N161">
            <v>38702</v>
          </cell>
        </row>
        <row r="162">
          <cell r="B162">
            <v>16</v>
          </cell>
          <cell r="D162" t="str">
            <v>Nh©n c«ng ®iÒu chØnh t¨ng thªm  = NC x {(1+0,3/2,638 ) x 2,01x0,95 - 1}</v>
          </cell>
          <cell r="L162">
            <v>650820.53289249737</v>
          </cell>
          <cell r="N162">
            <v>650820.53289249737</v>
          </cell>
        </row>
        <row r="163">
          <cell r="B163">
            <v>17</v>
          </cell>
          <cell r="D163" t="str">
            <v>Chi phÝ m¸y ®iÒu chinh t¨ng thªm C1 =  MTCx 0,13</v>
          </cell>
          <cell r="M163">
            <v>20.218440000000001</v>
          </cell>
          <cell r="N163">
            <v>20.218440000000001</v>
          </cell>
        </row>
        <row r="164">
          <cell r="B164">
            <v>18</v>
          </cell>
          <cell r="D164" t="str">
            <v>Chi phÝ s¶n xuÊt chung: 71% CFNC</v>
          </cell>
          <cell r="L164">
            <v>872219.96612182504</v>
          </cell>
          <cell r="N164">
            <v>872219.96612182504</v>
          </cell>
        </row>
        <row r="165">
          <cell r="B165">
            <v>19</v>
          </cell>
          <cell r="D165" t="str">
            <v>Thu nhËp chÞu thuÕ tÝnh tr­íc 6% Z</v>
          </cell>
          <cell r="N165">
            <v>195762.68121239194</v>
          </cell>
        </row>
        <row r="166">
          <cell r="A166">
            <v>9</v>
          </cell>
          <cell r="C166" t="str">
            <v>MT-6</v>
          </cell>
          <cell r="D166" t="str">
            <v>Mãng cét MT-6</v>
          </cell>
          <cell r="K166">
            <v>1417009.5110880819</v>
          </cell>
          <cell r="L166">
            <v>1409434.736560443</v>
          </cell>
          <cell r="M166">
            <v>183.804</v>
          </cell>
          <cell r="N166">
            <v>4056987.7490292252</v>
          </cell>
        </row>
        <row r="167">
          <cell r="B167">
            <v>1</v>
          </cell>
          <cell r="C167" t="str">
            <v>04.3101a</v>
          </cell>
          <cell r="D167" t="str">
            <v>Bª t«ng lãt M50</v>
          </cell>
          <cell r="E167" t="str">
            <v>m3</v>
          </cell>
          <cell r="F167">
            <v>0.4</v>
          </cell>
          <cell r="H167">
            <v>310815.12059999997</v>
          </cell>
          <cell r="I167">
            <v>39733</v>
          </cell>
          <cell r="K167">
            <v>124326.04823999999</v>
          </cell>
          <cell r="L167">
            <v>15893.2</v>
          </cell>
          <cell r="M167">
            <v>0</v>
          </cell>
          <cell r="N167">
            <v>140219.24823999999</v>
          </cell>
        </row>
        <row r="168">
          <cell r="B168">
            <v>2</v>
          </cell>
          <cell r="C168" t="str">
            <v>04.3102</v>
          </cell>
          <cell r="D168" t="str">
            <v>Bª t«ng ®óc M150</v>
          </cell>
          <cell r="E168" t="str">
            <v>m3</v>
          </cell>
          <cell r="F168">
            <v>2.3199999999999998</v>
          </cell>
          <cell r="H168">
            <v>458274.02509999991</v>
          </cell>
          <cell r="I168">
            <v>45030</v>
          </cell>
          <cell r="K168">
            <v>1063195.7382319998</v>
          </cell>
          <cell r="L168">
            <v>104469.59999999999</v>
          </cell>
          <cell r="M168">
            <v>0</v>
          </cell>
          <cell r="N168">
            <v>1167665.3382319999</v>
          </cell>
        </row>
        <row r="169">
          <cell r="B169">
            <v>3</v>
          </cell>
          <cell r="C169" t="str">
            <v>04.3103</v>
          </cell>
          <cell r="D169" t="str">
            <v>Bª t«ng chÌn M200</v>
          </cell>
          <cell r="E169" t="str">
            <v>m3</v>
          </cell>
          <cell r="F169">
            <v>0.08</v>
          </cell>
          <cell r="H169">
            <v>503906.80770102743</v>
          </cell>
          <cell r="I169">
            <v>45030</v>
          </cell>
          <cell r="K169">
            <v>40312.544616082196</v>
          </cell>
          <cell r="L169">
            <v>3602.4</v>
          </cell>
          <cell r="M169">
            <v>0</v>
          </cell>
          <cell r="N169">
            <v>43914.944616082197</v>
          </cell>
        </row>
        <row r="170">
          <cell r="B170">
            <v>4</v>
          </cell>
          <cell r="C170" t="str">
            <v>04.1101</v>
          </cell>
          <cell r="D170" t="str">
            <v>Cèt thÐp CT3, d=8</v>
          </cell>
          <cell r="E170" t="str">
            <v>kg</v>
          </cell>
          <cell r="F170">
            <v>5</v>
          </cell>
          <cell r="G170">
            <v>1.02</v>
          </cell>
          <cell r="H170">
            <v>6200</v>
          </cell>
          <cell r="I170">
            <v>202</v>
          </cell>
          <cell r="J170">
            <v>17</v>
          </cell>
          <cell r="K170">
            <v>31620</v>
          </cell>
          <cell r="L170">
            <v>1030.2</v>
          </cell>
          <cell r="M170">
            <v>86.7</v>
          </cell>
          <cell r="N170">
            <v>32736.9</v>
          </cell>
        </row>
        <row r="171">
          <cell r="B171">
            <v>5</v>
          </cell>
          <cell r="C171" t="str">
            <v>04.1101</v>
          </cell>
          <cell r="D171" t="str">
            <v>Cèt thÐp CT3, d=10</v>
          </cell>
          <cell r="E171" t="str">
            <v>kg</v>
          </cell>
          <cell r="F171">
            <v>5.6</v>
          </cell>
          <cell r="G171">
            <v>1.02</v>
          </cell>
          <cell r="H171">
            <v>6200</v>
          </cell>
          <cell r="I171">
            <v>202</v>
          </cell>
          <cell r="J171">
            <v>17</v>
          </cell>
          <cell r="K171">
            <v>35414.399999999994</v>
          </cell>
          <cell r="L171">
            <v>1153.8239999999998</v>
          </cell>
          <cell r="M171">
            <v>97.103999999999999</v>
          </cell>
          <cell r="N171">
            <v>36665.327999999994</v>
          </cell>
        </row>
        <row r="172">
          <cell r="B172">
            <v>6</v>
          </cell>
          <cell r="C172" t="str">
            <v>04.2001</v>
          </cell>
          <cell r="D172" t="str">
            <v>GhÐp v¸n khu«n mãng</v>
          </cell>
          <cell r="E172" t="str">
            <v>m2</v>
          </cell>
          <cell r="F172">
            <v>6.5</v>
          </cell>
          <cell r="H172">
            <v>18600.12</v>
          </cell>
          <cell r="I172">
            <v>5309.19</v>
          </cell>
          <cell r="K172">
            <v>120900.78</v>
          </cell>
          <cell r="L172">
            <v>34509.735000000001</v>
          </cell>
          <cell r="N172">
            <v>155410.51500000001</v>
          </cell>
        </row>
        <row r="173">
          <cell r="B173">
            <v>7</v>
          </cell>
          <cell r="C173" t="str">
            <v>PL§G</v>
          </cell>
          <cell r="D173" t="str">
            <v>D©y thÐp buéc</v>
          </cell>
          <cell r="E173" t="str">
            <v>kg</v>
          </cell>
          <cell r="F173">
            <v>0.2</v>
          </cell>
          <cell r="H173">
            <v>6200</v>
          </cell>
          <cell r="K173">
            <v>1240</v>
          </cell>
          <cell r="L173">
            <v>0</v>
          </cell>
          <cell r="N173">
            <v>1240</v>
          </cell>
        </row>
        <row r="174">
          <cell r="B174">
            <v>8</v>
          </cell>
          <cell r="C174" t="str">
            <v>03.1113</v>
          </cell>
          <cell r="D174" t="str">
            <v>§µo ®Êt cÊp III s©u &lt;2m, S&lt;5m2</v>
          </cell>
          <cell r="E174" t="str">
            <v>m3</v>
          </cell>
          <cell r="F174">
            <v>9.6</v>
          </cell>
          <cell r="I174">
            <v>24428</v>
          </cell>
          <cell r="K174">
            <v>0</v>
          </cell>
          <cell r="L174">
            <v>234508.79999999999</v>
          </cell>
          <cell r="N174">
            <v>234508.79999999999</v>
          </cell>
        </row>
        <row r="175">
          <cell r="B175">
            <v>9</v>
          </cell>
          <cell r="C175" t="str">
            <v>03.2203</v>
          </cell>
          <cell r="D175" t="str">
            <v>LÊp ®Êt</v>
          </cell>
          <cell r="E175" t="str">
            <v>m3</v>
          </cell>
          <cell r="F175">
            <v>6.8</v>
          </cell>
          <cell r="I175">
            <v>10890</v>
          </cell>
          <cell r="K175">
            <v>0</v>
          </cell>
          <cell r="L175">
            <v>74052</v>
          </cell>
          <cell r="N175">
            <v>74052</v>
          </cell>
        </row>
        <row r="176">
          <cell r="B176">
            <v>10</v>
          </cell>
          <cell r="C176" t="str">
            <v>03.2203</v>
          </cell>
          <cell r="D176" t="str">
            <v>§¾p ®Êt ch©n cét</v>
          </cell>
          <cell r="E176" t="str">
            <v>m3</v>
          </cell>
          <cell r="F176">
            <v>0.5</v>
          </cell>
          <cell r="I176">
            <v>10890</v>
          </cell>
          <cell r="K176">
            <v>0</v>
          </cell>
          <cell r="L176">
            <v>5445</v>
          </cell>
          <cell r="N176">
            <v>5445</v>
          </cell>
        </row>
        <row r="177">
          <cell r="B177">
            <v>11</v>
          </cell>
          <cell r="C177" t="str">
            <v>CTÝnh</v>
          </cell>
          <cell r="D177" t="str">
            <v xml:space="preserve">V/c bª t«ng M50 </v>
          </cell>
          <cell r="E177" t="str">
            <v>m3</v>
          </cell>
          <cell r="F177">
            <v>0.4</v>
          </cell>
          <cell r="I177">
            <v>51187.063600000001</v>
          </cell>
          <cell r="K177">
            <v>0</v>
          </cell>
          <cell r="L177">
            <v>20474.825440000001</v>
          </cell>
          <cell r="N177">
            <v>20474.825440000001</v>
          </cell>
        </row>
        <row r="178">
          <cell r="B178">
            <v>12</v>
          </cell>
          <cell r="C178" t="str">
            <v>CTÝnh</v>
          </cell>
          <cell r="D178" t="str">
            <v xml:space="preserve">V/c bª t«ng M150 </v>
          </cell>
          <cell r="E178" t="str">
            <v>m3</v>
          </cell>
          <cell r="F178">
            <v>2.3199999999999998</v>
          </cell>
          <cell r="I178">
            <v>53448.379759999996</v>
          </cell>
          <cell r="K178">
            <v>0</v>
          </cell>
          <cell r="L178">
            <v>124000.24104319999</v>
          </cell>
          <cell r="N178">
            <v>124000.24104319999</v>
          </cell>
        </row>
        <row r="179">
          <cell r="B179">
            <v>13</v>
          </cell>
          <cell r="C179" t="str">
            <v>CTÝnh</v>
          </cell>
          <cell r="D179" t="str">
            <v xml:space="preserve">V/c bª t«ng M200 </v>
          </cell>
          <cell r="E179" t="str">
            <v>m3</v>
          </cell>
          <cell r="F179">
            <v>0.08</v>
          </cell>
          <cell r="I179">
            <v>53146.119599999998</v>
          </cell>
          <cell r="K179">
            <v>0</v>
          </cell>
          <cell r="L179">
            <v>4251.6895679999998</v>
          </cell>
          <cell r="N179">
            <v>4251.6895679999998</v>
          </cell>
        </row>
        <row r="180">
          <cell r="B180">
            <v>14</v>
          </cell>
          <cell r="C180" t="str">
            <v>02.1352</v>
          </cell>
          <cell r="D180" t="str">
            <v xml:space="preserve">V/c thÐp </v>
          </cell>
          <cell r="E180" t="str">
            <v>TÊn</v>
          </cell>
          <cell r="F180">
            <v>1.3800000000000002E-2</v>
          </cell>
          <cell r="I180">
            <v>47413.4</v>
          </cell>
          <cell r="K180">
            <v>0</v>
          </cell>
          <cell r="L180">
            <v>654.30492000000004</v>
          </cell>
          <cell r="N180">
            <v>654.30492000000004</v>
          </cell>
        </row>
        <row r="181">
          <cell r="B181">
            <v>15</v>
          </cell>
          <cell r="C181" t="str">
            <v>CTÝnh</v>
          </cell>
          <cell r="D181" t="str">
            <v>V/c dông cô thi c«ng</v>
          </cell>
          <cell r="E181" t="str">
            <v>TÊn</v>
          </cell>
          <cell r="F181">
            <v>0.5</v>
          </cell>
          <cell r="I181">
            <v>77404</v>
          </cell>
          <cell r="K181">
            <v>0</v>
          </cell>
          <cell r="L181">
            <v>38702</v>
          </cell>
          <cell r="N181">
            <v>38702</v>
          </cell>
        </row>
        <row r="182">
          <cell r="B182">
            <v>16</v>
          </cell>
          <cell r="D182" t="str">
            <v>Nh©n c«ng ®iÒu chØnh t¨ng thªm  = NC x {(1+0,3/2,638 ) x 2,01x0,95 - 1}</v>
          </cell>
          <cell r="L182">
            <v>746686.91658924287</v>
          </cell>
          <cell r="N182">
            <v>746686.91658924287</v>
          </cell>
        </row>
        <row r="183">
          <cell r="B183">
            <v>17</v>
          </cell>
          <cell r="D183" t="str">
            <v>Chi phÝ m¸y ®iÒu chinh t¨ng thªm C1 =  MTCx 0,13</v>
          </cell>
          <cell r="M183">
            <v>20.218440000000001</v>
          </cell>
          <cell r="N183">
            <v>20.218440000000001</v>
          </cell>
        </row>
        <row r="184">
          <cell r="B184">
            <v>18</v>
          </cell>
          <cell r="D184" t="str">
            <v>Chi phÝ s¶n xuÊt chung: 71% CFNC</v>
          </cell>
          <cell r="L184">
            <v>1000698.6629579144</v>
          </cell>
          <cell r="N184">
            <v>1000698.6629579144</v>
          </cell>
        </row>
        <row r="185">
          <cell r="B185">
            <v>19</v>
          </cell>
          <cell r="D185" t="str">
            <v>Thu nhËp chÞu thuÕ tÝnh tr­íc 6% Z</v>
          </cell>
          <cell r="N185">
            <v>229640.81598278633</v>
          </cell>
        </row>
        <row r="186">
          <cell r="A186">
            <v>10</v>
          </cell>
          <cell r="C186" t="str">
            <v>MT-6a</v>
          </cell>
          <cell r="D186" t="str">
            <v>Mãng cét MT-6a</v>
          </cell>
          <cell r="K186">
            <v>1254914.0139946716</v>
          </cell>
          <cell r="L186">
            <v>1335367.4681718831</v>
          </cell>
          <cell r="M186">
            <v>183.804</v>
          </cell>
          <cell r="N186">
            <v>3750912.191429107</v>
          </cell>
        </row>
        <row r="187">
          <cell r="B187">
            <v>1</v>
          </cell>
          <cell r="C187" t="str">
            <v>04.3101a</v>
          </cell>
          <cell r="D187" t="str">
            <v>Bª t«ng lãt M50</v>
          </cell>
          <cell r="E187" t="str">
            <v>m3</v>
          </cell>
          <cell r="F187">
            <v>0.39600000000000002</v>
          </cell>
          <cell r="H187">
            <v>310815.12059999997</v>
          </cell>
          <cell r="I187">
            <v>39733</v>
          </cell>
          <cell r="K187">
            <v>123082.78775759999</v>
          </cell>
          <cell r="L187">
            <v>15734.268</v>
          </cell>
          <cell r="M187">
            <v>0</v>
          </cell>
          <cell r="N187">
            <v>138817.0557576</v>
          </cell>
        </row>
        <row r="188">
          <cell r="B188">
            <v>2</v>
          </cell>
          <cell r="C188" t="str">
            <v>04.3102</v>
          </cell>
          <cell r="D188" t="str">
            <v>Bª t«ng ®óc M150</v>
          </cell>
          <cell r="E188" t="str">
            <v>m3</v>
          </cell>
          <cell r="F188">
            <v>1.98</v>
          </cell>
          <cell r="H188">
            <v>458274.02509999991</v>
          </cell>
          <cell r="I188">
            <v>45030</v>
          </cell>
          <cell r="K188">
            <v>907382.56969799986</v>
          </cell>
          <cell r="L188">
            <v>89159.4</v>
          </cell>
          <cell r="M188">
            <v>0</v>
          </cell>
          <cell r="N188">
            <v>996541.96969799988</v>
          </cell>
        </row>
        <row r="189">
          <cell r="B189">
            <v>3</v>
          </cell>
          <cell r="C189" t="str">
            <v>04.3103</v>
          </cell>
          <cell r="D189" t="str">
            <v>Bª t«ng chÌn M200</v>
          </cell>
          <cell r="E189" t="str">
            <v>m3</v>
          </cell>
          <cell r="F189">
            <v>7.0000000000000007E-2</v>
          </cell>
          <cell r="H189">
            <v>503906.80770102743</v>
          </cell>
          <cell r="I189">
            <v>45030</v>
          </cell>
          <cell r="K189">
            <v>35273.476539071926</v>
          </cell>
          <cell r="L189">
            <v>3152.1000000000004</v>
          </cell>
          <cell r="M189">
            <v>0</v>
          </cell>
          <cell r="N189">
            <v>38425.576539071924</v>
          </cell>
        </row>
        <row r="190">
          <cell r="B190">
            <v>4</v>
          </cell>
          <cell r="C190" t="str">
            <v>04.1101</v>
          </cell>
          <cell r="D190" t="str">
            <v>Cèt thÐp CT3, d=8</v>
          </cell>
          <cell r="E190" t="str">
            <v>kg</v>
          </cell>
          <cell r="F190">
            <v>5</v>
          </cell>
          <cell r="G190">
            <v>1.02</v>
          </cell>
          <cell r="H190">
            <v>6200</v>
          </cell>
          <cell r="I190">
            <v>202</v>
          </cell>
          <cell r="J190">
            <v>17</v>
          </cell>
          <cell r="K190">
            <v>31620</v>
          </cell>
          <cell r="L190">
            <v>1030.2</v>
          </cell>
          <cell r="M190">
            <v>86.7</v>
          </cell>
          <cell r="N190">
            <v>32736.9</v>
          </cell>
        </row>
        <row r="191">
          <cell r="B191">
            <v>5</v>
          </cell>
          <cell r="C191" t="str">
            <v>04.1101</v>
          </cell>
          <cell r="D191" t="str">
            <v>Cèt thÐp CT3, d=10</v>
          </cell>
          <cell r="E191" t="str">
            <v>kg</v>
          </cell>
          <cell r="F191">
            <v>5.6</v>
          </cell>
          <cell r="G191">
            <v>1.02</v>
          </cell>
          <cell r="H191">
            <v>6200</v>
          </cell>
          <cell r="I191">
            <v>202</v>
          </cell>
          <cell r="J191">
            <v>17</v>
          </cell>
          <cell r="K191">
            <v>35414.399999999994</v>
          </cell>
          <cell r="L191">
            <v>1153.8239999999998</v>
          </cell>
          <cell r="M191">
            <v>97.103999999999999</v>
          </cell>
          <cell r="N191">
            <v>36665.327999999994</v>
          </cell>
        </row>
        <row r="192">
          <cell r="B192">
            <v>6</v>
          </cell>
          <cell r="C192" t="str">
            <v>PL§G</v>
          </cell>
          <cell r="D192" t="str">
            <v>D©y thÐp buéc</v>
          </cell>
          <cell r="E192" t="str">
            <v>kg</v>
          </cell>
          <cell r="F192">
            <v>0.2</v>
          </cell>
          <cell r="H192">
            <v>6200</v>
          </cell>
          <cell r="K192">
            <v>1240</v>
          </cell>
          <cell r="L192">
            <v>0</v>
          </cell>
          <cell r="N192">
            <v>1240</v>
          </cell>
        </row>
        <row r="193">
          <cell r="B193">
            <v>7</v>
          </cell>
          <cell r="C193" t="str">
            <v>04.2001</v>
          </cell>
          <cell r="D193" t="str">
            <v>GhÐp v¸n khu«n mãng</v>
          </cell>
          <cell r="E193" t="str">
            <v>m2</v>
          </cell>
          <cell r="F193">
            <v>6.5</v>
          </cell>
          <cell r="H193">
            <v>18600.12</v>
          </cell>
          <cell r="I193">
            <v>5309.19</v>
          </cell>
          <cell r="K193">
            <v>120900.78</v>
          </cell>
          <cell r="L193">
            <v>34509.735000000001</v>
          </cell>
          <cell r="N193">
            <v>155410.51500000001</v>
          </cell>
        </row>
        <row r="194">
          <cell r="B194">
            <v>8</v>
          </cell>
          <cell r="C194" t="str">
            <v>03.1113</v>
          </cell>
          <cell r="D194" t="str">
            <v>§µo ®Êt cÊp III s©u &lt;2m, S&lt;5m2</v>
          </cell>
          <cell r="E194" t="str">
            <v>m3</v>
          </cell>
          <cell r="F194">
            <v>9.6</v>
          </cell>
          <cell r="I194">
            <v>24428</v>
          </cell>
          <cell r="K194">
            <v>0</v>
          </cell>
          <cell r="L194">
            <v>234508.79999999999</v>
          </cell>
          <cell r="N194">
            <v>234508.79999999999</v>
          </cell>
        </row>
        <row r="195">
          <cell r="B195">
            <v>9</v>
          </cell>
          <cell r="C195" t="str">
            <v>03.2203</v>
          </cell>
          <cell r="D195" t="str">
            <v>LÊp ®Êt</v>
          </cell>
          <cell r="E195" t="str">
            <v>m3</v>
          </cell>
          <cell r="F195">
            <v>6.8</v>
          </cell>
          <cell r="I195">
            <v>10890</v>
          </cell>
          <cell r="K195">
            <v>0</v>
          </cell>
          <cell r="L195">
            <v>74052</v>
          </cell>
          <cell r="N195">
            <v>74052</v>
          </cell>
        </row>
        <row r="196">
          <cell r="B196">
            <v>10</v>
          </cell>
          <cell r="C196" t="str">
            <v>03.2203</v>
          </cell>
          <cell r="D196" t="str">
            <v>§¾p ®Êt ch©n cét</v>
          </cell>
          <cell r="E196" t="str">
            <v>m3</v>
          </cell>
          <cell r="F196">
            <v>0.5</v>
          </cell>
          <cell r="I196">
            <v>10890</v>
          </cell>
          <cell r="K196">
            <v>0</v>
          </cell>
          <cell r="L196">
            <v>5445</v>
          </cell>
          <cell r="N196">
            <v>5445</v>
          </cell>
        </row>
        <row r="197">
          <cell r="B197">
            <v>11</v>
          </cell>
          <cell r="C197" t="str">
            <v>CTÝnh</v>
          </cell>
          <cell r="D197" t="str">
            <v xml:space="preserve">V/c bª t«ng M50 </v>
          </cell>
          <cell r="E197" t="str">
            <v>m3</v>
          </cell>
          <cell r="F197">
            <v>0.39600000000000002</v>
          </cell>
          <cell r="I197">
            <v>51187.063600000001</v>
          </cell>
          <cell r="K197">
            <v>0</v>
          </cell>
          <cell r="L197">
            <v>20270.077185600003</v>
          </cell>
          <cell r="N197">
            <v>20270.077185600003</v>
          </cell>
        </row>
        <row r="198">
          <cell r="B198">
            <v>12</v>
          </cell>
          <cell r="C198" t="str">
            <v>CTÝnh</v>
          </cell>
          <cell r="D198" t="str">
            <v xml:space="preserve">V/c bª t«ng M150 </v>
          </cell>
          <cell r="E198" t="str">
            <v>m3</v>
          </cell>
          <cell r="F198">
            <v>1.98</v>
          </cell>
          <cell r="I198">
            <v>53448.379759999996</v>
          </cell>
          <cell r="K198">
            <v>0</v>
          </cell>
          <cell r="L198">
            <v>105827.7919248</v>
          </cell>
          <cell r="N198">
            <v>105827.7919248</v>
          </cell>
        </row>
        <row r="199">
          <cell r="B199">
            <v>13</v>
          </cell>
          <cell r="C199" t="str">
            <v>CTÝnh</v>
          </cell>
          <cell r="D199" t="str">
            <v xml:space="preserve">V/c bª t«ng M200 </v>
          </cell>
          <cell r="E199" t="str">
            <v>m3</v>
          </cell>
          <cell r="F199">
            <v>7.0000000000000007E-2</v>
          </cell>
          <cell r="I199">
            <v>53146.119599999998</v>
          </cell>
          <cell r="K199">
            <v>0</v>
          </cell>
          <cell r="L199">
            <v>3720.228372</v>
          </cell>
          <cell r="N199">
            <v>3720.228372</v>
          </cell>
        </row>
        <row r="200">
          <cell r="B200">
            <v>14</v>
          </cell>
          <cell r="C200" t="str">
            <v>02.1352</v>
          </cell>
          <cell r="D200" t="str">
            <v xml:space="preserve">V/c thÐp </v>
          </cell>
          <cell r="E200" t="str">
            <v>TÊn</v>
          </cell>
          <cell r="F200">
            <v>1.3800000000000002E-2</v>
          </cell>
          <cell r="I200">
            <v>47413.4</v>
          </cell>
          <cell r="K200">
            <v>0</v>
          </cell>
          <cell r="L200">
            <v>654.30492000000004</v>
          </cell>
          <cell r="N200">
            <v>654.30492000000004</v>
          </cell>
        </row>
        <row r="201">
          <cell r="B201">
            <v>15</v>
          </cell>
          <cell r="C201" t="str">
            <v>CTÝnh</v>
          </cell>
          <cell r="D201" t="str">
            <v>V/c dông cô thi c«ng</v>
          </cell>
          <cell r="E201" t="str">
            <v>TÊn</v>
          </cell>
          <cell r="F201">
            <v>0.5</v>
          </cell>
          <cell r="I201">
            <v>77404</v>
          </cell>
          <cell r="K201">
            <v>0</v>
          </cell>
          <cell r="L201">
            <v>38702</v>
          </cell>
          <cell r="N201">
            <v>38702</v>
          </cell>
        </row>
        <row r="202">
          <cell r="B202">
            <v>16</v>
          </cell>
          <cell r="D202" t="str">
            <v>Nh©n c«ng ®iÒu chØnh t¨ng thªm  = NC x {(1+0,3/2,638 ) x 2,01x0,95 - 1}</v>
          </cell>
          <cell r="L202">
            <v>707447.73876948305</v>
          </cell>
          <cell r="N202">
            <v>707447.73876948305</v>
          </cell>
        </row>
        <row r="203">
          <cell r="B203">
            <v>17</v>
          </cell>
          <cell r="D203" t="str">
            <v>Chi phÝ m¸y ®iÒu chinh t¨ng thªm C1 =  MTCx 0,13</v>
          </cell>
          <cell r="M203">
            <v>20.218440000000001</v>
          </cell>
          <cell r="N203">
            <v>20.218440000000001</v>
          </cell>
        </row>
        <row r="204">
          <cell r="B204">
            <v>18</v>
          </cell>
          <cell r="D204" t="str">
            <v>Chi phÝ s¶n xuÊt chung: 71% CFNC</v>
          </cell>
          <cell r="L204">
            <v>948110.90240203694</v>
          </cell>
          <cell r="N204">
            <v>948110.90240203694</v>
          </cell>
        </row>
        <row r="205">
          <cell r="B205">
            <v>19</v>
          </cell>
          <cell r="D205" t="str">
            <v>Thu nhËp chÞu thuÕ tÝnh tr­íc 6% Z</v>
          </cell>
          <cell r="N205">
            <v>212315.7844205155</v>
          </cell>
        </row>
        <row r="206">
          <cell r="A206">
            <v>11</v>
          </cell>
          <cell r="C206" t="str">
            <v>MT-6</v>
          </cell>
          <cell r="D206" t="str">
            <v>Mãng cét MT-7</v>
          </cell>
          <cell r="K206">
            <v>1394970.9926882819</v>
          </cell>
          <cell r="L206">
            <v>1561660.0242166314</v>
          </cell>
          <cell r="M206">
            <v>183.804</v>
          </cell>
          <cell r="N206">
            <v>4309550.4759310447</v>
          </cell>
        </row>
        <row r="207">
          <cell r="B207">
            <v>1</v>
          </cell>
          <cell r="C207" t="str">
            <v>04.3101a</v>
          </cell>
          <cell r="D207" t="str">
            <v>Bª t«ng lãt M50</v>
          </cell>
          <cell r="E207" t="str">
            <v>m3</v>
          </cell>
          <cell r="F207">
            <v>0.432</v>
          </cell>
          <cell r="H207">
            <v>310815.12059999997</v>
          </cell>
          <cell r="I207">
            <v>39733</v>
          </cell>
          <cell r="K207">
            <v>134272.13209919998</v>
          </cell>
          <cell r="L207">
            <v>17164.655999999999</v>
          </cell>
          <cell r="M207">
            <v>0</v>
          </cell>
          <cell r="N207">
            <v>151436.78809919997</v>
          </cell>
        </row>
        <row r="208">
          <cell r="B208">
            <v>2</v>
          </cell>
          <cell r="C208" t="str">
            <v>04.3102</v>
          </cell>
          <cell r="D208" t="str">
            <v>Bª t«ng ®óc M150</v>
          </cell>
          <cell r="E208" t="str">
            <v>m3</v>
          </cell>
          <cell r="F208">
            <v>2.23</v>
          </cell>
          <cell r="H208">
            <v>458274.02509999991</v>
          </cell>
          <cell r="I208">
            <v>45030</v>
          </cell>
          <cell r="K208">
            <v>1021951.0759729998</v>
          </cell>
          <cell r="L208">
            <v>100416.9</v>
          </cell>
          <cell r="M208">
            <v>0</v>
          </cell>
          <cell r="N208">
            <v>1122367.9759729998</v>
          </cell>
        </row>
        <row r="209">
          <cell r="B209">
            <v>3</v>
          </cell>
          <cell r="C209" t="str">
            <v>04.3103</v>
          </cell>
          <cell r="D209" t="str">
            <v>Bª t«ng chÌn M200</v>
          </cell>
          <cell r="E209" t="str">
            <v>m3</v>
          </cell>
          <cell r="F209">
            <v>0.08</v>
          </cell>
          <cell r="H209">
            <v>503906.80770102743</v>
          </cell>
          <cell r="I209">
            <v>45030</v>
          </cell>
          <cell r="K209">
            <v>40312.544616082196</v>
          </cell>
          <cell r="L209">
            <v>3602.4</v>
          </cell>
          <cell r="M209">
            <v>0</v>
          </cell>
          <cell r="N209">
            <v>43914.944616082197</v>
          </cell>
        </row>
        <row r="210">
          <cell r="B210">
            <v>4</v>
          </cell>
          <cell r="C210" t="str">
            <v>04.1101</v>
          </cell>
          <cell r="D210" t="str">
            <v>Cèt thÐp CT3, d=8</v>
          </cell>
          <cell r="E210" t="str">
            <v>kg</v>
          </cell>
          <cell r="F210">
            <v>5</v>
          </cell>
          <cell r="G210">
            <v>1.02</v>
          </cell>
          <cell r="H210">
            <v>6200</v>
          </cell>
          <cell r="I210">
            <v>202</v>
          </cell>
          <cell r="J210">
            <v>17</v>
          </cell>
          <cell r="K210">
            <v>31620</v>
          </cell>
          <cell r="L210">
            <v>1030.2</v>
          </cell>
          <cell r="M210">
            <v>86.7</v>
          </cell>
          <cell r="N210">
            <v>32736.9</v>
          </cell>
        </row>
        <row r="211">
          <cell r="B211">
            <v>5</v>
          </cell>
          <cell r="C211" t="str">
            <v>04.1101</v>
          </cell>
          <cell r="D211" t="str">
            <v>Cèt thÐp CT3, d=10</v>
          </cell>
          <cell r="E211" t="str">
            <v>kg</v>
          </cell>
          <cell r="F211">
            <v>5.6</v>
          </cell>
          <cell r="G211">
            <v>1.02</v>
          </cell>
          <cell r="H211">
            <v>6200</v>
          </cell>
          <cell r="I211">
            <v>202</v>
          </cell>
          <cell r="J211">
            <v>17</v>
          </cell>
          <cell r="K211">
            <v>35414.399999999994</v>
          </cell>
          <cell r="L211">
            <v>1153.8239999999998</v>
          </cell>
          <cell r="M211">
            <v>97.103999999999999</v>
          </cell>
          <cell r="N211">
            <v>36665.327999999994</v>
          </cell>
        </row>
        <row r="212">
          <cell r="B212">
            <v>6</v>
          </cell>
          <cell r="C212" t="str">
            <v>PL§G</v>
          </cell>
          <cell r="D212" t="str">
            <v>D©y thÐp buéc</v>
          </cell>
          <cell r="E212" t="str">
            <v>kg</v>
          </cell>
          <cell r="F212">
            <v>0.2</v>
          </cell>
          <cell r="H212">
            <v>6000</v>
          </cell>
          <cell r="K212">
            <v>1200</v>
          </cell>
          <cell r="L212">
            <v>0</v>
          </cell>
          <cell r="N212">
            <v>1200</v>
          </cell>
        </row>
        <row r="213">
          <cell r="B213">
            <v>7</v>
          </cell>
          <cell r="C213" t="str">
            <v>04.2001</v>
          </cell>
          <cell r="D213" t="str">
            <v>GhÐp v¸n khu«n mãng</v>
          </cell>
          <cell r="E213" t="str">
            <v>m2</v>
          </cell>
          <cell r="F213">
            <v>7</v>
          </cell>
          <cell r="H213">
            <v>18600.12</v>
          </cell>
          <cell r="I213">
            <v>5309.19</v>
          </cell>
          <cell r="K213">
            <v>130200.84</v>
          </cell>
          <cell r="L213">
            <v>37164.329999999994</v>
          </cell>
          <cell r="N213">
            <v>167365.16999999998</v>
          </cell>
        </row>
        <row r="214">
          <cell r="B214">
            <v>8</v>
          </cell>
          <cell r="C214" t="str">
            <v>03.1113</v>
          </cell>
          <cell r="D214" t="str">
            <v>§µo ®Êt cÊp III s©u &lt;2m, S&lt;5m2</v>
          </cell>
          <cell r="E214" t="str">
            <v>m3</v>
          </cell>
          <cell r="F214">
            <v>12.584000000000003</v>
          </cell>
          <cell r="I214">
            <v>24428</v>
          </cell>
          <cell r="K214">
            <v>0</v>
          </cell>
          <cell r="L214">
            <v>307401.95200000011</v>
          </cell>
          <cell r="N214">
            <v>307401.95200000011</v>
          </cell>
        </row>
        <row r="215">
          <cell r="B215">
            <v>9</v>
          </cell>
          <cell r="C215" t="str">
            <v>03.2203</v>
          </cell>
          <cell r="D215" t="str">
            <v>LÊp ®Êt</v>
          </cell>
          <cell r="E215" t="str">
            <v>m3</v>
          </cell>
          <cell r="F215">
            <v>9.8420000000000023</v>
          </cell>
          <cell r="I215">
            <v>10890</v>
          </cell>
          <cell r="K215">
            <v>0</v>
          </cell>
          <cell r="L215">
            <v>107179.38000000002</v>
          </cell>
          <cell r="N215">
            <v>107179.38000000002</v>
          </cell>
        </row>
        <row r="216">
          <cell r="B216">
            <v>10</v>
          </cell>
          <cell r="C216" t="str">
            <v>03.2203</v>
          </cell>
          <cell r="D216" t="str">
            <v>§¾p ®Êt ch©n cét</v>
          </cell>
          <cell r="E216" t="str">
            <v>m3</v>
          </cell>
          <cell r="F216">
            <v>0.5</v>
          </cell>
          <cell r="I216">
            <v>10890</v>
          </cell>
          <cell r="K216">
            <v>0</v>
          </cell>
          <cell r="L216">
            <v>5445</v>
          </cell>
          <cell r="N216">
            <v>5445</v>
          </cell>
        </row>
        <row r="217">
          <cell r="B217">
            <v>11</v>
          </cell>
          <cell r="C217" t="str">
            <v>CTÝnh</v>
          </cell>
          <cell r="D217" t="str">
            <v xml:space="preserve">V/c bª t«ng M50 </v>
          </cell>
          <cell r="E217" t="str">
            <v>m3</v>
          </cell>
          <cell r="F217">
            <v>0.432</v>
          </cell>
          <cell r="I217">
            <v>51187.063600000001</v>
          </cell>
          <cell r="K217">
            <v>0</v>
          </cell>
          <cell r="L217">
            <v>22112.8114752</v>
          </cell>
          <cell r="N217">
            <v>22112.8114752</v>
          </cell>
        </row>
        <row r="218">
          <cell r="B218">
            <v>12</v>
          </cell>
          <cell r="C218" t="str">
            <v>CTÝnh</v>
          </cell>
          <cell r="D218" t="str">
            <v xml:space="preserve">V/c bª t«ng M150 </v>
          </cell>
          <cell r="E218" t="str">
            <v>m3</v>
          </cell>
          <cell r="F218">
            <v>2.23</v>
          </cell>
          <cell r="I218">
            <v>53448.379759999996</v>
          </cell>
          <cell r="K218">
            <v>0</v>
          </cell>
          <cell r="L218">
            <v>119189.88686479999</v>
          </cell>
          <cell r="N218">
            <v>119189.88686479999</v>
          </cell>
        </row>
        <row r="219">
          <cell r="B219">
            <v>13</v>
          </cell>
          <cell r="C219" t="str">
            <v>CTÝnh</v>
          </cell>
          <cell r="D219" t="str">
            <v xml:space="preserve">V/c bª t«ng M200 </v>
          </cell>
          <cell r="E219" t="str">
            <v>m3</v>
          </cell>
          <cell r="F219">
            <v>0.08</v>
          </cell>
          <cell r="I219">
            <v>53146.119599999998</v>
          </cell>
          <cell r="K219">
            <v>0</v>
          </cell>
          <cell r="L219">
            <v>4251.6895679999998</v>
          </cell>
          <cell r="N219">
            <v>4251.6895679999998</v>
          </cell>
        </row>
        <row r="220">
          <cell r="B220">
            <v>14</v>
          </cell>
          <cell r="C220" t="str">
            <v>02.1352</v>
          </cell>
          <cell r="D220" t="str">
            <v xml:space="preserve">V/c thÐp </v>
          </cell>
          <cell r="E220" t="str">
            <v>TÊn</v>
          </cell>
          <cell r="F220">
            <v>0.01</v>
          </cell>
          <cell r="I220">
            <v>47413.4</v>
          </cell>
          <cell r="K220">
            <v>0</v>
          </cell>
          <cell r="L220">
            <v>474.13400000000001</v>
          </cell>
          <cell r="N220">
            <v>474.13400000000001</v>
          </cell>
        </row>
        <row r="221">
          <cell r="B221">
            <v>15</v>
          </cell>
          <cell r="C221" t="str">
            <v>CTÝnh</v>
          </cell>
          <cell r="D221" t="str">
            <v>V/c dông cô thi c«ng</v>
          </cell>
          <cell r="E221" t="str">
            <v>TÊn</v>
          </cell>
          <cell r="F221">
            <v>0.1</v>
          </cell>
          <cell r="I221">
            <v>77404</v>
          </cell>
          <cell r="K221">
            <v>0</v>
          </cell>
          <cell r="L221">
            <v>7740.4000000000005</v>
          </cell>
          <cell r="N221">
            <v>7740.4000000000005</v>
          </cell>
        </row>
        <row r="222">
          <cell r="B222">
            <v>16</v>
          </cell>
          <cell r="D222" t="str">
            <v>Nh©n c«ng ®iÒu chØnh t¨ng thªm  = NC x {(1+0,3/2,638 ) x 2,01x0,95 - 1}</v>
          </cell>
          <cell r="L222">
            <v>827332.46030863142</v>
          </cell>
          <cell r="N222">
            <v>827332.46030863142</v>
          </cell>
        </row>
        <row r="223">
          <cell r="B223">
            <v>17</v>
          </cell>
          <cell r="D223" t="str">
            <v>Chi phÝ m¸y ®iÒu chinh t¨ng thªm C1 =  MTCx 0,13</v>
          </cell>
          <cell r="M223">
            <v>20.218440000000001</v>
          </cell>
          <cell r="N223">
            <v>20.218440000000001</v>
          </cell>
        </row>
        <row r="224">
          <cell r="B224">
            <v>18</v>
          </cell>
          <cell r="D224" t="str">
            <v>Chi phÝ s¶n xuÊt chung: 71% CFNC</v>
          </cell>
          <cell r="L224">
            <v>1108778.6171938083</v>
          </cell>
          <cell r="N224">
            <v>1108778.6171938083</v>
          </cell>
        </row>
        <row r="225">
          <cell r="B225">
            <v>19</v>
          </cell>
          <cell r="D225" t="str">
            <v>Thu nhËp chÞu thuÕ tÝnh tr­íc 6% Z</v>
          </cell>
          <cell r="N225">
            <v>243936.81939232329</v>
          </cell>
        </row>
        <row r="226">
          <cell r="A226">
            <v>12</v>
          </cell>
          <cell r="C226" t="str">
            <v>MT-7a</v>
          </cell>
          <cell r="D226" t="str">
            <v>Mãng cét MT-7a</v>
          </cell>
          <cell r="K226">
            <v>1498727.7977019027</v>
          </cell>
          <cell r="L226">
            <v>1605028.2515618065</v>
          </cell>
          <cell r="M226">
            <v>183.804</v>
          </cell>
          <cell r="N226">
            <v>4498141.9381313473</v>
          </cell>
        </row>
        <row r="227">
          <cell r="B227">
            <v>1</v>
          </cell>
          <cell r="C227" t="str">
            <v>04.3101a</v>
          </cell>
          <cell r="D227" t="str">
            <v>Bª t«ng lãt M50</v>
          </cell>
          <cell r="E227" t="str">
            <v>m3</v>
          </cell>
          <cell r="F227">
            <v>0.46800000000000003</v>
          </cell>
          <cell r="H227">
            <v>310815.12059999997</v>
          </cell>
          <cell r="I227">
            <v>39733</v>
          </cell>
          <cell r="K227">
            <v>145461.4764408</v>
          </cell>
          <cell r="L227">
            <v>18595.044000000002</v>
          </cell>
          <cell r="M227">
            <v>0</v>
          </cell>
          <cell r="N227">
            <v>164056.5204408</v>
          </cell>
        </row>
        <row r="228">
          <cell r="B228">
            <v>2</v>
          </cell>
          <cell r="C228" t="str">
            <v>04.3102</v>
          </cell>
          <cell r="D228" t="str">
            <v>Bª t«ng ®óc M150</v>
          </cell>
          <cell r="E228" t="str">
            <v>m3</v>
          </cell>
          <cell r="F228">
            <v>2.41</v>
          </cell>
          <cell r="H228">
            <v>458274.02509999991</v>
          </cell>
          <cell r="I228">
            <v>45030</v>
          </cell>
          <cell r="K228">
            <v>1104440.4004909999</v>
          </cell>
          <cell r="L228">
            <v>108522.3</v>
          </cell>
          <cell r="M228">
            <v>0</v>
          </cell>
          <cell r="N228">
            <v>1212962.700491</v>
          </cell>
        </row>
        <row r="229">
          <cell r="B229">
            <v>3</v>
          </cell>
          <cell r="C229" t="str">
            <v>04.3103</v>
          </cell>
          <cell r="D229" t="str">
            <v>Bª t«ng chÌn M200</v>
          </cell>
          <cell r="E229" t="str">
            <v>m3</v>
          </cell>
          <cell r="F229">
            <v>0.1</v>
          </cell>
          <cell r="H229">
            <v>503906.80770102743</v>
          </cell>
          <cell r="I229">
            <v>45030</v>
          </cell>
          <cell r="K229">
            <v>50390.680770102743</v>
          </cell>
          <cell r="L229">
            <v>4503</v>
          </cell>
          <cell r="M229">
            <v>0</v>
          </cell>
          <cell r="N229">
            <v>54893.680770102743</v>
          </cell>
        </row>
        <row r="230">
          <cell r="B230">
            <v>4</v>
          </cell>
          <cell r="C230" t="str">
            <v>04.1101</v>
          </cell>
          <cell r="D230" t="str">
            <v>Cèt thÐp CT3, d=8</v>
          </cell>
          <cell r="E230" t="str">
            <v>kg</v>
          </cell>
          <cell r="F230">
            <v>5</v>
          </cell>
          <cell r="G230">
            <v>1.02</v>
          </cell>
          <cell r="H230">
            <v>6200</v>
          </cell>
          <cell r="I230">
            <v>202</v>
          </cell>
          <cell r="J230">
            <v>17</v>
          </cell>
          <cell r="K230">
            <v>31620</v>
          </cell>
          <cell r="L230">
            <v>1030.2</v>
          </cell>
          <cell r="M230">
            <v>86.7</v>
          </cell>
          <cell r="N230">
            <v>32736.9</v>
          </cell>
        </row>
        <row r="231">
          <cell r="B231">
            <v>5</v>
          </cell>
          <cell r="C231" t="str">
            <v>04.1101</v>
          </cell>
          <cell r="D231" t="str">
            <v>Cèt thÐp CT3, d=10</v>
          </cell>
          <cell r="E231" t="str">
            <v>kg</v>
          </cell>
          <cell r="F231">
            <v>5.6</v>
          </cell>
          <cell r="G231">
            <v>1.02</v>
          </cell>
          <cell r="H231">
            <v>6200</v>
          </cell>
          <cell r="I231">
            <v>202</v>
          </cell>
          <cell r="J231">
            <v>17</v>
          </cell>
          <cell r="K231">
            <v>35414.399999999994</v>
          </cell>
          <cell r="L231">
            <v>1153.8239999999998</v>
          </cell>
          <cell r="M231">
            <v>97.103999999999999</v>
          </cell>
          <cell r="N231">
            <v>36665.327999999994</v>
          </cell>
        </row>
        <row r="232">
          <cell r="B232">
            <v>6</v>
          </cell>
          <cell r="C232" t="str">
            <v>PL§G</v>
          </cell>
          <cell r="D232" t="str">
            <v>D©y thÐp buéc</v>
          </cell>
          <cell r="E232" t="str">
            <v>kg</v>
          </cell>
          <cell r="F232">
            <v>0.2</v>
          </cell>
          <cell r="H232">
            <v>6000</v>
          </cell>
          <cell r="K232">
            <v>1200</v>
          </cell>
          <cell r="L232">
            <v>0</v>
          </cell>
          <cell r="N232">
            <v>1200</v>
          </cell>
        </row>
        <row r="233">
          <cell r="B233">
            <v>7</v>
          </cell>
          <cell r="C233" t="str">
            <v>04.2001</v>
          </cell>
          <cell r="D233" t="str">
            <v>GhÐp v¸n khu«n mãng</v>
          </cell>
          <cell r="E233" t="str">
            <v>m2</v>
          </cell>
          <cell r="F233">
            <v>7</v>
          </cell>
          <cell r="H233">
            <v>18600.12</v>
          </cell>
          <cell r="I233">
            <v>5309.19</v>
          </cell>
          <cell r="K233">
            <v>130200.84</v>
          </cell>
          <cell r="L233">
            <v>37164.329999999994</v>
          </cell>
          <cell r="N233">
            <v>167365.16999999998</v>
          </cell>
        </row>
        <row r="234">
          <cell r="B234">
            <v>8</v>
          </cell>
          <cell r="C234" t="str">
            <v>03.1113</v>
          </cell>
          <cell r="D234" t="str">
            <v>§µo ®Êt cÊp III s©u &lt;2m, S&lt;5m2</v>
          </cell>
          <cell r="E234" t="str">
            <v>m3</v>
          </cell>
          <cell r="F234">
            <v>12.584000000000003</v>
          </cell>
          <cell r="I234">
            <v>24428</v>
          </cell>
          <cell r="K234">
            <v>0</v>
          </cell>
          <cell r="L234">
            <v>307401.95200000011</v>
          </cell>
          <cell r="N234">
            <v>307401.95200000011</v>
          </cell>
        </row>
        <row r="235">
          <cell r="B235">
            <v>9</v>
          </cell>
          <cell r="C235" t="str">
            <v>03.2203</v>
          </cell>
          <cell r="D235" t="str">
            <v>LÊp ®Êt</v>
          </cell>
          <cell r="E235" t="str">
            <v>m3</v>
          </cell>
          <cell r="F235">
            <v>9.6060000000000034</v>
          </cell>
          <cell r="I235">
            <v>10890</v>
          </cell>
          <cell r="K235">
            <v>0</v>
          </cell>
          <cell r="L235">
            <v>104609.34000000004</v>
          </cell>
          <cell r="N235">
            <v>104609.34000000004</v>
          </cell>
        </row>
        <row r="236">
          <cell r="B236">
            <v>10</v>
          </cell>
          <cell r="C236" t="str">
            <v>03.2203</v>
          </cell>
          <cell r="D236" t="str">
            <v>§¾p ®Êt ch©n cét</v>
          </cell>
          <cell r="E236" t="str">
            <v>m3</v>
          </cell>
          <cell r="F236">
            <v>0.5</v>
          </cell>
          <cell r="I236">
            <v>10890</v>
          </cell>
          <cell r="K236">
            <v>0</v>
          </cell>
          <cell r="L236">
            <v>5445</v>
          </cell>
          <cell r="N236">
            <v>5445</v>
          </cell>
        </row>
        <row r="237">
          <cell r="B237">
            <v>11</v>
          </cell>
          <cell r="C237" t="str">
            <v>CTÝnh</v>
          </cell>
          <cell r="D237" t="str">
            <v xml:space="preserve">V/c bª t«ng M50 </v>
          </cell>
          <cell r="E237" t="str">
            <v>m3</v>
          </cell>
          <cell r="F237">
            <v>0.46800000000000003</v>
          </cell>
          <cell r="I237">
            <v>51187.063600000001</v>
          </cell>
          <cell r="K237">
            <v>0</v>
          </cell>
          <cell r="L237">
            <v>23955.545764800001</v>
          </cell>
          <cell r="N237">
            <v>23955.545764800001</v>
          </cell>
        </row>
        <row r="238">
          <cell r="B238">
            <v>12</v>
          </cell>
          <cell r="C238" t="str">
            <v>CTÝnh</v>
          </cell>
          <cell r="D238" t="str">
            <v xml:space="preserve">V/c bª t«ng M150 </v>
          </cell>
          <cell r="E238" t="str">
            <v>m3</v>
          </cell>
          <cell r="F238">
            <v>2.41</v>
          </cell>
          <cell r="I238">
            <v>53448.379759999996</v>
          </cell>
          <cell r="K238">
            <v>0</v>
          </cell>
          <cell r="L238">
            <v>128810.5952216</v>
          </cell>
          <cell r="N238">
            <v>128810.5952216</v>
          </cell>
        </row>
        <row r="239">
          <cell r="B239">
            <v>13</v>
          </cell>
          <cell r="C239" t="str">
            <v>CTÝnh</v>
          </cell>
          <cell r="D239" t="str">
            <v xml:space="preserve">V/c bª t«ng M200 </v>
          </cell>
          <cell r="E239" t="str">
            <v>m3</v>
          </cell>
          <cell r="F239">
            <v>0.1</v>
          </cell>
          <cell r="I239">
            <v>53146.119599999998</v>
          </cell>
          <cell r="K239">
            <v>0</v>
          </cell>
          <cell r="L239">
            <v>5314.6119600000002</v>
          </cell>
          <cell r="N239">
            <v>5314.6119600000002</v>
          </cell>
        </row>
        <row r="240">
          <cell r="B240">
            <v>14</v>
          </cell>
          <cell r="C240" t="str">
            <v>02.1352</v>
          </cell>
          <cell r="D240" t="str">
            <v xml:space="preserve">V/c thÐp </v>
          </cell>
          <cell r="E240" t="str">
            <v>TÊn</v>
          </cell>
          <cell r="F240">
            <v>0.01</v>
          </cell>
          <cell r="I240">
            <v>47413.4</v>
          </cell>
          <cell r="K240">
            <v>0</v>
          </cell>
          <cell r="L240">
            <v>474.13400000000001</v>
          </cell>
          <cell r="N240">
            <v>474.13400000000001</v>
          </cell>
        </row>
        <row r="241">
          <cell r="B241">
            <v>15</v>
          </cell>
          <cell r="C241" t="str">
            <v>CTÝnh</v>
          </cell>
          <cell r="D241" t="str">
            <v>V/c dông cô thi c«ng</v>
          </cell>
          <cell r="E241" t="str">
            <v>TÊn</v>
          </cell>
          <cell r="F241">
            <v>0.1</v>
          </cell>
          <cell r="I241">
            <v>77404</v>
          </cell>
          <cell r="K241">
            <v>0</v>
          </cell>
          <cell r="L241">
            <v>7740.4000000000005</v>
          </cell>
          <cell r="N241">
            <v>7740.4000000000005</v>
          </cell>
        </row>
        <row r="242">
          <cell r="B242">
            <v>16</v>
          </cell>
          <cell r="D242" t="str">
            <v>Nh©n c«ng ®iÒu chØnh t¨ng thªm  = NC x {(1+0,3/2,638 ) x 2,01x0,95 - 1}</v>
          </cell>
          <cell r="L242">
            <v>850307.97461540636</v>
          </cell>
          <cell r="N242">
            <v>850307.97461540636</v>
          </cell>
        </row>
        <row r="243">
          <cell r="B243">
            <v>17</v>
          </cell>
          <cell r="D243" t="str">
            <v>Chi phÝ m¸y ®iÒu chinh t¨ng thªm C1 =  MTCx 0,13</v>
          </cell>
          <cell r="M243">
            <v>20.218440000000001</v>
          </cell>
          <cell r="N243">
            <v>20.218440000000001</v>
          </cell>
        </row>
        <row r="244">
          <cell r="B244">
            <v>18</v>
          </cell>
          <cell r="D244" t="str">
            <v>Chi phÝ s¶n xuÊt chung: 71% CFNC</v>
          </cell>
          <cell r="L244">
            <v>1139570.0586088826</v>
          </cell>
          <cell r="N244">
            <v>1139570.0586088826</v>
          </cell>
        </row>
        <row r="245">
          <cell r="B245">
            <v>19</v>
          </cell>
          <cell r="D245" t="str">
            <v>Thu nhËp chÞu thuÕ tÝnh tr­íc 6% Z</v>
          </cell>
          <cell r="N245">
            <v>254611.80781875551</v>
          </cell>
        </row>
        <row r="246">
          <cell r="A246">
            <v>13</v>
          </cell>
          <cell r="C246" t="str">
            <v>MT-8</v>
          </cell>
          <cell r="D246" t="str">
            <v>Mãng cét MT-8</v>
          </cell>
          <cell r="K246">
            <v>1805118.6247601025</v>
          </cell>
          <cell r="L246">
            <v>1608677.9147732318</v>
          </cell>
          <cell r="M246">
            <v>180.2</v>
          </cell>
          <cell r="N246">
            <v>4829527.3538836678</v>
          </cell>
        </row>
        <row r="247">
          <cell r="B247">
            <v>1</v>
          </cell>
          <cell r="C247" t="str">
            <v>04.3101a</v>
          </cell>
          <cell r="D247" t="str">
            <v>Bª t«ng lãt M50</v>
          </cell>
          <cell r="E247" t="str">
            <v>m3</v>
          </cell>
          <cell r="F247">
            <v>0.47</v>
          </cell>
          <cell r="H247">
            <v>310815.12059999997</v>
          </cell>
          <cell r="I247">
            <v>39733</v>
          </cell>
          <cell r="K247">
            <v>146083.10668199998</v>
          </cell>
          <cell r="L247">
            <v>18674.509999999998</v>
          </cell>
          <cell r="M247">
            <v>0</v>
          </cell>
          <cell r="N247">
            <v>164757.61668199999</v>
          </cell>
        </row>
        <row r="248">
          <cell r="B248">
            <v>2</v>
          </cell>
          <cell r="C248" t="str">
            <v>042.104</v>
          </cell>
          <cell r="D248" t="str">
            <v>Bª t«ng ®óc M150</v>
          </cell>
          <cell r="E248" t="str">
            <v>m3</v>
          </cell>
          <cell r="F248">
            <v>3.08</v>
          </cell>
          <cell r="H248">
            <v>458274.02509999991</v>
          </cell>
          <cell r="I248">
            <v>45030</v>
          </cell>
          <cell r="K248">
            <v>1411483.9973079998</v>
          </cell>
          <cell r="L248">
            <v>138692.4</v>
          </cell>
          <cell r="M248">
            <v>0</v>
          </cell>
          <cell r="N248">
            <v>1550176.3973079997</v>
          </cell>
        </row>
        <row r="249">
          <cell r="B249">
            <v>3</v>
          </cell>
          <cell r="C249" t="str">
            <v>042.105</v>
          </cell>
          <cell r="D249" t="str">
            <v>Bª t«ng chÌn M200</v>
          </cell>
          <cell r="E249" t="str">
            <v>m3</v>
          </cell>
          <cell r="F249">
            <v>0.1</v>
          </cell>
          <cell r="H249">
            <v>503906.80770102743</v>
          </cell>
          <cell r="I249">
            <v>45030</v>
          </cell>
          <cell r="K249">
            <v>50390.680770102743</v>
          </cell>
          <cell r="L249">
            <v>4503</v>
          </cell>
          <cell r="M249">
            <v>0</v>
          </cell>
          <cell r="N249">
            <v>54893.680770102743</v>
          </cell>
        </row>
        <row r="250">
          <cell r="B250">
            <v>4</v>
          </cell>
          <cell r="C250" t="str">
            <v>041.101</v>
          </cell>
          <cell r="D250" t="str">
            <v>Cèt thÐp CT3, d=8</v>
          </cell>
          <cell r="E250" t="str">
            <v>kg</v>
          </cell>
          <cell r="F250">
            <v>5</v>
          </cell>
          <cell r="G250">
            <v>1</v>
          </cell>
          <cell r="H250">
            <v>6200</v>
          </cell>
          <cell r="I250">
            <v>202</v>
          </cell>
          <cell r="J250">
            <v>17</v>
          </cell>
          <cell r="K250">
            <v>31000</v>
          </cell>
          <cell r="L250">
            <v>1010</v>
          </cell>
          <cell r="M250">
            <v>85</v>
          </cell>
          <cell r="N250">
            <v>32095</v>
          </cell>
        </row>
        <row r="251">
          <cell r="B251">
            <v>5</v>
          </cell>
          <cell r="C251" t="str">
            <v>041.101</v>
          </cell>
          <cell r="D251" t="str">
            <v>Cèt thÐp CT3, d=10</v>
          </cell>
          <cell r="E251" t="str">
            <v>kg</v>
          </cell>
          <cell r="F251">
            <v>5.6</v>
          </cell>
          <cell r="G251">
            <v>1</v>
          </cell>
          <cell r="H251">
            <v>6200</v>
          </cell>
          <cell r="I251">
            <v>202</v>
          </cell>
          <cell r="J251">
            <v>17</v>
          </cell>
          <cell r="K251">
            <v>34720</v>
          </cell>
          <cell r="L251">
            <v>1131.1999999999998</v>
          </cell>
          <cell r="M251">
            <v>95.199999999999989</v>
          </cell>
          <cell r="N251">
            <v>35946.399999999994</v>
          </cell>
        </row>
        <row r="252">
          <cell r="B252">
            <v>6</v>
          </cell>
          <cell r="C252" t="str">
            <v>PL§G</v>
          </cell>
          <cell r="D252" t="str">
            <v>D©y thÐp buéc</v>
          </cell>
          <cell r="E252" t="str">
            <v>kg</v>
          </cell>
          <cell r="F252">
            <v>0.2</v>
          </cell>
          <cell r="H252">
            <v>6200</v>
          </cell>
          <cell r="K252">
            <v>1240</v>
          </cell>
          <cell r="L252">
            <v>0</v>
          </cell>
          <cell r="N252">
            <v>1240</v>
          </cell>
        </row>
        <row r="253">
          <cell r="B253">
            <v>7</v>
          </cell>
          <cell r="C253" t="str">
            <v>04.2001</v>
          </cell>
          <cell r="D253" t="str">
            <v>GhÐp v¸n khu«n mãng</v>
          </cell>
          <cell r="E253" t="str">
            <v>m2</v>
          </cell>
          <cell r="F253">
            <v>7</v>
          </cell>
          <cell r="H253">
            <v>18600.12</v>
          </cell>
          <cell r="I253">
            <v>5309.19</v>
          </cell>
          <cell r="K253">
            <v>130200.84</v>
          </cell>
          <cell r="L253">
            <v>37164.329999999994</v>
          </cell>
          <cell r="N253">
            <v>167365.16999999998</v>
          </cell>
        </row>
        <row r="254">
          <cell r="B254">
            <v>8</v>
          </cell>
          <cell r="C254" t="str">
            <v>031.123</v>
          </cell>
          <cell r="D254" t="str">
            <v>§µo ®Êt cÊp III s©u &lt;2m, S&lt;5m2</v>
          </cell>
          <cell r="E254" t="str">
            <v>m3</v>
          </cell>
          <cell r="F254">
            <v>14.167999999999999</v>
          </cell>
          <cell r="I254">
            <v>18517</v>
          </cell>
          <cell r="K254">
            <v>0</v>
          </cell>
          <cell r="L254">
            <v>262348.85599999997</v>
          </cell>
          <cell r="N254">
            <v>262348.85599999997</v>
          </cell>
        </row>
        <row r="255">
          <cell r="B255">
            <v>9</v>
          </cell>
          <cell r="C255" t="str">
            <v>033.103</v>
          </cell>
          <cell r="D255" t="str">
            <v>LÊp ®Êt</v>
          </cell>
          <cell r="E255" t="str">
            <v>m3</v>
          </cell>
          <cell r="F255">
            <v>10.517999999999999</v>
          </cell>
          <cell r="I255">
            <v>8216</v>
          </cell>
          <cell r="K255">
            <v>0</v>
          </cell>
          <cell r="L255">
            <v>86415.887999999992</v>
          </cell>
          <cell r="N255">
            <v>86415.887999999992</v>
          </cell>
        </row>
        <row r="256">
          <cell r="B256">
            <v>10</v>
          </cell>
          <cell r="C256" t="str">
            <v>033.103</v>
          </cell>
          <cell r="D256" t="str">
            <v>§¾p ®Êt ch©n cét</v>
          </cell>
          <cell r="E256" t="str">
            <v>m3</v>
          </cell>
          <cell r="F256">
            <v>0.5</v>
          </cell>
          <cell r="I256">
            <v>8216</v>
          </cell>
          <cell r="K256">
            <v>0</v>
          </cell>
          <cell r="L256">
            <v>4108</v>
          </cell>
          <cell r="N256">
            <v>4108</v>
          </cell>
        </row>
        <row r="257">
          <cell r="B257">
            <v>11</v>
          </cell>
          <cell r="C257" t="str">
            <v>CTÝnh</v>
          </cell>
          <cell r="D257" t="str">
            <v xml:space="preserve">V/c bª t«ng M50 </v>
          </cell>
          <cell r="E257" t="str">
            <v>m3</v>
          </cell>
          <cell r="F257">
            <v>0.47</v>
          </cell>
          <cell r="I257">
            <v>51187.063600000001</v>
          </cell>
          <cell r="K257">
            <v>0</v>
          </cell>
          <cell r="L257">
            <v>24057.919891999998</v>
          </cell>
          <cell r="N257">
            <v>24057.919891999998</v>
          </cell>
        </row>
        <row r="258">
          <cell r="B258">
            <v>12</v>
          </cell>
          <cell r="C258" t="str">
            <v>CTÝnh</v>
          </cell>
          <cell r="D258" t="str">
            <v xml:space="preserve">V/c bª t«ng M150 </v>
          </cell>
          <cell r="E258" t="str">
            <v>m3</v>
          </cell>
          <cell r="F258">
            <v>3.08</v>
          </cell>
          <cell r="I258">
            <v>53448.379759999996</v>
          </cell>
          <cell r="K258">
            <v>0</v>
          </cell>
          <cell r="L258">
            <v>164621.00966079999</v>
          </cell>
          <cell r="N258">
            <v>164621.00966079999</v>
          </cell>
        </row>
        <row r="259">
          <cell r="B259">
            <v>13</v>
          </cell>
          <cell r="C259" t="str">
            <v>CTÝnh</v>
          </cell>
          <cell r="D259" t="str">
            <v xml:space="preserve">V/c bª t«ng M200 </v>
          </cell>
          <cell r="E259" t="str">
            <v>m3</v>
          </cell>
          <cell r="F259">
            <v>0.1</v>
          </cell>
          <cell r="I259">
            <v>53146.119599999998</v>
          </cell>
          <cell r="K259">
            <v>0</v>
          </cell>
          <cell r="L259">
            <v>5314.6119600000002</v>
          </cell>
          <cell r="N259">
            <v>5314.6119600000002</v>
          </cell>
        </row>
        <row r="260">
          <cell r="B260">
            <v>14</v>
          </cell>
          <cell r="C260" t="str">
            <v>02.1352</v>
          </cell>
          <cell r="D260" t="str">
            <v xml:space="preserve">V/c thÐp </v>
          </cell>
          <cell r="E260" t="str">
            <v>TÊn</v>
          </cell>
          <cell r="F260">
            <v>1.3800000000000002E-2</v>
          </cell>
          <cell r="I260">
            <v>47413.4</v>
          </cell>
          <cell r="K260">
            <v>0</v>
          </cell>
          <cell r="L260">
            <v>654.30492000000004</v>
          </cell>
          <cell r="N260">
            <v>654.30492000000004</v>
          </cell>
        </row>
        <row r="261">
          <cell r="B261">
            <v>15</v>
          </cell>
          <cell r="C261" t="str">
            <v>CTÝnh</v>
          </cell>
          <cell r="D261" t="str">
            <v>V/c dông cô thi c«ng</v>
          </cell>
          <cell r="E261" t="str">
            <v>TÊn</v>
          </cell>
          <cell r="F261">
            <v>0.1</v>
          </cell>
          <cell r="I261">
            <v>77404</v>
          </cell>
          <cell r="K261">
            <v>0</v>
          </cell>
          <cell r="L261">
            <v>7740.4000000000005</v>
          </cell>
          <cell r="N261">
            <v>7740.4000000000005</v>
          </cell>
        </row>
        <row r="262">
          <cell r="B262">
            <v>16</v>
          </cell>
          <cell r="D262" t="str">
            <v>Nh©n c«ng ®iÒu chØnh t¨ng thªm  = NC x {(1+0,3/2,638 ) x 2,01x0,95 - 1}</v>
          </cell>
          <cell r="L262">
            <v>852241.48434043187</v>
          </cell>
          <cell r="N262">
            <v>852241.48434043187</v>
          </cell>
        </row>
        <row r="263">
          <cell r="B263">
            <v>17</v>
          </cell>
          <cell r="D263" t="str">
            <v>Chi phÝ m¸y ®iÒu chinh t¨ng thªm C1 =  MTCx 0,13</v>
          </cell>
          <cell r="M263">
            <v>19.821999999999999</v>
          </cell>
          <cell r="N263">
            <v>19.821999999999999</v>
          </cell>
        </row>
        <row r="264">
          <cell r="B264">
            <v>18</v>
          </cell>
          <cell r="D264" t="str">
            <v>Chi phÝ s¶n xuÊt chung: 71% CFNC</v>
          </cell>
          <cell r="L264">
            <v>1142161.3194889945</v>
          </cell>
          <cell r="N264">
            <v>1142161.3194889945</v>
          </cell>
        </row>
        <row r="265">
          <cell r="B265">
            <v>19</v>
          </cell>
          <cell r="D265" t="str">
            <v>Thu nhËp chÞu thuÕ tÝnh tr­íc 6% Z</v>
          </cell>
          <cell r="N265">
            <v>273369.47286133969</v>
          </cell>
        </row>
        <row r="266">
          <cell r="A266">
            <v>14</v>
          </cell>
          <cell r="C266" t="str">
            <v>MT-8a</v>
          </cell>
          <cell r="D266" t="str">
            <v>Mãng cét MT-8a</v>
          </cell>
          <cell r="K266">
            <v>1497453.3977019028</v>
          </cell>
          <cell r="L266">
            <v>1310410.3948649671</v>
          </cell>
          <cell r="M266">
            <v>180.2</v>
          </cell>
          <cell r="N266">
            <v>3962762.5066162553</v>
          </cell>
        </row>
        <row r="267">
          <cell r="B267">
            <v>1</v>
          </cell>
          <cell r="C267" t="str">
            <v>04.3101a</v>
          </cell>
          <cell r="D267" t="str">
            <v>Bª t«ng lãt M50</v>
          </cell>
          <cell r="E267" t="str">
            <v>m3</v>
          </cell>
          <cell r="F267">
            <v>0.46800000000000003</v>
          </cell>
          <cell r="H267">
            <v>310815.12059999997</v>
          </cell>
          <cell r="I267">
            <v>39733</v>
          </cell>
          <cell r="K267">
            <v>145461.4764408</v>
          </cell>
          <cell r="L267">
            <v>18595.044000000002</v>
          </cell>
          <cell r="M267">
            <v>0</v>
          </cell>
          <cell r="N267">
            <v>164056.5204408</v>
          </cell>
        </row>
        <row r="268">
          <cell r="B268">
            <v>2</v>
          </cell>
          <cell r="C268" t="str">
            <v>042.104</v>
          </cell>
          <cell r="D268" t="str">
            <v>Bª t«ng ®óc M150</v>
          </cell>
          <cell r="E268" t="str">
            <v>m3</v>
          </cell>
          <cell r="F268">
            <v>2.41</v>
          </cell>
          <cell r="H268">
            <v>458274.02509999991</v>
          </cell>
          <cell r="I268">
            <v>45030</v>
          </cell>
          <cell r="K268">
            <v>1104440.4004909999</v>
          </cell>
          <cell r="L268">
            <v>108522.3</v>
          </cell>
          <cell r="M268">
            <v>0</v>
          </cell>
          <cell r="N268">
            <v>1212962.700491</v>
          </cell>
        </row>
        <row r="269">
          <cell r="B269">
            <v>3</v>
          </cell>
          <cell r="C269" t="str">
            <v>042.105</v>
          </cell>
          <cell r="D269" t="str">
            <v>Bª t«ng chÌn M200</v>
          </cell>
          <cell r="E269" t="str">
            <v>m3</v>
          </cell>
          <cell r="F269">
            <v>0.1</v>
          </cell>
          <cell r="H269">
            <v>503906.80770102743</v>
          </cell>
          <cell r="I269">
            <v>45030</v>
          </cell>
          <cell r="K269">
            <v>50390.680770102743</v>
          </cell>
          <cell r="L269">
            <v>4503</v>
          </cell>
          <cell r="M269">
            <v>0</v>
          </cell>
          <cell r="N269">
            <v>54893.680770102743</v>
          </cell>
        </row>
        <row r="270">
          <cell r="B270">
            <v>4</v>
          </cell>
          <cell r="C270" t="str">
            <v>041.101</v>
          </cell>
          <cell r="D270" t="str">
            <v>Cèt thÐp CT3, d=8</v>
          </cell>
          <cell r="E270" t="str">
            <v>kg</v>
          </cell>
          <cell r="F270">
            <v>5</v>
          </cell>
          <cell r="G270">
            <v>1</v>
          </cell>
          <cell r="H270">
            <v>6200</v>
          </cell>
          <cell r="I270">
            <v>202</v>
          </cell>
          <cell r="J270">
            <v>17</v>
          </cell>
          <cell r="K270">
            <v>31000</v>
          </cell>
          <cell r="L270">
            <v>1010</v>
          </cell>
          <cell r="M270">
            <v>85</v>
          </cell>
          <cell r="N270">
            <v>32095</v>
          </cell>
        </row>
        <row r="271">
          <cell r="B271">
            <v>5</v>
          </cell>
          <cell r="C271" t="str">
            <v>041.101</v>
          </cell>
          <cell r="D271" t="str">
            <v>Cèt thÐp CT3, d=10</v>
          </cell>
          <cell r="E271" t="str">
            <v>kg</v>
          </cell>
          <cell r="F271">
            <v>5.6</v>
          </cell>
          <cell r="G271">
            <v>1</v>
          </cell>
          <cell r="H271">
            <v>6200</v>
          </cell>
          <cell r="I271">
            <v>202</v>
          </cell>
          <cell r="J271">
            <v>17</v>
          </cell>
          <cell r="K271">
            <v>34720</v>
          </cell>
          <cell r="L271">
            <v>1131.1999999999998</v>
          </cell>
          <cell r="M271">
            <v>95.199999999999989</v>
          </cell>
          <cell r="N271">
            <v>35946.399999999994</v>
          </cell>
        </row>
        <row r="272">
          <cell r="B272">
            <v>6</v>
          </cell>
          <cell r="C272" t="str">
            <v>PL§G</v>
          </cell>
          <cell r="D272" t="str">
            <v>D©y thÐp buéc</v>
          </cell>
          <cell r="E272" t="str">
            <v>kg</v>
          </cell>
          <cell r="F272">
            <v>0.2</v>
          </cell>
          <cell r="H272">
            <v>6200</v>
          </cell>
          <cell r="K272">
            <v>1240</v>
          </cell>
          <cell r="L272">
            <v>0</v>
          </cell>
          <cell r="N272">
            <v>1240</v>
          </cell>
        </row>
        <row r="273">
          <cell r="B273">
            <v>7</v>
          </cell>
          <cell r="C273" t="str">
            <v>04.2001</v>
          </cell>
          <cell r="D273" t="str">
            <v>GhÐp v¸n khu«n mãng</v>
          </cell>
          <cell r="E273" t="str">
            <v>m2</v>
          </cell>
          <cell r="F273">
            <v>7</v>
          </cell>
          <cell r="H273">
            <v>18600.12</v>
          </cell>
          <cell r="I273">
            <v>5309.19</v>
          </cell>
          <cell r="K273">
            <v>130200.84</v>
          </cell>
          <cell r="L273">
            <v>37164.329999999994</v>
          </cell>
          <cell r="N273">
            <v>167365.16999999998</v>
          </cell>
        </row>
        <row r="274">
          <cell r="B274">
            <v>8</v>
          </cell>
          <cell r="C274" t="str">
            <v>031.123</v>
          </cell>
          <cell r="D274" t="str">
            <v>§µo ®Êt cÊp III s©u &lt;2m, S&lt;5m2</v>
          </cell>
          <cell r="E274" t="str">
            <v>m3</v>
          </cell>
          <cell r="F274">
            <v>11.19</v>
          </cell>
          <cell r="I274">
            <v>18517</v>
          </cell>
          <cell r="K274">
            <v>0</v>
          </cell>
          <cell r="L274">
            <v>207205.22999999998</v>
          </cell>
          <cell r="N274">
            <v>207205.22999999998</v>
          </cell>
        </row>
        <row r="275">
          <cell r="B275">
            <v>9</v>
          </cell>
          <cell r="C275" t="str">
            <v>033.103</v>
          </cell>
          <cell r="D275" t="str">
            <v>LÊp ®Êt</v>
          </cell>
          <cell r="E275" t="str">
            <v>m3</v>
          </cell>
          <cell r="F275">
            <v>8.2119999999999997</v>
          </cell>
          <cell r="I275">
            <v>8216</v>
          </cell>
          <cell r="K275">
            <v>0</v>
          </cell>
          <cell r="L275">
            <v>67469.792000000001</v>
          </cell>
          <cell r="N275">
            <v>67469.792000000001</v>
          </cell>
        </row>
        <row r="276">
          <cell r="B276">
            <v>10</v>
          </cell>
          <cell r="C276" t="str">
            <v>033.103</v>
          </cell>
          <cell r="D276" t="str">
            <v>§¾p ®Êt ch©n cét</v>
          </cell>
          <cell r="E276" t="str">
            <v>m3</v>
          </cell>
          <cell r="F276">
            <v>0.5</v>
          </cell>
          <cell r="I276">
            <v>8216</v>
          </cell>
          <cell r="K276">
            <v>0</v>
          </cell>
          <cell r="L276">
            <v>4108</v>
          </cell>
          <cell r="N276">
            <v>4108</v>
          </cell>
        </row>
        <row r="277">
          <cell r="B277">
            <v>11</v>
          </cell>
          <cell r="C277" t="str">
            <v>CTÝnh</v>
          </cell>
          <cell r="D277" t="str">
            <v xml:space="preserve">V/c bª t«ng M50 </v>
          </cell>
          <cell r="E277" t="str">
            <v>m3</v>
          </cell>
          <cell r="F277">
            <v>0.46800000000000003</v>
          </cell>
          <cell r="I277">
            <v>51187.063600000001</v>
          </cell>
          <cell r="K277">
            <v>0</v>
          </cell>
          <cell r="L277">
            <v>23955.545764800001</v>
          </cell>
          <cell r="N277">
            <v>23955.545764800001</v>
          </cell>
        </row>
        <row r="278">
          <cell r="B278">
            <v>12</v>
          </cell>
          <cell r="C278" t="str">
            <v>CTÝnh</v>
          </cell>
          <cell r="D278" t="str">
            <v xml:space="preserve">V/c bª t«ng M150 </v>
          </cell>
          <cell r="E278" t="str">
            <v>m3</v>
          </cell>
          <cell r="F278">
            <v>2.41</v>
          </cell>
          <cell r="I278">
            <v>53448.379759999996</v>
          </cell>
          <cell r="K278">
            <v>0</v>
          </cell>
          <cell r="L278">
            <v>128810.5952216</v>
          </cell>
          <cell r="N278">
            <v>128810.5952216</v>
          </cell>
        </row>
        <row r="279">
          <cell r="B279">
            <v>13</v>
          </cell>
          <cell r="C279" t="str">
            <v>CTÝnh</v>
          </cell>
          <cell r="D279" t="str">
            <v xml:space="preserve">V/c bª t«ng M200 </v>
          </cell>
          <cell r="E279" t="str">
            <v>m3</v>
          </cell>
          <cell r="F279">
            <v>0.1</v>
          </cell>
          <cell r="I279">
            <v>53146.119599999998</v>
          </cell>
          <cell r="K279">
            <v>0</v>
          </cell>
          <cell r="L279">
            <v>5314.6119600000002</v>
          </cell>
          <cell r="N279">
            <v>5314.6119600000002</v>
          </cell>
        </row>
        <row r="280">
          <cell r="B280">
            <v>14</v>
          </cell>
          <cell r="C280" t="str">
            <v>02.1352</v>
          </cell>
          <cell r="D280" t="str">
            <v xml:space="preserve">V/c thÐp </v>
          </cell>
          <cell r="E280" t="str">
            <v>TÊn</v>
          </cell>
          <cell r="F280">
            <v>1.3800000000000002E-2</v>
          </cell>
          <cell r="I280">
            <v>47413.4</v>
          </cell>
          <cell r="K280">
            <v>0</v>
          </cell>
          <cell r="L280">
            <v>654.30492000000004</v>
          </cell>
          <cell r="N280">
            <v>654.30492000000004</v>
          </cell>
        </row>
        <row r="281">
          <cell r="B281">
            <v>15</v>
          </cell>
          <cell r="C281" t="str">
            <v>CTÝnh</v>
          </cell>
          <cell r="D281" t="str">
            <v>V/c dông cô thi c«ng</v>
          </cell>
          <cell r="E281" t="str">
            <v>TÊn</v>
          </cell>
          <cell r="F281">
            <v>0.1</v>
          </cell>
          <cell r="I281">
            <v>77404</v>
          </cell>
          <cell r="K281">
            <v>0</v>
          </cell>
          <cell r="L281">
            <v>7740.4000000000005</v>
          </cell>
          <cell r="N281">
            <v>7740.4000000000005</v>
          </cell>
        </row>
        <row r="282">
          <cell r="B282">
            <v>16</v>
          </cell>
          <cell r="D282" t="str">
            <v>Nh©n c«ng ®iÒu chØnh t¨ng thªm  = NC x {(1+0,3/2,638 ) x 2,01x0,95 - 1}</v>
          </cell>
          <cell r="L282">
            <v>694226.04099856701</v>
          </cell>
          <cell r="N282">
            <v>694226.04099856701</v>
          </cell>
        </row>
        <row r="283">
          <cell r="B283">
            <v>17</v>
          </cell>
          <cell r="D283" t="str">
            <v>Chi phÝ m¸y ®iÒu chinh t¨ng thªm C1 =  MTCx 0,13</v>
          </cell>
          <cell r="M283">
            <v>19.821999999999999</v>
          </cell>
          <cell r="N283">
            <v>19.821999999999999</v>
          </cell>
        </row>
        <row r="284">
          <cell r="B284">
            <v>18</v>
          </cell>
          <cell r="D284" t="str">
            <v>Chi phÝ s¶n xuÊt chung: 71% CFNC</v>
          </cell>
          <cell r="L284">
            <v>930391.38035412657</v>
          </cell>
          <cell r="N284">
            <v>930391.38035412657</v>
          </cell>
        </row>
        <row r="285">
          <cell r="B285">
            <v>19</v>
          </cell>
          <cell r="D285" t="str">
            <v>Thu nhËp chÞu thuÕ tÝnh tr­íc 6% Z</v>
          </cell>
          <cell r="N285">
            <v>224307.31169525973</v>
          </cell>
        </row>
        <row r="286">
          <cell r="A286" t="str">
            <v>1.5</v>
          </cell>
          <cell r="C286" t="str">
            <v>MN12-4</v>
          </cell>
          <cell r="D286" t="str">
            <v>Mãng nÐo</v>
          </cell>
          <cell r="K286">
            <v>192159</v>
          </cell>
          <cell r="L286">
            <v>272458.32773092523</v>
          </cell>
          <cell r="M286">
            <v>144.84</v>
          </cell>
          <cell r="N286">
            <v>697716.9235890751</v>
          </cell>
        </row>
        <row r="287">
          <cell r="B287">
            <v>1</v>
          </cell>
          <cell r="C287" t="str">
            <v>03.1113</v>
          </cell>
          <cell r="D287" t="str">
            <v>§µo ®Êt cÊp III s©u&lt;2m;S&lt;5m2</v>
          </cell>
          <cell r="E287" t="str">
            <v>m3</v>
          </cell>
          <cell r="F287">
            <v>3.0720000000000005</v>
          </cell>
          <cell r="I287">
            <v>24428</v>
          </cell>
          <cell r="K287">
            <v>0</v>
          </cell>
          <cell r="L287">
            <v>75042.816000000006</v>
          </cell>
          <cell r="M287">
            <v>0</v>
          </cell>
          <cell r="N287">
            <v>75042.816000000006</v>
          </cell>
        </row>
        <row r="288">
          <cell r="B288">
            <v>2</v>
          </cell>
          <cell r="C288" t="str">
            <v>03.2203</v>
          </cell>
          <cell r="D288" t="str">
            <v>LÊp mãng ®Êt cÊp III</v>
          </cell>
          <cell r="E288" t="str">
            <v>m3</v>
          </cell>
          <cell r="F288">
            <v>3.0140000000000007</v>
          </cell>
          <cell r="I288">
            <v>10890</v>
          </cell>
          <cell r="K288">
            <v>0</v>
          </cell>
          <cell r="L288">
            <v>32822.460000000006</v>
          </cell>
          <cell r="M288">
            <v>0</v>
          </cell>
          <cell r="N288">
            <v>32822.460000000006</v>
          </cell>
        </row>
        <row r="289">
          <cell r="B289">
            <v>3</v>
          </cell>
          <cell r="C289" t="str">
            <v>04.3313</v>
          </cell>
          <cell r="D289" t="str">
            <v>Bª t«ng ®óc s½n th.ngang M200</v>
          </cell>
          <cell r="E289" t="str">
            <v>m3</v>
          </cell>
          <cell r="F289">
            <v>5.8000000000000003E-2</v>
          </cell>
          <cell r="I289">
            <v>45030</v>
          </cell>
          <cell r="K289">
            <v>0</v>
          </cell>
          <cell r="L289">
            <v>2611.7400000000002</v>
          </cell>
          <cell r="M289">
            <v>0</v>
          </cell>
          <cell r="N289">
            <v>2611.7400000000002</v>
          </cell>
        </row>
        <row r="290">
          <cell r="B290">
            <v>4</v>
          </cell>
          <cell r="C290" t="str">
            <v>04.1101</v>
          </cell>
          <cell r="D290" t="str">
            <v>Cèt thÐp CT3; d=6</v>
          </cell>
          <cell r="E290" t="str">
            <v>kg</v>
          </cell>
          <cell r="F290">
            <v>1.6</v>
          </cell>
          <cell r="G290">
            <v>1</v>
          </cell>
          <cell r="H290">
            <v>6200</v>
          </cell>
          <cell r="I290">
            <v>202</v>
          </cell>
          <cell r="J290">
            <v>17</v>
          </cell>
          <cell r="K290">
            <v>9920</v>
          </cell>
          <cell r="L290">
            <v>323.20000000000005</v>
          </cell>
          <cell r="M290">
            <v>27.200000000000003</v>
          </cell>
          <cell r="N290">
            <v>10270.400000000001</v>
          </cell>
        </row>
        <row r="291">
          <cell r="B291">
            <v>5</v>
          </cell>
          <cell r="C291" t="str">
            <v>04.1102</v>
          </cell>
          <cell r="D291" t="str">
            <v>Cèt thÐp CT3; d=12</v>
          </cell>
          <cell r="E291" t="str">
            <v>kg</v>
          </cell>
          <cell r="F291">
            <v>6.92</v>
          </cell>
          <cell r="G291">
            <v>1</v>
          </cell>
          <cell r="H291">
            <v>6200</v>
          </cell>
          <cell r="I291">
            <v>202</v>
          </cell>
          <cell r="J291">
            <v>17</v>
          </cell>
          <cell r="K291">
            <v>42904</v>
          </cell>
          <cell r="L291">
            <v>1397.84</v>
          </cell>
          <cell r="M291">
            <v>117.64</v>
          </cell>
          <cell r="N291">
            <v>44419.479999999996</v>
          </cell>
        </row>
        <row r="292">
          <cell r="B292">
            <v>6</v>
          </cell>
          <cell r="C292" t="str">
            <v>PL§G</v>
          </cell>
          <cell r="D292" t="str">
            <v>Chi tiÕt m¹ kÏm</v>
          </cell>
          <cell r="E292" t="str">
            <v>kg</v>
          </cell>
          <cell r="F292">
            <v>13.27</v>
          </cell>
          <cell r="H292">
            <v>10500</v>
          </cell>
          <cell r="K292">
            <v>139335</v>
          </cell>
          <cell r="L292">
            <v>0</v>
          </cell>
          <cell r="M292">
            <v>0</v>
          </cell>
          <cell r="N292">
            <v>139335</v>
          </cell>
        </row>
        <row r="293">
          <cell r="B293">
            <v>7</v>
          </cell>
          <cell r="C293" t="str">
            <v>04.3801</v>
          </cell>
          <cell r="D293" t="str">
            <v>LÊp mãng nÐo</v>
          </cell>
          <cell r="E293" t="str">
            <v>C¸i</v>
          </cell>
          <cell r="F293">
            <v>1</v>
          </cell>
          <cell r="I293">
            <v>11509</v>
          </cell>
          <cell r="K293">
            <v>0</v>
          </cell>
          <cell r="L293">
            <v>11509</v>
          </cell>
          <cell r="M293">
            <v>0</v>
          </cell>
          <cell r="N293">
            <v>11509</v>
          </cell>
        </row>
        <row r="294">
          <cell r="B294">
            <v>0</v>
          </cell>
          <cell r="C294" t="str">
            <v>02.1452</v>
          </cell>
          <cell r="D294" t="str">
            <v xml:space="preserve">VËn chuyÓn mãng nÐo </v>
          </cell>
          <cell r="E294" t="str">
            <v>TÊn</v>
          </cell>
          <cell r="F294">
            <v>0</v>
          </cell>
          <cell r="I294">
            <v>66162</v>
          </cell>
          <cell r="K294">
            <v>0</v>
          </cell>
          <cell r="L294">
            <v>0</v>
          </cell>
          <cell r="N294">
            <v>0</v>
          </cell>
        </row>
        <row r="295">
          <cell r="B295">
            <v>8</v>
          </cell>
          <cell r="C295" t="str">
            <v>CTÝnh</v>
          </cell>
          <cell r="D295" t="str">
            <v>VËn chuyÓn bª t«ng M200</v>
          </cell>
          <cell r="E295" t="str">
            <v>m3</v>
          </cell>
          <cell r="F295">
            <v>5.8000000000000003E-2</v>
          </cell>
          <cell r="I295">
            <v>53146.119599999998</v>
          </cell>
          <cell r="L295">
            <v>3082.4749368000003</v>
          </cell>
          <cell r="N295">
            <v>3082.4749368000003</v>
          </cell>
        </row>
        <row r="296">
          <cell r="B296">
            <v>9</v>
          </cell>
          <cell r="C296" t="str">
            <v>02.1352</v>
          </cell>
          <cell r="D296" t="str">
            <v xml:space="preserve">VËn chuyÓn thÐp </v>
          </cell>
          <cell r="E296" t="str">
            <v>TÊn</v>
          </cell>
          <cell r="F296">
            <v>2.7977000000000002E-2</v>
          </cell>
          <cell r="I296">
            <v>47413.4</v>
          </cell>
          <cell r="K296">
            <v>0</v>
          </cell>
          <cell r="L296">
            <v>1326.4846918000001</v>
          </cell>
          <cell r="N296">
            <v>1326.4846918000001</v>
          </cell>
        </row>
        <row r="297">
          <cell r="B297">
            <v>0</v>
          </cell>
          <cell r="C297" t="str">
            <v>CTÝnh</v>
          </cell>
          <cell r="D297" t="str">
            <v>VËn chuyÓn dông cô thi c«ng</v>
          </cell>
          <cell r="E297" t="str">
            <v>TÊn</v>
          </cell>
          <cell r="F297">
            <v>0</v>
          </cell>
          <cell r="I297">
            <v>77404</v>
          </cell>
          <cell r="K297">
            <v>0</v>
          </cell>
          <cell r="L297">
            <v>0</v>
          </cell>
          <cell r="N297">
            <v>0</v>
          </cell>
        </row>
        <row r="298">
          <cell r="B298">
            <v>10</v>
          </cell>
          <cell r="D298" t="str">
            <v>Nh©n c«ng ®iÒu chØnh t¨ng thªm  = NC x {(1+0,3/2,638 ) x 2,01x0,95 - 1}</v>
          </cell>
          <cell r="L298">
            <v>144342.3121023252</v>
          </cell>
          <cell r="N298">
            <v>144342.3121023252</v>
          </cell>
        </row>
        <row r="299">
          <cell r="B299">
            <v>11</v>
          </cell>
          <cell r="D299" t="str">
            <v>Chi phÝ m¸y ®iÒu chinh t¨ng thªm C1 =  MTCx 0,13</v>
          </cell>
          <cell r="M299">
            <v>15.932400000000001</v>
          </cell>
          <cell r="N299">
            <v>15.932400000000001</v>
          </cell>
        </row>
        <row r="300">
          <cell r="B300">
            <v>12</v>
          </cell>
          <cell r="D300" t="str">
            <v>Chi phÝ s¶n xuÊt chung: 71% CFNC</v>
          </cell>
          <cell r="L300">
            <v>193445.41268895692</v>
          </cell>
          <cell r="N300">
            <v>193445.41268895692</v>
          </cell>
        </row>
        <row r="301">
          <cell r="B301">
            <v>13</v>
          </cell>
          <cell r="D301" t="str">
            <v>Thu nhËp chÞu thuÕ tÝnh tr­íc 6% Z</v>
          </cell>
          <cell r="N301">
            <v>39493.410769192924</v>
          </cell>
        </row>
        <row r="302">
          <cell r="A302">
            <v>15</v>
          </cell>
          <cell r="C302" t="str">
            <v>MN15-5</v>
          </cell>
          <cell r="D302" t="str">
            <v>Mãng nÐo</v>
          </cell>
          <cell r="K302">
            <v>266205.99076000002</v>
          </cell>
          <cell r="L302">
            <v>359188.04139909009</v>
          </cell>
          <cell r="M302">
            <v>249.22000000000003</v>
          </cell>
          <cell r="N302">
            <v>933535.82629759074</v>
          </cell>
        </row>
        <row r="303">
          <cell r="B303">
            <v>1</v>
          </cell>
          <cell r="C303" t="str">
            <v>03.1113</v>
          </cell>
          <cell r="D303" t="str">
            <v>§µo ®Êt cÊp III s©u&lt;2m;S&lt;5m2</v>
          </cell>
          <cell r="E303" t="str">
            <v>m3</v>
          </cell>
          <cell r="F303">
            <v>4.1040000000000001</v>
          </cell>
          <cell r="I303">
            <v>24428</v>
          </cell>
          <cell r="K303">
            <v>0</v>
          </cell>
          <cell r="L303">
            <v>100252.512</v>
          </cell>
          <cell r="M303">
            <v>0</v>
          </cell>
          <cell r="N303">
            <v>100252.512</v>
          </cell>
        </row>
        <row r="304">
          <cell r="B304">
            <v>2</v>
          </cell>
          <cell r="C304" t="str">
            <v>03.2203</v>
          </cell>
          <cell r="D304" t="str">
            <v>LÊp mãng ®Êt cÊp III</v>
          </cell>
          <cell r="E304" t="str">
            <v>m3</v>
          </cell>
          <cell r="F304">
            <v>4.0120000000000005</v>
          </cell>
          <cell r="I304">
            <v>10890</v>
          </cell>
          <cell r="K304">
            <v>0</v>
          </cell>
          <cell r="L304">
            <v>43690.680000000008</v>
          </cell>
          <cell r="M304">
            <v>0</v>
          </cell>
          <cell r="N304">
            <v>43690.680000000008</v>
          </cell>
        </row>
        <row r="305">
          <cell r="B305">
            <v>3</v>
          </cell>
          <cell r="C305" t="str">
            <v>04.3313</v>
          </cell>
          <cell r="D305" t="str">
            <v>Bª t«ng ®óc s½n th.ngang M200</v>
          </cell>
          <cell r="E305" t="str">
            <v>m3</v>
          </cell>
          <cell r="F305">
            <v>9.1999999999999998E-2</v>
          </cell>
          <cell r="H305">
            <v>82239.029999999984</v>
          </cell>
          <cell r="I305">
            <v>45030</v>
          </cell>
          <cell r="K305">
            <v>7565.9907599999988</v>
          </cell>
          <cell r="L305">
            <v>4142.76</v>
          </cell>
          <cell r="M305">
            <v>0</v>
          </cell>
          <cell r="N305">
            <v>11708.750759999999</v>
          </cell>
        </row>
        <row r="306">
          <cell r="B306">
            <v>4</v>
          </cell>
          <cell r="C306" t="str">
            <v>04.1101</v>
          </cell>
          <cell r="D306" t="str">
            <v>Cèt thÐp CT3; d=6</v>
          </cell>
          <cell r="E306" t="str">
            <v>kg</v>
          </cell>
          <cell r="F306">
            <v>3.36</v>
          </cell>
          <cell r="G306">
            <v>1</v>
          </cell>
          <cell r="H306">
            <v>6200</v>
          </cell>
          <cell r="I306">
            <v>202</v>
          </cell>
          <cell r="J306">
            <v>17</v>
          </cell>
          <cell r="K306">
            <v>20832</v>
          </cell>
          <cell r="L306">
            <v>678.72</v>
          </cell>
          <cell r="M306">
            <v>57.12</v>
          </cell>
          <cell r="N306">
            <v>21567.84</v>
          </cell>
        </row>
        <row r="307">
          <cell r="B307">
            <v>5</v>
          </cell>
          <cell r="C307" t="str">
            <v>04.1102</v>
          </cell>
          <cell r="D307" t="str">
            <v>Cèt thÐp CT3; d=12</v>
          </cell>
          <cell r="E307" t="str">
            <v>kg</v>
          </cell>
          <cell r="F307">
            <v>11.3</v>
          </cell>
          <cell r="G307">
            <v>1</v>
          </cell>
          <cell r="H307">
            <v>6200</v>
          </cell>
          <cell r="I307">
            <v>202</v>
          </cell>
          <cell r="J307">
            <v>17</v>
          </cell>
          <cell r="K307">
            <v>70060</v>
          </cell>
          <cell r="L307">
            <v>2282.6000000000004</v>
          </cell>
          <cell r="M307">
            <v>192.10000000000002</v>
          </cell>
          <cell r="N307">
            <v>72534.700000000012</v>
          </cell>
        </row>
        <row r="308">
          <cell r="B308">
            <v>6</v>
          </cell>
          <cell r="C308" t="str">
            <v>PL§G</v>
          </cell>
          <cell r="D308" t="str">
            <v>Chi tiÕt m¹ kÏm</v>
          </cell>
          <cell r="E308" t="str">
            <v>kg</v>
          </cell>
          <cell r="F308">
            <v>15.975999999999999</v>
          </cell>
          <cell r="H308">
            <v>10500</v>
          </cell>
          <cell r="K308">
            <v>167748</v>
          </cell>
          <cell r="L308">
            <v>0</v>
          </cell>
          <cell r="M308">
            <v>0</v>
          </cell>
          <cell r="N308">
            <v>167748</v>
          </cell>
        </row>
        <row r="309">
          <cell r="B309">
            <v>7</v>
          </cell>
          <cell r="C309" t="str">
            <v>04.3801</v>
          </cell>
          <cell r="D309" t="str">
            <v>LÊp mãng nÐo</v>
          </cell>
          <cell r="E309" t="str">
            <v>C¸i</v>
          </cell>
          <cell r="F309">
            <v>1</v>
          </cell>
          <cell r="I309">
            <v>11509</v>
          </cell>
          <cell r="K309">
            <v>0</v>
          </cell>
          <cell r="L309">
            <v>11509</v>
          </cell>
          <cell r="M309">
            <v>0</v>
          </cell>
          <cell r="N309">
            <v>11509</v>
          </cell>
        </row>
        <row r="310">
          <cell r="B310">
            <v>0</v>
          </cell>
          <cell r="C310" t="str">
            <v>02.1452</v>
          </cell>
          <cell r="D310" t="str">
            <v xml:space="preserve">VËn chuyÓn mãng nÐo </v>
          </cell>
          <cell r="E310" t="str">
            <v>TÊn</v>
          </cell>
          <cell r="F310">
            <v>0</v>
          </cell>
          <cell r="I310">
            <v>66162</v>
          </cell>
          <cell r="K310">
            <v>0</v>
          </cell>
          <cell r="L310">
            <v>0</v>
          </cell>
          <cell r="N310">
            <v>0</v>
          </cell>
        </row>
        <row r="311">
          <cell r="B311">
            <v>8</v>
          </cell>
          <cell r="C311" t="str">
            <v>CTÝnh</v>
          </cell>
          <cell r="D311" t="str">
            <v>VËn chuyÓn bª t«ng M200</v>
          </cell>
          <cell r="E311" t="str">
            <v>m3</v>
          </cell>
          <cell r="F311">
            <v>9.1999999999999998E-2</v>
          </cell>
          <cell r="I311">
            <v>53146.119599999998</v>
          </cell>
          <cell r="L311">
            <v>4889.4430032</v>
          </cell>
          <cell r="N311">
            <v>4889.4430032</v>
          </cell>
        </row>
        <row r="312">
          <cell r="B312">
            <v>9</v>
          </cell>
          <cell r="C312" t="str">
            <v>02.1352</v>
          </cell>
          <cell r="D312" t="str">
            <v xml:space="preserve">VËn chuyÓn thÐp </v>
          </cell>
          <cell r="E312" t="str">
            <v>TÊn</v>
          </cell>
          <cell r="F312">
            <v>3.0636E-2</v>
          </cell>
          <cell r="I312">
            <v>47413.4</v>
          </cell>
          <cell r="K312">
            <v>0</v>
          </cell>
          <cell r="L312">
            <v>1452.5569224000001</v>
          </cell>
          <cell r="N312">
            <v>1452.5569224000001</v>
          </cell>
        </row>
        <row r="313">
          <cell r="B313">
            <v>0</v>
          </cell>
          <cell r="C313" t="str">
            <v>CTÝnh</v>
          </cell>
          <cell r="D313" t="str">
            <v>VËn chuyÓn dông cô thi c«ng</v>
          </cell>
          <cell r="E313" t="str">
            <v>TÊn</v>
          </cell>
          <cell r="F313">
            <v>0</v>
          </cell>
          <cell r="I313">
            <v>77404</v>
          </cell>
          <cell r="K313">
            <v>0</v>
          </cell>
          <cell r="L313">
            <v>0</v>
          </cell>
          <cell r="N313">
            <v>0</v>
          </cell>
        </row>
        <row r="314">
          <cell r="B314">
            <v>10</v>
          </cell>
          <cell r="D314" t="str">
            <v>Nh©n c«ng ®iÒu chØnh t¨ng thªm  = NC x {(1+0,3/2,638 ) x 2,01x0,95 - 1}</v>
          </cell>
          <cell r="L314">
            <v>190289.76947349007</v>
          </cell>
          <cell r="N314">
            <v>190289.76947349007</v>
          </cell>
        </row>
        <row r="315">
          <cell r="B315">
            <v>11</v>
          </cell>
          <cell r="D315" t="str">
            <v>Chi phÝ m¸y ®iÒu chinh t¨ng thªm C1 =  MTCx 0,13</v>
          </cell>
          <cell r="M315">
            <v>27.414200000000005</v>
          </cell>
          <cell r="N315">
            <v>27.414200000000005</v>
          </cell>
        </row>
        <row r="316">
          <cell r="B316">
            <v>12</v>
          </cell>
          <cell r="D316" t="str">
            <v>Chi phÝ s¶n xuÊt chung: 71% CFNC</v>
          </cell>
          <cell r="L316">
            <v>255023.50939335395</v>
          </cell>
          <cell r="N316">
            <v>255023.50939335395</v>
          </cell>
        </row>
        <row r="317">
          <cell r="B317">
            <v>13</v>
          </cell>
          <cell r="D317" t="str">
            <v>Thu nhËp chÞu thuÕ tÝnh tr­íc 6% Z</v>
          </cell>
          <cell r="N317">
            <v>52841.650545146644</v>
          </cell>
        </row>
        <row r="318">
          <cell r="A318">
            <v>16</v>
          </cell>
          <cell r="C318" t="str">
            <v>MN20-5</v>
          </cell>
          <cell r="D318" t="str">
            <v xml:space="preserve">Mãng nÐo </v>
          </cell>
          <cell r="K318">
            <v>281211.21944000002</v>
          </cell>
          <cell r="L318">
            <v>417750.36219211982</v>
          </cell>
          <cell r="M318">
            <v>310.76</v>
          </cell>
          <cell r="N318">
            <v>1055663.8393318364</v>
          </cell>
        </row>
        <row r="319">
          <cell r="B319">
            <v>1</v>
          </cell>
          <cell r="C319" t="str">
            <v>03.1113</v>
          </cell>
          <cell r="D319" t="str">
            <v>§µo ®Êt cÊp III s©u&lt;2m;S&lt;5m2</v>
          </cell>
          <cell r="E319" t="str">
            <v>m3</v>
          </cell>
          <cell r="F319">
            <v>5.1840000000000002</v>
          </cell>
          <cell r="I319">
            <v>24428</v>
          </cell>
          <cell r="K319">
            <v>0</v>
          </cell>
          <cell r="L319">
            <v>126634.75200000001</v>
          </cell>
          <cell r="N319">
            <v>126634.75200000001</v>
          </cell>
        </row>
        <row r="320">
          <cell r="B320">
            <v>2</v>
          </cell>
          <cell r="C320" t="str">
            <v>03.2203</v>
          </cell>
          <cell r="D320" t="str">
            <v>LÊp mãng ®Êt cÊp III</v>
          </cell>
          <cell r="E320" t="str">
            <v>m3</v>
          </cell>
          <cell r="F320">
            <v>5.0920000000000005</v>
          </cell>
          <cell r="I320">
            <v>10890</v>
          </cell>
          <cell r="K320">
            <v>0</v>
          </cell>
          <cell r="L320">
            <v>55451.880000000005</v>
          </cell>
          <cell r="N320">
            <v>55451.880000000005</v>
          </cell>
        </row>
        <row r="321">
          <cell r="B321">
            <v>3</v>
          </cell>
          <cell r="C321" t="str">
            <v>04.3313</v>
          </cell>
          <cell r="D321" t="str">
            <v>Bª t«ng ®óc s½n th.ngang M200</v>
          </cell>
          <cell r="E321" t="str">
            <v>m3</v>
          </cell>
          <cell r="F321">
            <v>9.1999999999999998E-2</v>
          </cell>
          <cell r="H321">
            <v>1382.8200000000002</v>
          </cell>
          <cell r="I321">
            <v>45030</v>
          </cell>
          <cell r="K321">
            <v>127.21944000000001</v>
          </cell>
          <cell r="L321">
            <v>4142.76</v>
          </cell>
          <cell r="N321">
            <v>4269.9794400000001</v>
          </cell>
        </row>
        <row r="322">
          <cell r="B322">
            <v>4</v>
          </cell>
          <cell r="C322" t="str">
            <v>04.1101</v>
          </cell>
          <cell r="D322" t="str">
            <v>Cèt thÐp CT3; d=6</v>
          </cell>
          <cell r="E322" t="str">
            <v>kg</v>
          </cell>
          <cell r="F322">
            <v>3.36</v>
          </cell>
          <cell r="G322">
            <v>1</v>
          </cell>
          <cell r="H322">
            <v>6200</v>
          </cell>
          <cell r="I322">
            <v>202</v>
          </cell>
          <cell r="J322">
            <v>17</v>
          </cell>
          <cell r="K322">
            <v>20832</v>
          </cell>
          <cell r="L322">
            <v>678.72</v>
          </cell>
          <cell r="M322">
            <v>57.12</v>
          </cell>
          <cell r="N322">
            <v>21567.84</v>
          </cell>
        </row>
        <row r="323">
          <cell r="B323">
            <v>5</v>
          </cell>
          <cell r="C323" t="str">
            <v>04.1102</v>
          </cell>
          <cell r="D323" t="str">
            <v>Cèt thÐp CT3; d=12</v>
          </cell>
          <cell r="E323" t="str">
            <v>kg</v>
          </cell>
          <cell r="F323">
            <v>14.92</v>
          </cell>
          <cell r="G323">
            <v>1</v>
          </cell>
          <cell r="H323">
            <v>6200</v>
          </cell>
          <cell r="I323">
            <v>202</v>
          </cell>
          <cell r="J323">
            <v>17</v>
          </cell>
          <cell r="K323">
            <v>92504</v>
          </cell>
          <cell r="L323">
            <v>3013.84</v>
          </cell>
          <cell r="M323">
            <v>253.64</v>
          </cell>
          <cell r="N323">
            <v>95771.48</v>
          </cell>
        </row>
        <row r="324">
          <cell r="B324">
            <v>6</v>
          </cell>
          <cell r="C324" t="str">
            <v>PL§G</v>
          </cell>
          <cell r="D324" t="str">
            <v>Chi tiÕt m¹ kÏm</v>
          </cell>
          <cell r="E324" t="str">
            <v>kg</v>
          </cell>
          <cell r="F324">
            <v>15.976000000000001</v>
          </cell>
          <cell r="H324">
            <v>10500</v>
          </cell>
          <cell r="K324">
            <v>167748</v>
          </cell>
          <cell r="L324">
            <v>0</v>
          </cell>
          <cell r="N324">
            <v>167748</v>
          </cell>
        </row>
        <row r="325">
          <cell r="B325">
            <v>0</v>
          </cell>
          <cell r="C325" t="str">
            <v>03.2203</v>
          </cell>
          <cell r="D325" t="str">
            <v>LÊp mãng nÐo</v>
          </cell>
          <cell r="E325" t="str">
            <v>C¸i</v>
          </cell>
          <cell r="F325">
            <v>0</v>
          </cell>
          <cell r="I325">
            <v>10890</v>
          </cell>
          <cell r="K325">
            <v>0</v>
          </cell>
          <cell r="L325">
            <v>0</v>
          </cell>
          <cell r="N325">
            <v>0</v>
          </cell>
        </row>
        <row r="326">
          <cell r="B326">
            <v>0</v>
          </cell>
          <cell r="C326" t="str">
            <v>02.1452</v>
          </cell>
          <cell r="D326" t="str">
            <v xml:space="preserve">VËn chuyÓn mãng nÐo </v>
          </cell>
          <cell r="E326" t="str">
            <v>TÊn</v>
          </cell>
          <cell r="F326">
            <v>0</v>
          </cell>
          <cell r="I326">
            <v>66162</v>
          </cell>
          <cell r="K326">
            <v>0</v>
          </cell>
          <cell r="L326">
            <v>0</v>
          </cell>
          <cell r="N326">
            <v>0</v>
          </cell>
        </row>
        <row r="327">
          <cell r="B327">
            <v>7</v>
          </cell>
          <cell r="C327" t="str">
            <v>CTÝnh</v>
          </cell>
          <cell r="D327" t="str">
            <v>VËn chuyÓn bª t«ng M200</v>
          </cell>
          <cell r="E327" t="str">
            <v>m3</v>
          </cell>
          <cell r="F327">
            <v>9.1999999999999998E-2</v>
          </cell>
          <cell r="I327">
            <v>53146.119599999998</v>
          </cell>
          <cell r="L327">
            <v>4889.4430032</v>
          </cell>
          <cell r="N327">
            <v>4889.4430032</v>
          </cell>
        </row>
        <row r="328">
          <cell r="B328">
            <v>8</v>
          </cell>
          <cell r="C328" t="str">
            <v>02.1352</v>
          </cell>
          <cell r="D328" t="str">
            <v xml:space="preserve">VËn chuyÓn thÐp </v>
          </cell>
          <cell r="E328" t="str">
            <v>TÊn</v>
          </cell>
          <cell r="F328">
            <v>3.4256000000000002E-2</v>
          </cell>
          <cell r="I328">
            <v>47413.4</v>
          </cell>
          <cell r="K328">
            <v>0</v>
          </cell>
          <cell r="L328">
            <v>1624.1934304000001</v>
          </cell>
          <cell r="N328">
            <v>1624.1934304000001</v>
          </cell>
        </row>
        <row r="329">
          <cell r="B329">
            <v>0</v>
          </cell>
          <cell r="C329" t="str">
            <v>CTÝnh</v>
          </cell>
          <cell r="D329" t="str">
            <v>VËn chuyÓn dông cô thi c«ng</v>
          </cell>
          <cell r="E329" t="str">
            <v>TÊn</v>
          </cell>
          <cell r="F329">
            <v>0</v>
          </cell>
          <cell r="I329">
            <v>77404</v>
          </cell>
          <cell r="K329">
            <v>0</v>
          </cell>
          <cell r="L329">
            <v>0</v>
          </cell>
          <cell r="N329">
            <v>0</v>
          </cell>
        </row>
        <row r="330">
          <cell r="B330">
            <v>9</v>
          </cell>
          <cell r="D330" t="str">
            <v>Nh©n c«ng ®iÒu chØnh t¨ng thªm  = NC x {(1+0,3/2,638 ) x 2,01x0,95 - 1}</v>
          </cell>
          <cell r="L330">
            <v>221314.77375851979</v>
          </cell>
          <cell r="N330">
            <v>221314.77375851979</v>
          </cell>
        </row>
        <row r="331">
          <cell r="B331">
            <v>10</v>
          </cell>
          <cell r="D331" t="str">
            <v>Chi phÝ m¸y ®iÒu chinh t¨ng thªm C1 =  MTCx 0,13</v>
          </cell>
          <cell r="M331">
            <v>34.183599999999998</v>
          </cell>
          <cell r="N331">
            <v>34.183599999999998</v>
          </cell>
        </row>
        <row r="332">
          <cell r="B332">
            <v>11</v>
          </cell>
          <cell r="D332" t="str">
            <v>Chi phÝ s¶n xuÊt chung: 71% CFNC</v>
          </cell>
          <cell r="L332">
            <v>296602.75715640507</v>
          </cell>
          <cell r="N332">
            <v>296602.75715640507</v>
          </cell>
        </row>
        <row r="333">
          <cell r="B333">
            <v>12</v>
          </cell>
          <cell r="D333" t="str">
            <v>Thu nhËp chÞu thuÕ tÝnh tr­íc 6% Z</v>
          </cell>
          <cell r="N333">
            <v>59754.556943311487</v>
          </cell>
        </row>
        <row r="334">
          <cell r="A334">
            <v>17</v>
          </cell>
          <cell r="C334" t="str">
            <v>MN20-8</v>
          </cell>
          <cell r="D334" t="str">
            <v>Mãng nÐo MN20-8</v>
          </cell>
          <cell r="K334">
            <v>416719.49808175938</v>
          </cell>
          <cell r="L334">
            <v>412697.20269925968</v>
          </cell>
          <cell r="M334">
            <v>474.64</v>
          </cell>
          <cell r="N334">
            <v>1190336.0790033429</v>
          </cell>
        </row>
        <row r="335">
          <cell r="B335">
            <v>1</v>
          </cell>
          <cell r="C335" t="str">
            <v>03.1113</v>
          </cell>
          <cell r="D335" t="str">
            <v>§µo ®Êt cÊp III s©u&lt;2m;S&lt;5m2</v>
          </cell>
          <cell r="E335" t="str">
            <v>m3</v>
          </cell>
          <cell r="F335">
            <v>4.8400000000000007</v>
          </cell>
          <cell r="I335">
            <v>24428</v>
          </cell>
          <cell r="K335">
            <v>0</v>
          </cell>
          <cell r="L335">
            <v>118231.52000000002</v>
          </cell>
          <cell r="N335">
            <v>118231.52000000002</v>
          </cell>
        </row>
        <row r="336">
          <cell r="B336">
            <v>2</v>
          </cell>
          <cell r="C336" t="str">
            <v>03.2203</v>
          </cell>
          <cell r="D336" t="str">
            <v>LÊp mãng ®Êt cÊp III</v>
          </cell>
          <cell r="E336" t="str">
            <v>m3</v>
          </cell>
          <cell r="F336">
            <v>4.5</v>
          </cell>
          <cell r="I336">
            <v>10890</v>
          </cell>
          <cell r="K336">
            <v>0</v>
          </cell>
          <cell r="L336">
            <v>49005</v>
          </cell>
          <cell r="N336">
            <v>49005</v>
          </cell>
        </row>
        <row r="337">
          <cell r="B337">
            <v>3</v>
          </cell>
          <cell r="C337" t="str">
            <v>04.3313</v>
          </cell>
          <cell r="D337" t="str">
            <v>Bª t«ng ®óc s½n th.ngang M200</v>
          </cell>
          <cell r="E337" t="str">
            <v>m3</v>
          </cell>
          <cell r="F337">
            <v>0.19500000000000001</v>
          </cell>
          <cell r="H337">
            <v>497814.64657312492</v>
          </cell>
          <cell r="I337">
            <v>45030</v>
          </cell>
          <cell r="K337">
            <v>97073.856081759368</v>
          </cell>
          <cell r="L337">
            <v>8780.85</v>
          </cell>
          <cell r="N337">
            <v>105854.70608175937</v>
          </cell>
        </row>
        <row r="338">
          <cell r="B338">
            <v>4</v>
          </cell>
          <cell r="C338" t="str">
            <v>04.1101</v>
          </cell>
          <cell r="D338" t="str">
            <v>Cèt thÐp CT3; d=6</v>
          </cell>
          <cell r="E338" t="str">
            <v>kg</v>
          </cell>
          <cell r="F338">
            <v>5.6</v>
          </cell>
          <cell r="G338">
            <v>1</v>
          </cell>
          <cell r="H338">
            <v>6200</v>
          </cell>
          <cell r="I338">
            <v>202</v>
          </cell>
          <cell r="J338">
            <v>17</v>
          </cell>
          <cell r="K338">
            <v>34720</v>
          </cell>
          <cell r="L338">
            <v>1131.1999999999998</v>
          </cell>
          <cell r="M338">
            <v>95.199999999999989</v>
          </cell>
          <cell r="N338">
            <v>35946.399999999994</v>
          </cell>
        </row>
        <row r="339">
          <cell r="B339">
            <v>5</v>
          </cell>
          <cell r="C339" t="str">
            <v>04.1102</v>
          </cell>
          <cell r="D339" t="str">
            <v>Cèt thÐp CT3; d=12</v>
          </cell>
          <cell r="E339" t="str">
            <v>kg</v>
          </cell>
          <cell r="F339">
            <v>22.32</v>
          </cell>
          <cell r="G339">
            <v>1</v>
          </cell>
          <cell r="H339">
            <v>6200</v>
          </cell>
          <cell r="I339">
            <v>202</v>
          </cell>
          <cell r="J339">
            <v>17</v>
          </cell>
          <cell r="K339">
            <v>138384</v>
          </cell>
          <cell r="L339">
            <v>4508.6400000000003</v>
          </cell>
          <cell r="M339">
            <v>379.44</v>
          </cell>
          <cell r="N339">
            <v>143272.08000000002</v>
          </cell>
        </row>
        <row r="340">
          <cell r="B340">
            <v>6</v>
          </cell>
          <cell r="C340" t="str">
            <v>PL§G</v>
          </cell>
          <cell r="D340" t="str">
            <v>Chi tiÕt m¹ kÏm</v>
          </cell>
          <cell r="E340" t="str">
            <v>kg</v>
          </cell>
          <cell r="F340">
            <v>15.067</v>
          </cell>
          <cell r="H340">
            <v>9726</v>
          </cell>
          <cell r="K340">
            <v>146541.64199999999</v>
          </cell>
          <cell r="L340">
            <v>0</v>
          </cell>
          <cell r="N340">
            <v>146541.64199999999</v>
          </cell>
        </row>
        <row r="341">
          <cell r="B341">
            <v>0</v>
          </cell>
          <cell r="C341" t="str">
            <v>02.1452</v>
          </cell>
          <cell r="D341" t="str">
            <v xml:space="preserve">VËn chuyÓn mãng nÐo </v>
          </cell>
          <cell r="E341" t="str">
            <v>TÊn</v>
          </cell>
          <cell r="F341">
            <v>0</v>
          </cell>
          <cell r="I341">
            <v>66162</v>
          </cell>
          <cell r="K341">
            <v>0</v>
          </cell>
          <cell r="L341">
            <v>0</v>
          </cell>
          <cell r="N341">
            <v>0</v>
          </cell>
        </row>
        <row r="342">
          <cell r="B342">
            <v>7</v>
          </cell>
          <cell r="C342" t="str">
            <v>CTÝnh</v>
          </cell>
          <cell r="D342" t="str">
            <v>VËn chuyÓn bª t«ng M200</v>
          </cell>
          <cell r="E342" t="str">
            <v>m3</v>
          </cell>
          <cell r="F342">
            <v>0.19500000000000001</v>
          </cell>
          <cell r="I342">
            <v>53146.119599999998</v>
          </cell>
          <cell r="L342">
            <v>10363.493322</v>
          </cell>
          <cell r="N342">
            <v>10363.493322</v>
          </cell>
        </row>
        <row r="343">
          <cell r="B343">
            <v>8</v>
          </cell>
          <cell r="C343" t="str">
            <v>02.1352</v>
          </cell>
          <cell r="D343" t="str">
            <v xml:space="preserve">VËn chuyÓn thÐp </v>
          </cell>
          <cell r="E343" t="str">
            <v>TÊn</v>
          </cell>
          <cell r="F343">
            <v>4.2999999999999997E-2</v>
          </cell>
          <cell r="I343">
            <v>47413.4</v>
          </cell>
          <cell r="K343">
            <v>0</v>
          </cell>
          <cell r="L343">
            <v>2038.7761999999998</v>
          </cell>
          <cell r="N343">
            <v>2038.7761999999998</v>
          </cell>
        </row>
        <row r="344">
          <cell r="B344">
            <v>0</v>
          </cell>
          <cell r="C344" t="str">
            <v>CTÝnh</v>
          </cell>
          <cell r="D344" t="str">
            <v>VËn chuyÓn dông cô thi c«ng</v>
          </cell>
          <cell r="E344" t="str">
            <v>TÊn</v>
          </cell>
          <cell r="F344">
            <v>0</v>
          </cell>
          <cell r="I344">
            <v>77404</v>
          </cell>
          <cell r="K344">
            <v>0</v>
          </cell>
          <cell r="L344">
            <v>0</v>
          </cell>
          <cell r="N344">
            <v>0</v>
          </cell>
        </row>
        <row r="345">
          <cell r="B345">
            <v>9</v>
          </cell>
          <cell r="D345" t="str">
            <v>Nh©n c«ng ®iÒu chØnh t¨ng thªm  = NC x {(1+0,3/2,638 ) x 2,01x0,95 - 1}</v>
          </cell>
          <cell r="L345">
            <v>218637.72317725964</v>
          </cell>
          <cell r="N345">
            <v>218637.72317725964</v>
          </cell>
        </row>
        <row r="346">
          <cell r="B346">
            <v>10</v>
          </cell>
          <cell r="D346" t="str">
            <v>Chi phÝ m¸y ®iÒu chinh t¨ng thªm C1 =  MTCx 0,13</v>
          </cell>
          <cell r="M346">
            <v>52.2104</v>
          </cell>
          <cell r="N346">
            <v>52.2104</v>
          </cell>
        </row>
        <row r="347">
          <cell r="B347">
            <v>11</v>
          </cell>
          <cell r="D347" t="str">
            <v>Chi phÝ s¶n xuÊt chung: 71% CFNC</v>
          </cell>
          <cell r="L347">
            <v>293015.01391647436</v>
          </cell>
          <cell r="N347">
            <v>293015.01391647436</v>
          </cell>
        </row>
        <row r="348">
          <cell r="B348">
            <v>12</v>
          </cell>
          <cell r="D348" t="str">
            <v>Thu nhËp chÞu thuÕ tÝnh tr­íc 6% Z</v>
          </cell>
          <cell r="N348">
            <v>67377.513905849599</v>
          </cell>
        </row>
        <row r="349">
          <cell r="A349">
            <v>18</v>
          </cell>
          <cell r="D349" t="str">
            <v>L¸t vØa hÌ hè mãng</v>
          </cell>
          <cell r="K349">
            <v>24532.278249999996</v>
          </cell>
          <cell r="L349">
            <v>3158</v>
          </cell>
          <cell r="M349">
            <v>0</v>
          </cell>
        </row>
        <row r="350">
          <cell r="B350">
            <v>0</v>
          </cell>
          <cell r="C350" t="str">
            <v>PLDG</v>
          </cell>
          <cell r="D350" t="str">
            <v>G¹ch xi m¨ng 30 x 30</v>
          </cell>
          <cell r="E350" t="str">
            <v>Viªn</v>
          </cell>
          <cell r="F350">
            <v>11.5</v>
          </cell>
          <cell r="G350">
            <v>1.0249999999999999</v>
          </cell>
          <cell r="H350">
            <v>1454</v>
          </cell>
          <cell r="K350">
            <v>17139.024999999998</v>
          </cell>
          <cell r="L350">
            <v>0</v>
          </cell>
          <cell r="M350">
            <v>0</v>
          </cell>
        </row>
        <row r="351">
          <cell r="B351">
            <v>0</v>
          </cell>
          <cell r="C351" t="str">
            <v>PLDG</v>
          </cell>
          <cell r="D351" t="str">
            <v>V÷a M75</v>
          </cell>
          <cell r="E351" t="str">
            <v>m3</v>
          </cell>
          <cell r="F351">
            <v>2.5499999999999998E-2</v>
          </cell>
          <cell r="G351">
            <v>1.0249999999999999</v>
          </cell>
          <cell r="H351">
            <v>278008</v>
          </cell>
          <cell r="K351">
            <v>7266.4340999999986</v>
          </cell>
          <cell r="L351">
            <v>0</v>
          </cell>
          <cell r="M351">
            <v>0</v>
          </cell>
        </row>
        <row r="352">
          <cell r="B352">
            <v>0</v>
          </cell>
          <cell r="C352" t="str">
            <v>PLDG</v>
          </cell>
          <cell r="D352" t="str">
            <v>Xi m¨ng PC 30</v>
          </cell>
          <cell r="E352" t="str">
            <v>kg</v>
          </cell>
          <cell r="F352">
            <v>0.12</v>
          </cell>
          <cell r="G352">
            <v>1.0249999999999999</v>
          </cell>
          <cell r="H352">
            <v>1031.05</v>
          </cell>
          <cell r="K352">
            <v>126.81914999999998</v>
          </cell>
          <cell r="L352">
            <v>0</v>
          </cell>
          <cell r="M352">
            <v>0</v>
          </cell>
        </row>
        <row r="353">
          <cell r="B353">
            <v>0</v>
          </cell>
          <cell r="D353" t="str">
            <v>Nh©n c«ng 3,7/7</v>
          </cell>
          <cell r="E353" t="str">
            <v>c«ng</v>
          </cell>
          <cell r="F353">
            <v>0.2</v>
          </cell>
          <cell r="I353">
            <v>15790</v>
          </cell>
          <cell r="L353">
            <v>3158</v>
          </cell>
        </row>
        <row r="354">
          <cell r="B354">
            <v>1</v>
          </cell>
          <cell r="D354" t="str">
            <v>Nh©n c«ng ®iÒu chØnh t¨ng thªm  = NC x {(1+0,3/2,638 ) x 2,01x0,95 - 1}</v>
          </cell>
          <cell r="L354">
            <v>585868.10096396995</v>
          </cell>
          <cell r="N354">
            <v>585868.10096396995</v>
          </cell>
        </row>
        <row r="355">
          <cell r="B355">
            <v>0</v>
          </cell>
          <cell r="D355" t="str">
            <v>Chi phÝ m¸y ®iÒu chinh t¨ng thªm C1 =  MTCx 0,13</v>
          </cell>
          <cell r="M355">
            <v>0</v>
          </cell>
          <cell r="N355">
            <v>0</v>
          </cell>
        </row>
        <row r="356">
          <cell r="B356">
            <v>2</v>
          </cell>
          <cell r="D356" t="str">
            <v>Chi phÝ s¶n xuÊt chung: 71% CFNC</v>
          </cell>
          <cell r="L356">
            <v>7358.0802586199998</v>
          </cell>
          <cell r="N356">
            <v>7358.0802586199998</v>
          </cell>
        </row>
        <row r="357">
          <cell r="B357">
            <v>3</v>
          </cell>
          <cell r="D357" t="str">
            <v>Thu nhËp chÞu thuÕ tÝnh tr­íc 6% Z</v>
          </cell>
          <cell r="N357">
            <v>70460.84512933041</v>
          </cell>
        </row>
        <row r="358">
          <cell r="B358">
            <v>0</v>
          </cell>
          <cell r="D358" t="str">
            <v>ThÝ nghiÖm</v>
          </cell>
        </row>
        <row r="359">
          <cell r="A359">
            <v>19</v>
          </cell>
          <cell r="C359" t="str">
            <v>RC-2a</v>
          </cell>
          <cell r="D359" t="str">
            <v xml:space="preserve">TiÕp ®Þa </v>
          </cell>
          <cell r="K359">
            <v>548263</v>
          </cell>
          <cell r="L359">
            <v>312119.21501400287</v>
          </cell>
          <cell r="M359">
            <v>1552</v>
          </cell>
          <cell r="N359">
            <v>1148551.1891343817</v>
          </cell>
        </row>
        <row r="360">
          <cell r="B360">
            <v>0</v>
          </cell>
          <cell r="C360" t="str">
            <v>05.7001</v>
          </cell>
          <cell r="D360" t="str">
            <v>S¶n xuÊt vµ l¾p ®Æt tiÕp ®Þa; d=12</v>
          </cell>
          <cell r="E360" t="str">
            <v>kg</v>
          </cell>
          <cell r="G360">
            <v>1.02</v>
          </cell>
          <cell r="H360">
            <v>4200</v>
          </cell>
          <cell r="I360">
            <v>154.83000000000001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B361">
            <v>1</v>
          </cell>
          <cell r="C361" t="str">
            <v>05.8003</v>
          </cell>
          <cell r="D361" t="str">
            <v>S¶n xuÊt vµ ®ãng cäc tiÕp ®Þa</v>
          </cell>
          <cell r="E361" t="str">
            <v>Cäc</v>
          </cell>
          <cell r="F361">
            <v>2</v>
          </cell>
          <cell r="H361">
            <v>751</v>
          </cell>
          <cell r="I361">
            <v>6781.7</v>
          </cell>
          <cell r="J361">
            <v>776</v>
          </cell>
          <cell r="K361">
            <v>1502</v>
          </cell>
          <cell r="L361">
            <v>13563.4</v>
          </cell>
          <cell r="M361">
            <v>1552</v>
          </cell>
          <cell r="N361">
            <v>16617.400000000001</v>
          </cell>
        </row>
        <row r="362">
          <cell r="B362">
            <v>0</v>
          </cell>
          <cell r="C362" t="str">
            <v>PL§G</v>
          </cell>
          <cell r="D362" t="str">
            <v>ThÐp lµm cäc tiÕp ®Þa</v>
          </cell>
          <cell r="E362" t="str">
            <v>kg</v>
          </cell>
          <cell r="G362">
            <v>1.02</v>
          </cell>
          <cell r="H362">
            <v>4879.2</v>
          </cell>
          <cell r="K362">
            <v>0</v>
          </cell>
          <cell r="N362">
            <v>0</v>
          </cell>
        </row>
        <row r="363">
          <cell r="B363">
            <v>2</v>
          </cell>
          <cell r="C363" t="str">
            <v>PL§G</v>
          </cell>
          <cell r="D363" t="str">
            <v>Chi tiÕt m¹ kÏm</v>
          </cell>
          <cell r="E363" t="str">
            <v>kg</v>
          </cell>
          <cell r="F363">
            <v>49.96</v>
          </cell>
          <cell r="H363">
            <v>10500</v>
          </cell>
          <cell r="K363">
            <v>524580</v>
          </cell>
          <cell r="L363">
            <v>0</v>
          </cell>
          <cell r="N363">
            <v>524580</v>
          </cell>
        </row>
        <row r="364">
          <cell r="B364">
            <v>3</v>
          </cell>
          <cell r="C364" t="str">
            <v>03.3103</v>
          </cell>
          <cell r="D364" t="str">
            <v>§µo ®Êt cÊp III</v>
          </cell>
          <cell r="E364" t="str">
            <v>m3</v>
          </cell>
          <cell r="F364">
            <v>4</v>
          </cell>
          <cell r="I364">
            <v>21926</v>
          </cell>
          <cell r="K364">
            <v>0</v>
          </cell>
          <cell r="L364">
            <v>87704</v>
          </cell>
          <cell r="N364">
            <v>87704</v>
          </cell>
        </row>
        <row r="365">
          <cell r="B365">
            <v>4</v>
          </cell>
          <cell r="C365" t="str">
            <v>03.3203</v>
          </cell>
          <cell r="D365" t="str">
            <v>LÊp ®Êt cÊp III</v>
          </cell>
          <cell r="E365" t="str">
            <v>m3</v>
          </cell>
          <cell r="F365">
            <v>4</v>
          </cell>
          <cell r="I365">
            <v>10007</v>
          </cell>
          <cell r="K365">
            <v>0</v>
          </cell>
          <cell r="L365">
            <v>40028</v>
          </cell>
          <cell r="N365">
            <v>40028</v>
          </cell>
        </row>
        <row r="366">
          <cell r="B366">
            <v>5</v>
          </cell>
          <cell r="C366" t="str">
            <v>02.1352</v>
          </cell>
          <cell r="D366" t="str">
            <v>VËn chuyÓn thÐp</v>
          </cell>
          <cell r="E366" t="str">
            <v>TÊn</v>
          </cell>
          <cell r="F366">
            <v>3.7479999999999999E-2</v>
          </cell>
          <cell r="I366">
            <v>47413.4</v>
          </cell>
          <cell r="K366">
            <v>0</v>
          </cell>
          <cell r="L366">
            <v>1777.054232</v>
          </cell>
          <cell r="N366">
            <v>1777.054232</v>
          </cell>
        </row>
        <row r="367">
          <cell r="B367">
            <v>6</v>
          </cell>
          <cell r="C367" t="str">
            <v>03.2201</v>
          </cell>
          <cell r="D367" t="str">
            <v>ThÝ nghiÖm tiÕp ®Êt tiÕp ®Þa</v>
          </cell>
          <cell r="E367" t="str">
            <v>VÞ trÝ</v>
          </cell>
          <cell r="F367">
            <v>1</v>
          </cell>
          <cell r="G367">
            <v>1050</v>
          </cell>
          <cell r="H367">
            <v>22181</v>
          </cell>
          <cell r="I367">
            <v>3693</v>
          </cell>
          <cell r="J367">
            <v>1050</v>
          </cell>
          <cell r="K367">
            <v>22181</v>
          </cell>
          <cell r="L367">
            <v>3693</v>
          </cell>
          <cell r="N367">
            <v>25874</v>
          </cell>
        </row>
        <row r="368">
          <cell r="B368">
            <v>7</v>
          </cell>
          <cell r="D368" t="str">
            <v>Nh©n c«ng ®iÒu chØnh t¨ng thªm  = NC x {(1+0,3/2,638 ) x 2,01x0,95 - 1}</v>
          </cell>
          <cell r="L368">
            <v>165353.76078200288</v>
          </cell>
          <cell r="N368">
            <v>165353.76078200288</v>
          </cell>
        </row>
        <row r="369">
          <cell r="B369">
            <v>0</v>
          </cell>
          <cell r="D369" t="str">
            <v>Chi phÝ m¸y ®iÒu chinh t¨ng thªm C1 =  MTCx 0,13</v>
          </cell>
          <cell r="M369">
            <v>0</v>
          </cell>
          <cell r="N369">
            <v>0</v>
          </cell>
        </row>
        <row r="370">
          <cell r="B370">
            <v>8</v>
          </cell>
          <cell r="D370" t="str">
            <v>Chi phÝ s¶n xuÊt chung: 71% CFNC</v>
          </cell>
          <cell r="L370">
            <v>221604.64265994204</v>
          </cell>
          <cell r="N370">
            <v>221604.64265994204</v>
          </cell>
        </row>
        <row r="371">
          <cell r="B371">
            <v>9</v>
          </cell>
          <cell r="D371" t="str">
            <v>Thu nhËp chÞu thuÕ tÝnh tr­íc 6% Z</v>
          </cell>
          <cell r="N371">
            <v>65012.33146043669</v>
          </cell>
        </row>
        <row r="372">
          <cell r="A372">
            <v>20</v>
          </cell>
          <cell r="C372" t="str">
            <v>RC-2</v>
          </cell>
          <cell r="D372" t="str">
            <v>TiÕp ®Êt</v>
          </cell>
          <cell r="K372">
            <v>311967.80000000005</v>
          </cell>
          <cell r="L372">
            <v>316152.27170039422</v>
          </cell>
          <cell r="M372">
            <v>199.349208</v>
          </cell>
          <cell r="N372">
            <v>927489.88996226748</v>
          </cell>
        </row>
        <row r="373">
          <cell r="B373">
            <v>1</v>
          </cell>
          <cell r="C373" t="str">
            <v>05.7002</v>
          </cell>
          <cell r="D373" t="str">
            <v>S¶n xuÊt vµ l¾p ®Æt tiÕp ®Þa</v>
          </cell>
          <cell r="E373" t="str">
            <v>kg</v>
          </cell>
          <cell r="F373">
            <v>13.98</v>
          </cell>
          <cell r="G373">
            <v>1.02</v>
          </cell>
          <cell r="H373">
            <v>10500</v>
          </cell>
          <cell r="I373">
            <v>154.83000000000001</v>
          </cell>
          <cell r="K373">
            <v>149725.80000000002</v>
          </cell>
          <cell r="L373">
            <v>2207.8138680000002</v>
          </cell>
          <cell r="M373">
            <v>199.349208</v>
          </cell>
          <cell r="N373">
            <v>152132.96307600001</v>
          </cell>
        </row>
        <row r="374">
          <cell r="B374">
            <v>2</v>
          </cell>
          <cell r="C374" t="str">
            <v>PL§G</v>
          </cell>
          <cell r="D374" t="str">
            <v>Cäc tiÕp ®Þa  L63*63*6</v>
          </cell>
          <cell r="E374" t="str">
            <v>kg</v>
          </cell>
          <cell r="F374">
            <v>16.920000000000002</v>
          </cell>
          <cell r="H374">
            <v>9500</v>
          </cell>
          <cell r="K374">
            <v>160740.00000000003</v>
          </cell>
          <cell r="L374">
            <v>0</v>
          </cell>
          <cell r="N374">
            <v>160740.00000000003</v>
          </cell>
        </row>
        <row r="375">
          <cell r="B375">
            <v>3</v>
          </cell>
          <cell r="C375" t="str">
            <v>PL§G</v>
          </cell>
          <cell r="D375" t="str">
            <v>§ãng cäc</v>
          </cell>
          <cell r="E375" t="str">
            <v>Cäc</v>
          </cell>
          <cell r="F375">
            <v>2</v>
          </cell>
          <cell r="G375">
            <v>1</v>
          </cell>
          <cell r="H375">
            <v>751</v>
          </cell>
          <cell r="I375">
            <v>6782</v>
          </cell>
          <cell r="J375">
            <v>1</v>
          </cell>
          <cell r="K375">
            <v>1502</v>
          </cell>
          <cell r="L375">
            <v>13564</v>
          </cell>
          <cell r="N375">
            <v>15066</v>
          </cell>
        </row>
        <row r="376">
          <cell r="B376">
            <v>4</v>
          </cell>
          <cell r="C376" t="str">
            <v>03.3103</v>
          </cell>
          <cell r="D376" t="str">
            <v>§µo ®Êt cÊp III</v>
          </cell>
          <cell r="E376" t="str">
            <v>m3</v>
          </cell>
          <cell r="F376">
            <v>4</v>
          </cell>
          <cell r="I376">
            <v>21926</v>
          </cell>
          <cell r="K376">
            <v>0</v>
          </cell>
          <cell r="L376">
            <v>87704</v>
          </cell>
          <cell r="N376">
            <v>87704</v>
          </cell>
        </row>
        <row r="377">
          <cell r="B377">
            <v>5</v>
          </cell>
          <cell r="C377" t="str">
            <v>03.3203</v>
          </cell>
          <cell r="D377" t="str">
            <v>LÊp ®Êt cÊp III</v>
          </cell>
          <cell r="E377" t="str">
            <v>m3</v>
          </cell>
          <cell r="F377">
            <v>4</v>
          </cell>
          <cell r="I377">
            <v>10007</v>
          </cell>
          <cell r="K377">
            <v>0</v>
          </cell>
          <cell r="L377">
            <v>40028</v>
          </cell>
          <cell r="N377">
            <v>40028</v>
          </cell>
        </row>
        <row r="378">
          <cell r="B378">
            <v>6</v>
          </cell>
          <cell r="C378" t="str">
            <v>02.1352</v>
          </cell>
          <cell r="D378" t="str">
            <v>VËn chuyÓn thÐp</v>
          </cell>
          <cell r="E378" t="str">
            <v>TÊn</v>
          </cell>
          <cell r="F378">
            <v>3.0900000000000004E-2</v>
          </cell>
          <cell r="I378">
            <v>47413.4</v>
          </cell>
          <cell r="K378">
            <v>0</v>
          </cell>
          <cell r="L378">
            <v>1465.0740600000001</v>
          </cell>
          <cell r="N378">
            <v>1465.0740600000001</v>
          </cell>
        </row>
        <row r="379">
          <cell r="B379">
            <v>7</v>
          </cell>
          <cell r="C379" t="str">
            <v>03.2201</v>
          </cell>
          <cell r="D379" t="str">
            <v>ThÝ nghiÖm tiÕp ®Êt tiÕp ®Þa</v>
          </cell>
          <cell r="E379" t="str">
            <v>VÞ trÝ</v>
          </cell>
          <cell r="F379">
            <v>1</v>
          </cell>
          <cell r="G379">
            <v>1050</v>
          </cell>
          <cell r="H379">
            <v>22181</v>
          </cell>
          <cell r="I379">
            <v>3693</v>
          </cell>
          <cell r="J379">
            <v>1050</v>
          </cell>
          <cell r="K379">
            <v>22181</v>
          </cell>
          <cell r="L379">
            <v>3693</v>
          </cell>
          <cell r="N379">
            <v>25874</v>
          </cell>
        </row>
        <row r="380">
          <cell r="B380">
            <v>8</v>
          </cell>
          <cell r="D380" t="str">
            <v>Nh©n c«ng ®iÒu chØnh t¨ng thªm  = NC x {(1+0,3/2,638 ) x 2,01x0,95 - 1}</v>
          </cell>
          <cell r="L380">
            <v>167490.38377239421</v>
          </cell>
          <cell r="N380">
            <v>167490.38377239421</v>
          </cell>
        </row>
        <row r="381">
          <cell r="B381">
            <v>9</v>
          </cell>
          <cell r="D381" t="str">
            <v>Chi phÝ m¸y ®iÒu chinh t¨ng thªm C1 =  MTCx 0,13</v>
          </cell>
          <cell r="M381">
            <v>21.92841288</v>
          </cell>
          <cell r="N381">
            <v>21.92841288</v>
          </cell>
        </row>
        <row r="382">
          <cell r="B382">
            <v>10</v>
          </cell>
          <cell r="D382" t="str">
            <v>Chi phÝ s¶n xuÊt chung: 71% CFNC</v>
          </cell>
          <cell r="L382">
            <v>224468.11290727989</v>
          </cell>
          <cell r="N382">
            <v>224468.11290727989</v>
          </cell>
        </row>
        <row r="383">
          <cell r="B383">
            <v>11</v>
          </cell>
          <cell r="D383" t="str">
            <v>Thu nhËp chÞu thuÕ tÝnh tr­íc 6% Z</v>
          </cell>
          <cell r="N383">
            <v>52499.427733713252</v>
          </cell>
        </row>
        <row r="384">
          <cell r="A384">
            <v>21</v>
          </cell>
          <cell r="C384" t="str">
            <v>RC-4</v>
          </cell>
          <cell r="D384" t="str">
            <v>TiÕp ®Þa RC-4</v>
          </cell>
          <cell r="K384">
            <v>323514.49583999999</v>
          </cell>
          <cell r="L384">
            <v>348590.59593783598</v>
          </cell>
          <cell r="M384">
            <v>3104</v>
          </cell>
          <cell r="N384">
            <v>978432.84618732147</v>
          </cell>
        </row>
        <row r="385">
          <cell r="B385">
            <v>1</v>
          </cell>
          <cell r="C385" t="str">
            <v>05.7002</v>
          </cell>
          <cell r="D385" t="str">
            <v>S¶n xuÊt vµ l¾p ®Æt tiÕp ®Þa; d=12</v>
          </cell>
          <cell r="E385" t="str">
            <v>kg</v>
          </cell>
          <cell r="F385">
            <v>15.540000000000001</v>
          </cell>
          <cell r="G385">
            <v>1.02</v>
          </cell>
          <cell r="H385">
            <v>4200</v>
          </cell>
          <cell r="I385">
            <v>155</v>
          </cell>
          <cell r="K385">
            <v>66573.36</v>
          </cell>
          <cell r="L385">
            <v>2456.8740000000003</v>
          </cell>
          <cell r="M385">
            <v>0</v>
          </cell>
          <cell r="N385">
            <v>69030.233999999997</v>
          </cell>
        </row>
        <row r="386">
          <cell r="B386">
            <v>2</v>
          </cell>
          <cell r="C386" t="str">
            <v>05.8003</v>
          </cell>
          <cell r="D386" t="str">
            <v>S¶n xuÊt vµ ®ãng cäc tiÕp ®Þa</v>
          </cell>
          <cell r="E386" t="str">
            <v>Cäc</v>
          </cell>
          <cell r="F386">
            <v>4</v>
          </cell>
          <cell r="H386">
            <v>751</v>
          </cell>
          <cell r="I386">
            <v>6781.7</v>
          </cell>
          <cell r="J386">
            <v>776</v>
          </cell>
          <cell r="K386">
            <v>3004</v>
          </cell>
          <cell r="L386">
            <v>27126.799999999999</v>
          </cell>
          <cell r="M386">
            <v>3104</v>
          </cell>
          <cell r="N386">
            <v>33234.800000000003</v>
          </cell>
        </row>
        <row r="387">
          <cell r="B387">
            <v>3</v>
          </cell>
          <cell r="C387" t="str">
            <v>PLDG</v>
          </cell>
          <cell r="D387" t="str">
            <v>S¾t lµm cäc tiÕp ®Þa</v>
          </cell>
          <cell r="E387" t="str">
            <v>kg</v>
          </cell>
          <cell r="F387">
            <v>45.76</v>
          </cell>
          <cell r="G387">
            <v>1.02</v>
          </cell>
          <cell r="H387">
            <v>4879.2</v>
          </cell>
          <cell r="K387">
            <v>227737.63583999997</v>
          </cell>
          <cell r="L387">
            <v>0</v>
          </cell>
          <cell r="M387">
            <v>0</v>
          </cell>
          <cell r="N387">
            <v>227737.63583999997</v>
          </cell>
        </row>
        <row r="388">
          <cell r="B388">
            <v>4</v>
          </cell>
          <cell r="C388" t="str">
            <v>PL§G</v>
          </cell>
          <cell r="D388" t="str">
            <v>Chi tiÕt m¹ kÏm</v>
          </cell>
          <cell r="E388" t="str">
            <v>kg</v>
          </cell>
          <cell r="F388">
            <v>0.42300000000000004</v>
          </cell>
          <cell r="H388">
            <v>9500</v>
          </cell>
          <cell r="K388">
            <v>4018.5000000000005</v>
          </cell>
          <cell r="L388">
            <v>0</v>
          </cell>
          <cell r="N388">
            <v>4018.5000000000005</v>
          </cell>
        </row>
        <row r="389">
          <cell r="B389">
            <v>5</v>
          </cell>
          <cell r="C389" t="str">
            <v>03.3103</v>
          </cell>
          <cell r="D389" t="str">
            <v>§µo ®Êt cÊp III</v>
          </cell>
          <cell r="E389" t="str">
            <v>m3</v>
          </cell>
          <cell r="F389">
            <v>4</v>
          </cell>
          <cell r="I389">
            <v>21926</v>
          </cell>
          <cell r="K389">
            <v>0</v>
          </cell>
          <cell r="L389">
            <v>87704</v>
          </cell>
          <cell r="N389">
            <v>87704</v>
          </cell>
        </row>
        <row r="390">
          <cell r="B390">
            <v>6</v>
          </cell>
          <cell r="C390" t="str">
            <v>03.3203</v>
          </cell>
          <cell r="D390" t="str">
            <v>LÊp ®Êt cÊp III</v>
          </cell>
          <cell r="E390" t="str">
            <v>m3</v>
          </cell>
          <cell r="F390">
            <v>4</v>
          </cell>
          <cell r="I390">
            <v>10007</v>
          </cell>
          <cell r="K390">
            <v>0</v>
          </cell>
          <cell r="L390">
            <v>40028</v>
          </cell>
          <cell r="N390">
            <v>40028</v>
          </cell>
        </row>
        <row r="391">
          <cell r="B391">
            <v>7</v>
          </cell>
          <cell r="C391" t="str">
            <v>02.1352</v>
          </cell>
          <cell r="D391" t="str">
            <v>VËn chuyÓn thÐp</v>
          </cell>
          <cell r="E391" t="str">
            <v>TÊn</v>
          </cell>
          <cell r="F391">
            <v>6.13E-2</v>
          </cell>
          <cell r="I391">
            <v>47413.4</v>
          </cell>
          <cell r="K391">
            <v>0</v>
          </cell>
          <cell r="L391">
            <v>2906.4414200000001</v>
          </cell>
          <cell r="N391">
            <v>2906.4414200000001</v>
          </cell>
        </row>
        <row r="392">
          <cell r="B392">
            <v>8</v>
          </cell>
          <cell r="C392" t="str">
            <v>03.2201</v>
          </cell>
          <cell r="D392" t="str">
            <v>ThÝ nghiÖm tiÕp ®Êt tiÕp ®Þa</v>
          </cell>
          <cell r="E392" t="str">
            <v>VÞ trÝ</v>
          </cell>
          <cell r="F392">
            <v>1</v>
          </cell>
          <cell r="G392">
            <v>1050</v>
          </cell>
          <cell r="H392">
            <v>22181</v>
          </cell>
          <cell r="I392">
            <v>3693</v>
          </cell>
          <cell r="J392">
            <v>1050</v>
          </cell>
          <cell r="K392">
            <v>22181</v>
          </cell>
          <cell r="L392">
            <v>3693</v>
          </cell>
          <cell r="N392">
            <v>25874</v>
          </cell>
        </row>
        <row r="393">
          <cell r="B393">
            <v>9</v>
          </cell>
          <cell r="D393" t="str">
            <v>Nh©n c«ng ®iÒu chØnh t¨ng thªm  = NC x {(1+0,3/2,638 ) x 2,01x0,95 - 1}</v>
          </cell>
          <cell r="L393">
            <v>184675.48051783603</v>
          </cell>
          <cell r="N393">
            <v>184675.48051783603</v>
          </cell>
        </row>
        <row r="394">
          <cell r="B394">
            <v>10</v>
          </cell>
          <cell r="D394" t="str">
            <v>Chi phÝ m¸y ®iÒu chinh t¨ng thªm C1 =  MTCx 0,13</v>
          </cell>
          <cell r="M394">
            <v>341.44</v>
          </cell>
          <cell r="N394">
            <v>341.44</v>
          </cell>
        </row>
        <row r="395">
          <cell r="B395">
            <v>11</v>
          </cell>
          <cell r="D395" t="str">
            <v>Chi phÝ s¶n xuÊt chung: 71% CFNC</v>
          </cell>
          <cell r="L395">
            <v>247499.32311586355</v>
          </cell>
          <cell r="N395">
            <v>247499.32311586355</v>
          </cell>
        </row>
        <row r="396">
          <cell r="B396">
            <v>12</v>
          </cell>
          <cell r="D396" t="str">
            <v>Thu nhËp chÞu thuÕ tÝnh tr­íc 6% Z</v>
          </cell>
          <cell r="N396">
            <v>55382.99129362197</v>
          </cell>
        </row>
        <row r="397">
          <cell r="A397">
            <v>22</v>
          </cell>
          <cell r="C397" t="str">
            <v>R3C3</v>
          </cell>
          <cell r="D397" t="str">
            <v>TiÕp ®Þa R3C3</v>
          </cell>
          <cell r="K397">
            <v>440075.76527999999</v>
          </cell>
          <cell r="L397">
            <v>346127.19568308594</v>
          </cell>
          <cell r="M397">
            <v>2328</v>
          </cell>
          <cell r="N397">
            <v>1096609.5908919615</v>
          </cell>
        </row>
        <row r="398">
          <cell r="B398">
            <v>1</v>
          </cell>
          <cell r="C398" t="str">
            <v>05.7002</v>
          </cell>
          <cell r="D398" t="str">
            <v>S¶n xuÊt vµ l¾p ®Æt tiÕp ®Þa; d=12</v>
          </cell>
          <cell r="E398" t="str">
            <v>kg</v>
          </cell>
          <cell r="F398">
            <v>43.5</v>
          </cell>
          <cell r="G398">
            <v>1.02</v>
          </cell>
          <cell r="H398">
            <v>4200</v>
          </cell>
          <cell r="I398">
            <v>155</v>
          </cell>
          <cell r="K398">
            <v>186354</v>
          </cell>
          <cell r="L398">
            <v>6877.3499999999995</v>
          </cell>
          <cell r="M398">
            <v>0</v>
          </cell>
          <cell r="N398">
            <v>193231.35</v>
          </cell>
        </row>
        <row r="399">
          <cell r="B399">
            <v>2</v>
          </cell>
          <cell r="C399" t="str">
            <v>05.8003</v>
          </cell>
          <cell r="D399" t="str">
            <v>S¶n xuÊt vµ ®ãng cäc tiÕp ®Þa</v>
          </cell>
          <cell r="E399" t="str">
            <v>Cäc</v>
          </cell>
          <cell r="F399">
            <v>3</v>
          </cell>
          <cell r="H399">
            <v>751</v>
          </cell>
          <cell r="I399">
            <v>6781.7</v>
          </cell>
          <cell r="J399">
            <v>776</v>
          </cell>
          <cell r="K399">
            <v>2253</v>
          </cell>
          <cell r="L399">
            <v>20345.099999999999</v>
          </cell>
          <cell r="M399">
            <v>2328</v>
          </cell>
          <cell r="N399">
            <v>24926.1</v>
          </cell>
        </row>
        <row r="400">
          <cell r="B400">
            <v>3</v>
          </cell>
          <cell r="C400" t="str">
            <v>PLDG</v>
          </cell>
          <cell r="D400" t="str">
            <v>S¾t lµm cäc tiÕp ®Þa</v>
          </cell>
          <cell r="E400" t="str">
            <v>kg</v>
          </cell>
          <cell r="F400">
            <v>43.17</v>
          </cell>
          <cell r="G400">
            <v>1.02</v>
          </cell>
          <cell r="H400">
            <v>4879.2</v>
          </cell>
          <cell r="K400">
            <v>214847.76527999999</v>
          </cell>
          <cell r="L400">
            <v>0</v>
          </cell>
          <cell r="M400">
            <v>0</v>
          </cell>
          <cell r="N400">
            <v>214847.76527999999</v>
          </cell>
        </row>
        <row r="401">
          <cell r="B401">
            <v>4</v>
          </cell>
          <cell r="C401" t="str">
            <v>PL§G</v>
          </cell>
          <cell r="D401" t="str">
            <v>Chi tiÕt m¹ kÏm</v>
          </cell>
          <cell r="E401" t="str">
            <v>kg</v>
          </cell>
          <cell r="F401">
            <v>1.52</v>
          </cell>
          <cell r="H401">
            <v>9500</v>
          </cell>
          <cell r="K401">
            <v>14440</v>
          </cell>
          <cell r="L401">
            <v>0</v>
          </cell>
          <cell r="N401">
            <v>14440</v>
          </cell>
        </row>
        <row r="402">
          <cell r="B402">
            <v>5</v>
          </cell>
          <cell r="C402" t="str">
            <v>03.3103</v>
          </cell>
          <cell r="D402" t="str">
            <v>§µo ®Êt cÊp III</v>
          </cell>
          <cell r="E402" t="str">
            <v>m3</v>
          </cell>
          <cell r="F402">
            <v>4</v>
          </cell>
          <cell r="I402">
            <v>21926</v>
          </cell>
          <cell r="K402">
            <v>0</v>
          </cell>
          <cell r="L402">
            <v>87704</v>
          </cell>
          <cell r="N402">
            <v>87704</v>
          </cell>
        </row>
        <row r="403">
          <cell r="B403">
            <v>6</v>
          </cell>
          <cell r="C403" t="str">
            <v>03.3203</v>
          </cell>
          <cell r="D403" t="str">
            <v>LÊp ®Êt cÊp III</v>
          </cell>
          <cell r="E403" t="str">
            <v>m3</v>
          </cell>
          <cell r="F403">
            <v>4</v>
          </cell>
          <cell r="I403">
            <v>10007</v>
          </cell>
          <cell r="K403">
            <v>0</v>
          </cell>
          <cell r="L403">
            <v>40028</v>
          </cell>
          <cell r="N403">
            <v>40028</v>
          </cell>
        </row>
        <row r="404">
          <cell r="B404">
            <v>7</v>
          </cell>
          <cell r="C404" t="str">
            <v>02.1352</v>
          </cell>
          <cell r="D404" t="str">
            <v>VËn chuyÓn thÐp</v>
          </cell>
          <cell r="E404" t="str">
            <v>TÊn</v>
          </cell>
          <cell r="F404">
            <v>8.6669999999999997E-2</v>
          </cell>
          <cell r="I404">
            <v>47413.4</v>
          </cell>
          <cell r="K404">
            <v>0</v>
          </cell>
          <cell r="L404">
            <v>4109.3193780000001</v>
          </cell>
          <cell r="N404">
            <v>4109.3193780000001</v>
          </cell>
        </row>
        <row r="405">
          <cell r="B405">
            <v>8</v>
          </cell>
          <cell r="C405" t="str">
            <v>03.2201</v>
          </cell>
          <cell r="D405" t="str">
            <v>ThÝ nghiÖm tiÕp ®Êt tiÕp ®Þa</v>
          </cell>
          <cell r="E405" t="str">
            <v>VÞ trÝ</v>
          </cell>
          <cell r="F405">
            <v>1</v>
          </cell>
          <cell r="G405">
            <v>1050</v>
          </cell>
          <cell r="H405">
            <v>22181</v>
          </cell>
          <cell r="I405">
            <v>3693</v>
          </cell>
          <cell r="J405">
            <v>1050</v>
          </cell>
          <cell r="K405">
            <v>22181</v>
          </cell>
          <cell r="L405">
            <v>3693</v>
          </cell>
          <cell r="N405">
            <v>25874</v>
          </cell>
        </row>
        <row r="406">
          <cell r="B406">
            <v>9</v>
          </cell>
          <cell r="D406" t="str">
            <v>Nh©n c«ng ®iÒu chØnh t¨ng thªm  = NC x {(1+0,3/2,638 ) x 2,01x0,95 - 1}</v>
          </cell>
          <cell r="L406">
            <v>183370.42630508597</v>
          </cell>
          <cell r="N406">
            <v>183370.42630508597</v>
          </cell>
        </row>
        <row r="407">
          <cell r="B407">
            <v>10</v>
          </cell>
          <cell r="D407" t="str">
            <v>Chi phÝ m¸y ®iÒu chinh t¨ng thªm C1 =  MTCx 0,13</v>
          </cell>
          <cell r="M407">
            <v>256.08</v>
          </cell>
          <cell r="N407">
            <v>256.08</v>
          </cell>
        </row>
        <row r="408">
          <cell r="B408">
            <v>11</v>
          </cell>
          <cell r="D408" t="str">
            <v>Chi phÝ s¶n xuÊt chung: 71% CFNC</v>
          </cell>
          <cell r="L408">
            <v>245750.30893499102</v>
          </cell>
          <cell r="N408">
            <v>245750.30893499102</v>
          </cell>
        </row>
        <row r="409">
          <cell r="B409">
            <v>12</v>
          </cell>
          <cell r="D409" t="str">
            <v>Thu nhËp chÞu thuÕ tÝnh tr­íc 6% Z</v>
          </cell>
          <cell r="N409">
            <v>62072.240993884618</v>
          </cell>
        </row>
        <row r="410">
          <cell r="A410">
            <v>23</v>
          </cell>
          <cell r="C410" t="str">
            <v>LT-10B</v>
          </cell>
          <cell r="D410" t="str">
            <v>Cét bª t«ng ly t©m 10m</v>
          </cell>
          <cell r="K410">
            <v>1172423.22</v>
          </cell>
          <cell r="L410">
            <v>388309.42596277478</v>
          </cell>
          <cell r="N410">
            <v>2346906.3207466044</v>
          </cell>
        </row>
        <row r="411">
          <cell r="B411">
            <v>1</v>
          </cell>
          <cell r="D411" t="str">
            <v>Cét bª t«ng ly t©m 10</v>
          </cell>
          <cell r="E411" t="str">
            <v>Cét</v>
          </cell>
          <cell r="F411">
            <v>1</v>
          </cell>
          <cell r="G411">
            <v>1.002</v>
          </cell>
          <cell r="H411">
            <v>1161610</v>
          </cell>
          <cell r="K411">
            <v>1163933.22</v>
          </cell>
          <cell r="L411">
            <v>0</v>
          </cell>
          <cell r="N411">
            <v>1163933.22</v>
          </cell>
        </row>
        <row r="412">
          <cell r="B412">
            <v>2</v>
          </cell>
          <cell r="C412" t="str">
            <v>05.5212 x 1,2</v>
          </cell>
          <cell r="D412" t="str">
            <v>Dùng cét bª t«ng 10m thñ c«ng</v>
          </cell>
          <cell r="E412" t="str">
            <v>Cét</v>
          </cell>
          <cell r="F412">
            <v>1</v>
          </cell>
          <cell r="H412">
            <v>8490</v>
          </cell>
          <cell r="I412">
            <v>80605</v>
          </cell>
          <cell r="K412">
            <v>8490</v>
          </cell>
          <cell r="L412">
            <v>96726</v>
          </cell>
          <cell r="N412">
            <v>105216</v>
          </cell>
        </row>
        <row r="413">
          <cell r="B413">
            <v>3</v>
          </cell>
          <cell r="C413" t="str">
            <v>02.1462</v>
          </cell>
          <cell r="D413" t="str">
            <v>V/c cét BTLT</v>
          </cell>
          <cell r="E413" t="str">
            <v>TÊn</v>
          </cell>
          <cell r="F413">
            <v>0.85</v>
          </cell>
          <cell r="I413">
            <v>60040</v>
          </cell>
          <cell r="K413">
            <v>0</v>
          </cell>
          <cell r="L413">
            <v>51034</v>
          </cell>
          <cell r="N413">
            <v>51034</v>
          </cell>
        </row>
        <row r="414">
          <cell r="B414">
            <v>4</v>
          </cell>
          <cell r="C414" t="str">
            <v>02.1482</v>
          </cell>
          <cell r="D414" t="str">
            <v>VËn chuyÓn dông cô thi c«ng</v>
          </cell>
          <cell r="E414" t="str">
            <v>TÊn</v>
          </cell>
          <cell r="F414">
            <v>0.45</v>
          </cell>
          <cell r="I414">
            <v>77404</v>
          </cell>
          <cell r="K414">
            <v>0</v>
          </cell>
          <cell r="L414">
            <v>34831.800000000003</v>
          </cell>
          <cell r="N414">
            <v>34831.800000000003</v>
          </cell>
        </row>
        <row r="415">
          <cell r="B415">
            <v>5</v>
          </cell>
          <cell r="D415" t="str">
            <v>V/c + Bèc dì cét ®Õn huyÖn</v>
          </cell>
          <cell r="E415" t="str">
            <v>TÊn</v>
          </cell>
          <cell r="F415">
            <v>0.85</v>
          </cell>
          <cell r="H415">
            <v>241647.93268460195</v>
          </cell>
          <cell r="K415">
            <v>205400.74278191166</v>
          </cell>
          <cell r="L415">
            <v>0</v>
          </cell>
          <cell r="N415">
            <v>205400.74278191166</v>
          </cell>
        </row>
        <row r="416">
          <cell r="B416">
            <v>6</v>
          </cell>
          <cell r="D416" t="str">
            <v>V/c + bèc dì tõ huyÖn ®Õn tuyÕn</v>
          </cell>
          <cell r="E416" t="str">
            <v>TÊn</v>
          </cell>
          <cell r="F416">
            <v>0.85</v>
          </cell>
          <cell r="H416">
            <v>84975.865369203937</v>
          </cell>
          <cell r="K416">
            <v>72229.485563823342</v>
          </cell>
          <cell r="L416">
            <v>0</v>
          </cell>
          <cell r="N416">
            <v>72229.485563823342</v>
          </cell>
        </row>
        <row r="417">
          <cell r="B417">
            <v>7</v>
          </cell>
          <cell r="D417" t="str">
            <v>§Òn bï thi c«ng, l¸n tr¹i, lµm ®­êng t¹m</v>
          </cell>
          <cell r="E417" t="str">
            <v>Cét</v>
          </cell>
          <cell r="F417">
            <v>1</v>
          </cell>
          <cell r="H417">
            <v>100000</v>
          </cell>
          <cell r="K417">
            <v>100000</v>
          </cell>
          <cell r="L417">
            <v>0</v>
          </cell>
          <cell r="N417">
            <v>100000</v>
          </cell>
        </row>
        <row r="418">
          <cell r="B418">
            <v>8</v>
          </cell>
          <cell r="D418" t="str">
            <v>Nh©n c«ng ®iÒu chØnh t¨ng thªm  = NC x {(1+0,3/2,638 ) x 2,01x0,95 - 1}</v>
          </cell>
          <cell r="L418">
            <v>205717.62596277476</v>
          </cell>
          <cell r="N418">
            <v>205717.62596277476</v>
          </cell>
        </row>
        <row r="419">
          <cell r="B419">
            <v>0</v>
          </cell>
          <cell r="D419" t="str">
            <v>Chi phÝ m¸y ®iÒu chinh t¨ng thªm C1 =  MTCx 0,13</v>
          </cell>
          <cell r="M419">
            <v>0</v>
          </cell>
          <cell r="N419">
            <v>0</v>
          </cell>
        </row>
        <row r="420">
          <cell r="B420">
            <v>9</v>
          </cell>
          <cell r="D420" t="str">
            <v>Chi phÝ s¶n xuÊt chung: 71% CFNC</v>
          </cell>
          <cell r="L420">
            <v>275699.6924335701</v>
          </cell>
          <cell r="N420">
            <v>275699.6924335701</v>
          </cell>
        </row>
        <row r="421">
          <cell r="B421">
            <v>10</v>
          </cell>
          <cell r="D421" t="str">
            <v>Thu nhËp chÞu thuÕ tÝnh tr­íc 6% Z</v>
          </cell>
          <cell r="N421">
            <v>132843.75400452479</v>
          </cell>
        </row>
        <row r="422">
          <cell r="A422">
            <v>24</v>
          </cell>
          <cell r="C422" t="str">
            <v>LT-10C</v>
          </cell>
          <cell r="D422" t="str">
            <v>Cét bª t«ng ly t©m 10m</v>
          </cell>
          <cell r="K422">
            <v>1664174.76</v>
          </cell>
          <cell r="L422">
            <v>429449.95640902192</v>
          </cell>
          <cell r="N422">
            <v>2942734.2786334725</v>
          </cell>
        </row>
        <row r="423">
          <cell r="B423">
            <v>1</v>
          </cell>
          <cell r="D423" t="str">
            <v>Cét bª t«ng ly t©m 10c</v>
          </cell>
          <cell r="E423" t="str">
            <v>Cét</v>
          </cell>
          <cell r="F423">
            <v>1</v>
          </cell>
          <cell r="G423">
            <v>1.002</v>
          </cell>
          <cell r="H423">
            <v>1652380</v>
          </cell>
          <cell r="K423">
            <v>1655684.76</v>
          </cell>
          <cell r="L423">
            <v>0</v>
          </cell>
          <cell r="N423">
            <v>1655684.76</v>
          </cell>
        </row>
        <row r="424">
          <cell r="B424">
            <v>2</v>
          </cell>
          <cell r="C424" t="str">
            <v>05.5212 x 1,2</v>
          </cell>
          <cell r="D424" t="str">
            <v>Dùng cét bª t«ng 10m thñ c«ng</v>
          </cell>
          <cell r="E424" t="str">
            <v>Cét</v>
          </cell>
          <cell r="F424">
            <v>1</v>
          </cell>
          <cell r="H424">
            <v>8490</v>
          </cell>
          <cell r="I424">
            <v>96726</v>
          </cell>
          <cell r="K424">
            <v>8490</v>
          </cell>
          <cell r="L424">
            <v>116071.2</v>
          </cell>
          <cell r="N424">
            <v>124561.2</v>
          </cell>
        </row>
        <row r="425">
          <cell r="B425">
            <v>3</v>
          </cell>
          <cell r="C425" t="str">
            <v>02.1462</v>
          </cell>
          <cell r="D425" t="str">
            <v>V/c cét BTLT</v>
          </cell>
          <cell r="E425" t="str">
            <v>TÊn</v>
          </cell>
          <cell r="F425">
            <v>0.85</v>
          </cell>
          <cell r="I425">
            <v>60040</v>
          </cell>
          <cell r="K425">
            <v>0</v>
          </cell>
          <cell r="L425">
            <v>51034</v>
          </cell>
          <cell r="N425">
            <v>51034</v>
          </cell>
        </row>
        <row r="426">
          <cell r="B426">
            <v>4</v>
          </cell>
          <cell r="C426" t="str">
            <v>02.1482</v>
          </cell>
          <cell r="D426" t="str">
            <v>VËn chuyÓn dông cô thi c«ng</v>
          </cell>
          <cell r="E426" t="str">
            <v>TÊn</v>
          </cell>
          <cell r="F426">
            <v>0.45</v>
          </cell>
          <cell r="I426">
            <v>77404</v>
          </cell>
          <cell r="K426">
            <v>0</v>
          </cell>
          <cell r="L426">
            <v>34831.800000000003</v>
          </cell>
          <cell r="N426">
            <v>34831.800000000003</v>
          </cell>
        </row>
        <row r="427">
          <cell r="B427">
            <v>5</v>
          </cell>
          <cell r="D427" t="str">
            <v>V/c + Bèc dì cét ®Õn huyÖn</v>
          </cell>
          <cell r="E427" t="str">
            <v>TÊn</v>
          </cell>
          <cell r="F427">
            <v>0.85</v>
          </cell>
          <cell r="H427">
            <v>241647.93268460195</v>
          </cell>
          <cell r="K427">
            <v>205400.74278191166</v>
          </cell>
          <cell r="L427">
            <v>0</v>
          </cell>
          <cell r="N427">
            <v>205400.74278191166</v>
          </cell>
        </row>
        <row r="428">
          <cell r="B428">
            <v>6</v>
          </cell>
          <cell r="D428" t="str">
            <v>V/c + bèc dì tõ huyÖn ®Õn tuyÕn</v>
          </cell>
          <cell r="E428" t="str">
            <v>TÊn</v>
          </cell>
          <cell r="F428">
            <v>0.85</v>
          </cell>
          <cell r="H428">
            <v>84975.865369203937</v>
          </cell>
          <cell r="K428">
            <v>72229.485563823342</v>
          </cell>
          <cell r="L428">
            <v>0</v>
          </cell>
          <cell r="N428">
            <v>72229.485563823342</v>
          </cell>
        </row>
        <row r="429">
          <cell r="B429">
            <v>7</v>
          </cell>
          <cell r="D429" t="str">
            <v>§Òn bï thi c«ng, l¸n tr¹i, lµm ®­êng t¹m</v>
          </cell>
          <cell r="E429" t="str">
            <v>Cét</v>
          </cell>
          <cell r="F429">
            <v>1</v>
          </cell>
          <cell r="H429">
            <v>100000</v>
          </cell>
          <cell r="K429">
            <v>100000</v>
          </cell>
          <cell r="L429">
            <v>0</v>
          </cell>
          <cell r="N429">
            <v>100000</v>
          </cell>
        </row>
        <row r="430">
          <cell r="B430">
            <v>8</v>
          </cell>
          <cell r="D430" t="str">
            <v>Nh©n c«ng ®iÒu chØnh t¨ng thªm  = NC x {(1+0,3/2,638 ) x 2,01x0,95 - 1}</v>
          </cell>
          <cell r="L430">
            <v>227512.95640902192</v>
          </cell>
          <cell r="N430">
            <v>227512.95640902192</v>
          </cell>
        </row>
        <row r="431">
          <cell r="B431">
            <v>0</v>
          </cell>
          <cell r="D431" t="str">
            <v>Chi phÝ m¸y ®iÒu chinh t¨ng thªm C1 =  MTCx 0,13</v>
          </cell>
          <cell r="M431">
            <v>0</v>
          </cell>
          <cell r="N431">
            <v>0</v>
          </cell>
        </row>
        <row r="432">
          <cell r="B432">
            <v>9</v>
          </cell>
          <cell r="D432" t="str">
            <v>Chi phÝ s¶n xuÊt chung: 71% CFNC</v>
          </cell>
          <cell r="L432">
            <v>304909.46905040555</v>
          </cell>
          <cell r="N432">
            <v>304909.46905040555</v>
          </cell>
        </row>
        <row r="433">
          <cell r="B433">
            <v>10</v>
          </cell>
          <cell r="D433" t="str">
            <v>Thu nhËp chÞu thuÕ tÝnh tr­íc 6% Z</v>
          </cell>
          <cell r="N433">
            <v>166569.86482830974</v>
          </cell>
        </row>
        <row r="434">
          <cell r="A434">
            <v>25</v>
          </cell>
          <cell r="C434" t="str">
            <v>LT-10d</v>
          </cell>
          <cell r="D434" t="str">
            <v>Cét bª t«ng ly t©m 10d</v>
          </cell>
          <cell r="K434">
            <v>1964774.76</v>
          </cell>
          <cell r="L434">
            <v>429449.95640902192</v>
          </cell>
          <cell r="N434">
            <v>3284016.1339358189</v>
          </cell>
        </row>
        <row r="435">
          <cell r="B435">
            <v>1</v>
          </cell>
          <cell r="D435" t="str">
            <v>Cét bª t«ng ly t©m 10d</v>
          </cell>
          <cell r="E435" t="str">
            <v>Cét</v>
          </cell>
          <cell r="F435">
            <v>1</v>
          </cell>
          <cell r="G435">
            <v>1.002</v>
          </cell>
          <cell r="H435">
            <v>1952380</v>
          </cell>
          <cell r="K435">
            <v>1956284.76</v>
          </cell>
          <cell r="L435">
            <v>0</v>
          </cell>
          <cell r="N435">
            <v>1956284.76</v>
          </cell>
        </row>
        <row r="436">
          <cell r="B436">
            <v>2</v>
          </cell>
          <cell r="C436" t="str">
            <v>05.5212 x 1,2</v>
          </cell>
          <cell r="D436" t="str">
            <v>Dùng cét bª t«ng 10m thñ c«ng</v>
          </cell>
          <cell r="E436" t="str">
            <v>Cét</v>
          </cell>
          <cell r="F436">
            <v>1</v>
          </cell>
          <cell r="H436">
            <v>8490</v>
          </cell>
          <cell r="I436">
            <v>96726</v>
          </cell>
          <cell r="K436">
            <v>8490</v>
          </cell>
          <cell r="L436">
            <v>116071.2</v>
          </cell>
          <cell r="N436">
            <v>124561.2</v>
          </cell>
        </row>
        <row r="437">
          <cell r="B437">
            <v>3</v>
          </cell>
          <cell r="C437" t="str">
            <v>02.1462</v>
          </cell>
          <cell r="D437" t="str">
            <v>V/c cét BTLT</v>
          </cell>
          <cell r="E437" t="str">
            <v>TÊn</v>
          </cell>
          <cell r="F437">
            <v>0.85</v>
          </cell>
          <cell r="I437">
            <v>60040</v>
          </cell>
          <cell r="K437">
            <v>0</v>
          </cell>
          <cell r="L437">
            <v>51034</v>
          </cell>
          <cell r="N437">
            <v>51034</v>
          </cell>
        </row>
        <row r="438">
          <cell r="B438">
            <v>4</v>
          </cell>
          <cell r="C438" t="str">
            <v>02.1482</v>
          </cell>
          <cell r="D438" t="str">
            <v>VËn chuyÓn dông cô thi c«ng</v>
          </cell>
          <cell r="E438" t="str">
            <v>TÊn</v>
          </cell>
          <cell r="F438">
            <v>0.45</v>
          </cell>
          <cell r="I438">
            <v>77404</v>
          </cell>
          <cell r="K438">
            <v>0</v>
          </cell>
          <cell r="L438">
            <v>34831.800000000003</v>
          </cell>
          <cell r="N438">
            <v>34831.800000000003</v>
          </cell>
        </row>
        <row r="439">
          <cell r="B439">
            <v>5</v>
          </cell>
          <cell r="D439" t="str">
            <v>V/c + Bèc dì cét ®Õn huyÖn</v>
          </cell>
          <cell r="E439" t="str">
            <v>TÊn</v>
          </cell>
          <cell r="F439">
            <v>0.85</v>
          </cell>
          <cell r="H439">
            <v>241647.93268460195</v>
          </cell>
          <cell r="K439">
            <v>205400.74278191166</v>
          </cell>
          <cell r="L439">
            <v>0</v>
          </cell>
          <cell r="N439">
            <v>205400.74278191166</v>
          </cell>
        </row>
        <row r="440">
          <cell r="B440">
            <v>6</v>
          </cell>
          <cell r="D440" t="str">
            <v>VËn chuyÓn tõ §iÖn lùc ®Õn tuyÕn</v>
          </cell>
          <cell r="E440" t="str">
            <v>TÊn</v>
          </cell>
          <cell r="F440">
            <v>0.85</v>
          </cell>
          <cell r="H440">
            <v>110110</v>
          </cell>
          <cell r="K440">
            <v>93593.5</v>
          </cell>
          <cell r="L440">
            <v>0</v>
          </cell>
          <cell r="N440">
            <v>93593.5</v>
          </cell>
        </row>
        <row r="441">
          <cell r="B441">
            <v>7</v>
          </cell>
          <cell r="D441" t="str">
            <v>§Òn bï thi c«ng, l¸n tr¹i, lµm ®­êng t¹m</v>
          </cell>
          <cell r="E441" t="str">
            <v>Cét</v>
          </cell>
          <cell r="F441">
            <v>1</v>
          </cell>
          <cell r="H441">
            <v>100000</v>
          </cell>
          <cell r="K441">
            <v>100000</v>
          </cell>
          <cell r="L441">
            <v>0</v>
          </cell>
          <cell r="N441">
            <v>100000</v>
          </cell>
        </row>
        <row r="442">
          <cell r="B442">
            <v>8</v>
          </cell>
          <cell r="D442" t="str">
            <v>Nh©n c«ng ®iÒu chØnh t¨ng thªm  = NC x {(1+0,3/2,638 ) x 2,01x0,95 - 1}</v>
          </cell>
          <cell r="L442">
            <v>227512.95640902192</v>
          </cell>
          <cell r="N442">
            <v>227512.95640902192</v>
          </cell>
        </row>
        <row r="443">
          <cell r="B443">
            <v>0</v>
          </cell>
          <cell r="D443" t="str">
            <v>Chi phÝ m¸y ®iÒu chinh t¨ng thªm C1 =  MTCx 0,13</v>
          </cell>
          <cell r="M443">
            <v>0</v>
          </cell>
          <cell r="N443">
            <v>0</v>
          </cell>
        </row>
        <row r="444">
          <cell r="B444">
            <v>9</v>
          </cell>
          <cell r="D444" t="str">
            <v>Chi phÝ s¶n xuÊt chung: 71% CFNC</v>
          </cell>
          <cell r="L444">
            <v>304909.46905040555</v>
          </cell>
          <cell r="N444">
            <v>304909.46905040555</v>
          </cell>
        </row>
        <row r="445">
          <cell r="B445">
            <v>10</v>
          </cell>
          <cell r="D445" t="str">
            <v>Thu nhËp chÞu thuÕ tÝnh tr­íc 6% Z</v>
          </cell>
          <cell r="N445">
            <v>185887.7056944803</v>
          </cell>
        </row>
        <row r="446">
          <cell r="A446">
            <v>26</v>
          </cell>
          <cell r="C446" t="str">
            <v>LT-12B</v>
          </cell>
          <cell r="D446" t="str">
            <v>Cét bª t«ng ly t©m 12m</v>
          </cell>
          <cell r="K446">
            <v>1726208.58</v>
          </cell>
          <cell r="L446">
            <v>544855.3413780136</v>
          </cell>
          <cell r="N446">
            <v>3304229.2351125251</v>
          </cell>
        </row>
        <row r="447">
          <cell r="B447">
            <v>1</v>
          </cell>
          <cell r="D447" t="str">
            <v>Cét bª t«ng ly t©m 12b</v>
          </cell>
          <cell r="E447" t="str">
            <v>Cét</v>
          </cell>
          <cell r="F447">
            <v>1</v>
          </cell>
          <cell r="G447">
            <v>1.002</v>
          </cell>
          <cell r="H447">
            <v>1714290</v>
          </cell>
          <cell r="K447">
            <v>1717718.58</v>
          </cell>
          <cell r="L447">
            <v>0</v>
          </cell>
          <cell r="N447">
            <v>1717718.58</v>
          </cell>
        </row>
        <row r="448">
          <cell r="B448">
            <v>0</v>
          </cell>
          <cell r="C448" t="str">
            <v>05.5101</v>
          </cell>
          <cell r="D448" t="str">
            <v>L¾p mÆt bÝch</v>
          </cell>
          <cell r="E448" t="str">
            <v>Cét</v>
          </cell>
          <cell r="F448">
            <v>0</v>
          </cell>
          <cell r="H448">
            <v>5407</v>
          </cell>
          <cell r="I448">
            <v>48753</v>
          </cell>
          <cell r="K448">
            <v>0</v>
          </cell>
          <cell r="L448">
            <v>0</v>
          </cell>
          <cell r="N448">
            <v>0</v>
          </cell>
        </row>
        <row r="449">
          <cell r="B449">
            <v>2</v>
          </cell>
          <cell r="C449" t="str">
            <v>05.5213 *1,2</v>
          </cell>
          <cell r="D449" t="str">
            <v>Dùng cét bª t«ng 12m thñ c«ng</v>
          </cell>
          <cell r="E449" t="str">
            <v>Cét</v>
          </cell>
          <cell r="F449">
            <v>1</v>
          </cell>
          <cell r="H449">
            <v>8490</v>
          </cell>
          <cell r="I449">
            <v>129439.5</v>
          </cell>
          <cell r="K449">
            <v>8490</v>
          </cell>
          <cell r="L449">
            <v>155327.4</v>
          </cell>
          <cell r="N449">
            <v>163817.4</v>
          </cell>
        </row>
        <row r="450">
          <cell r="B450">
            <v>3</v>
          </cell>
          <cell r="C450" t="str">
            <v>02.1462</v>
          </cell>
          <cell r="D450" t="str">
            <v>V/c cét BTLT</v>
          </cell>
          <cell r="E450" t="str">
            <v>TÊn</v>
          </cell>
          <cell r="F450">
            <v>1.1000000000000001</v>
          </cell>
          <cell r="I450">
            <v>60040</v>
          </cell>
          <cell r="K450">
            <v>0</v>
          </cell>
          <cell r="L450">
            <v>66044</v>
          </cell>
          <cell r="N450">
            <v>66044</v>
          </cell>
        </row>
        <row r="451">
          <cell r="B451">
            <v>4</v>
          </cell>
          <cell r="C451" t="str">
            <v>02.1482</v>
          </cell>
          <cell r="D451" t="str">
            <v>VËn chuyÓn dông cô thi c«ng</v>
          </cell>
          <cell r="E451" t="str">
            <v>TÊn</v>
          </cell>
          <cell r="F451">
            <v>0.45</v>
          </cell>
          <cell r="I451">
            <v>77404</v>
          </cell>
          <cell r="K451">
            <v>0</v>
          </cell>
          <cell r="L451">
            <v>34831.800000000003</v>
          </cell>
          <cell r="N451">
            <v>34831.800000000003</v>
          </cell>
        </row>
        <row r="452">
          <cell r="B452">
            <v>5</v>
          </cell>
          <cell r="D452" t="str">
            <v>V/c + Bèc dì cét ®Õn huyÖn</v>
          </cell>
          <cell r="E452" t="str">
            <v>TÊn</v>
          </cell>
          <cell r="F452">
            <v>1.1000000000000001</v>
          </cell>
          <cell r="H452">
            <v>241647.93268460195</v>
          </cell>
          <cell r="K452">
            <v>265812.72595306218</v>
          </cell>
          <cell r="L452">
            <v>0</v>
          </cell>
          <cell r="N452">
            <v>265812.72595306218</v>
          </cell>
        </row>
        <row r="453">
          <cell r="B453">
            <v>6</v>
          </cell>
          <cell r="D453" t="str">
            <v>V/c + bèc dì tõ huyÖn ®Õn tuyÕn</v>
          </cell>
          <cell r="E453" t="str">
            <v>TÊn</v>
          </cell>
          <cell r="F453">
            <v>1.1000000000000001</v>
          </cell>
          <cell r="H453">
            <v>84975.865369203937</v>
          </cell>
          <cell r="K453">
            <v>93473.451906124334</v>
          </cell>
          <cell r="L453">
            <v>0</v>
          </cell>
          <cell r="N453">
            <v>93473.451906124334</v>
          </cell>
        </row>
        <row r="454">
          <cell r="B454">
            <v>7</v>
          </cell>
          <cell r="D454" t="str">
            <v>§Òn bï thi c«ng, l¸n tr¹i, lµm ®­êng t¹m</v>
          </cell>
          <cell r="E454" t="str">
            <v>Cét</v>
          </cell>
          <cell r="F454">
            <v>1</v>
          </cell>
          <cell r="H454">
            <v>100000</v>
          </cell>
          <cell r="K454">
            <v>100000</v>
          </cell>
          <cell r="L454">
            <v>0</v>
          </cell>
          <cell r="N454">
            <v>100000</v>
          </cell>
        </row>
        <row r="455">
          <cell r="B455">
            <v>8</v>
          </cell>
          <cell r="D455" t="str">
            <v>Nh©n c«ng ®iÒu chØnh t¨ng thªm  = NC x {(1+0,3/2,638 ) x 2,01x0,95 - 1}</v>
          </cell>
          <cell r="L455">
            <v>288652.14137801359</v>
          </cell>
          <cell r="N455">
            <v>288652.14137801359</v>
          </cell>
        </row>
        <row r="456">
          <cell r="B456">
            <v>0</v>
          </cell>
          <cell r="D456" t="str">
            <v>Chi phÝ m¸y ®iÒu chinh t¨ng thªm C1 =  MTCx 0,13</v>
          </cell>
          <cell r="M456">
            <v>0</v>
          </cell>
          <cell r="N456">
            <v>0</v>
          </cell>
        </row>
        <row r="457">
          <cell r="B457">
            <v>9</v>
          </cell>
          <cell r="D457" t="str">
            <v>Chi phÝ s¶n xuÊt chung: 71% CFNC</v>
          </cell>
          <cell r="L457">
            <v>386847.29237838963</v>
          </cell>
          <cell r="N457">
            <v>386847.29237838963</v>
          </cell>
        </row>
        <row r="458">
          <cell r="B458">
            <v>10</v>
          </cell>
          <cell r="D458" t="str">
            <v>Thu nhËp chÞu thuÕ tÝnh tr­íc 6% Z</v>
          </cell>
          <cell r="N458">
            <v>187031.84349693538</v>
          </cell>
        </row>
        <row r="459">
          <cell r="A459">
            <v>27</v>
          </cell>
          <cell r="C459" t="str">
            <v>LT-12C</v>
          </cell>
          <cell r="D459" t="str">
            <v>Cét bª t«ng ly t©m 12m</v>
          </cell>
          <cell r="K459">
            <v>2728208.58</v>
          </cell>
          <cell r="L459">
            <v>225137.71999999997</v>
          </cell>
          <cell r="N459">
            <v>4055700.322432356</v>
          </cell>
        </row>
        <row r="460">
          <cell r="B460">
            <v>1</v>
          </cell>
          <cell r="D460" t="str">
            <v>Cét bª t«ng ly t©m 12c</v>
          </cell>
          <cell r="E460" t="str">
            <v>Cét</v>
          </cell>
          <cell r="F460">
            <v>1</v>
          </cell>
          <cell r="G460">
            <v>1.002</v>
          </cell>
          <cell r="H460">
            <v>2714290</v>
          </cell>
          <cell r="K460">
            <v>2719718.58</v>
          </cell>
          <cell r="L460">
            <v>0</v>
          </cell>
          <cell r="N460">
            <v>2719718.58</v>
          </cell>
        </row>
        <row r="461">
          <cell r="B461">
            <v>0</v>
          </cell>
          <cell r="C461" t="str">
            <v>05.5101</v>
          </cell>
          <cell r="D461" t="str">
            <v>L¾p mÆt bÝch</v>
          </cell>
          <cell r="E461" t="str">
            <v>Cét</v>
          </cell>
          <cell r="F461">
            <v>0</v>
          </cell>
          <cell r="H461">
            <v>5407</v>
          </cell>
          <cell r="I461">
            <v>48753</v>
          </cell>
          <cell r="K461">
            <v>0</v>
          </cell>
          <cell r="L461">
            <v>0</v>
          </cell>
          <cell r="N461">
            <v>0</v>
          </cell>
        </row>
        <row r="462">
          <cell r="B462">
            <v>2</v>
          </cell>
          <cell r="C462" t="str">
            <v>05.5213 x 1,2</v>
          </cell>
          <cell r="D462" t="str">
            <v>Dùng cét bª t«ng 12m thñ c«ng</v>
          </cell>
          <cell r="E462" t="str">
            <v>Cét</v>
          </cell>
          <cell r="F462">
            <v>1</v>
          </cell>
          <cell r="H462">
            <v>8490</v>
          </cell>
          <cell r="I462">
            <v>103551.59999999999</v>
          </cell>
          <cell r="K462">
            <v>8490</v>
          </cell>
          <cell r="L462">
            <v>124261.91999999998</v>
          </cell>
          <cell r="N462">
            <v>132751.91999999998</v>
          </cell>
        </row>
        <row r="463">
          <cell r="B463">
            <v>3</v>
          </cell>
          <cell r="C463" t="str">
            <v>02.1462</v>
          </cell>
          <cell r="D463" t="str">
            <v>V/c cét BTLT</v>
          </cell>
          <cell r="E463" t="str">
            <v>TÊn</v>
          </cell>
          <cell r="F463">
            <v>1.1000000000000001</v>
          </cell>
          <cell r="I463">
            <v>60040</v>
          </cell>
          <cell r="K463">
            <v>0</v>
          </cell>
          <cell r="L463">
            <v>66044</v>
          </cell>
          <cell r="N463">
            <v>66044</v>
          </cell>
        </row>
        <row r="464">
          <cell r="B464">
            <v>4</v>
          </cell>
          <cell r="C464" t="str">
            <v>02.1482</v>
          </cell>
          <cell r="D464" t="str">
            <v>VËn chuyÓn dông cô thi c«ng</v>
          </cell>
          <cell r="E464" t="str">
            <v>TÊn</v>
          </cell>
          <cell r="F464">
            <v>0.45</v>
          </cell>
          <cell r="I464">
            <v>77404</v>
          </cell>
          <cell r="K464">
            <v>0</v>
          </cell>
          <cell r="L464">
            <v>34831.800000000003</v>
          </cell>
          <cell r="N464">
            <v>34831.800000000003</v>
          </cell>
        </row>
        <row r="465">
          <cell r="B465">
            <v>5</v>
          </cell>
          <cell r="D465" t="str">
            <v>V/c + Bèc dì cét ®Õn huyÖn</v>
          </cell>
          <cell r="E465" t="str">
            <v>TÊn</v>
          </cell>
          <cell r="F465">
            <v>1.1000000000000001</v>
          </cell>
          <cell r="H465">
            <v>241647.93268460195</v>
          </cell>
          <cell r="K465">
            <v>265812.72595306218</v>
          </cell>
          <cell r="L465">
            <v>0</v>
          </cell>
          <cell r="N465">
            <v>265812.72595306218</v>
          </cell>
        </row>
        <row r="466">
          <cell r="B466">
            <v>6</v>
          </cell>
          <cell r="D466" t="str">
            <v>V/c + bèc dì tõ huyÖn ®Õn tuyÕn</v>
          </cell>
          <cell r="E466" t="str">
            <v>TÊn</v>
          </cell>
          <cell r="F466">
            <v>1.1000000000000001</v>
          </cell>
          <cell r="H466">
            <v>84975.865369203937</v>
          </cell>
          <cell r="K466">
            <v>93473.451906124334</v>
          </cell>
          <cell r="L466">
            <v>0</v>
          </cell>
          <cell r="N466">
            <v>93473.451906124334</v>
          </cell>
        </row>
        <row r="467">
          <cell r="B467">
            <v>7</v>
          </cell>
          <cell r="D467" t="str">
            <v>§Òn bï thi c«ng, l¸n tr¹i, lµm ®­êng t¹m</v>
          </cell>
          <cell r="E467" t="str">
            <v>Cét</v>
          </cell>
          <cell r="F467">
            <v>1</v>
          </cell>
          <cell r="H467">
            <v>100000</v>
          </cell>
          <cell r="K467">
            <v>100000</v>
          </cell>
          <cell r="L467">
            <v>0</v>
          </cell>
          <cell r="N467">
            <v>100000</v>
          </cell>
        </row>
        <row r="468">
          <cell r="B468">
            <v>8</v>
          </cell>
          <cell r="D468" t="str">
            <v>Nh©n c«ng ®iÒu chØnh t¨ng thªm  = NC x {(1+0,3/2,638 ) x 2,01x0,95 - 1}</v>
          </cell>
          <cell r="L468">
            <v>253652.12059398019</v>
          </cell>
          <cell r="N468">
            <v>253652.12059398019</v>
          </cell>
        </row>
        <row r="469">
          <cell r="B469">
            <v>0</v>
          </cell>
          <cell r="D469" t="str">
            <v>Chi phÝ m¸y ®iÒu chinh t¨ng thªm C1 =  MTCx 0,13</v>
          </cell>
          <cell r="M469">
            <v>0</v>
          </cell>
          <cell r="N469">
            <v>0</v>
          </cell>
        </row>
        <row r="470">
          <cell r="B470">
            <v>9</v>
          </cell>
          <cell r="D470" t="str">
            <v>Chi phÝ s¶n xuÊt chung: 71% CFNC</v>
          </cell>
          <cell r="L470">
            <v>159847.78119999997</v>
          </cell>
          <cell r="N470">
            <v>159847.78119999997</v>
          </cell>
        </row>
        <row r="471">
          <cell r="B471">
            <v>10</v>
          </cell>
          <cell r="D471" t="str">
            <v>Thu nhËp chÞu thuÕ tÝnh tr­íc 6% Z</v>
          </cell>
          <cell r="N471">
            <v>229567.94277918997</v>
          </cell>
        </row>
        <row r="472">
          <cell r="A472">
            <v>28</v>
          </cell>
          <cell r="C472" t="str">
            <v>LT12d</v>
          </cell>
          <cell r="D472" t="str">
            <v>Cét bª t«ng ly t©m 12d</v>
          </cell>
          <cell r="K472">
            <v>2972181.76</v>
          </cell>
          <cell r="L472">
            <v>273890.71999999997</v>
          </cell>
          <cell r="N472">
            <v>4490211.3661051085</v>
          </cell>
        </row>
        <row r="473">
          <cell r="B473">
            <v>1</v>
          </cell>
          <cell r="D473" t="str">
            <v>Cét bª t«ng ly t©m 12d</v>
          </cell>
          <cell r="E473" t="str">
            <v>Cét</v>
          </cell>
          <cell r="F473">
            <v>1</v>
          </cell>
          <cell r="G473">
            <v>1.002</v>
          </cell>
          <cell r="H473">
            <v>2952380</v>
          </cell>
          <cell r="K473">
            <v>2958284.76</v>
          </cell>
          <cell r="L473">
            <v>0</v>
          </cell>
          <cell r="N473">
            <v>2958284.76</v>
          </cell>
        </row>
        <row r="474">
          <cell r="B474">
            <v>2</v>
          </cell>
          <cell r="C474" t="str">
            <v>05.5101</v>
          </cell>
          <cell r="D474" t="str">
            <v>L¾p mÆt bÝch</v>
          </cell>
          <cell r="E474" t="str">
            <v>Cét</v>
          </cell>
          <cell r="F474">
            <v>1</v>
          </cell>
          <cell r="H474">
            <v>5407</v>
          </cell>
          <cell r="I474">
            <v>48753</v>
          </cell>
          <cell r="K474">
            <v>5407</v>
          </cell>
          <cell r="L474">
            <v>48753</v>
          </cell>
          <cell r="N474">
            <v>54160</v>
          </cell>
        </row>
        <row r="475">
          <cell r="B475">
            <v>3</v>
          </cell>
          <cell r="C475" t="str">
            <v>05.5213 x 1,2</v>
          </cell>
          <cell r="D475" t="str">
            <v>Dùng cét bª t«ng 12m thñ c«ng</v>
          </cell>
          <cell r="E475" t="str">
            <v>Cét</v>
          </cell>
          <cell r="F475">
            <v>1</v>
          </cell>
          <cell r="H475">
            <v>8490</v>
          </cell>
          <cell r="I475">
            <v>103551.59999999999</v>
          </cell>
          <cell r="K475">
            <v>8490</v>
          </cell>
          <cell r="L475">
            <v>124261.91999999998</v>
          </cell>
          <cell r="N475">
            <v>132751.91999999998</v>
          </cell>
        </row>
        <row r="476">
          <cell r="B476">
            <v>4</v>
          </cell>
          <cell r="C476" t="str">
            <v>02.1462</v>
          </cell>
          <cell r="D476" t="str">
            <v>V/c cét BTLT</v>
          </cell>
          <cell r="E476" t="str">
            <v>TÊn</v>
          </cell>
          <cell r="F476">
            <v>1.1000000000000001</v>
          </cell>
          <cell r="I476">
            <v>60040</v>
          </cell>
          <cell r="K476">
            <v>0</v>
          </cell>
          <cell r="L476">
            <v>66044</v>
          </cell>
          <cell r="N476">
            <v>66044</v>
          </cell>
        </row>
        <row r="477">
          <cell r="B477">
            <v>5</v>
          </cell>
          <cell r="C477" t="str">
            <v>02.1482</v>
          </cell>
          <cell r="D477" t="str">
            <v>VËn chuyÓn dông cô thi c«ng</v>
          </cell>
          <cell r="E477" t="str">
            <v>TÊn</v>
          </cell>
          <cell r="F477">
            <v>0.45</v>
          </cell>
          <cell r="I477">
            <v>77404</v>
          </cell>
          <cell r="K477">
            <v>0</v>
          </cell>
          <cell r="L477">
            <v>34831.800000000003</v>
          </cell>
          <cell r="N477">
            <v>34831.800000000003</v>
          </cell>
        </row>
        <row r="478">
          <cell r="B478">
            <v>6</v>
          </cell>
          <cell r="D478" t="str">
            <v>V/c + Bèc dì cét ®Õn huyÖn</v>
          </cell>
          <cell r="E478" t="str">
            <v>TÊn</v>
          </cell>
          <cell r="F478">
            <v>1.1000000000000001</v>
          </cell>
          <cell r="H478">
            <v>241647.93268460195</v>
          </cell>
          <cell r="K478">
            <v>265812.72595306218</v>
          </cell>
          <cell r="L478">
            <v>0</v>
          </cell>
          <cell r="N478">
            <v>265812.72595306218</v>
          </cell>
        </row>
        <row r="479">
          <cell r="B479">
            <v>7</v>
          </cell>
          <cell r="D479" t="str">
            <v>VËn chuyÓn tõ §iÖn lùc ®Õn tuyÕn</v>
          </cell>
          <cell r="E479" t="str">
            <v>TÊn</v>
          </cell>
          <cell r="F479">
            <v>1.1000000000000001</v>
          </cell>
          <cell r="H479">
            <v>110110</v>
          </cell>
          <cell r="K479">
            <v>121121.00000000001</v>
          </cell>
          <cell r="L479">
            <v>0</v>
          </cell>
          <cell r="N479">
            <v>121121.00000000001</v>
          </cell>
        </row>
        <row r="480">
          <cell r="B480">
            <v>8</v>
          </cell>
          <cell r="D480" t="str">
            <v>§Òn bï thi c«ng, l¸n tr¹i, lµm ®­êng t¹m</v>
          </cell>
          <cell r="E480" t="str">
            <v>Cét</v>
          </cell>
          <cell r="F480">
            <v>1</v>
          </cell>
          <cell r="H480">
            <v>100000</v>
          </cell>
          <cell r="K480">
            <v>100000</v>
          </cell>
          <cell r="L480">
            <v>0</v>
          </cell>
          <cell r="N480">
            <v>100000</v>
          </cell>
        </row>
        <row r="481">
          <cell r="B481">
            <v>9</v>
          </cell>
          <cell r="D481" t="str">
            <v>Nh©n c«ng ®iÒu chØnh t¨ng thªm  = NC x {(1+0,3/2,638 ) x 2,01x0,95 - 1}</v>
          </cell>
          <cell r="L481">
            <v>308579.84143666405</v>
          </cell>
          <cell r="N481">
            <v>308579.84143666405</v>
          </cell>
        </row>
        <row r="482">
          <cell r="B482">
            <v>0</v>
          </cell>
          <cell r="D482" t="str">
            <v>Chi phÝ m¸y ®iÒu chinh t¨ng thªm C1 =  MTCx 0,13</v>
          </cell>
          <cell r="M482">
            <v>0</v>
          </cell>
          <cell r="N482">
            <v>0</v>
          </cell>
        </row>
        <row r="483">
          <cell r="B483">
            <v>10</v>
          </cell>
          <cell r="D483" t="str">
            <v>Chi phÝ s¶n xuÊt chung: 71% CFNC</v>
          </cell>
          <cell r="L483">
            <v>194462.41119999997</v>
          </cell>
          <cell r="N483">
            <v>194462.41119999997</v>
          </cell>
        </row>
        <row r="484">
          <cell r="B484">
            <v>11</v>
          </cell>
          <cell r="D484" t="str">
            <v>Thu nhËp chÞu thuÕ tÝnh tr­íc 6% Z</v>
          </cell>
          <cell r="N484">
            <v>254162.9075153835</v>
          </cell>
        </row>
        <row r="485">
          <cell r="A485">
            <v>29</v>
          </cell>
          <cell r="C485" t="str">
            <v>LT14b</v>
          </cell>
          <cell r="D485" t="str">
            <v>Cét bª t«ng ly t©m 14m</v>
          </cell>
          <cell r="K485">
            <v>4303408.9000000004</v>
          </cell>
          <cell r="L485">
            <v>687701.1020262622</v>
          </cell>
          <cell r="N485">
            <v>6418624.6434304053</v>
          </cell>
        </row>
        <row r="486">
          <cell r="B486">
            <v>1</v>
          </cell>
          <cell r="D486" t="str">
            <v>Cét bª t«ng ly t©m 14b</v>
          </cell>
          <cell r="E486" t="str">
            <v>Cét</v>
          </cell>
          <cell r="F486">
            <v>1</v>
          </cell>
          <cell r="G486">
            <v>1.002</v>
          </cell>
          <cell r="H486">
            <v>4280950</v>
          </cell>
          <cell r="K486">
            <v>4289511.9000000004</v>
          </cell>
          <cell r="L486">
            <v>0</v>
          </cell>
          <cell r="N486">
            <v>4289511.9000000004</v>
          </cell>
        </row>
        <row r="487">
          <cell r="B487">
            <v>2</v>
          </cell>
          <cell r="C487" t="str">
            <v>05.5101</v>
          </cell>
          <cell r="D487" t="str">
            <v>L¾p mÆt bÝch</v>
          </cell>
          <cell r="E487" t="str">
            <v>Cét</v>
          </cell>
          <cell r="F487">
            <v>1</v>
          </cell>
          <cell r="H487">
            <v>5407</v>
          </cell>
          <cell r="I487">
            <v>48753</v>
          </cell>
          <cell r="K487">
            <v>5407</v>
          </cell>
          <cell r="L487">
            <v>48753</v>
          </cell>
          <cell r="N487">
            <v>54160</v>
          </cell>
        </row>
        <row r="488">
          <cell r="B488">
            <v>3</v>
          </cell>
          <cell r="C488" t="str">
            <v>05.5215 x 1,2</v>
          </cell>
          <cell r="D488" t="str">
            <v>Dùng cét bª t«ng 14m thñ c«ng</v>
          </cell>
          <cell r="E488" t="str">
            <v>Cét</v>
          </cell>
          <cell r="F488">
            <v>1</v>
          </cell>
          <cell r="H488">
            <v>8490</v>
          </cell>
          <cell r="I488">
            <v>128902.79999999999</v>
          </cell>
          <cell r="K488">
            <v>8490</v>
          </cell>
          <cell r="L488">
            <v>154683.35999999999</v>
          </cell>
          <cell r="N488">
            <v>163173.35999999999</v>
          </cell>
        </row>
        <row r="489">
          <cell r="B489">
            <v>4</v>
          </cell>
          <cell r="C489" t="str">
            <v>02.1462</v>
          </cell>
          <cell r="D489" t="str">
            <v>V/c cét BTLT</v>
          </cell>
          <cell r="E489" t="str">
            <v>TÊn</v>
          </cell>
          <cell r="F489">
            <v>1.353</v>
          </cell>
          <cell r="I489">
            <v>60040</v>
          </cell>
          <cell r="K489">
            <v>0</v>
          </cell>
          <cell r="L489">
            <v>81234.12</v>
          </cell>
          <cell r="N489">
            <v>81234.12</v>
          </cell>
        </row>
        <row r="490">
          <cell r="B490">
            <v>5</v>
          </cell>
          <cell r="C490" t="str">
            <v>02.1482</v>
          </cell>
          <cell r="D490" t="str">
            <v>VËn chuyÓn dông cô thi c«ng</v>
          </cell>
          <cell r="E490" t="str">
            <v>TÊn</v>
          </cell>
          <cell r="F490">
            <v>0.5</v>
          </cell>
          <cell r="I490">
            <v>77404</v>
          </cell>
          <cell r="K490">
            <v>0</v>
          </cell>
          <cell r="L490">
            <v>38702</v>
          </cell>
          <cell r="N490">
            <v>38702</v>
          </cell>
        </row>
        <row r="491">
          <cell r="B491">
            <v>6</v>
          </cell>
          <cell r="D491" t="str">
            <v>V/c + Bèc dì cét ®Õn huyÖn</v>
          </cell>
          <cell r="E491" t="str">
            <v>TÊn</v>
          </cell>
          <cell r="F491">
            <v>1.353</v>
          </cell>
          <cell r="H491">
            <v>241647.93268460195</v>
          </cell>
          <cell r="K491">
            <v>326949.65292226645</v>
          </cell>
          <cell r="L491">
            <v>0</v>
          </cell>
          <cell r="N491">
            <v>326949.65292226645</v>
          </cell>
        </row>
        <row r="492">
          <cell r="B492">
            <v>7</v>
          </cell>
          <cell r="D492" t="str">
            <v>VËn chuyÓn tõ §iÖn lùc ®Õn tuyÕn</v>
          </cell>
          <cell r="E492" t="str">
            <v>TÊn</v>
          </cell>
          <cell r="F492">
            <v>1.353</v>
          </cell>
          <cell r="H492">
            <v>110110</v>
          </cell>
          <cell r="K492">
            <v>148978.82999999999</v>
          </cell>
          <cell r="L492">
            <v>0</v>
          </cell>
          <cell r="N492">
            <v>148978.82999999999</v>
          </cell>
        </row>
        <row r="493">
          <cell r="B493">
            <v>8</v>
          </cell>
          <cell r="D493" t="str">
            <v>§Òn bï thi c«ng, l¸n tr¹i, lµm ®­êng t¹m</v>
          </cell>
          <cell r="E493" t="str">
            <v>Cét</v>
          </cell>
          <cell r="F493">
            <v>1</v>
          </cell>
          <cell r="H493">
            <v>100000</v>
          </cell>
          <cell r="K493">
            <v>100000</v>
          </cell>
          <cell r="L493">
            <v>0</v>
          </cell>
          <cell r="N493">
            <v>100000</v>
          </cell>
        </row>
        <row r="494">
          <cell r="B494">
            <v>9</v>
          </cell>
          <cell r="D494" t="str">
            <v>Nh©n c«ng ®iÒu chØnh t¨ng thªm  = NC x {(1+0,3/2,638 ) x 2,01x0,95 - 1}</v>
          </cell>
          <cell r="L494">
            <v>364328.62202626222</v>
          </cell>
          <cell r="N494">
            <v>364328.62202626222</v>
          </cell>
        </row>
        <row r="495">
          <cell r="B495">
            <v>0</v>
          </cell>
          <cell r="D495" t="str">
            <v>Chi phÝ m¸y ®iÒu chinh t¨ng thªm C1 =  MTCx 0,13</v>
          </cell>
          <cell r="M495">
            <v>0</v>
          </cell>
          <cell r="N495">
            <v>0</v>
          </cell>
        </row>
        <row r="496">
          <cell r="B496">
            <v>10</v>
          </cell>
          <cell r="D496" t="str">
            <v>Chi phÝ s¶n xuÊt chung: 71% CFNC</v>
          </cell>
          <cell r="L496">
            <v>488267.78243864613</v>
          </cell>
          <cell r="N496">
            <v>488267.78243864613</v>
          </cell>
        </row>
        <row r="497">
          <cell r="B497">
            <v>11</v>
          </cell>
          <cell r="D497" t="str">
            <v>Thu nhËp chÞu thuÕ tÝnh tr­íc 6% Z</v>
          </cell>
          <cell r="N497">
            <v>363318.37604323047</v>
          </cell>
        </row>
        <row r="498">
          <cell r="A498">
            <v>30</v>
          </cell>
          <cell r="C498" t="str">
            <v>LT14c</v>
          </cell>
          <cell r="D498" t="str">
            <v>Cét bª t«ng ly t©m 14c</v>
          </cell>
          <cell r="K498">
            <v>4651724.1399999997</v>
          </cell>
          <cell r="L498">
            <v>679470.52901936299</v>
          </cell>
          <cell r="N498">
            <v>6772920.0611980995</v>
          </cell>
        </row>
        <row r="499">
          <cell r="B499">
            <v>1</v>
          </cell>
          <cell r="D499" t="str">
            <v>Cét bª t«ng ly t©m 14c</v>
          </cell>
          <cell r="E499" t="str">
            <v>Cét</v>
          </cell>
          <cell r="F499">
            <v>1</v>
          </cell>
          <cell r="G499">
            <v>1.002</v>
          </cell>
          <cell r="H499">
            <v>4628570</v>
          </cell>
          <cell r="K499">
            <v>4637827.1399999997</v>
          </cell>
          <cell r="L499">
            <v>0</v>
          </cell>
          <cell r="N499">
            <v>4637827.1399999997</v>
          </cell>
        </row>
        <row r="500">
          <cell r="B500">
            <v>2</v>
          </cell>
          <cell r="C500" t="str">
            <v>05.5101</v>
          </cell>
          <cell r="D500" t="str">
            <v>L¾p mÆt bÝch</v>
          </cell>
          <cell r="E500" t="str">
            <v>Cét</v>
          </cell>
          <cell r="F500">
            <v>1</v>
          </cell>
          <cell r="H500">
            <v>5407</v>
          </cell>
          <cell r="I500">
            <v>48753</v>
          </cell>
          <cell r="K500">
            <v>5407</v>
          </cell>
          <cell r="L500">
            <v>48753</v>
          </cell>
          <cell r="N500">
            <v>54160</v>
          </cell>
        </row>
        <row r="501">
          <cell r="B501">
            <v>3</v>
          </cell>
          <cell r="C501" t="str">
            <v>05.5215 x 1,2</v>
          </cell>
          <cell r="D501" t="str">
            <v>Dùng cét bª t«ng 14m thñ c«ng</v>
          </cell>
          <cell r="E501" t="str">
            <v>Cét</v>
          </cell>
          <cell r="F501">
            <v>1</v>
          </cell>
          <cell r="G501">
            <v>1.2</v>
          </cell>
          <cell r="H501">
            <v>8490</v>
          </cell>
          <cell r="I501">
            <v>128902.79999999999</v>
          </cell>
          <cell r="K501">
            <v>8490</v>
          </cell>
          <cell r="L501">
            <v>154683.35999999999</v>
          </cell>
          <cell r="N501">
            <v>163173.35999999999</v>
          </cell>
        </row>
        <row r="502">
          <cell r="B502">
            <v>4</v>
          </cell>
          <cell r="C502" t="str">
            <v>02.1462</v>
          </cell>
          <cell r="D502" t="str">
            <v>V/c cét BTLT</v>
          </cell>
          <cell r="E502" t="str">
            <v>TÊn</v>
          </cell>
          <cell r="F502">
            <v>1.353</v>
          </cell>
          <cell r="I502">
            <v>60040</v>
          </cell>
          <cell r="K502">
            <v>0</v>
          </cell>
          <cell r="L502">
            <v>81234.12</v>
          </cell>
          <cell r="N502">
            <v>81234.12</v>
          </cell>
        </row>
        <row r="503">
          <cell r="B503">
            <v>5</v>
          </cell>
          <cell r="C503" t="str">
            <v>02.1482</v>
          </cell>
          <cell r="D503" t="str">
            <v>VËn chuyÓn dông cô thi c«ng</v>
          </cell>
          <cell r="E503" t="str">
            <v>TÊn</v>
          </cell>
          <cell r="F503">
            <v>0.45</v>
          </cell>
          <cell r="I503">
            <v>77404</v>
          </cell>
          <cell r="K503">
            <v>0</v>
          </cell>
          <cell r="L503">
            <v>34831.800000000003</v>
          </cell>
          <cell r="N503">
            <v>34831.800000000003</v>
          </cell>
        </row>
        <row r="504">
          <cell r="B504">
            <v>6</v>
          </cell>
          <cell r="D504" t="str">
            <v>V/c + Bèc dì cét ®Õn huyÖn</v>
          </cell>
          <cell r="E504" t="str">
            <v>TÊn</v>
          </cell>
          <cell r="F504">
            <v>1.353</v>
          </cell>
          <cell r="H504">
            <v>241647.93268460195</v>
          </cell>
          <cell r="K504">
            <v>326949.65292226645</v>
          </cell>
          <cell r="L504">
            <v>0</v>
          </cell>
          <cell r="N504">
            <v>326949.65292226645</v>
          </cell>
        </row>
        <row r="505">
          <cell r="B505">
            <v>7</v>
          </cell>
          <cell r="D505" t="str">
            <v>VËn chuyÓn tõ §iÖn lùc ®Õn tuyÕn</v>
          </cell>
          <cell r="E505" t="str">
            <v>TÊn</v>
          </cell>
          <cell r="F505">
            <v>1.353</v>
          </cell>
          <cell r="H505">
            <v>110110</v>
          </cell>
          <cell r="K505">
            <v>148978.82999999999</v>
          </cell>
          <cell r="L505">
            <v>0</v>
          </cell>
          <cell r="N505">
            <v>148978.82999999999</v>
          </cell>
        </row>
        <row r="506">
          <cell r="B506">
            <v>8</v>
          </cell>
          <cell r="D506" t="str">
            <v>§Òn bï thi c«ng, l¸n tr¹i, lµm ®­êng t¹m</v>
          </cell>
          <cell r="E506" t="str">
            <v>Cét</v>
          </cell>
          <cell r="F506">
            <v>1</v>
          </cell>
          <cell r="H506">
            <v>100000</v>
          </cell>
          <cell r="K506">
            <v>100000</v>
          </cell>
          <cell r="L506">
            <v>0</v>
          </cell>
          <cell r="N506">
            <v>100000</v>
          </cell>
        </row>
        <row r="507">
          <cell r="B507">
            <v>9</v>
          </cell>
          <cell r="D507" t="str">
            <v>Nh©n c«ng ®iÒu chØnh t¨ng thªm  = NC x {(1+0,3/2,638 ) x 2,01x0,95 - 1}</v>
          </cell>
          <cell r="L507">
            <v>359968.24901936302</v>
          </cell>
          <cell r="N507">
            <v>359968.24901936302</v>
          </cell>
        </row>
        <row r="508">
          <cell r="B508">
            <v>0</v>
          </cell>
          <cell r="D508" t="str">
            <v>Chi phÝ m¸y ®iÒu chinh t¨ng thªm C1 =  MTCx 0,13</v>
          </cell>
          <cell r="M508">
            <v>0</v>
          </cell>
          <cell r="N508">
            <v>0</v>
          </cell>
        </row>
        <row r="509">
          <cell r="B509">
            <v>10</v>
          </cell>
          <cell r="D509" t="str">
            <v>Chi phÝ s¶n xuÊt chung: 71% CFNC</v>
          </cell>
          <cell r="L509">
            <v>482424.07560374768</v>
          </cell>
          <cell r="N509">
            <v>482424.07560374768</v>
          </cell>
        </row>
        <row r="510">
          <cell r="B510">
            <v>11</v>
          </cell>
          <cell r="D510" t="str">
            <v>Thu nhËp chÞu thuÕ tÝnh tr­íc 6% Z</v>
          </cell>
          <cell r="N510">
            <v>383372.83365272259</v>
          </cell>
        </row>
        <row r="511">
          <cell r="A511">
            <v>31</v>
          </cell>
          <cell r="C511" t="str">
            <v>LT14d</v>
          </cell>
          <cell r="D511" t="str">
            <v>Cét bª t«ng ly t©m 14d</v>
          </cell>
          <cell r="K511">
            <v>5023897</v>
          </cell>
          <cell r="L511">
            <v>679470.52901936299</v>
          </cell>
          <cell r="N511">
            <v>7167423.2927981</v>
          </cell>
        </row>
        <row r="512">
          <cell r="B512">
            <v>1</v>
          </cell>
          <cell r="D512" t="str">
            <v>Cét bª t«ng ly t©m 14d</v>
          </cell>
          <cell r="E512" t="str">
            <v>Cét</v>
          </cell>
          <cell r="F512">
            <v>1</v>
          </cell>
          <cell r="G512">
            <v>1.002</v>
          </cell>
          <cell r="H512">
            <v>5000000</v>
          </cell>
          <cell r="K512">
            <v>5010000</v>
          </cell>
          <cell r="L512">
            <v>0</v>
          </cell>
          <cell r="N512">
            <v>5010000</v>
          </cell>
        </row>
        <row r="513">
          <cell r="B513">
            <v>2</v>
          </cell>
          <cell r="C513" t="str">
            <v>05.5101</v>
          </cell>
          <cell r="D513" t="str">
            <v>L¾p mÆt bÝch</v>
          </cell>
          <cell r="E513" t="str">
            <v>Cét</v>
          </cell>
          <cell r="F513">
            <v>1</v>
          </cell>
          <cell r="H513">
            <v>5407</v>
          </cell>
          <cell r="I513">
            <v>48753</v>
          </cell>
          <cell r="K513">
            <v>5407</v>
          </cell>
          <cell r="L513">
            <v>48753</v>
          </cell>
          <cell r="N513">
            <v>54160</v>
          </cell>
        </row>
        <row r="514">
          <cell r="B514">
            <v>3</v>
          </cell>
          <cell r="C514" t="str">
            <v>05.5215 x 1,2</v>
          </cell>
          <cell r="D514" t="str">
            <v>Dùng cét bª t«ng 14m thñ c«ng</v>
          </cell>
          <cell r="E514" t="str">
            <v>Cét</v>
          </cell>
          <cell r="F514">
            <v>1</v>
          </cell>
          <cell r="G514">
            <v>1.2</v>
          </cell>
          <cell r="H514">
            <v>8490</v>
          </cell>
          <cell r="I514">
            <v>128902.79999999999</v>
          </cell>
          <cell r="K514">
            <v>8490</v>
          </cell>
          <cell r="L514">
            <v>154683.35999999999</v>
          </cell>
          <cell r="N514">
            <v>163173.35999999999</v>
          </cell>
        </row>
        <row r="515">
          <cell r="B515">
            <v>4</v>
          </cell>
          <cell r="C515" t="str">
            <v>02.1462</v>
          </cell>
          <cell r="D515" t="str">
            <v>V/c cét BTLT</v>
          </cell>
          <cell r="E515" t="str">
            <v>TÊn</v>
          </cell>
          <cell r="F515">
            <v>1.353</v>
          </cell>
          <cell r="I515">
            <v>60040</v>
          </cell>
          <cell r="K515">
            <v>0</v>
          </cell>
          <cell r="L515">
            <v>81234.12</v>
          </cell>
          <cell r="N515">
            <v>81234.12</v>
          </cell>
        </row>
        <row r="516">
          <cell r="B516">
            <v>5</v>
          </cell>
          <cell r="C516" t="str">
            <v>02.1482</v>
          </cell>
          <cell r="D516" t="str">
            <v>VËn chuyÓn dông cô thi c«ng</v>
          </cell>
          <cell r="E516" t="str">
            <v>TÊn</v>
          </cell>
          <cell r="F516">
            <v>0.45</v>
          </cell>
          <cell r="I516">
            <v>77404</v>
          </cell>
          <cell r="K516">
            <v>0</v>
          </cell>
          <cell r="L516">
            <v>34831.800000000003</v>
          </cell>
          <cell r="N516">
            <v>34831.800000000003</v>
          </cell>
        </row>
        <row r="517">
          <cell r="B517">
            <v>6</v>
          </cell>
          <cell r="D517" t="str">
            <v>V/c + Bèc dì cét ®Õn huyÖn</v>
          </cell>
          <cell r="E517" t="str">
            <v>TÊn</v>
          </cell>
          <cell r="F517">
            <v>1.353</v>
          </cell>
          <cell r="H517">
            <v>241647.93268460195</v>
          </cell>
          <cell r="K517">
            <v>326949.65292226645</v>
          </cell>
          <cell r="L517">
            <v>0</v>
          </cell>
          <cell r="N517">
            <v>326949.65292226645</v>
          </cell>
        </row>
        <row r="518">
          <cell r="B518">
            <v>7</v>
          </cell>
          <cell r="D518" t="str">
            <v>VËn chuyÓn tõ §iÖn lùc ®Õn tuyÕn</v>
          </cell>
          <cell r="E518" t="str">
            <v>TÊn</v>
          </cell>
          <cell r="F518">
            <v>1.353</v>
          </cell>
          <cell r="H518">
            <v>110110</v>
          </cell>
          <cell r="K518">
            <v>148978.82999999999</v>
          </cell>
          <cell r="L518">
            <v>0</v>
          </cell>
          <cell r="N518">
            <v>148978.82999999999</v>
          </cell>
        </row>
        <row r="519">
          <cell r="B519">
            <v>8</v>
          </cell>
          <cell r="D519" t="str">
            <v>§Òn bï thi c«ng, l¸n tr¹i, lµm ®­êng t¹m</v>
          </cell>
          <cell r="E519" t="str">
            <v>Cét</v>
          </cell>
          <cell r="F519">
            <v>1</v>
          </cell>
          <cell r="H519">
            <v>100000</v>
          </cell>
          <cell r="K519">
            <v>100000</v>
          </cell>
          <cell r="L519">
            <v>0</v>
          </cell>
          <cell r="N519">
            <v>100000</v>
          </cell>
        </row>
        <row r="520">
          <cell r="B520">
            <v>9</v>
          </cell>
          <cell r="D520" t="str">
            <v>Nh©n c«ng ®iÒu chØnh t¨ng thªm  = NC x {(1+0,3/2,638 ) x 2,01x0,95 - 1}</v>
          </cell>
          <cell r="L520">
            <v>359968.24901936302</v>
          </cell>
          <cell r="N520">
            <v>359968.24901936302</v>
          </cell>
        </row>
        <row r="521">
          <cell r="B521">
            <v>0</v>
          </cell>
          <cell r="D521" t="str">
            <v>Chi phÝ m¸y ®iÒu chinh t¨ng thªm C1 =  MTCx 0,13</v>
          </cell>
          <cell r="M521">
            <v>0</v>
          </cell>
          <cell r="N521">
            <v>0</v>
          </cell>
        </row>
        <row r="522">
          <cell r="B522">
            <v>10</v>
          </cell>
          <cell r="D522" t="str">
            <v>Chi phÝ s¶n xuÊt chung: 71% CFNC</v>
          </cell>
          <cell r="L522">
            <v>482424.07560374768</v>
          </cell>
          <cell r="N522">
            <v>482424.07560374768</v>
          </cell>
        </row>
        <row r="523">
          <cell r="B523">
            <v>11</v>
          </cell>
          <cell r="D523" t="str">
            <v>Thu nhËp chÞu thuÕ tÝnh tr­íc 6% Z</v>
          </cell>
          <cell r="N523">
            <v>405703.2052527226</v>
          </cell>
        </row>
        <row r="524">
          <cell r="A524">
            <v>32</v>
          </cell>
          <cell r="C524" t="str">
            <v>LT16b</v>
          </cell>
          <cell r="D524" t="str">
            <v>Cét bª t«ng ly t©m 16b</v>
          </cell>
          <cell r="K524">
            <v>4643549.0999999996</v>
          </cell>
          <cell r="L524">
            <v>703787.36162342667</v>
          </cell>
          <cell r="N524">
            <v>6945172.080549188</v>
          </cell>
        </row>
        <row r="525">
          <cell r="B525">
            <v>1</v>
          </cell>
          <cell r="D525" t="str">
            <v>Cét bª t«ng ly t©m 16b</v>
          </cell>
          <cell r="E525" t="str">
            <v>Cét</v>
          </cell>
          <cell r="F525">
            <v>1</v>
          </cell>
          <cell r="G525">
            <v>1.002</v>
          </cell>
          <cell r="H525">
            <v>4619050</v>
          </cell>
          <cell r="K525">
            <v>4628288.0999999996</v>
          </cell>
          <cell r="L525">
            <v>0</v>
          </cell>
          <cell r="N525">
            <v>4628288.0999999996</v>
          </cell>
        </row>
        <row r="526">
          <cell r="B526">
            <v>2</v>
          </cell>
          <cell r="C526" t="str">
            <v>05.5101</v>
          </cell>
          <cell r="D526" t="str">
            <v>L¾p mÆt bÝch</v>
          </cell>
          <cell r="E526" t="str">
            <v>Cét</v>
          </cell>
          <cell r="F526">
            <v>1</v>
          </cell>
          <cell r="H526">
            <v>5407</v>
          </cell>
          <cell r="I526">
            <v>48753</v>
          </cell>
          <cell r="K526">
            <v>5407</v>
          </cell>
          <cell r="L526">
            <v>48753</v>
          </cell>
          <cell r="N526">
            <v>54160</v>
          </cell>
        </row>
        <row r="527">
          <cell r="B527">
            <v>3</v>
          </cell>
          <cell r="C527" t="str">
            <v>05.5215 x 1,2</v>
          </cell>
          <cell r="D527" t="str">
            <v>Dùng cét bª t«ng 16m thñ c«ng</v>
          </cell>
          <cell r="E527" t="str">
            <v>Cét</v>
          </cell>
          <cell r="F527">
            <v>1</v>
          </cell>
          <cell r="G527">
            <v>1.2</v>
          </cell>
          <cell r="H527">
            <v>9854</v>
          </cell>
          <cell r="I527">
            <v>116844</v>
          </cell>
          <cell r="K527">
            <v>9854</v>
          </cell>
          <cell r="L527">
            <v>140212.79999999999</v>
          </cell>
          <cell r="N527">
            <v>150066.79999999999</v>
          </cell>
        </row>
        <row r="528">
          <cell r="B528">
            <v>4</v>
          </cell>
          <cell r="C528" t="str">
            <v>02.1462</v>
          </cell>
          <cell r="D528" t="str">
            <v>V/c cét BTLT</v>
          </cell>
          <cell r="E528" t="str">
            <v>TÊn</v>
          </cell>
          <cell r="F528">
            <v>1.72</v>
          </cell>
          <cell r="I528">
            <v>60040</v>
          </cell>
          <cell r="K528">
            <v>0</v>
          </cell>
          <cell r="L528">
            <v>103268.8</v>
          </cell>
          <cell r="N528">
            <v>103268.8</v>
          </cell>
        </row>
        <row r="529">
          <cell r="B529">
            <v>5</v>
          </cell>
          <cell r="C529" t="str">
            <v>02.1482</v>
          </cell>
          <cell r="D529" t="str">
            <v>VËn chuyÓn dông cô thi c«ng</v>
          </cell>
          <cell r="E529" t="str">
            <v>TÊn</v>
          </cell>
          <cell r="F529">
            <v>0.5</v>
          </cell>
          <cell r="I529">
            <v>77404</v>
          </cell>
          <cell r="K529">
            <v>0</v>
          </cell>
          <cell r="L529">
            <v>38702</v>
          </cell>
          <cell r="N529">
            <v>38702</v>
          </cell>
        </row>
        <row r="530">
          <cell r="B530">
            <v>6</v>
          </cell>
          <cell r="D530" t="str">
            <v>V/c + Bèc dì cét ®Õn huyÖn</v>
          </cell>
          <cell r="E530" t="str">
            <v>TÊn</v>
          </cell>
          <cell r="F530">
            <v>1.72</v>
          </cell>
          <cell r="H530">
            <v>241647.93268460195</v>
          </cell>
          <cell r="K530">
            <v>415634.44421751535</v>
          </cell>
          <cell r="L530">
            <v>0</v>
          </cell>
          <cell r="N530">
            <v>415634.44421751535</v>
          </cell>
        </row>
        <row r="531">
          <cell r="B531">
            <v>7</v>
          </cell>
          <cell r="D531" t="str">
            <v>VËn chuyÓn tõ §iÖn lùc ®Õn tuyÕn</v>
          </cell>
          <cell r="E531" t="str">
            <v>TÊn</v>
          </cell>
          <cell r="F531">
            <v>1.72</v>
          </cell>
          <cell r="H531">
            <v>110110</v>
          </cell>
          <cell r="K531">
            <v>189389.19999999998</v>
          </cell>
          <cell r="L531">
            <v>0</v>
          </cell>
          <cell r="N531">
            <v>189389.19999999998</v>
          </cell>
        </row>
        <row r="532">
          <cell r="B532">
            <v>8</v>
          </cell>
          <cell r="D532" t="str">
            <v>§Òn bï thi c«ng, l¸n tr¹i, lµm ®­êng t¹m</v>
          </cell>
          <cell r="E532" t="str">
            <v>Cét</v>
          </cell>
          <cell r="F532">
            <v>1</v>
          </cell>
          <cell r="H532">
            <v>100000</v>
          </cell>
          <cell r="K532">
            <v>100000</v>
          </cell>
          <cell r="L532">
            <v>0</v>
          </cell>
          <cell r="N532">
            <v>100000</v>
          </cell>
        </row>
        <row r="533">
          <cell r="B533">
            <v>9</v>
          </cell>
          <cell r="D533" t="str">
            <v>Nh©n c«ng ®iÒu chØnh t¨ng thªm  = NC x {(1+0,3/2,638 ) x 2,01x0,95 - 1}</v>
          </cell>
          <cell r="L533">
            <v>372850.76162342669</v>
          </cell>
          <cell r="N533">
            <v>372850.76162342669</v>
          </cell>
        </row>
        <row r="534">
          <cell r="B534">
            <v>0</v>
          </cell>
          <cell r="D534" t="str">
            <v>Chi phÝ m¸y ®iÒu chinh t¨ng thªm C1 =  MTCx 0,13</v>
          </cell>
          <cell r="M534">
            <v>0</v>
          </cell>
          <cell r="N534">
            <v>0</v>
          </cell>
        </row>
        <row r="535">
          <cell r="B535">
            <v>10</v>
          </cell>
          <cell r="D535" t="str">
            <v>Chi phÝ s¶n xuÊt chung: 71% CFNC</v>
          </cell>
          <cell r="L535">
            <v>499689.02675263293</v>
          </cell>
          <cell r="N535">
            <v>499689.02675263293</v>
          </cell>
        </row>
        <row r="536">
          <cell r="B536">
            <v>11</v>
          </cell>
          <cell r="D536" t="str">
            <v>Thu nhËp chÞu thuÕ tÝnh tr­íc 6% Z</v>
          </cell>
          <cell r="N536">
            <v>393122.94795561442</v>
          </cell>
        </row>
        <row r="537">
          <cell r="A537">
            <v>33</v>
          </cell>
          <cell r="C537" t="str">
            <v>LT16c</v>
          </cell>
          <cell r="D537" t="str">
            <v>Cét bª t«ng ly t©m 16c</v>
          </cell>
          <cell r="K537">
            <v>5015721.96</v>
          </cell>
          <cell r="L537">
            <v>695556.78861652757</v>
          </cell>
          <cell r="N537">
            <v>7324756.5755168833</v>
          </cell>
        </row>
        <row r="538">
          <cell r="B538">
            <v>1</v>
          </cell>
          <cell r="D538" t="str">
            <v>Cét bª t«ng ly t©m 16c</v>
          </cell>
          <cell r="E538" t="str">
            <v>Cét</v>
          </cell>
          <cell r="F538">
            <v>1</v>
          </cell>
          <cell r="G538">
            <v>1.002</v>
          </cell>
          <cell r="H538">
            <v>4990480</v>
          </cell>
          <cell r="K538">
            <v>5000460.96</v>
          </cell>
          <cell r="L538">
            <v>0</v>
          </cell>
          <cell r="N538">
            <v>5000460.96</v>
          </cell>
        </row>
        <row r="539">
          <cell r="B539">
            <v>2</v>
          </cell>
          <cell r="C539" t="str">
            <v>05.5101</v>
          </cell>
          <cell r="D539" t="str">
            <v>L¾p mÆt bÝch</v>
          </cell>
          <cell r="E539" t="str">
            <v>Cét</v>
          </cell>
          <cell r="F539">
            <v>1</v>
          </cell>
          <cell r="H539">
            <v>5407</v>
          </cell>
          <cell r="I539">
            <v>48753</v>
          </cell>
          <cell r="K539">
            <v>5407</v>
          </cell>
          <cell r="L539">
            <v>48753</v>
          </cell>
          <cell r="N539">
            <v>54160</v>
          </cell>
        </row>
        <row r="540">
          <cell r="B540">
            <v>3</v>
          </cell>
          <cell r="C540" t="str">
            <v>05.5215 x 1,2</v>
          </cell>
          <cell r="D540" t="str">
            <v>Dùng cét bª t«ng 16m thñ c«ng</v>
          </cell>
          <cell r="E540" t="str">
            <v>Cét</v>
          </cell>
          <cell r="F540">
            <v>1</v>
          </cell>
          <cell r="G540">
            <v>1.2</v>
          </cell>
          <cell r="H540">
            <v>9854</v>
          </cell>
          <cell r="I540">
            <v>116844</v>
          </cell>
          <cell r="K540">
            <v>9854</v>
          </cell>
          <cell r="L540">
            <v>140212.79999999999</v>
          </cell>
          <cell r="N540">
            <v>150066.79999999999</v>
          </cell>
        </row>
        <row r="541">
          <cell r="B541">
            <v>4</v>
          </cell>
          <cell r="C541" t="str">
            <v>02.1462</v>
          </cell>
          <cell r="D541" t="str">
            <v>V/c cét BTLT</v>
          </cell>
          <cell r="E541" t="str">
            <v>TÊn</v>
          </cell>
          <cell r="F541">
            <v>1.72</v>
          </cell>
          <cell r="I541">
            <v>60040</v>
          </cell>
          <cell r="K541">
            <v>0</v>
          </cell>
          <cell r="L541">
            <v>103268.8</v>
          </cell>
          <cell r="N541">
            <v>103268.8</v>
          </cell>
        </row>
        <row r="542">
          <cell r="B542">
            <v>5</v>
          </cell>
          <cell r="C542" t="str">
            <v>02.1482</v>
          </cell>
          <cell r="D542" t="str">
            <v>VËn chuyÓn dông cô thi c«ng</v>
          </cell>
          <cell r="E542" t="str">
            <v>TÊn</v>
          </cell>
          <cell r="F542">
            <v>0.45</v>
          </cell>
          <cell r="I542">
            <v>77404</v>
          </cell>
          <cell r="K542">
            <v>0</v>
          </cell>
          <cell r="L542">
            <v>34831.800000000003</v>
          </cell>
          <cell r="N542">
            <v>34831.800000000003</v>
          </cell>
        </row>
        <row r="543">
          <cell r="B543">
            <v>6</v>
          </cell>
          <cell r="D543" t="str">
            <v>V/c + Bèc dì cét ®Õn huyÖn</v>
          </cell>
          <cell r="E543" t="str">
            <v>TÊn</v>
          </cell>
          <cell r="F543">
            <v>1.72</v>
          </cell>
          <cell r="H543">
            <v>241647.93268460195</v>
          </cell>
          <cell r="K543">
            <v>415634.44421751535</v>
          </cell>
          <cell r="L543">
            <v>0</v>
          </cell>
          <cell r="N543">
            <v>415634.44421751535</v>
          </cell>
        </row>
        <row r="544">
          <cell r="B544">
            <v>7</v>
          </cell>
          <cell r="D544" t="str">
            <v>VËn chuyÓn tõ §iÖn lùc ®Õn tuyÕn</v>
          </cell>
          <cell r="E544" t="str">
            <v>TÊn</v>
          </cell>
          <cell r="F544">
            <v>1.72</v>
          </cell>
          <cell r="H544">
            <v>110110</v>
          </cell>
          <cell r="K544">
            <v>189389.19999999998</v>
          </cell>
          <cell r="L544">
            <v>0</v>
          </cell>
          <cell r="N544">
            <v>189389.19999999998</v>
          </cell>
        </row>
        <row r="545">
          <cell r="B545">
            <v>8</v>
          </cell>
          <cell r="D545" t="str">
            <v>§Òn bï thi c«ng, l¸n tr¹i, lµm ®­êng t¹m</v>
          </cell>
          <cell r="E545" t="str">
            <v>Cét</v>
          </cell>
          <cell r="F545">
            <v>1</v>
          </cell>
          <cell r="H545">
            <v>100000</v>
          </cell>
          <cell r="K545">
            <v>100000</v>
          </cell>
          <cell r="L545">
            <v>0</v>
          </cell>
          <cell r="N545">
            <v>100000</v>
          </cell>
        </row>
        <row r="546">
          <cell r="B546">
            <v>9</v>
          </cell>
          <cell r="D546" t="str">
            <v>Nh©n c«ng ®iÒu chØnh t¨ng thªm  = NC x {(1+0,3/2,638 ) x 2,01x0,95 - 1}</v>
          </cell>
          <cell r="L546">
            <v>368490.38861652755</v>
          </cell>
          <cell r="N546">
            <v>368490.38861652755</v>
          </cell>
        </row>
        <row r="547">
          <cell r="B547">
            <v>0</v>
          </cell>
          <cell r="D547" t="str">
            <v>Chi phÝ m¸y ®iÒu chinh t¨ng thªm C1 =  MTCx 0,13</v>
          </cell>
          <cell r="M547">
            <v>0</v>
          </cell>
          <cell r="N547">
            <v>0</v>
          </cell>
        </row>
        <row r="548">
          <cell r="B548">
            <v>10</v>
          </cell>
          <cell r="D548" t="str">
            <v>Chi phÝ s¶n xuÊt chung: 71% CFNC</v>
          </cell>
          <cell r="L548">
            <v>493845.31991773454</v>
          </cell>
          <cell r="N548">
            <v>493845.31991773454</v>
          </cell>
        </row>
        <row r="549">
          <cell r="B549">
            <v>11</v>
          </cell>
          <cell r="D549" t="str">
            <v>Thu nhËp chÞu thuÕ tÝnh tr­íc 6% Z</v>
          </cell>
          <cell r="N549">
            <v>414608.86276510661</v>
          </cell>
        </row>
        <row r="550">
          <cell r="A550">
            <v>34</v>
          </cell>
          <cell r="C550" t="str">
            <v>LT16d</v>
          </cell>
          <cell r="D550" t="str">
            <v>Cét bª t«ng ly t©m 16d</v>
          </cell>
          <cell r="K550">
            <v>5416521.96</v>
          </cell>
          <cell r="L550">
            <v>755193.58707147813</v>
          </cell>
          <cell r="N550">
            <v>7857702.2363963285</v>
          </cell>
        </row>
        <row r="551">
          <cell r="B551">
            <v>1</v>
          </cell>
          <cell r="D551" t="str">
            <v>Cét bª t«ng ly t©m 16d</v>
          </cell>
          <cell r="E551" t="str">
            <v>Cét</v>
          </cell>
          <cell r="F551">
            <v>1</v>
          </cell>
          <cell r="G551">
            <v>1.002</v>
          </cell>
          <cell r="H551">
            <v>5390480</v>
          </cell>
          <cell r="K551">
            <v>5401260.96</v>
          </cell>
          <cell r="L551">
            <v>0</v>
          </cell>
          <cell r="N551">
            <v>5401260.96</v>
          </cell>
        </row>
        <row r="552">
          <cell r="B552">
            <v>2</v>
          </cell>
          <cell r="C552" t="str">
            <v>05.5101</v>
          </cell>
          <cell r="D552" t="str">
            <v>L¾p mÆt bÝch</v>
          </cell>
          <cell r="E552" t="str">
            <v>Cét</v>
          </cell>
          <cell r="F552">
            <v>1</v>
          </cell>
          <cell r="H552">
            <v>5407</v>
          </cell>
          <cell r="I552">
            <v>48753</v>
          </cell>
          <cell r="K552">
            <v>5407</v>
          </cell>
          <cell r="L552">
            <v>48753</v>
          </cell>
          <cell r="N552">
            <v>54160</v>
          </cell>
        </row>
        <row r="553">
          <cell r="B553">
            <v>3</v>
          </cell>
          <cell r="C553" t="str">
            <v>05.5215 x 1,2</v>
          </cell>
          <cell r="D553" t="str">
            <v>Dùng cét bª t«ng 16m thñ c«ng</v>
          </cell>
          <cell r="E553" t="str">
            <v>Cét</v>
          </cell>
          <cell r="F553">
            <v>1</v>
          </cell>
          <cell r="G553">
            <v>1.2</v>
          </cell>
          <cell r="H553">
            <v>9854</v>
          </cell>
          <cell r="I553">
            <v>140212.79999999999</v>
          </cell>
          <cell r="K553">
            <v>9854</v>
          </cell>
          <cell r="L553">
            <v>168255.35999999999</v>
          </cell>
          <cell r="N553">
            <v>178109.36</v>
          </cell>
        </row>
        <row r="554">
          <cell r="B554">
            <v>4</v>
          </cell>
          <cell r="C554" t="str">
            <v>02.1462</v>
          </cell>
          <cell r="D554" t="str">
            <v>V/c cét BTLT</v>
          </cell>
          <cell r="E554" t="str">
            <v>TÊn</v>
          </cell>
          <cell r="F554">
            <v>1.72</v>
          </cell>
          <cell r="I554">
            <v>60040</v>
          </cell>
          <cell r="K554">
            <v>0</v>
          </cell>
          <cell r="L554">
            <v>103268.8</v>
          </cell>
          <cell r="N554">
            <v>103268.8</v>
          </cell>
        </row>
        <row r="555">
          <cell r="B555">
            <v>5</v>
          </cell>
          <cell r="C555" t="str">
            <v>02.1482</v>
          </cell>
          <cell r="D555" t="str">
            <v>VËn chuyÓn dông cô thi c«ng</v>
          </cell>
          <cell r="E555" t="str">
            <v>TÊn</v>
          </cell>
          <cell r="F555">
            <v>0.45</v>
          </cell>
          <cell r="I555">
            <v>77404</v>
          </cell>
          <cell r="K555">
            <v>0</v>
          </cell>
          <cell r="L555">
            <v>34831.800000000003</v>
          </cell>
          <cell r="N555">
            <v>34831.800000000003</v>
          </cell>
        </row>
        <row r="556">
          <cell r="B556">
            <v>6</v>
          </cell>
          <cell r="D556" t="str">
            <v>V/c + Bèc dì cét ®Õn huyÖn</v>
          </cell>
          <cell r="E556" t="str">
            <v>TÊn</v>
          </cell>
          <cell r="F556">
            <v>1.72</v>
          </cell>
          <cell r="H556">
            <v>241647.93268460195</v>
          </cell>
          <cell r="K556">
            <v>415634.44421751535</v>
          </cell>
          <cell r="L556">
            <v>0</v>
          </cell>
          <cell r="N556">
            <v>415634.44421751535</v>
          </cell>
        </row>
        <row r="557">
          <cell r="B557">
            <v>7</v>
          </cell>
          <cell r="D557" t="str">
            <v>VËn chuyÓn tõ §iÖn lùc ®Õn tuyÕn</v>
          </cell>
          <cell r="E557" t="str">
            <v>TÊn</v>
          </cell>
          <cell r="F557">
            <v>1.72</v>
          </cell>
          <cell r="H557">
            <v>110110</v>
          </cell>
          <cell r="K557">
            <v>189389.19999999998</v>
          </cell>
          <cell r="L557">
            <v>0</v>
          </cell>
          <cell r="N557">
            <v>189389.19999999998</v>
          </cell>
        </row>
        <row r="558">
          <cell r="B558">
            <v>8</v>
          </cell>
          <cell r="D558" t="str">
            <v>§Òn bï thi c«ng, l¸n tr¹i, lµm ®­êng t¹m</v>
          </cell>
          <cell r="E558" t="str">
            <v>Cét</v>
          </cell>
          <cell r="F558">
            <v>1</v>
          </cell>
          <cell r="H558">
            <v>100000</v>
          </cell>
          <cell r="K558">
            <v>100000</v>
          </cell>
          <cell r="L558">
            <v>0</v>
          </cell>
          <cell r="N558">
            <v>100000</v>
          </cell>
        </row>
        <row r="559">
          <cell r="B559">
            <v>9</v>
          </cell>
          <cell r="D559" t="str">
            <v>Nh©n c«ng ®iÒu chØnh t¨ng thªm  = NC x {(1+0,3/2,638 ) x 2,01x0,95 - 1}</v>
          </cell>
          <cell r="L559">
            <v>400084.62707147823</v>
          </cell>
          <cell r="N559">
            <v>400084.62707147823</v>
          </cell>
        </row>
        <row r="560">
          <cell r="B560">
            <v>0</v>
          </cell>
          <cell r="D560" t="str">
            <v>Chi phÝ m¸y ®iÒu chinh t¨ng thªm C1 =  MTCx 0,13</v>
          </cell>
          <cell r="M560">
            <v>0</v>
          </cell>
          <cell r="N560">
            <v>0</v>
          </cell>
        </row>
        <row r="561">
          <cell r="B561">
            <v>10</v>
          </cell>
          <cell r="D561" t="str">
            <v>Chi phÝ s¶n xuÊt chung: 71% CFNC</v>
          </cell>
          <cell r="L561">
            <v>536187.44682074944</v>
          </cell>
          <cell r="N561">
            <v>536187.44682074944</v>
          </cell>
        </row>
        <row r="562">
          <cell r="B562">
            <v>11</v>
          </cell>
          <cell r="D562" t="str">
            <v>Thu nhËp chÞu thuÕ tÝnh tr­íc 6% Z</v>
          </cell>
          <cell r="N562">
            <v>444775.5982865846</v>
          </cell>
        </row>
        <row r="563">
          <cell r="A563">
            <v>35</v>
          </cell>
          <cell r="C563" t="str">
            <v>LT18b</v>
          </cell>
          <cell r="D563" t="str">
            <v>Cét bª t«ng ly t©m 18b</v>
          </cell>
          <cell r="K563">
            <v>6052371.0717115048</v>
          </cell>
          <cell r="L563">
            <v>1009018.231763836</v>
          </cell>
          <cell r="N563">
            <v>8244459.7829093244</v>
          </cell>
        </row>
        <row r="564">
          <cell r="B564">
            <v>1</v>
          </cell>
          <cell r="D564" t="str">
            <v>Cét bª t«ng ly t©m 18b</v>
          </cell>
          <cell r="E564" t="str">
            <v>Cét</v>
          </cell>
          <cell r="F564">
            <v>1</v>
          </cell>
          <cell r="G564">
            <v>1.002</v>
          </cell>
          <cell r="H564">
            <v>5047620</v>
          </cell>
          <cell r="K564">
            <v>5057715.24</v>
          </cell>
          <cell r="L564">
            <v>0</v>
          </cell>
          <cell r="N564">
            <v>5057715.24</v>
          </cell>
        </row>
        <row r="565">
          <cell r="B565">
            <v>2</v>
          </cell>
          <cell r="C565" t="str">
            <v>05.5101</v>
          </cell>
          <cell r="D565" t="str">
            <v>L¾p mÆt bÝch</v>
          </cell>
          <cell r="E565" t="str">
            <v>Cét</v>
          </cell>
          <cell r="F565">
            <v>1</v>
          </cell>
          <cell r="H565">
            <v>5407</v>
          </cell>
          <cell r="I565">
            <v>48753</v>
          </cell>
          <cell r="K565">
            <v>5407</v>
          </cell>
          <cell r="L565">
            <v>48753</v>
          </cell>
          <cell r="N565">
            <v>54160</v>
          </cell>
        </row>
        <row r="566">
          <cell r="B566">
            <v>3</v>
          </cell>
          <cell r="C566" t="str">
            <v>05.5216 x 1,2</v>
          </cell>
          <cell r="D566" t="str">
            <v>Dùng cét bª t«ng 18m thñ c«ng</v>
          </cell>
          <cell r="E566" t="str">
            <v>Cét</v>
          </cell>
          <cell r="F566">
            <v>1</v>
          </cell>
          <cell r="G566">
            <v>1.2</v>
          </cell>
          <cell r="H566">
            <v>9854</v>
          </cell>
          <cell r="I566">
            <v>152271</v>
          </cell>
          <cell r="K566">
            <v>9854</v>
          </cell>
          <cell r="L566">
            <v>182725.19999999998</v>
          </cell>
          <cell r="N566">
            <v>192579.19999999998</v>
          </cell>
        </row>
        <row r="567">
          <cell r="B567">
            <v>4</v>
          </cell>
          <cell r="C567" t="str">
            <v>02.1462</v>
          </cell>
          <cell r="D567" t="str">
            <v>V/c cét BTLT</v>
          </cell>
          <cell r="E567" t="str">
            <v>TÊn</v>
          </cell>
          <cell r="F567">
            <v>2.5</v>
          </cell>
          <cell r="I567">
            <v>60040</v>
          </cell>
          <cell r="L567">
            <v>150100</v>
          </cell>
          <cell r="N567">
            <v>150100</v>
          </cell>
        </row>
        <row r="568">
          <cell r="B568">
            <v>5</v>
          </cell>
          <cell r="C568" t="str">
            <v>02.1482</v>
          </cell>
          <cell r="D568" t="str">
            <v>VËn chuyÓn dông cô thi c«ng</v>
          </cell>
          <cell r="E568" t="str">
            <v>TÊn</v>
          </cell>
          <cell r="F568">
            <v>1.2</v>
          </cell>
          <cell r="I568">
            <v>77404</v>
          </cell>
          <cell r="L568">
            <v>92884.800000000003</v>
          </cell>
          <cell r="N568">
            <v>92884.800000000003</v>
          </cell>
        </row>
        <row r="569">
          <cell r="B569">
            <v>6</v>
          </cell>
          <cell r="D569" t="str">
            <v>V/c + Bèc dì cét ®Õn huyÖn</v>
          </cell>
          <cell r="E569" t="str">
            <v>TÊn</v>
          </cell>
          <cell r="F569">
            <v>2.5</v>
          </cell>
          <cell r="H569">
            <v>241647.93268460195</v>
          </cell>
          <cell r="K569">
            <v>604119.83171150484</v>
          </cell>
          <cell r="L569">
            <v>0</v>
          </cell>
          <cell r="N569">
            <v>604119.83171150484</v>
          </cell>
        </row>
        <row r="570">
          <cell r="B570">
            <v>7</v>
          </cell>
          <cell r="D570" t="str">
            <v>VËn chuyÓn tõ §iÖn lùc ®Õn tuyÕn</v>
          </cell>
          <cell r="E570" t="str">
            <v>TÊn</v>
          </cell>
          <cell r="F570">
            <v>2.5</v>
          </cell>
          <cell r="H570">
            <v>110110</v>
          </cell>
          <cell r="K570">
            <v>275275</v>
          </cell>
          <cell r="L570">
            <v>0</v>
          </cell>
          <cell r="N570">
            <v>275275</v>
          </cell>
        </row>
        <row r="571">
          <cell r="B571">
            <v>8</v>
          </cell>
          <cell r="D571" t="str">
            <v>§Òn bï thi c«ng, l¸n tr¹i, lµm ®­êng t¹m</v>
          </cell>
          <cell r="E571" t="str">
            <v>Cét</v>
          </cell>
          <cell r="F571">
            <v>1</v>
          </cell>
          <cell r="H571">
            <v>100000</v>
          </cell>
          <cell r="K571">
            <v>100000</v>
          </cell>
          <cell r="L571">
            <v>0</v>
          </cell>
          <cell r="N571">
            <v>100000</v>
          </cell>
        </row>
        <row r="572">
          <cell r="B572">
            <v>9</v>
          </cell>
          <cell r="D572" t="str">
            <v>Nh©n c«ng ®iÒu chØnh t¨ng thªm  = NC x {(1+0,3/2,638 ) x 2,01x0,95 - 1}</v>
          </cell>
          <cell r="L572">
            <v>534555.231763836</v>
          </cell>
          <cell r="N572">
            <v>534555.231763836</v>
          </cell>
        </row>
        <row r="573">
          <cell r="B573">
            <v>0</v>
          </cell>
          <cell r="D573" t="str">
            <v>Chi phÝ m¸y ®iÒu chinh t¨ng thªm C1 =  MTCx 0,13</v>
          </cell>
          <cell r="M573">
            <v>0</v>
          </cell>
          <cell r="N573">
            <v>0</v>
          </cell>
        </row>
        <row r="574">
          <cell r="B574">
            <v>10</v>
          </cell>
          <cell r="D574" t="str">
            <v>Chi phÝ s¶n xuÊt chung: 71% CFNC</v>
          </cell>
          <cell r="L574">
            <v>716402.94455232355</v>
          </cell>
          <cell r="N574">
            <v>716402.94455232355</v>
          </cell>
        </row>
        <row r="575">
          <cell r="B575">
            <v>11</v>
          </cell>
          <cell r="D575" t="str">
            <v>Thu nhËp chÞu thuÕ tÝnh tr­íc 6% Z</v>
          </cell>
          <cell r="N575">
            <v>466667.53488165984</v>
          </cell>
        </row>
        <row r="576">
          <cell r="A576">
            <v>36</v>
          </cell>
          <cell r="C576" t="str">
            <v>LT18c</v>
          </cell>
          <cell r="D576" t="str">
            <v>Cét bª t«ng ly t©m 18c</v>
          </cell>
          <cell r="K576">
            <v>6510425.3517115042</v>
          </cell>
          <cell r="L576">
            <v>1009018.231763836</v>
          </cell>
          <cell r="N576">
            <v>8729997.3197093233</v>
          </cell>
        </row>
        <row r="577">
          <cell r="B577">
            <v>1</v>
          </cell>
          <cell r="D577" t="str">
            <v>Cét bª t«ng ly t©m 18c</v>
          </cell>
          <cell r="E577" t="str">
            <v>Cét</v>
          </cell>
          <cell r="F577">
            <v>1</v>
          </cell>
          <cell r="G577">
            <v>1.002</v>
          </cell>
          <cell r="H577">
            <v>5504760</v>
          </cell>
          <cell r="K577">
            <v>5515769.5199999996</v>
          </cell>
          <cell r="L577">
            <v>0</v>
          </cell>
          <cell r="N577">
            <v>5515769.5199999996</v>
          </cell>
        </row>
        <row r="578">
          <cell r="B578">
            <v>2</v>
          </cell>
          <cell r="C578" t="str">
            <v>05.5101</v>
          </cell>
          <cell r="D578" t="str">
            <v>L¾p mÆt bÝch</v>
          </cell>
          <cell r="E578" t="str">
            <v>Cét</v>
          </cell>
          <cell r="F578">
            <v>1</v>
          </cell>
          <cell r="H578">
            <v>5407</v>
          </cell>
          <cell r="I578">
            <v>48753</v>
          </cell>
          <cell r="K578">
            <v>5407</v>
          </cell>
          <cell r="L578">
            <v>48753</v>
          </cell>
          <cell r="N578">
            <v>54160</v>
          </cell>
        </row>
        <row r="579">
          <cell r="B579">
            <v>3</v>
          </cell>
          <cell r="C579" t="str">
            <v>05.5216 x 1,2</v>
          </cell>
          <cell r="D579" t="str">
            <v>Dùng cét bª t«ng 18m thñ c«ng</v>
          </cell>
          <cell r="E579" t="str">
            <v>Cét</v>
          </cell>
          <cell r="F579">
            <v>1</v>
          </cell>
          <cell r="G579">
            <v>1.2</v>
          </cell>
          <cell r="H579">
            <v>9854</v>
          </cell>
          <cell r="I579">
            <v>152271</v>
          </cell>
          <cell r="K579">
            <v>9854</v>
          </cell>
          <cell r="L579">
            <v>182725.19999999998</v>
          </cell>
          <cell r="N579">
            <v>192579.19999999998</v>
          </cell>
        </row>
        <row r="580">
          <cell r="B580">
            <v>4</v>
          </cell>
          <cell r="C580" t="str">
            <v>02.1462</v>
          </cell>
          <cell r="D580" t="str">
            <v>V/c cét BTLT</v>
          </cell>
          <cell r="E580" t="str">
            <v>TÊn</v>
          </cell>
          <cell r="F580">
            <v>2.5</v>
          </cell>
          <cell r="I580">
            <v>60040</v>
          </cell>
          <cell r="L580">
            <v>150100</v>
          </cell>
          <cell r="N580">
            <v>150100</v>
          </cell>
        </row>
        <row r="581">
          <cell r="B581">
            <v>5</v>
          </cell>
          <cell r="C581" t="str">
            <v>02.1482</v>
          </cell>
          <cell r="D581" t="str">
            <v>VËn chuyÓn dông cô thi c«ng</v>
          </cell>
          <cell r="E581" t="str">
            <v>TÊn</v>
          </cell>
          <cell r="F581">
            <v>1.2</v>
          </cell>
          <cell r="I581">
            <v>77404</v>
          </cell>
          <cell r="L581">
            <v>92884.800000000003</v>
          </cell>
          <cell r="N581">
            <v>92884.800000000003</v>
          </cell>
        </row>
        <row r="582">
          <cell r="B582">
            <v>6</v>
          </cell>
          <cell r="D582" t="str">
            <v>V/c + Bèc dì cét ®Õn huyÖn</v>
          </cell>
          <cell r="E582" t="str">
            <v>TÊn</v>
          </cell>
          <cell r="F582">
            <v>2.5</v>
          </cell>
          <cell r="H582">
            <v>241647.93268460195</v>
          </cell>
          <cell r="K582">
            <v>604119.83171150484</v>
          </cell>
          <cell r="L582">
            <v>0</v>
          </cell>
          <cell r="N582">
            <v>604119.83171150484</v>
          </cell>
        </row>
        <row r="583">
          <cell r="B583">
            <v>7</v>
          </cell>
          <cell r="D583" t="str">
            <v>VËn chuyÓn tõ §iÖn lùc ®Õn tuyÕn</v>
          </cell>
          <cell r="E583" t="str">
            <v>TÊn</v>
          </cell>
          <cell r="F583">
            <v>2.5</v>
          </cell>
          <cell r="H583">
            <v>110110</v>
          </cell>
          <cell r="K583">
            <v>275275</v>
          </cell>
          <cell r="L583">
            <v>0</v>
          </cell>
          <cell r="N583">
            <v>275275</v>
          </cell>
        </row>
        <row r="584">
          <cell r="B584">
            <v>8</v>
          </cell>
          <cell r="D584" t="str">
            <v>§Òn bï thi c«ng, l¸n tr¹i, lµm ®­êng t¹m</v>
          </cell>
          <cell r="E584" t="str">
            <v>Cét</v>
          </cell>
          <cell r="F584">
            <v>1</v>
          </cell>
          <cell r="H584">
            <v>100000</v>
          </cell>
          <cell r="K584">
            <v>100000</v>
          </cell>
          <cell r="L584">
            <v>0</v>
          </cell>
          <cell r="N584">
            <v>100000</v>
          </cell>
        </row>
        <row r="585">
          <cell r="B585">
            <v>9</v>
          </cell>
          <cell r="D585" t="str">
            <v>Nh©n c«ng ®iÒu chØnh t¨ng thªm  = NC x {(1+0,3/2,638 ) x 2,01x0,95 - 1}</v>
          </cell>
          <cell r="L585">
            <v>534555.231763836</v>
          </cell>
          <cell r="N585">
            <v>534555.231763836</v>
          </cell>
        </row>
        <row r="586">
          <cell r="B586">
            <v>0</v>
          </cell>
          <cell r="D586" t="str">
            <v>Chi phÝ m¸y ®iÒu chinh t¨ng thªm C1 =  MTCx 0,13</v>
          </cell>
          <cell r="M586">
            <v>0</v>
          </cell>
          <cell r="N586">
            <v>0</v>
          </cell>
        </row>
        <row r="587">
          <cell r="B587">
            <v>10</v>
          </cell>
          <cell r="D587" t="str">
            <v>Chi phÝ s¶n xuÊt chung: 71% CFNC</v>
          </cell>
          <cell r="L587">
            <v>716402.94455232355</v>
          </cell>
          <cell r="N587">
            <v>716402.94455232355</v>
          </cell>
        </row>
        <row r="588">
          <cell r="B588">
            <v>11</v>
          </cell>
          <cell r="D588" t="str">
            <v>Thu nhËp chÞu thuÕ tÝnh tr­íc 6% Z</v>
          </cell>
          <cell r="N588">
            <v>494150.79168165982</v>
          </cell>
        </row>
        <row r="589">
          <cell r="A589">
            <v>37</v>
          </cell>
          <cell r="C589" t="str">
            <v>LT18d</v>
          </cell>
          <cell r="D589" t="str">
            <v>Cét bª t«ng ly t©m 18d</v>
          </cell>
          <cell r="K589">
            <v>7121174.4117115047</v>
          </cell>
          <cell r="L589">
            <v>1009018.231763836</v>
          </cell>
          <cell r="N589">
            <v>9377391.3233093228</v>
          </cell>
        </row>
        <row r="590">
          <cell r="B590">
            <v>1</v>
          </cell>
          <cell r="D590" t="str">
            <v>Cét bª t«ng ly t©m 18d</v>
          </cell>
          <cell r="E590" t="str">
            <v>Cét</v>
          </cell>
          <cell r="F590">
            <v>1</v>
          </cell>
          <cell r="G590">
            <v>1.002</v>
          </cell>
          <cell r="H590">
            <v>6114290</v>
          </cell>
          <cell r="K590">
            <v>6126518.5800000001</v>
          </cell>
          <cell r="L590">
            <v>0</v>
          </cell>
          <cell r="N590">
            <v>6126518.5800000001</v>
          </cell>
        </row>
        <row r="591">
          <cell r="B591">
            <v>2</v>
          </cell>
          <cell r="C591" t="str">
            <v>05.5101</v>
          </cell>
          <cell r="D591" t="str">
            <v>L¾p mÆt bÝch</v>
          </cell>
          <cell r="E591" t="str">
            <v>Cét</v>
          </cell>
          <cell r="F591">
            <v>1</v>
          </cell>
          <cell r="H591">
            <v>5407</v>
          </cell>
          <cell r="I591">
            <v>48753</v>
          </cell>
          <cell r="K591">
            <v>5407</v>
          </cell>
          <cell r="L591">
            <v>48753</v>
          </cell>
          <cell r="N591">
            <v>54160</v>
          </cell>
        </row>
        <row r="592">
          <cell r="B592">
            <v>3</v>
          </cell>
          <cell r="C592" t="str">
            <v>05.5216 x 1,2</v>
          </cell>
          <cell r="D592" t="str">
            <v>Dùng cét bª t«ng 18m thñ c«ng</v>
          </cell>
          <cell r="E592" t="str">
            <v>Cét</v>
          </cell>
          <cell r="F592">
            <v>1</v>
          </cell>
          <cell r="G592">
            <v>1.2</v>
          </cell>
          <cell r="H592">
            <v>9854</v>
          </cell>
          <cell r="I592">
            <v>152271</v>
          </cell>
          <cell r="K592">
            <v>9854</v>
          </cell>
          <cell r="L592">
            <v>182725.19999999998</v>
          </cell>
          <cell r="N592">
            <v>192579.19999999998</v>
          </cell>
        </row>
        <row r="593">
          <cell r="B593">
            <v>4</v>
          </cell>
          <cell r="C593" t="str">
            <v>02.1462</v>
          </cell>
          <cell r="D593" t="str">
            <v>V/c cét BTLT</v>
          </cell>
          <cell r="E593" t="str">
            <v>TÊn</v>
          </cell>
          <cell r="F593">
            <v>2.5</v>
          </cell>
          <cell r="I593">
            <v>60040</v>
          </cell>
          <cell r="L593">
            <v>150100</v>
          </cell>
          <cell r="N593">
            <v>150100</v>
          </cell>
        </row>
        <row r="594">
          <cell r="B594">
            <v>5</v>
          </cell>
          <cell r="C594" t="str">
            <v>02.1482</v>
          </cell>
          <cell r="D594" t="str">
            <v>VËn chuyÓn dông cô thi c«ng</v>
          </cell>
          <cell r="E594" t="str">
            <v>TÊn</v>
          </cell>
          <cell r="F594">
            <v>1.2</v>
          </cell>
          <cell r="I594">
            <v>77404</v>
          </cell>
          <cell r="L594">
            <v>92884.800000000003</v>
          </cell>
          <cell r="N594">
            <v>92884.800000000003</v>
          </cell>
        </row>
        <row r="595">
          <cell r="B595">
            <v>6</v>
          </cell>
          <cell r="D595" t="str">
            <v>V/c + Bèc dì cét ®Õn huyÖn</v>
          </cell>
          <cell r="E595" t="str">
            <v>TÊn</v>
          </cell>
          <cell r="F595">
            <v>2.5</v>
          </cell>
          <cell r="H595">
            <v>241647.93268460195</v>
          </cell>
          <cell r="K595">
            <v>604119.83171150484</v>
          </cell>
          <cell r="L595">
            <v>0</v>
          </cell>
          <cell r="N595">
            <v>604119.83171150484</v>
          </cell>
        </row>
        <row r="596">
          <cell r="B596">
            <v>7</v>
          </cell>
          <cell r="D596" t="str">
            <v>VËn chuyÓn tõ §iÖn lùc ®Õn tuyÕn</v>
          </cell>
          <cell r="E596" t="str">
            <v>TÊn</v>
          </cell>
          <cell r="F596">
            <v>2.5</v>
          </cell>
          <cell r="H596">
            <v>110110</v>
          </cell>
          <cell r="K596">
            <v>275275</v>
          </cell>
          <cell r="L596">
            <v>0</v>
          </cell>
          <cell r="N596">
            <v>275275</v>
          </cell>
        </row>
        <row r="597">
          <cell r="B597">
            <v>8</v>
          </cell>
          <cell r="D597" t="str">
            <v>§Òn bï thi c«ng, l¸n tr¹i, lµm ®­êng t¹m</v>
          </cell>
          <cell r="E597" t="str">
            <v>Cét</v>
          </cell>
          <cell r="F597">
            <v>1</v>
          </cell>
          <cell r="H597">
            <v>100000</v>
          </cell>
          <cell r="K597">
            <v>100000</v>
          </cell>
          <cell r="L597">
            <v>0</v>
          </cell>
          <cell r="N597">
            <v>100000</v>
          </cell>
        </row>
        <row r="598">
          <cell r="B598">
            <v>9</v>
          </cell>
          <cell r="D598" t="str">
            <v>Nh©n c«ng ®iÒu chØnh t¨ng thªm  = NC x {(1+0,3/2,638 ) x 2,01x0,95 - 1}</v>
          </cell>
          <cell r="L598">
            <v>534555.231763836</v>
          </cell>
          <cell r="N598">
            <v>534555.231763836</v>
          </cell>
        </row>
        <row r="599">
          <cell r="B599">
            <v>0</v>
          </cell>
          <cell r="D599" t="str">
            <v>Chi phÝ m¸y ®iÒu chinh t¨ng thªm C1 =  MTCx 0,13</v>
          </cell>
          <cell r="M599">
            <v>0</v>
          </cell>
          <cell r="N599">
            <v>0</v>
          </cell>
        </row>
        <row r="600">
          <cell r="B600">
            <v>10</v>
          </cell>
          <cell r="D600" t="str">
            <v>Chi phÝ s¶n xuÊt chung: 71% CFNC</v>
          </cell>
          <cell r="L600">
            <v>716402.94455232355</v>
          </cell>
          <cell r="N600">
            <v>716402.94455232355</v>
          </cell>
        </row>
        <row r="601">
          <cell r="B601">
            <v>11</v>
          </cell>
          <cell r="D601" t="str">
            <v>Thu nhËp chÞu thuÕ tÝnh tr­íc 6% Z</v>
          </cell>
          <cell r="N601">
            <v>530795.73528165976</v>
          </cell>
        </row>
        <row r="602">
          <cell r="A602">
            <v>38</v>
          </cell>
          <cell r="C602" t="str">
            <v>LT20b</v>
          </cell>
          <cell r="D602" t="str">
            <v>Cét bª t«ng ly t©m 20b</v>
          </cell>
          <cell r="K602">
            <v>6635159.1534917001</v>
          </cell>
          <cell r="L602">
            <v>1190913.8526832447</v>
          </cell>
          <cell r="N602">
            <v>9297919.1520748511</v>
          </cell>
        </row>
        <row r="603">
          <cell r="B603">
            <v>1</v>
          </cell>
          <cell r="D603" t="str">
            <v>Cét bª t«ng ly t©m 20b</v>
          </cell>
          <cell r="E603" t="str">
            <v>Cét</v>
          </cell>
          <cell r="F603">
            <v>1</v>
          </cell>
          <cell r="G603">
            <v>1.002</v>
          </cell>
          <cell r="H603">
            <v>5790480</v>
          </cell>
          <cell r="K603">
            <v>5802060.96</v>
          </cell>
          <cell r="L603">
            <v>0</v>
          </cell>
          <cell r="N603">
            <v>5802060.96</v>
          </cell>
        </row>
        <row r="604">
          <cell r="B604">
            <v>2</v>
          </cell>
          <cell r="C604" t="str">
            <v>05.5101</v>
          </cell>
          <cell r="D604" t="str">
            <v>L¾p mÆt bÝch</v>
          </cell>
          <cell r="E604" t="str">
            <v>Cét</v>
          </cell>
          <cell r="F604">
            <v>1</v>
          </cell>
          <cell r="H604">
            <v>5407</v>
          </cell>
          <cell r="I604">
            <v>48753</v>
          </cell>
          <cell r="K604">
            <v>5407</v>
          </cell>
          <cell r="L604">
            <v>48753</v>
          </cell>
          <cell r="N604">
            <v>54160</v>
          </cell>
        </row>
        <row r="605">
          <cell r="B605">
            <v>3</v>
          </cell>
          <cell r="C605" t="str">
            <v>05.5217 x 1,2</v>
          </cell>
          <cell r="D605" t="str">
            <v>Dùng cét bª t«ng 20m thñ c«ng</v>
          </cell>
          <cell r="E605" t="str">
            <v>Cét</v>
          </cell>
          <cell r="F605">
            <v>1</v>
          </cell>
          <cell r="H605">
            <v>9854</v>
          </cell>
          <cell r="I605">
            <v>212952</v>
          </cell>
          <cell r="K605">
            <v>9854</v>
          </cell>
          <cell r="L605">
            <v>255542.39999999999</v>
          </cell>
          <cell r="N605">
            <v>265396.40000000002</v>
          </cell>
        </row>
        <row r="606">
          <cell r="B606">
            <v>4</v>
          </cell>
          <cell r="C606" t="str">
            <v>02.1462</v>
          </cell>
          <cell r="D606" t="str">
            <v>V/c cét BTLT</v>
          </cell>
          <cell r="E606" t="str">
            <v>TÊn</v>
          </cell>
          <cell r="F606">
            <v>2.3250000000000002</v>
          </cell>
          <cell r="I606">
            <v>60040</v>
          </cell>
          <cell r="K606">
            <v>0</v>
          </cell>
          <cell r="L606">
            <v>139593</v>
          </cell>
          <cell r="N606">
            <v>139593</v>
          </cell>
        </row>
        <row r="607">
          <cell r="B607">
            <v>5</v>
          </cell>
          <cell r="C607" t="str">
            <v>02.1482</v>
          </cell>
          <cell r="D607" t="str">
            <v>VËn chuyÓn dông cô thi c«ng</v>
          </cell>
          <cell r="E607" t="str">
            <v>TÊn</v>
          </cell>
          <cell r="F607">
            <v>1.5</v>
          </cell>
          <cell r="I607">
            <v>77404</v>
          </cell>
          <cell r="K607">
            <v>0</v>
          </cell>
          <cell r="L607">
            <v>116106</v>
          </cell>
          <cell r="N607">
            <v>116106</v>
          </cell>
        </row>
        <row r="608">
          <cell r="B608">
            <v>6</v>
          </cell>
          <cell r="D608" t="str">
            <v>V/c + Bèc dì cét ®Õn huyÖn</v>
          </cell>
          <cell r="E608" t="str">
            <v>TÊn</v>
          </cell>
          <cell r="F608">
            <v>2.3250000000000002</v>
          </cell>
          <cell r="H608">
            <v>241647.93268460195</v>
          </cell>
          <cell r="K608">
            <v>561831.44349169964</v>
          </cell>
          <cell r="L608">
            <v>0</v>
          </cell>
          <cell r="N608">
            <v>561831.44349169964</v>
          </cell>
        </row>
        <row r="609">
          <cell r="B609">
            <v>7</v>
          </cell>
          <cell r="D609" t="str">
            <v>VËn chuyÓn tõ §iÖn lùc ®Õn tuyÕn</v>
          </cell>
          <cell r="E609" t="str">
            <v>TÊn</v>
          </cell>
          <cell r="F609">
            <v>2.3250000000000002</v>
          </cell>
          <cell r="H609">
            <v>110110</v>
          </cell>
          <cell r="K609">
            <v>256005.75000000003</v>
          </cell>
          <cell r="L609">
            <v>0</v>
          </cell>
          <cell r="N609">
            <v>256005.75000000003</v>
          </cell>
        </row>
        <row r="610">
          <cell r="B610">
            <v>8</v>
          </cell>
          <cell r="D610" t="str">
            <v>§Òn bï thi c«ng, l¸n tr¹i, lµm ®­êng t¹m</v>
          </cell>
          <cell r="E610" t="str">
            <v>Cét</v>
          </cell>
          <cell r="F610">
            <v>1</v>
          </cell>
          <cell r="H610">
            <v>100000</v>
          </cell>
          <cell r="K610">
            <v>100000</v>
          </cell>
          <cell r="L610">
            <v>0</v>
          </cell>
          <cell r="N610">
            <v>100000</v>
          </cell>
        </row>
        <row r="611">
          <cell r="B611">
            <v>9</v>
          </cell>
          <cell r="D611" t="str">
            <v>Nh©n c«ng ®iÒu chØnh t¨ng thªm  = NC x {(1+0,3/2,638 ) x 2,01x0,95 - 1}</v>
          </cell>
          <cell r="L611">
            <v>630919.45268324472</v>
          </cell>
          <cell r="N611">
            <v>630919.45268324472</v>
          </cell>
        </row>
        <row r="612">
          <cell r="B612">
            <v>0</v>
          </cell>
          <cell r="D612" t="str">
            <v>Chi phÝ m¸y ®iÒu chinh t¨ng thªm C1 =  MTCx 0,13</v>
          </cell>
          <cell r="M612">
            <v>0</v>
          </cell>
          <cell r="N612">
            <v>0</v>
          </cell>
        </row>
        <row r="613">
          <cell r="B613">
            <v>10</v>
          </cell>
          <cell r="D613" t="str">
            <v>Chi phÝ s¶n xuÊt chung: 71% CFNC</v>
          </cell>
          <cell r="L613">
            <v>845548.83540510375</v>
          </cell>
          <cell r="N613">
            <v>845548.83540510375</v>
          </cell>
        </row>
        <row r="614">
          <cell r="B614">
            <v>11</v>
          </cell>
          <cell r="D614" t="str">
            <v>Thu nhËp chÞu thuÕ tÝnh tr­íc 6% Z</v>
          </cell>
          <cell r="N614">
            <v>526297.31049480289</v>
          </cell>
        </row>
        <row r="615">
          <cell r="A615">
            <v>39</v>
          </cell>
          <cell r="C615" t="str">
            <v>LT20c</v>
          </cell>
          <cell r="D615" t="str">
            <v>Cét bª t«ng ly t©m 20c</v>
          </cell>
          <cell r="K615">
            <v>7112301.533491699</v>
          </cell>
          <cell r="L615">
            <v>1190913.8526832447</v>
          </cell>
          <cell r="N615">
            <v>9803690.07487485</v>
          </cell>
        </row>
        <row r="616">
          <cell r="B616">
            <v>1</v>
          </cell>
          <cell r="D616" t="str">
            <v>Cét bª t«ng ly t©m 20c</v>
          </cell>
          <cell r="E616" t="str">
            <v>Cét</v>
          </cell>
          <cell r="F616">
            <v>1</v>
          </cell>
          <cell r="G616">
            <v>1.002</v>
          </cell>
          <cell r="H616">
            <v>6266670</v>
          </cell>
          <cell r="K616">
            <v>6279203.3399999999</v>
          </cell>
          <cell r="L616">
            <v>0</v>
          </cell>
          <cell r="N616">
            <v>6279203.3399999999</v>
          </cell>
        </row>
        <row r="617">
          <cell r="B617">
            <v>2</v>
          </cell>
          <cell r="C617" t="str">
            <v>05.5101</v>
          </cell>
          <cell r="D617" t="str">
            <v>L¾p mÆt bÝch</v>
          </cell>
          <cell r="E617" t="str">
            <v>Cét</v>
          </cell>
          <cell r="F617">
            <v>1</v>
          </cell>
          <cell r="H617">
            <v>5407</v>
          </cell>
          <cell r="I617">
            <v>48753</v>
          </cell>
          <cell r="K617">
            <v>5407</v>
          </cell>
          <cell r="L617">
            <v>48753</v>
          </cell>
          <cell r="N617">
            <v>54160</v>
          </cell>
        </row>
        <row r="618">
          <cell r="B618">
            <v>3</v>
          </cell>
          <cell r="C618" t="str">
            <v>05.5217 x 1,2</v>
          </cell>
          <cell r="D618" t="str">
            <v>Dùng cét bª t«ng 20m thñ c«ng</v>
          </cell>
          <cell r="E618" t="str">
            <v>Cét</v>
          </cell>
          <cell r="F618">
            <v>1</v>
          </cell>
          <cell r="H618">
            <v>9854</v>
          </cell>
          <cell r="I618">
            <v>212952</v>
          </cell>
          <cell r="K618">
            <v>9854</v>
          </cell>
          <cell r="L618">
            <v>255542.39999999999</v>
          </cell>
          <cell r="N618">
            <v>265396.40000000002</v>
          </cell>
        </row>
        <row r="619">
          <cell r="B619">
            <v>4</v>
          </cell>
          <cell r="C619" t="str">
            <v>02.1462</v>
          </cell>
          <cell r="D619" t="str">
            <v>V/c cét BTLT</v>
          </cell>
          <cell r="E619" t="str">
            <v>TÊn</v>
          </cell>
          <cell r="F619">
            <v>2.3250000000000002</v>
          </cell>
          <cell r="I619">
            <v>60040</v>
          </cell>
          <cell r="K619">
            <v>0</v>
          </cell>
          <cell r="L619">
            <v>139593</v>
          </cell>
          <cell r="N619">
            <v>139593</v>
          </cell>
        </row>
        <row r="620">
          <cell r="B620">
            <v>5</v>
          </cell>
          <cell r="C620" t="str">
            <v>02.1482</v>
          </cell>
          <cell r="D620" t="str">
            <v>VËn chuyÓn dông cô thi c«ng</v>
          </cell>
          <cell r="E620" t="str">
            <v>TÊn</v>
          </cell>
          <cell r="F620">
            <v>1.5</v>
          </cell>
          <cell r="I620">
            <v>77404</v>
          </cell>
          <cell r="K620">
            <v>0</v>
          </cell>
          <cell r="L620">
            <v>116106</v>
          </cell>
          <cell r="N620">
            <v>116106</v>
          </cell>
        </row>
        <row r="621">
          <cell r="B621">
            <v>6</v>
          </cell>
          <cell r="D621" t="str">
            <v>V/c + Bèc dì cét ®Õn huyÖn</v>
          </cell>
          <cell r="E621" t="str">
            <v>TÊn</v>
          </cell>
          <cell r="F621">
            <v>2.3250000000000002</v>
          </cell>
          <cell r="H621">
            <v>241647.93268460195</v>
          </cell>
          <cell r="K621">
            <v>561831.44349169964</v>
          </cell>
          <cell r="L621">
            <v>0</v>
          </cell>
          <cell r="N621">
            <v>561831.44349169964</v>
          </cell>
        </row>
        <row r="622">
          <cell r="B622">
            <v>7</v>
          </cell>
          <cell r="D622" t="str">
            <v>VËn chuyÓn tõ §iÖn lùc ®Õn tuyÕn</v>
          </cell>
          <cell r="E622" t="str">
            <v>TÊn</v>
          </cell>
          <cell r="F622">
            <v>2.3250000000000002</v>
          </cell>
          <cell r="H622">
            <v>110110</v>
          </cell>
          <cell r="K622">
            <v>256005.75000000003</v>
          </cell>
          <cell r="L622">
            <v>0</v>
          </cell>
          <cell r="N622">
            <v>256005.75000000003</v>
          </cell>
        </row>
        <row r="623">
          <cell r="B623">
            <v>8</v>
          </cell>
          <cell r="D623" t="str">
            <v>§Òn bï thi c«ng, l¸n tr¹i, lµm ®­êng t¹m</v>
          </cell>
          <cell r="E623" t="str">
            <v>Cét</v>
          </cell>
          <cell r="F623">
            <v>1</v>
          </cell>
          <cell r="H623">
            <v>100000</v>
          </cell>
          <cell r="K623">
            <v>100000</v>
          </cell>
          <cell r="L623">
            <v>0</v>
          </cell>
          <cell r="N623">
            <v>100000</v>
          </cell>
        </row>
        <row r="624">
          <cell r="B624">
            <v>9</v>
          </cell>
          <cell r="D624" t="str">
            <v>Nh©n c«ng ®iÒu chØnh t¨ng thªm  = NC x {(1+0,3/2,638 ) x 2,01x0,95 - 1}</v>
          </cell>
          <cell r="L624">
            <v>630919.45268324472</v>
          </cell>
          <cell r="N624">
            <v>630919.45268324472</v>
          </cell>
        </row>
        <row r="625">
          <cell r="B625">
            <v>0</v>
          </cell>
          <cell r="D625" t="str">
            <v>Chi phÝ m¸y ®iÒu chinh t¨ng thªm C1 =  MTCx 0,13</v>
          </cell>
          <cell r="M625">
            <v>0</v>
          </cell>
          <cell r="N625">
            <v>0</v>
          </cell>
        </row>
        <row r="626">
          <cell r="B626">
            <v>10</v>
          </cell>
          <cell r="D626" t="str">
            <v>Chi phÝ s¶n xuÊt chung: 71% CFNC</v>
          </cell>
          <cell r="L626">
            <v>845548.83540510375</v>
          </cell>
          <cell r="N626">
            <v>845548.83540510375</v>
          </cell>
        </row>
        <row r="627">
          <cell r="B627">
            <v>11</v>
          </cell>
          <cell r="D627" t="str">
            <v>Thu nhËp chÞu thuÕ tÝnh tr­íc 6% Z</v>
          </cell>
          <cell r="N627">
            <v>554925.85329480283</v>
          </cell>
        </row>
        <row r="628">
          <cell r="A628">
            <v>40</v>
          </cell>
          <cell r="C628" t="str">
            <v>LT20d</v>
          </cell>
          <cell r="D628" t="str">
            <v>Cét bª t«ng ly t©m 20d</v>
          </cell>
          <cell r="K628">
            <v>7694413.4334916994</v>
          </cell>
          <cell r="L628">
            <v>1326776.3649279755</v>
          </cell>
          <cell r="N628">
            <v>10666993.078569649</v>
          </cell>
        </row>
        <row r="629">
          <cell r="B629">
            <v>1</v>
          </cell>
          <cell r="D629" t="str">
            <v>Cét bª t«ng ly t©m 20d</v>
          </cell>
          <cell r="E629" t="str">
            <v>Cét</v>
          </cell>
          <cell r="F629">
            <v>1</v>
          </cell>
          <cell r="G629">
            <v>1.002</v>
          </cell>
          <cell r="H629">
            <v>6847620</v>
          </cell>
          <cell r="K629">
            <v>6861315.2400000002</v>
          </cell>
          <cell r="L629">
            <v>0</v>
          </cell>
          <cell r="N629">
            <v>6861315.2400000002</v>
          </cell>
        </row>
        <row r="630">
          <cell r="B630">
            <v>2</v>
          </cell>
          <cell r="C630" t="str">
            <v>05.5101</v>
          </cell>
          <cell r="D630" t="str">
            <v>L¾p mÆt bÝch</v>
          </cell>
          <cell r="E630" t="str">
            <v>Cét</v>
          </cell>
          <cell r="F630">
            <v>1</v>
          </cell>
          <cell r="H630">
            <v>5407</v>
          </cell>
          <cell r="I630">
            <v>48753</v>
          </cell>
          <cell r="K630">
            <v>5407</v>
          </cell>
          <cell r="L630">
            <v>48753</v>
          </cell>
          <cell r="N630">
            <v>54160</v>
          </cell>
        </row>
        <row r="631">
          <cell r="B631">
            <v>3</v>
          </cell>
          <cell r="C631" t="str">
            <v>05.5217 x 1,2</v>
          </cell>
          <cell r="D631" t="str">
            <v>Dùng cét bª t«ng 20m thñ c«ng</v>
          </cell>
          <cell r="E631" t="str">
            <v>Cét</v>
          </cell>
          <cell r="F631">
            <v>1</v>
          </cell>
          <cell r="H631">
            <v>9854</v>
          </cell>
          <cell r="I631">
            <v>266190</v>
          </cell>
          <cell r="K631">
            <v>9854</v>
          </cell>
          <cell r="L631">
            <v>319428</v>
          </cell>
          <cell r="N631">
            <v>329282</v>
          </cell>
        </row>
        <row r="632">
          <cell r="B632">
            <v>4</v>
          </cell>
          <cell r="C632" t="str">
            <v>02.1462</v>
          </cell>
          <cell r="D632" t="str">
            <v>V/c cét BTLT</v>
          </cell>
          <cell r="E632" t="str">
            <v>TÊn</v>
          </cell>
          <cell r="F632">
            <v>2.3250000000000002</v>
          </cell>
          <cell r="I632">
            <v>60040</v>
          </cell>
          <cell r="K632">
            <v>0</v>
          </cell>
          <cell r="L632">
            <v>139593</v>
          </cell>
          <cell r="N632">
            <v>139593</v>
          </cell>
        </row>
        <row r="633">
          <cell r="B633">
            <v>5</v>
          </cell>
          <cell r="C633" t="str">
            <v>02.1482</v>
          </cell>
          <cell r="D633" t="str">
            <v>VËn chuyÓn dông cô thi c«ng</v>
          </cell>
          <cell r="E633" t="str">
            <v>TÊn</v>
          </cell>
          <cell r="F633">
            <v>1.5</v>
          </cell>
          <cell r="I633">
            <v>77404</v>
          </cell>
          <cell r="K633">
            <v>0</v>
          </cell>
          <cell r="L633">
            <v>116106</v>
          </cell>
          <cell r="N633">
            <v>116106</v>
          </cell>
        </row>
        <row r="634">
          <cell r="B634">
            <v>6</v>
          </cell>
          <cell r="D634" t="str">
            <v>V/c + Bèc dì cét ®Õn huyÖn</v>
          </cell>
          <cell r="E634" t="str">
            <v>TÊn</v>
          </cell>
          <cell r="F634">
            <v>2.3250000000000002</v>
          </cell>
          <cell r="H634">
            <v>241647.93268460195</v>
          </cell>
          <cell r="K634">
            <v>561831.44349169964</v>
          </cell>
          <cell r="L634">
            <v>0</v>
          </cell>
          <cell r="N634">
            <v>561831.44349169964</v>
          </cell>
        </row>
        <row r="635">
          <cell r="B635">
            <v>7</v>
          </cell>
          <cell r="D635" t="str">
            <v>VËn chuyÓn tõ §iÖn lùc ®Õn tuyÕn</v>
          </cell>
          <cell r="E635" t="str">
            <v>TÊn</v>
          </cell>
          <cell r="F635">
            <v>2.3250000000000002</v>
          </cell>
          <cell r="H635">
            <v>110110</v>
          </cell>
          <cell r="K635">
            <v>256005.75000000003</v>
          </cell>
          <cell r="L635">
            <v>0</v>
          </cell>
          <cell r="N635">
            <v>256005.75000000003</v>
          </cell>
        </row>
        <row r="636">
          <cell r="B636">
            <v>8</v>
          </cell>
          <cell r="D636" t="str">
            <v>§Òn bï thi c«ng, l¸n tr¹i, lµm ®­êng t¹m</v>
          </cell>
          <cell r="E636" t="str">
            <v>Cét</v>
          </cell>
          <cell r="F636">
            <v>1</v>
          </cell>
          <cell r="H636">
            <v>100000</v>
          </cell>
          <cell r="K636">
            <v>100000</v>
          </cell>
          <cell r="L636">
            <v>0</v>
          </cell>
          <cell r="N636">
            <v>100000</v>
          </cell>
        </row>
        <row r="637">
          <cell r="B637">
            <v>9</v>
          </cell>
          <cell r="D637" t="str">
            <v>Nh©n c«ng ®iÒu chØnh t¨ng thªm  = NC x {(1+0,3/2,638 ) x 2,01x0,95 - 1}</v>
          </cell>
          <cell r="L637">
            <v>702896.36492797558</v>
          </cell>
          <cell r="N637">
            <v>702896.36492797558</v>
          </cell>
        </row>
        <row r="638">
          <cell r="B638">
            <v>0</v>
          </cell>
          <cell r="D638" t="str">
            <v>Chi phÝ m¸y ®iÒu chinh t¨ng thªm C1 =  MTCx 0,13</v>
          </cell>
          <cell r="M638">
            <v>0</v>
          </cell>
          <cell r="N638">
            <v>0</v>
          </cell>
        </row>
        <row r="639">
          <cell r="B639">
            <v>10</v>
          </cell>
          <cell r="D639" t="str">
            <v>Chi phÝ s¶n xuÊt chung: 71% CFNC</v>
          </cell>
          <cell r="L639">
            <v>942011.21909886249</v>
          </cell>
          <cell r="N639">
            <v>942011.21909886249</v>
          </cell>
        </row>
        <row r="640">
          <cell r="B640">
            <v>11</v>
          </cell>
          <cell r="D640" t="str">
            <v>Thu nhËp chÞu thuÕ tÝnh tr­íc 6% Z</v>
          </cell>
          <cell r="N640">
            <v>603792.06105111225</v>
          </cell>
        </row>
        <row r="641">
          <cell r="A641">
            <v>41</v>
          </cell>
          <cell r="C641" t="str">
            <v>X§L</v>
          </cell>
          <cell r="D641" t="str">
            <v xml:space="preserve">Xµ ®ì lÌo </v>
          </cell>
          <cell r="K641">
            <v>117915</v>
          </cell>
          <cell r="L641">
            <v>43115.66483424772</v>
          </cell>
          <cell r="N641">
            <v>207328.61015764839</v>
          </cell>
        </row>
        <row r="642">
          <cell r="B642">
            <v>1</v>
          </cell>
          <cell r="C642" t="str">
            <v>PL§G</v>
          </cell>
          <cell r="D642" t="str">
            <v>ThÐp lµm xµ</v>
          </cell>
          <cell r="E642" t="str">
            <v>kg</v>
          </cell>
          <cell r="F642">
            <v>11.23</v>
          </cell>
          <cell r="H642">
            <v>10500</v>
          </cell>
          <cell r="K642">
            <v>117915</v>
          </cell>
          <cell r="N642">
            <v>117915</v>
          </cell>
        </row>
        <row r="643">
          <cell r="B643">
            <v>2</v>
          </cell>
          <cell r="C643" t="str">
            <v>02.1352</v>
          </cell>
          <cell r="D643" t="str">
            <v>VËn chuyÓn thÐp</v>
          </cell>
          <cell r="E643" t="str">
            <v>TÊn</v>
          </cell>
          <cell r="F643">
            <v>1.123E-2</v>
          </cell>
          <cell r="I643">
            <v>47413.4</v>
          </cell>
          <cell r="K643">
            <v>0</v>
          </cell>
          <cell r="L643">
            <v>532.45248200000003</v>
          </cell>
          <cell r="N643">
            <v>532.45248200000003</v>
          </cell>
        </row>
        <row r="644">
          <cell r="B644">
            <v>3</v>
          </cell>
          <cell r="C644" t="str">
            <v>05.6011</v>
          </cell>
          <cell r="D644" t="str">
            <v xml:space="preserve">L¾p xµ </v>
          </cell>
          <cell r="E644" t="str">
            <v>bé</v>
          </cell>
          <cell r="F644">
            <v>1</v>
          </cell>
          <cell r="I644">
            <v>19741.5</v>
          </cell>
          <cell r="K644">
            <v>0</v>
          </cell>
          <cell r="L644">
            <v>19741.5</v>
          </cell>
          <cell r="N644">
            <v>19741.5</v>
          </cell>
        </row>
        <row r="645">
          <cell r="B645">
            <v>4</v>
          </cell>
          <cell r="D645" t="str">
            <v>V/C tõ Hµ néi ®Õn huyÖn + bèc dì</v>
          </cell>
          <cell r="E645" t="str">
            <v>TÊn</v>
          </cell>
          <cell r="F645">
            <v>1.123E-2</v>
          </cell>
          <cell r="H645">
            <v>241647.93268460195</v>
          </cell>
          <cell r="K645">
            <v>2713.7062840480799</v>
          </cell>
          <cell r="L645">
            <v>0</v>
          </cell>
          <cell r="N645">
            <v>2713.7062840480799</v>
          </cell>
        </row>
        <row r="646">
          <cell r="B646">
            <v>5</v>
          </cell>
          <cell r="D646" t="str">
            <v>VËn chuyÓn tõ huyÖn ®Õn tuyÕn + bèc dì</v>
          </cell>
          <cell r="E646" t="str">
            <v>TÊn</v>
          </cell>
          <cell r="F646">
            <v>1.123E-2</v>
          </cell>
          <cell r="H646">
            <v>110110</v>
          </cell>
          <cell r="K646">
            <v>1236.5353</v>
          </cell>
          <cell r="L646">
            <v>0</v>
          </cell>
          <cell r="N646">
            <v>1236.5353</v>
          </cell>
        </row>
        <row r="647">
          <cell r="B647">
            <v>6</v>
          </cell>
          <cell r="D647" t="str">
            <v>Nh©n c«ng ®iÒu chØnh t¨ng thªm  = NC x {(1+0,3/2,638 ) x 2,01x0,95 - 1}</v>
          </cell>
          <cell r="L647">
            <v>22841.71235224772</v>
          </cell>
          <cell r="N647">
            <v>22841.71235224772</v>
          </cell>
        </row>
        <row r="648">
          <cell r="B648">
            <v>0</v>
          </cell>
          <cell r="D648" t="str">
            <v>Chi phÝ m¸y ®iÒu chinh t¨ng thªm C1 =  MTCx 0,13</v>
          </cell>
          <cell r="M648">
            <v>0</v>
          </cell>
          <cell r="N648">
            <v>0</v>
          </cell>
        </row>
        <row r="649">
          <cell r="B649">
            <v>7</v>
          </cell>
          <cell r="D649" t="str">
            <v>Chi phÝ s¶n xuÊt chung: 71% CFNC</v>
          </cell>
          <cell r="L649">
            <v>30612.122032315881</v>
          </cell>
          <cell r="N649">
            <v>30612.122032315881</v>
          </cell>
        </row>
        <row r="650">
          <cell r="B650">
            <v>8</v>
          </cell>
          <cell r="D650" t="str">
            <v>Thu nhËp chÞu thuÕ tÝnh tr­íc 6% Z</v>
          </cell>
          <cell r="N650">
            <v>11735.581707036701</v>
          </cell>
        </row>
        <row r="651">
          <cell r="A651">
            <v>42</v>
          </cell>
          <cell r="C651" t="str">
            <v>X§V22-1L</v>
          </cell>
          <cell r="D651" t="str">
            <v xml:space="preserve">Xµ ®ì v­ît </v>
          </cell>
          <cell r="K651">
            <v>1031730</v>
          </cell>
          <cell r="L651">
            <v>86464.061486753562</v>
          </cell>
          <cell r="N651">
            <v>1286719.8107050266</v>
          </cell>
        </row>
        <row r="652">
          <cell r="B652">
            <v>1</v>
          </cell>
          <cell r="C652" t="str">
            <v>PL§G</v>
          </cell>
          <cell r="D652" t="str">
            <v>ThÐp lµm xµ</v>
          </cell>
          <cell r="E652" t="str">
            <v>kg</v>
          </cell>
          <cell r="F652">
            <v>98.26</v>
          </cell>
          <cell r="H652">
            <v>10500</v>
          </cell>
          <cell r="K652">
            <v>1031730</v>
          </cell>
          <cell r="N652">
            <v>1031730</v>
          </cell>
        </row>
        <row r="653">
          <cell r="B653">
            <v>2</v>
          </cell>
          <cell r="C653" t="str">
            <v>02.1352</v>
          </cell>
          <cell r="D653" t="str">
            <v>VËn chuyÓn thÐp</v>
          </cell>
          <cell r="E653" t="str">
            <v>TÊn</v>
          </cell>
          <cell r="F653">
            <v>9.826E-2</v>
          </cell>
          <cell r="I653">
            <v>47413.4</v>
          </cell>
          <cell r="K653">
            <v>0</v>
          </cell>
          <cell r="L653">
            <v>4658.8406839999998</v>
          </cell>
          <cell r="N653">
            <v>4658.8406839999998</v>
          </cell>
        </row>
        <row r="654">
          <cell r="B654">
            <v>3</v>
          </cell>
          <cell r="C654" t="str">
            <v>05.6031</v>
          </cell>
          <cell r="D654" t="str">
            <v xml:space="preserve">L¾p xµ ®ì </v>
          </cell>
          <cell r="E654" t="str">
            <v>bé</v>
          </cell>
          <cell r="F654">
            <v>1</v>
          </cell>
          <cell r="G654">
            <v>1.5</v>
          </cell>
          <cell r="I654">
            <v>23999</v>
          </cell>
          <cell r="K654">
            <v>0</v>
          </cell>
          <cell r="L654">
            <v>35998.5</v>
          </cell>
          <cell r="N654">
            <v>35998.5</v>
          </cell>
        </row>
        <row r="655">
          <cell r="B655">
            <v>4</v>
          </cell>
          <cell r="D655" t="str">
            <v>V/C tõ Hµ néi ®Õn huyÖn + bèc dì</v>
          </cell>
          <cell r="E655" t="str">
            <v>TÊn</v>
          </cell>
          <cell r="F655">
            <v>9.826E-2</v>
          </cell>
          <cell r="H655">
            <v>266267.5581636391</v>
          </cell>
          <cell r="K655">
            <v>26163.450265159179</v>
          </cell>
          <cell r="L655">
            <v>0</v>
          </cell>
          <cell r="N655">
            <v>26163.450265159179</v>
          </cell>
        </row>
        <row r="656">
          <cell r="B656">
            <v>5</v>
          </cell>
          <cell r="D656" t="str">
            <v>VËn chuyÓn tõ huyÖn ®Õn tuyÕn + bèc dì</v>
          </cell>
          <cell r="E656" t="str">
            <v>TÊn</v>
          </cell>
          <cell r="F656">
            <v>9.826E-2</v>
          </cell>
          <cell r="H656">
            <v>82837.5581636391</v>
          </cell>
          <cell r="K656">
            <v>8139.6184651591775</v>
          </cell>
          <cell r="L656">
            <v>0</v>
          </cell>
          <cell r="N656">
            <v>8139.6184651591775</v>
          </cell>
        </row>
        <row r="657">
          <cell r="B657">
            <v>6</v>
          </cell>
          <cell r="D657" t="str">
            <v>Nh©n c«ng ®iÒu chØnh t¨ng thªm  = NC x {(1+0,3/2,638 ) x 2,01x0,95 - 1}</v>
          </cell>
          <cell r="L657">
            <v>45806.72080275356</v>
          </cell>
          <cell r="N657">
            <v>45806.72080275356</v>
          </cell>
        </row>
        <row r="658">
          <cell r="B658">
            <v>0</v>
          </cell>
          <cell r="D658" t="str">
            <v>Chi phÝ m¸y ®iÒu chinh t¨ng thªm C1 =  MTCx 0,13</v>
          </cell>
          <cell r="M658">
            <v>0</v>
          </cell>
          <cell r="N658">
            <v>0</v>
          </cell>
        </row>
        <row r="659">
          <cell r="B659">
            <v>7</v>
          </cell>
          <cell r="D659" t="str">
            <v>Chi phÝ s¶n xuÊt chung: 71% CFNC</v>
          </cell>
          <cell r="L659">
            <v>61389.483655595024</v>
          </cell>
          <cell r="N659">
            <v>61389.483655595024</v>
          </cell>
        </row>
        <row r="660">
          <cell r="B660">
            <v>8</v>
          </cell>
          <cell r="D660" t="str">
            <v>Thu nhËp chÞu thuÕ tÝnh tr­íc 6% Z</v>
          </cell>
          <cell r="N660">
            <v>72833.196832359987</v>
          </cell>
        </row>
        <row r="661">
          <cell r="A661">
            <v>43</v>
          </cell>
          <cell r="C661" t="str">
            <v>X§T22-1L</v>
          </cell>
          <cell r="D661" t="str">
            <v xml:space="preserve">Xµ ®ì th¼ng </v>
          </cell>
          <cell r="K661">
            <v>256305</v>
          </cell>
          <cell r="L661">
            <v>44444.628700121844</v>
          </cell>
          <cell r="N661">
            <v>361276.58922476263</v>
          </cell>
        </row>
        <row r="662">
          <cell r="B662">
            <v>1</v>
          </cell>
          <cell r="C662" t="str">
            <v>PL§G</v>
          </cell>
          <cell r="D662" t="str">
            <v>ThÐp lµm xµ</v>
          </cell>
          <cell r="E662" t="str">
            <v>kg</v>
          </cell>
          <cell r="F662">
            <v>24.41</v>
          </cell>
          <cell r="H662">
            <v>10500</v>
          </cell>
          <cell r="K662">
            <v>256305</v>
          </cell>
          <cell r="N662">
            <v>256305</v>
          </cell>
        </row>
        <row r="663">
          <cell r="B663">
            <v>2</v>
          </cell>
          <cell r="C663" t="str">
            <v>02.1352</v>
          </cell>
          <cell r="D663" t="str">
            <v>VËn chuyÓn thÐp</v>
          </cell>
          <cell r="E663" t="str">
            <v>TÊn</v>
          </cell>
          <cell r="F663">
            <v>2.4410000000000001E-2</v>
          </cell>
          <cell r="I663">
            <v>47413.4</v>
          </cell>
          <cell r="K663">
            <v>0</v>
          </cell>
          <cell r="L663">
            <v>1157.3610940000001</v>
          </cell>
          <cell r="N663">
            <v>1157.3610940000001</v>
          </cell>
        </row>
        <row r="664">
          <cell r="B664">
            <v>3</v>
          </cell>
          <cell r="C664" t="str">
            <v>0 5.6011</v>
          </cell>
          <cell r="D664" t="str">
            <v xml:space="preserve">L¾p xµ ®ì </v>
          </cell>
          <cell r="E664" t="str">
            <v>bé</v>
          </cell>
          <cell r="F664">
            <v>1</v>
          </cell>
          <cell r="G664">
            <v>1.5</v>
          </cell>
          <cell r="I664">
            <v>13161</v>
          </cell>
          <cell r="K664">
            <v>0</v>
          </cell>
          <cell r="L664">
            <v>19741.5</v>
          </cell>
          <cell r="N664">
            <v>19741.5</v>
          </cell>
        </row>
        <row r="665">
          <cell r="B665">
            <v>4</v>
          </cell>
          <cell r="D665" t="str">
            <v>V/C tõ Hµ néi ®Õn huyÖn + bèc dì</v>
          </cell>
          <cell r="E665" t="str">
            <v>TÊn</v>
          </cell>
          <cell r="F665">
            <v>2.4410000000000001E-2</v>
          </cell>
          <cell r="H665">
            <v>266267.5581636391</v>
          </cell>
          <cell r="K665">
            <v>6499.5910947744305</v>
          </cell>
          <cell r="L665">
            <v>0</v>
          </cell>
          <cell r="N665">
            <v>6499.5910947744305</v>
          </cell>
        </row>
        <row r="666">
          <cell r="B666">
            <v>5</v>
          </cell>
          <cell r="D666" t="str">
            <v>VËn chuyÓn tõ huyÖn ®Õn tuyÕn + bèc dì</v>
          </cell>
          <cell r="E666" t="str">
            <v>TÊn</v>
          </cell>
          <cell r="F666">
            <v>2.4410000000000001E-2</v>
          </cell>
          <cell r="H666">
            <v>82837.5581636391</v>
          </cell>
          <cell r="K666">
            <v>2022.0647947744305</v>
          </cell>
          <cell r="L666">
            <v>0</v>
          </cell>
          <cell r="N666">
            <v>2022.0647947744305</v>
          </cell>
        </row>
        <row r="667">
          <cell r="B667">
            <v>6</v>
          </cell>
          <cell r="D667" t="str">
            <v>Nh©n c«ng ®iÒu chØnh t¨ng thªm  = NC x {(1+0,3/2,638 ) x 2,01x0,95 - 1}</v>
          </cell>
          <cell r="L667">
            <v>23545.767606121841</v>
          </cell>
          <cell r="N667">
            <v>23545.767606121841</v>
          </cell>
        </row>
        <row r="668">
          <cell r="B668">
            <v>0</v>
          </cell>
          <cell r="D668" t="str">
            <v>Chi phÝ m¸y ®iÒu chinh t¨ng thªm C1 =  MTCx 0,13</v>
          </cell>
          <cell r="M668">
            <v>0</v>
          </cell>
          <cell r="N668">
            <v>0</v>
          </cell>
        </row>
        <row r="669">
          <cell r="B669">
            <v>7</v>
          </cell>
          <cell r="D669" t="str">
            <v>Chi phÝ s¶n xuÊt chung: 71% CFNC</v>
          </cell>
          <cell r="L669">
            <v>31555.686377086509</v>
          </cell>
          <cell r="N669">
            <v>31555.686377086509</v>
          </cell>
        </row>
        <row r="670">
          <cell r="B670">
            <v>8</v>
          </cell>
          <cell r="D670" t="str">
            <v>Thu nhËp chÞu thuÕ tÝnh tr­íc 6% Z</v>
          </cell>
          <cell r="N670">
            <v>20449.618258005434</v>
          </cell>
        </row>
        <row r="671">
          <cell r="A671">
            <v>45</v>
          </cell>
          <cell r="C671" t="str">
            <v>X§P - 35</v>
          </cell>
          <cell r="D671" t="str">
            <v>Xµ ®ì phô X§P - 35</v>
          </cell>
          <cell r="K671">
            <v>259560</v>
          </cell>
          <cell r="L671">
            <v>44475.886575571087</v>
          </cell>
          <cell r="N671">
            <v>364967.77546860138</v>
          </cell>
        </row>
        <row r="672">
          <cell r="B672">
            <v>1</v>
          </cell>
          <cell r="C672" t="str">
            <v>PL§G</v>
          </cell>
          <cell r="D672" t="str">
            <v>ThÐp lµm xµ</v>
          </cell>
          <cell r="E672" t="str">
            <v>kg</v>
          </cell>
          <cell r="F672">
            <v>24.72</v>
          </cell>
          <cell r="H672">
            <v>10500</v>
          </cell>
          <cell r="K672">
            <v>259560</v>
          </cell>
          <cell r="N672">
            <v>259560</v>
          </cell>
        </row>
        <row r="673">
          <cell r="B673">
            <v>2</v>
          </cell>
          <cell r="C673" t="str">
            <v>02.1352</v>
          </cell>
          <cell r="D673" t="str">
            <v>VËn chuyÓn thÐp</v>
          </cell>
          <cell r="E673" t="str">
            <v>TÊn</v>
          </cell>
          <cell r="F673">
            <v>2.4719999999999999E-2</v>
          </cell>
          <cell r="I673">
            <v>47413.4</v>
          </cell>
          <cell r="L673">
            <v>1172.059248</v>
          </cell>
          <cell r="N673">
            <v>1172.059248</v>
          </cell>
        </row>
        <row r="674">
          <cell r="B674">
            <v>3</v>
          </cell>
          <cell r="C674" t="str">
            <v>05.6011</v>
          </cell>
          <cell r="D674" t="str">
            <v xml:space="preserve">L¾p xµ ®ì </v>
          </cell>
          <cell r="E674" t="str">
            <v>bé</v>
          </cell>
          <cell r="F674">
            <v>1</v>
          </cell>
          <cell r="I674">
            <v>19741.5</v>
          </cell>
          <cell r="L674">
            <v>19741.5</v>
          </cell>
          <cell r="N674">
            <v>19741.5</v>
          </cell>
        </row>
        <row r="675">
          <cell r="B675">
            <v>4</v>
          </cell>
          <cell r="D675" t="str">
            <v>V/C tõ Hµ néi ®Õn huyÖn + bèc dì</v>
          </cell>
          <cell r="E675" t="str">
            <v>TÊn</v>
          </cell>
          <cell r="F675">
            <v>2.4719999999999999E-2</v>
          </cell>
          <cell r="H675">
            <v>241647.93268460195</v>
          </cell>
          <cell r="K675">
            <v>5973.5368959633597</v>
          </cell>
          <cell r="L675">
            <v>0</v>
          </cell>
          <cell r="N675">
            <v>5973.5368959633597</v>
          </cell>
        </row>
        <row r="676">
          <cell r="B676">
            <v>5</v>
          </cell>
          <cell r="D676" t="str">
            <v>VËn chuyÓn tõ huyÖn ®Õn tuyÕn + bèc dì</v>
          </cell>
          <cell r="E676" t="str">
            <v>TÊn</v>
          </cell>
          <cell r="F676">
            <v>2.4719999999999999E-2</v>
          </cell>
          <cell r="H676">
            <v>110110</v>
          </cell>
          <cell r="K676">
            <v>2721.9191999999998</v>
          </cell>
          <cell r="L676">
            <v>0</v>
          </cell>
          <cell r="N676">
            <v>2721.9191999999998</v>
          </cell>
        </row>
        <row r="677">
          <cell r="B677">
            <v>6</v>
          </cell>
          <cell r="D677" t="str">
            <v>Nh©n c«ng ®iÒu chØnh t¨ng thªm  = NC x {(1+0,3/2,638 ) x 2,01x0,95 - 1}</v>
          </cell>
          <cell r="L677">
            <v>23562.327327571082</v>
          </cell>
          <cell r="N677">
            <v>23562.327327571082</v>
          </cell>
        </row>
        <row r="678">
          <cell r="B678">
            <v>0</v>
          </cell>
          <cell r="D678" t="str">
            <v>Chi phÝ m¸y ®iÒu chinh t¨ng thªm C1 =  MTCx 0,13</v>
          </cell>
          <cell r="M678">
            <v>0</v>
          </cell>
          <cell r="N678">
            <v>0</v>
          </cell>
        </row>
        <row r="679">
          <cell r="B679">
            <v>7</v>
          </cell>
          <cell r="D679" t="str">
            <v>Chi phÝ s¶n xuÊt chung: 71% CFNC</v>
          </cell>
          <cell r="L679">
            <v>31577.879468655468</v>
          </cell>
          <cell r="N679">
            <v>31577.879468655468</v>
          </cell>
        </row>
        <row r="680">
          <cell r="B680">
            <v>8</v>
          </cell>
          <cell r="D680" t="str">
            <v>Thu nhËp chÞu thuÕ tÝnh tr­íc 6% Z</v>
          </cell>
          <cell r="N680">
            <v>20658.553328411395</v>
          </cell>
        </row>
        <row r="681">
          <cell r="A681" t="str">
            <v>4.6</v>
          </cell>
          <cell r="C681" t="str">
            <v xml:space="preserve"> XN1-2§</v>
          </cell>
          <cell r="D681" t="str">
            <v xml:space="preserve">Xµ nÐo </v>
          </cell>
          <cell r="K681">
            <v>920535</v>
          </cell>
          <cell r="L681">
            <v>110587.52197343377</v>
          </cell>
          <cell r="N681">
            <v>1208906.9773650125</v>
          </cell>
        </row>
        <row r="682">
          <cell r="B682">
            <v>1</v>
          </cell>
          <cell r="C682" t="str">
            <v>PL§G</v>
          </cell>
          <cell r="D682" t="str">
            <v>ThÐp lµm xµ</v>
          </cell>
          <cell r="E682" t="str">
            <v>kg</v>
          </cell>
          <cell r="F682">
            <v>87.67</v>
          </cell>
          <cell r="H682">
            <v>10500</v>
          </cell>
          <cell r="K682">
            <v>920535</v>
          </cell>
          <cell r="N682">
            <v>920535</v>
          </cell>
        </row>
        <row r="683">
          <cell r="B683">
            <v>2</v>
          </cell>
          <cell r="C683" t="str">
            <v>02.1352</v>
          </cell>
          <cell r="D683" t="str">
            <v>VËn chuyÓn thÐp</v>
          </cell>
          <cell r="E683" t="str">
            <v>TÊn</v>
          </cell>
          <cell r="F683">
            <v>8.7669999999999998E-2</v>
          </cell>
          <cell r="I683">
            <v>47413.4</v>
          </cell>
          <cell r="L683">
            <v>4156.7327779999996</v>
          </cell>
          <cell r="N683">
            <v>4156.7327779999996</v>
          </cell>
        </row>
        <row r="684">
          <cell r="B684">
            <v>3</v>
          </cell>
          <cell r="C684" t="str">
            <v>056032</v>
          </cell>
          <cell r="D684" t="str">
            <v>L¾p xµ nÐo</v>
          </cell>
          <cell r="E684" t="str">
            <v>bé</v>
          </cell>
          <cell r="F684">
            <v>1</v>
          </cell>
          <cell r="G684">
            <v>1.5</v>
          </cell>
          <cell r="I684">
            <v>31896</v>
          </cell>
          <cell r="L684">
            <v>47844</v>
          </cell>
          <cell r="N684">
            <v>47844</v>
          </cell>
        </row>
        <row r="685">
          <cell r="B685">
            <v>4</v>
          </cell>
          <cell r="D685" t="str">
            <v>V/C tõ Hµ néi ®Õn huyÖn + bèc dì</v>
          </cell>
          <cell r="E685" t="str">
            <v>TÊn</v>
          </cell>
          <cell r="F685">
            <v>8.7669999999999998E-2</v>
          </cell>
          <cell r="H685">
            <v>241647.93268460195</v>
          </cell>
          <cell r="K685">
            <v>21185.274258459052</v>
          </cell>
          <cell r="L685">
            <v>0</v>
          </cell>
          <cell r="N685">
            <v>21185.274258459052</v>
          </cell>
        </row>
        <row r="686">
          <cell r="B686">
            <v>5</v>
          </cell>
          <cell r="D686" t="str">
            <v>VËn chuyÓn tõ huyÖn ®Õn tuyÕn + bèc dì</v>
          </cell>
          <cell r="E686" t="str">
            <v>TÊn</v>
          </cell>
          <cell r="F686">
            <v>8.7669999999999998E-2</v>
          </cell>
          <cell r="H686">
            <v>110110</v>
          </cell>
          <cell r="K686">
            <v>9653.3436999999994</v>
          </cell>
          <cell r="L686">
            <v>0</v>
          </cell>
          <cell r="N686">
            <v>9653.3436999999994</v>
          </cell>
        </row>
        <row r="687">
          <cell r="B687">
            <v>6</v>
          </cell>
          <cell r="D687" t="str">
            <v>Nh©n c«ng ®iÒu chØnh t¨ng thªm  = NC x {(1+0,3/2,638 ) x 2,01x0,95 - 1}</v>
          </cell>
          <cell r="L687">
            <v>58586.789195433776</v>
          </cell>
          <cell r="N687">
            <v>58586.789195433776</v>
          </cell>
        </row>
        <row r="688">
          <cell r="B688">
            <v>0</v>
          </cell>
          <cell r="D688" t="str">
            <v>Chi phÝ m¸y ®iÒu chinh t¨ng thªm C1 =  MTCx 0,13</v>
          </cell>
          <cell r="M688">
            <v>0</v>
          </cell>
          <cell r="N688">
            <v>0</v>
          </cell>
        </row>
        <row r="689">
          <cell r="B689">
            <v>7</v>
          </cell>
          <cell r="D689" t="str">
            <v>Chi phÝ s¶n xuÊt chung: 71% CFNC</v>
          </cell>
          <cell r="L689">
            <v>78517.140601137973</v>
          </cell>
          <cell r="N689">
            <v>78517.140601137973</v>
          </cell>
        </row>
        <row r="690">
          <cell r="B690">
            <v>8</v>
          </cell>
          <cell r="D690" t="str">
            <v>Thu nhËp chÞu thuÕ tÝnh tr­íc 6% Z</v>
          </cell>
          <cell r="N690">
            <v>68428.696831981841</v>
          </cell>
        </row>
        <row r="691">
          <cell r="A691">
            <v>46</v>
          </cell>
          <cell r="C691" t="str">
            <v>XN22-1L</v>
          </cell>
          <cell r="D691" t="str">
            <v xml:space="preserve">Xµ nÐo </v>
          </cell>
          <cell r="K691">
            <v>898590</v>
          </cell>
          <cell r="L691">
            <v>110376.78339379214</v>
          </cell>
          <cell r="N691">
            <v>1184243.3583861934</v>
          </cell>
        </row>
        <row r="692">
          <cell r="B692">
            <v>1</v>
          </cell>
          <cell r="C692" t="str">
            <v>PL§G</v>
          </cell>
          <cell r="D692" t="str">
            <v>ThÐp lµm xµ</v>
          </cell>
          <cell r="E692" t="str">
            <v>kg</v>
          </cell>
          <cell r="F692">
            <v>85.58</v>
          </cell>
          <cell r="H692">
            <v>10500</v>
          </cell>
          <cell r="K692">
            <v>898590</v>
          </cell>
          <cell r="N692">
            <v>898590</v>
          </cell>
        </row>
        <row r="693">
          <cell r="B693">
            <v>2</v>
          </cell>
          <cell r="C693" t="str">
            <v>02.1352</v>
          </cell>
          <cell r="D693" t="str">
            <v>VËn chuyÓn thÐp</v>
          </cell>
          <cell r="E693" t="str">
            <v>TÊn</v>
          </cell>
          <cell r="F693">
            <v>8.5580000000000003E-2</v>
          </cell>
          <cell r="I693">
            <v>47413.4</v>
          </cell>
          <cell r="L693">
            <v>4057.6387720000002</v>
          </cell>
          <cell r="N693">
            <v>4057.6387720000002</v>
          </cell>
        </row>
        <row r="694">
          <cell r="B694">
            <v>3</v>
          </cell>
          <cell r="C694" t="str">
            <v>056032</v>
          </cell>
          <cell r="D694" t="str">
            <v>L¾p xµ nÐo</v>
          </cell>
          <cell r="E694" t="str">
            <v>bé</v>
          </cell>
          <cell r="F694">
            <v>1</v>
          </cell>
          <cell r="G694">
            <v>1.5</v>
          </cell>
          <cell r="I694">
            <v>31896</v>
          </cell>
          <cell r="L694">
            <v>47844</v>
          </cell>
          <cell r="N694">
            <v>47844</v>
          </cell>
        </row>
        <row r="695">
          <cell r="B695">
            <v>4</v>
          </cell>
          <cell r="D695" t="str">
            <v>V/C tõ Hµ néi ®Õn huyÖn + bèc dì</v>
          </cell>
          <cell r="E695" t="str">
            <v>TÊn</v>
          </cell>
          <cell r="F695">
            <v>8.5580000000000003E-2</v>
          </cell>
          <cell r="H695">
            <v>266267.5581636391</v>
          </cell>
          <cell r="K695">
            <v>22787.177627644236</v>
          </cell>
          <cell r="L695">
            <v>0</v>
          </cell>
          <cell r="N695">
            <v>22787.177627644236</v>
          </cell>
        </row>
        <row r="696">
          <cell r="B696">
            <v>5</v>
          </cell>
          <cell r="D696" t="str">
            <v>VËn chuyÓn tõ huyÖn ®Õn tuyÕn + bèc dì</v>
          </cell>
          <cell r="E696" t="str">
            <v>TÊn</v>
          </cell>
          <cell r="F696">
            <v>8.5580000000000003E-2</v>
          </cell>
          <cell r="H696">
            <v>82837.5581636391</v>
          </cell>
          <cell r="K696">
            <v>7089.238227644234</v>
          </cell>
          <cell r="L696">
            <v>0</v>
          </cell>
          <cell r="N696">
            <v>7089.238227644234</v>
          </cell>
        </row>
        <row r="697">
          <cell r="B697">
            <v>6</v>
          </cell>
          <cell r="D697" t="str">
            <v>Nh©n c«ng ®iÒu chØnh t¨ng thªm  = NC x {(1+0,3/2,638 ) x 2,01x0,95 - 1}</v>
          </cell>
          <cell r="L697">
            <v>58475.144621792133</v>
          </cell>
          <cell r="N697">
            <v>58475.144621792133</v>
          </cell>
        </row>
        <row r="698">
          <cell r="B698">
            <v>0</v>
          </cell>
          <cell r="D698" t="str">
            <v>Chi phÝ m¸y ®iÒu chinh t¨ng thªm C1 =  MTCx 0,13</v>
          </cell>
          <cell r="M698">
            <v>0</v>
          </cell>
          <cell r="N698">
            <v>0</v>
          </cell>
        </row>
        <row r="699">
          <cell r="B699">
            <v>7</v>
          </cell>
          <cell r="D699" t="str">
            <v>Chi phÝ s¶n xuÊt chung: 71% CFNC</v>
          </cell>
          <cell r="L699">
            <v>78367.516209592417</v>
          </cell>
          <cell r="N699">
            <v>78367.516209592417</v>
          </cell>
        </row>
        <row r="700">
          <cell r="B700">
            <v>8</v>
          </cell>
          <cell r="D700" t="str">
            <v>Thu nhËp chÞu thuÕ tÝnh tr­íc 6% Z</v>
          </cell>
          <cell r="N700">
            <v>67032.64292752037</v>
          </cell>
        </row>
        <row r="701">
          <cell r="A701">
            <v>47</v>
          </cell>
          <cell r="C701" t="str">
            <v>XNII35-1L</v>
          </cell>
          <cell r="D701" t="str">
            <v xml:space="preserve">Xµ nÐo </v>
          </cell>
          <cell r="K701">
            <v>1647555</v>
          </cell>
          <cell r="L701">
            <v>202223.31284128199</v>
          </cell>
          <cell r="N701">
            <v>2171464.274306701</v>
          </cell>
        </row>
        <row r="702">
          <cell r="B702">
            <v>1</v>
          </cell>
          <cell r="C702" t="str">
            <v>PL§G</v>
          </cell>
          <cell r="D702" t="str">
            <v>ThÐp lµm xµ</v>
          </cell>
          <cell r="E702" t="str">
            <v>kg</v>
          </cell>
          <cell r="F702">
            <v>156.91</v>
          </cell>
          <cell r="H702">
            <v>10500</v>
          </cell>
          <cell r="K702">
            <v>1647555</v>
          </cell>
          <cell r="N702">
            <v>1647555</v>
          </cell>
        </row>
        <row r="703">
          <cell r="B703">
            <v>2</v>
          </cell>
          <cell r="C703" t="str">
            <v>02.1352</v>
          </cell>
          <cell r="D703" t="str">
            <v>VËn chuyÓn thÐp</v>
          </cell>
          <cell r="E703" t="str">
            <v>TÊn</v>
          </cell>
          <cell r="F703">
            <v>0.15690999999999999</v>
          </cell>
          <cell r="I703">
            <v>47413.4</v>
          </cell>
          <cell r="L703">
            <v>7439.6365939999996</v>
          </cell>
          <cell r="N703">
            <v>7439.6365939999996</v>
          </cell>
        </row>
        <row r="704">
          <cell r="B704">
            <v>3</v>
          </cell>
          <cell r="C704" t="str">
            <v xml:space="preserve"> 0 5.6044</v>
          </cell>
          <cell r="D704" t="str">
            <v xml:space="preserve">L¾p xµ </v>
          </cell>
          <cell r="E704" t="str">
            <v>bé</v>
          </cell>
          <cell r="F704">
            <v>1</v>
          </cell>
          <cell r="G704">
            <v>1.7</v>
          </cell>
          <cell r="I704">
            <v>51559</v>
          </cell>
          <cell r="L704">
            <v>87650.3</v>
          </cell>
          <cell r="N704">
            <v>87650.3</v>
          </cell>
        </row>
        <row r="705">
          <cell r="B705">
            <v>4</v>
          </cell>
          <cell r="D705" t="str">
            <v>V/C tõ Hµ néi ®Õn huyÖn + bèc dì</v>
          </cell>
          <cell r="E705" t="str">
            <v>TÊn</v>
          </cell>
          <cell r="F705">
            <v>0.15690999999999999</v>
          </cell>
          <cell r="H705">
            <v>241647.93268460195</v>
          </cell>
          <cell r="K705">
            <v>37916.97711754089</v>
          </cell>
          <cell r="L705">
            <v>0</v>
          </cell>
          <cell r="N705">
            <v>37916.97711754089</v>
          </cell>
        </row>
        <row r="706">
          <cell r="B706">
            <v>5</v>
          </cell>
          <cell r="D706" t="str">
            <v>VËn chuyÓn tõ huyÖn ®Õn tuyÕn + bèc dì</v>
          </cell>
          <cell r="E706" t="str">
            <v>TÊn</v>
          </cell>
          <cell r="F706">
            <v>0.15690999999999999</v>
          </cell>
          <cell r="H706">
            <v>110110</v>
          </cell>
          <cell r="K706">
            <v>17277.360099999998</v>
          </cell>
          <cell r="L706">
            <v>0</v>
          </cell>
          <cell r="N706">
            <v>17277.360099999998</v>
          </cell>
        </row>
        <row r="707">
          <cell r="B707">
            <v>6</v>
          </cell>
          <cell r="D707" t="str">
            <v>Nh©n c«ng ®iÒu chØnh t¨ng thªm  = NC x {(1+0,3/2,638 ) x 2,01x0,95 - 1}</v>
          </cell>
          <cell r="L707">
            <v>107133.37624728198</v>
          </cell>
          <cell r="N707">
            <v>107133.37624728198</v>
          </cell>
        </row>
        <row r="708">
          <cell r="B708">
            <v>0</v>
          </cell>
          <cell r="D708" t="str">
            <v>Chi phÝ m¸y ®iÒu chinh t¨ng thªm C1 =  MTCx 0,13</v>
          </cell>
          <cell r="M708">
            <v>0</v>
          </cell>
          <cell r="N708">
            <v>0</v>
          </cell>
        </row>
        <row r="709">
          <cell r="B709">
            <v>7</v>
          </cell>
          <cell r="D709" t="str">
            <v>Chi phÝ s¶n xuÊt chung: 71% CFNC</v>
          </cell>
          <cell r="L709">
            <v>143578.5521173102</v>
          </cell>
          <cell r="N709">
            <v>143578.5521173102</v>
          </cell>
        </row>
        <row r="710">
          <cell r="B710">
            <v>8</v>
          </cell>
          <cell r="D710" t="str">
            <v>Thu nhËp chÞu thuÕ tÝnh tr­íc 6% Z</v>
          </cell>
          <cell r="N710">
            <v>122913.07213056798</v>
          </cell>
        </row>
        <row r="711">
          <cell r="A711">
            <v>48</v>
          </cell>
          <cell r="C711" t="str">
            <v>XGN35-1T</v>
          </cell>
          <cell r="D711" t="str">
            <v>Xµ nÐo ®ì gãc nhá</v>
          </cell>
          <cell r="K711">
            <v>920535</v>
          </cell>
          <cell r="L711">
            <v>110587.52197343377</v>
          </cell>
          <cell r="N711">
            <v>1208906.9773650125</v>
          </cell>
        </row>
        <row r="712">
          <cell r="B712">
            <v>1</v>
          </cell>
          <cell r="C712" t="str">
            <v>PL§G</v>
          </cell>
          <cell r="D712" t="str">
            <v>ThÐp lµm xµ</v>
          </cell>
          <cell r="E712" t="str">
            <v>kg</v>
          </cell>
          <cell r="F712">
            <v>87.67</v>
          </cell>
          <cell r="H712">
            <v>10500</v>
          </cell>
          <cell r="K712">
            <v>920535</v>
          </cell>
          <cell r="N712">
            <v>920535</v>
          </cell>
        </row>
        <row r="713">
          <cell r="B713">
            <v>2</v>
          </cell>
          <cell r="C713" t="str">
            <v>02.1352</v>
          </cell>
          <cell r="D713" t="str">
            <v>VËn chuyÓn thÐp</v>
          </cell>
          <cell r="E713" t="str">
            <v>TÊn</v>
          </cell>
          <cell r="F713">
            <v>8.7669999999999998E-2</v>
          </cell>
          <cell r="I713">
            <v>47413.4</v>
          </cell>
          <cell r="L713">
            <v>4156.7327779999996</v>
          </cell>
          <cell r="N713">
            <v>4156.7327779999996</v>
          </cell>
        </row>
        <row r="714">
          <cell r="B714">
            <v>3</v>
          </cell>
          <cell r="C714" t="str">
            <v>0 6.032</v>
          </cell>
          <cell r="D714" t="str">
            <v xml:space="preserve">L¾p xµ </v>
          </cell>
          <cell r="E714" t="str">
            <v>bé</v>
          </cell>
          <cell r="F714">
            <v>1</v>
          </cell>
          <cell r="I714">
            <v>47844</v>
          </cell>
          <cell r="L714">
            <v>47844</v>
          </cell>
          <cell r="N714">
            <v>47844</v>
          </cell>
        </row>
        <row r="715">
          <cell r="B715">
            <v>4</v>
          </cell>
          <cell r="D715" t="str">
            <v>V/C tõ Hµ néi ®Õn huyÖn + bèc dì</v>
          </cell>
          <cell r="E715" t="str">
            <v>TÊn</v>
          </cell>
          <cell r="F715">
            <v>8.7669999999999998E-2</v>
          </cell>
          <cell r="H715">
            <v>241647.93268460195</v>
          </cell>
          <cell r="K715">
            <v>21185.274258459052</v>
          </cell>
          <cell r="L715">
            <v>0</v>
          </cell>
          <cell r="N715">
            <v>21185.274258459052</v>
          </cell>
        </row>
        <row r="716">
          <cell r="B716">
            <v>5</v>
          </cell>
          <cell r="D716" t="str">
            <v>VËn chuyÓn tõ huyÖn ®Õn tuyÕn + bèc dì</v>
          </cell>
          <cell r="E716" t="str">
            <v>TÊn</v>
          </cell>
          <cell r="F716">
            <v>8.7669999999999998E-2</v>
          </cell>
          <cell r="H716">
            <v>110110</v>
          </cell>
          <cell r="K716">
            <v>9653.3436999999994</v>
          </cell>
          <cell r="L716">
            <v>0</v>
          </cell>
          <cell r="N716">
            <v>9653.3436999999994</v>
          </cell>
        </row>
        <row r="717">
          <cell r="B717">
            <v>6</v>
          </cell>
          <cell r="D717" t="str">
            <v>Nh©n c«ng ®iÒu chØnh t¨ng thªm  = NC x {(1+0,3/2,638 ) x 2,01x0,95 - 1}</v>
          </cell>
          <cell r="L717">
            <v>58586.789195433776</v>
          </cell>
          <cell r="N717">
            <v>58586.789195433776</v>
          </cell>
        </row>
        <row r="718">
          <cell r="B718">
            <v>0</v>
          </cell>
          <cell r="D718" t="str">
            <v>Chi phÝ m¸y ®iÒu chinh t¨ng thªm C1 =  MTCx 0,13</v>
          </cell>
          <cell r="M718">
            <v>0</v>
          </cell>
          <cell r="N718">
            <v>0</v>
          </cell>
        </row>
        <row r="719">
          <cell r="B719">
            <v>7</v>
          </cell>
          <cell r="D719" t="str">
            <v>Chi phÝ s¶n xuÊt chung: 71% CFNC</v>
          </cell>
          <cell r="L719">
            <v>78517.140601137973</v>
          </cell>
          <cell r="N719">
            <v>78517.140601137973</v>
          </cell>
        </row>
        <row r="720">
          <cell r="B720">
            <v>8</v>
          </cell>
          <cell r="D720" t="str">
            <v>Thu nhËp chÞu thuÕ tÝnh tr­íc 6% Z</v>
          </cell>
          <cell r="N720">
            <v>68428.696831981841</v>
          </cell>
        </row>
        <row r="721">
          <cell r="A721" t="str">
            <v>4.9</v>
          </cell>
          <cell r="C721" t="str">
            <v>XNII-22C</v>
          </cell>
          <cell r="D721" t="str">
            <v xml:space="preserve">Xµ nÐo </v>
          </cell>
          <cell r="K721">
            <v>1541505</v>
          </cell>
          <cell r="L721">
            <v>145229.0609630929</v>
          </cell>
          <cell r="N721">
            <v>1951897.5057310902</v>
          </cell>
        </row>
        <row r="722">
          <cell r="B722">
            <v>1</v>
          </cell>
          <cell r="C722" t="str">
            <v>PL§G</v>
          </cell>
          <cell r="D722" t="str">
            <v>ThÐp lµm xµ</v>
          </cell>
          <cell r="E722" t="str">
            <v>kg</v>
          </cell>
          <cell r="F722">
            <v>146.81</v>
          </cell>
          <cell r="H722">
            <v>10500</v>
          </cell>
          <cell r="K722">
            <v>1541505</v>
          </cell>
          <cell r="N722">
            <v>1541505</v>
          </cell>
        </row>
        <row r="723">
          <cell r="B723">
            <v>2</v>
          </cell>
          <cell r="C723" t="str">
            <v>02.1352</v>
          </cell>
          <cell r="D723" t="str">
            <v>VËn chuyÓn thÐp</v>
          </cell>
          <cell r="E723" t="str">
            <v>TÊn</v>
          </cell>
          <cell r="F723">
            <v>0.14681</v>
          </cell>
          <cell r="I723">
            <v>47413.4</v>
          </cell>
          <cell r="L723">
            <v>6960.761254</v>
          </cell>
          <cell r="N723">
            <v>6960.761254</v>
          </cell>
        </row>
        <row r="724">
          <cell r="B724">
            <v>3</v>
          </cell>
          <cell r="C724" t="str">
            <v xml:space="preserve"> 0 5.6044</v>
          </cell>
          <cell r="D724" t="str">
            <v xml:space="preserve">L¾p xµ </v>
          </cell>
          <cell r="E724" t="str">
            <v>bé</v>
          </cell>
          <cell r="F724">
            <v>1</v>
          </cell>
          <cell r="G724">
            <v>1.7</v>
          </cell>
          <cell r="I724">
            <v>36076</v>
          </cell>
          <cell r="L724">
            <v>61329.2</v>
          </cell>
          <cell r="N724">
            <v>61329.2</v>
          </cell>
        </row>
        <row r="725">
          <cell r="B725">
            <v>4</v>
          </cell>
          <cell r="D725" t="str">
            <v>V/C tõ Hµ néi ®Õn huyÖn + bèc dì</v>
          </cell>
          <cell r="E725" t="str">
            <v>TÊn</v>
          </cell>
          <cell r="F725">
            <v>0.14681</v>
          </cell>
          <cell r="H725">
            <v>266267.5581636391</v>
          </cell>
          <cell r="K725">
            <v>39090.740214003854</v>
          </cell>
          <cell r="L725">
            <v>0</v>
          </cell>
          <cell r="N725">
            <v>39090.740214003854</v>
          </cell>
        </row>
        <row r="726">
          <cell r="B726">
            <v>5</v>
          </cell>
          <cell r="D726" t="str">
            <v>VËn chuyÓn tõ huyÖn ®Õn tuyÕn + bèc dì</v>
          </cell>
          <cell r="E726" t="str">
            <v>TÊn</v>
          </cell>
          <cell r="F726">
            <v>0.14681</v>
          </cell>
          <cell r="H726">
            <v>84975.865369203937</v>
          </cell>
          <cell r="K726">
            <v>12475.30679485283</v>
          </cell>
          <cell r="L726">
            <v>0</v>
          </cell>
          <cell r="N726">
            <v>12475.30679485283</v>
          </cell>
        </row>
        <row r="727">
          <cell r="B727">
            <v>6</v>
          </cell>
          <cell r="D727" t="str">
            <v>Nh©n c«ng ®iÒu chØnh t¨ng thªm  = NC x {(1+0,3/2,638 ) x 2,01x0,95 - 1}</v>
          </cell>
          <cell r="L727">
            <v>76939.099709092916</v>
          </cell>
          <cell r="N727">
            <v>76939.099709092916</v>
          </cell>
        </row>
        <row r="728">
          <cell r="B728">
            <v>0</v>
          </cell>
          <cell r="D728" t="str">
            <v>Chi phÝ m¸y ®iÒu chinh t¨ng thªm C1 =  MTCx 0,13</v>
          </cell>
          <cell r="M728">
            <v>0</v>
          </cell>
          <cell r="N728">
            <v>0</v>
          </cell>
        </row>
        <row r="729">
          <cell r="B729">
            <v>7</v>
          </cell>
          <cell r="D729" t="str">
            <v>Chi phÝ s¶n xuÊt chung: 71% CFNC</v>
          </cell>
          <cell r="L729">
            <v>103112.63328379595</v>
          </cell>
          <cell r="N729">
            <v>103112.63328379595</v>
          </cell>
        </row>
        <row r="730">
          <cell r="B730">
            <v>8</v>
          </cell>
          <cell r="D730" t="str">
            <v>Thu nhËp chÞu thuÕ tÝnh tr­íc 6% Z</v>
          </cell>
          <cell r="N730">
            <v>110484.76447534472</v>
          </cell>
        </row>
        <row r="731">
          <cell r="A731">
            <v>49</v>
          </cell>
          <cell r="C731" t="str">
            <v>XNII-2</v>
          </cell>
          <cell r="D731" t="str">
            <v>Xµ nÐo h×nh II</v>
          </cell>
          <cell r="K731">
            <v>1945965.0000000002</v>
          </cell>
          <cell r="L731">
            <v>205088.95419698325</v>
          </cell>
          <cell r="N731">
            <v>2503569.9139017556</v>
          </cell>
        </row>
        <row r="732">
          <cell r="B732">
            <v>1</v>
          </cell>
          <cell r="C732" t="str">
            <v>PL§G</v>
          </cell>
          <cell r="D732" t="str">
            <v>ThÐp lµm xµ</v>
          </cell>
          <cell r="E732" t="str">
            <v>kg</v>
          </cell>
          <cell r="F732">
            <v>185.33</v>
          </cell>
          <cell r="H732">
            <v>10500</v>
          </cell>
          <cell r="K732">
            <v>1945965.0000000002</v>
          </cell>
          <cell r="N732">
            <v>1945965.0000000002</v>
          </cell>
        </row>
        <row r="733">
          <cell r="B733">
            <v>2</v>
          </cell>
          <cell r="C733" t="str">
            <v>02.1352</v>
          </cell>
          <cell r="D733" t="str">
            <v>VËn chuyÓn thÐp</v>
          </cell>
          <cell r="E733" t="str">
            <v>TÊn</v>
          </cell>
          <cell r="F733">
            <v>0.18533000000000002</v>
          </cell>
          <cell r="I733">
            <v>47413.4</v>
          </cell>
          <cell r="L733">
            <v>8787.125422000001</v>
          </cell>
          <cell r="N733">
            <v>8787.125422000001</v>
          </cell>
        </row>
        <row r="734">
          <cell r="B734">
            <v>3</v>
          </cell>
          <cell r="C734" t="str">
            <v xml:space="preserve"> 0 5.6054</v>
          </cell>
          <cell r="D734" t="str">
            <v xml:space="preserve">L¾p xµ </v>
          </cell>
          <cell r="E734" t="str">
            <v>bé</v>
          </cell>
          <cell r="F734">
            <v>1</v>
          </cell>
          <cell r="G734">
            <v>1.7</v>
          </cell>
          <cell r="I734">
            <v>51559</v>
          </cell>
          <cell r="L734">
            <v>87650.3</v>
          </cell>
          <cell r="N734">
            <v>87650.3</v>
          </cell>
        </row>
        <row r="735">
          <cell r="B735">
            <v>4</v>
          </cell>
          <cell r="D735" t="str">
            <v>V/C tõ Hµ néi ®Õn huyÖn + bèc dì</v>
          </cell>
          <cell r="E735" t="str">
            <v>TÊn</v>
          </cell>
          <cell r="F735">
            <v>0.18533000000000002</v>
          </cell>
          <cell r="H735">
            <v>241647.93268460195</v>
          </cell>
          <cell r="K735">
            <v>44784.611364437289</v>
          </cell>
          <cell r="L735">
            <v>0</v>
          </cell>
          <cell r="N735">
            <v>44784.611364437289</v>
          </cell>
        </row>
        <row r="736">
          <cell r="B736">
            <v>5</v>
          </cell>
          <cell r="D736" t="str">
            <v>VËn chuyÓn tõ huyÖn ®Õn tuyÕn + bèc dì</v>
          </cell>
          <cell r="E736" t="str">
            <v>TÊn</v>
          </cell>
          <cell r="F736">
            <v>0.18533000000000002</v>
          </cell>
          <cell r="H736">
            <v>110110</v>
          </cell>
          <cell r="K736">
            <v>20406.686300000001</v>
          </cell>
          <cell r="L736">
            <v>0</v>
          </cell>
          <cell r="N736">
            <v>20406.686300000001</v>
          </cell>
        </row>
        <row r="737">
          <cell r="B737">
            <v>6</v>
          </cell>
          <cell r="D737" t="str">
            <v>Nh©n c«ng ®iÒu chØnh t¨ng thªm  = NC x {(1+0,3/2,638 ) x 2,01x0,95 - 1}</v>
          </cell>
          <cell r="L737">
            <v>108651.52877498324</v>
          </cell>
          <cell r="N737">
            <v>108651.52877498324</v>
          </cell>
        </row>
        <row r="738">
          <cell r="B738">
            <v>0</v>
          </cell>
          <cell r="D738" t="str">
            <v>Chi phÝ m¸y ®iÒu chinh t¨ng thªm C1 =  MTCx 0,13</v>
          </cell>
          <cell r="M738">
            <v>0</v>
          </cell>
          <cell r="N738">
            <v>0</v>
          </cell>
        </row>
        <row r="739">
          <cell r="B739">
            <v>7</v>
          </cell>
          <cell r="D739" t="str">
            <v>Chi phÝ s¶n xuÊt chung: 71% CFNC</v>
          </cell>
          <cell r="L739">
            <v>145613.15747985811</v>
          </cell>
          <cell r="N739">
            <v>145613.15747985811</v>
          </cell>
        </row>
        <row r="740">
          <cell r="B740">
            <v>8</v>
          </cell>
          <cell r="D740" t="str">
            <v>Thu nhËp chÞu thuÕ tÝnh tr­íc 6% Z</v>
          </cell>
          <cell r="N740">
            <v>141711.50456047672</v>
          </cell>
        </row>
        <row r="741">
          <cell r="A741">
            <v>50</v>
          </cell>
          <cell r="C741" t="str">
            <v>XNII-35c</v>
          </cell>
          <cell r="D741" t="str">
            <v>Xµ nÐo h×nh cæng</v>
          </cell>
          <cell r="K741">
            <v>1905435</v>
          </cell>
          <cell r="L741">
            <v>204699.74323171205</v>
          </cell>
          <cell r="N741">
            <v>2458463.3773487322</v>
          </cell>
        </row>
        <row r="742">
          <cell r="B742">
            <v>1</v>
          </cell>
          <cell r="C742" t="str">
            <v>PL§G</v>
          </cell>
          <cell r="D742" t="str">
            <v>ThÐp lµm xµ</v>
          </cell>
          <cell r="E742" t="str">
            <v>kg</v>
          </cell>
          <cell r="F742">
            <v>181.47</v>
          </cell>
          <cell r="H742">
            <v>10500</v>
          </cell>
          <cell r="K742">
            <v>1905435</v>
          </cell>
          <cell r="N742">
            <v>1905435</v>
          </cell>
        </row>
        <row r="743">
          <cell r="B743">
            <v>2</v>
          </cell>
          <cell r="C743" t="str">
            <v>02.1352</v>
          </cell>
          <cell r="D743" t="str">
            <v>VËn chuyÓn thÐp</v>
          </cell>
          <cell r="E743" t="str">
            <v>TÊn</v>
          </cell>
          <cell r="F743">
            <v>0.18146999999999999</v>
          </cell>
          <cell r="I743">
            <v>47413.4</v>
          </cell>
          <cell r="L743">
            <v>8604.1096980000002</v>
          </cell>
          <cell r="N743">
            <v>8604.1096980000002</v>
          </cell>
        </row>
        <row r="744">
          <cell r="B744">
            <v>3</v>
          </cell>
          <cell r="C744" t="str">
            <v>0 5.6054</v>
          </cell>
          <cell r="D744" t="str">
            <v xml:space="preserve">L¾p xµ </v>
          </cell>
          <cell r="E744" t="str">
            <v>bé</v>
          </cell>
          <cell r="F744">
            <v>1</v>
          </cell>
          <cell r="G744">
            <v>1.7</v>
          </cell>
          <cell r="I744">
            <v>51559</v>
          </cell>
          <cell r="L744">
            <v>87650.3</v>
          </cell>
          <cell r="N744">
            <v>87650.3</v>
          </cell>
        </row>
        <row r="745">
          <cell r="B745">
            <v>4</v>
          </cell>
          <cell r="D745" t="str">
            <v>V/C tõ Hµ néi ®Õn huyÖn + bèc dì</v>
          </cell>
          <cell r="E745" t="str">
            <v>TÊn</v>
          </cell>
          <cell r="F745">
            <v>0.18146999999999999</v>
          </cell>
          <cell r="H745">
            <v>241647.93268460195</v>
          </cell>
          <cell r="K745">
            <v>43851.850344274717</v>
          </cell>
          <cell r="L745">
            <v>0</v>
          </cell>
          <cell r="N745">
            <v>43851.850344274717</v>
          </cell>
        </row>
        <row r="746">
          <cell r="B746">
            <v>5</v>
          </cell>
          <cell r="D746" t="str">
            <v>VËn chuyÓn tõ huyÖn ®Õn tuyÕn + bèc dì</v>
          </cell>
          <cell r="E746" t="str">
            <v>TÊn</v>
          </cell>
          <cell r="F746">
            <v>0.18146999999999999</v>
          </cell>
          <cell r="H746">
            <v>110110</v>
          </cell>
          <cell r="K746">
            <v>19981.661700000001</v>
          </cell>
          <cell r="L746">
            <v>0</v>
          </cell>
          <cell r="N746">
            <v>19981.661700000001</v>
          </cell>
        </row>
        <row r="747">
          <cell r="B747">
            <v>6</v>
          </cell>
          <cell r="D747" t="str">
            <v>Nh©n c«ng ®iÒu chØnh t¨ng thªm  = NC x {(1+0,3/2,638 ) x 2,01x0,95 - 1}</v>
          </cell>
          <cell r="L747">
            <v>108445.33353371205</v>
          </cell>
          <cell r="N747">
            <v>108445.33353371205</v>
          </cell>
        </row>
        <row r="748">
          <cell r="B748">
            <v>0</v>
          </cell>
          <cell r="D748" t="str">
            <v>Chi phÝ m¸y ®iÒu chinh t¨ng thªm C1 =  MTCx 0,13</v>
          </cell>
          <cell r="M748">
            <v>0</v>
          </cell>
          <cell r="N748">
            <v>0</v>
          </cell>
        </row>
        <row r="749">
          <cell r="B749">
            <v>7</v>
          </cell>
          <cell r="D749" t="str">
            <v>Chi phÝ s¶n xuÊt chung: 71% CFNC</v>
          </cell>
          <cell r="L749">
            <v>145336.81769451554</v>
          </cell>
          <cell r="N749">
            <v>145336.81769451554</v>
          </cell>
        </row>
        <row r="750">
          <cell r="B750">
            <v>8</v>
          </cell>
          <cell r="D750" t="str">
            <v>Thu nhËp chÞu thuÕ tÝnh tr­íc 6% Z</v>
          </cell>
          <cell r="N750">
            <v>139158.30437823012</v>
          </cell>
        </row>
        <row r="751">
          <cell r="A751">
            <v>51</v>
          </cell>
          <cell r="C751" t="str">
            <v>XN-3T</v>
          </cell>
          <cell r="D751" t="str">
            <v>Xµ nÐo 3 th©n</v>
          </cell>
          <cell r="K751">
            <v>118335</v>
          </cell>
          <cell r="L751">
            <v>169560.92424970467</v>
          </cell>
          <cell r="N751">
            <v>436983.40191045147</v>
          </cell>
        </row>
        <row r="752">
          <cell r="B752">
            <v>1</v>
          </cell>
          <cell r="C752" t="str">
            <v>PL§G</v>
          </cell>
          <cell r="D752" t="str">
            <v>ThÐp lµm xµ</v>
          </cell>
          <cell r="E752" t="str">
            <v>kg</v>
          </cell>
          <cell r="F752">
            <v>11.27</v>
          </cell>
          <cell r="H752">
            <v>10500</v>
          </cell>
          <cell r="K752">
            <v>118335</v>
          </cell>
          <cell r="N752">
            <v>118335</v>
          </cell>
        </row>
        <row r="753">
          <cell r="B753">
            <v>2</v>
          </cell>
          <cell r="C753" t="str">
            <v>02.1352</v>
          </cell>
          <cell r="D753" t="str">
            <v>VËn chuyÓn thÐp</v>
          </cell>
          <cell r="E753" t="str">
            <v>TÊn</v>
          </cell>
          <cell r="F753">
            <v>1.1269999999999999E-2</v>
          </cell>
          <cell r="I753">
            <v>47413.4</v>
          </cell>
          <cell r="L753">
            <v>534.349018</v>
          </cell>
          <cell r="N753">
            <v>534.349018</v>
          </cell>
        </row>
        <row r="754">
          <cell r="B754">
            <v>3</v>
          </cell>
          <cell r="C754" t="str">
            <v>0 5.6052</v>
          </cell>
          <cell r="D754" t="str">
            <v xml:space="preserve">L¾p xµ </v>
          </cell>
          <cell r="E754" t="str">
            <v>bé</v>
          </cell>
          <cell r="F754">
            <v>1</v>
          </cell>
          <cell r="I754">
            <v>79197</v>
          </cell>
          <cell r="L754">
            <v>79197</v>
          </cell>
          <cell r="N754">
            <v>79197</v>
          </cell>
        </row>
        <row r="755">
          <cell r="B755">
            <v>4</v>
          </cell>
          <cell r="D755" t="str">
            <v>V/C tõ Hµ néi ®Õn huyÖn + bèc dì</v>
          </cell>
          <cell r="E755" t="str">
            <v>TÊn</v>
          </cell>
          <cell r="F755">
            <v>1.1269999999999999E-2</v>
          </cell>
          <cell r="H755">
            <v>241647.93268460195</v>
          </cell>
          <cell r="K755">
            <v>2723.3722013554639</v>
          </cell>
          <cell r="L755">
            <v>0</v>
          </cell>
          <cell r="N755">
            <v>2723.3722013554639</v>
          </cell>
        </row>
        <row r="756">
          <cell r="B756">
            <v>5</v>
          </cell>
          <cell r="D756" t="str">
            <v>VËn chuyÓn tõ huyÖn ®Õn tuyÕn + bèc dì</v>
          </cell>
          <cell r="E756" t="str">
            <v>TÊn</v>
          </cell>
          <cell r="F756">
            <v>1.1269999999999999E-2</v>
          </cell>
          <cell r="H756">
            <v>110110</v>
          </cell>
          <cell r="K756">
            <v>1240.9396999999999</v>
          </cell>
          <cell r="L756">
            <v>0</v>
          </cell>
          <cell r="N756">
            <v>1240.9396999999999</v>
          </cell>
        </row>
        <row r="757">
          <cell r="B757">
            <v>6</v>
          </cell>
          <cell r="D757" t="str">
            <v>Nh©n c«ng ®iÒu chØnh t¨ng thªm  = NC x {(1+0,3/2,638 ) x 2,01x0,95 - 1}</v>
          </cell>
          <cell r="L757">
            <v>89829.575231704672</v>
          </cell>
          <cell r="N757">
            <v>89829.575231704672</v>
          </cell>
        </row>
        <row r="758">
          <cell r="B758">
            <v>0</v>
          </cell>
          <cell r="D758" t="str">
            <v>Chi phÝ m¸y ®iÒu chinh t¨ng thªm C1 =  MTCx 0,13</v>
          </cell>
          <cell r="M758">
            <v>0</v>
          </cell>
          <cell r="N758">
            <v>0</v>
          </cell>
        </row>
        <row r="759">
          <cell r="B759">
            <v>7</v>
          </cell>
          <cell r="D759" t="str">
            <v>Chi phÝ s¶n xuÊt chung: 71% CFNC</v>
          </cell>
          <cell r="L759">
            <v>120388.25621729031</v>
          </cell>
          <cell r="N759">
            <v>120388.25621729031</v>
          </cell>
        </row>
        <row r="760">
          <cell r="B760">
            <v>8</v>
          </cell>
          <cell r="D760" t="str">
            <v>Thu nhËp chÞu thuÕ tÝnh tr­íc 6% Z</v>
          </cell>
          <cell r="N760">
            <v>24734.909542101024</v>
          </cell>
        </row>
        <row r="761">
          <cell r="A761">
            <v>52</v>
          </cell>
          <cell r="C761" t="str">
            <v>XNII-35D</v>
          </cell>
          <cell r="D761" t="str">
            <v>Xµ nÐo h×nh cæng</v>
          </cell>
          <cell r="K761">
            <v>2091180</v>
          </cell>
          <cell r="L761">
            <v>129729.7820695582</v>
          </cell>
          <cell r="N761">
            <v>2526058.4794451548</v>
          </cell>
        </row>
        <row r="762">
          <cell r="B762">
            <v>1</v>
          </cell>
          <cell r="C762" t="str">
            <v>PL§G</v>
          </cell>
          <cell r="D762" t="str">
            <v>ThÐp lµm xµ</v>
          </cell>
          <cell r="E762" t="str">
            <v>kg</v>
          </cell>
          <cell r="F762">
            <v>199.16</v>
          </cell>
          <cell r="H762">
            <v>10500</v>
          </cell>
          <cell r="K762">
            <v>2091180</v>
          </cell>
          <cell r="N762">
            <v>2091180</v>
          </cell>
        </row>
        <row r="763">
          <cell r="B763">
            <v>2</v>
          </cell>
          <cell r="C763" t="str">
            <v>02.1352</v>
          </cell>
          <cell r="D763" t="str">
            <v>VËn chuyÓn thÐp</v>
          </cell>
          <cell r="E763" t="str">
            <v>TÊn</v>
          </cell>
          <cell r="F763">
            <v>0.19916</v>
          </cell>
          <cell r="I763">
            <v>47413.4</v>
          </cell>
          <cell r="L763">
            <v>9442.8527439999998</v>
          </cell>
          <cell r="N763">
            <v>9442.8527439999998</v>
          </cell>
        </row>
        <row r="764">
          <cell r="B764">
            <v>3</v>
          </cell>
          <cell r="C764" t="str">
            <v>0 5.6054</v>
          </cell>
          <cell r="D764" t="str">
            <v xml:space="preserve">L¾p xµ </v>
          </cell>
          <cell r="E764" t="str">
            <v>bé</v>
          </cell>
          <cell r="F764">
            <v>1</v>
          </cell>
          <cell r="I764">
            <v>51559</v>
          </cell>
          <cell r="L764">
            <v>51559</v>
          </cell>
          <cell r="N764">
            <v>51559</v>
          </cell>
        </row>
        <row r="765">
          <cell r="B765">
            <v>4</v>
          </cell>
          <cell r="D765" t="str">
            <v>V/C tõ Hµ néi ®Õn huyÖn + bèc dì</v>
          </cell>
          <cell r="E765" t="str">
            <v>TÊn</v>
          </cell>
          <cell r="F765">
            <v>0.19916</v>
          </cell>
          <cell r="H765">
            <v>241647.93268460195</v>
          </cell>
          <cell r="K765">
            <v>48126.602273465323</v>
          </cell>
          <cell r="L765">
            <v>0</v>
          </cell>
          <cell r="N765">
            <v>48126.602273465323</v>
          </cell>
        </row>
        <row r="766">
          <cell r="B766">
            <v>5</v>
          </cell>
          <cell r="D766" t="str">
            <v>VËn chuyÓn tõ huyÖn ®Õn tuyÕn + bèc dì</v>
          </cell>
          <cell r="E766" t="str">
            <v>TÊn</v>
          </cell>
          <cell r="F766">
            <v>0.19916</v>
          </cell>
          <cell r="H766">
            <v>110110</v>
          </cell>
          <cell r="K766">
            <v>21929.507600000001</v>
          </cell>
          <cell r="L766">
            <v>0</v>
          </cell>
          <cell r="N766">
            <v>21929.507600000001</v>
          </cell>
        </row>
        <row r="767">
          <cell r="B767">
            <v>6</v>
          </cell>
          <cell r="D767" t="str">
            <v>Nh©n c«ng ®iÒu chØnh t¨ng thªm  = NC x {(1+0,3/2,638 ) x 2,01x0,95 - 1}</v>
          </cell>
          <cell r="L767">
            <v>68727.929325558202</v>
          </cell>
          <cell r="N767">
            <v>68727.929325558202</v>
          </cell>
        </row>
        <row r="768">
          <cell r="B768">
            <v>0</v>
          </cell>
          <cell r="D768" t="str">
            <v>Chi phÝ m¸y ®iÒu chinh t¨ng thªm C1 =  MTCx 0,13</v>
          </cell>
          <cell r="M768">
            <v>0</v>
          </cell>
          <cell r="N768">
            <v>0</v>
          </cell>
        </row>
        <row r="769">
          <cell r="B769">
            <v>7</v>
          </cell>
          <cell r="D769" t="str">
            <v>Chi phÝ s¶n xuÊt chung: 71% CFNC</v>
          </cell>
          <cell r="L769">
            <v>92108.145269386325</v>
          </cell>
          <cell r="N769">
            <v>92108.145269386325</v>
          </cell>
        </row>
        <row r="770">
          <cell r="B770">
            <v>8</v>
          </cell>
          <cell r="D770" t="str">
            <v>Thu nhËp chÞu thuÕ tÝnh tr­íc 6% Z</v>
          </cell>
          <cell r="N770">
            <v>142984.44223274459</v>
          </cell>
        </row>
        <row r="771">
          <cell r="A771">
            <v>53</v>
          </cell>
          <cell r="C771" t="str">
            <v xml:space="preserve"> XCS - 35</v>
          </cell>
          <cell r="D771" t="str">
            <v>Xµ nÐo d©y chèng sÐt  XCS - 35</v>
          </cell>
          <cell r="K771">
            <v>740775</v>
          </cell>
          <cell r="L771">
            <v>83670.010749016699</v>
          </cell>
          <cell r="N771">
            <v>963187.27496362024</v>
          </cell>
        </row>
        <row r="772">
          <cell r="B772">
            <v>1</v>
          </cell>
          <cell r="C772" t="str">
            <v>PL§G</v>
          </cell>
          <cell r="D772" t="str">
            <v>ThÐp lµm xµ</v>
          </cell>
          <cell r="E772" t="str">
            <v>kg</v>
          </cell>
          <cell r="F772">
            <v>70.55</v>
          </cell>
          <cell r="H772">
            <v>10500</v>
          </cell>
          <cell r="K772">
            <v>740775</v>
          </cell>
          <cell r="N772">
            <v>740775</v>
          </cell>
        </row>
        <row r="773">
          <cell r="B773">
            <v>2</v>
          </cell>
          <cell r="C773" t="str">
            <v>02.1352</v>
          </cell>
          <cell r="D773" t="str">
            <v>V/c xµ thÐp</v>
          </cell>
          <cell r="E773" t="str">
            <v>TÊn</v>
          </cell>
          <cell r="F773">
            <v>7.0550000000000002E-2</v>
          </cell>
          <cell r="I773">
            <v>47413.4</v>
          </cell>
          <cell r="L773">
            <v>3345.0153700000001</v>
          </cell>
          <cell r="N773">
            <v>3345.0153700000001</v>
          </cell>
        </row>
        <row r="774">
          <cell r="B774">
            <v>3</v>
          </cell>
          <cell r="C774" t="str">
            <v>0 5.6031</v>
          </cell>
          <cell r="D774" t="str">
            <v xml:space="preserve">L¾p xµ </v>
          </cell>
          <cell r="E774" t="str">
            <v>bé</v>
          </cell>
          <cell r="F774">
            <v>1</v>
          </cell>
          <cell r="I774">
            <v>35998.5</v>
          </cell>
          <cell r="K774">
            <v>0</v>
          </cell>
          <cell r="L774">
            <v>35998.5</v>
          </cell>
          <cell r="N774">
            <v>35998.5</v>
          </cell>
        </row>
        <row r="775">
          <cell r="B775">
            <v>4</v>
          </cell>
          <cell r="D775" t="str">
            <v>V/C tõ Hµ néi ®Õn huyÖn + bèc dì</v>
          </cell>
          <cell r="E775" t="str">
            <v>TÊn</v>
          </cell>
          <cell r="F775">
            <v>7.0550000000000002E-2</v>
          </cell>
          <cell r="H775">
            <v>241647.93268460195</v>
          </cell>
          <cell r="K775">
            <v>17048.261650898668</v>
          </cell>
          <cell r="L775">
            <v>0</v>
          </cell>
          <cell r="N775">
            <v>17048.261650898668</v>
          </cell>
        </row>
        <row r="776">
          <cell r="B776">
            <v>5</v>
          </cell>
          <cell r="D776" t="str">
            <v>VËn chuyÓn tõ huyÖn ®Õn tuyÕn + bèc dì</v>
          </cell>
          <cell r="E776" t="str">
            <v>TÊn</v>
          </cell>
          <cell r="F776">
            <v>7.0550000000000002E-2</v>
          </cell>
          <cell r="H776">
            <v>110110</v>
          </cell>
          <cell r="K776">
            <v>7768.2605000000003</v>
          </cell>
          <cell r="L776">
            <v>0</v>
          </cell>
          <cell r="N776">
            <v>7768.2605000000003</v>
          </cell>
        </row>
        <row r="777">
          <cell r="B777">
            <v>6</v>
          </cell>
          <cell r="D777" t="str">
            <v>Nh©n c«ng ®iÒu chØnh t¨ng thªm  = NC x {(1+0,3/2,638 ) x 2,01x0,95 - 1}</v>
          </cell>
          <cell r="L777">
            <v>44326.495379016698</v>
          </cell>
          <cell r="N777">
            <v>44326.495379016698</v>
          </cell>
        </row>
        <row r="778">
          <cell r="B778">
            <v>0</v>
          </cell>
          <cell r="D778" t="str">
            <v>Chi phÝ m¸y ®iÒu chinh t¨ng thªm C1 =  MTCx 0,13</v>
          </cell>
          <cell r="M778">
            <v>0</v>
          </cell>
          <cell r="N778">
            <v>0</v>
          </cell>
        </row>
        <row r="779">
          <cell r="B779">
            <v>7</v>
          </cell>
          <cell r="D779" t="str">
            <v>Chi phÝ s¶n xuÊt chung: 71% CFNC</v>
          </cell>
          <cell r="L779">
            <v>59405.707631801852</v>
          </cell>
          <cell r="N779">
            <v>59405.707631801852</v>
          </cell>
        </row>
        <row r="780">
          <cell r="B780">
            <v>8</v>
          </cell>
          <cell r="D780" t="str">
            <v>Thu nhËp chÞu thuÕ tÝnh tr­íc 6% Z</v>
          </cell>
          <cell r="N780">
            <v>54520.034431903026</v>
          </cell>
        </row>
        <row r="781">
          <cell r="A781">
            <v>54</v>
          </cell>
          <cell r="C781" t="str">
            <v>XR-22</v>
          </cell>
          <cell r="D781" t="str">
            <v xml:space="preserve">Xµ rÏ </v>
          </cell>
          <cell r="K781">
            <v>877799.99999999988</v>
          </cell>
          <cell r="L781">
            <v>110177.13631834215</v>
          </cell>
          <cell r="N781">
            <v>1161111.3762790849</v>
          </cell>
        </row>
        <row r="782">
          <cell r="B782">
            <v>1</v>
          </cell>
          <cell r="C782" t="str">
            <v>PL§G</v>
          </cell>
          <cell r="D782" t="str">
            <v>ThÐp lµm xµ</v>
          </cell>
          <cell r="E782" t="str">
            <v>kg</v>
          </cell>
          <cell r="F782">
            <v>83.6</v>
          </cell>
          <cell r="H782">
            <v>10500</v>
          </cell>
          <cell r="K782">
            <v>877799.99999999988</v>
          </cell>
          <cell r="N782">
            <v>877799.99999999988</v>
          </cell>
        </row>
        <row r="783">
          <cell r="B783">
            <v>2</v>
          </cell>
          <cell r="C783" t="str">
            <v>02.1352</v>
          </cell>
          <cell r="D783" t="str">
            <v>VËn chuyÓn thÐp</v>
          </cell>
          <cell r="E783" t="str">
            <v>TÊn</v>
          </cell>
          <cell r="F783">
            <v>8.3599999999999994E-2</v>
          </cell>
          <cell r="I783">
            <v>47413.4</v>
          </cell>
          <cell r="K783">
            <v>0</v>
          </cell>
          <cell r="L783">
            <v>3963.7602399999996</v>
          </cell>
          <cell r="N783">
            <v>3963.7602399999996</v>
          </cell>
        </row>
        <row r="784">
          <cell r="B784">
            <v>3</v>
          </cell>
          <cell r="C784" t="str">
            <v>0 5.6032</v>
          </cell>
          <cell r="D784" t="str">
            <v xml:space="preserve">L¾p xµ </v>
          </cell>
          <cell r="E784" t="str">
            <v>bé</v>
          </cell>
          <cell r="F784">
            <v>1</v>
          </cell>
          <cell r="G784">
            <v>1.5</v>
          </cell>
          <cell r="I784">
            <v>31896</v>
          </cell>
          <cell r="K784">
            <v>0</v>
          </cell>
          <cell r="L784">
            <v>47844</v>
          </cell>
          <cell r="N784">
            <v>47844</v>
          </cell>
        </row>
        <row r="785">
          <cell r="B785">
            <v>4</v>
          </cell>
          <cell r="D785" t="str">
            <v>V/C tõ Hµ néi ®Õn huyÖn + bèc dì</v>
          </cell>
          <cell r="E785" t="str">
            <v>TÊn</v>
          </cell>
          <cell r="F785">
            <v>8.3599999999999994E-2</v>
          </cell>
          <cell r="H785">
            <v>266267.5581636391</v>
          </cell>
          <cell r="K785">
            <v>22259.967862480225</v>
          </cell>
          <cell r="L785">
            <v>0</v>
          </cell>
          <cell r="N785">
            <v>22259.967862480225</v>
          </cell>
        </row>
        <row r="786">
          <cell r="B786">
            <v>5</v>
          </cell>
          <cell r="D786" t="str">
            <v>VËn chuyÓn tõ huyÖn ®Õn tuyÕn + bèc dì</v>
          </cell>
          <cell r="E786" t="str">
            <v>TÊn</v>
          </cell>
          <cell r="F786">
            <v>8.3599999999999994E-2</v>
          </cell>
          <cell r="H786">
            <v>82837.5581636391</v>
          </cell>
          <cell r="K786">
            <v>6925.2198624802286</v>
          </cell>
          <cell r="L786">
            <v>0</v>
          </cell>
          <cell r="N786">
            <v>6925.2198624802286</v>
          </cell>
        </row>
        <row r="787">
          <cell r="B787">
            <v>6</v>
          </cell>
          <cell r="D787" t="str">
            <v>Nh©n c«ng ®iÒu chØnh t¨ng thªm  = NC x {(1+0,3/2,638 ) x 2,01x0,95 - 1}</v>
          </cell>
          <cell r="L787">
            <v>58369.376078342153</v>
          </cell>
          <cell r="N787">
            <v>58369.376078342153</v>
          </cell>
        </row>
        <row r="788">
          <cell r="B788">
            <v>0</v>
          </cell>
          <cell r="D788" t="str">
            <v>Chi phÝ m¸y ®iÒu chinh t¨ng thªm C1 =  MTCx 0,13</v>
          </cell>
          <cell r="M788">
            <v>0</v>
          </cell>
          <cell r="N788">
            <v>0</v>
          </cell>
        </row>
        <row r="789">
          <cell r="B789">
            <v>7</v>
          </cell>
          <cell r="D789" t="str">
            <v>Chi phÝ s¶n xuÊt chung: 71% CFNC</v>
          </cell>
          <cell r="L789">
            <v>78225.766786022927</v>
          </cell>
          <cell r="N789">
            <v>78225.766786022927</v>
          </cell>
        </row>
        <row r="790">
          <cell r="B790">
            <v>8</v>
          </cell>
          <cell r="D790" t="str">
            <v>Thu nhËp chÞu thuÕ tÝnh tr­íc 6% Z</v>
          </cell>
          <cell r="N790">
            <v>65723.285449759525</v>
          </cell>
        </row>
        <row r="791">
          <cell r="A791">
            <v>55</v>
          </cell>
          <cell r="C791" t="str">
            <v>XNR-35</v>
          </cell>
          <cell r="D791" t="str">
            <v>Xµ nÐo rÏ 3 pha</v>
          </cell>
          <cell r="K791">
            <v>889980</v>
          </cell>
          <cell r="L791">
            <v>45754.431587026542</v>
          </cell>
          <cell r="N791">
            <v>1057917.185211452</v>
          </cell>
        </row>
        <row r="792">
          <cell r="B792">
            <v>1</v>
          </cell>
          <cell r="C792" t="str">
            <v>PL§G</v>
          </cell>
          <cell r="D792" t="str">
            <v>ThÐp lµm xµ</v>
          </cell>
          <cell r="E792" t="str">
            <v>kg</v>
          </cell>
          <cell r="F792">
            <v>84.76</v>
          </cell>
          <cell r="H792">
            <v>10500</v>
          </cell>
          <cell r="K792">
            <v>889980</v>
          </cell>
          <cell r="N792">
            <v>889980</v>
          </cell>
        </row>
        <row r="793">
          <cell r="B793">
            <v>2</v>
          </cell>
          <cell r="C793" t="str">
            <v>02.1352</v>
          </cell>
          <cell r="D793" t="str">
            <v>VËn chuyÓn thÐp</v>
          </cell>
          <cell r="E793" t="str">
            <v>TÊn</v>
          </cell>
          <cell r="F793">
            <v>8.4760000000000002E-2</v>
          </cell>
          <cell r="I793">
            <v>47413.4</v>
          </cell>
          <cell r="L793">
            <v>4018.7597840000003</v>
          </cell>
          <cell r="N793">
            <v>4018.7597840000003</v>
          </cell>
        </row>
        <row r="794">
          <cell r="B794">
            <v>3</v>
          </cell>
          <cell r="C794" t="str">
            <v>05.6012</v>
          </cell>
          <cell r="D794" t="str">
            <v xml:space="preserve">L¾p xµ </v>
          </cell>
          <cell r="E794" t="str">
            <v>bé</v>
          </cell>
          <cell r="F794">
            <v>1</v>
          </cell>
          <cell r="I794">
            <v>17496</v>
          </cell>
          <cell r="L794">
            <v>17496</v>
          </cell>
          <cell r="N794">
            <v>17496</v>
          </cell>
        </row>
        <row r="795">
          <cell r="B795">
            <v>4</v>
          </cell>
          <cell r="D795" t="str">
            <v>V/C tõ Hµ néi ®Õn huyÖn + bèc dì</v>
          </cell>
          <cell r="E795" t="str">
            <v>TÊn</v>
          </cell>
          <cell r="F795">
            <v>8.4760000000000002E-2</v>
          </cell>
          <cell r="H795">
            <v>241647.93268460195</v>
          </cell>
          <cell r="K795">
            <v>20482.078774346861</v>
          </cell>
          <cell r="L795">
            <v>0</v>
          </cell>
          <cell r="N795">
            <v>20482.078774346861</v>
          </cell>
        </row>
        <row r="796">
          <cell r="B796">
            <v>5</v>
          </cell>
          <cell r="D796" t="str">
            <v>VËn chuyÓn tõ huyÖn ®Õn tuyÕn + bèc dì</v>
          </cell>
          <cell r="E796" t="str">
            <v>TÊn</v>
          </cell>
          <cell r="F796">
            <v>8.4760000000000002E-2</v>
          </cell>
          <cell r="H796">
            <v>110110</v>
          </cell>
          <cell r="K796">
            <v>9332.9236000000001</v>
          </cell>
          <cell r="L796">
            <v>0</v>
          </cell>
          <cell r="N796">
            <v>9332.9236000000001</v>
          </cell>
        </row>
        <row r="797">
          <cell r="B797">
            <v>6</v>
          </cell>
          <cell r="D797" t="str">
            <v>Nh©n c«ng ®iÒu chØnh t¨ng thªm  = NC x {(1+0,3/2,638 ) x 2,01x0,95 - 1}</v>
          </cell>
          <cell r="L797">
            <v>24239.67180302654</v>
          </cell>
          <cell r="N797">
            <v>24239.67180302654</v>
          </cell>
        </row>
        <row r="798">
          <cell r="B798">
            <v>0</v>
          </cell>
          <cell r="D798" t="str">
            <v>Chi phÝ m¸y ®iÒu chinh t¨ng thªm C1 =  MTCx 0,13</v>
          </cell>
          <cell r="M798">
            <v>0</v>
          </cell>
          <cell r="N798">
            <v>0</v>
          </cell>
        </row>
        <row r="799">
          <cell r="B799">
            <v>7</v>
          </cell>
          <cell r="D799" t="str">
            <v>Chi phÝ s¶n xuÊt chung: 71% CFNC</v>
          </cell>
          <cell r="L799">
            <v>32485.646426788844</v>
          </cell>
          <cell r="N799">
            <v>32485.646426788844</v>
          </cell>
        </row>
        <row r="800">
          <cell r="B800">
            <v>8</v>
          </cell>
          <cell r="D800" t="str">
            <v>Thu nhËp chÞu thuÕ tÝnh tr­íc 6% Z</v>
          </cell>
          <cell r="N800">
            <v>59882.104823289737</v>
          </cell>
        </row>
        <row r="801">
          <cell r="A801">
            <v>56</v>
          </cell>
          <cell r="C801" t="str">
            <v>XCD22-1L</v>
          </cell>
          <cell r="D801" t="str">
            <v xml:space="preserve">Xµ cÇu dao </v>
          </cell>
          <cell r="K801">
            <v>2731574.9999999995</v>
          </cell>
          <cell r="L801">
            <v>212777.80609839159</v>
          </cell>
          <cell r="N801">
            <v>3377419.4291072376</v>
          </cell>
        </row>
        <row r="802">
          <cell r="B802">
            <v>1</v>
          </cell>
          <cell r="C802" t="str">
            <v>PL§G</v>
          </cell>
          <cell r="D802" t="str">
            <v>ThÐp lµm xµ</v>
          </cell>
          <cell r="E802" t="str">
            <v>kg</v>
          </cell>
          <cell r="F802">
            <v>260.14999999999998</v>
          </cell>
          <cell r="H802">
            <v>10500</v>
          </cell>
          <cell r="K802">
            <v>2731574.9999999995</v>
          </cell>
          <cell r="N802">
            <v>2731574.9999999995</v>
          </cell>
        </row>
        <row r="803">
          <cell r="B803">
            <v>2</v>
          </cell>
          <cell r="C803" t="str">
            <v>02.1352</v>
          </cell>
          <cell r="D803" t="str">
            <v>VËn chuyÓn thÐp</v>
          </cell>
          <cell r="E803" t="str">
            <v>TÊn</v>
          </cell>
          <cell r="F803">
            <v>0.26014999999999999</v>
          </cell>
          <cell r="I803">
            <v>47413.4</v>
          </cell>
          <cell r="L803">
            <v>12334.596009999999</v>
          </cell>
          <cell r="N803">
            <v>12334.596009999999</v>
          </cell>
        </row>
        <row r="804">
          <cell r="B804">
            <v>3</v>
          </cell>
          <cell r="C804" t="str">
            <v>0 5.6054</v>
          </cell>
          <cell r="D804" t="str">
            <v xml:space="preserve">L¾p xµ </v>
          </cell>
          <cell r="E804" t="str">
            <v>bé</v>
          </cell>
          <cell r="F804">
            <v>1</v>
          </cell>
          <cell r="G804">
            <v>1.7</v>
          </cell>
          <cell r="I804">
            <v>51599</v>
          </cell>
          <cell r="L804">
            <v>87718.3</v>
          </cell>
          <cell r="N804">
            <v>87718.3</v>
          </cell>
        </row>
        <row r="805">
          <cell r="B805">
            <v>4</v>
          </cell>
          <cell r="D805" t="str">
            <v>V/C tõ Hµ néi ®Õn huyÖn + bèc dì</v>
          </cell>
          <cell r="E805" t="str">
            <v>TÊn</v>
          </cell>
          <cell r="F805">
            <v>0.26014999999999999</v>
          </cell>
          <cell r="H805">
            <v>266267.5581636391</v>
          </cell>
          <cell r="K805">
            <v>69269.505256270713</v>
          </cell>
          <cell r="L805">
            <v>0</v>
          </cell>
          <cell r="N805">
            <v>69269.505256270713</v>
          </cell>
        </row>
        <row r="806">
          <cell r="B806">
            <v>5</v>
          </cell>
          <cell r="D806" t="str">
            <v>VËn chuyÓn tõ huyÖn ®Õn tuyÕn + bèc dì</v>
          </cell>
          <cell r="E806" t="str">
            <v>TÊn</v>
          </cell>
          <cell r="F806">
            <v>0.26014999999999999</v>
          </cell>
          <cell r="H806">
            <v>82837.5581636391</v>
          </cell>
          <cell r="K806">
            <v>21550.190756270713</v>
          </cell>
          <cell r="L806">
            <v>0</v>
          </cell>
          <cell r="N806">
            <v>21550.190756270713</v>
          </cell>
        </row>
        <row r="807">
          <cell r="B807">
            <v>6</v>
          </cell>
          <cell r="D807" t="str">
            <v>Nh©n c«ng ®iÒu chØnh t¨ng thªm  = NC x {(1+0,3/2,638 ) x 2,01x0,95 - 1}</v>
          </cell>
          <cell r="L807">
            <v>112724.9100883916</v>
          </cell>
          <cell r="N807">
            <v>112724.9100883916</v>
          </cell>
        </row>
        <row r="808">
          <cell r="B808">
            <v>0</v>
          </cell>
          <cell r="D808" t="str">
            <v>Chi phÝ m¸y ®iÒu chinh t¨ng thªm C1 =  MTCx 0,13</v>
          </cell>
          <cell r="M808">
            <v>0</v>
          </cell>
          <cell r="N808">
            <v>0</v>
          </cell>
        </row>
        <row r="809">
          <cell r="B809">
            <v>7</v>
          </cell>
          <cell r="D809" t="str">
            <v>Chi phÝ s¶n xuÊt chung: 71% CFNC</v>
          </cell>
          <cell r="L809">
            <v>151072.24232985801</v>
          </cell>
          <cell r="N809">
            <v>151072.24232985801</v>
          </cell>
        </row>
        <row r="810">
          <cell r="B810">
            <v>8</v>
          </cell>
          <cell r="D810" t="str">
            <v>Thu nhËp chÞu thuÕ tÝnh tr­íc 6% Z</v>
          </cell>
          <cell r="N810">
            <v>191174.6846664474</v>
          </cell>
        </row>
        <row r="811">
          <cell r="A811">
            <v>57</v>
          </cell>
          <cell r="C811" t="str">
            <v>CDT-98</v>
          </cell>
          <cell r="D811" t="str">
            <v>Cæ dÒ nÐo d©y nÐo</v>
          </cell>
          <cell r="K811">
            <v>106890</v>
          </cell>
          <cell r="L811">
            <v>16578.682756070404</v>
          </cell>
          <cell r="N811">
            <v>147121.04385291759</v>
          </cell>
        </row>
        <row r="812">
          <cell r="B812">
            <v>1</v>
          </cell>
          <cell r="C812" t="str">
            <v>PL§G</v>
          </cell>
          <cell r="D812" t="str">
            <v>ThÐp lµm cæ dÒ</v>
          </cell>
          <cell r="E812" t="str">
            <v>kg</v>
          </cell>
          <cell r="F812">
            <v>10.18</v>
          </cell>
          <cell r="H812">
            <v>10500</v>
          </cell>
          <cell r="K812">
            <v>106890</v>
          </cell>
          <cell r="L812">
            <v>0</v>
          </cell>
          <cell r="N812">
            <v>106890</v>
          </cell>
        </row>
        <row r="813">
          <cell r="B813">
            <v>2</v>
          </cell>
          <cell r="C813" t="str">
            <v>06.2110</v>
          </cell>
          <cell r="D813" t="str">
            <v>L¾p cæ dÒ</v>
          </cell>
          <cell r="E813" t="str">
            <v>Bé</v>
          </cell>
          <cell r="F813">
            <v>1</v>
          </cell>
          <cell r="I813">
            <v>7313</v>
          </cell>
          <cell r="L813">
            <v>7313</v>
          </cell>
          <cell r="N813">
            <v>7313</v>
          </cell>
        </row>
        <row r="814">
          <cell r="B814">
            <v>3</v>
          </cell>
          <cell r="C814" t="str">
            <v>02.1352</v>
          </cell>
          <cell r="D814" t="str">
            <v>VËn chuyÓn cæ dÒ</v>
          </cell>
          <cell r="E814" t="str">
            <v>TÊn</v>
          </cell>
          <cell r="F814">
            <v>1.018E-2</v>
          </cell>
          <cell r="I814">
            <v>47413.4</v>
          </cell>
          <cell r="L814">
            <v>482.66841199999999</v>
          </cell>
          <cell r="N814">
            <v>482.66841199999999</v>
          </cell>
        </row>
        <row r="815">
          <cell r="B815">
            <v>4</v>
          </cell>
          <cell r="D815" t="str">
            <v>V/C tõ Hµ néi ®Õn huyÖn + bèc dì</v>
          </cell>
          <cell r="E815" t="str">
            <v>TÊn</v>
          </cell>
          <cell r="F815">
            <v>1.018E-2</v>
          </cell>
          <cell r="H815">
            <v>266267.5581636391</v>
          </cell>
          <cell r="K815">
            <v>2710.6037421058459</v>
          </cell>
          <cell r="L815">
            <v>0</v>
          </cell>
          <cell r="N815">
            <v>2710.6037421058459</v>
          </cell>
        </row>
        <row r="816">
          <cell r="B816">
            <v>5</v>
          </cell>
          <cell r="D816" t="str">
            <v>VËn chuyÓn tõ huyÖn ®Õn tuyÕn + bèc dì</v>
          </cell>
          <cell r="E816" t="str">
            <v>TÊn</v>
          </cell>
          <cell r="F816">
            <v>1.018E-2</v>
          </cell>
          <cell r="H816">
            <v>82837.5581636391</v>
          </cell>
          <cell r="K816">
            <v>843.28634210584607</v>
          </cell>
          <cell r="L816">
            <v>0</v>
          </cell>
          <cell r="N816">
            <v>843.28634210584607</v>
          </cell>
        </row>
        <row r="817">
          <cell r="B817">
            <v>6</v>
          </cell>
          <cell r="D817" t="str">
            <v>Nh©n c«ng ®iÒu chØnh t¨ng thªm  = NC x {(1+0,3/2,638 ) x 2,01x0,95 - 1}</v>
          </cell>
          <cell r="L817">
            <v>8783.0143440704032</v>
          </cell>
          <cell r="N817">
            <v>8783.0143440704032</v>
          </cell>
        </row>
        <row r="818">
          <cell r="B818">
            <v>0</v>
          </cell>
          <cell r="D818" t="str">
            <v>Chi phÝ m¸y ®iÒu chinh t¨ng thªm C1 =  MTCx 0,13</v>
          </cell>
          <cell r="M818">
            <v>0</v>
          </cell>
          <cell r="N818">
            <v>0</v>
          </cell>
        </row>
        <row r="819">
          <cell r="B819">
            <v>7</v>
          </cell>
          <cell r="D819" t="str">
            <v>Chi phÝ s¶n xuÊt chung: 71% CFNC</v>
          </cell>
          <cell r="L819">
            <v>11770.864756809986</v>
          </cell>
          <cell r="N819">
            <v>11770.864756809986</v>
          </cell>
        </row>
        <row r="820">
          <cell r="B820">
            <v>8</v>
          </cell>
          <cell r="D820" t="str">
            <v>Thu nhËp chÞu thuÕ tÝnh tr­íc 6% Z</v>
          </cell>
          <cell r="N820">
            <v>8327.6062558255235</v>
          </cell>
        </row>
        <row r="821">
          <cell r="A821">
            <v>58</v>
          </cell>
          <cell r="C821" t="str">
            <v>CDC</v>
          </cell>
          <cell r="D821" t="str">
            <v xml:space="preserve">Cæ dÒ nÐo </v>
          </cell>
          <cell r="K821">
            <v>90615.000000000015</v>
          </cell>
          <cell r="L821">
            <v>16422.393378824207</v>
          </cell>
          <cell r="N821">
            <v>129012.67402159545</v>
          </cell>
        </row>
        <row r="822">
          <cell r="B822">
            <v>1</v>
          </cell>
          <cell r="C822" t="str">
            <v>PL§G</v>
          </cell>
          <cell r="D822" t="str">
            <v>ThÐp lµm cæ dÒ</v>
          </cell>
          <cell r="E822" t="str">
            <v>kg</v>
          </cell>
          <cell r="F822">
            <v>8.6300000000000008</v>
          </cell>
          <cell r="H822">
            <v>10500</v>
          </cell>
          <cell r="K822">
            <v>90615.000000000015</v>
          </cell>
          <cell r="L822">
            <v>0</v>
          </cell>
          <cell r="N822">
            <v>90615.000000000015</v>
          </cell>
        </row>
        <row r="823">
          <cell r="B823">
            <v>2</v>
          </cell>
          <cell r="C823" t="str">
            <v>06.2110</v>
          </cell>
          <cell r="D823" t="str">
            <v>L¾p cæ dÒ</v>
          </cell>
          <cell r="E823" t="str">
            <v>Bé</v>
          </cell>
          <cell r="F823">
            <v>1</v>
          </cell>
          <cell r="I823">
            <v>7313</v>
          </cell>
          <cell r="L823">
            <v>7313</v>
          </cell>
          <cell r="N823">
            <v>7313</v>
          </cell>
        </row>
        <row r="824">
          <cell r="B824">
            <v>3</v>
          </cell>
          <cell r="C824" t="str">
            <v>02.1352</v>
          </cell>
          <cell r="D824" t="str">
            <v>VËn chuyÓn cæ dÒ</v>
          </cell>
          <cell r="E824" t="str">
            <v>TÊn</v>
          </cell>
          <cell r="F824">
            <v>8.6300000000000005E-3</v>
          </cell>
          <cell r="I824">
            <v>47413.4</v>
          </cell>
          <cell r="L824">
            <v>409.17764200000005</v>
          </cell>
          <cell r="N824">
            <v>409.17764200000005</v>
          </cell>
        </row>
        <row r="825">
          <cell r="B825">
            <v>4</v>
          </cell>
          <cell r="D825" t="str">
            <v>V/C tõ Hµ néi ®Õn huyÖn + bèc dì</v>
          </cell>
          <cell r="E825" t="str">
            <v>TÊn</v>
          </cell>
          <cell r="F825">
            <v>8.6300000000000005E-3</v>
          </cell>
          <cell r="H825">
            <v>266267.5581636391</v>
          </cell>
          <cell r="K825">
            <v>2297.8890269522058</v>
          </cell>
          <cell r="L825">
            <v>0</v>
          </cell>
          <cell r="N825">
            <v>2297.8890269522058</v>
          </cell>
        </row>
        <row r="826">
          <cell r="B826">
            <v>5</v>
          </cell>
          <cell r="D826" t="str">
            <v>VËn chuyÓn tõ huyÖn ®Õn tuyÕn + bèc dì</v>
          </cell>
          <cell r="E826" t="str">
            <v>TÊn</v>
          </cell>
          <cell r="F826">
            <v>8.6300000000000005E-3</v>
          </cell>
          <cell r="H826">
            <v>82837.5581636391</v>
          </cell>
          <cell r="K826">
            <v>714.88812695220543</v>
          </cell>
          <cell r="L826">
            <v>0</v>
          </cell>
          <cell r="N826">
            <v>714.88812695220543</v>
          </cell>
        </row>
        <row r="827">
          <cell r="B827">
            <v>6</v>
          </cell>
          <cell r="D827" t="str">
            <v>Nh©n c«ng ®iÒu chØnh t¨ng thªm  = NC x {(1+0,3/2,638 ) x 2,01x0,95 - 1}</v>
          </cell>
          <cell r="L827">
            <v>8700.215736824206</v>
          </cell>
          <cell r="N827">
            <v>8700.215736824206</v>
          </cell>
        </row>
        <row r="828">
          <cell r="B828">
            <v>0</v>
          </cell>
          <cell r="D828" t="str">
            <v>Chi phÝ m¸y ®iÒu chinh t¨ng thªm C1 =  MTCx 0,13</v>
          </cell>
          <cell r="M828">
            <v>0</v>
          </cell>
          <cell r="N828">
            <v>0</v>
          </cell>
        </row>
        <row r="829">
          <cell r="B829">
            <v>7</v>
          </cell>
          <cell r="D829" t="str">
            <v>Chi phÝ s¶n xuÊt chung: 71% CFNC</v>
          </cell>
          <cell r="L829">
            <v>11659.899298965187</v>
          </cell>
          <cell r="N829">
            <v>11659.899298965187</v>
          </cell>
        </row>
        <row r="830">
          <cell r="B830">
            <v>8</v>
          </cell>
          <cell r="D830" t="str">
            <v>Thu nhËp chÞu thuÕ tÝnh tr­íc 6% Z</v>
          </cell>
          <cell r="N830">
            <v>7302.6041899016291</v>
          </cell>
        </row>
        <row r="831">
          <cell r="A831">
            <v>59</v>
          </cell>
          <cell r="C831" t="str">
            <v>CDG-98</v>
          </cell>
          <cell r="D831" t="str">
            <v>Cæ dÒ nÐo d©y nÐo</v>
          </cell>
          <cell r="K831">
            <v>106890</v>
          </cell>
          <cell r="L831">
            <v>16578.682756070404</v>
          </cell>
          <cell r="N831">
            <v>147121.04385291759</v>
          </cell>
        </row>
        <row r="832">
          <cell r="B832">
            <v>1</v>
          </cell>
          <cell r="C832" t="str">
            <v>PL§G</v>
          </cell>
          <cell r="D832" t="str">
            <v>ThÐp lµm cæ dÒ</v>
          </cell>
          <cell r="E832" t="str">
            <v>kg</v>
          </cell>
          <cell r="F832">
            <v>10.18</v>
          </cell>
          <cell r="H832">
            <v>10500</v>
          </cell>
          <cell r="K832">
            <v>106890</v>
          </cell>
          <cell r="L832">
            <v>0</v>
          </cell>
          <cell r="N832">
            <v>106890</v>
          </cell>
        </row>
        <row r="833">
          <cell r="B833">
            <v>2</v>
          </cell>
          <cell r="C833" t="str">
            <v>06.2110</v>
          </cell>
          <cell r="D833" t="str">
            <v>L¾p cæ dÒ</v>
          </cell>
          <cell r="E833" t="str">
            <v>Bé</v>
          </cell>
          <cell r="F833">
            <v>1</v>
          </cell>
          <cell r="I833">
            <v>7313</v>
          </cell>
          <cell r="L833">
            <v>7313</v>
          </cell>
          <cell r="N833">
            <v>7313</v>
          </cell>
        </row>
        <row r="834">
          <cell r="B834">
            <v>3</v>
          </cell>
          <cell r="C834" t="str">
            <v>02.1352</v>
          </cell>
          <cell r="D834" t="str">
            <v>VËn chuyÓn cæ dÒ</v>
          </cell>
          <cell r="E834" t="str">
            <v>TÊn</v>
          </cell>
          <cell r="F834">
            <v>1.018E-2</v>
          </cell>
          <cell r="I834">
            <v>47413.4</v>
          </cell>
          <cell r="L834">
            <v>482.66841199999999</v>
          </cell>
          <cell r="N834">
            <v>482.66841199999999</v>
          </cell>
        </row>
        <row r="835">
          <cell r="B835">
            <v>4</v>
          </cell>
          <cell r="D835" t="str">
            <v>V/C tõ Hµ néi ®Õn huyÖn + bèc dì</v>
          </cell>
          <cell r="E835" t="str">
            <v>TÊn</v>
          </cell>
          <cell r="F835">
            <v>1.018E-2</v>
          </cell>
          <cell r="H835">
            <v>266267.5581636391</v>
          </cell>
          <cell r="K835">
            <v>2710.6037421058459</v>
          </cell>
          <cell r="L835">
            <v>0</v>
          </cell>
          <cell r="N835">
            <v>2710.6037421058459</v>
          </cell>
        </row>
        <row r="836">
          <cell r="B836">
            <v>5</v>
          </cell>
          <cell r="D836" t="str">
            <v>VËn chuyÓn tõ huyÖn ®Õn tuyÕn + bèc dì</v>
          </cell>
          <cell r="E836" t="str">
            <v>TÊn</v>
          </cell>
          <cell r="F836">
            <v>1.018E-2</v>
          </cell>
          <cell r="H836">
            <v>82837.5581636391</v>
          </cell>
          <cell r="K836">
            <v>843.28634210584607</v>
          </cell>
          <cell r="L836">
            <v>0</v>
          </cell>
          <cell r="N836">
            <v>843.28634210584607</v>
          </cell>
        </row>
        <row r="837">
          <cell r="B837">
            <v>6</v>
          </cell>
          <cell r="D837" t="str">
            <v>Nh©n c«ng ®iÒu chØnh t¨ng thªm  = NC x {(1+0,3/2,638 ) x 2,01x0,95 - 1}</v>
          </cell>
          <cell r="L837">
            <v>8783.0143440704032</v>
          </cell>
          <cell r="N837">
            <v>8783.0143440704032</v>
          </cell>
        </row>
        <row r="838">
          <cell r="B838">
            <v>0</v>
          </cell>
          <cell r="D838" t="str">
            <v>Chi phÝ m¸y ®iÒu chinh t¨ng thªm C1 =  MTCx 0,13</v>
          </cell>
          <cell r="M838">
            <v>0</v>
          </cell>
          <cell r="N838">
            <v>0</v>
          </cell>
        </row>
        <row r="839">
          <cell r="B839">
            <v>7</v>
          </cell>
          <cell r="D839" t="str">
            <v>Chi phÝ s¶n xuÊt chung: 71% CFNC</v>
          </cell>
          <cell r="L839">
            <v>11770.864756809986</v>
          </cell>
          <cell r="N839">
            <v>11770.864756809986</v>
          </cell>
        </row>
        <row r="840">
          <cell r="B840">
            <v>8</v>
          </cell>
          <cell r="D840" t="str">
            <v>Thu nhËp chÞu thuÕ tÝnh tr­íc 6% Z</v>
          </cell>
          <cell r="N840">
            <v>8327.6062558255235</v>
          </cell>
        </row>
        <row r="841">
          <cell r="A841">
            <v>60</v>
          </cell>
          <cell r="C841" t="str">
            <v>CDG</v>
          </cell>
          <cell r="D841" t="str">
            <v>Cæ dÒ nÐo</v>
          </cell>
          <cell r="K841">
            <v>147000</v>
          </cell>
          <cell r="L841">
            <v>13508.049084315237</v>
          </cell>
          <cell r="N841">
            <v>185485.40969652662</v>
          </cell>
        </row>
        <row r="842">
          <cell r="B842">
            <v>0</v>
          </cell>
          <cell r="C842" t="str">
            <v>PLDG</v>
          </cell>
          <cell r="D842" t="str">
            <v>Kho¸ ®ì</v>
          </cell>
          <cell r="E842" t="str">
            <v>c¸i</v>
          </cell>
          <cell r="H842">
            <v>33509</v>
          </cell>
          <cell r="K842">
            <v>0</v>
          </cell>
          <cell r="N842">
            <v>0</v>
          </cell>
        </row>
        <row r="843">
          <cell r="B843">
            <v>1</v>
          </cell>
          <cell r="C843" t="str">
            <v>PL§G</v>
          </cell>
          <cell r="D843" t="str">
            <v>ThÐp lµm cæ dÒ</v>
          </cell>
          <cell r="E843" t="str">
            <v>kg</v>
          </cell>
          <cell r="F843">
            <v>14</v>
          </cell>
          <cell r="H843">
            <v>10500</v>
          </cell>
          <cell r="K843">
            <v>147000</v>
          </cell>
          <cell r="N843">
            <v>147000</v>
          </cell>
        </row>
        <row r="844">
          <cell r="B844">
            <v>2</v>
          </cell>
          <cell r="C844" t="str">
            <v>06.2110</v>
          </cell>
          <cell r="D844" t="str">
            <v>L¾p cæ dÒ</v>
          </cell>
          <cell r="E844" t="str">
            <v>bé</v>
          </cell>
          <cell r="F844">
            <v>1</v>
          </cell>
          <cell r="I844">
            <v>5688</v>
          </cell>
          <cell r="L844">
            <v>5688</v>
          </cell>
          <cell r="N844">
            <v>5688</v>
          </cell>
        </row>
        <row r="845">
          <cell r="B845">
            <v>3</v>
          </cell>
          <cell r="C845" t="str">
            <v>02.1352</v>
          </cell>
          <cell r="D845" t="str">
            <v>VËn chuyÓn thÐp</v>
          </cell>
          <cell r="E845" t="str">
            <v>TÊn</v>
          </cell>
          <cell r="F845">
            <v>1.4E-2</v>
          </cell>
          <cell r="I845">
            <v>47413.4</v>
          </cell>
          <cell r="L845">
            <v>663.7876</v>
          </cell>
          <cell r="N845">
            <v>663.7876</v>
          </cell>
        </row>
        <row r="846">
          <cell r="B846">
            <v>4</v>
          </cell>
          <cell r="D846" t="str">
            <v>V/C tõ Hµ néi ®Õn huyÖn + bèc dì</v>
          </cell>
          <cell r="E846" t="str">
            <v>TÊn</v>
          </cell>
          <cell r="F846">
            <v>1.4E-2</v>
          </cell>
          <cell r="H846">
            <v>266267.5581636391</v>
          </cell>
          <cell r="K846">
            <v>3727.7458142909477</v>
          </cell>
          <cell r="L846">
            <v>0</v>
          </cell>
          <cell r="N846">
            <v>3727.7458142909477</v>
          </cell>
        </row>
        <row r="847">
          <cell r="B847">
            <v>5</v>
          </cell>
          <cell r="D847" t="str">
            <v>VËn chuyÓn tõ huyÖn ®Õn tuyÕn + bèc dì</v>
          </cell>
          <cell r="E847" t="str">
            <v>TÊn</v>
          </cell>
          <cell r="F847">
            <v>1.4E-2</v>
          </cell>
          <cell r="H847">
            <v>82837.5581636391</v>
          </cell>
          <cell r="K847">
            <v>1159.7258142909475</v>
          </cell>
          <cell r="L847">
            <v>0</v>
          </cell>
          <cell r="N847">
            <v>1159.7258142909475</v>
          </cell>
        </row>
        <row r="848">
          <cell r="B848">
            <v>6</v>
          </cell>
          <cell r="D848" t="str">
            <v>Nh©n c«ng ®iÒu chØnh t¨ng thªm  = NC x {(1+0,3/2,638 ) x 2,01x0,95 - 1}</v>
          </cell>
          <cell r="L848">
            <v>7156.2614843152369</v>
          </cell>
          <cell r="N848">
            <v>7156.2614843152369</v>
          </cell>
        </row>
        <row r="849">
          <cell r="B849">
            <v>0</v>
          </cell>
          <cell r="D849" t="str">
            <v>Chi phÝ m¸y ®iÒu chinh t¨ng thªm C1 =  MTCx 0,13</v>
          </cell>
          <cell r="M849">
            <v>0</v>
          </cell>
          <cell r="N849">
            <v>0</v>
          </cell>
        </row>
        <row r="850">
          <cell r="B850">
            <v>7</v>
          </cell>
          <cell r="D850" t="str">
            <v>Chi phÝ s¶n xuÊt chung: 71% CFNC</v>
          </cell>
          <cell r="L850">
            <v>9590.714849863818</v>
          </cell>
          <cell r="N850">
            <v>9590.714849863818</v>
          </cell>
        </row>
        <row r="851">
          <cell r="B851">
            <v>8</v>
          </cell>
          <cell r="D851" t="str">
            <v>Thu nhËp chÞu thuÕ tÝnh tr­íc 6% Z</v>
          </cell>
          <cell r="N851">
            <v>10499.174133765657</v>
          </cell>
        </row>
        <row r="852">
          <cell r="A852">
            <v>61</v>
          </cell>
          <cell r="C852" t="str">
            <v>GC§-22</v>
          </cell>
          <cell r="D852" t="str">
            <v xml:space="preserve">GhÕ c¸ch ®iÖn </v>
          </cell>
          <cell r="K852">
            <v>1561140</v>
          </cell>
          <cell r="L852">
            <v>201393.46666403284</v>
          </cell>
          <cell r="N852">
            <v>2296237.2209821413</v>
          </cell>
        </row>
        <row r="853">
          <cell r="B853">
            <v>1</v>
          </cell>
          <cell r="C853" t="str">
            <v>PL§G</v>
          </cell>
          <cell r="D853" t="str">
            <v>ThÐp lµm ghÕ</v>
          </cell>
          <cell r="E853" t="str">
            <v>kg</v>
          </cell>
          <cell r="F853">
            <v>148.68</v>
          </cell>
          <cell r="H853">
            <v>10500</v>
          </cell>
          <cell r="K853">
            <v>1561140</v>
          </cell>
          <cell r="L853">
            <v>0</v>
          </cell>
          <cell r="N853">
            <v>1561140</v>
          </cell>
        </row>
        <row r="854">
          <cell r="B854">
            <v>2</v>
          </cell>
          <cell r="C854" t="str">
            <v>02.1352</v>
          </cell>
          <cell r="D854" t="str">
            <v>V/c xµ thÐp</v>
          </cell>
          <cell r="E854" t="str">
            <v xml:space="preserve">TÊn </v>
          </cell>
          <cell r="F854">
            <v>0.14868000000000001</v>
          </cell>
          <cell r="I854">
            <v>47413.4</v>
          </cell>
          <cell r="L854">
            <v>7049.4243120000001</v>
          </cell>
          <cell r="N854">
            <v>7049.4243120000001</v>
          </cell>
        </row>
        <row r="855">
          <cell r="B855">
            <v>3</v>
          </cell>
          <cell r="C855" t="str">
            <v>05.6054</v>
          </cell>
          <cell r="D855" t="str">
            <v>L¾p ghÕ thÐp TL&lt;140kg</v>
          </cell>
          <cell r="E855" t="str">
            <v>Bé</v>
          </cell>
          <cell r="F855">
            <v>1</v>
          </cell>
          <cell r="G855">
            <v>1.7</v>
          </cell>
          <cell r="I855">
            <v>51559</v>
          </cell>
          <cell r="L855">
            <v>87650.3</v>
          </cell>
          <cell r="N855">
            <v>87650.3</v>
          </cell>
        </row>
        <row r="856">
          <cell r="B856">
            <v>0</v>
          </cell>
          <cell r="D856" t="str">
            <v>Sø c¸ch ®iÖn ®øng</v>
          </cell>
          <cell r="E856" t="str">
            <v>Qu¶</v>
          </cell>
          <cell r="G856">
            <v>1.002</v>
          </cell>
          <cell r="H856">
            <v>134000</v>
          </cell>
          <cell r="K856">
            <v>0</v>
          </cell>
          <cell r="L856">
            <v>0</v>
          </cell>
          <cell r="N856">
            <v>0</v>
          </cell>
        </row>
        <row r="857">
          <cell r="B857">
            <v>4</v>
          </cell>
          <cell r="D857" t="str">
            <v>V/C tõ Hµ néi ®Õn huyÖn + bèc dì</v>
          </cell>
          <cell r="E857" t="str">
            <v>TÊn</v>
          </cell>
          <cell r="F857">
            <v>1</v>
          </cell>
          <cell r="H857">
            <v>266267.5581636391</v>
          </cell>
          <cell r="K857">
            <v>266267.5581636391</v>
          </cell>
          <cell r="L857">
            <v>0</v>
          </cell>
          <cell r="N857">
            <v>266267.5581636391</v>
          </cell>
        </row>
        <row r="858">
          <cell r="B858">
            <v>5</v>
          </cell>
          <cell r="D858" t="str">
            <v>VËn chuyÓn tõ huyÖn ®Õn tuyÕn + bèc dì</v>
          </cell>
          <cell r="E858" t="str">
            <v>TÊn</v>
          </cell>
          <cell r="F858">
            <v>1</v>
          </cell>
          <cell r="H858">
            <v>82837.5581636391</v>
          </cell>
          <cell r="K858">
            <v>82837.5581636391</v>
          </cell>
          <cell r="L858">
            <v>0</v>
          </cell>
          <cell r="N858">
            <v>82837.5581636391</v>
          </cell>
        </row>
        <row r="859">
          <cell r="B859">
            <v>6</v>
          </cell>
          <cell r="D859" t="str">
            <v>Nh©n c«ng ®iÒu chØnh t¨ng thªm  = NC x {(1+0,3/2,638 ) x 2,01x0,95 - 1}</v>
          </cell>
          <cell r="L859">
            <v>106693.74235203282</v>
          </cell>
          <cell r="N859">
            <v>106693.74235203282</v>
          </cell>
        </row>
        <row r="860">
          <cell r="B860">
            <v>0</v>
          </cell>
          <cell r="D860" t="str">
            <v>Chi phÝ m¸y ®iÒu chinh t¨ng thªm C1 =  MTCx 0,13</v>
          </cell>
          <cell r="M860">
            <v>0</v>
          </cell>
          <cell r="N860">
            <v>0</v>
          </cell>
        </row>
        <row r="861">
          <cell r="B861">
            <v>7</v>
          </cell>
          <cell r="D861" t="str">
            <v>Chi phÝ s¶n xuÊt chung: 71% CFNC</v>
          </cell>
          <cell r="L861">
            <v>142989.3613314633</v>
          </cell>
          <cell r="N861">
            <v>142989.3613314633</v>
          </cell>
        </row>
        <row r="862">
          <cell r="B862">
            <v>8</v>
          </cell>
          <cell r="D862" t="str">
            <v>Thu nhËp chÞu thuÕ tÝnh tr­íc 6% Z</v>
          </cell>
          <cell r="N862">
            <v>41609.276659366464</v>
          </cell>
        </row>
        <row r="863">
          <cell r="A863">
            <v>62</v>
          </cell>
          <cell r="C863" t="str">
            <v>TT</v>
          </cell>
          <cell r="D863" t="str">
            <v>Thang thÐp</v>
          </cell>
          <cell r="K863">
            <v>328377</v>
          </cell>
          <cell r="L863">
            <v>14536.089806544949</v>
          </cell>
          <cell r="N863">
            <v>386088.66662532825</v>
          </cell>
        </row>
        <row r="864">
          <cell r="B864">
            <v>1</v>
          </cell>
          <cell r="C864" t="str">
            <v>PL§G</v>
          </cell>
          <cell r="D864" t="str">
            <v>ThÐp lµm thang</v>
          </cell>
          <cell r="E864" t="str">
            <v>kg</v>
          </cell>
          <cell r="F864">
            <v>31.274000000000001</v>
          </cell>
          <cell r="H864">
            <v>10500</v>
          </cell>
          <cell r="K864">
            <v>328377</v>
          </cell>
          <cell r="L864">
            <v>0</v>
          </cell>
          <cell r="N864">
            <v>328377</v>
          </cell>
        </row>
        <row r="865">
          <cell r="B865">
            <v>2</v>
          </cell>
          <cell r="C865" t="str">
            <v>04.8101</v>
          </cell>
          <cell r="D865" t="str">
            <v>L¾p thang</v>
          </cell>
          <cell r="E865" t="str">
            <v>Bé</v>
          </cell>
          <cell r="F865">
            <v>3.1274000000000003E-2</v>
          </cell>
          <cell r="I865">
            <v>171145</v>
          </cell>
          <cell r="L865">
            <v>5352.3887300000006</v>
          </cell>
          <cell r="N865">
            <v>5352.3887300000006</v>
          </cell>
        </row>
        <row r="866">
          <cell r="B866">
            <v>3</v>
          </cell>
          <cell r="C866" t="str">
            <v>02.1352</v>
          </cell>
          <cell r="D866" t="str">
            <v xml:space="preserve">v/c thÐp </v>
          </cell>
          <cell r="E866" t="str">
            <v>TÊn</v>
          </cell>
          <cell r="F866">
            <v>3.1274000000000003E-2</v>
          </cell>
          <cell r="I866">
            <v>47413.4</v>
          </cell>
          <cell r="L866">
            <v>1482.8066716000003</v>
          </cell>
          <cell r="N866">
            <v>1482.8066716000003</v>
          </cell>
        </row>
        <row r="867">
          <cell r="B867">
            <v>4</v>
          </cell>
          <cell r="D867" t="str">
            <v>V/C tõ Hµ néi ®Õn huyÖn + bèc dì</v>
          </cell>
          <cell r="E867" t="str">
            <v>TÊn</v>
          </cell>
          <cell r="F867">
            <v>3.1274000000000003E-2</v>
          </cell>
          <cell r="H867">
            <v>241647.93268460195</v>
          </cell>
          <cell r="K867">
            <v>7557.2974467782424</v>
          </cell>
          <cell r="L867">
            <v>0</v>
          </cell>
          <cell r="N867">
            <v>7557.2974467782424</v>
          </cell>
        </row>
        <row r="868">
          <cell r="B868">
            <v>5</v>
          </cell>
          <cell r="D868" t="str">
            <v>VËn chuyÓn tõ huyÖn ®Õn tuyÕn + bèc dì</v>
          </cell>
          <cell r="E868" t="str">
            <v>TÊn</v>
          </cell>
          <cell r="F868">
            <v>3.1274000000000003E-2</v>
          </cell>
          <cell r="H868">
            <v>110110</v>
          </cell>
          <cell r="K868">
            <v>3443.5801400000005</v>
          </cell>
          <cell r="L868">
            <v>0</v>
          </cell>
          <cell r="N868">
            <v>3443.5801400000005</v>
          </cell>
        </row>
        <row r="869">
          <cell r="B869">
            <v>6</v>
          </cell>
          <cell r="D869" t="str">
            <v>Nh©n c«ng ®iÒu chØnh t¨ng thªm  = NC x {(1+0,3/2,638 ) x 2,01x0,95 - 1}</v>
          </cell>
          <cell r="L869">
            <v>7700.8944049449483</v>
          </cell>
          <cell r="N869">
            <v>7700.8944049449483</v>
          </cell>
        </row>
        <row r="870">
          <cell r="B870">
            <v>0</v>
          </cell>
          <cell r="D870" t="str">
            <v>Chi phÝ m¸y ®iÒu chinh t¨ng thªm C1 =  MTCx 0,13</v>
          </cell>
          <cell r="M870">
            <v>0</v>
          </cell>
          <cell r="N870">
            <v>0</v>
          </cell>
        </row>
        <row r="871">
          <cell r="B871">
            <v>7</v>
          </cell>
          <cell r="D871" t="str">
            <v>Chi phÝ s¶n xuÊt chung: 71% CFNC</v>
          </cell>
          <cell r="L871">
            <v>10320.623762646914</v>
          </cell>
          <cell r="N871">
            <v>10320.623762646914</v>
          </cell>
        </row>
        <row r="872">
          <cell r="B872">
            <v>8</v>
          </cell>
          <cell r="D872" t="str">
            <v>Thu nhËp chÞu thuÕ tÝnh tr­íc 6% Z</v>
          </cell>
          <cell r="N872">
            <v>21854.075469358202</v>
          </cell>
        </row>
        <row r="873">
          <cell r="A873">
            <v>63</v>
          </cell>
          <cell r="C873" t="str">
            <v>DN16-10</v>
          </cell>
          <cell r="D873" t="str">
            <v xml:space="preserve">D©y nÐo </v>
          </cell>
          <cell r="K873">
            <v>261449.99999999997</v>
          </cell>
          <cell r="L873">
            <v>18062.927680627843</v>
          </cell>
          <cell r="N873">
            <v>682741.27135958418</v>
          </cell>
        </row>
        <row r="874">
          <cell r="B874">
            <v>1</v>
          </cell>
          <cell r="C874" t="str">
            <v>PL§G</v>
          </cell>
          <cell r="D874" t="str">
            <v>ThÐp lµm d©y nÐo</v>
          </cell>
          <cell r="E874" t="str">
            <v>kg</v>
          </cell>
          <cell r="F874">
            <v>24.9</v>
          </cell>
          <cell r="H874">
            <v>10500</v>
          </cell>
          <cell r="K874">
            <v>261449.99999999997</v>
          </cell>
          <cell r="L874">
            <v>0</v>
          </cell>
          <cell r="N874">
            <v>261449.99999999997</v>
          </cell>
        </row>
        <row r="875">
          <cell r="B875">
            <v>2</v>
          </cell>
          <cell r="C875" t="str">
            <v>06.2120</v>
          </cell>
          <cell r="D875" t="str">
            <v>L¾p d©y nÐo</v>
          </cell>
          <cell r="E875" t="str">
            <v>Bé</v>
          </cell>
          <cell r="F875">
            <v>1</v>
          </cell>
          <cell r="I875">
            <v>7313</v>
          </cell>
          <cell r="L875">
            <v>7313</v>
          </cell>
          <cell r="N875">
            <v>7313</v>
          </cell>
        </row>
        <row r="876">
          <cell r="B876">
            <v>3</v>
          </cell>
          <cell r="C876" t="str">
            <v>02.1352</v>
          </cell>
          <cell r="D876" t="str">
            <v>V/c d©y nÐo</v>
          </cell>
          <cell r="E876" t="str">
            <v>TÊn</v>
          </cell>
          <cell r="F876">
            <v>2.4899999999999999E-2</v>
          </cell>
          <cell r="I876">
            <v>47413.4</v>
          </cell>
          <cell r="L876">
            <v>1180.59366</v>
          </cell>
          <cell r="N876">
            <v>1180.59366</v>
          </cell>
        </row>
        <row r="877">
          <cell r="B877">
            <v>4</v>
          </cell>
          <cell r="D877" t="str">
            <v>V/C tõ Hµ néi ®Õn huyÖn + bèc dì</v>
          </cell>
          <cell r="E877" t="str">
            <v>TÊn</v>
          </cell>
          <cell r="F877">
            <v>1</v>
          </cell>
          <cell r="H877">
            <v>241647.93268460195</v>
          </cell>
          <cell r="K877">
            <v>241647.93268460195</v>
          </cell>
          <cell r="L877">
            <v>0</v>
          </cell>
          <cell r="N877">
            <v>241647.93268460195</v>
          </cell>
        </row>
        <row r="878">
          <cell r="B878">
            <v>5</v>
          </cell>
          <cell r="D878" t="str">
            <v>VËn chuyÓn tõ huyÖn ®Õn tuyÕn + bèc dì</v>
          </cell>
          <cell r="E878" t="str">
            <v>TÊn</v>
          </cell>
          <cell r="F878">
            <v>1</v>
          </cell>
          <cell r="H878">
            <v>110110</v>
          </cell>
          <cell r="K878">
            <v>110110</v>
          </cell>
          <cell r="L878">
            <v>0</v>
          </cell>
          <cell r="N878">
            <v>110110</v>
          </cell>
        </row>
        <row r="879">
          <cell r="B879">
            <v>6</v>
          </cell>
          <cell r="D879" t="str">
            <v>Nh©n c«ng ®iÒu chØnh t¨ng thªm  = NC x {(1+0,3/2,638 ) x 2,01x0,95 - 1}</v>
          </cell>
          <cell r="L879">
            <v>9569.3340206278444</v>
          </cell>
          <cell r="N879">
            <v>9569.3340206278444</v>
          </cell>
        </row>
        <row r="880">
          <cell r="B880">
            <v>0</v>
          </cell>
          <cell r="D880" t="str">
            <v>Chi phÝ m¸y ®iÒu chinh t¨ng thªm C1 =  MTCx 0,13</v>
          </cell>
          <cell r="M880">
            <v>0</v>
          </cell>
          <cell r="N880">
            <v>0</v>
          </cell>
        </row>
        <row r="881">
          <cell r="B881">
            <v>7</v>
          </cell>
          <cell r="D881" t="str">
            <v>Chi phÝ s¶n xuÊt chung: 71% CFNC</v>
          </cell>
          <cell r="L881">
            <v>12824.678653245768</v>
          </cell>
          <cell r="N881">
            <v>12824.678653245768</v>
          </cell>
        </row>
        <row r="882">
          <cell r="B882">
            <v>8</v>
          </cell>
          <cell r="D882" t="str">
            <v>Thu nhËp chÞu thuÕ tÝnh tr­íc 6% Z</v>
          </cell>
          <cell r="N882">
            <v>38645.732341108538</v>
          </cell>
        </row>
        <row r="883">
          <cell r="A883" t="str">
            <v>6.3</v>
          </cell>
          <cell r="C883" t="str">
            <v>DN16-11</v>
          </cell>
          <cell r="D883" t="str">
            <v xml:space="preserve">D©y nÐo </v>
          </cell>
          <cell r="K883">
            <v>322875</v>
          </cell>
          <cell r="L883">
            <v>18652.794039911882</v>
          </cell>
          <cell r="N883">
            <v>748920.96312242234</v>
          </cell>
        </row>
        <row r="884">
          <cell r="B884">
            <v>1</v>
          </cell>
          <cell r="C884" t="str">
            <v>PL§G</v>
          </cell>
          <cell r="D884" t="str">
            <v>ThÐp lµm d©y nÐo</v>
          </cell>
          <cell r="E884" t="str">
            <v>kg</v>
          </cell>
          <cell r="F884">
            <v>30.75</v>
          </cell>
          <cell r="H884">
            <v>10500</v>
          </cell>
          <cell r="K884">
            <v>322875</v>
          </cell>
          <cell r="L884">
            <v>0</v>
          </cell>
          <cell r="N884">
            <v>322875</v>
          </cell>
        </row>
        <row r="885">
          <cell r="B885">
            <v>2</v>
          </cell>
          <cell r="C885" t="str">
            <v>06.2120</v>
          </cell>
          <cell r="D885" t="str">
            <v>L¾p d©y nÐo</v>
          </cell>
          <cell r="E885" t="str">
            <v>Bé</v>
          </cell>
          <cell r="F885">
            <v>1</v>
          </cell>
          <cell r="I885">
            <v>7313</v>
          </cell>
          <cell r="L885">
            <v>7313</v>
          </cell>
          <cell r="N885">
            <v>7313</v>
          </cell>
        </row>
        <row r="886">
          <cell r="B886">
            <v>3</v>
          </cell>
          <cell r="C886" t="str">
            <v>02.1352</v>
          </cell>
          <cell r="D886" t="str">
            <v>V/c d©y nÐo</v>
          </cell>
          <cell r="E886" t="str">
            <v>TÊn</v>
          </cell>
          <cell r="F886">
            <v>3.075E-2</v>
          </cell>
          <cell r="I886">
            <v>47413.4</v>
          </cell>
          <cell r="L886">
            <v>1457.9620500000001</v>
          </cell>
          <cell r="N886">
            <v>1457.9620500000001</v>
          </cell>
        </row>
        <row r="887">
          <cell r="B887">
            <v>4</v>
          </cell>
          <cell r="D887" t="str">
            <v>V/C tõ Hµ néi ®Õn huyÖn + bèc dì</v>
          </cell>
          <cell r="E887" t="str">
            <v>TÊn</v>
          </cell>
          <cell r="F887">
            <v>1</v>
          </cell>
          <cell r="H887">
            <v>241647.93268460195</v>
          </cell>
          <cell r="K887">
            <v>241647.93268460195</v>
          </cell>
          <cell r="L887">
            <v>0</v>
          </cell>
          <cell r="N887">
            <v>241647.93268460195</v>
          </cell>
        </row>
        <row r="888">
          <cell r="B888">
            <v>5</v>
          </cell>
          <cell r="D888" t="str">
            <v>VËn chuyÓn tõ huyÖn ®Õn tuyÕn + bèc dì</v>
          </cell>
          <cell r="E888" t="str">
            <v>TÊn</v>
          </cell>
          <cell r="F888">
            <v>1</v>
          </cell>
          <cell r="H888">
            <v>110110</v>
          </cell>
          <cell r="K888">
            <v>110110</v>
          </cell>
          <cell r="L888">
            <v>0</v>
          </cell>
          <cell r="N888">
            <v>110110</v>
          </cell>
        </row>
        <row r="889">
          <cell r="B889">
            <v>6</v>
          </cell>
          <cell r="D889" t="str">
            <v>Nh©n c«ng ®iÒu chØnh t¨ng thªm  = NC x {(1+0,3/2,638 ) x 2,01x0,95 - 1}</v>
          </cell>
          <cell r="L889">
            <v>9881.8319899118815</v>
          </cell>
          <cell r="N889">
            <v>9881.8319899118815</v>
          </cell>
        </row>
        <row r="890">
          <cell r="B890">
            <v>0</v>
          </cell>
          <cell r="D890" t="str">
            <v>Chi phÝ m¸y ®iÒu chinh t¨ng thªm C1 =  MTCx 0,13</v>
          </cell>
          <cell r="M890">
            <v>0</v>
          </cell>
          <cell r="N890">
            <v>0</v>
          </cell>
        </row>
        <row r="891">
          <cell r="B891">
            <v>7</v>
          </cell>
          <cell r="D891" t="str">
            <v>Chi phÝ s¶n xuÊt chung: 71% CFNC</v>
          </cell>
          <cell r="L891">
            <v>13243.483768337435</v>
          </cell>
          <cell r="N891">
            <v>13243.483768337435</v>
          </cell>
        </row>
        <row r="892">
          <cell r="B892">
            <v>8</v>
          </cell>
          <cell r="D892" t="str">
            <v>Thu nhËp chÞu thuÕ tÝnh tr­íc 6% Z</v>
          </cell>
          <cell r="N892">
            <v>42391.75262957107</v>
          </cell>
        </row>
        <row r="893">
          <cell r="A893" t="str">
            <v>64.</v>
          </cell>
          <cell r="C893" t="str">
            <v>DN50-12</v>
          </cell>
          <cell r="D893" t="str">
            <v xml:space="preserve">D©y nÐo </v>
          </cell>
          <cell r="K893">
            <v>387040</v>
          </cell>
          <cell r="L893">
            <v>17503.512541942742</v>
          </cell>
          <cell r="N893">
            <v>814852.67547920335</v>
          </cell>
        </row>
        <row r="894">
          <cell r="B894">
            <v>1</v>
          </cell>
          <cell r="C894" t="str">
            <v>PL§G</v>
          </cell>
          <cell r="D894" t="str">
            <v>ThÐp lµm d©y nÐo</v>
          </cell>
          <cell r="E894" t="str">
            <v>kg</v>
          </cell>
          <cell r="F894">
            <v>19.352</v>
          </cell>
          <cell r="H894">
            <v>20000</v>
          </cell>
          <cell r="K894">
            <v>387040</v>
          </cell>
          <cell r="L894">
            <v>0</v>
          </cell>
          <cell r="N894">
            <v>387040</v>
          </cell>
        </row>
        <row r="895">
          <cell r="B895">
            <v>2</v>
          </cell>
          <cell r="C895" t="str">
            <v>06.2120</v>
          </cell>
          <cell r="D895" t="str">
            <v>L¾p d©y nÐo</v>
          </cell>
          <cell r="E895" t="str">
            <v>Bé</v>
          </cell>
          <cell r="F895">
            <v>1</v>
          </cell>
          <cell r="I895">
            <v>7313</v>
          </cell>
          <cell r="L895">
            <v>7313</v>
          </cell>
          <cell r="N895">
            <v>7313</v>
          </cell>
        </row>
        <row r="896">
          <cell r="B896">
            <v>3</v>
          </cell>
          <cell r="C896" t="str">
            <v>02.1352</v>
          </cell>
          <cell r="D896" t="str">
            <v>V/c d©y nÐo</v>
          </cell>
          <cell r="E896" t="str">
            <v>TÊn</v>
          </cell>
          <cell r="F896">
            <v>1.9352000000000001E-2</v>
          </cell>
          <cell r="I896">
            <v>47413.4</v>
          </cell>
          <cell r="L896">
            <v>917.5441168000001</v>
          </cell>
          <cell r="N896">
            <v>917.5441168000001</v>
          </cell>
        </row>
        <row r="897">
          <cell r="B897">
            <v>4</v>
          </cell>
          <cell r="D897" t="str">
            <v>V/C tõ Hµ néi ®Õn huyÖn + bèc dì</v>
          </cell>
          <cell r="E897" t="str">
            <v>TÊn</v>
          </cell>
          <cell r="F897">
            <v>1</v>
          </cell>
          <cell r="H897">
            <v>241647.93268460195</v>
          </cell>
          <cell r="K897">
            <v>241647.93268460195</v>
          </cell>
          <cell r="L897">
            <v>0</v>
          </cell>
          <cell r="N897">
            <v>241647.93268460195</v>
          </cell>
        </row>
        <row r="898">
          <cell r="B898">
            <v>5</v>
          </cell>
          <cell r="D898" t="str">
            <v>VËn chuyÓn tõ huyÖn ®Õn tuyÕn + bèc dì</v>
          </cell>
          <cell r="E898" t="str">
            <v>TÊn</v>
          </cell>
          <cell r="F898">
            <v>1</v>
          </cell>
          <cell r="H898">
            <v>110110</v>
          </cell>
          <cell r="K898">
            <v>110110</v>
          </cell>
          <cell r="L898">
            <v>0</v>
          </cell>
          <cell r="N898">
            <v>110110</v>
          </cell>
        </row>
        <row r="899">
          <cell r="B899">
            <v>6</v>
          </cell>
          <cell r="D899" t="str">
            <v>Nh©n c«ng ®iÒu chØnh t¨ng thªm  = NC x {(1+0,3/2,638 ) x 2,01x0,95 - 1}</v>
          </cell>
          <cell r="L899">
            <v>9272.9684251427443</v>
          </cell>
          <cell r="N899">
            <v>9272.9684251427443</v>
          </cell>
        </row>
        <row r="900">
          <cell r="B900">
            <v>0</v>
          </cell>
          <cell r="D900" t="str">
            <v>Chi phÝ m¸y ®iÒu chinh t¨ng thªm C1 =  MTCx 0,13</v>
          </cell>
          <cell r="M900">
            <v>0</v>
          </cell>
          <cell r="N900">
            <v>0</v>
          </cell>
        </row>
        <row r="901">
          <cell r="B901">
            <v>7</v>
          </cell>
          <cell r="D901" t="str">
            <v>Chi phÝ s¶n xuÊt chung: 71% CFNC</v>
          </cell>
          <cell r="L901">
            <v>12427.493904779347</v>
          </cell>
          <cell r="N901">
            <v>12427.493904779347</v>
          </cell>
        </row>
        <row r="902">
          <cell r="B902">
            <v>8</v>
          </cell>
          <cell r="D902" t="str">
            <v>Thu nhËp chÞu thuÕ tÝnh tr­íc 6% Z</v>
          </cell>
          <cell r="N902">
            <v>46123.736347879436</v>
          </cell>
        </row>
        <row r="903">
          <cell r="A903">
            <v>64</v>
          </cell>
          <cell r="C903" t="str">
            <v>DN16-12</v>
          </cell>
          <cell r="D903" t="str">
            <v xml:space="preserve">D©y nÐo </v>
          </cell>
          <cell r="K903">
            <v>294630</v>
          </cell>
          <cell r="L903">
            <v>18381.556346497513</v>
          </cell>
          <cell r="N903">
            <v>718489.61767933948</v>
          </cell>
        </row>
        <row r="904">
          <cell r="B904">
            <v>1</v>
          </cell>
          <cell r="C904" t="str">
            <v>PL§G</v>
          </cell>
          <cell r="D904" t="str">
            <v>ThÐp lµm d©y nÐo</v>
          </cell>
          <cell r="E904" t="str">
            <v>kg</v>
          </cell>
          <cell r="F904">
            <v>28.06</v>
          </cell>
          <cell r="H904">
            <v>10500</v>
          </cell>
          <cell r="K904">
            <v>294630</v>
          </cell>
          <cell r="L904">
            <v>0</v>
          </cell>
          <cell r="N904">
            <v>294630</v>
          </cell>
        </row>
        <row r="905">
          <cell r="B905">
            <v>2</v>
          </cell>
          <cell r="C905" t="str">
            <v>06.2120</v>
          </cell>
          <cell r="D905" t="str">
            <v>L¾p d©y nÐo</v>
          </cell>
          <cell r="E905" t="str">
            <v>Bé</v>
          </cell>
          <cell r="F905">
            <v>1</v>
          </cell>
          <cell r="I905">
            <v>7313</v>
          </cell>
          <cell r="L905">
            <v>7313</v>
          </cell>
          <cell r="N905">
            <v>7313</v>
          </cell>
        </row>
        <row r="906">
          <cell r="B906">
            <v>3</v>
          </cell>
          <cell r="C906" t="str">
            <v>02.1352</v>
          </cell>
          <cell r="D906" t="str">
            <v>V/c d©y nÐo</v>
          </cell>
          <cell r="E906" t="str">
            <v>TÊn</v>
          </cell>
          <cell r="F906">
            <v>2.8059999999999998E-2</v>
          </cell>
          <cell r="I906">
            <v>47413.4</v>
          </cell>
          <cell r="L906">
            <v>1330.4200040000001</v>
          </cell>
          <cell r="N906">
            <v>1330.4200040000001</v>
          </cell>
        </row>
        <row r="907">
          <cell r="B907">
            <v>4</v>
          </cell>
          <cell r="D907" t="str">
            <v>V/C tõ Hµ néi ®Õn huyÖn + bèc dì</v>
          </cell>
          <cell r="E907" t="str">
            <v>TÊn</v>
          </cell>
          <cell r="F907">
            <v>1</v>
          </cell>
          <cell r="H907">
            <v>241647.93268460195</v>
          </cell>
          <cell r="K907">
            <v>241647.93268460195</v>
          </cell>
          <cell r="L907">
            <v>0</v>
          </cell>
          <cell r="N907">
            <v>241647.93268460195</v>
          </cell>
        </row>
        <row r="908">
          <cell r="B908">
            <v>5</v>
          </cell>
          <cell r="D908" t="str">
            <v>VËn chuyÓn tõ huyÖn ®Õn tuyÕn + bèc dì</v>
          </cell>
          <cell r="E908" t="str">
            <v>TÊn</v>
          </cell>
          <cell r="F908">
            <v>1</v>
          </cell>
          <cell r="H908">
            <v>110110</v>
          </cell>
          <cell r="K908">
            <v>110110</v>
          </cell>
          <cell r="L908">
            <v>0</v>
          </cell>
          <cell r="N908">
            <v>110110</v>
          </cell>
        </row>
        <row r="909">
          <cell r="B909">
            <v>6</v>
          </cell>
          <cell r="D909" t="str">
            <v>Nh©n c«ng ®iÒu chØnh t¨ng thªm  = NC x {(1+0,3/2,638 ) x 2,01x0,95 - 1}</v>
          </cell>
          <cell r="L909">
            <v>9738.1363424975116</v>
          </cell>
          <cell r="N909">
            <v>9738.1363424975116</v>
          </cell>
        </row>
        <row r="910">
          <cell r="B910">
            <v>0</v>
          </cell>
          <cell r="D910" t="str">
            <v>Chi phÝ m¸y ®iÒu chinh t¨ng thªm C1 =  MTCx 0,13</v>
          </cell>
          <cell r="M910">
            <v>0</v>
          </cell>
          <cell r="N910">
            <v>0</v>
          </cell>
        </row>
        <row r="911">
          <cell r="B911">
            <v>7</v>
          </cell>
          <cell r="D911" t="str">
            <v>Chi phÝ s¶n xuÊt chung: 71% CFNC</v>
          </cell>
          <cell r="L911">
            <v>13050.905006013234</v>
          </cell>
          <cell r="N911">
            <v>13050.905006013234</v>
          </cell>
        </row>
        <row r="912">
          <cell r="B912">
            <v>8</v>
          </cell>
          <cell r="D912" t="str">
            <v>Thu nhËp chÞu thuÕ tÝnh tr­íc 6% Z</v>
          </cell>
          <cell r="N912">
            <v>40669.22364222676</v>
          </cell>
        </row>
        <row r="913">
          <cell r="A913" t="str">
            <v>6.5</v>
          </cell>
          <cell r="C913" t="str">
            <v>DN16-13</v>
          </cell>
          <cell r="D913" t="str">
            <v xml:space="preserve">D©y nÐo </v>
          </cell>
          <cell r="K913">
            <v>356054.99999999994</v>
          </cell>
          <cell r="L913">
            <v>18971.422705781548</v>
          </cell>
          <cell r="N913">
            <v>784669.30944217753</v>
          </cell>
        </row>
        <row r="914">
          <cell r="B914">
            <v>1</v>
          </cell>
          <cell r="C914" t="str">
            <v>PL§G</v>
          </cell>
          <cell r="D914" t="str">
            <v>ThÐp lµm d©y nÐo</v>
          </cell>
          <cell r="E914" t="str">
            <v>kg</v>
          </cell>
          <cell r="F914">
            <v>33.909999999999997</v>
          </cell>
          <cell r="H914">
            <v>10500</v>
          </cell>
          <cell r="K914">
            <v>356054.99999999994</v>
          </cell>
          <cell r="L914">
            <v>0</v>
          </cell>
          <cell r="N914">
            <v>356054.99999999994</v>
          </cell>
        </row>
        <row r="915">
          <cell r="B915">
            <v>2</v>
          </cell>
          <cell r="C915" t="str">
            <v>06.2120</v>
          </cell>
          <cell r="D915" t="str">
            <v>L¾p d©y nÐo</v>
          </cell>
          <cell r="E915" t="str">
            <v>Bé</v>
          </cell>
          <cell r="F915">
            <v>1</v>
          </cell>
          <cell r="I915">
            <v>7313</v>
          </cell>
          <cell r="L915">
            <v>7313</v>
          </cell>
          <cell r="N915">
            <v>7313</v>
          </cell>
        </row>
        <row r="916">
          <cell r="B916">
            <v>3</v>
          </cell>
          <cell r="C916" t="str">
            <v>02.1352</v>
          </cell>
          <cell r="D916" t="str">
            <v>V/c d©y nÐo</v>
          </cell>
          <cell r="E916" t="str">
            <v>TÊn</v>
          </cell>
          <cell r="F916">
            <v>3.3909999999999996E-2</v>
          </cell>
          <cell r="I916">
            <v>47413.4</v>
          </cell>
          <cell r="L916">
            <v>1607.7883939999999</v>
          </cell>
          <cell r="N916">
            <v>1607.7883939999999</v>
          </cell>
        </row>
        <row r="917">
          <cell r="B917">
            <v>4</v>
          </cell>
          <cell r="D917" t="str">
            <v>V/C tõ Hµ néi ®Õn huyÖn + bèc dì</v>
          </cell>
          <cell r="E917" t="str">
            <v>TÊn</v>
          </cell>
          <cell r="F917">
            <v>1</v>
          </cell>
          <cell r="H917">
            <v>241647.93268460195</v>
          </cell>
          <cell r="K917">
            <v>241647.93268460195</v>
          </cell>
          <cell r="L917">
            <v>0</v>
          </cell>
          <cell r="N917">
            <v>241647.93268460195</v>
          </cell>
        </row>
        <row r="918">
          <cell r="B918">
            <v>5</v>
          </cell>
          <cell r="D918" t="str">
            <v>VËn chuyÓn tõ huyÖn ®Õn tuyÕn + bèc dì</v>
          </cell>
          <cell r="E918" t="str">
            <v>TÊn</v>
          </cell>
          <cell r="F918">
            <v>1</v>
          </cell>
          <cell r="H918">
            <v>110110</v>
          </cell>
          <cell r="K918">
            <v>110110</v>
          </cell>
          <cell r="L918">
            <v>0</v>
          </cell>
          <cell r="N918">
            <v>110110</v>
          </cell>
        </row>
        <row r="919">
          <cell r="B919">
            <v>6</v>
          </cell>
          <cell r="D919" t="str">
            <v>Nh©n c«ng ®iÒu chØnh t¨ng thªm  = NC x {(1+0,3/2,638 ) x 2,01x0,95 - 1}</v>
          </cell>
          <cell r="L919">
            <v>10050.634311781549</v>
          </cell>
          <cell r="N919">
            <v>10050.634311781549</v>
          </cell>
        </row>
        <row r="920">
          <cell r="B920">
            <v>0</v>
          </cell>
          <cell r="D920" t="str">
            <v>Chi phÝ m¸y ®iÒu chinh t¨ng thªm C1 =  MTCx 0,13</v>
          </cell>
          <cell r="M920">
            <v>0</v>
          </cell>
          <cell r="N920">
            <v>0</v>
          </cell>
        </row>
        <row r="921">
          <cell r="B921">
            <v>7</v>
          </cell>
          <cell r="D921" t="str">
            <v>Chi phÝ s¶n xuÊt chung: 71% CFNC</v>
          </cell>
          <cell r="L921">
            <v>13469.710121104898</v>
          </cell>
          <cell r="N921">
            <v>13469.710121104898</v>
          </cell>
        </row>
        <row r="922">
          <cell r="B922">
            <v>8</v>
          </cell>
          <cell r="D922" t="str">
            <v>Thu nhËp chÞu thuÕ tÝnh tr­íc 6% Z</v>
          </cell>
          <cell r="N922">
            <v>44415.243930689292</v>
          </cell>
        </row>
        <row r="923">
          <cell r="A923">
            <v>65</v>
          </cell>
          <cell r="C923" t="str">
            <v>DN16-14</v>
          </cell>
          <cell r="D923" t="str">
            <v xml:space="preserve">D©y nÐo </v>
          </cell>
          <cell r="K923">
            <v>327810</v>
          </cell>
          <cell r="L923">
            <v>18700.185012367183</v>
          </cell>
          <cell r="N923">
            <v>754237.96399909479</v>
          </cell>
        </row>
        <row r="924">
          <cell r="B924">
            <v>1</v>
          </cell>
          <cell r="C924" t="str">
            <v>PL§G</v>
          </cell>
          <cell r="D924" t="str">
            <v>ThÐp lµm d©y nÐo</v>
          </cell>
          <cell r="E924" t="str">
            <v>kg</v>
          </cell>
          <cell r="F924">
            <v>31.22</v>
          </cell>
          <cell r="H924">
            <v>10500</v>
          </cell>
          <cell r="K924">
            <v>327810</v>
          </cell>
          <cell r="L924">
            <v>0</v>
          </cell>
          <cell r="N924">
            <v>327810</v>
          </cell>
        </row>
        <row r="925">
          <cell r="B925">
            <v>2</v>
          </cell>
          <cell r="C925" t="str">
            <v>06.2120</v>
          </cell>
          <cell r="D925" t="str">
            <v>L¾p d©y nÐo</v>
          </cell>
          <cell r="E925" t="str">
            <v>Bé</v>
          </cell>
          <cell r="F925">
            <v>1</v>
          </cell>
          <cell r="I925">
            <v>7313</v>
          </cell>
          <cell r="L925">
            <v>7313</v>
          </cell>
          <cell r="N925">
            <v>7313</v>
          </cell>
        </row>
        <row r="926">
          <cell r="B926">
            <v>3</v>
          </cell>
          <cell r="C926" t="str">
            <v>02.1352</v>
          </cell>
          <cell r="D926" t="str">
            <v>V/c d©y nÐo</v>
          </cell>
          <cell r="E926" t="str">
            <v>TÊn</v>
          </cell>
          <cell r="F926">
            <v>3.1219999999999998E-2</v>
          </cell>
          <cell r="I926">
            <v>47413.4</v>
          </cell>
          <cell r="L926">
            <v>1480.2463479999999</v>
          </cell>
          <cell r="N926">
            <v>1480.2463479999999</v>
          </cell>
        </row>
        <row r="927">
          <cell r="B927">
            <v>4</v>
          </cell>
          <cell r="D927" t="str">
            <v>V/C tõ Hµ néi ®Õn huyÖn + bèc dì</v>
          </cell>
          <cell r="E927" t="str">
            <v>TÊn</v>
          </cell>
          <cell r="F927">
            <v>1</v>
          </cell>
          <cell r="H927">
            <v>241647.93268460195</v>
          </cell>
          <cell r="K927">
            <v>241647.93268460195</v>
          </cell>
          <cell r="L927">
            <v>0</v>
          </cell>
          <cell r="N927">
            <v>241647.93268460195</v>
          </cell>
        </row>
        <row r="928">
          <cell r="B928">
            <v>5</v>
          </cell>
          <cell r="D928" t="str">
            <v>VËn chuyÓn tõ huyÖn ®Õn tuyÕn + bèc dì</v>
          </cell>
          <cell r="E928" t="str">
            <v>TÊn</v>
          </cell>
          <cell r="F928">
            <v>1</v>
          </cell>
          <cell r="H928">
            <v>110110</v>
          </cell>
          <cell r="K928">
            <v>110110</v>
          </cell>
          <cell r="L928">
            <v>0</v>
          </cell>
          <cell r="N928">
            <v>110110</v>
          </cell>
        </row>
        <row r="929">
          <cell r="B929">
            <v>6</v>
          </cell>
          <cell r="D929" t="str">
            <v>Nh©n c«ng ®iÒu chØnh t¨ng thªm  = NC x {(1+0,3/2,638 ) x 2,01x0,95 - 1}</v>
          </cell>
          <cell r="L929">
            <v>9906.9386643671805</v>
          </cell>
          <cell r="N929">
            <v>9906.9386643671805</v>
          </cell>
        </row>
        <row r="930">
          <cell r="B930">
            <v>0</v>
          </cell>
          <cell r="D930" t="str">
            <v>Chi phÝ m¸y ®iÒu chinh t¨ng thªm C1 =  MTCx 0,13</v>
          </cell>
          <cell r="M930">
            <v>0</v>
          </cell>
          <cell r="N930">
            <v>0</v>
          </cell>
        </row>
        <row r="931">
          <cell r="B931">
            <v>7</v>
          </cell>
          <cell r="D931" t="str">
            <v>Chi phÝ s¶n xuÊt chung: 71% CFNC</v>
          </cell>
          <cell r="L931">
            <v>13277.1313587807</v>
          </cell>
          <cell r="N931">
            <v>13277.1313587807</v>
          </cell>
        </row>
        <row r="932">
          <cell r="B932">
            <v>8</v>
          </cell>
          <cell r="D932" t="str">
            <v>Thu nhËp chÞu thuÕ tÝnh tr­íc 6% Z</v>
          </cell>
          <cell r="N932">
            <v>42692.714943344989</v>
          </cell>
        </row>
        <row r="933">
          <cell r="A933">
            <v>66</v>
          </cell>
          <cell r="C933" t="str">
            <v>DN16-16</v>
          </cell>
          <cell r="D933" t="str">
            <v>D©y nÐo</v>
          </cell>
          <cell r="K933">
            <v>360990</v>
          </cell>
          <cell r="L933">
            <v>19018.813678236846</v>
          </cell>
          <cell r="N933">
            <v>789986.3103188501</v>
          </cell>
        </row>
        <row r="934">
          <cell r="B934">
            <v>1</v>
          </cell>
          <cell r="C934" t="str">
            <v>PL§G</v>
          </cell>
          <cell r="D934" t="str">
            <v>ThÐp lµm d©y nÐo</v>
          </cell>
          <cell r="E934" t="str">
            <v>kg</v>
          </cell>
          <cell r="F934">
            <v>34.380000000000003</v>
          </cell>
          <cell r="H934">
            <v>10500</v>
          </cell>
          <cell r="K934">
            <v>360990</v>
          </cell>
          <cell r="L934">
            <v>0</v>
          </cell>
          <cell r="N934">
            <v>360990</v>
          </cell>
        </row>
        <row r="935">
          <cell r="B935">
            <v>2</v>
          </cell>
          <cell r="C935" t="str">
            <v>06.2120</v>
          </cell>
          <cell r="D935" t="str">
            <v>L¾p d©y nÐo</v>
          </cell>
          <cell r="E935" t="str">
            <v>Bé</v>
          </cell>
          <cell r="F935">
            <v>1</v>
          </cell>
          <cell r="I935">
            <v>7313</v>
          </cell>
          <cell r="L935">
            <v>7313</v>
          </cell>
          <cell r="N935">
            <v>7313</v>
          </cell>
        </row>
        <row r="936">
          <cell r="B936">
            <v>3</v>
          </cell>
          <cell r="C936" t="str">
            <v>02.1352</v>
          </cell>
          <cell r="D936" t="str">
            <v>V/c d©y nÐo</v>
          </cell>
          <cell r="E936" t="str">
            <v>TÊn</v>
          </cell>
          <cell r="F936">
            <v>3.4380000000000001E-2</v>
          </cell>
          <cell r="I936">
            <v>47413.4</v>
          </cell>
          <cell r="L936">
            <v>1630.0726920000002</v>
          </cell>
          <cell r="N936">
            <v>1630.0726920000002</v>
          </cell>
        </row>
        <row r="937">
          <cell r="B937">
            <v>4</v>
          </cell>
          <cell r="D937" t="str">
            <v>V/C tõ Hµ néi ®Õn huyÖn + bèc dì</v>
          </cell>
          <cell r="E937" t="str">
            <v>TÊn</v>
          </cell>
          <cell r="F937">
            <v>1</v>
          </cell>
          <cell r="H937">
            <v>241647.93268460195</v>
          </cell>
          <cell r="K937">
            <v>241647.93268460195</v>
          </cell>
          <cell r="L937">
            <v>0</v>
          </cell>
          <cell r="N937">
            <v>241647.93268460195</v>
          </cell>
        </row>
        <row r="938">
          <cell r="B938">
            <v>5</v>
          </cell>
          <cell r="D938" t="str">
            <v>VËn chuyÓn tõ huyÖn ®Õn tuyÕn + bèc dì</v>
          </cell>
          <cell r="E938" t="str">
            <v>TÊn</v>
          </cell>
          <cell r="F938">
            <v>1</v>
          </cell>
          <cell r="H938">
            <v>110110</v>
          </cell>
          <cell r="K938">
            <v>110110</v>
          </cell>
          <cell r="L938">
            <v>0</v>
          </cell>
          <cell r="N938">
            <v>110110</v>
          </cell>
        </row>
        <row r="939">
          <cell r="B939">
            <v>6</v>
          </cell>
          <cell r="D939" t="str">
            <v>Nh©n c«ng ®iÒu chØnh t¨ng thªm  = NC x {(1+0,3/2,638 ) x 2,01x0,95 - 1}</v>
          </cell>
          <cell r="L939">
            <v>10075.740986236848</v>
          </cell>
          <cell r="N939">
            <v>10075.740986236848</v>
          </cell>
        </row>
        <row r="940">
          <cell r="B940">
            <v>0</v>
          </cell>
          <cell r="D940" t="str">
            <v>Chi phÝ m¸y ®iÒu chinh t¨ng thªm C1 =  MTCx 0,13</v>
          </cell>
          <cell r="M940">
            <v>0</v>
          </cell>
          <cell r="N940">
            <v>0</v>
          </cell>
        </row>
        <row r="941">
          <cell r="B941">
            <v>7</v>
          </cell>
          <cell r="D941" t="str">
            <v>Chi phÝ s¶n xuÊt chung: 71% CFNC</v>
          </cell>
          <cell r="L941">
            <v>13503.35771154816</v>
          </cell>
          <cell r="N941">
            <v>13503.35771154816</v>
          </cell>
        </row>
        <row r="942">
          <cell r="B942">
            <v>8</v>
          </cell>
          <cell r="D942" t="str">
            <v>Thu nhËp chÞu thuÕ tÝnh tr­íc 6% Z</v>
          </cell>
          <cell r="N942">
            <v>44716.20624446321</v>
          </cell>
        </row>
        <row r="943">
          <cell r="A943">
            <v>67</v>
          </cell>
          <cell r="C943" t="str">
            <v>DN16-18</v>
          </cell>
          <cell r="D943" t="str">
            <v xml:space="preserve">D©y nÐo </v>
          </cell>
          <cell r="K943">
            <v>394170</v>
          </cell>
          <cell r="L943">
            <v>19337.442344106516</v>
          </cell>
          <cell r="N943">
            <v>825734.65663860564</v>
          </cell>
        </row>
        <row r="944">
          <cell r="B944">
            <v>1</v>
          </cell>
          <cell r="C944" t="str">
            <v>PL§G</v>
          </cell>
          <cell r="D944" t="str">
            <v>ThÐp lµm d©y nÐo</v>
          </cell>
          <cell r="E944" t="str">
            <v>kg</v>
          </cell>
          <cell r="F944">
            <v>37.54</v>
          </cell>
          <cell r="H944">
            <v>10500</v>
          </cell>
          <cell r="K944">
            <v>394170</v>
          </cell>
          <cell r="L944">
            <v>0</v>
          </cell>
          <cell r="N944">
            <v>394170</v>
          </cell>
        </row>
        <row r="945">
          <cell r="B945">
            <v>2</v>
          </cell>
          <cell r="C945" t="str">
            <v>06.2120</v>
          </cell>
          <cell r="D945" t="str">
            <v>L¾p d©y nÐo</v>
          </cell>
          <cell r="E945" t="str">
            <v>Bé</v>
          </cell>
          <cell r="F945">
            <v>1</v>
          </cell>
          <cell r="I945">
            <v>7313</v>
          </cell>
          <cell r="L945">
            <v>7313</v>
          </cell>
          <cell r="N945">
            <v>7313</v>
          </cell>
        </row>
        <row r="946">
          <cell r="B946">
            <v>3</v>
          </cell>
          <cell r="C946" t="str">
            <v>02.1352</v>
          </cell>
          <cell r="D946" t="str">
            <v>V/c d©y nÐo</v>
          </cell>
          <cell r="E946" t="str">
            <v>TÊn</v>
          </cell>
          <cell r="F946">
            <v>3.7539999999999997E-2</v>
          </cell>
          <cell r="I946">
            <v>47413.4</v>
          </cell>
          <cell r="L946">
            <v>1779.899036</v>
          </cell>
          <cell r="N946">
            <v>1779.899036</v>
          </cell>
        </row>
        <row r="947">
          <cell r="B947">
            <v>4</v>
          </cell>
          <cell r="D947" t="str">
            <v>V/C tõ Hµ néi ®Õn huyÖn + bèc dì</v>
          </cell>
          <cell r="E947" t="str">
            <v>TÊn</v>
          </cell>
          <cell r="F947">
            <v>1</v>
          </cell>
          <cell r="H947">
            <v>241647.93268460195</v>
          </cell>
          <cell r="K947">
            <v>241647.93268460195</v>
          </cell>
          <cell r="L947">
            <v>0</v>
          </cell>
          <cell r="N947">
            <v>241647.93268460195</v>
          </cell>
        </row>
        <row r="948">
          <cell r="B948">
            <v>5</v>
          </cell>
          <cell r="D948" t="str">
            <v>VËn chuyÓn tõ huyÖn ®Õn tuyÕn + bèc dì</v>
          </cell>
          <cell r="E948" t="str">
            <v>TÊn</v>
          </cell>
          <cell r="F948">
            <v>1</v>
          </cell>
          <cell r="H948">
            <v>110110</v>
          </cell>
          <cell r="K948">
            <v>110110</v>
          </cell>
          <cell r="L948">
            <v>0</v>
          </cell>
          <cell r="N948">
            <v>110110</v>
          </cell>
        </row>
        <row r="949">
          <cell r="B949">
            <v>6</v>
          </cell>
          <cell r="D949" t="str">
            <v>Nh©n c«ng ®iÒu chØnh t¨ng thªm  = NC x {(1+0,3/2,638 ) x 2,01x0,95 - 1}</v>
          </cell>
          <cell r="L949">
            <v>10244.543308106517</v>
          </cell>
          <cell r="N949">
            <v>10244.543308106517</v>
          </cell>
        </row>
        <row r="950">
          <cell r="B950">
            <v>0</v>
          </cell>
          <cell r="D950" t="str">
            <v>Chi phÝ m¸y ®iÒu chinh t¨ng thªm C1 =  MTCx 0,13</v>
          </cell>
          <cell r="M950">
            <v>0</v>
          </cell>
          <cell r="N950">
            <v>0</v>
          </cell>
        </row>
        <row r="951">
          <cell r="B951">
            <v>7</v>
          </cell>
          <cell r="D951" t="str">
            <v>Chi phÝ s¶n xuÊt chung: 71% CFNC</v>
          </cell>
          <cell r="L951">
            <v>13729.584064315626</v>
          </cell>
          <cell r="N951">
            <v>13729.584064315626</v>
          </cell>
        </row>
        <row r="952">
          <cell r="B952">
            <v>8</v>
          </cell>
          <cell r="D952" t="str">
            <v>Thu nhËp chÞu thuÕ tÝnh tr­íc 6% Z</v>
          </cell>
          <cell r="N952">
            <v>46739.697545581446</v>
          </cell>
        </row>
        <row r="953">
          <cell r="A953" t="str">
            <v>6.8</v>
          </cell>
          <cell r="C953" t="str">
            <v>DN20-11</v>
          </cell>
          <cell r="D953" t="str">
            <v xml:space="preserve">D©y nÐo </v>
          </cell>
          <cell r="K953">
            <v>447929.99999999994</v>
          </cell>
          <cell r="L953">
            <v>16397.890085525578</v>
          </cell>
          <cell r="N953">
            <v>877392.02421470173</v>
          </cell>
        </row>
        <row r="954">
          <cell r="B954">
            <v>1</v>
          </cell>
          <cell r="C954" t="str">
            <v>PL§G</v>
          </cell>
          <cell r="D954" t="str">
            <v>ThÐp lµm d©y nÐo</v>
          </cell>
          <cell r="E954" t="str">
            <v>kg</v>
          </cell>
          <cell r="F954">
            <v>42.66</v>
          </cell>
          <cell r="H954">
            <v>10500</v>
          </cell>
          <cell r="K954">
            <v>447929.99999999994</v>
          </cell>
          <cell r="L954">
            <v>0</v>
          </cell>
          <cell r="N954">
            <v>447929.99999999994</v>
          </cell>
        </row>
        <row r="955">
          <cell r="B955">
            <v>2</v>
          </cell>
          <cell r="C955" t="str">
            <v>06.2120</v>
          </cell>
          <cell r="D955" t="str">
            <v>L¾p d©y nÐo</v>
          </cell>
          <cell r="E955" t="str">
            <v>Bé</v>
          </cell>
          <cell r="F955">
            <v>1</v>
          </cell>
          <cell r="I955">
            <v>5688</v>
          </cell>
          <cell r="L955">
            <v>5688</v>
          </cell>
          <cell r="N955">
            <v>5688</v>
          </cell>
        </row>
        <row r="956">
          <cell r="B956">
            <v>3</v>
          </cell>
          <cell r="C956" t="str">
            <v>02.1352</v>
          </cell>
          <cell r="D956" t="str">
            <v>V/c d©y nÐo</v>
          </cell>
          <cell r="E956" t="str">
            <v>TÊn</v>
          </cell>
          <cell r="F956">
            <v>4.2659999999999997E-2</v>
          </cell>
          <cell r="I956">
            <v>47413.4</v>
          </cell>
          <cell r="L956">
            <v>2022.6556439999999</v>
          </cell>
          <cell r="N956">
            <v>2022.6556439999999</v>
          </cell>
        </row>
        <row r="957">
          <cell r="B957">
            <v>4</v>
          </cell>
          <cell r="D957" t="str">
            <v>V/C tõ Hµ néi ®Õn huyÖn + bèc dì</v>
          </cell>
          <cell r="E957" t="str">
            <v>TÊn</v>
          </cell>
          <cell r="F957">
            <v>1</v>
          </cell>
          <cell r="H957">
            <v>241647.93268460195</v>
          </cell>
          <cell r="K957">
            <v>241647.93268460195</v>
          </cell>
          <cell r="L957">
            <v>0</v>
          </cell>
          <cell r="N957">
            <v>241647.93268460195</v>
          </cell>
        </row>
        <row r="958">
          <cell r="B958">
            <v>5</v>
          </cell>
          <cell r="D958" t="str">
            <v>VËn chuyÓn tõ huyÖn ®Õn tuyÕn + bèc dì</v>
          </cell>
          <cell r="E958" t="str">
            <v>TÊn</v>
          </cell>
          <cell r="F958">
            <v>1</v>
          </cell>
          <cell r="H958">
            <v>110110</v>
          </cell>
          <cell r="K958">
            <v>110110</v>
          </cell>
          <cell r="L958">
            <v>0</v>
          </cell>
          <cell r="N958">
            <v>110110</v>
          </cell>
        </row>
        <row r="959">
          <cell r="B959">
            <v>6</v>
          </cell>
          <cell r="D959" t="str">
            <v>Nh©n c«ng ®iÒu chØnh t¨ng thªm  = NC x {(1+0,3/2,638 ) x 2,01x0,95 - 1}</v>
          </cell>
          <cell r="L959">
            <v>8687.2344415255793</v>
          </cell>
          <cell r="N959">
            <v>8687.2344415255793</v>
          </cell>
        </row>
        <row r="960">
          <cell r="B960">
            <v>0</v>
          </cell>
          <cell r="D960" t="str">
            <v>Chi phÝ m¸y ®iÒu chinh t¨ng thªm C1 =  MTCx 0,13</v>
          </cell>
          <cell r="M960">
            <v>0</v>
          </cell>
          <cell r="N960">
            <v>0</v>
          </cell>
        </row>
        <row r="961">
          <cell r="B961">
            <v>1</v>
          </cell>
          <cell r="D961" t="str">
            <v>Chi phÝ s¶n xuÊt chung: 71% CFNC</v>
          </cell>
          <cell r="L961">
            <v>11642.501960723159</v>
          </cell>
          <cell r="N961">
            <v>11642.501960723159</v>
          </cell>
        </row>
        <row r="962">
          <cell r="B962">
            <v>8</v>
          </cell>
          <cell r="D962" t="str">
            <v>Thu nhËp chÞu thuÕ tÝnh tr­íc 6% Z</v>
          </cell>
          <cell r="N962">
            <v>49663.699483851036</v>
          </cell>
        </row>
        <row r="963">
          <cell r="A963">
            <v>68</v>
          </cell>
          <cell r="C963" t="str">
            <v>DN20-10</v>
          </cell>
          <cell r="D963" t="str">
            <v xml:space="preserve">D©y nÐo </v>
          </cell>
          <cell r="K963">
            <v>382200</v>
          </cell>
          <cell r="L963">
            <v>15766.682665163517</v>
          </cell>
          <cell r="N963">
            <v>803762.11230579019</v>
          </cell>
        </row>
        <row r="964">
          <cell r="B964">
            <v>1</v>
          </cell>
          <cell r="C964" t="str">
            <v>PL§G</v>
          </cell>
          <cell r="D964" t="str">
            <v>ThÐp lµm d©y nÐo</v>
          </cell>
          <cell r="E964" t="str">
            <v>kg</v>
          </cell>
          <cell r="F964">
            <v>36.4</v>
          </cell>
          <cell r="H964">
            <v>10500</v>
          </cell>
          <cell r="K964">
            <v>382200</v>
          </cell>
          <cell r="L964">
            <v>0</v>
          </cell>
          <cell r="N964">
            <v>382200</v>
          </cell>
        </row>
        <row r="965">
          <cell r="B965">
            <v>2</v>
          </cell>
          <cell r="C965" t="str">
            <v>06.2120</v>
          </cell>
          <cell r="D965" t="str">
            <v>L¾p d©y nÐo</v>
          </cell>
          <cell r="E965" t="str">
            <v>Bé</v>
          </cell>
          <cell r="F965">
            <v>1</v>
          </cell>
          <cell r="I965">
            <v>5688</v>
          </cell>
          <cell r="L965">
            <v>5688</v>
          </cell>
          <cell r="N965">
            <v>5688</v>
          </cell>
        </row>
        <row r="966">
          <cell r="B966">
            <v>3</v>
          </cell>
          <cell r="C966" t="str">
            <v>02.1352</v>
          </cell>
          <cell r="D966" t="str">
            <v>V/c d©y nÐo</v>
          </cell>
          <cell r="E966" t="str">
            <v>TÊn</v>
          </cell>
          <cell r="F966">
            <v>3.6400000000000002E-2</v>
          </cell>
          <cell r="I966">
            <v>47413.4</v>
          </cell>
          <cell r="L966">
            <v>1725.8477600000001</v>
          </cell>
          <cell r="N966">
            <v>1725.8477600000001</v>
          </cell>
        </row>
        <row r="967">
          <cell r="B967">
            <v>4</v>
          </cell>
          <cell r="D967" t="str">
            <v>V/C tõ Hµ néi ®Õn huyÖn + bèc dì</v>
          </cell>
          <cell r="E967" t="str">
            <v>TÊn</v>
          </cell>
          <cell r="F967">
            <v>1</v>
          </cell>
          <cell r="H967">
            <v>266267.5581636391</v>
          </cell>
          <cell r="K967">
            <v>266267.5581636391</v>
          </cell>
          <cell r="L967">
            <v>0</v>
          </cell>
          <cell r="N967">
            <v>266267.5581636391</v>
          </cell>
        </row>
        <row r="968">
          <cell r="B968">
            <v>5</v>
          </cell>
          <cell r="D968" t="str">
            <v>VËn chuyÓn tõ huyÖn ®Õn tuyÕn + bèc dì</v>
          </cell>
          <cell r="E968" t="str">
            <v>TÊn</v>
          </cell>
          <cell r="F968">
            <v>1</v>
          </cell>
          <cell r="H968">
            <v>82837.5581636391</v>
          </cell>
          <cell r="K968">
            <v>82837.5581636391</v>
          </cell>
          <cell r="L968">
            <v>0</v>
          </cell>
          <cell r="N968">
            <v>82837.5581636391</v>
          </cell>
        </row>
        <row r="969">
          <cell r="B969">
            <v>6</v>
          </cell>
          <cell r="D969" t="str">
            <v>Nh©n c«ng ®iÒu chØnh t¨ng thªm  = NC x {(1+0,3/2,638 ) x 2,01x0,95 - 1}</v>
          </cell>
          <cell r="L969">
            <v>8352.8349051635159</v>
          </cell>
          <cell r="N969">
            <v>8352.8349051635159</v>
          </cell>
        </row>
        <row r="970">
          <cell r="B970">
            <v>0</v>
          </cell>
          <cell r="D970" t="str">
            <v>Chi phÝ m¸y ®iÒu chinh t¨ng thªm C1 =  MTCx 0,13</v>
          </cell>
          <cell r="M970">
            <v>0</v>
          </cell>
          <cell r="N970">
            <v>0</v>
          </cell>
        </row>
        <row r="971">
          <cell r="B971">
            <v>7</v>
          </cell>
          <cell r="D971" t="str">
            <v>Chi phÝ s¶n xuÊt chung: 71% CFNC</v>
          </cell>
          <cell r="L971">
            <v>11194.344692266097</v>
          </cell>
          <cell r="N971">
            <v>11194.344692266097</v>
          </cell>
        </row>
        <row r="972">
          <cell r="B972">
            <v>8</v>
          </cell>
          <cell r="D972" t="str">
            <v>Thu nhËp chÞu thuÕ tÝnh tr­íc 6% Z</v>
          </cell>
          <cell r="N972">
            <v>45495.968621082458</v>
          </cell>
        </row>
        <row r="973">
          <cell r="A973">
            <v>69</v>
          </cell>
          <cell r="C973" t="str">
            <v>DN20-12</v>
          </cell>
          <cell r="D973" t="str">
            <v xml:space="preserve">D©y nÐo </v>
          </cell>
          <cell r="K973">
            <v>433860</v>
          </cell>
          <cell r="L973">
            <v>16262.775398099835</v>
          </cell>
          <cell r="N973">
            <v>859420.92999351071</v>
          </cell>
        </row>
        <row r="974">
          <cell r="B974">
            <v>1</v>
          </cell>
          <cell r="C974" t="str">
            <v>PL§G</v>
          </cell>
          <cell r="D974" t="str">
            <v>ThÐp lµm d©y nÐo</v>
          </cell>
          <cell r="E974" t="str">
            <v>kg</v>
          </cell>
          <cell r="F974">
            <v>41.32</v>
          </cell>
          <cell r="H974">
            <v>10500</v>
          </cell>
          <cell r="K974">
            <v>433860</v>
          </cell>
          <cell r="L974">
            <v>0</v>
          </cell>
          <cell r="N974">
            <v>433860</v>
          </cell>
        </row>
        <row r="975">
          <cell r="B975">
            <v>2</v>
          </cell>
          <cell r="C975" t="str">
            <v>06.2120</v>
          </cell>
          <cell r="D975" t="str">
            <v>L¾p d©y nÐo</v>
          </cell>
          <cell r="E975" t="str">
            <v>Bé</v>
          </cell>
          <cell r="F975">
            <v>1</v>
          </cell>
          <cell r="I975">
            <v>5688</v>
          </cell>
          <cell r="L975">
            <v>5688</v>
          </cell>
          <cell r="N975">
            <v>5688</v>
          </cell>
        </row>
        <row r="976">
          <cell r="B976">
            <v>3</v>
          </cell>
          <cell r="C976" t="str">
            <v>02.1352</v>
          </cell>
          <cell r="D976" t="str">
            <v>V/c d©y nÐo</v>
          </cell>
          <cell r="E976" t="str">
            <v>TÊn</v>
          </cell>
          <cell r="F976">
            <v>4.1320000000000003E-2</v>
          </cell>
          <cell r="I976">
            <v>47413.4</v>
          </cell>
          <cell r="L976">
            <v>1959.1216880000002</v>
          </cell>
          <cell r="N976">
            <v>1959.1216880000002</v>
          </cell>
        </row>
        <row r="977">
          <cell r="B977">
            <v>4</v>
          </cell>
          <cell r="D977" t="str">
            <v>V/C tõ Hµ néi ®Õn huyÖn + bèc dì</v>
          </cell>
          <cell r="E977" t="str">
            <v>TÊn</v>
          </cell>
          <cell r="F977">
            <v>1</v>
          </cell>
          <cell r="H977">
            <v>266267.5581636391</v>
          </cell>
          <cell r="K977">
            <v>266267.5581636391</v>
          </cell>
          <cell r="L977">
            <v>0</v>
          </cell>
          <cell r="N977">
            <v>266267.5581636391</v>
          </cell>
        </row>
        <row r="978">
          <cell r="B978">
            <v>5</v>
          </cell>
          <cell r="D978" t="str">
            <v>VËn chuyÓn tõ huyÖn ®Õn tuyÕn + bèc dì</v>
          </cell>
          <cell r="E978" t="str">
            <v>TÊn</v>
          </cell>
          <cell r="F978">
            <v>1</v>
          </cell>
          <cell r="H978">
            <v>82837.5581636391</v>
          </cell>
          <cell r="K978">
            <v>82837.5581636391</v>
          </cell>
          <cell r="L978">
            <v>0</v>
          </cell>
          <cell r="N978">
            <v>82837.5581636391</v>
          </cell>
        </row>
        <row r="979">
          <cell r="B979">
            <v>6</v>
          </cell>
          <cell r="D979" t="str">
            <v>Nh©n c«ng ®iÒu chØnh t¨ng thªm  = NC x {(1+0,3/2,638 ) x 2,01x0,95 - 1}</v>
          </cell>
          <cell r="L979">
            <v>8615.6537100998339</v>
          </cell>
          <cell r="N979">
            <v>8615.6537100998339</v>
          </cell>
        </row>
        <row r="980">
          <cell r="B980">
            <v>0</v>
          </cell>
          <cell r="D980" t="str">
            <v>Chi phÝ m¸y ®iÒu chinh t¨ng thªm C1 =  MTCx 0,13</v>
          </cell>
          <cell r="M980">
            <v>0</v>
          </cell>
          <cell r="N980">
            <v>0</v>
          </cell>
        </row>
        <row r="981">
          <cell r="B981">
            <v>7</v>
          </cell>
          <cell r="D981" t="str">
            <v>Chi phÝ s¶n xuÊt chung: 71% CFNC</v>
          </cell>
          <cell r="L981">
            <v>11546.570532650881</v>
          </cell>
          <cell r="N981">
            <v>11546.570532650881</v>
          </cell>
        </row>
        <row r="982">
          <cell r="B982">
            <v>8</v>
          </cell>
          <cell r="D982" t="str">
            <v>Thu nhËp chÞu thuÕ tÝnh tr­íc 6% Z</v>
          </cell>
          <cell r="N982">
            <v>48646.46773548174</v>
          </cell>
        </row>
        <row r="983">
          <cell r="A983">
            <v>70</v>
          </cell>
          <cell r="C983" t="str">
            <v>DN20-14</v>
          </cell>
          <cell r="D983" t="str">
            <v xml:space="preserve">D©y nÐo </v>
          </cell>
          <cell r="K983">
            <v>506520</v>
          </cell>
          <cell r="L983">
            <v>16960.531843611891</v>
          </cell>
          <cell r="N983">
            <v>940517.26866540895</v>
          </cell>
        </row>
        <row r="984">
          <cell r="B984">
            <v>1</v>
          </cell>
          <cell r="C984" t="str">
            <v>PL§G</v>
          </cell>
          <cell r="D984" t="str">
            <v>ThÐp lµm d©y nÐo</v>
          </cell>
          <cell r="E984" t="str">
            <v>kg</v>
          </cell>
          <cell r="F984">
            <v>48.24</v>
          </cell>
          <cell r="H984">
            <v>10500</v>
          </cell>
          <cell r="K984">
            <v>506520</v>
          </cell>
          <cell r="L984">
            <v>0</v>
          </cell>
          <cell r="N984">
            <v>506520</v>
          </cell>
        </row>
        <row r="985">
          <cell r="B985">
            <v>2</v>
          </cell>
          <cell r="C985" t="str">
            <v>06.2120</v>
          </cell>
          <cell r="D985" t="str">
            <v>L¾p d©y nÐo</v>
          </cell>
          <cell r="E985" t="str">
            <v>Bé</v>
          </cell>
          <cell r="F985">
            <v>1</v>
          </cell>
          <cell r="I985">
            <v>5688</v>
          </cell>
          <cell r="L985">
            <v>5688</v>
          </cell>
          <cell r="N985">
            <v>5688</v>
          </cell>
        </row>
        <row r="986">
          <cell r="B986">
            <v>3</v>
          </cell>
          <cell r="C986" t="str">
            <v>02.1352</v>
          </cell>
          <cell r="D986" t="str">
            <v>V/c d©y nÐo</v>
          </cell>
          <cell r="E986" t="str">
            <v>TÊn</v>
          </cell>
          <cell r="F986">
            <v>4.8240000000000005E-2</v>
          </cell>
          <cell r="I986">
            <v>47413.4</v>
          </cell>
          <cell r="L986">
            <v>2287.2224160000005</v>
          </cell>
          <cell r="N986">
            <v>2287.2224160000005</v>
          </cell>
        </row>
        <row r="987">
          <cell r="B987">
            <v>4</v>
          </cell>
          <cell r="D987" t="str">
            <v>V/C tõ Hµ néi ®Õn huyÖn + bèc dì</v>
          </cell>
          <cell r="E987" t="str">
            <v>TÊn</v>
          </cell>
          <cell r="F987">
            <v>1</v>
          </cell>
          <cell r="H987">
            <v>241647.93268460195</v>
          </cell>
          <cell r="K987">
            <v>241647.93268460195</v>
          </cell>
          <cell r="L987">
            <v>0</v>
          </cell>
          <cell r="N987">
            <v>241647.93268460195</v>
          </cell>
        </row>
        <row r="988">
          <cell r="B988">
            <v>5</v>
          </cell>
          <cell r="D988" t="str">
            <v>VËn chuyÓn tõ huyÖn ®Õn tuyÕn + bèc dì</v>
          </cell>
          <cell r="E988" t="str">
            <v>TÊn</v>
          </cell>
          <cell r="F988">
            <v>1</v>
          </cell>
          <cell r="H988">
            <v>110110</v>
          </cell>
          <cell r="K988">
            <v>110110</v>
          </cell>
          <cell r="L988">
            <v>0</v>
          </cell>
          <cell r="N988">
            <v>110110</v>
          </cell>
        </row>
        <row r="989">
          <cell r="B989">
            <v>6</v>
          </cell>
          <cell r="D989" t="str">
            <v>Nh©n c«ng ®iÒu chØnh t¨ng thªm  = NC x {(1+0,3/2,638 ) x 2,01x0,95 - 1}</v>
          </cell>
          <cell r="L989">
            <v>8985.3094276118918</v>
          </cell>
          <cell r="N989">
            <v>8985.3094276118918</v>
          </cell>
        </row>
        <row r="990">
          <cell r="B990">
            <v>0</v>
          </cell>
          <cell r="D990" t="str">
            <v>Chi phÝ m¸y ®iÒu chinh t¨ng thªm C1 =  MTCx 0,13</v>
          </cell>
          <cell r="M990">
            <v>0</v>
          </cell>
          <cell r="N990">
            <v>0</v>
          </cell>
        </row>
        <row r="991">
          <cell r="B991">
            <v>7</v>
          </cell>
          <cell r="D991" t="str">
            <v>Chi phÝ s¶n xuÊt chung: 71% CFNC</v>
          </cell>
          <cell r="L991">
            <v>12041.977608964442</v>
          </cell>
          <cell r="N991">
            <v>12041.977608964442</v>
          </cell>
        </row>
        <row r="992">
          <cell r="B992">
            <v>8</v>
          </cell>
          <cell r="D992" t="str">
            <v>Thu nhËp chÞu thuÕ tÝnh tr­íc 6% Z</v>
          </cell>
          <cell r="N992">
            <v>53236.826528230697</v>
          </cell>
        </row>
        <row r="993">
          <cell r="A993">
            <v>71</v>
          </cell>
          <cell r="C993" t="str">
            <v>DN20-16</v>
          </cell>
          <cell r="D993" t="str">
            <v xml:space="preserve">D©y nÐo </v>
          </cell>
          <cell r="K993">
            <v>532035</v>
          </cell>
          <cell r="L993">
            <v>17205.553254391416</v>
          </cell>
          <cell r="N993">
            <v>968007.29447458789</v>
          </cell>
        </row>
        <row r="994">
          <cell r="B994">
            <v>1</v>
          </cell>
          <cell r="C994" t="str">
            <v>PL§G</v>
          </cell>
          <cell r="D994" t="str">
            <v>ThÐp lµm d©y nÐo</v>
          </cell>
          <cell r="E994" t="str">
            <v>kg</v>
          </cell>
          <cell r="F994">
            <v>50.67</v>
          </cell>
          <cell r="H994">
            <v>10500</v>
          </cell>
          <cell r="K994">
            <v>532035</v>
          </cell>
          <cell r="L994">
            <v>0</v>
          </cell>
          <cell r="N994">
            <v>532035</v>
          </cell>
        </row>
        <row r="995">
          <cell r="B995">
            <v>2</v>
          </cell>
          <cell r="C995" t="str">
            <v>06.2110</v>
          </cell>
          <cell r="D995" t="str">
            <v>L¾p d©y nÐo</v>
          </cell>
          <cell r="E995" t="str">
            <v>Bé</v>
          </cell>
          <cell r="F995">
            <v>1</v>
          </cell>
          <cell r="I995">
            <v>5688</v>
          </cell>
          <cell r="L995">
            <v>5688</v>
          </cell>
          <cell r="N995">
            <v>5688</v>
          </cell>
        </row>
        <row r="996">
          <cell r="B996">
            <v>3</v>
          </cell>
          <cell r="C996" t="str">
            <v>02.1352</v>
          </cell>
          <cell r="D996" t="str">
            <v>V/c d©y nÐo</v>
          </cell>
          <cell r="E996" t="str">
            <v>TÊn</v>
          </cell>
          <cell r="F996">
            <v>5.067E-2</v>
          </cell>
          <cell r="I996">
            <v>47413.4</v>
          </cell>
          <cell r="L996">
            <v>2402.4369780000002</v>
          </cell>
          <cell r="N996">
            <v>2402.4369780000002</v>
          </cell>
        </row>
        <row r="997">
          <cell r="B997">
            <v>4</v>
          </cell>
          <cell r="D997" t="str">
            <v>V/C tõ Hµ néi ®Õn huyÖn + bèc dì</v>
          </cell>
          <cell r="E997" t="str">
            <v>TÊn</v>
          </cell>
          <cell r="F997">
            <v>1</v>
          </cell>
          <cell r="H997">
            <v>241647.93268460195</v>
          </cell>
          <cell r="K997">
            <v>241647.93268460195</v>
          </cell>
          <cell r="L997">
            <v>0</v>
          </cell>
          <cell r="N997">
            <v>241647.93268460195</v>
          </cell>
        </row>
        <row r="998">
          <cell r="B998">
            <v>5</v>
          </cell>
          <cell r="D998" t="str">
            <v>VËn chuyÓn tõ huyÖn ®Õn tuyÕn + bèc dì</v>
          </cell>
          <cell r="E998" t="str">
            <v>TÊn</v>
          </cell>
          <cell r="F998">
            <v>1</v>
          </cell>
          <cell r="H998">
            <v>110110</v>
          </cell>
          <cell r="K998">
            <v>110110</v>
          </cell>
          <cell r="L998">
            <v>0</v>
          </cell>
          <cell r="N998">
            <v>110110</v>
          </cell>
        </row>
        <row r="999">
          <cell r="B999">
            <v>6</v>
          </cell>
          <cell r="D999" t="str">
            <v>Nh©n c«ng ®iÒu chØnh t¨ng thªm  = NC x {(1+0,3/2,638 ) x 2,01x0,95 - 1}</v>
          </cell>
          <cell r="L999">
            <v>9115.1162763914144</v>
          </cell>
          <cell r="N999">
            <v>9115.1162763914144</v>
          </cell>
        </row>
        <row r="1000">
          <cell r="B1000">
            <v>0</v>
          </cell>
          <cell r="D1000" t="str">
            <v>Chi phÝ m¸y ®iÒu chinh t¨ng thªm C1 =  MTCx 0,13</v>
          </cell>
          <cell r="M1000">
            <v>0</v>
          </cell>
          <cell r="N1000">
            <v>0</v>
          </cell>
        </row>
        <row r="1001">
          <cell r="B1001">
            <v>7</v>
          </cell>
          <cell r="D1001" t="str">
            <v>Chi phÝ s¶n xuÊt chung: 71% CFNC</v>
          </cell>
          <cell r="L1001">
            <v>12215.942810617904</v>
          </cell>
          <cell r="N1001">
            <v>12215.942810617904</v>
          </cell>
        </row>
        <row r="1002">
          <cell r="B1002">
            <v>8</v>
          </cell>
          <cell r="D1002" t="str">
            <v>Thu nhËp chÞu thuÕ tÝnh tr­íc 6% Z</v>
          </cell>
          <cell r="N1002">
            <v>54792.865724976677</v>
          </cell>
        </row>
        <row r="1003">
          <cell r="A1003">
            <v>72</v>
          </cell>
          <cell r="C1003" t="str">
            <v>DN20-18</v>
          </cell>
          <cell r="D1003" t="str">
            <v xml:space="preserve">D©y nÐo </v>
          </cell>
          <cell r="K1003">
            <v>588735</v>
          </cell>
          <cell r="L1003">
            <v>17750.045278345911</v>
          </cell>
          <cell r="N1003">
            <v>1029096.2407172079</v>
          </cell>
        </row>
        <row r="1004">
          <cell r="B1004">
            <v>1</v>
          </cell>
          <cell r="C1004" t="str">
            <v>PL§G</v>
          </cell>
          <cell r="D1004" t="str">
            <v>ThÐp lµm d©y nÐo</v>
          </cell>
          <cell r="E1004" t="str">
            <v>kg</v>
          </cell>
          <cell r="F1004">
            <v>56.07</v>
          </cell>
          <cell r="H1004">
            <v>10500</v>
          </cell>
          <cell r="K1004">
            <v>588735</v>
          </cell>
          <cell r="L1004">
            <v>0</v>
          </cell>
          <cell r="N1004">
            <v>588735</v>
          </cell>
        </row>
        <row r="1005">
          <cell r="B1005">
            <v>2</v>
          </cell>
          <cell r="C1005" t="str">
            <v>06.2110</v>
          </cell>
          <cell r="D1005" t="str">
            <v>L¾p d©y nÐo</v>
          </cell>
          <cell r="E1005" t="str">
            <v>Bé</v>
          </cell>
          <cell r="F1005">
            <v>1</v>
          </cell>
          <cell r="I1005">
            <v>5688</v>
          </cell>
          <cell r="L1005">
            <v>5688</v>
          </cell>
          <cell r="N1005">
            <v>5688</v>
          </cell>
        </row>
        <row r="1006">
          <cell r="B1006">
            <v>3</v>
          </cell>
          <cell r="C1006" t="str">
            <v>02.1352</v>
          </cell>
          <cell r="D1006" t="str">
            <v>V/c d©y nÐo</v>
          </cell>
          <cell r="E1006" t="str">
            <v>TÊn</v>
          </cell>
          <cell r="F1006">
            <v>5.6070000000000002E-2</v>
          </cell>
          <cell r="I1006">
            <v>47413.4</v>
          </cell>
          <cell r="L1006">
            <v>2658.4693380000003</v>
          </cell>
          <cell r="N1006">
            <v>2658.4693380000003</v>
          </cell>
        </row>
        <row r="1007">
          <cell r="B1007">
            <v>4</v>
          </cell>
          <cell r="D1007" t="str">
            <v>V/C tõ Hµ néi ®Õn huyÖn + bèc dì</v>
          </cell>
          <cell r="E1007" t="str">
            <v>TÊn</v>
          </cell>
          <cell r="F1007">
            <v>1</v>
          </cell>
          <cell r="H1007">
            <v>241647.93268460195</v>
          </cell>
          <cell r="K1007">
            <v>241647.93268460195</v>
          </cell>
          <cell r="L1007">
            <v>0</v>
          </cell>
          <cell r="N1007">
            <v>241647.93268460195</v>
          </cell>
        </row>
        <row r="1008">
          <cell r="B1008">
            <v>5</v>
          </cell>
          <cell r="D1008" t="str">
            <v>VËn chuyÓn tõ huyÖn ®Õn tuyÕn + bèc dì</v>
          </cell>
          <cell r="E1008" t="str">
            <v>TÊn</v>
          </cell>
          <cell r="F1008">
            <v>1</v>
          </cell>
          <cell r="H1008">
            <v>110110</v>
          </cell>
          <cell r="K1008">
            <v>110110</v>
          </cell>
          <cell r="L1008">
            <v>0</v>
          </cell>
          <cell r="N1008">
            <v>110110</v>
          </cell>
        </row>
        <row r="1009">
          <cell r="B1009">
            <v>6</v>
          </cell>
          <cell r="D1009" t="str">
            <v>Nh©n c«ng ®iÒu chØnh t¨ng thªm  = NC x {(1+0,3/2,638 ) x 2,01x0,95 - 1}</v>
          </cell>
          <cell r="L1009">
            <v>9403.5759403459106</v>
          </cell>
          <cell r="N1009">
            <v>9403.5759403459106</v>
          </cell>
        </row>
        <row r="1010">
          <cell r="B1010">
            <v>0</v>
          </cell>
          <cell r="D1010" t="str">
            <v>Chi phÝ m¸y ®iÒu chinh t¨ng thªm C1 =  MTCx 0,13</v>
          </cell>
          <cell r="M1010">
            <v>0</v>
          </cell>
          <cell r="N1010">
            <v>0</v>
          </cell>
        </row>
        <row r="1011">
          <cell r="B1011">
            <v>7</v>
          </cell>
          <cell r="D1011" t="str">
            <v>Chi phÝ s¶n xuÊt chung: 71% CFNC</v>
          </cell>
          <cell r="L1011">
            <v>12602.532147625596</v>
          </cell>
          <cell r="N1011">
            <v>12602.532147625596</v>
          </cell>
        </row>
        <row r="1012">
          <cell r="B1012">
            <v>8</v>
          </cell>
          <cell r="D1012" t="str">
            <v>Thu nhËp chÞu thuÕ tÝnh tr­íc 6% Z</v>
          </cell>
          <cell r="N1012">
            <v>58250.73060663441</v>
          </cell>
        </row>
        <row r="1013">
          <cell r="A1013">
            <v>73</v>
          </cell>
          <cell r="C1013" t="str">
            <v>DN20-20</v>
          </cell>
          <cell r="D1013" t="str">
            <v xml:space="preserve">D©y nÐo </v>
          </cell>
          <cell r="K1013">
            <v>640500</v>
          </cell>
          <cell r="L1013">
            <v>18247.146329845105</v>
          </cell>
          <cell r="N1013">
            <v>1084868.1860831552</v>
          </cell>
        </row>
        <row r="1014">
          <cell r="B1014">
            <v>1</v>
          </cell>
          <cell r="C1014" t="str">
            <v>PL§G</v>
          </cell>
          <cell r="D1014" t="str">
            <v>ThÐp lµm d©y nÐo</v>
          </cell>
          <cell r="E1014" t="str">
            <v>kg</v>
          </cell>
          <cell r="F1014">
            <v>61</v>
          </cell>
          <cell r="H1014">
            <v>10500</v>
          </cell>
          <cell r="K1014">
            <v>640500</v>
          </cell>
          <cell r="L1014">
            <v>0</v>
          </cell>
          <cell r="N1014">
            <v>640500</v>
          </cell>
        </row>
        <row r="1015">
          <cell r="B1015">
            <v>2</v>
          </cell>
          <cell r="C1015" t="str">
            <v>06.2110</v>
          </cell>
          <cell r="D1015" t="str">
            <v>L¾p d©y nÐo</v>
          </cell>
          <cell r="E1015" t="str">
            <v>Bé</v>
          </cell>
          <cell r="F1015">
            <v>1</v>
          </cell>
          <cell r="I1015">
            <v>5688</v>
          </cell>
          <cell r="L1015">
            <v>5688</v>
          </cell>
          <cell r="N1015">
            <v>5688</v>
          </cell>
        </row>
        <row r="1016">
          <cell r="B1016">
            <v>3</v>
          </cell>
          <cell r="C1016" t="str">
            <v>02.1352</v>
          </cell>
          <cell r="D1016" t="str">
            <v>V/c d©y nÐo</v>
          </cell>
          <cell r="E1016" t="str">
            <v>TÊn</v>
          </cell>
          <cell r="F1016">
            <v>6.0999999999999999E-2</v>
          </cell>
          <cell r="I1016">
            <v>47413.4</v>
          </cell>
          <cell r="L1016">
            <v>2892.2174</v>
          </cell>
          <cell r="N1016">
            <v>2892.2174</v>
          </cell>
        </row>
        <row r="1017">
          <cell r="B1017">
            <v>4</v>
          </cell>
          <cell r="D1017" t="str">
            <v>V/C tõ Hµ néi ®Õn huyÖn + bèc dì</v>
          </cell>
          <cell r="E1017" t="str">
            <v>TÊn</v>
          </cell>
          <cell r="F1017">
            <v>1</v>
          </cell>
          <cell r="H1017">
            <v>241647.93268460195</v>
          </cell>
          <cell r="K1017">
            <v>241647.93268460195</v>
          </cell>
          <cell r="L1017">
            <v>0</v>
          </cell>
          <cell r="N1017">
            <v>241647.93268460195</v>
          </cell>
        </row>
        <row r="1018">
          <cell r="B1018">
            <v>5</v>
          </cell>
          <cell r="D1018" t="str">
            <v>VËn chuyÓn tõ huyÖn ®Õn tuyÕn + bèc dì</v>
          </cell>
          <cell r="E1018" t="str">
            <v>TÊn</v>
          </cell>
          <cell r="F1018">
            <v>1</v>
          </cell>
          <cell r="H1018">
            <v>110110</v>
          </cell>
          <cell r="K1018">
            <v>110110</v>
          </cell>
          <cell r="L1018">
            <v>0</v>
          </cell>
          <cell r="N1018">
            <v>110110</v>
          </cell>
        </row>
        <row r="1019">
          <cell r="B1019">
            <v>6</v>
          </cell>
          <cell r="D1019" t="str">
            <v>Nh©n c«ng ®iÒu chØnh t¨ng thªm  = NC x {(1+0,3/2,638 ) x 2,01x0,95 - 1}</v>
          </cell>
          <cell r="L1019">
            <v>9666.9289298451076</v>
          </cell>
          <cell r="N1019">
            <v>9666.9289298451076</v>
          </cell>
        </row>
        <row r="1020">
          <cell r="B1020">
            <v>0</v>
          </cell>
          <cell r="D1020" t="str">
            <v>Chi phÝ m¸y ®iÒu chinh t¨ng thªm C1 =  MTCx 0,13</v>
          </cell>
          <cell r="M1020">
            <v>0</v>
          </cell>
          <cell r="N1020">
            <v>0</v>
          </cell>
        </row>
        <row r="1021">
          <cell r="B1021">
            <v>7</v>
          </cell>
          <cell r="D1021" t="str">
            <v>Chi phÝ s¶n xuÊt chung: 71% CFNC</v>
          </cell>
          <cell r="L1021">
            <v>12955.473894190025</v>
          </cell>
          <cell r="N1021">
            <v>12955.473894190025</v>
          </cell>
        </row>
        <row r="1022">
          <cell r="B1022">
            <v>8</v>
          </cell>
          <cell r="D1022" t="str">
            <v>Thu nhËp chÞu thuÕ tÝnh tr­íc 6% Z</v>
          </cell>
          <cell r="N1022">
            <v>61407.633174518225</v>
          </cell>
        </row>
        <row r="1023">
          <cell r="A1023">
            <v>74</v>
          </cell>
          <cell r="D1023" t="str">
            <v xml:space="preserve">Gi¸ l¾p thu l«i èng </v>
          </cell>
          <cell r="K1023">
            <v>159512.28</v>
          </cell>
          <cell r="L1023">
            <v>18718.935721664922</v>
          </cell>
          <cell r="N1023">
            <v>575876.36833476787</v>
          </cell>
        </row>
        <row r="1024">
          <cell r="B1024">
            <v>1</v>
          </cell>
          <cell r="C1024" t="str">
            <v>PL§G</v>
          </cell>
          <cell r="D1024" t="str">
            <v>ThÐp lµm gi¸ thu l«i</v>
          </cell>
          <cell r="E1024" t="str">
            <v>kg</v>
          </cell>
          <cell r="F1024">
            <v>14.28</v>
          </cell>
          <cell r="H1024">
            <v>9726</v>
          </cell>
          <cell r="K1024">
            <v>138887.28</v>
          </cell>
          <cell r="N1024">
            <v>138887.28</v>
          </cell>
        </row>
        <row r="1025">
          <cell r="B1025">
            <v>2</v>
          </cell>
          <cell r="C1025" t="str">
            <v>PL§G</v>
          </cell>
          <cell r="D1025" t="str">
            <v>CÆp kim thu l«i</v>
          </cell>
          <cell r="E1025" t="str">
            <v>Bé</v>
          </cell>
          <cell r="F1025">
            <v>3</v>
          </cell>
          <cell r="H1025">
            <v>6875</v>
          </cell>
          <cell r="K1025">
            <v>20625</v>
          </cell>
          <cell r="N1025">
            <v>20625</v>
          </cell>
        </row>
        <row r="1026">
          <cell r="B1026">
            <v>3</v>
          </cell>
          <cell r="C1026" t="str">
            <v>06.2100</v>
          </cell>
          <cell r="D1026" t="str">
            <v>L¾p gi¸ thu l«i trªn xµ ®ì</v>
          </cell>
          <cell r="E1026" t="str">
            <v>Bé</v>
          </cell>
          <cell r="F1026">
            <v>1</v>
          </cell>
          <cell r="I1026">
            <v>8125</v>
          </cell>
          <cell r="K1026">
            <v>0</v>
          </cell>
          <cell r="L1026">
            <v>8125</v>
          </cell>
          <cell r="N1026">
            <v>8125</v>
          </cell>
        </row>
        <row r="1027">
          <cell r="B1027">
            <v>4</v>
          </cell>
          <cell r="C1027" t="str">
            <v>02.1352</v>
          </cell>
          <cell r="D1027" t="str">
            <v xml:space="preserve">V/c thu l«i </v>
          </cell>
          <cell r="E1027" t="str">
            <v>TÊn</v>
          </cell>
          <cell r="F1027">
            <v>1.4279999999999999E-2</v>
          </cell>
          <cell r="I1027">
            <v>47413.4</v>
          </cell>
          <cell r="J1027">
            <v>4370</v>
          </cell>
          <cell r="K1027">
            <v>0</v>
          </cell>
          <cell r="L1027">
            <v>677.06335200000001</v>
          </cell>
          <cell r="N1027">
            <v>677.06335200000001</v>
          </cell>
        </row>
        <row r="1028">
          <cell r="B1028">
            <v>5</v>
          </cell>
          <cell r="D1028" t="str">
            <v>V/C tõ Hµ néi ®Õn huyÖn + bèc dì</v>
          </cell>
          <cell r="E1028" t="str">
            <v>TÊn</v>
          </cell>
          <cell r="F1028">
            <v>1</v>
          </cell>
          <cell r="H1028">
            <v>241647.93268460195</v>
          </cell>
          <cell r="K1028">
            <v>241647.93268460195</v>
          </cell>
          <cell r="L1028">
            <v>0</v>
          </cell>
          <cell r="N1028">
            <v>241647.93268460195</v>
          </cell>
        </row>
        <row r="1029">
          <cell r="B1029">
            <v>6</v>
          </cell>
          <cell r="D1029" t="str">
            <v>VËn chuyÓn tõ huyÖn ®Õn tuyÕn + bèc dì</v>
          </cell>
          <cell r="E1029" t="str">
            <v>TÊn</v>
          </cell>
          <cell r="F1029">
            <v>1</v>
          </cell>
          <cell r="H1029">
            <v>110110</v>
          </cell>
          <cell r="K1029">
            <v>110110</v>
          </cell>
          <cell r="L1029">
            <v>0</v>
          </cell>
          <cell r="N1029">
            <v>110110</v>
          </cell>
        </row>
        <row r="1030">
          <cell r="B1030">
            <v>7</v>
          </cell>
          <cell r="D1030" t="str">
            <v>Nh©n c«ng ®iÒu chØnh t¨ng thªm  = NC x {(1+0,3/2,638 ) x 2,01x0,95 - 1}</v>
          </cell>
          <cell r="L1030">
            <v>9916.8723696649213</v>
          </cell>
          <cell r="N1030">
            <v>9916.8723696649213</v>
          </cell>
        </row>
        <row r="1031">
          <cell r="B1031">
            <v>0</v>
          </cell>
          <cell r="D1031" t="str">
            <v>Chi phÝ m¸y ®iÒu chinh t¨ng thªm C1 =  MTCx 0,13</v>
          </cell>
          <cell r="M1031">
            <v>0</v>
          </cell>
          <cell r="N1031">
            <v>0</v>
          </cell>
        </row>
        <row r="1032">
          <cell r="B1032">
            <v>8</v>
          </cell>
          <cell r="D1032" t="str">
            <v>Chi phÝ s¶n xuÊt chung: 71% CFNC</v>
          </cell>
          <cell r="L1032">
            <v>13290.444362382093</v>
          </cell>
          <cell r="N1032">
            <v>13290.444362382093</v>
          </cell>
        </row>
        <row r="1033">
          <cell r="B1033">
            <v>9</v>
          </cell>
          <cell r="D1033" t="str">
            <v>Thu nhËp chÞu thuÕ tÝnh tr­íc 6% Z</v>
          </cell>
          <cell r="N1033">
            <v>32596.775566118937</v>
          </cell>
        </row>
        <row r="1034">
          <cell r="A1034">
            <v>75</v>
          </cell>
          <cell r="C1034" t="str">
            <v>G§PT-22</v>
          </cell>
          <cell r="D1034" t="str">
            <v>Gi¸ ®ì thu l«i cho sø ®øng</v>
          </cell>
          <cell r="K1034">
            <v>98700</v>
          </cell>
          <cell r="L1034">
            <v>18226.87626298012</v>
          </cell>
          <cell r="N1034">
            <v>141138.51929336277</v>
          </cell>
        </row>
        <row r="1035">
          <cell r="B1035">
            <v>1</v>
          </cell>
          <cell r="C1035" t="str">
            <v>PL§G</v>
          </cell>
          <cell r="D1035" t="str">
            <v xml:space="preserve">ThÐp lµm gi¸ </v>
          </cell>
          <cell r="E1035" t="str">
            <v>kg</v>
          </cell>
          <cell r="F1035">
            <v>9.4</v>
          </cell>
          <cell r="H1035">
            <v>10500</v>
          </cell>
          <cell r="K1035">
            <v>98700</v>
          </cell>
          <cell r="N1035">
            <v>98700</v>
          </cell>
        </row>
        <row r="1036">
          <cell r="B1036">
            <v>2</v>
          </cell>
          <cell r="C1036" t="str">
            <v>06.2090</v>
          </cell>
          <cell r="D1036" t="str">
            <v xml:space="preserve">L¾p gi¸ thu l«i </v>
          </cell>
          <cell r="E1036" t="str">
            <v>Bé</v>
          </cell>
          <cell r="F1036">
            <v>1</v>
          </cell>
          <cell r="I1036">
            <v>8125</v>
          </cell>
          <cell r="L1036">
            <v>8125</v>
          </cell>
          <cell r="N1036">
            <v>8125</v>
          </cell>
        </row>
        <row r="1037">
          <cell r="B1037">
            <v>3</v>
          </cell>
          <cell r="C1037" t="str">
            <v>02.1352</v>
          </cell>
          <cell r="D1037" t="str">
            <v xml:space="preserve">V/c thu l«i </v>
          </cell>
          <cell r="E1037" t="str">
            <v>TÊn</v>
          </cell>
          <cell r="F1037">
            <v>9.4000000000000004E-3</v>
          </cell>
          <cell r="I1037">
            <v>47413.4</v>
          </cell>
          <cell r="L1037">
            <v>445.68596000000002</v>
          </cell>
          <cell r="N1037">
            <v>445.68596000000002</v>
          </cell>
        </row>
        <row r="1038">
          <cell r="B1038">
            <v>4</v>
          </cell>
          <cell r="D1038" t="str">
            <v>V/C tõ Hµ néi ®Õn huyÖn + bèc dì</v>
          </cell>
          <cell r="E1038" t="str">
            <v>TÊn</v>
          </cell>
          <cell r="F1038">
            <v>9.4000000000000004E-3</v>
          </cell>
          <cell r="H1038">
            <v>266267.5581636391</v>
          </cell>
          <cell r="K1038">
            <v>2502.9150467382078</v>
          </cell>
          <cell r="L1038">
            <v>0</v>
          </cell>
          <cell r="N1038">
            <v>2502.9150467382078</v>
          </cell>
        </row>
        <row r="1039">
          <cell r="B1039">
            <v>5</v>
          </cell>
          <cell r="D1039" t="str">
            <v>VËn chuyÓn tõ huyÖn ®Õn tuyÕn + bèc dì</v>
          </cell>
          <cell r="E1039" t="str">
            <v>TÊn</v>
          </cell>
          <cell r="F1039">
            <v>9.4000000000000004E-3</v>
          </cell>
          <cell r="H1039">
            <v>82837.5581636391</v>
          </cell>
          <cell r="K1039">
            <v>778.67304673820752</v>
          </cell>
          <cell r="L1039">
            <v>0</v>
          </cell>
          <cell r="N1039">
            <v>778.67304673820752</v>
          </cell>
        </row>
        <row r="1040">
          <cell r="B1040">
            <v>6</v>
          </cell>
          <cell r="D1040" t="str">
            <v>Nh©n c«ng ®iÒu chØnh t¨ng thªm  = NC x {(1+0,3/2,638 ) x 2,01x0,95 - 1}</v>
          </cell>
          <cell r="L1040">
            <v>9656.1903029801197</v>
          </cell>
          <cell r="N1040">
            <v>9656.1903029801197</v>
          </cell>
        </row>
        <row r="1041">
          <cell r="B1041">
            <v>0</v>
          </cell>
          <cell r="D1041" t="str">
            <v>Chi phÝ m¸y ®iÒu chinh t¨ng thªm C1 =  MTCx 0,13</v>
          </cell>
          <cell r="M1041">
            <v>0</v>
          </cell>
          <cell r="N1041">
            <v>0</v>
          </cell>
        </row>
        <row r="1042">
          <cell r="B1042">
            <v>7</v>
          </cell>
          <cell r="D1042" t="str">
            <v>Chi phÝ s¶n xuÊt chung: 71% CFNC</v>
          </cell>
          <cell r="L1042">
            <v>12941.082146715884</v>
          </cell>
          <cell r="N1042">
            <v>12941.082146715884</v>
          </cell>
        </row>
        <row r="1043">
          <cell r="B1043">
            <v>8</v>
          </cell>
          <cell r="D1043" t="str">
            <v>Thu nhËp chÞu thuÕ tÝnh tr­íc 6% Z</v>
          </cell>
          <cell r="N1043">
            <v>7988.9727901903452</v>
          </cell>
        </row>
        <row r="1044">
          <cell r="A1044">
            <v>76</v>
          </cell>
          <cell r="C1044" t="str">
            <v>GNPT-22</v>
          </cell>
          <cell r="D1044" t="str">
            <v>Gi¸ ®ì thu l«i cho sø chuçi</v>
          </cell>
          <cell r="K1044">
            <v>101430</v>
          </cell>
          <cell r="L1044">
            <v>24297.040787464852</v>
          </cell>
          <cell r="N1044">
            <v>155131.3128805036</v>
          </cell>
        </row>
        <row r="1045">
          <cell r="B1045">
            <v>1</v>
          </cell>
          <cell r="C1045" t="str">
            <v>PL§G</v>
          </cell>
          <cell r="D1045" t="str">
            <v>ThÐp lµm gi¸</v>
          </cell>
          <cell r="E1045" t="str">
            <v>kg</v>
          </cell>
          <cell r="F1045">
            <v>9.66</v>
          </cell>
          <cell r="H1045">
            <v>10500</v>
          </cell>
          <cell r="K1045">
            <v>101430</v>
          </cell>
          <cell r="N1045">
            <v>101430</v>
          </cell>
        </row>
        <row r="1046">
          <cell r="B1046">
            <v>2</v>
          </cell>
          <cell r="C1046" t="str">
            <v>06.2090</v>
          </cell>
          <cell r="D1046" t="str">
            <v>L¾p gi¸ thu l«i</v>
          </cell>
          <cell r="E1046" t="str">
            <v>Bé</v>
          </cell>
          <cell r="F1046">
            <v>1</v>
          </cell>
          <cell r="I1046">
            <v>10967</v>
          </cell>
          <cell r="L1046">
            <v>10967</v>
          </cell>
          <cell r="N1046">
            <v>10967</v>
          </cell>
        </row>
        <row r="1047">
          <cell r="B1047">
            <v>3</v>
          </cell>
          <cell r="C1047" t="str">
            <v>02.1352</v>
          </cell>
          <cell r="D1047" t="str">
            <v xml:space="preserve">V/c thu l«i </v>
          </cell>
          <cell r="E1047" t="str">
            <v>TÊn</v>
          </cell>
          <cell r="F1047">
            <v>9.6600000000000002E-3</v>
          </cell>
          <cell r="I1047">
            <v>47413.4</v>
          </cell>
          <cell r="L1047">
            <v>458.01344400000005</v>
          </cell>
          <cell r="N1047">
            <v>458.01344400000005</v>
          </cell>
        </row>
        <row r="1048">
          <cell r="B1048">
            <v>4</v>
          </cell>
          <cell r="D1048" t="str">
            <v>V/C tõ Hµ néi ®Õn huyÖn + bèc dì</v>
          </cell>
          <cell r="E1048" t="str">
            <v>TÊn</v>
          </cell>
          <cell r="F1048">
            <v>9.6600000000000002E-3</v>
          </cell>
          <cell r="H1048">
            <v>266267.5581636391</v>
          </cell>
          <cell r="K1048">
            <v>2572.1446118607537</v>
          </cell>
          <cell r="L1048">
            <v>0</v>
          </cell>
          <cell r="N1048">
            <v>2572.1446118607537</v>
          </cell>
        </row>
        <row r="1049">
          <cell r="B1049">
            <v>5</v>
          </cell>
          <cell r="D1049" t="str">
            <v>VËn chuyÓn tõ huyÖn ®Õn tuyÕn + bèc dì</v>
          </cell>
          <cell r="E1049" t="str">
            <v>TÊn</v>
          </cell>
          <cell r="F1049">
            <v>9.6600000000000002E-3</v>
          </cell>
          <cell r="H1049">
            <v>82837.5581636391</v>
          </cell>
          <cell r="K1049">
            <v>800.21081186075367</v>
          </cell>
          <cell r="L1049">
            <v>0</v>
          </cell>
          <cell r="N1049">
            <v>800.21081186075367</v>
          </cell>
        </row>
        <row r="1050">
          <cell r="B1050">
            <v>6</v>
          </cell>
          <cell r="D1050" t="str">
            <v>Nh©n c«ng ®iÒu chØnh t¨ng thªm  = NC x {(1+0,3/2,638 ) x 2,01x0,95 - 1}</v>
          </cell>
          <cell r="L1050">
            <v>12872.02734346485</v>
          </cell>
          <cell r="N1050">
            <v>12872.02734346485</v>
          </cell>
        </row>
        <row r="1051">
          <cell r="B1051">
            <v>0</v>
          </cell>
          <cell r="D1051" t="str">
            <v>Chi phÝ m¸y ®iÒu chinh t¨ng thªm C1 =  MTCx 0,13</v>
          </cell>
          <cell r="M1051">
            <v>0</v>
          </cell>
          <cell r="N1051">
            <v>0</v>
          </cell>
        </row>
        <row r="1052">
          <cell r="B1052">
            <v>7</v>
          </cell>
          <cell r="D1052" t="str">
            <v>Chi phÝ s¶n xuÊt chung: 71% CFNC</v>
          </cell>
          <cell r="L1052">
            <v>17250.898959100043</v>
          </cell>
          <cell r="N1052">
            <v>17250.898959100043</v>
          </cell>
        </row>
        <row r="1053">
          <cell r="B1053">
            <v>8</v>
          </cell>
          <cell r="D1053" t="str">
            <v>Thu nhËp chÞu thuÕ tÝnh tr­íc 6% Z</v>
          </cell>
          <cell r="N1053">
            <v>8781.0177102171838</v>
          </cell>
        </row>
        <row r="1054">
          <cell r="A1054">
            <v>77</v>
          </cell>
          <cell r="D1054" t="str">
            <v>TÊm b¾t sø</v>
          </cell>
          <cell r="K1054">
            <v>44739.6</v>
          </cell>
          <cell r="L1054">
            <v>23786.831594648233</v>
          </cell>
          <cell r="N1054">
            <v>463403.39559413749</v>
          </cell>
        </row>
        <row r="1055">
          <cell r="B1055">
            <v>1</v>
          </cell>
          <cell r="C1055" t="str">
            <v>PL§G</v>
          </cell>
          <cell r="D1055" t="str">
            <v>ThÐp lµm chi tiÕt</v>
          </cell>
          <cell r="E1055" t="str">
            <v>kg</v>
          </cell>
          <cell r="F1055">
            <v>4.5999999999999996</v>
          </cell>
          <cell r="H1055">
            <v>9726</v>
          </cell>
          <cell r="K1055">
            <v>44739.6</v>
          </cell>
          <cell r="N1055">
            <v>44739.6</v>
          </cell>
        </row>
        <row r="1056">
          <cell r="B1056">
            <v>2</v>
          </cell>
          <cell r="C1056" t="str">
            <v>055.111</v>
          </cell>
          <cell r="D1056" t="str">
            <v>L¾p chi tiÕt trªn cét ®· dùng</v>
          </cell>
          <cell r="E1056" t="str">
            <v>Bé</v>
          </cell>
          <cell r="F1056">
            <v>1</v>
          </cell>
          <cell r="I1056">
            <v>10967</v>
          </cell>
          <cell r="L1056">
            <v>10967</v>
          </cell>
          <cell r="N1056">
            <v>10967</v>
          </cell>
        </row>
        <row r="1057">
          <cell r="B1057">
            <v>3</v>
          </cell>
          <cell r="C1057" t="str">
            <v>02.1352</v>
          </cell>
          <cell r="D1057" t="str">
            <v xml:space="preserve">V/c thÐp </v>
          </cell>
          <cell r="E1057" t="str">
            <v>TÊn</v>
          </cell>
          <cell r="F1057">
            <v>4.5999999999999999E-3</v>
          </cell>
          <cell r="I1057">
            <v>47413.4</v>
          </cell>
          <cell r="L1057">
            <v>218.10164</v>
          </cell>
          <cell r="N1057">
            <v>218.10164</v>
          </cell>
        </row>
        <row r="1058">
          <cell r="B1058">
            <v>4</v>
          </cell>
          <cell r="D1058" t="str">
            <v>V/C tõ Hµ néi ®Õn huyÖn + bèc dì</v>
          </cell>
          <cell r="E1058" t="str">
            <v>TÊn</v>
          </cell>
          <cell r="F1058">
            <v>1</v>
          </cell>
          <cell r="H1058">
            <v>241647.93268460195</v>
          </cell>
          <cell r="K1058">
            <v>241647.93268460195</v>
          </cell>
          <cell r="L1058">
            <v>0</v>
          </cell>
          <cell r="N1058">
            <v>241647.93268460195</v>
          </cell>
        </row>
        <row r="1059">
          <cell r="B1059">
            <v>5</v>
          </cell>
          <cell r="D1059" t="str">
            <v>VËn chuyÓn tõ huyÖn ®Õn tuyÕn + bèc dì</v>
          </cell>
          <cell r="E1059" t="str">
            <v>TÊn</v>
          </cell>
          <cell r="F1059">
            <v>1</v>
          </cell>
          <cell r="H1059">
            <v>110110</v>
          </cell>
          <cell r="K1059">
            <v>110110</v>
          </cell>
          <cell r="L1059">
            <v>0</v>
          </cell>
          <cell r="N1059">
            <v>110110</v>
          </cell>
        </row>
        <row r="1060">
          <cell r="B1060">
            <v>6</v>
          </cell>
          <cell r="D1060" t="str">
            <v>Nh©n c«ng ®iÒu chØnh t¨ng thªm  = NC x {(1+0,3/2,638 ) x 2,01x0,95 - 1}</v>
          </cell>
          <cell r="L1060">
            <v>12601.729954648232</v>
          </cell>
          <cell r="N1060">
            <v>12601.729954648232</v>
          </cell>
        </row>
        <row r="1061">
          <cell r="B1061">
            <v>0</v>
          </cell>
          <cell r="D1061" t="str">
            <v>Chi phÝ m¸y ®iÒu chinh t¨ng thªm C1 =  MTCx 0,13</v>
          </cell>
          <cell r="M1061">
            <v>0</v>
          </cell>
          <cell r="N1061">
            <v>0</v>
          </cell>
        </row>
        <row r="1062">
          <cell r="B1062">
            <v>7</v>
          </cell>
          <cell r="D1062" t="str">
            <v>Chi phÝ s¶n xuÊt chung: 71% CFNC</v>
          </cell>
          <cell r="L1062">
            <v>16888.650432200244</v>
          </cell>
          <cell r="N1062">
            <v>16888.650432200244</v>
          </cell>
        </row>
        <row r="1063">
          <cell r="B1063">
            <v>8</v>
          </cell>
          <cell r="D1063" t="str">
            <v>Thu nhËp chÞu thuÕ tÝnh tr­íc 6% Z</v>
          </cell>
          <cell r="N1063">
            <v>26230.380882687026</v>
          </cell>
        </row>
        <row r="1064">
          <cell r="B1064" t="str">
            <v>PhÇn d©y sø, phô kiÖn</v>
          </cell>
        </row>
        <row r="1065">
          <cell r="A1065">
            <v>78</v>
          </cell>
          <cell r="D1065" t="str">
            <v>Mua chèng sÐt «ng</v>
          </cell>
          <cell r="K1065">
            <v>36000</v>
          </cell>
          <cell r="L1065">
            <v>42215.249935557236</v>
          </cell>
          <cell r="M1065">
            <v>21935</v>
          </cell>
          <cell r="N1065">
            <v>0</v>
          </cell>
        </row>
        <row r="1066">
          <cell r="B1066">
            <v>0</v>
          </cell>
          <cell r="D1066" t="str">
            <v>Chèng sÐt</v>
          </cell>
          <cell r="E1066" t="str">
            <v>Bé</v>
          </cell>
          <cell r="F1066">
            <v>0</v>
          </cell>
          <cell r="G1066">
            <v>1</v>
          </cell>
          <cell r="H1066">
            <v>1200000</v>
          </cell>
          <cell r="K1066">
            <v>0</v>
          </cell>
          <cell r="L1066">
            <v>0</v>
          </cell>
          <cell r="N1066">
            <v>0</v>
          </cell>
        </row>
        <row r="1067">
          <cell r="B1067">
            <v>0</v>
          </cell>
          <cell r="D1067" t="str">
            <v>Thu nhËp chÞu thuÕ tÝnh tr­íc 6% Z</v>
          </cell>
          <cell r="N1067">
            <v>0</v>
          </cell>
        </row>
        <row r="1068">
          <cell r="A1068">
            <v>79</v>
          </cell>
          <cell r="C1068" t="str">
            <v>PT-24</v>
          </cell>
          <cell r="D1068" t="str">
            <v xml:space="preserve">Chèng sÐt èng </v>
          </cell>
          <cell r="K1068">
            <v>36000</v>
          </cell>
          <cell r="L1068">
            <v>34090.249935557236</v>
          </cell>
          <cell r="M1068">
            <v>21935</v>
          </cell>
          <cell r="N1068">
            <v>128733.63703319104</v>
          </cell>
        </row>
        <row r="1069">
          <cell r="B1069">
            <v>1</v>
          </cell>
          <cell r="C1069">
            <v>62100</v>
          </cell>
          <cell r="D1069" t="str">
            <v>V/c + l¾p ®Æt chèng sÐt èng</v>
          </cell>
          <cell r="E1069" t="str">
            <v xml:space="preserve">Bé </v>
          </cell>
          <cell r="F1069">
            <v>1</v>
          </cell>
          <cell r="H1069">
            <v>36000</v>
          </cell>
          <cell r="I1069">
            <v>8125</v>
          </cell>
          <cell r="K1069">
            <v>36000</v>
          </cell>
          <cell r="L1069">
            <v>8125</v>
          </cell>
          <cell r="N1069">
            <v>44125</v>
          </cell>
        </row>
        <row r="1070">
          <cell r="B1070">
            <v>2</v>
          </cell>
          <cell r="D1070" t="str">
            <v>VËn chuyÓn tõ §iÖn lùc ®Õn tuyÕn</v>
          </cell>
          <cell r="E1070" t="str">
            <v>TÊn</v>
          </cell>
          <cell r="F1070">
            <v>1.4999999999999999E-2</v>
          </cell>
          <cell r="H1070">
            <v>110110</v>
          </cell>
          <cell r="K1070">
            <v>1651.6499999999999</v>
          </cell>
          <cell r="L1070">
            <v>0</v>
          </cell>
          <cell r="N1070">
            <v>1651.6499999999999</v>
          </cell>
        </row>
        <row r="1071">
          <cell r="B1071">
            <v>3</v>
          </cell>
          <cell r="C1071" t="str">
            <v>03.1104</v>
          </cell>
          <cell r="D1071" t="str">
            <v>ThÝ nghiÖm hiÖu chØnh</v>
          </cell>
          <cell r="E1071" t="str">
            <v>Bé</v>
          </cell>
          <cell r="F1071">
            <v>1</v>
          </cell>
          <cell r="H1071">
            <v>1153</v>
          </cell>
          <cell r="I1071">
            <v>7905</v>
          </cell>
          <cell r="J1071">
            <v>21935</v>
          </cell>
          <cell r="K1071">
            <v>1153</v>
          </cell>
          <cell r="L1071">
            <v>7905</v>
          </cell>
          <cell r="M1071">
            <v>21935</v>
          </cell>
          <cell r="N1071">
            <v>30993</v>
          </cell>
        </row>
        <row r="1072">
          <cell r="B1072">
            <v>4</v>
          </cell>
          <cell r="D1072" t="str">
            <v>Nh©n c«ng ®iÒu chØnh t¨ng thªm  = NC x {(1+0,3/2,638 ) x 2,01x0,95 - 1}</v>
          </cell>
          <cell r="L1072">
            <v>18060.249935557236</v>
          </cell>
          <cell r="N1072">
            <v>18060.249935557236</v>
          </cell>
        </row>
        <row r="1073">
          <cell r="B1073">
            <v>5</v>
          </cell>
          <cell r="D1073" t="str">
            <v>Chi phÝ m¸y ®iÒu chinh t¨ng thªm C1 =  0,11</v>
          </cell>
          <cell r="M1073">
            <v>2412.85</v>
          </cell>
          <cell r="N1073">
            <v>2412.85</v>
          </cell>
        </row>
        <row r="1074">
          <cell r="B1074">
            <v>6</v>
          </cell>
          <cell r="D1074" t="str">
            <v>Chi phÝ s¶n xuÊt chung: 71% CFNC</v>
          </cell>
          <cell r="L1074">
            <v>24204.077454245638</v>
          </cell>
          <cell r="N1074">
            <v>24204.077454245638</v>
          </cell>
        </row>
        <row r="1075">
          <cell r="B1075">
            <v>7</v>
          </cell>
          <cell r="D1075" t="str">
            <v>Thu nhËp chÞu thuÕ tÝnh tr­íc 6% Z</v>
          </cell>
          <cell r="N1075">
            <v>7286.8096433881719</v>
          </cell>
        </row>
        <row r="1076">
          <cell r="A1076">
            <v>80</v>
          </cell>
          <cell r="D1076" t="str">
            <v>Gi¸ cÇu dao liªn ®éng</v>
          </cell>
          <cell r="L1076">
            <v>336866.4417551175</v>
          </cell>
          <cell r="M1076">
            <v>50593</v>
          </cell>
          <cell r="N1076">
            <v>5724000</v>
          </cell>
        </row>
        <row r="1077">
          <cell r="B1077">
            <v>1</v>
          </cell>
          <cell r="D1077" t="str">
            <v>CÇu dao</v>
          </cell>
          <cell r="E1077" t="str">
            <v>Bé</v>
          </cell>
          <cell r="F1077">
            <v>1</v>
          </cell>
          <cell r="G1077">
            <v>1</v>
          </cell>
          <cell r="H1077">
            <v>5400000</v>
          </cell>
          <cell r="K1077">
            <v>5400000</v>
          </cell>
          <cell r="L1077">
            <v>0</v>
          </cell>
          <cell r="N1077">
            <v>5400000</v>
          </cell>
        </row>
        <row r="1078">
          <cell r="B1078">
            <v>2</v>
          </cell>
          <cell r="D1078" t="str">
            <v>Thu nhËp chÞu thuÕ tÝnh tr­íc 6% Z</v>
          </cell>
          <cell r="N1078">
            <v>324000</v>
          </cell>
        </row>
        <row r="1079">
          <cell r="A1079">
            <v>81</v>
          </cell>
          <cell r="C1079" t="str">
            <v>CD-24</v>
          </cell>
          <cell r="D1079" t="str">
            <v>CÇu dao liªn ®éng</v>
          </cell>
          <cell r="L1079">
            <v>251708.4417551175</v>
          </cell>
          <cell r="M1079">
            <v>50593</v>
          </cell>
          <cell r="N1079">
            <v>692174.34532532596</v>
          </cell>
        </row>
        <row r="1080">
          <cell r="B1080">
            <v>1</v>
          </cell>
          <cell r="D1080" t="str">
            <v>V/c cÇu dao, l¾p ®Æt</v>
          </cell>
          <cell r="E1080" t="str">
            <v>Bé</v>
          </cell>
          <cell r="F1080">
            <v>1</v>
          </cell>
          <cell r="G1080">
            <v>0.02</v>
          </cell>
          <cell r="H1080">
            <v>162000</v>
          </cell>
          <cell r="I1080">
            <v>85158</v>
          </cell>
          <cell r="K1080">
            <v>162000</v>
          </cell>
          <cell r="L1080">
            <v>85158</v>
          </cell>
          <cell r="M1080">
            <v>0</v>
          </cell>
          <cell r="N1080">
            <v>247158</v>
          </cell>
        </row>
        <row r="1081">
          <cell r="B1081">
            <v>2</v>
          </cell>
          <cell r="C1081" t="str">
            <v>02.2204</v>
          </cell>
          <cell r="D1081" t="str">
            <v>ThÝ nghiÖm hiÖu chØnh</v>
          </cell>
          <cell r="E1081" t="str">
            <v>Bé</v>
          </cell>
          <cell r="F1081">
            <v>1</v>
          </cell>
          <cell r="H1081">
            <v>4415</v>
          </cell>
          <cell r="I1081">
            <v>85175</v>
          </cell>
          <cell r="J1081">
            <v>50593</v>
          </cell>
          <cell r="K1081">
            <v>4415</v>
          </cell>
          <cell r="L1081">
            <v>85175</v>
          </cell>
          <cell r="M1081">
            <v>50593</v>
          </cell>
          <cell r="N1081">
            <v>140183</v>
          </cell>
        </row>
        <row r="1082">
          <cell r="B1082">
            <v>3</v>
          </cell>
          <cell r="D1082" t="str">
            <v>Nh©n c«ng ®iÒu chØnh t¨ng thªm  = NC x {(1+0,3/2,638 ) x 2,01x0,95 - 1}</v>
          </cell>
          <cell r="L1082">
            <v>81375.441755117514</v>
          </cell>
          <cell r="N1082">
            <v>81375.441755117514</v>
          </cell>
        </row>
        <row r="1083">
          <cell r="B1083">
            <v>4</v>
          </cell>
          <cell r="D1083" t="str">
            <v>Chi phÝ m¸y ®iÒu chinh t¨ng thªm C1 =  MTCx 0,13</v>
          </cell>
          <cell r="M1083">
            <v>5565.2300000000005</v>
          </cell>
          <cell r="N1083">
            <v>5565.2300000000005</v>
          </cell>
        </row>
        <row r="1084">
          <cell r="B1084">
            <v>5</v>
          </cell>
          <cell r="D1084" t="str">
            <v>Chi phÝ s¶n xuÊt chung: 71% CFNC</v>
          </cell>
          <cell r="L1084">
            <v>178712.99364613343</v>
          </cell>
          <cell r="N1084">
            <v>178712.99364613343</v>
          </cell>
        </row>
        <row r="1085">
          <cell r="B1085">
            <v>6</v>
          </cell>
          <cell r="D1085" t="str">
            <v>Thu nhËp chÞu thuÕ tÝnh tr­íc 6% Z</v>
          </cell>
          <cell r="N1085">
            <v>39179.679924075055</v>
          </cell>
        </row>
        <row r="1086">
          <cell r="A1086">
            <v>82</v>
          </cell>
          <cell r="D1086" t="str">
            <v>Gi¸ cÇu dao phô t¶i</v>
          </cell>
          <cell r="K1086">
            <v>28000000</v>
          </cell>
          <cell r="L1086">
            <v>85175</v>
          </cell>
          <cell r="M1086">
            <v>50593</v>
          </cell>
          <cell r="N1086">
            <v>29680000</v>
          </cell>
        </row>
        <row r="1087">
          <cell r="B1087">
            <v>1</v>
          </cell>
          <cell r="D1087" t="str">
            <v>CÇu dao</v>
          </cell>
          <cell r="E1087" t="str">
            <v>Bé</v>
          </cell>
          <cell r="F1087">
            <v>1</v>
          </cell>
          <cell r="G1087">
            <v>1</v>
          </cell>
          <cell r="H1087">
            <v>28000000</v>
          </cell>
          <cell r="K1087">
            <v>28000000</v>
          </cell>
          <cell r="L1087">
            <v>0</v>
          </cell>
          <cell r="N1087">
            <v>28000000</v>
          </cell>
        </row>
        <row r="1088">
          <cell r="B1088">
            <v>2</v>
          </cell>
          <cell r="D1088" t="str">
            <v>Thu nhËp chÞu thuÕ tÝnh tr­íc 6% Z</v>
          </cell>
          <cell r="N1088">
            <v>1680000</v>
          </cell>
        </row>
        <row r="1089">
          <cell r="A1089">
            <v>83</v>
          </cell>
          <cell r="D1089" t="str">
            <v>CÇu dao phô t¶i 3 pha</v>
          </cell>
          <cell r="K1089">
            <v>0</v>
          </cell>
          <cell r="L1089">
            <v>85175</v>
          </cell>
          <cell r="M1089">
            <v>50593</v>
          </cell>
          <cell r="N1089">
            <v>829703.31880000001</v>
          </cell>
        </row>
        <row r="1090">
          <cell r="B1090">
            <v>1</v>
          </cell>
          <cell r="C1090" t="str">
            <v>02.1463</v>
          </cell>
          <cell r="D1090" t="str">
            <v>V/c cÇu dao</v>
          </cell>
          <cell r="E1090" t="str">
            <v>TÊn</v>
          </cell>
          <cell r="F1090">
            <v>0.15</v>
          </cell>
          <cell r="G1090">
            <v>0.02</v>
          </cell>
          <cell r="H1090">
            <v>560000</v>
          </cell>
          <cell r="L1090">
            <v>0</v>
          </cell>
          <cell r="N1090">
            <v>560000</v>
          </cell>
        </row>
        <row r="1091">
          <cell r="B1091">
            <v>2</v>
          </cell>
          <cell r="D1091" t="str">
            <v>VËn chuyÓn tõ §iÖn lùc ®Õn tuyÕn</v>
          </cell>
          <cell r="E1091" t="str">
            <v>TÊn</v>
          </cell>
          <cell r="F1091">
            <v>0.15</v>
          </cell>
          <cell r="H1091">
            <v>110110</v>
          </cell>
          <cell r="K1091">
            <v>16516.5</v>
          </cell>
          <cell r="L1091">
            <v>0</v>
          </cell>
          <cell r="N1091">
            <v>16516.5</v>
          </cell>
        </row>
        <row r="1092">
          <cell r="B1092">
            <v>3</v>
          </cell>
          <cell r="C1092" t="str">
            <v>02.2204</v>
          </cell>
          <cell r="D1092" t="str">
            <v>ThÝ nghiÖm hiÖu chØnh</v>
          </cell>
          <cell r="E1092" t="str">
            <v>Bé</v>
          </cell>
          <cell r="F1092">
            <v>1</v>
          </cell>
          <cell r="H1092">
            <v>4415</v>
          </cell>
          <cell r="I1092">
            <v>85175</v>
          </cell>
          <cell r="J1092">
            <v>50593</v>
          </cell>
          <cell r="K1092">
            <v>4415</v>
          </cell>
          <cell r="L1092">
            <v>85175</v>
          </cell>
          <cell r="M1092">
            <v>50593</v>
          </cell>
          <cell r="N1092">
            <v>140183</v>
          </cell>
        </row>
        <row r="1093">
          <cell r="B1093">
            <v>0</v>
          </cell>
          <cell r="D1093" t="str">
            <v>Nh©n c«ng ®iÒu chØnh t¨ng thªm  = NC x {(1+0,3/2,638 ) x 2,01x0,95 - 1}</v>
          </cell>
          <cell r="L1093">
            <v>0</v>
          </cell>
          <cell r="N1093">
            <v>0</v>
          </cell>
        </row>
        <row r="1094">
          <cell r="B1094">
            <v>4</v>
          </cell>
          <cell r="D1094" t="str">
            <v>Chi phÝ m¸y ®iÒu chinh t¨ng thªm C1 =  MTCx1,11</v>
          </cell>
          <cell r="M1094">
            <v>5565.2300000000005</v>
          </cell>
          <cell r="N1094">
            <v>5565.2300000000005</v>
          </cell>
        </row>
        <row r="1095">
          <cell r="B1095">
            <v>5</v>
          </cell>
          <cell r="D1095" t="str">
            <v>Chi phÝ s¶n xuÊt chung: 71% CFNC</v>
          </cell>
          <cell r="L1095">
            <v>60474.25</v>
          </cell>
          <cell r="N1095">
            <v>60474.25</v>
          </cell>
        </row>
        <row r="1096">
          <cell r="B1096">
            <v>6</v>
          </cell>
          <cell r="D1096" t="str">
            <v>Thu nhËp chÞu thuÕ tÝnh tr­íc 6% Z</v>
          </cell>
          <cell r="N1096">
            <v>46964.338799999998</v>
          </cell>
        </row>
        <row r="1097">
          <cell r="A1097">
            <v>84</v>
          </cell>
          <cell r="D1097" t="str">
            <v>C¸ch ®iÖn ®øng 35kV</v>
          </cell>
          <cell r="K1097">
            <v>464</v>
          </cell>
          <cell r="M1097">
            <v>11284</v>
          </cell>
          <cell r="N1097">
            <v>42704.024977951747</v>
          </cell>
        </row>
        <row r="1098">
          <cell r="B1098">
            <v>1</v>
          </cell>
          <cell r="C1098" t="str">
            <v>06.1106</v>
          </cell>
          <cell r="D1098" t="str">
            <v>L¾p Sø ®øng  35kV</v>
          </cell>
          <cell r="E1098" t="str">
            <v>Qu¶</v>
          </cell>
          <cell r="F1098">
            <v>1</v>
          </cell>
          <cell r="H1098">
            <v>0</v>
          </cell>
          <cell r="I1098">
            <v>4459</v>
          </cell>
          <cell r="K1098">
            <v>0</v>
          </cell>
          <cell r="L1098">
            <v>4459</v>
          </cell>
          <cell r="M1098">
            <v>0</v>
          </cell>
          <cell r="N1098">
            <v>4459</v>
          </cell>
        </row>
        <row r="1099">
          <cell r="B1099">
            <v>2</v>
          </cell>
          <cell r="C1099" t="str">
            <v>03.2103</v>
          </cell>
          <cell r="D1099" t="str">
            <v>ThÝ nghiÖm sø</v>
          </cell>
          <cell r="E1099" t="str">
            <v>Qu¶</v>
          </cell>
          <cell r="F1099">
            <v>1</v>
          </cell>
          <cell r="H1099">
            <v>464</v>
          </cell>
          <cell r="I1099">
            <v>2440</v>
          </cell>
          <cell r="J1099">
            <v>11284</v>
          </cell>
          <cell r="K1099">
            <v>464</v>
          </cell>
          <cell r="L1099">
            <v>2440</v>
          </cell>
          <cell r="M1099">
            <v>11284</v>
          </cell>
          <cell r="N1099">
            <v>14188</v>
          </cell>
        </row>
        <row r="1100">
          <cell r="B1100">
            <v>3</v>
          </cell>
          <cell r="D1100" t="str">
            <v>V/c + bèc dì tõ huyÖn ®Õn tuyÕn</v>
          </cell>
          <cell r="E1100" t="str">
            <v>TÊn</v>
          </cell>
          <cell r="F1100">
            <v>6.4999999999999997E-3</v>
          </cell>
          <cell r="H1100">
            <v>84975.865369203937</v>
          </cell>
          <cell r="L1100">
            <v>552.34312489982551</v>
          </cell>
          <cell r="N1100">
            <v>552.34312489982551</v>
          </cell>
        </row>
        <row r="1101">
          <cell r="B1101">
            <v>4</v>
          </cell>
          <cell r="D1101" t="str">
            <v>VËn chuyÓn tõ §iÖn lùc ®Õn tuyÕn</v>
          </cell>
          <cell r="E1101" t="str">
            <v>TÊn</v>
          </cell>
          <cell r="F1101">
            <v>6.4999999999999997E-3</v>
          </cell>
          <cell r="H1101">
            <v>110110</v>
          </cell>
          <cell r="L1101">
            <v>715.71499999999992</v>
          </cell>
          <cell r="N1101">
            <v>715.71499999999992</v>
          </cell>
        </row>
        <row r="1102">
          <cell r="B1102">
            <v>5</v>
          </cell>
          <cell r="D1102" t="str">
            <v>Nh©n c«ng ®iÒu chØnh t¨ng thªm  = NC x {(1+0,3/2,638 ) x 2,01x0,95 - 1}</v>
          </cell>
          <cell r="N1102">
            <v>8093.6048382204153</v>
          </cell>
        </row>
        <row r="1103">
          <cell r="B1103">
            <v>6</v>
          </cell>
          <cell r="D1103" t="str">
            <v>Chi phÝ m¸y ®iÒu chinh t¨ng thªm C1 =  MTCx 0,13</v>
          </cell>
          <cell r="N1103">
            <v>1241.24</v>
          </cell>
        </row>
        <row r="1104">
          <cell r="B1104">
            <v>7</v>
          </cell>
          <cell r="D1104" t="str">
            <v>Chi phÝ s¶n xuÊt chung: 71% CFNC</v>
          </cell>
          <cell r="L1104">
            <v>0</v>
          </cell>
          <cell r="N1104">
            <v>11036.913053815371</v>
          </cell>
        </row>
        <row r="1105">
          <cell r="B1105">
            <v>8</v>
          </cell>
          <cell r="D1105" t="str">
            <v>Thu nhËp chÞu thuÕ tÝnh tr­íc 6% Z</v>
          </cell>
          <cell r="N1105">
            <v>2417.2089610161365</v>
          </cell>
        </row>
        <row r="1106">
          <cell r="A1106">
            <v>85</v>
          </cell>
          <cell r="C1106" t="str">
            <v>S§-24</v>
          </cell>
          <cell r="D1106" t="str">
            <v>Sø ®ì</v>
          </cell>
          <cell r="L1106">
            <v>6899</v>
          </cell>
          <cell r="M1106">
            <v>5642</v>
          </cell>
          <cell r="N1106">
            <v>34726.781644316477</v>
          </cell>
        </row>
        <row r="1107">
          <cell r="B1107">
            <v>1</v>
          </cell>
          <cell r="C1107" t="str">
            <v>06.1106</v>
          </cell>
          <cell r="D1107" t="str">
            <v xml:space="preserve">L¾p sø ®øng  35kV </v>
          </cell>
          <cell r="E1107" t="str">
            <v>Qu¶</v>
          </cell>
          <cell r="F1107">
            <v>1</v>
          </cell>
          <cell r="H1107">
            <v>155</v>
          </cell>
          <cell r="I1107">
            <v>4459</v>
          </cell>
          <cell r="K1107">
            <v>155</v>
          </cell>
          <cell r="L1107">
            <v>4459</v>
          </cell>
          <cell r="M1107">
            <v>0</v>
          </cell>
          <cell r="N1107">
            <v>4614</v>
          </cell>
        </row>
        <row r="1108">
          <cell r="B1108">
            <v>2</v>
          </cell>
          <cell r="C1108" t="str">
            <v>02.4102</v>
          </cell>
          <cell r="D1108" t="str">
            <v>ThÝ nghiÖm sø</v>
          </cell>
          <cell r="E1108" t="str">
            <v>Qu¶</v>
          </cell>
          <cell r="F1108">
            <v>1</v>
          </cell>
          <cell r="H1108">
            <v>464</v>
          </cell>
          <cell r="I1108">
            <v>2440</v>
          </cell>
          <cell r="J1108">
            <v>5642</v>
          </cell>
          <cell r="K1108">
            <v>464</v>
          </cell>
          <cell r="L1108">
            <v>2440</v>
          </cell>
          <cell r="M1108">
            <v>5642</v>
          </cell>
          <cell r="N1108">
            <v>8546</v>
          </cell>
        </row>
        <row r="1109">
          <cell r="B1109">
            <v>3</v>
          </cell>
          <cell r="D1109" t="str">
            <v>V/c + bèc dì tõ huyÖn ®Õn tuyÕn</v>
          </cell>
          <cell r="E1109" t="str">
            <v>TÊn</v>
          </cell>
          <cell r="F1109">
            <v>6.4999999999999997E-3</v>
          </cell>
          <cell r="H1109">
            <v>84975.865369203937</v>
          </cell>
          <cell r="K1109">
            <v>552.34312489982551</v>
          </cell>
          <cell r="L1109">
            <v>0</v>
          </cell>
          <cell r="M1109">
            <v>0</v>
          </cell>
          <cell r="N1109">
            <v>552.34312489982551</v>
          </cell>
        </row>
        <row r="1110">
          <cell r="B1110">
            <v>4</v>
          </cell>
          <cell r="D1110" t="str">
            <v>VËn chuyÓn tõ §iÖn lùc ®Õn tuyÕn</v>
          </cell>
          <cell r="E1110" t="str">
            <v>TÊn</v>
          </cell>
          <cell r="F1110">
            <v>6.4999999999999997E-3</v>
          </cell>
          <cell r="H1110">
            <v>110110</v>
          </cell>
          <cell r="K1110">
            <v>715.71499999999992</v>
          </cell>
          <cell r="N1110">
            <v>715.71499999999992</v>
          </cell>
        </row>
        <row r="1111">
          <cell r="B1111">
            <v>5</v>
          </cell>
          <cell r="D1111" t="str">
            <v>Nh©n c«ng ®iÒu chØnh t¨ng thªm  = NC x {(1+0,3/2,638 ) x 2,01x0,95 - 1}</v>
          </cell>
          <cell r="N1111">
            <v>7493.6530022744482</v>
          </cell>
        </row>
        <row r="1112">
          <cell r="B1112">
            <v>6</v>
          </cell>
          <cell r="D1112" t="str">
            <v>Chi phÝ m¸y ®iÒu chinh t¨ng thªm C1 =  MTCx0,046</v>
          </cell>
          <cell r="N1112">
            <v>620.62</v>
          </cell>
        </row>
        <row r="1113">
          <cell r="B1113">
            <v>7</v>
          </cell>
          <cell r="D1113" t="str">
            <v>Chi phÝ s¶n xuÊt chung: 71% CFNC</v>
          </cell>
          <cell r="L1113">
            <v>0</v>
          </cell>
          <cell r="N1113">
            <v>10218.783631614857</v>
          </cell>
        </row>
        <row r="1114">
          <cell r="B1114">
            <v>8</v>
          </cell>
          <cell r="D1114" t="str">
            <v>Thu nhËp chÞu thuÕ tÝnh tr­íc 6% Z</v>
          </cell>
          <cell r="N1114">
            <v>1965.6668855273479</v>
          </cell>
        </row>
        <row r="1115">
          <cell r="A1115">
            <v>86</v>
          </cell>
          <cell r="C1115" t="str">
            <v>C§-35</v>
          </cell>
          <cell r="D1115" t="str">
            <v>C¸ch ®iÖn chuçi ®ì d©y dÉn</v>
          </cell>
          <cell r="K1115">
            <v>7937.1171553634285</v>
          </cell>
          <cell r="M1115">
            <v>7094</v>
          </cell>
          <cell r="N1115">
            <v>40870.279379567721</v>
          </cell>
        </row>
        <row r="1116">
          <cell r="B1116">
            <v>0</v>
          </cell>
          <cell r="D1116" t="str">
            <v>Gugi«ng ch÷ U  CT-7</v>
          </cell>
          <cell r="E1116" t="str">
            <v>C¸i</v>
          </cell>
          <cell r="F1116">
            <v>1</v>
          </cell>
          <cell r="H1116">
            <v>10909</v>
          </cell>
          <cell r="K1116">
            <v>10909</v>
          </cell>
          <cell r="L1116">
            <v>0</v>
          </cell>
          <cell r="M1116">
            <v>0</v>
          </cell>
          <cell r="N1116">
            <v>0</v>
          </cell>
        </row>
        <row r="1117">
          <cell r="B1117">
            <v>0</v>
          </cell>
          <cell r="D1117" t="str">
            <v>M¾t nèi ®¬n MN1-6</v>
          </cell>
          <cell r="E1117" t="str">
            <v>C¸i</v>
          </cell>
          <cell r="F1117">
            <v>1</v>
          </cell>
          <cell r="H1117">
            <v>9091</v>
          </cell>
          <cell r="K1117">
            <v>9091</v>
          </cell>
          <cell r="L1117">
            <v>0</v>
          </cell>
          <cell r="M1117">
            <v>0</v>
          </cell>
          <cell r="N1117">
            <v>0</v>
          </cell>
        </row>
        <row r="1118">
          <cell r="B1118">
            <v>0</v>
          </cell>
          <cell r="D1118" t="str">
            <v>Kho¸ ®ì §-912</v>
          </cell>
          <cell r="E1118" t="str">
            <v>C¸i</v>
          </cell>
          <cell r="F1118">
            <v>1</v>
          </cell>
          <cell r="H1118">
            <v>32925</v>
          </cell>
          <cell r="K1118">
            <v>32925</v>
          </cell>
          <cell r="L1118">
            <v>0</v>
          </cell>
          <cell r="M1118">
            <v>0</v>
          </cell>
          <cell r="N1118">
            <v>0</v>
          </cell>
        </row>
        <row r="1119">
          <cell r="B1119">
            <v>0</v>
          </cell>
          <cell r="D1119" t="str">
            <v>Vßng treo ®Çu trßn</v>
          </cell>
          <cell r="E1119" t="str">
            <v>C¸i</v>
          </cell>
          <cell r="F1119">
            <v>1</v>
          </cell>
          <cell r="H1119">
            <v>6023</v>
          </cell>
          <cell r="K1119">
            <v>6023</v>
          </cell>
          <cell r="L1119">
            <v>0</v>
          </cell>
          <cell r="M1119">
            <v>0</v>
          </cell>
          <cell r="N1119">
            <v>0</v>
          </cell>
        </row>
        <row r="1120">
          <cell r="B1120">
            <v>0</v>
          </cell>
          <cell r="D1120" t="str">
            <v>B¾t c¸ch ®iÖn IIC-70</v>
          </cell>
          <cell r="E1120" t="str">
            <v>C¸i</v>
          </cell>
          <cell r="F1120">
            <v>3</v>
          </cell>
          <cell r="H1120">
            <v>85000</v>
          </cell>
          <cell r="K1120">
            <v>255000</v>
          </cell>
          <cell r="L1120">
            <v>0</v>
          </cell>
          <cell r="M1120">
            <v>0</v>
          </cell>
          <cell r="N1120">
            <v>0</v>
          </cell>
        </row>
        <row r="1121">
          <cell r="B1121">
            <v>1</v>
          </cell>
          <cell r="C1121" t="str">
            <v>03.2103</v>
          </cell>
          <cell r="D1121" t="str">
            <v>ThÝ nghiÖm sø</v>
          </cell>
          <cell r="E1121" t="str">
            <v>Chuçi</v>
          </cell>
          <cell r="F1121">
            <v>1</v>
          </cell>
          <cell r="H1121">
            <v>232</v>
          </cell>
          <cell r="I1121">
            <v>1220</v>
          </cell>
          <cell r="J1121">
            <v>5642</v>
          </cell>
          <cell r="K1121">
            <v>232</v>
          </cell>
          <cell r="L1121">
            <v>1220</v>
          </cell>
          <cell r="M1121">
            <v>7094</v>
          </cell>
          <cell r="N1121">
            <v>8546</v>
          </cell>
        </row>
        <row r="1122">
          <cell r="B1122">
            <v>2</v>
          </cell>
          <cell r="C1122" t="str">
            <v>06.1521</v>
          </cell>
          <cell r="D1122" t="str">
            <v>L¾p ®Æt chuçi nÐo</v>
          </cell>
          <cell r="E1122" t="str">
            <v>Chuçi</v>
          </cell>
          <cell r="F1122">
            <v>1</v>
          </cell>
          <cell r="H1122">
            <v>610</v>
          </cell>
          <cell r="I1122">
            <v>7313</v>
          </cell>
          <cell r="K1122">
            <v>610</v>
          </cell>
          <cell r="L1122">
            <v>7313</v>
          </cell>
          <cell r="M1122">
            <v>0</v>
          </cell>
          <cell r="N1122">
            <v>7923</v>
          </cell>
        </row>
        <row r="1123">
          <cell r="B1123">
            <v>3</v>
          </cell>
          <cell r="D1123" t="str">
            <v>VËn chuyÓn cét</v>
          </cell>
          <cell r="E1123" t="str">
            <v>TÊn</v>
          </cell>
          <cell r="F1123">
            <v>2.0199999999999999E-2</v>
          </cell>
          <cell r="H1123">
            <v>84975.865369203937</v>
          </cell>
          <cell r="K1123">
            <v>1716.5124804579195</v>
          </cell>
          <cell r="L1123">
            <v>0</v>
          </cell>
          <cell r="M1123">
            <v>0</v>
          </cell>
          <cell r="N1123">
            <v>1716.5124804579195</v>
          </cell>
        </row>
        <row r="1124">
          <cell r="B1124">
            <v>4</v>
          </cell>
          <cell r="D1124" t="str">
            <v>V/c + bèc dì tõ huyÖn ®Õn tuyÕn</v>
          </cell>
          <cell r="E1124" t="str">
            <v>TÊn</v>
          </cell>
          <cell r="F1124">
            <v>2.0199999999999999E-2</v>
          </cell>
          <cell r="H1124">
            <v>266267.5581636391</v>
          </cell>
          <cell r="K1124">
            <v>5378.6046749055095</v>
          </cell>
          <cell r="L1124">
            <v>0</v>
          </cell>
          <cell r="M1124">
            <v>0</v>
          </cell>
          <cell r="N1124">
            <v>5378.6046749055095</v>
          </cell>
        </row>
        <row r="1125">
          <cell r="B1125">
            <v>5</v>
          </cell>
          <cell r="D1125" t="str">
            <v>Nh©n c«ng ®iÒu chØnh t¨ng thªm  = NC x {(1+0,3/2,638 ) x 2,01x0,95 - 1}</v>
          </cell>
          <cell r="N1125">
            <v>8153.9801838514022</v>
          </cell>
        </row>
        <row r="1126">
          <cell r="B1126">
            <v>6</v>
          </cell>
          <cell r="D1126" t="str">
            <v>Chi phÝ m¸y ®iÒu chinh t¨ng thªm C1 =  MTCx 0,13</v>
          </cell>
          <cell r="N1126">
            <v>780.34</v>
          </cell>
        </row>
        <row r="1127">
          <cell r="B1127">
            <v>7</v>
          </cell>
          <cell r="D1127" t="str">
            <v>Chi phÝ s¶n xuÊt chung: 71% CFNC</v>
          </cell>
          <cell r="L1127">
            <v>0</v>
          </cell>
          <cell r="N1127">
            <v>6058.4299999999994</v>
          </cell>
        </row>
        <row r="1128">
          <cell r="B1128">
            <v>8</v>
          </cell>
          <cell r="D1128" t="str">
            <v>Thu nhËp chÞu thuÕ tÝnh tr­íc 6% Z</v>
          </cell>
          <cell r="N1128">
            <v>2313.41204035289</v>
          </cell>
        </row>
        <row r="1129">
          <cell r="A1129">
            <v>87</v>
          </cell>
          <cell r="C1129" t="str">
            <v>CN-24</v>
          </cell>
          <cell r="D1129" t="str">
            <v>Chuçi sø nÐo</v>
          </cell>
          <cell r="K1129">
            <v>4712.7344804579188</v>
          </cell>
          <cell r="L1129">
            <v>8045</v>
          </cell>
          <cell r="M1129">
            <v>3949</v>
          </cell>
          <cell r="N1129">
            <v>40737.247410671669</v>
          </cell>
        </row>
        <row r="1130">
          <cell r="B1130">
            <v>0</v>
          </cell>
          <cell r="D1130" t="str">
            <v>Mãc treo ch÷ U-MT-9</v>
          </cell>
          <cell r="E1130" t="str">
            <v>C¸i</v>
          </cell>
          <cell r="F1130">
            <v>1</v>
          </cell>
          <cell r="H1130">
            <v>9727</v>
          </cell>
          <cell r="K1130">
            <v>9727</v>
          </cell>
          <cell r="L1130">
            <v>0</v>
          </cell>
          <cell r="M1130">
            <v>0</v>
          </cell>
          <cell r="N1130">
            <v>0</v>
          </cell>
        </row>
        <row r="1131">
          <cell r="B1131">
            <v>0</v>
          </cell>
          <cell r="D1131" t="str">
            <v>Mãc treo ch÷ U-MT-6</v>
          </cell>
          <cell r="E1131" t="str">
            <v>C¸i</v>
          </cell>
          <cell r="F1131">
            <v>1</v>
          </cell>
          <cell r="H1131">
            <v>7363</v>
          </cell>
          <cell r="K1131">
            <v>7363</v>
          </cell>
          <cell r="L1131">
            <v>0</v>
          </cell>
          <cell r="M1131">
            <v>0</v>
          </cell>
          <cell r="N1131">
            <v>0</v>
          </cell>
        </row>
        <row r="1132">
          <cell r="B1132">
            <v>0</v>
          </cell>
          <cell r="D1132" t="str">
            <v>M¾t nèi l¾p r¸p NR-6</v>
          </cell>
          <cell r="E1132" t="str">
            <v>C¸i</v>
          </cell>
          <cell r="F1132">
            <v>1</v>
          </cell>
          <cell r="H1132">
            <v>16477</v>
          </cell>
          <cell r="K1132">
            <v>16477</v>
          </cell>
          <cell r="L1132">
            <v>0</v>
          </cell>
          <cell r="M1132">
            <v>0</v>
          </cell>
          <cell r="N1132">
            <v>0</v>
          </cell>
        </row>
        <row r="1133">
          <cell r="B1133">
            <v>0</v>
          </cell>
          <cell r="D1133" t="str">
            <v>M¾t vßng treo ®Çu trßn VT-6</v>
          </cell>
          <cell r="E1133" t="str">
            <v>C¸i</v>
          </cell>
          <cell r="F1133">
            <v>1</v>
          </cell>
          <cell r="H1133">
            <v>5114</v>
          </cell>
          <cell r="K1133">
            <v>5114</v>
          </cell>
          <cell r="L1133">
            <v>0</v>
          </cell>
          <cell r="M1133">
            <v>0</v>
          </cell>
          <cell r="N1133">
            <v>0</v>
          </cell>
        </row>
        <row r="1134">
          <cell r="B1134">
            <v>0</v>
          </cell>
          <cell r="D1134" t="str">
            <v>M¾t nèi kÐp MN2-6</v>
          </cell>
          <cell r="E1134" t="str">
            <v>C¸i</v>
          </cell>
          <cell r="H1134">
            <v>11364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</row>
        <row r="1135">
          <cell r="B1135">
            <v>0</v>
          </cell>
          <cell r="D1135" t="str">
            <v>M¾t nèi trung gian</v>
          </cell>
          <cell r="E1135" t="str">
            <v>C¸i</v>
          </cell>
          <cell r="F1135">
            <v>1</v>
          </cell>
          <cell r="H1135">
            <v>7500</v>
          </cell>
          <cell r="K1135">
            <v>7500</v>
          </cell>
          <cell r="L1135">
            <v>0</v>
          </cell>
          <cell r="M1135">
            <v>0</v>
          </cell>
          <cell r="N1135">
            <v>0</v>
          </cell>
        </row>
        <row r="1136">
          <cell r="B1136">
            <v>0</v>
          </cell>
          <cell r="D1136" t="str">
            <v>Kho¸ ®ì d©y N912</v>
          </cell>
          <cell r="E1136" t="str">
            <v>C¸i</v>
          </cell>
          <cell r="F1136">
            <v>1</v>
          </cell>
          <cell r="H1136">
            <v>32925</v>
          </cell>
          <cell r="K1136">
            <v>32925</v>
          </cell>
          <cell r="L1136">
            <v>0</v>
          </cell>
          <cell r="M1136">
            <v>0</v>
          </cell>
          <cell r="N1136">
            <v>0</v>
          </cell>
        </row>
        <row r="1137">
          <cell r="B1137">
            <v>0</v>
          </cell>
          <cell r="D1137" t="str">
            <v>B¾t c¸ch ®iÖn IIC-70</v>
          </cell>
          <cell r="E1137" t="str">
            <v>C¸i</v>
          </cell>
          <cell r="F1137">
            <v>4</v>
          </cell>
          <cell r="H1137">
            <v>85000</v>
          </cell>
          <cell r="K1137">
            <v>340000</v>
          </cell>
          <cell r="L1137">
            <v>0</v>
          </cell>
          <cell r="M1137">
            <v>0</v>
          </cell>
          <cell r="N1137">
            <v>0</v>
          </cell>
        </row>
        <row r="1138">
          <cell r="B1138">
            <v>1</v>
          </cell>
          <cell r="C1138" t="str">
            <v>02.4103x,05</v>
          </cell>
          <cell r="D1138" t="str">
            <v>ThÝ nghiÖm sø</v>
          </cell>
          <cell r="E1138" t="str">
            <v>Chuçi</v>
          </cell>
          <cell r="F1138">
            <v>1</v>
          </cell>
          <cell r="H1138">
            <v>162</v>
          </cell>
          <cell r="I1138">
            <v>732</v>
          </cell>
          <cell r="J1138">
            <v>3949</v>
          </cell>
          <cell r="K1138">
            <v>162</v>
          </cell>
          <cell r="L1138">
            <v>732</v>
          </cell>
          <cell r="M1138">
            <v>3949</v>
          </cell>
          <cell r="N1138">
            <v>4843</v>
          </cell>
        </row>
        <row r="1139">
          <cell r="B1139">
            <v>2</v>
          </cell>
          <cell r="C1139" t="str">
            <v>06.1521</v>
          </cell>
          <cell r="D1139" t="str">
            <v>L¾p ®Æt chuçi nÐo</v>
          </cell>
          <cell r="E1139" t="str">
            <v>Chuçi</v>
          </cell>
          <cell r="F1139">
            <v>1</v>
          </cell>
          <cell r="H1139">
            <v>610</v>
          </cell>
          <cell r="I1139">
            <v>7313</v>
          </cell>
          <cell r="K1139">
            <v>610</v>
          </cell>
          <cell r="L1139">
            <v>7313</v>
          </cell>
          <cell r="M1139">
            <v>0</v>
          </cell>
          <cell r="N1139">
            <v>7923</v>
          </cell>
        </row>
        <row r="1140">
          <cell r="B1140">
            <v>3</v>
          </cell>
          <cell r="D1140" t="str">
            <v>V/c + bèc dì tõ huyÖn ®Õn tuyÕn</v>
          </cell>
          <cell r="E1140" t="str">
            <v>TÊn</v>
          </cell>
          <cell r="F1140">
            <v>2.0199999999999999E-2</v>
          </cell>
          <cell r="H1140">
            <v>84975.865369203937</v>
          </cell>
          <cell r="K1140">
            <v>1716.5124804579195</v>
          </cell>
          <cell r="L1140">
            <v>0</v>
          </cell>
          <cell r="M1140">
            <v>0</v>
          </cell>
          <cell r="N1140">
            <v>1716.5124804579195</v>
          </cell>
        </row>
        <row r="1141">
          <cell r="B1141">
            <v>4</v>
          </cell>
          <cell r="D1141" t="str">
            <v>VËn chuyÓn tõ §iÖn lùc ®Õn tuyÕn</v>
          </cell>
          <cell r="E1141" t="str">
            <v>TÊn</v>
          </cell>
          <cell r="F1141">
            <v>2.0199999999999999E-2</v>
          </cell>
          <cell r="H1141">
            <v>110110</v>
          </cell>
          <cell r="K1141">
            <v>2224.2219999999998</v>
          </cell>
          <cell r="L1141">
            <v>0</v>
          </cell>
          <cell r="M1141">
            <v>0</v>
          </cell>
          <cell r="N1141">
            <v>2224.2219999999998</v>
          </cell>
        </row>
        <row r="1142">
          <cell r="B1142">
            <v>5</v>
          </cell>
          <cell r="D1142" t="str">
            <v>Nh©n c«ng ®iÒu chØnh t¨ng thªm  = NC x {(1+0,3/2,638 ) x 2,01x0,95 - 1}</v>
          </cell>
          <cell r="N1142">
            <v>9063.9245621683076</v>
          </cell>
        </row>
        <row r="1143">
          <cell r="B1143">
            <v>6</v>
          </cell>
          <cell r="D1143" t="str">
            <v>Chi phÝ m¸y ®iÒu chinh t¨ng thªm C1 =  MTCx 0,13</v>
          </cell>
          <cell r="N1143">
            <v>513.37</v>
          </cell>
        </row>
        <row r="1144">
          <cell r="B1144">
            <v>7</v>
          </cell>
          <cell r="D1144" t="str">
            <v>Chi phÝ s¶n xuÊt chung: 71% CFNC</v>
          </cell>
          <cell r="L1144">
            <v>0</v>
          </cell>
          <cell r="N1144">
            <v>12147.336439139497</v>
          </cell>
        </row>
        <row r="1145">
          <cell r="B1145">
            <v>8</v>
          </cell>
          <cell r="D1145" t="str">
            <v>Thu nhËp chÞu thuÕ tÝnh tr­íc 6% Z</v>
          </cell>
          <cell r="N1145">
            <v>2305.8819289059434</v>
          </cell>
        </row>
        <row r="1146">
          <cell r="A1146">
            <v>88</v>
          </cell>
          <cell r="D1146" t="str">
            <v>Chuçi nÐo PC-70D 5 b¸t</v>
          </cell>
          <cell r="K1146">
            <v>4782.7344804579188</v>
          </cell>
          <cell r="M1146">
            <v>5642</v>
          </cell>
          <cell r="N1146">
            <v>44720.451299267879</v>
          </cell>
        </row>
        <row r="1147">
          <cell r="B1147">
            <v>0</v>
          </cell>
          <cell r="D1147" t="str">
            <v>Mãc treo ch÷ U-MT-9</v>
          </cell>
          <cell r="E1147" t="str">
            <v>C¸i</v>
          </cell>
          <cell r="F1147">
            <v>1</v>
          </cell>
          <cell r="H1147">
            <v>9727</v>
          </cell>
          <cell r="K1147">
            <v>9727</v>
          </cell>
          <cell r="L1147">
            <v>0</v>
          </cell>
          <cell r="M1147">
            <v>0</v>
          </cell>
          <cell r="N1147">
            <v>0</v>
          </cell>
        </row>
        <row r="1148">
          <cell r="B1148">
            <v>0</v>
          </cell>
          <cell r="D1148" t="str">
            <v>Mãc treo ch÷ U-MT-6</v>
          </cell>
          <cell r="E1148" t="str">
            <v>C¸i</v>
          </cell>
          <cell r="F1148">
            <v>1</v>
          </cell>
          <cell r="H1148">
            <v>7363</v>
          </cell>
          <cell r="K1148">
            <v>7363</v>
          </cell>
          <cell r="L1148">
            <v>0</v>
          </cell>
          <cell r="M1148">
            <v>0</v>
          </cell>
          <cell r="N1148">
            <v>0</v>
          </cell>
        </row>
        <row r="1149">
          <cell r="B1149">
            <v>0</v>
          </cell>
          <cell r="D1149" t="str">
            <v>M¾t nèi l¾p r¸p NR-6</v>
          </cell>
          <cell r="E1149" t="str">
            <v>C¸i</v>
          </cell>
          <cell r="F1149">
            <v>1</v>
          </cell>
          <cell r="H1149">
            <v>16477</v>
          </cell>
          <cell r="K1149">
            <v>16477</v>
          </cell>
          <cell r="L1149">
            <v>0</v>
          </cell>
          <cell r="M1149">
            <v>0</v>
          </cell>
          <cell r="N1149">
            <v>0</v>
          </cell>
        </row>
        <row r="1150">
          <cell r="B1150">
            <v>0</v>
          </cell>
          <cell r="D1150" t="str">
            <v>M¾t vßng treo ®Çu trßn VT-6</v>
          </cell>
          <cell r="E1150" t="str">
            <v>C¸i</v>
          </cell>
          <cell r="F1150">
            <v>1</v>
          </cell>
          <cell r="H1150">
            <v>5114</v>
          </cell>
          <cell r="K1150">
            <v>5114</v>
          </cell>
          <cell r="L1150">
            <v>0</v>
          </cell>
          <cell r="M1150">
            <v>0</v>
          </cell>
          <cell r="N1150">
            <v>0</v>
          </cell>
        </row>
        <row r="1151">
          <cell r="B1151">
            <v>0</v>
          </cell>
          <cell r="D1151" t="str">
            <v>M¾t nèi kÐp MN2-6</v>
          </cell>
          <cell r="E1151" t="str">
            <v>C¸i</v>
          </cell>
          <cell r="H1151">
            <v>11364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B1152">
            <v>0</v>
          </cell>
          <cell r="D1152" t="str">
            <v>M¾t nèi trung gian</v>
          </cell>
          <cell r="E1152" t="str">
            <v>C¸i</v>
          </cell>
          <cell r="F1152">
            <v>1</v>
          </cell>
          <cell r="H1152">
            <v>7500</v>
          </cell>
          <cell r="K1152">
            <v>7500</v>
          </cell>
          <cell r="L1152">
            <v>0</v>
          </cell>
          <cell r="M1152">
            <v>0</v>
          </cell>
          <cell r="N1152">
            <v>0</v>
          </cell>
        </row>
        <row r="1153">
          <cell r="B1153">
            <v>0</v>
          </cell>
          <cell r="D1153" t="str">
            <v>Kho¸ ®ì d©y N912</v>
          </cell>
          <cell r="E1153" t="str">
            <v>C¸i</v>
          </cell>
          <cell r="F1153">
            <v>1</v>
          </cell>
          <cell r="H1153">
            <v>32925</v>
          </cell>
          <cell r="K1153">
            <v>32925</v>
          </cell>
          <cell r="L1153">
            <v>0</v>
          </cell>
          <cell r="M1153">
            <v>0</v>
          </cell>
          <cell r="N1153">
            <v>0</v>
          </cell>
        </row>
        <row r="1154">
          <cell r="B1154">
            <v>0</v>
          </cell>
          <cell r="D1154" t="str">
            <v>B¾t c¸ch ®iÖn IIC-70</v>
          </cell>
          <cell r="E1154" t="str">
            <v>C¸i</v>
          </cell>
          <cell r="F1154">
            <v>5</v>
          </cell>
          <cell r="H1154">
            <v>85000</v>
          </cell>
          <cell r="K1154">
            <v>425000</v>
          </cell>
          <cell r="L1154">
            <v>0</v>
          </cell>
          <cell r="M1154">
            <v>0</v>
          </cell>
          <cell r="N1154">
            <v>0</v>
          </cell>
        </row>
        <row r="1155">
          <cell r="B1155">
            <v>1</v>
          </cell>
          <cell r="C1155" t="str">
            <v>03.2103</v>
          </cell>
          <cell r="D1155" t="str">
            <v>ThÝ nghiÖm sø</v>
          </cell>
          <cell r="E1155" t="str">
            <v>Chuçi</v>
          </cell>
          <cell r="F1155">
            <v>1</v>
          </cell>
          <cell r="H1155">
            <v>232</v>
          </cell>
          <cell r="I1155">
            <v>1220</v>
          </cell>
          <cell r="J1155">
            <v>5642</v>
          </cell>
          <cell r="K1155">
            <v>232</v>
          </cell>
          <cell r="L1155">
            <v>1220</v>
          </cell>
          <cell r="M1155">
            <v>5642</v>
          </cell>
          <cell r="N1155">
            <v>7094</v>
          </cell>
        </row>
        <row r="1156">
          <cell r="B1156">
            <v>2</v>
          </cell>
          <cell r="C1156" t="str">
            <v>06.1521</v>
          </cell>
          <cell r="D1156" t="str">
            <v>L¾p ®Æt chuçi nÐo</v>
          </cell>
          <cell r="E1156" t="str">
            <v>Chuçi</v>
          </cell>
          <cell r="F1156">
            <v>1</v>
          </cell>
          <cell r="H1156">
            <v>610</v>
          </cell>
          <cell r="I1156">
            <v>7313</v>
          </cell>
          <cell r="K1156">
            <v>610</v>
          </cell>
          <cell r="L1156">
            <v>7313</v>
          </cell>
          <cell r="M1156">
            <v>0</v>
          </cell>
          <cell r="N1156">
            <v>7923</v>
          </cell>
        </row>
        <row r="1157">
          <cell r="B1157">
            <v>3</v>
          </cell>
          <cell r="D1157" t="str">
            <v>V/c + bèc dì tõ huyÖn ®Õn tuyÕn</v>
          </cell>
          <cell r="E1157" t="str">
            <v>TÊn</v>
          </cell>
          <cell r="F1157">
            <v>2.0199999999999999E-2</v>
          </cell>
          <cell r="H1157">
            <v>84975.865369203937</v>
          </cell>
          <cell r="K1157">
            <v>1716.5124804579195</v>
          </cell>
          <cell r="L1157">
            <v>0</v>
          </cell>
          <cell r="M1157">
            <v>0</v>
          </cell>
          <cell r="N1157">
            <v>1716.5124804579195</v>
          </cell>
        </row>
        <row r="1158">
          <cell r="B1158">
            <v>4</v>
          </cell>
          <cell r="D1158" t="str">
            <v>VËn chuyÓn tõ §iÖn lùc ®Õn tuyÕn</v>
          </cell>
          <cell r="E1158" t="str">
            <v>TÊn</v>
          </cell>
          <cell r="F1158">
            <v>2.0199999999999999E-2</v>
          </cell>
          <cell r="H1158">
            <v>110110</v>
          </cell>
          <cell r="K1158">
            <v>2224.2219999999998</v>
          </cell>
          <cell r="L1158">
            <v>0</v>
          </cell>
          <cell r="M1158">
            <v>0</v>
          </cell>
          <cell r="N1158">
            <v>2224.2219999999998</v>
          </cell>
        </row>
        <row r="1159">
          <cell r="B1159">
            <v>5</v>
          </cell>
          <cell r="D1159" t="str">
            <v>Nh©n c«ng ®iÒu chØnh t¨ng thªm  = NC x {(1+0,3/2,638 ) x 2,01x0,95 - 1}</v>
          </cell>
          <cell r="N1159">
            <v>9613.7312975739169</v>
          </cell>
        </row>
        <row r="1160">
          <cell r="B1160">
            <v>6</v>
          </cell>
          <cell r="D1160" t="str">
            <v>Chi phÝ m¸y ®iÒu chinh t¨ng thªm C1 =  MTCx 0,13</v>
          </cell>
          <cell r="N1160">
            <v>733.46</v>
          </cell>
        </row>
        <row r="1161">
          <cell r="B1161">
            <v>7</v>
          </cell>
          <cell r="D1161" t="str">
            <v>Chi phÝ s¶n xuÊt chung: 71% CFNC</v>
          </cell>
          <cell r="L1161">
            <v>0</v>
          </cell>
          <cell r="N1161">
            <v>12884.179221277482</v>
          </cell>
        </row>
        <row r="1162">
          <cell r="B1162">
            <v>8</v>
          </cell>
          <cell r="D1162" t="str">
            <v>Thu nhËp chÞu thuÕ tÝnh tr­íc 6% Z</v>
          </cell>
          <cell r="N1162">
            <v>2531.346299958559</v>
          </cell>
        </row>
        <row r="1163">
          <cell r="A1163">
            <v>89</v>
          </cell>
          <cell r="D1163" t="str">
            <v>Chuçi nÐo PC-120D 4 b¸t</v>
          </cell>
          <cell r="K1163">
            <v>7084.7476918145258</v>
          </cell>
          <cell r="M1163">
            <v>5642</v>
          </cell>
          <cell r="N1163">
            <v>47160.585303305881</v>
          </cell>
        </row>
        <row r="1164">
          <cell r="B1164">
            <v>0</v>
          </cell>
          <cell r="D1164" t="str">
            <v>Mãc treo ch÷ U-MT-9</v>
          </cell>
          <cell r="E1164" t="str">
            <v>C¸i</v>
          </cell>
          <cell r="F1164">
            <v>1</v>
          </cell>
          <cell r="H1164">
            <v>9727</v>
          </cell>
          <cell r="K1164">
            <v>9727</v>
          </cell>
          <cell r="L1164">
            <v>0</v>
          </cell>
          <cell r="M1164">
            <v>0</v>
          </cell>
          <cell r="N1164">
            <v>0</v>
          </cell>
        </row>
        <row r="1165">
          <cell r="B1165">
            <v>0</v>
          </cell>
          <cell r="D1165" t="str">
            <v>Mãc treo ch÷ U-MT-6</v>
          </cell>
          <cell r="E1165" t="str">
            <v>C¸i</v>
          </cell>
          <cell r="F1165">
            <v>1</v>
          </cell>
          <cell r="H1165">
            <v>7363</v>
          </cell>
          <cell r="K1165">
            <v>7363</v>
          </cell>
          <cell r="L1165">
            <v>0</v>
          </cell>
          <cell r="M1165">
            <v>0</v>
          </cell>
          <cell r="N1165">
            <v>0</v>
          </cell>
        </row>
        <row r="1166">
          <cell r="B1166">
            <v>0</v>
          </cell>
          <cell r="D1166" t="str">
            <v>M¾t nèi l¾p r¸p NR-6</v>
          </cell>
          <cell r="E1166" t="str">
            <v>C¸i</v>
          </cell>
          <cell r="F1166">
            <v>1</v>
          </cell>
          <cell r="H1166">
            <v>16477</v>
          </cell>
          <cell r="K1166">
            <v>16477</v>
          </cell>
          <cell r="L1166">
            <v>0</v>
          </cell>
          <cell r="M1166">
            <v>0</v>
          </cell>
          <cell r="N1166">
            <v>0</v>
          </cell>
        </row>
        <row r="1167">
          <cell r="B1167">
            <v>0</v>
          </cell>
          <cell r="D1167" t="str">
            <v>M¾t vßng treo ®Çu trßn VT-6</v>
          </cell>
          <cell r="E1167" t="str">
            <v>C¸i</v>
          </cell>
          <cell r="F1167">
            <v>1</v>
          </cell>
          <cell r="H1167">
            <v>5114</v>
          </cell>
          <cell r="K1167">
            <v>5114</v>
          </cell>
          <cell r="L1167">
            <v>0</v>
          </cell>
          <cell r="M1167">
            <v>0</v>
          </cell>
          <cell r="N1167">
            <v>0</v>
          </cell>
        </row>
        <row r="1168">
          <cell r="B1168">
            <v>0</v>
          </cell>
          <cell r="D1168" t="str">
            <v>M¾t nèi kÐp MN2-6</v>
          </cell>
          <cell r="E1168" t="str">
            <v>C¸i</v>
          </cell>
          <cell r="H1168">
            <v>11364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B1169">
            <v>0</v>
          </cell>
          <cell r="D1169" t="str">
            <v>M¾t nèi trung gian</v>
          </cell>
          <cell r="E1169" t="str">
            <v>C¸i</v>
          </cell>
          <cell r="F1169">
            <v>1</v>
          </cell>
          <cell r="H1169">
            <v>7500</v>
          </cell>
          <cell r="K1169">
            <v>7500</v>
          </cell>
          <cell r="L1169">
            <v>0</v>
          </cell>
          <cell r="M1169">
            <v>0</v>
          </cell>
          <cell r="N1169">
            <v>0</v>
          </cell>
        </row>
        <row r="1170">
          <cell r="B1170">
            <v>0</v>
          </cell>
          <cell r="D1170" t="str">
            <v>Kho¸ ®ì d©y N912</v>
          </cell>
          <cell r="E1170" t="str">
            <v>C¸i</v>
          </cell>
          <cell r="F1170">
            <v>1</v>
          </cell>
          <cell r="H1170">
            <v>32925</v>
          </cell>
          <cell r="K1170">
            <v>32925</v>
          </cell>
          <cell r="L1170">
            <v>0</v>
          </cell>
          <cell r="M1170">
            <v>0</v>
          </cell>
          <cell r="N1170">
            <v>0</v>
          </cell>
        </row>
        <row r="1171">
          <cell r="B1171">
            <v>0</v>
          </cell>
          <cell r="D1171" t="str">
            <v>B¾t c¸ch ®iÖn IIC-70</v>
          </cell>
          <cell r="E1171" t="str">
            <v>C¸i</v>
          </cell>
          <cell r="F1171">
            <v>4</v>
          </cell>
          <cell r="H1171">
            <v>100000</v>
          </cell>
          <cell r="K1171">
            <v>400000</v>
          </cell>
          <cell r="L1171">
            <v>0</v>
          </cell>
          <cell r="M1171">
            <v>0</v>
          </cell>
          <cell r="N1171">
            <v>0</v>
          </cell>
        </row>
        <row r="1172">
          <cell r="B1172">
            <v>1</v>
          </cell>
          <cell r="C1172" t="str">
            <v>03.2103</v>
          </cell>
          <cell r="D1172" t="str">
            <v>ThÝ nghiÖm sø</v>
          </cell>
          <cell r="E1172" t="str">
            <v>Chuçi</v>
          </cell>
          <cell r="F1172">
            <v>1</v>
          </cell>
          <cell r="H1172">
            <v>232</v>
          </cell>
          <cell r="I1172">
            <v>1220</v>
          </cell>
          <cell r="J1172">
            <v>5642</v>
          </cell>
          <cell r="K1172">
            <v>232</v>
          </cell>
          <cell r="L1172">
            <v>1220</v>
          </cell>
          <cell r="M1172">
            <v>5642</v>
          </cell>
          <cell r="N1172">
            <v>7094</v>
          </cell>
        </row>
        <row r="1173">
          <cell r="B1173">
            <v>2</v>
          </cell>
          <cell r="C1173" t="str">
            <v>06.1521</v>
          </cell>
          <cell r="D1173" t="str">
            <v>L¾p ®Æt chuçi nÐo</v>
          </cell>
          <cell r="E1173" t="str">
            <v>Chuçi</v>
          </cell>
          <cell r="F1173">
            <v>1</v>
          </cell>
          <cell r="H1173">
            <v>610</v>
          </cell>
          <cell r="I1173">
            <v>7313</v>
          </cell>
          <cell r="K1173">
            <v>610</v>
          </cell>
          <cell r="L1173">
            <v>7313</v>
          </cell>
          <cell r="M1173">
            <v>0</v>
          </cell>
          <cell r="N1173">
            <v>7923</v>
          </cell>
        </row>
        <row r="1174">
          <cell r="B1174">
            <v>3</v>
          </cell>
          <cell r="D1174" t="str">
            <v>V/c + bèc dì tõ huyÖn ®Õn tuyÕn</v>
          </cell>
          <cell r="E1174" t="str">
            <v>TÊn</v>
          </cell>
          <cell r="F1174">
            <v>3.2000000000000001E-2</v>
          </cell>
          <cell r="H1174">
            <v>84975.865369203937</v>
          </cell>
          <cell r="K1174">
            <v>2719.2276918145262</v>
          </cell>
          <cell r="L1174">
            <v>0</v>
          </cell>
          <cell r="M1174">
            <v>0</v>
          </cell>
          <cell r="N1174">
            <v>2719.2276918145262</v>
          </cell>
        </row>
        <row r="1175">
          <cell r="B1175">
            <v>4</v>
          </cell>
          <cell r="D1175" t="str">
            <v>VËn chuyÓn tõ §iÖn lùc ®Õn tuyÕn</v>
          </cell>
          <cell r="E1175" t="str">
            <v>TÊn</v>
          </cell>
          <cell r="F1175">
            <v>3.2000000000000001E-2</v>
          </cell>
          <cell r="H1175">
            <v>110110</v>
          </cell>
          <cell r="K1175">
            <v>3523.52</v>
          </cell>
          <cell r="L1175">
            <v>0</v>
          </cell>
          <cell r="M1175">
            <v>0</v>
          </cell>
          <cell r="N1175">
            <v>3523.52</v>
          </cell>
        </row>
        <row r="1176">
          <cell r="B1176">
            <v>5</v>
          </cell>
          <cell r="D1176" t="str">
            <v>Nh©n c«ng ®iÒu chØnh t¨ng thªm  = NC x {(1+0,3/2,638 ) x 2,01x0,95 - 1}</v>
          </cell>
          <cell r="N1176">
            <v>9613.7312975739169</v>
          </cell>
        </row>
        <row r="1177">
          <cell r="B1177">
            <v>6</v>
          </cell>
          <cell r="D1177" t="str">
            <v>Chi phÝ m¸y ®iÒu chinh t¨ng thªm C1 =  MTCx 0,13</v>
          </cell>
          <cell r="N1177">
            <v>733.46</v>
          </cell>
        </row>
        <row r="1178">
          <cell r="B1178">
            <v>7</v>
          </cell>
          <cell r="D1178" t="str">
            <v>Chi phÝ s¶n xuÊt chung: 71% CFNC</v>
          </cell>
          <cell r="L1178">
            <v>0</v>
          </cell>
          <cell r="N1178">
            <v>12884.179221277482</v>
          </cell>
        </row>
        <row r="1179">
          <cell r="B1179">
            <v>8</v>
          </cell>
          <cell r="D1179" t="str">
            <v>Thu nhËp chÞu thuÕ tÝnh tr­íc 6% Z</v>
          </cell>
          <cell r="N1179">
            <v>2669.4670926399554</v>
          </cell>
        </row>
        <row r="1180">
          <cell r="A1180">
            <v>90</v>
          </cell>
          <cell r="D1180" t="str">
            <v>Chuçi nÐo PC-120D 5 b¸t</v>
          </cell>
          <cell r="K1180">
            <v>4782.7344804579188</v>
          </cell>
          <cell r="M1180">
            <v>5642</v>
          </cell>
          <cell r="N1180">
            <v>44720.451299267879</v>
          </cell>
        </row>
        <row r="1181">
          <cell r="B1181">
            <v>0</v>
          </cell>
          <cell r="D1181" t="str">
            <v>Mãc treo ch÷ U-MT-9</v>
          </cell>
          <cell r="E1181" t="str">
            <v>C¸i</v>
          </cell>
          <cell r="F1181">
            <v>1</v>
          </cell>
          <cell r="H1181">
            <v>9727</v>
          </cell>
          <cell r="K1181">
            <v>9727</v>
          </cell>
          <cell r="L1181">
            <v>0</v>
          </cell>
          <cell r="M1181">
            <v>0</v>
          </cell>
          <cell r="N1181">
            <v>0</v>
          </cell>
        </row>
        <row r="1182">
          <cell r="B1182">
            <v>0</v>
          </cell>
          <cell r="D1182" t="str">
            <v>Mãc treo ch÷ U-MT-6</v>
          </cell>
          <cell r="E1182" t="str">
            <v>C¸i</v>
          </cell>
          <cell r="F1182">
            <v>1</v>
          </cell>
          <cell r="H1182">
            <v>7363</v>
          </cell>
          <cell r="K1182">
            <v>7363</v>
          </cell>
          <cell r="L1182">
            <v>0</v>
          </cell>
          <cell r="M1182">
            <v>0</v>
          </cell>
          <cell r="N1182">
            <v>0</v>
          </cell>
        </row>
        <row r="1183">
          <cell r="B1183">
            <v>0</v>
          </cell>
          <cell r="D1183" t="str">
            <v>M¾t nèi l¾p r¸p NR-6</v>
          </cell>
          <cell r="E1183" t="str">
            <v>C¸i</v>
          </cell>
          <cell r="F1183">
            <v>1</v>
          </cell>
          <cell r="H1183">
            <v>16477</v>
          </cell>
          <cell r="K1183">
            <v>16477</v>
          </cell>
          <cell r="L1183">
            <v>0</v>
          </cell>
          <cell r="M1183">
            <v>0</v>
          </cell>
          <cell r="N1183">
            <v>0</v>
          </cell>
        </row>
        <row r="1184">
          <cell r="B1184">
            <v>0</v>
          </cell>
          <cell r="D1184" t="str">
            <v>M¾t vßng treo ®Çu trßn VT-6</v>
          </cell>
          <cell r="E1184" t="str">
            <v>C¸i</v>
          </cell>
          <cell r="F1184">
            <v>1</v>
          </cell>
          <cell r="H1184">
            <v>5114</v>
          </cell>
          <cell r="K1184">
            <v>5114</v>
          </cell>
          <cell r="L1184">
            <v>0</v>
          </cell>
          <cell r="M1184">
            <v>0</v>
          </cell>
          <cell r="N1184">
            <v>0</v>
          </cell>
        </row>
        <row r="1185">
          <cell r="B1185">
            <v>0</v>
          </cell>
          <cell r="D1185" t="str">
            <v>M¾t nèi kÐp MN2-6</v>
          </cell>
          <cell r="E1185" t="str">
            <v>C¸i</v>
          </cell>
          <cell r="H1185">
            <v>11364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B1186">
            <v>0</v>
          </cell>
          <cell r="D1186" t="str">
            <v>M¾t nèi trung gian</v>
          </cell>
          <cell r="E1186" t="str">
            <v>C¸i</v>
          </cell>
          <cell r="F1186">
            <v>1</v>
          </cell>
          <cell r="H1186">
            <v>7500</v>
          </cell>
          <cell r="K1186">
            <v>7500</v>
          </cell>
          <cell r="L1186">
            <v>0</v>
          </cell>
          <cell r="M1186">
            <v>0</v>
          </cell>
          <cell r="N1186">
            <v>0</v>
          </cell>
        </row>
        <row r="1187">
          <cell r="B1187">
            <v>0</v>
          </cell>
          <cell r="D1187" t="str">
            <v>Kho¸ ®ì d©y N912</v>
          </cell>
          <cell r="E1187" t="str">
            <v>C¸i</v>
          </cell>
          <cell r="F1187">
            <v>1</v>
          </cell>
          <cell r="H1187">
            <v>32925</v>
          </cell>
          <cell r="K1187">
            <v>32925</v>
          </cell>
          <cell r="L1187">
            <v>0</v>
          </cell>
          <cell r="M1187">
            <v>0</v>
          </cell>
          <cell r="N1187">
            <v>0</v>
          </cell>
        </row>
        <row r="1188">
          <cell r="B1188">
            <v>0</v>
          </cell>
          <cell r="D1188" t="str">
            <v>B¾t c¸ch ®iÖn IIC-120</v>
          </cell>
          <cell r="E1188" t="str">
            <v>C¸i</v>
          </cell>
          <cell r="F1188">
            <v>5</v>
          </cell>
          <cell r="H1188">
            <v>100000</v>
          </cell>
          <cell r="K1188">
            <v>500000</v>
          </cell>
          <cell r="L1188">
            <v>0</v>
          </cell>
          <cell r="M1188">
            <v>0</v>
          </cell>
          <cell r="N1188">
            <v>0</v>
          </cell>
        </row>
        <row r="1189">
          <cell r="B1189">
            <v>1</v>
          </cell>
          <cell r="C1189" t="str">
            <v>03.2103</v>
          </cell>
          <cell r="D1189" t="str">
            <v>ThÝ nghiÖm sø</v>
          </cell>
          <cell r="E1189" t="str">
            <v>Chuçi</v>
          </cell>
          <cell r="F1189">
            <v>1</v>
          </cell>
          <cell r="H1189">
            <v>232</v>
          </cell>
          <cell r="I1189">
            <v>1220</v>
          </cell>
          <cell r="J1189">
            <v>5642</v>
          </cell>
          <cell r="K1189">
            <v>232</v>
          </cell>
          <cell r="L1189">
            <v>1220</v>
          </cell>
          <cell r="M1189">
            <v>5642</v>
          </cell>
          <cell r="N1189">
            <v>7094</v>
          </cell>
        </row>
        <row r="1190">
          <cell r="B1190">
            <v>2</v>
          </cell>
          <cell r="C1190" t="str">
            <v>06.1521</v>
          </cell>
          <cell r="D1190" t="str">
            <v>L¾p ®Æt chuçi nÐo</v>
          </cell>
          <cell r="E1190" t="str">
            <v>Chuçi</v>
          </cell>
          <cell r="F1190">
            <v>1</v>
          </cell>
          <cell r="H1190">
            <v>610</v>
          </cell>
          <cell r="I1190">
            <v>7313</v>
          </cell>
          <cell r="K1190">
            <v>610</v>
          </cell>
          <cell r="L1190">
            <v>7313</v>
          </cell>
          <cell r="M1190">
            <v>0</v>
          </cell>
          <cell r="N1190">
            <v>7923</v>
          </cell>
        </row>
        <row r="1191">
          <cell r="B1191">
            <v>3</v>
          </cell>
          <cell r="D1191" t="str">
            <v>V/c + bèc dì tõ huyÖn ®Õn tuyÕn</v>
          </cell>
          <cell r="E1191" t="str">
            <v>TÊn</v>
          </cell>
          <cell r="F1191">
            <v>2.0199999999999999E-2</v>
          </cell>
          <cell r="H1191">
            <v>84975.865369203937</v>
          </cell>
          <cell r="K1191">
            <v>1716.5124804579195</v>
          </cell>
          <cell r="L1191">
            <v>0</v>
          </cell>
          <cell r="M1191">
            <v>0</v>
          </cell>
          <cell r="N1191">
            <v>1716.5124804579195</v>
          </cell>
        </row>
        <row r="1192">
          <cell r="B1192">
            <v>4</v>
          </cell>
          <cell r="D1192" t="str">
            <v>VËn chuyÓn tõ §iÖn lùc ®Õn tuyÕn</v>
          </cell>
          <cell r="E1192" t="str">
            <v>TÊn</v>
          </cell>
          <cell r="F1192">
            <v>2.0199999999999999E-2</v>
          </cell>
          <cell r="H1192">
            <v>110110</v>
          </cell>
          <cell r="K1192">
            <v>2224.2219999999998</v>
          </cell>
          <cell r="L1192">
            <v>0</v>
          </cell>
          <cell r="M1192">
            <v>0</v>
          </cell>
          <cell r="N1192">
            <v>2224.2219999999998</v>
          </cell>
        </row>
        <row r="1193">
          <cell r="B1193">
            <v>5</v>
          </cell>
          <cell r="D1193" t="str">
            <v>Nh©n c«ng ®iÒu chØnh t¨ng thªm  = NC x {(1+0,3/2,638 ) x 2,01x0,95 - 1}</v>
          </cell>
          <cell r="N1193">
            <v>9613.7312975739169</v>
          </cell>
        </row>
        <row r="1194">
          <cell r="B1194">
            <v>6</v>
          </cell>
          <cell r="D1194" t="str">
            <v>Chi phÝ m¸y ®iÒu chinh t¨ng thªm C1 =  MTCx 0,13</v>
          </cell>
          <cell r="N1194">
            <v>733.46</v>
          </cell>
        </row>
        <row r="1195">
          <cell r="B1195">
            <v>7</v>
          </cell>
          <cell r="D1195" t="str">
            <v>Chi phÝ s¶n xuÊt chung: 71% CFNC</v>
          </cell>
          <cell r="L1195">
            <v>0</v>
          </cell>
          <cell r="N1195">
            <v>12884.179221277482</v>
          </cell>
        </row>
        <row r="1196">
          <cell r="B1196">
            <v>8</v>
          </cell>
          <cell r="D1196" t="str">
            <v>Thu nhËp chÞu thuÕ tÝnh tr­íc 6% Z</v>
          </cell>
          <cell r="N1196">
            <v>2531.346299958559</v>
          </cell>
        </row>
        <row r="1197">
          <cell r="A1197">
            <v>91</v>
          </cell>
          <cell r="C1197" t="str">
            <v>AC-50</v>
          </cell>
          <cell r="D1197" t="str">
            <v>D©y dÉn</v>
          </cell>
          <cell r="L1197">
            <v>633.61546284194401</v>
          </cell>
          <cell r="N1197">
            <v>1277.3678415473078</v>
          </cell>
        </row>
        <row r="1198">
          <cell r="B1198">
            <v>1</v>
          </cell>
          <cell r="C1198" t="str">
            <v>06.6104</v>
          </cell>
          <cell r="D1198" t="str">
            <v>R¶i d©y dÉn AC-50</v>
          </cell>
          <cell r="E1198" t="str">
            <v>m</v>
          </cell>
          <cell r="F1198">
            <v>1</v>
          </cell>
          <cell r="I1198">
            <v>261.15300000000002</v>
          </cell>
          <cell r="K1198">
            <v>0</v>
          </cell>
          <cell r="L1198">
            <v>261.15300000000002</v>
          </cell>
          <cell r="N1198">
            <v>261.15300000000002</v>
          </cell>
        </row>
        <row r="1199">
          <cell r="B1199">
            <v>0</v>
          </cell>
          <cell r="D1199" t="str">
            <v>V/C tõ Hµ néi ®Õn huyÖn + bèc dì</v>
          </cell>
          <cell r="E1199" t="str">
            <v>TÊn</v>
          </cell>
          <cell r="F1199">
            <v>0</v>
          </cell>
          <cell r="H1199">
            <v>241647.93268460195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0">
          <cell r="B1200">
            <v>2</v>
          </cell>
          <cell r="D1200" t="str">
            <v>VËn chuyÓn tõ §iÖn lùc ®Õn tuyÕn</v>
          </cell>
          <cell r="E1200" t="str">
            <v>TÊn</v>
          </cell>
          <cell r="F1200">
            <v>1.9600000000000002E-4</v>
          </cell>
          <cell r="H1200">
            <v>110110</v>
          </cell>
          <cell r="K1200">
            <v>21.581560000000003</v>
          </cell>
          <cell r="L1200">
            <v>0</v>
          </cell>
          <cell r="M1200">
            <v>0</v>
          </cell>
          <cell r="N1200">
            <v>21.581560000000003</v>
          </cell>
        </row>
        <row r="1201">
          <cell r="B1201">
            <v>3</v>
          </cell>
          <cell r="D1201" t="str">
            <v>§Òn bï thi c«ng, l¸n tr¹i, lµm ®­êng t¹m</v>
          </cell>
          <cell r="F1201">
            <v>1</v>
          </cell>
          <cell r="H1201">
            <v>100</v>
          </cell>
          <cell r="K1201">
            <v>100</v>
          </cell>
          <cell r="N1201">
            <v>100</v>
          </cell>
        </row>
        <row r="1202">
          <cell r="B1202">
            <v>4</v>
          </cell>
          <cell r="D1202" t="str">
            <v>KÐo d©y qua vÞ trÝ bÎ gãc + v­ît ®­êng...</v>
          </cell>
          <cell r="F1202">
            <v>1</v>
          </cell>
          <cell r="I1202">
            <v>36.787199574847683</v>
          </cell>
          <cell r="K1202">
            <v>0</v>
          </cell>
          <cell r="L1202">
            <v>36.787199574847683</v>
          </cell>
          <cell r="N1202">
            <v>36.787199574847683</v>
          </cell>
        </row>
        <row r="1203">
          <cell r="B1203">
            <v>5</v>
          </cell>
          <cell r="D1203" t="str">
            <v>Nh©n c«ng ®iÒu chØnh t¨ng thªm  = NC x {(1+0,3/2,638 ) x 2,01x0,95 - 1}</v>
          </cell>
          <cell r="L1203">
            <v>335.67526326709628</v>
          </cell>
          <cell r="N1203">
            <v>335.67526326709628</v>
          </cell>
        </row>
        <row r="1204">
          <cell r="B1204">
            <v>0</v>
          </cell>
          <cell r="D1204" t="str">
            <v>Chi phÝ m¸y ®iÒu chinh t¨ng thªm C1 =  MTCx1,047</v>
          </cell>
          <cell r="N1204">
            <v>0</v>
          </cell>
        </row>
        <row r="1205">
          <cell r="B1205">
            <v>6</v>
          </cell>
          <cell r="D1205" t="str">
            <v>Chi phÝ s¶n xuÊt chung: 71% CFNC</v>
          </cell>
          <cell r="L1205">
            <v>0</v>
          </cell>
          <cell r="N1205">
            <v>449.86697861778021</v>
          </cell>
        </row>
        <row r="1206">
          <cell r="B1206">
            <v>7</v>
          </cell>
          <cell r="D1206" t="str">
            <v>Thu nhËp chÞu thuÕ tÝnh tr­íc 6% Z</v>
          </cell>
          <cell r="N1206">
            <v>72.303840087583453</v>
          </cell>
        </row>
        <row r="1207">
          <cell r="A1207">
            <v>92</v>
          </cell>
          <cell r="C1207" t="str">
            <v xml:space="preserve"> AC -70</v>
          </cell>
          <cell r="D1207" t="str">
            <v>D©y dÉn</v>
          </cell>
          <cell r="L1207">
            <v>820.2399096975164</v>
          </cell>
          <cell r="N1207">
            <v>1617.5373250728412</v>
          </cell>
        </row>
        <row r="1208">
          <cell r="B1208">
            <v>1</v>
          </cell>
          <cell r="C1208" t="str">
            <v>06.6105</v>
          </cell>
          <cell r="D1208" t="str">
            <v>R¶i d©y dÉn AC-70</v>
          </cell>
          <cell r="E1208" t="str">
            <v>m</v>
          </cell>
          <cell r="F1208">
            <v>1</v>
          </cell>
          <cell r="I1208">
            <v>348.90800000000002</v>
          </cell>
          <cell r="K1208">
            <v>0</v>
          </cell>
          <cell r="L1208">
            <v>348.90800000000002</v>
          </cell>
          <cell r="N1208">
            <v>348.90800000000002</v>
          </cell>
        </row>
        <row r="1209">
          <cell r="B1209">
            <v>0</v>
          </cell>
          <cell r="D1209" t="str">
            <v>V/C tõ Hµ néi ®Õn huyÖn + bèc dì</v>
          </cell>
          <cell r="E1209" t="str">
            <v>TÊn</v>
          </cell>
          <cell r="F1209">
            <v>0</v>
          </cell>
          <cell r="H1209">
            <v>241647.93268460195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</row>
        <row r="1210">
          <cell r="B1210">
            <v>2</v>
          </cell>
          <cell r="D1210" t="str">
            <v>V/c + bèc dì tõ huyÖn ®Õn tuyÕn</v>
          </cell>
          <cell r="E1210" t="str">
            <v>TÊn</v>
          </cell>
          <cell r="F1210">
            <v>2.7500000000000002E-4</v>
          </cell>
          <cell r="H1210">
            <v>84975.865369203937</v>
          </cell>
          <cell r="K1210">
            <v>23.368362976531085</v>
          </cell>
          <cell r="L1210">
            <v>0</v>
          </cell>
          <cell r="M1210">
            <v>0</v>
          </cell>
          <cell r="N1210">
            <v>23.368362976531085</v>
          </cell>
        </row>
        <row r="1211">
          <cell r="B1211">
            <v>3</v>
          </cell>
          <cell r="D1211" t="str">
            <v>§Òn bï thi c«ng, l¸n tr¹i, lµm ®­êng t¹m</v>
          </cell>
          <cell r="F1211">
            <v>1</v>
          </cell>
          <cell r="H1211">
            <v>100</v>
          </cell>
          <cell r="K1211">
            <v>100</v>
          </cell>
          <cell r="N1211">
            <v>100</v>
          </cell>
        </row>
        <row r="1212">
          <cell r="B1212">
            <v>4</v>
          </cell>
          <cell r="D1212" t="str">
            <v>KÐo d©y qua vÞ trÝ bÎ gãc + v­ît ®­êng...</v>
          </cell>
          <cell r="F1212">
            <v>1</v>
          </cell>
          <cell r="I1212">
            <v>36.787199574847683</v>
          </cell>
          <cell r="K1212">
            <v>0</v>
          </cell>
          <cell r="L1212">
            <v>36.787199574847683</v>
          </cell>
          <cell r="N1212">
            <v>36.787199574847683</v>
          </cell>
        </row>
        <row r="1213">
          <cell r="B1213">
            <v>5</v>
          </cell>
          <cell r="D1213" t="str">
            <v>Nh©n c«ng ®iÒu chØnh t¨ng thªm  = NC x {(1+0,3/2,638 ) x 2,01x0,95 - 1}</v>
          </cell>
          <cell r="L1213">
            <v>434.54471012266868</v>
          </cell>
          <cell r="N1213">
            <v>434.54471012266868</v>
          </cell>
        </row>
        <row r="1214">
          <cell r="B1214">
            <v>0</v>
          </cell>
          <cell r="D1214" t="str">
            <v>Chi phÝ m¸y ®iÒu chinh t¨ng thªm C1 =  MTCx1,047</v>
          </cell>
          <cell r="N1214">
            <v>0</v>
          </cell>
        </row>
        <row r="1215">
          <cell r="B1215">
            <v>6</v>
          </cell>
          <cell r="D1215" t="str">
            <v>Chi phÝ s¶n xuÊt chung: 71% CFNC</v>
          </cell>
          <cell r="L1215">
            <v>0</v>
          </cell>
          <cell r="N1215">
            <v>582.37033588523661</v>
          </cell>
        </row>
        <row r="1216">
          <cell r="B1216">
            <v>7</v>
          </cell>
          <cell r="D1216" t="str">
            <v>Thu nhËp chÞu thuÕ tÝnh tr­íc 6% Z</v>
          </cell>
          <cell r="N1216">
            <v>91.558716513557044</v>
          </cell>
        </row>
        <row r="1217">
          <cell r="A1217">
            <v>93</v>
          </cell>
          <cell r="C1217" t="str">
            <v>AC-95</v>
          </cell>
          <cell r="D1217" t="str">
            <v>D©y AC 95</v>
          </cell>
          <cell r="L1217">
            <v>2747.5689748432651</v>
          </cell>
          <cell r="N1217">
            <v>5432.4647497379365</v>
          </cell>
        </row>
        <row r="1218">
          <cell r="B1218">
            <v>1</v>
          </cell>
          <cell r="C1218" t="str">
            <v>06.6106</v>
          </cell>
          <cell r="D1218" t="str">
            <v>R¶i dÉn AC-95</v>
          </cell>
          <cell r="E1218" t="str">
            <v>kg</v>
          </cell>
          <cell r="F1218">
            <v>1.02</v>
          </cell>
          <cell r="I1218">
            <v>1230.5699481865283</v>
          </cell>
          <cell r="K1218">
            <v>0</v>
          </cell>
          <cell r="L1218">
            <v>1255.1813471502589</v>
          </cell>
          <cell r="N1218">
            <v>1255.1813471502589</v>
          </cell>
        </row>
        <row r="1219">
          <cell r="B1219">
            <v>2</v>
          </cell>
          <cell r="D1219" t="str">
            <v>V/C tõ Hµ néi ®Õn huyÖn + bèc dì</v>
          </cell>
          <cell r="E1219" t="str">
            <v>TÊn</v>
          </cell>
          <cell r="F1219">
            <v>1E-3</v>
          </cell>
          <cell r="H1219">
            <v>241647.93268460195</v>
          </cell>
          <cell r="K1219">
            <v>241.64793268460195</v>
          </cell>
          <cell r="L1219">
            <v>0</v>
          </cell>
          <cell r="M1219">
            <v>0</v>
          </cell>
          <cell r="N1219">
            <v>241.64793268460195</v>
          </cell>
        </row>
        <row r="1220">
          <cell r="B1220">
            <v>3</v>
          </cell>
          <cell r="D1220" t="str">
            <v>V/c + bèc dì tõ huyÖn ®Õn tuyÕn</v>
          </cell>
          <cell r="E1220" t="str">
            <v>TÊn</v>
          </cell>
          <cell r="F1220">
            <v>1E-3</v>
          </cell>
          <cell r="H1220">
            <v>84975.865369203937</v>
          </cell>
          <cell r="K1220">
            <v>84.975865369203945</v>
          </cell>
          <cell r="L1220">
            <v>0</v>
          </cell>
          <cell r="M1220">
            <v>0</v>
          </cell>
          <cell r="N1220">
            <v>84.975865369203945</v>
          </cell>
        </row>
        <row r="1221">
          <cell r="B1221">
            <v>4</v>
          </cell>
          <cell r="D1221" t="str">
            <v>§Òn bï thi c«ng, l¸n tr¹i, lµm ®­êng t¹m</v>
          </cell>
          <cell r="F1221">
            <v>1</v>
          </cell>
          <cell r="H1221">
            <v>100</v>
          </cell>
          <cell r="K1221">
            <v>100</v>
          </cell>
          <cell r="N1221">
            <v>100</v>
          </cell>
        </row>
        <row r="1222">
          <cell r="B1222">
            <v>5</v>
          </cell>
          <cell r="D1222" t="str">
            <v>KÐo d©y qua vÞ trÝ bÎ gãc + v­ît ®­êng...</v>
          </cell>
          <cell r="F1222">
            <v>1</v>
          </cell>
          <cell r="I1222">
            <v>36.787199574847683</v>
          </cell>
          <cell r="K1222">
            <v>0</v>
          </cell>
          <cell r="L1222">
            <v>36.787199574847683</v>
          </cell>
          <cell r="N1222">
            <v>36.787199574847683</v>
          </cell>
        </row>
        <row r="1223">
          <cell r="B1223">
            <v>6</v>
          </cell>
          <cell r="D1223" t="str">
            <v>Nh©n c«ng ®iÒu chØnh t¨ng thªm  = NC x {(1+0,3/2,638 ) x 2,01x0,95 - 1}</v>
          </cell>
          <cell r="L1223">
            <v>1455.6004281181586</v>
          </cell>
          <cell r="N1223">
            <v>1455.6004281181586</v>
          </cell>
        </row>
        <row r="1224">
          <cell r="B1224">
            <v>0</v>
          </cell>
          <cell r="D1224" t="str">
            <v>Chi phÝ m¸y ®iÒu chinh t¨ng thªm C1 =  MTCx1,047</v>
          </cell>
        </row>
        <row r="1225">
          <cell r="B1225">
            <v>7</v>
          </cell>
          <cell r="D1225" t="str">
            <v>Chi phÝ s¶n xuÊt chung: 71% CFNC</v>
          </cell>
          <cell r="L1225">
            <v>0</v>
          </cell>
          <cell r="N1225">
            <v>1950.7739721387181</v>
          </cell>
        </row>
        <row r="1226">
          <cell r="B1226">
            <v>8</v>
          </cell>
          <cell r="D1226" t="str">
            <v>Thu nhËp chÞu thuÕ tÝnh tr­íc 6% Z</v>
          </cell>
          <cell r="N1226">
            <v>307.49800470214734</v>
          </cell>
        </row>
        <row r="1227">
          <cell r="A1227">
            <v>94</v>
          </cell>
          <cell r="C1227" t="str">
            <v>AC-120</v>
          </cell>
          <cell r="D1227" t="str">
            <v>D©y AC 120</v>
          </cell>
          <cell r="L1227">
            <v>2675.0845837363481</v>
          </cell>
          <cell r="N1227">
            <v>5301.0795424175385</v>
          </cell>
        </row>
        <row r="1228">
          <cell r="B1228">
            <v>1</v>
          </cell>
          <cell r="C1228" t="str">
            <v>06.6107</v>
          </cell>
          <cell r="D1228" t="str">
            <v>R¶i d©y dÉn AC-70</v>
          </cell>
          <cell r="E1228" t="str">
            <v>kg</v>
          </cell>
          <cell r="F1228">
            <v>1.02</v>
          </cell>
          <cell r="I1228">
            <v>1197.1544715447155</v>
          </cell>
          <cell r="K1228">
            <v>0</v>
          </cell>
          <cell r="L1228">
            <v>1221.0975609756099</v>
          </cell>
          <cell r="N1228">
            <v>1221.0975609756099</v>
          </cell>
        </row>
        <row r="1229">
          <cell r="B1229">
            <v>2</v>
          </cell>
          <cell r="D1229" t="str">
            <v>V/C tõ Hµ néi ®Õn huyÖn + bèc dì</v>
          </cell>
          <cell r="E1229" t="str">
            <v>TÊn</v>
          </cell>
          <cell r="F1229">
            <v>1E-3</v>
          </cell>
          <cell r="H1229">
            <v>241647.93268460195</v>
          </cell>
          <cell r="K1229">
            <v>241.64793268460195</v>
          </cell>
          <cell r="L1229">
            <v>0</v>
          </cell>
          <cell r="M1229">
            <v>0</v>
          </cell>
          <cell r="N1229">
            <v>241.64793268460195</v>
          </cell>
        </row>
        <row r="1230">
          <cell r="B1230">
            <v>3</v>
          </cell>
          <cell r="D1230" t="str">
            <v>V/c + bèc dì tõ huyÖn ®Õn tuyÕn</v>
          </cell>
          <cell r="E1230" t="str">
            <v>TÊn</v>
          </cell>
          <cell r="F1230">
            <v>1E-3</v>
          </cell>
          <cell r="H1230">
            <v>84975.865369203937</v>
          </cell>
          <cell r="K1230">
            <v>84.975865369203945</v>
          </cell>
          <cell r="L1230">
            <v>0</v>
          </cell>
          <cell r="M1230">
            <v>0</v>
          </cell>
          <cell r="N1230">
            <v>84.975865369203945</v>
          </cell>
        </row>
        <row r="1231">
          <cell r="B1231">
            <v>4</v>
          </cell>
          <cell r="D1231" t="str">
            <v>§Òn bï thi c«ng, l¸n tr¹i, lµm ®­êng t¹m</v>
          </cell>
          <cell r="F1231">
            <v>1</v>
          </cell>
          <cell r="H1231">
            <v>100</v>
          </cell>
          <cell r="K1231">
            <v>100</v>
          </cell>
          <cell r="N1231">
            <v>100</v>
          </cell>
        </row>
        <row r="1232">
          <cell r="B1232">
            <v>5</v>
          </cell>
          <cell r="D1232" t="str">
            <v>KÐo d©y qua vÞ trÝ bÎ gãc + v­ît ®­êng...</v>
          </cell>
          <cell r="F1232">
            <v>1</v>
          </cell>
          <cell r="I1232">
            <v>36.787199574847683</v>
          </cell>
          <cell r="K1232">
            <v>0</v>
          </cell>
          <cell r="L1232">
            <v>36.787199574847683</v>
          </cell>
          <cell r="N1232">
            <v>36.787199574847683</v>
          </cell>
        </row>
        <row r="1233">
          <cell r="B1233">
            <v>6</v>
          </cell>
          <cell r="D1233" t="str">
            <v>Nh©n c«ng ®iÒu chØnh t¨ng thªm  = NC x {(1+0,3/2,638 ) x 2,01x0,95 - 1}</v>
          </cell>
          <cell r="L1233">
            <v>1417.1998231858906</v>
          </cell>
          <cell r="N1233">
            <v>1417.1998231858906</v>
          </cell>
        </row>
        <row r="1234">
          <cell r="B1234">
            <v>0</v>
          </cell>
          <cell r="D1234" t="str">
            <v>Chi phÝ m¸y ®iÒu chinh t¨ng thªm C1 =  MTCx1,047</v>
          </cell>
        </row>
        <row r="1235">
          <cell r="B1235">
            <v>7</v>
          </cell>
          <cell r="D1235" t="str">
            <v>Chi phÝ s¶n xuÊt chung: 71% CFNC</v>
          </cell>
          <cell r="L1235">
            <v>0</v>
          </cell>
          <cell r="N1235">
            <v>1899.310054452807</v>
          </cell>
        </row>
        <row r="1236">
          <cell r="B1236">
            <v>8</v>
          </cell>
          <cell r="D1236" t="str">
            <v>Thu nhËp chÞu thuÕ tÝnh tr­íc 6% Z</v>
          </cell>
          <cell r="N1236">
            <v>300.06110617457762</v>
          </cell>
        </row>
        <row r="1237">
          <cell r="A1237">
            <v>95</v>
          </cell>
          <cell r="C1237" t="str">
            <v>AC-150</v>
          </cell>
          <cell r="D1237" t="str">
            <v>D©y AC 150</v>
          </cell>
          <cell r="L1237">
            <v>2584.9269154947251</v>
          </cell>
          <cell r="N1237">
            <v>5137.6597529627734</v>
          </cell>
        </row>
        <row r="1238">
          <cell r="B1238">
            <v>1</v>
          </cell>
          <cell r="C1238" t="str">
            <v>06.6108</v>
          </cell>
          <cell r="D1238" t="str">
            <v>R¶i d©y dÉn AC-70</v>
          </cell>
          <cell r="E1238" t="str">
            <v>kg</v>
          </cell>
          <cell r="F1238">
            <v>1.02</v>
          </cell>
          <cell r="I1238">
            <v>1155.5915721231765</v>
          </cell>
          <cell r="K1238">
            <v>0</v>
          </cell>
          <cell r="L1238">
            <v>1178.7034035656402</v>
          </cell>
          <cell r="N1238">
            <v>1178.7034035656402</v>
          </cell>
        </row>
        <row r="1239">
          <cell r="B1239">
            <v>2</v>
          </cell>
          <cell r="D1239" t="str">
            <v>V/C tõ Hµ néi ®Õn huyÖn + bèc dì</v>
          </cell>
          <cell r="E1239" t="str">
            <v>TÊn</v>
          </cell>
          <cell r="F1239">
            <v>1E-3</v>
          </cell>
          <cell r="H1239">
            <v>241647.93268460195</v>
          </cell>
          <cell r="K1239">
            <v>241.64793268460195</v>
          </cell>
          <cell r="L1239">
            <v>0</v>
          </cell>
          <cell r="M1239">
            <v>0</v>
          </cell>
          <cell r="N1239">
            <v>241.64793268460195</v>
          </cell>
        </row>
        <row r="1240">
          <cell r="B1240">
            <v>3</v>
          </cell>
          <cell r="D1240" t="str">
            <v>V/c + bèc dì tõ huyÖn ®Õn tuyÕn</v>
          </cell>
          <cell r="E1240" t="str">
            <v>TÊn</v>
          </cell>
          <cell r="F1240">
            <v>1E-3</v>
          </cell>
          <cell r="H1240">
            <v>84975.865369203937</v>
          </cell>
          <cell r="K1240">
            <v>84.975865369203945</v>
          </cell>
          <cell r="L1240">
            <v>0</v>
          </cell>
          <cell r="M1240">
            <v>0</v>
          </cell>
          <cell r="N1240">
            <v>84.975865369203945</v>
          </cell>
        </row>
        <row r="1241">
          <cell r="B1241">
            <v>4</v>
          </cell>
          <cell r="D1241" t="str">
            <v>§Òn bï thi c«ng, l¸n tr¹i, lµm ®­êng t¹m</v>
          </cell>
          <cell r="F1241">
            <v>1</v>
          </cell>
          <cell r="H1241">
            <v>100</v>
          </cell>
          <cell r="K1241">
            <v>100</v>
          </cell>
          <cell r="N1241">
            <v>100</v>
          </cell>
        </row>
        <row r="1242">
          <cell r="B1242">
            <v>5</v>
          </cell>
          <cell r="D1242" t="str">
            <v>KÐo d©y qua vÞ trÝ bÎ gãc + v­ît ®­êng...</v>
          </cell>
          <cell r="F1242">
            <v>1</v>
          </cell>
          <cell r="I1242">
            <v>36.787199574847683</v>
          </cell>
          <cell r="K1242">
            <v>0</v>
          </cell>
          <cell r="L1242">
            <v>36.787199574847683</v>
          </cell>
          <cell r="N1242">
            <v>36.787199574847683</v>
          </cell>
        </row>
        <row r="1243">
          <cell r="B1243">
            <v>6</v>
          </cell>
          <cell r="D1243" t="str">
            <v>Nh©n c«ng ®iÒu chØnh t¨ng thªm  = NC x {(1+0,3/2,638 ) x 2,01x0,95 - 1}</v>
          </cell>
          <cell r="L1243">
            <v>1369.4363123542371</v>
          </cell>
          <cell r="N1243">
            <v>1369.4363123542371</v>
          </cell>
        </row>
        <row r="1244">
          <cell r="B1244">
            <v>0</v>
          </cell>
          <cell r="D1244" t="str">
            <v>Chi phÝ m¸y ®iÒu chinh t¨ng thªm C1 =  MTCx1,047</v>
          </cell>
        </row>
        <row r="1245">
          <cell r="B1245">
            <v>7</v>
          </cell>
          <cell r="D1245" t="str">
            <v>Chi phÝ s¶n xuÊt chung: 71% CFNC</v>
          </cell>
          <cell r="L1245">
            <v>0</v>
          </cell>
          <cell r="N1245">
            <v>1835.2981100012548</v>
          </cell>
        </row>
        <row r="1246">
          <cell r="B1246">
            <v>8</v>
          </cell>
          <cell r="D1246" t="str">
            <v>Thu nhËp chÞu thuÕ tÝnh tr­íc 6% Z</v>
          </cell>
          <cell r="N1246">
            <v>290.81092941298715</v>
          </cell>
        </row>
        <row r="1247">
          <cell r="A1247">
            <v>96</v>
          </cell>
          <cell r="C1247" t="str">
            <v>CC-50</v>
          </cell>
          <cell r="D1247" t="str">
            <v xml:space="preserve">KÑp c¸p </v>
          </cell>
          <cell r="N1247">
            <v>9994.4177005307047</v>
          </cell>
        </row>
        <row r="1248">
          <cell r="B1248">
            <v>1</v>
          </cell>
          <cell r="C1248" t="str">
            <v>06.2130</v>
          </cell>
          <cell r="D1248" t="str">
            <v xml:space="preserve">CÆp c¸p nh«m c¸c lo¹i </v>
          </cell>
          <cell r="E1248" t="str">
            <v>C¸i</v>
          </cell>
          <cell r="F1248">
            <v>1</v>
          </cell>
          <cell r="H1248">
            <v>8000</v>
          </cell>
          <cell r="I1248">
            <v>500</v>
          </cell>
          <cell r="K1248">
            <v>8000</v>
          </cell>
          <cell r="L1248">
            <v>500</v>
          </cell>
          <cell r="M1248">
            <v>0</v>
          </cell>
          <cell r="N1248">
            <v>8500</v>
          </cell>
        </row>
        <row r="1249">
          <cell r="B1249">
            <v>2</v>
          </cell>
          <cell r="D1249" t="str">
            <v>Nh©n c«ng ®iÒu chØnh t¨ng thªm  = NC x {(1+0,3/2,638 ) x 2,01x0,95 - 1}</v>
          </cell>
          <cell r="N1249">
            <v>543.09704321455627</v>
          </cell>
        </row>
        <row r="1250">
          <cell r="B1250">
            <v>0</v>
          </cell>
          <cell r="D1250" t="str">
            <v>Chi phÝ m¸y ®iÒu chinh t¨ng thªm C1 =  MTCx1,047</v>
          </cell>
          <cell r="N1250">
            <v>0</v>
          </cell>
        </row>
        <row r="1251">
          <cell r="B1251">
            <v>3</v>
          </cell>
          <cell r="D1251" t="str">
            <v>Chi phÝ s¶n xuÊt chung: 71% CFNC</v>
          </cell>
          <cell r="L1251">
            <v>0</v>
          </cell>
          <cell r="N1251">
            <v>385.59890068233494</v>
          </cell>
        </row>
        <row r="1252">
          <cell r="B1252">
            <v>4</v>
          </cell>
          <cell r="D1252" t="str">
            <v>Thu nhËp chÞu thuÕ tÝnh tr­íc 6% Z</v>
          </cell>
          <cell r="N1252">
            <v>565.72175663381347</v>
          </cell>
        </row>
        <row r="1253">
          <cell r="A1253">
            <v>97</v>
          </cell>
          <cell r="C1253" t="str">
            <v>CC-70</v>
          </cell>
          <cell r="D1253" t="str">
            <v xml:space="preserve">KÑp c¸p </v>
          </cell>
          <cell r="N1253">
            <v>11584.417700530705</v>
          </cell>
        </row>
        <row r="1254">
          <cell r="B1254">
            <v>1</v>
          </cell>
          <cell r="C1254" t="str">
            <v>06.2130</v>
          </cell>
          <cell r="D1254" t="str">
            <v xml:space="preserve">CÆp c¸p nh«m c¸c lo¹i </v>
          </cell>
          <cell r="E1254" t="str">
            <v>C¸i</v>
          </cell>
          <cell r="F1254">
            <v>1</v>
          </cell>
          <cell r="H1254">
            <v>9500</v>
          </cell>
          <cell r="I1254">
            <v>500</v>
          </cell>
          <cell r="K1254">
            <v>9500</v>
          </cell>
          <cell r="L1254">
            <v>500</v>
          </cell>
          <cell r="M1254">
            <v>0</v>
          </cell>
          <cell r="N1254">
            <v>10000</v>
          </cell>
        </row>
        <row r="1255">
          <cell r="B1255">
            <v>2</v>
          </cell>
          <cell r="D1255" t="str">
            <v>Nh©n c«ng ®iÒu chØnh t¨ng thªm  = NC x {(1+0,3/2,638 ) x 2,01x0,95 - 1}</v>
          </cell>
          <cell r="N1255">
            <v>543.09704321455627</v>
          </cell>
        </row>
        <row r="1256">
          <cell r="B1256">
            <v>0</v>
          </cell>
          <cell r="D1256" t="str">
            <v>Chi phÝ m¸y ®iÒu chinh t¨ng thªm C1 =  MTCx1,047</v>
          </cell>
          <cell r="N1256">
            <v>0</v>
          </cell>
        </row>
        <row r="1257">
          <cell r="B1257">
            <v>3</v>
          </cell>
          <cell r="D1257" t="str">
            <v>Chi phÝ s¶n xuÊt chung: 71% CFNC</v>
          </cell>
          <cell r="L1257">
            <v>0</v>
          </cell>
          <cell r="N1257">
            <v>385.59890068233494</v>
          </cell>
        </row>
        <row r="1258">
          <cell r="B1258">
            <v>4</v>
          </cell>
          <cell r="D1258" t="str">
            <v>Thu nhËp chÞu thuÕ tÝnh tr­íc 6% Z</v>
          </cell>
          <cell r="N1258">
            <v>655.72175663381347</v>
          </cell>
        </row>
        <row r="1259">
          <cell r="A1259">
            <v>98</v>
          </cell>
          <cell r="C1259" t="str">
            <v>CC-95</v>
          </cell>
          <cell r="D1259" t="str">
            <v>KÑp c¸p A95</v>
          </cell>
          <cell r="N1259">
            <v>17414.417700530706</v>
          </cell>
        </row>
        <row r="1260">
          <cell r="B1260">
            <v>1</v>
          </cell>
          <cell r="C1260" t="str">
            <v>06.2130</v>
          </cell>
          <cell r="D1260" t="str">
            <v xml:space="preserve">CÆp c¸p nh«m c¸c lo¹i </v>
          </cell>
          <cell r="E1260" t="str">
            <v>C¸i</v>
          </cell>
          <cell r="F1260">
            <v>1</v>
          </cell>
          <cell r="H1260">
            <v>15000</v>
          </cell>
          <cell r="I1260">
            <v>500</v>
          </cell>
          <cell r="K1260">
            <v>15000</v>
          </cell>
          <cell r="L1260">
            <v>500</v>
          </cell>
          <cell r="M1260">
            <v>0</v>
          </cell>
          <cell r="N1260">
            <v>15500</v>
          </cell>
        </row>
        <row r="1261">
          <cell r="B1261">
            <v>2</v>
          </cell>
          <cell r="D1261" t="str">
            <v>Nh©n c«ng ®iÒu chØnh t¨ng thªm  = NC x {(1+0,3/2,638 ) x 2,01x0,95 - 1}</v>
          </cell>
          <cell r="N1261">
            <v>543.09704321455627</v>
          </cell>
        </row>
        <row r="1262">
          <cell r="B1262">
            <v>0</v>
          </cell>
          <cell r="D1262" t="str">
            <v>Chi phÝ m¸y ®iÒu chinh t¨ng thªm C1 =  MTCx1,047</v>
          </cell>
        </row>
        <row r="1263">
          <cell r="B1263">
            <v>3</v>
          </cell>
          <cell r="D1263" t="str">
            <v>Chi phÝ s¶n xuÊt chung: 71% CFNC</v>
          </cell>
          <cell r="L1263">
            <v>0</v>
          </cell>
          <cell r="N1263">
            <v>385.59890068233494</v>
          </cell>
        </row>
        <row r="1264">
          <cell r="B1264">
            <v>4</v>
          </cell>
          <cell r="D1264" t="str">
            <v>Thu nhËp chÞu thuÕ tÝnh tr­íc 6% Z</v>
          </cell>
          <cell r="N1264">
            <v>985.72175663381347</v>
          </cell>
        </row>
        <row r="1265">
          <cell r="A1265">
            <v>99</v>
          </cell>
          <cell r="C1265" t="str">
            <v>CC-120</v>
          </cell>
          <cell r="D1265" t="str">
            <v>KÑp c¸p A120</v>
          </cell>
          <cell r="N1265">
            <v>28014.417700530706</v>
          </cell>
        </row>
        <row r="1266">
          <cell r="B1266">
            <v>1</v>
          </cell>
          <cell r="C1266" t="str">
            <v>06.2130</v>
          </cell>
          <cell r="D1266" t="str">
            <v xml:space="preserve">CÆp c¸p nh«m c¸c lo¹i </v>
          </cell>
          <cell r="E1266" t="str">
            <v>C¸i</v>
          </cell>
          <cell r="F1266">
            <v>1</v>
          </cell>
          <cell r="H1266">
            <v>25000</v>
          </cell>
          <cell r="I1266">
            <v>500</v>
          </cell>
          <cell r="K1266">
            <v>25000</v>
          </cell>
          <cell r="L1266">
            <v>500</v>
          </cell>
          <cell r="M1266">
            <v>0</v>
          </cell>
          <cell r="N1266">
            <v>25500</v>
          </cell>
        </row>
        <row r="1267">
          <cell r="B1267">
            <v>2</v>
          </cell>
          <cell r="D1267" t="str">
            <v>Nh©n c«ng ®iÒu chØnh t¨ng thªm  = NC x {(1+0,3/2,638 ) x 2,01x0,95 - 1}</v>
          </cell>
          <cell r="N1267">
            <v>543.09704321455627</v>
          </cell>
        </row>
        <row r="1268">
          <cell r="B1268">
            <v>0</v>
          </cell>
          <cell r="D1268" t="str">
            <v>Chi phÝ m¸y ®iÒu chinh t¨ng thªm C1 =  MTCx1,047</v>
          </cell>
        </row>
        <row r="1269">
          <cell r="B1269">
            <v>3</v>
          </cell>
          <cell r="D1269" t="str">
            <v>Chi phÝ s¶n xuÊt chung: 71% CFNC</v>
          </cell>
          <cell r="L1269">
            <v>0</v>
          </cell>
          <cell r="N1269">
            <v>385.59890068233494</v>
          </cell>
        </row>
        <row r="1270">
          <cell r="B1270">
            <v>4</v>
          </cell>
          <cell r="D1270" t="str">
            <v>Thu nhËp chÞu thuÕ tÝnh tr­íc 6% Z</v>
          </cell>
          <cell r="N1270">
            <v>1585.7217566338134</v>
          </cell>
        </row>
        <row r="1271">
          <cell r="A1271" t="str">
            <v>99.</v>
          </cell>
          <cell r="C1271" t="str">
            <v>AM50</v>
          </cell>
          <cell r="D1271" t="str">
            <v>§Çu cèt ®ång nh«m</v>
          </cell>
          <cell r="N1271">
            <v>33015.024947683094</v>
          </cell>
        </row>
        <row r="1272">
          <cell r="B1272">
            <v>1</v>
          </cell>
          <cell r="C1272" t="str">
            <v>07.8002</v>
          </cell>
          <cell r="D1272" t="str">
            <v>§Çu cèt ®ång nh«m</v>
          </cell>
          <cell r="E1272" t="str">
            <v>C¸i</v>
          </cell>
          <cell r="F1272">
            <v>1</v>
          </cell>
          <cell r="H1272">
            <v>25000</v>
          </cell>
          <cell r="I1272">
            <v>2151</v>
          </cell>
          <cell r="K1272">
            <v>25000</v>
          </cell>
          <cell r="L1272">
            <v>2151</v>
          </cell>
          <cell r="M1272">
            <v>0</v>
          </cell>
          <cell r="N1272">
            <v>27151</v>
          </cell>
        </row>
        <row r="1273">
          <cell r="B1273">
            <v>2</v>
          </cell>
          <cell r="D1273" t="str">
            <v>Nh©n c«ng ®iÒu chØnh t¨ng thªm  = NC x {(1+0,3/2,638 ) x 2,01x0,95 - 1}</v>
          </cell>
          <cell r="N1273">
            <v>2336.4034799090214</v>
          </cell>
        </row>
        <row r="1274">
          <cell r="B1274">
            <v>0</v>
          </cell>
          <cell r="D1274" t="str">
            <v>Chi phÝ m¸y ®iÒu chinh t¨ng thªm C1 =  MTCx1,047</v>
          </cell>
        </row>
        <row r="1275">
          <cell r="B1275">
            <v>3</v>
          </cell>
          <cell r="D1275" t="str">
            <v>Chi phÝ s¶n xuÊt chung: 71% CFNC</v>
          </cell>
          <cell r="L1275">
            <v>0</v>
          </cell>
          <cell r="N1275">
            <v>1658.8464707354051</v>
          </cell>
        </row>
        <row r="1276">
          <cell r="B1276">
            <v>4</v>
          </cell>
          <cell r="D1276" t="str">
            <v>Thu nhËp chÞu thuÕ tÝnh tr­íc 6% Z</v>
          </cell>
          <cell r="N1276">
            <v>1868.7749970386658</v>
          </cell>
        </row>
        <row r="1277">
          <cell r="A1277">
            <v>100</v>
          </cell>
          <cell r="D1277" t="str">
            <v>§Çu cèt Ðp b¾t bu l«ng</v>
          </cell>
          <cell r="N1277">
            <v>20072.424947683096</v>
          </cell>
        </row>
        <row r="1278">
          <cell r="B1278">
            <v>1</v>
          </cell>
          <cell r="C1278" t="str">
            <v>07.8002</v>
          </cell>
          <cell r="D1278" t="str">
            <v>§Çu cèt ®ång nh«m</v>
          </cell>
          <cell r="E1278" t="str">
            <v>C¸i</v>
          </cell>
          <cell r="F1278">
            <v>1</v>
          </cell>
          <cell r="H1278">
            <v>12790</v>
          </cell>
          <cell r="I1278">
            <v>2151</v>
          </cell>
          <cell r="K1278">
            <v>12790</v>
          </cell>
          <cell r="L1278">
            <v>2151</v>
          </cell>
          <cell r="M1278">
            <v>0</v>
          </cell>
          <cell r="N1278">
            <v>14941</v>
          </cell>
        </row>
        <row r="1279">
          <cell r="B1279">
            <v>2</v>
          </cell>
          <cell r="D1279" t="str">
            <v>Nh©n c«ng ®iÒu chØnh t¨ng thªm  = NC x {(1+0,3/2,638 ) x 2,01x0,95 - 1}</v>
          </cell>
          <cell r="N1279">
            <v>2336.4034799090214</v>
          </cell>
        </row>
        <row r="1280">
          <cell r="B1280">
            <v>0</v>
          </cell>
          <cell r="D1280" t="str">
            <v>Chi phÝ m¸y ®iÒu chinh t¨ng thªm C1 =  MTCx1,047</v>
          </cell>
        </row>
        <row r="1281">
          <cell r="B1281">
            <v>3</v>
          </cell>
          <cell r="D1281" t="str">
            <v>Chi phÝ s¶n xuÊt chung: 71% CFNC</v>
          </cell>
          <cell r="L1281">
            <v>0</v>
          </cell>
          <cell r="N1281">
            <v>1658.8464707354051</v>
          </cell>
        </row>
        <row r="1282">
          <cell r="B1282">
            <v>4</v>
          </cell>
          <cell r="D1282" t="str">
            <v>Thu nhËp chÞu thuÕ tÝnh tr­íc 6% Z</v>
          </cell>
          <cell r="N1282">
            <v>1136.1749970386657</v>
          </cell>
        </row>
        <row r="1283">
          <cell r="A1283">
            <v>101</v>
          </cell>
          <cell r="C1283" t="str">
            <v>§C-50</v>
          </cell>
          <cell r="D1283" t="str">
            <v>§Çu cèt nh«m</v>
          </cell>
          <cell r="N1283">
            <v>19807.424947683096</v>
          </cell>
        </row>
        <row r="1284">
          <cell r="B1284">
            <v>1</v>
          </cell>
          <cell r="C1284" t="str">
            <v>07.8002</v>
          </cell>
          <cell r="D1284" t="str">
            <v>§Çu cèt ®ång</v>
          </cell>
          <cell r="E1284" t="str">
            <v>C¸i</v>
          </cell>
          <cell r="F1284">
            <v>1</v>
          </cell>
          <cell r="H1284">
            <v>12540</v>
          </cell>
          <cell r="I1284">
            <v>2151</v>
          </cell>
          <cell r="K1284">
            <v>12540</v>
          </cell>
          <cell r="L1284">
            <v>2151</v>
          </cell>
          <cell r="M1284">
            <v>0</v>
          </cell>
          <cell r="N1284">
            <v>14691</v>
          </cell>
        </row>
        <row r="1285">
          <cell r="B1285">
            <v>2</v>
          </cell>
          <cell r="D1285" t="str">
            <v>Nh©n c«ng ®iÒu chØnh t¨ng thªm  = NC x {(1+0,3/2,638 ) x 2,01x0,95 - 1}</v>
          </cell>
          <cell r="N1285">
            <v>2336.4034799090214</v>
          </cell>
        </row>
        <row r="1286">
          <cell r="B1286">
            <v>0</v>
          </cell>
          <cell r="D1286" t="str">
            <v>Chi phÝ m¸y ®iÒu chinh t¨ng thªm C1 =  MTCx1,047</v>
          </cell>
          <cell r="N1286">
            <v>0</v>
          </cell>
        </row>
        <row r="1287">
          <cell r="B1287">
            <v>3</v>
          </cell>
          <cell r="D1287" t="str">
            <v>Chi phÝ s¶n xuÊt chung: 71% CFNC</v>
          </cell>
          <cell r="L1287">
            <v>0</v>
          </cell>
          <cell r="N1287">
            <v>1658.8464707354051</v>
          </cell>
        </row>
        <row r="1288">
          <cell r="B1288">
            <v>4</v>
          </cell>
          <cell r="D1288" t="str">
            <v>Thu nhËp chÞu thuÕ tÝnh tr­íc 6% Z</v>
          </cell>
          <cell r="N1288">
            <v>1121.1749970386657</v>
          </cell>
        </row>
        <row r="1289">
          <cell r="A1289">
            <v>102</v>
          </cell>
          <cell r="C1289" t="str">
            <v>§C-70</v>
          </cell>
          <cell r="D1289" t="str">
            <v>§Çu cèt nh«m</v>
          </cell>
          <cell r="N1289">
            <v>20263.224947683095</v>
          </cell>
        </row>
        <row r="1290">
          <cell r="B1290">
            <v>1</v>
          </cell>
          <cell r="C1290" t="str">
            <v>07.8002</v>
          </cell>
          <cell r="D1290" t="str">
            <v>§Çu cèt ®ång</v>
          </cell>
          <cell r="E1290" t="str">
            <v>C¸i</v>
          </cell>
          <cell r="F1290">
            <v>1</v>
          </cell>
          <cell r="H1290">
            <v>12970</v>
          </cell>
          <cell r="I1290">
            <v>2151</v>
          </cell>
          <cell r="K1290">
            <v>12970</v>
          </cell>
          <cell r="L1290">
            <v>2151</v>
          </cell>
          <cell r="M1290">
            <v>0</v>
          </cell>
          <cell r="N1290">
            <v>15121</v>
          </cell>
        </row>
        <row r="1291">
          <cell r="B1291">
            <v>2</v>
          </cell>
          <cell r="D1291" t="str">
            <v>Nh©n c«ng ®iÒu chØnh t¨ng thªm  = NC x {(1+0,3/2,638 ) x 2,01x0,95 - 1}</v>
          </cell>
          <cell r="N1291">
            <v>2336.4034799090214</v>
          </cell>
        </row>
        <row r="1292">
          <cell r="B1292">
            <v>0</v>
          </cell>
          <cell r="D1292" t="str">
            <v>Chi phÝ m¸y ®iÒu chinh t¨ng thªm C1 =  MTCx1,047</v>
          </cell>
        </row>
        <row r="1293">
          <cell r="B1293">
            <v>3</v>
          </cell>
          <cell r="D1293" t="str">
            <v>Chi phÝ s¶n xuÊt chung: 71% CFNC</v>
          </cell>
          <cell r="L1293">
            <v>0</v>
          </cell>
          <cell r="N1293">
            <v>1658.8464707354051</v>
          </cell>
        </row>
        <row r="1294">
          <cell r="B1294">
            <v>4</v>
          </cell>
          <cell r="D1294" t="str">
            <v>Thu nhËp chÞu thuÕ tÝnh tr­íc 6% Z</v>
          </cell>
          <cell r="N1294">
            <v>1146.9749970386656</v>
          </cell>
        </row>
        <row r="1295">
          <cell r="A1295">
            <v>103</v>
          </cell>
          <cell r="C1295" t="str">
            <v>§C-95</v>
          </cell>
          <cell r="D1295" t="str">
            <v>§Çu cèt ®ång M95</v>
          </cell>
          <cell r="N1295">
            <v>27228.986484473084</v>
          </cell>
        </row>
        <row r="1296">
          <cell r="B1296">
            <v>1</v>
          </cell>
          <cell r="C1296" t="str">
            <v>07.8002</v>
          </cell>
          <cell r="D1296" t="str">
            <v>§Çu cèt ®ång</v>
          </cell>
          <cell r="E1296" t="str">
            <v>C¸i</v>
          </cell>
          <cell r="F1296">
            <v>1</v>
          </cell>
          <cell r="H1296">
            <v>19030</v>
          </cell>
          <cell r="I1296">
            <v>2330</v>
          </cell>
          <cell r="K1296">
            <v>19030</v>
          </cell>
          <cell r="L1296">
            <v>2330</v>
          </cell>
          <cell r="M1296">
            <v>0</v>
          </cell>
          <cell r="N1296">
            <v>21360</v>
          </cell>
        </row>
        <row r="1297">
          <cell r="B1297">
            <v>2</v>
          </cell>
          <cell r="D1297" t="str">
            <v>Nh©n c«ng ®iÒu chØnh t¨ng thªm  = NC x {(1+0,3/2,638 ) x 2,01x0,95 - 1}</v>
          </cell>
          <cell r="N1297">
            <v>2530.8322213798324</v>
          </cell>
        </row>
        <row r="1298">
          <cell r="B1298">
            <v>0</v>
          </cell>
          <cell r="D1298" t="str">
            <v>Chi phÝ m¸y ®iÒu chinh t¨ng thªm C1 =  MTCx1,047</v>
          </cell>
        </row>
        <row r="1299">
          <cell r="B1299">
            <v>3</v>
          </cell>
          <cell r="D1299" t="str">
            <v>Chi phÝ s¶n xuÊt chung: 71% CFNC</v>
          </cell>
          <cell r="L1299">
            <v>0</v>
          </cell>
          <cell r="N1299">
            <v>1796.890877179681</v>
          </cell>
        </row>
        <row r="1300">
          <cell r="B1300">
            <v>4</v>
          </cell>
          <cell r="D1300" t="str">
            <v>Thu nhËp chÞu thuÕ tÝnh tr­íc 6% Z</v>
          </cell>
          <cell r="N1300">
            <v>1541.2633859135708</v>
          </cell>
        </row>
        <row r="1301">
          <cell r="A1301">
            <v>104</v>
          </cell>
          <cell r="C1301" t="str">
            <v>§C-120</v>
          </cell>
          <cell r="D1301" t="str">
            <v>§Çu cèt ®ång M120</v>
          </cell>
          <cell r="N1301">
            <v>38888.986484473076</v>
          </cell>
        </row>
        <row r="1302">
          <cell r="B1302">
            <v>1</v>
          </cell>
          <cell r="C1302" t="str">
            <v>07.8002</v>
          </cell>
          <cell r="D1302" t="str">
            <v>§Çu cèt ®ång</v>
          </cell>
          <cell r="E1302" t="str">
            <v>C¸i</v>
          </cell>
          <cell r="F1302">
            <v>1</v>
          </cell>
          <cell r="H1302">
            <v>30030</v>
          </cell>
          <cell r="I1302">
            <v>2330</v>
          </cell>
          <cell r="K1302">
            <v>30030</v>
          </cell>
          <cell r="L1302">
            <v>2330</v>
          </cell>
          <cell r="M1302">
            <v>0</v>
          </cell>
          <cell r="N1302">
            <v>32360</v>
          </cell>
        </row>
        <row r="1303">
          <cell r="B1303">
            <v>2</v>
          </cell>
          <cell r="D1303" t="str">
            <v>Nh©n c«ng ®iÒu chØnh t¨ng thªm  = NC x {(1+0,3/2,638 ) x 2,01x0,95 - 1}</v>
          </cell>
          <cell r="N1303">
            <v>2530.8322213798324</v>
          </cell>
        </row>
        <row r="1304">
          <cell r="B1304">
            <v>0</v>
          </cell>
          <cell r="D1304" t="str">
            <v>Chi phÝ m¸y ®iÒu chinh t¨ng thªm C1 =  MTCx1,047</v>
          </cell>
          <cell r="N1304">
            <v>0</v>
          </cell>
        </row>
        <row r="1305">
          <cell r="B1305">
            <v>3</v>
          </cell>
          <cell r="D1305" t="str">
            <v>Chi phÝ s¶n xuÊt chung: 71% CFNC</v>
          </cell>
          <cell r="L1305">
            <v>0</v>
          </cell>
          <cell r="N1305">
            <v>1796.890877179681</v>
          </cell>
        </row>
        <row r="1306">
          <cell r="B1306">
            <v>4</v>
          </cell>
          <cell r="D1306" t="str">
            <v>Thu nhËp chÞu thuÕ tÝnh tr­íc 6% Z</v>
          </cell>
          <cell r="N1306">
            <v>2201.2633859135703</v>
          </cell>
        </row>
        <row r="1307">
          <cell r="A1307">
            <v>105</v>
          </cell>
          <cell r="C1307" t="str">
            <v>§C-150</v>
          </cell>
          <cell r="D1307" t="str">
            <v>§Çu cèt ®ång M150</v>
          </cell>
          <cell r="N1307">
            <v>47826.348021263082</v>
          </cell>
        </row>
        <row r="1308">
          <cell r="B1308">
            <v>1</v>
          </cell>
          <cell r="C1308" t="str">
            <v>07.8002</v>
          </cell>
          <cell r="D1308" t="str">
            <v>§Çu cèt ®ång</v>
          </cell>
          <cell r="E1308" t="str">
            <v>C¸i</v>
          </cell>
          <cell r="F1308">
            <v>1</v>
          </cell>
          <cell r="H1308">
            <v>37950</v>
          </cell>
          <cell r="I1308">
            <v>2509</v>
          </cell>
          <cell r="K1308">
            <v>37950</v>
          </cell>
          <cell r="L1308">
            <v>2509</v>
          </cell>
          <cell r="M1308">
            <v>0</v>
          </cell>
          <cell r="N1308">
            <v>40459</v>
          </cell>
        </row>
        <row r="1309">
          <cell r="B1309">
            <v>2</v>
          </cell>
          <cell r="D1309" t="str">
            <v>Nh©n c«ng ®iÒu chØnh t¨ng thªm  = NC x {(1+0,3/2,638 ) x 2,01x0,95 - 1}</v>
          </cell>
          <cell r="N1309">
            <v>2725.2609628506434</v>
          </cell>
        </row>
        <row r="1310">
          <cell r="B1310">
            <v>0</v>
          </cell>
          <cell r="D1310" t="str">
            <v>Chi phÝ m¸y ®iÒu chinh t¨ng thªm C1 =  MTCx1,047</v>
          </cell>
          <cell r="N1310">
            <v>0</v>
          </cell>
        </row>
        <row r="1311">
          <cell r="B1311">
            <v>3</v>
          </cell>
          <cell r="D1311" t="str">
            <v>Chi phÝ s¶n xuÊt chung: 71% CFNC</v>
          </cell>
          <cell r="L1311">
            <v>0</v>
          </cell>
          <cell r="N1311">
            <v>1934.9352836239568</v>
          </cell>
        </row>
        <row r="1312">
          <cell r="B1312">
            <v>4</v>
          </cell>
          <cell r="D1312" t="str">
            <v>Thu nhËp chÞu thuÕ tÝnh tr­íc 6% Z</v>
          </cell>
          <cell r="N1312">
            <v>2707.1517747884759</v>
          </cell>
        </row>
        <row r="1313">
          <cell r="A1313">
            <v>106</v>
          </cell>
          <cell r="C1313" t="str">
            <v>ON§-50</v>
          </cell>
          <cell r="D1313" t="str">
            <v xml:space="preserve">èng nèi </v>
          </cell>
          <cell r="E1313" t="str">
            <v>C¸i</v>
          </cell>
          <cell r="F1313">
            <v>1</v>
          </cell>
          <cell r="G1313">
            <v>1.002</v>
          </cell>
          <cell r="H1313">
            <v>20000</v>
          </cell>
          <cell r="K1313">
            <v>20040</v>
          </cell>
          <cell r="L1313">
            <v>0</v>
          </cell>
          <cell r="M1313">
            <v>0</v>
          </cell>
          <cell r="N1313">
            <v>20040</v>
          </cell>
        </row>
        <row r="1314">
          <cell r="A1314">
            <v>107</v>
          </cell>
          <cell r="C1314" t="str">
            <v>ON§-70</v>
          </cell>
          <cell r="D1314" t="str">
            <v xml:space="preserve">èng nèi </v>
          </cell>
          <cell r="E1314" t="str">
            <v>C¸i</v>
          </cell>
          <cell r="F1314">
            <v>1</v>
          </cell>
          <cell r="G1314">
            <v>1.002</v>
          </cell>
          <cell r="H1314">
            <v>25000</v>
          </cell>
          <cell r="K1314">
            <v>25050</v>
          </cell>
          <cell r="L1314">
            <v>0</v>
          </cell>
          <cell r="M1314">
            <v>0</v>
          </cell>
          <cell r="N1314">
            <v>25050</v>
          </cell>
        </row>
        <row r="1315">
          <cell r="A1315">
            <v>108</v>
          </cell>
          <cell r="C1315" t="str">
            <v>ON-95</v>
          </cell>
          <cell r="D1315" t="str">
            <v>èng nèi ON-95</v>
          </cell>
          <cell r="E1315" t="str">
            <v>C¸i</v>
          </cell>
          <cell r="F1315">
            <v>1</v>
          </cell>
          <cell r="G1315">
            <v>1.002</v>
          </cell>
          <cell r="H1315">
            <v>27273</v>
          </cell>
          <cell r="K1315">
            <v>27327.545999999998</v>
          </cell>
          <cell r="L1315">
            <v>0</v>
          </cell>
          <cell r="M1315">
            <v>0</v>
          </cell>
          <cell r="N1315">
            <v>27327.545999999998</v>
          </cell>
        </row>
        <row r="1316">
          <cell r="A1316">
            <v>109</v>
          </cell>
          <cell r="C1316" t="str">
            <v>ON-120</v>
          </cell>
          <cell r="D1316" t="str">
            <v>èng nèi ON-120</v>
          </cell>
          <cell r="E1316" t="str">
            <v>C¸i</v>
          </cell>
          <cell r="F1316">
            <v>1</v>
          </cell>
          <cell r="G1316">
            <v>1.002</v>
          </cell>
          <cell r="H1316">
            <v>54545</v>
          </cell>
          <cell r="K1316">
            <v>54654.09</v>
          </cell>
          <cell r="L1316">
            <v>0</v>
          </cell>
          <cell r="M1316">
            <v>0</v>
          </cell>
          <cell r="N1316">
            <v>54654.09</v>
          </cell>
        </row>
        <row r="1317">
          <cell r="A1317">
            <v>110</v>
          </cell>
          <cell r="C1317" t="str">
            <v>PL§G</v>
          </cell>
          <cell r="D1317" t="str">
            <v>BiÓn an toµn</v>
          </cell>
          <cell r="E1317" t="str">
            <v>c¸i</v>
          </cell>
          <cell r="F1317">
            <v>1</v>
          </cell>
          <cell r="I1317">
            <v>100000</v>
          </cell>
          <cell r="K1317">
            <v>0</v>
          </cell>
          <cell r="L1317">
            <v>0</v>
          </cell>
          <cell r="M1317">
            <v>100000</v>
          </cell>
          <cell r="N1317">
            <v>100000</v>
          </cell>
        </row>
      </sheetData>
      <sheetData sheetId="6"/>
      <sheetData sheetId="7" refreshError="1">
        <row r="6">
          <cell r="A6">
            <v>1</v>
          </cell>
          <cell r="B6" t="str">
            <v>MV-1a</v>
          </cell>
          <cell r="C6" t="str">
            <v>Mãng  MV-1a</v>
          </cell>
          <cell r="H6">
            <v>432866.31251651054</v>
          </cell>
        </row>
        <row r="7">
          <cell r="C7" t="str">
            <v>a ) VËt liÖu</v>
          </cell>
        </row>
        <row r="8">
          <cell r="B8" t="str">
            <v>CTÝnh</v>
          </cell>
          <cell r="C8" t="str">
            <v>Bª t«ng M100</v>
          </cell>
          <cell r="D8" t="str">
            <v>m3</v>
          </cell>
          <cell r="E8">
            <v>0.48</v>
          </cell>
          <cell r="G8">
            <v>362280.75907499995</v>
          </cell>
          <cell r="H8">
            <v>173895</v>
          </cell>
        </row>
        <row r="9">
          <cell r="B9" t="str">
            <v>CTÝnh</v>
          </cell>
          <cell r="C9" t="str">
            <v>Bª t«ng M50</v>
          </cell>
          <cell r="D9" t="str">
            <v>m3</v>
          </cell>
          <cell r="E9">
            <v>0</v>
          </cell>
          <cell r="G9">
            <v>310815.12059999997</v>
          </cell>
          <cell r="H9">
            <v>0</v>
          </cell>
        </row>
        <row r="10">
          <cell r="C10" t="str">
            <v>b ) Nh©n c«ng</v>
          </cell>
          <cell r="G10">
            <v>69184.981824000002</v>
          </cell>
        </row>
        <row r="11">
          <cell r="B11" t="str">
            <v>03.1113</v>
          </cell>
          <cell r="C11" t="str">
            <v>§µo ®Êt cÊp 3 s©u &gt;1m</v>
          </cell>
          <cell r="D11" t="str">
            <v>m3</v>
          </cell>
          <cell r="E11">
            <v>0.8</v>
          </cell>
          <cell r="G11">
            <v>24428</v>
          </cell>
          <cell r="H11">
            <v>19542.400000000001</v>
          </cell>
        </row>
        <row r="12">
          <cell r="C12" t="str">
            <v>diÖn tÝch hè ®µo &lt; 5 m2</v>
          </cell>
        </row>
        <row r="13">
          <cell r="B13" t="str">
            <v>03.2203</v>
          </cell>
          <cell r="C13" t="str">
            <v>LÊp ®Êt</v>
          </cell>
          <cell r="D13" t="str">
            <v>m3</v>
          </cell>
          <cell r="E13">
            <v>0.32000000000000006</v>
          </cell>
          <cell r="G13">
            <v>10890</v>
          </cell>
          <cell r="H13">
            <v>3484.8000000000006</v>
          </cell>
        </row>
        <row r="14">
          <cell r="B14" t="str">
            <v>03.2203</v>
          </cell>
          <cell r="C14" t="str">
            <v>§¾p ®Êt ch©n cét</v>
          </cell>
          <cell r="D14" t="str">
            <v>m3</v>
          </cell>
          <cell r="E14">
            <v>0.53400000000000003</v>
          </cell>
          <cell r="G14">
            <v>10890</v>
          </cell>
          <cell r="H14">
            <v>5815.26</v>
          </cell>
        </row>
        <row r="15">
          <cell r="B15" t="str">
            <v>04.3311</v>
          </cell>
          <cell r="C15" t="str">
            <v>§æ bª t«ng M100</v>
          </cell>
          <cell r="D15" t="str">
            <v>m3</v>
          </cell>
          <cell r="E15">
            <v>0.48</v>
          </cell>
          <cell r="G15">
            <v>45030</v>
          </cell>
          <cell r="H15">
            <v>21614.399999999998</v>
          </cell>
        </row>
        <row r="16">
          <cell r="B16" t="str">
            <v>04.3101a</v>
          </cell>
          <cell r="C16" t="str">
            <v>§æ bª t«ng M50</v>
          </cell>
          <cell r="D16" t="str">
            <v>m3</v>
          </cell>
          <cell r="E16">
            <v>0</v>
          </cell>
          <cell r="G16">
            <v>39733</v>
          </cell>
          <cell r="H16">
            <v>0</v>
          </cell>
        </row>
        <row r="17">
          <cell r="B17" t="str">
            <v>CTÝnh</v>
          </cell>
          <cell r="C17" t="str">
            <v>VËn chuyÓn bª t«ng M100</v>
          </cell>
          <cell r="D17" t="str">
            <v>m3</v>
          </cell>
          <cell r="E17">
            <v>0.48</v>
          </cell>
          <cell r="G17">
            <v>29402.753799999999</v>
          </cell>
          <cell r="H17">
            <v>14113.321823999999</v>
          </cell>
        </row>
        <row r="18">
          <cell r="B18" t="str">
            <v>CTÝnh</v>
          </cell>
          <cell r="C18" t="str">
            <v>VËn chuyÓn bª t«ng M50</v>
          </cell>
          <cell r="D18" t="str">
            <v>TÊn</v>
          </cell>
          <cell r="E18">
            <v>0</v>
          </cell>
          <cell r="G18">
            <v>29172.965199999999</v>
          </cell>
          <cell r="H18">
            <v>0</v>
          </cell>
        </row>
        <row r="19">
          <cell r="B19" t="str">
            <v>02.1481</v>
          </cell>
          <cell r="C19" t="str">
            <v>VËn chuyÓn dông cô thi c«ng</v>
          </cell>
          <cell r="D19" t="str">
            <v>TÊn</v>
          </cell>
          <cell r="E19">
            <v>0.1</v>
          </cell>
          <cell r="G19">
            <v>46148</v>
          </cell>
          <cell r="H19">
            <v>4614.8</v>
          </cell>
        </row>
        <row r="20">
          <cell r="C20" t="str">
            <v>Nh©n c«ng ®iÒu chØnh t¨ng thªm NC x (1+0,1/2,638 ) x2,01x0,95</v>
          </cell>
          <cell r="G20">
            <v>67931.653129387705</v>
          </cell>
          <cell r="H20">
            <v>67931.653129387705</v>
          </cell>
        </row>
        <row r="21">
          <cell r="C21" t="str">
            <v>Chi phÝ m¸y ®iÒu chinh t¨ng thªm C1 =  MTCx1,13</v>
          </cell>
          <cell r="H21">
            <v>0</v>
          </cell>
        </row>
        <row r="22">
          <cell r="C22" t="str">
            <v>Chi phÝ s¶n xuÊt chung: 71% CFNC</v>
          </cell>
          <cell r="H22">
            <v>97352.810816905272</v>
          </cell>
        </row>
        <row r="23">
          <cell r="C23" t="str">
            <v>Thu nhËp chÞu thuÕ tÝnh tr­íc 6% Z</v>
          </cell>
          <cell r="H23">
            <v>24501.866746217576</v>
          </cell>
        </row>
        <row r="24">
          <cell r="A24" t="str">
            <v>1.</v>
          </cell>
          <cell r="B24" t="str">
            <v>MV-1</v>
          </cell>
          <cell r="C24" t="str">
            <v>Mãng MV-1</v>
          </cell>
          <cell r="H24">
            <v>679548.12888936733</v>
          </cell>
        </row>
        <row r="25">
          <cell r="C25" t="str">
            <v>a ) VËt liÖu</v>
          </cell>
        </row>
        <row r="26">
          <cell r="B26" t="str">
            <v>CTÝnh</v>
          </cell>
          <cell r="C26" t="str">
            <v>Bª t«ng M100</v>
          </cell>
          <cell r="D26" t="str">
            <v>m3</v>
          </cell>
          <cell r="E26">
            <v>0.8</v>
          </cell>
          <cell r="G26">
            <v>362280.75907499995</v>
          </cell>
          <cell r="H26">
            <v>289825</v>
          </cell>
        </row>
        <row r="27">
          <cell r="B27" t="str">
            <v>CTÝnh</v>
          </cell>
          <cell r="C27" t="str">
            <v>Bª t«ng M50</v>
          </cell>
          <cell r="D27" t="str">
            <v>m3</v>
          </cell>
          <cell r="E27">
            <v>0</v>
          </cell>
          <cell r="G27">
            <v>310815.12059999997</v>
          </cell>
          <cell r="H27">
            <v>0</v>
          </cell>
        </row>
        <row r="28">
          <cell r="C28" t="str">
            <v>b ) Nh©n c«ng</v>
          </cell>
          <cell r="G28">
            <v>103645.86304000001</v>
          </cell>
        </row>
        <row r="29">
          <cell r="B29" t="str">
            <v>03.1113</v>
          </cell>
          <cell r="C29" t="str">
            <v>§µo ®Êt cÊp 3 s©u &gt;1m</v>
          </cell>
          <cell r="D29" t="str">
            <v>m3</v>
          </cell>
          <cell r="E29">
            <v>1.2</v>
          </cell>
          <cell r="G29">
            <v>24428</v>
          </cell>
          <cell r="H29">
            <v>29313.599999999999</v>
          </cell>
        </row>
        <row r="30">
          <cell r="C30" t="str">
            <v>diÖn tÝch hè ®µo &lt; 5 m2</v>
          </cell>
        </row>
        <row r="31">
          <cell r="B31" t="str">
            <v>03.2203</v>
          </cell>
          <cell r="C31" t="str">
            <v>LÊp ®Êt</v>
          </cell>
          <cell r="D31" t="str">
            <v>m3</v>
          </cell>
          <cell r="E31">
            <v>0.39999999999999991</v>
          </cell>
          <cell r="G31">
            <v>10890</v>
          </cell>
          <cell r="H31">
            <v>4355.9999999999991</v>
          </cell>
        </row>
        <row r="32">
          <cell r="B32" t="str">
            <v>03.2203</v>
          </cell>
          <cell r="C32" t="str">
            <v>§¾p ®Êt ch©n cét</v>
          </cell>
          <cell r="D32" t="str">
            <v>m3</v>
          </cell>
          <cell r="E32">
            <v>0.53400000000000003</v>
          </cell>
          <cell r="G32">
            <v>10890</v>
          </cell>
          <cell r="H32">
            <v>5815.26</v>
          </cell>
        </row>
        <row r="33">
          <cell r="B33" t="str">
            <v>04.3311</v>
          </cell>
          <cell r="C33" t="str">
            <v>§æ bª t«ng M100</v>
          </cell>
          <cell r="D33" t="str">
            <v>m3</v>
          </cell>
          <cell r="E33">
            <v>0.8</v>
          </cell>
          <cell r="G33">
            <v>45030</v>
          </cell>
          <cell r="H33">
            <v>36024</v>
          </cell>
        </row>
        <row r="34">
          <cell r="B34" t="str">
            <v>04.3101a</v>
          </cell>
          <cell r="C34" t="str">
            <v>§æ bª t«ng M50</v>
          </cell>
          <cell r="D34" t="str">
            <v>m3</v>
          </cell>
          <cell r="E34">
            <v>0</v>
          </cell>
          <cell r="G34">
            <v>39733</v>
          </cell>
          <cell r="H34">
            <v>0</v>
          </cell>
        </row>
        <row r="35">
          <cell r="B35" t="str">
            <v>CTÝnh</v>
          </cell>
          <cell r="C35" t="str">
            <v>VËn chuyÓn bª t«ng M100</v>
          </cell>
          <cell r="D35" t="str">
            <v>TÊn</v>
          </cell>
          <cell r="E35">
            <v>0.8</v>
          </cell>
          <cell r="G35">
            <v>29402.753799999999</v>
          </cell>
          <cell r="H35">
            <v>23522.20304</v>
          </cell>
        </row>
        <row r="36">
          <cell r="B36" t="str">
            <v>CTÝnh</v>
          </cell>
          <cell r="C36" t="str">
            <v>VËn chuyÓn bª t«ng M50</v>
          </cell>
          <cell r="D36" t="str">
            <v>TÊn</v>
          </cell>
          <cell r="E36">
            <v>0</v>
          </cell>
          <cell r="G36">
            <v>29172.965199999999</v>
          </cell>
          <cell r="H36">
            <v>0</v>
          </cell>
        </row>
        <row r="37">
          <cell r="B37" t="str">
            <v>02.1481</v>
          </cell>
          <cell r="C37" t="str">
            <v>VËn chuyÓn dông cô thi c«ng</v>
          </cell>
          <cell r="D37" t="str">
            <v>TÊn</v>
          </cell>
          <cell r="E37">
            <v>0.1</v>
          </cell>
          <cell r="G37">
            <v>46148</v>
          </cell>
          <cell r="H37">
            <v>4614.8</v>
          </cell>
        </row>
        <row r="38">
          <cell r="C38" t="str">
            <v>Nh©n c«ng ®iÒu chØnh t¨ng thªm NC x (1+0,1/2,638 ) x2,01x0,95</v>
          </cell>
          <cell r="G38">
            <v>101768.25418904524</v>
          </cell>
          <cell r="H38">
            <v>101768.25418904524</v>
          </cell>
        </row>
        <row r="39">
          <cell r="C39" t="str">
            <v>Chi phÝ m¸y ®iÒu chinh t¨ng thªm C1 =  MTCx1,13</v>
          </cell>
          <cell r="H39">
            <v>0</v>
          </cell>
        </row>
        <row r="40">
          <cell r="C40" t="str">
            <v>Chi phÝ s¶n xuÊt chung: 71% CFNC</v>
          </cell>
          <cell r="H40">
            <v>145844.02323262213</v>
          </cell>
        </row>
        <row r="41">
          <cell r="C41" t="str">
            <v>Thu nhËp chÞu thuÕ tÝnh tr­íc 6% Z</v>
          </cell>
          <cell r="H41">
            <v>38464.988427700038</v>
          </cell>
        </row>
        <row r="42">
          <cell r="A42">
            <v>2</v>
          </cell>
          <cell r="B42" t="str">
            <v xml:space="preserve"> M1-7</v>
          </cell>
          <cell r="C42" t="str">
            <v>Mãng cét vu«ng</v>
          </cell>
          <cell r="H42">
            <v>545076.91343546577</v>
          </cell>
        </row>
        <row r="43">
          <cell r="C43" t="str">
            <v>a ) VËt liÖu</v>
          </cell>
        </row>
        <row r="44">
          <cell r="B44" t="str">
            <v>CTÝnh</v>
          </cell>
          <cell r="C44" t="str">
            <v>Bª t«ng M100</v>
          </cell>
          <cell r="D44" t="str">
            <v>m3</v>
          </cell>
          <cell r="E44">
            <v>0.57599999999999996</v>
          </cell>
          <cell r="G44">
            <v>362280.75907499995</v>
          </cell>
          <cell r="H44">
            <v>208674</v>
          </cell>
        </row>
        <row r="45">
          <cell r="B45" t="str">
            <v>CTÝnh</v>
          </cell>
          <cell r="C45" t="str">
            <v>Bª t«ng M50</v>
          </cell>
          <cell r="D45" t="str">
            <v>m3</v>
          </cell>
          <cell r="E45">
            <v>0.1</v>
          </cell>
          <cell r="G45">
            <v>310815.12059999997</v>
          </cell>
          <cell r="H45">
            <v>31082</v>
          </cell>
        </row>
        <row r="46">
          <cell r="C46" t="str">
            <v>b ) Nh©n c«ng</v>
          </cell>
          <cell r="G46">
            <v>80987.222708800007</v>
          </cell>
        </row>
        <row r="47">
          <cell r="B47" t="str">
            <v>03.1113</v>
          </cell>
          <cell r="C47" t="str">
            <v>§µo ®Êt cÊp 3 s©u &gt;1m</v>
          </cell>
          <cell r="D47" t="str">
            <v>m3</v>
          </cell>
          <cell r="E47">
            <v>1</v>
          </cell>
          <cell r="G47">
            <v>24428</v>
          </cell>
          <cell r="H47">
            <v>24428</v>
          </cell>
        </row>
        <row r="48">
          <cell r="C48" t="str">
            <v>diÖn tÝch hè ®µo &lt;5m2</v>
          </cell>
        </row>
        <row r="49">
          <cell r="B49" t="str">
            <v>03.2203</v>
          </cell>
          <cell r="C49" t="str">
            <v>LÊp ®Êt</v>
          </cell>
          <cell r="D49" t="str">
            <v>m3</v>
          </cell>
          <cell r="E49">
            <v>0.32400000000000007</v>
          </cell>
          <cell r="G49">
            <v>10890</v>
          </cell>
          <cell r="H49">
            <v>3528.3600000000006</v>
          </cell>
        </row>
        <row r="50">
          <cell r="B50" t="str">
            <v>03.2203</v>
          </cell>
          <cell r="C50" t="str">
            <v>§¾p ®Êt ch©n cét</v>
          </cell>
          <cell r="D50" t="str">
            <v>m3</v>
          </cell>
          <cell r="E50">
            <v>0.3</v>
          </cell>
          <cell r="G50">
            <v>10890</v>
          </cell>
          <cell r="H50">
            <v>3267</v>
          </cell>
        </row>
        <row r="51">
          <cell r="B51" t="str">
            <v>04.3311</v>
          </cell>
          <cell r="C51" t="str">
            <v>§æ bª t«ng M100</v>
          </cell>
          <cell r="D51" t="str">
            <v>m3</v>
          </cell>
          <cell r="E51">
            <v>0.57599999999999996</v>
          </cell>
          <cell r="G51">
            <v>45030</v>
          </cell>
          <cell r="H51">
            <v>25937.279999999999</v>
          </cell>
        </row>
        <row r="52">
          <cell r="B52" t="str">
            <v>04.3101a</v>
          </cell>
          <cell r="C52" t="str">
            <v>§æ bª t«ng M50</v>
          </cell>
          <cell r="D52" t="str">
            <v>m3</v>
          </cell>
          <cell r="E52">
            <v>0.1</v>
          </cell>
          <cell r="G52">
            <v>39733</v>
          </cell>
          <cell r="H52">
            <v>3973.3</v>
          </cell>
        </row>
        <row r="53">
          <cell r="B53" t="str">
            <v>CTÝnh</v>
          </cell>
          <cell r="C53" t="str">
            <v>VËn chuyÓn bª t«ng M100</v>
          </cell>
          <cell r="D53" t="str">
            <v>TÊn</v>
          </cell>
          <cell r="E53">
            <v>0.57599999999999996</v>
          </cell>
          <cell r="G53">
            <v>29402.753799999999</v>
          </cell>
          <cell r="H53">
            <v>16935.986188799998</v>
          </cell>
        </row>
        <row r="54">
          <cell r="B54" t="str">
            <v>CTÝnh</v>
          </cell>
          <cell r="C54" t="str">
            <v>VËn chuyÓn bª t«ng M50</v>
          </cell>
          <cell r="D54" t="str">
            <v>TÊn</v>
          </cell>
          <cell r="E54">
            <v>0.1</v>
          </cell>
          <cell r="G54">
            <v>29172.965199999999</v>
          </cell>
          <cell r="H54">
            <v>2917.2965199999999</v>
          </cell>
        </row>
        <row r="55">
          <cell r="B55" t="str">
            <v>02.1481</v>
          </cell>
          <cell r="C55" t="str">
            <v>VËn chuyÓn dông cô thi c«ng</v>
          </cell>
          <cell r="D55" t="str">
            <v>TÊn</v>
          </cell>
          <cell r="E55">
            <v>0</v>
          </cell>
          <cell r="G55">
            <v>46148</v>
          </cell>
          <cell r="H55">
            <v>0</v>
          </cell>
        </row>
        <row r="56">
          <cell r="C56" t="str">
            <v>Nh©n c«ng ®iÒu chØnh t¨ng thªm NC x (1+0,1/2,638 ) x2,01x0,95</v>
          </cell>
          <cell r="G56">
            <v>79520.089128045292</v>
          </cell>
          <cell r="H56">
            <v>79520.089128045292</v>
          </cell>
        </row>
        <row r="57">
          <cell r="C57" t="str">
            <v>Chi phÝ m¸y ®iÒu chinh t¨ng thªm C1 =  MTCx1,13</v>
          </cell>
          <cell r="H57">
            <v>0</v>
          </cell>
        </row>
        <row r="58">
          <cell r="C58" t="str">
            <v>Chi phÝ s¶n xuÊt chung: 71% CFNC</v>
          </cell>
          <cell r="H58">
            <v>113960.19140416016</v>
          </cell>
        </row>
        <row r="59">
          <cell r="C59" t="str">
            <v>Thu nhËp chÞu thuÕ tÝnh tr­íc 6% Z</v>
          </cell>
          <cell r="H59">
            <v>30853.410194460328</v>
          </cell>
        </row>
        <row r="60">
          <cell r="A60">
            <v>3</v>
          </cell>
          <cell r="B60" t="str">
            <v>M2-7</v>
          </cell>
          <cell r="C60" t="str">
            <v>Mãng cét vu«ng</v>
          </cell>
          <cell r="H60">
            <v>1167183.2107525503</v>
          </cell>
        </row>
        <row r="61">
          <cell r="C61" t="str">
            <v>a ) VËt liÖu</v>
          </cell>
        </row>
        <row r="62">
          <cell r="B62" t="str">
            <v>CTÝnh</v>
          </cell>
          <cell r="C62" t="str">
            <v>Bª t«ng M100</v>
          </cell>
          <cell r="D62" t="str">
            <v>m3</v>
          </cell>
          <cell r="E62">
            <v>1.296</v>
          </cell>
          <cell r="G62">
            <v>362280.75907499995</v>
          </cell>
          <cell r="H62">
            <v>469516</v>
          </cell>
        </row>
        <row r="63">
          <cell r="B63" t="str">
            <v>CTÝnh</v>
          </cell>
          <cell r="C63" t="str">
            <v>Bª t«ng M50</v>
          </cell>
          <cell r="D63" t="str">
            <v>m3</v>
          </cell>
          <cell r="E63">
            <v>0.19600000000000001</v>
          </cell>
          <cell r="G63">
            <v>310815.12059999997</v>
          </cell>
          <cell r="H63">
            <v>60920</v>
          </cell>
        </row>
        <row r="64">
          <cell r="C64" t="str">
            <v>b ) Nh©n c«ng</v>
          </cell>
          <cell r="G64">
            <v>168390.81810400001</v>
          </cell>
        </row>
        <row r="65">
          <cell r="B65" t="str">
            <v>03.1113</v>
          </cell>
          <cell r="C65" t="str">
            <v>§µo ®Êt cÊp 3 s©u &gt;1m</v>
          </cell>
          <cell r="D65" t="str">
            <v>m3</v>
          </cell>
          <cell r="E65">
            <v>1.96</v>
          </cell>
          <cell r="G65">
            <v>24428</v>
          </cell>
          <cell r="H65">
            <v>47878.879999999997</v>
          </cell>
        </row>
        <row r="66">
          <cell r="C66" t="str">
            <v>diÖn tÝch hè ®µo &lt;5m2</v>
          </cell>
        </row>
        <row r="67">
          <cell r="B67" t="str">
            <v>03.2203</v>
          </cell>
          <cell r="C67" t="str">
            <v>LÊp ®Êt</v>
          </cell>
          <cell r="D67" t="str">
            <v>m3</v>
          </cell>
          <cell r="E67">
            <v>0.46799999999999992</v>
          </cell>
          <cell r="G67">
            <v>10890</v>
          </cell>
          <cell r="H67">
            <v>5096.5199999999995</v>
          </cell>
        </row>
        <row r="68">
          <cell r="B68" t="str">
            <v>03.2203</v>
          </cell>
          <cell r="C68" t="str">
            <v>§¾p ®Êt ch©n cét</v>
          </cell>
          <cell r="D68" t="str">
            <v>m3</v>
          </cell>
          <cell r="E68">
            <v>0.5</v>
          </cell>
          <cell r="G68">
            <v>10890</v>
          </cell>
          <cell r="H68">
            <v>5445</v>
          </cell>
        </row>
        <row r="69">
          <cell r="B69" t="str">
            <v>04.3311</v>
          </cell>
          <cell r="C69" t="str">
            <v>§æ bª t«ng M100</v>
          </cell>
          <cell r="D69" t="str">
            <v>m3</v>
          </cell>
          <cell r="E69">
            <v>1.296</v>
          </cell>
          <cell r="G69">
            <v>45030</v>
          </cell>
          <cell r="H69">
            <v>58358.880000000005</v>
          </cell>
        </row>
        <row r="70">
          <cell r="B70" t="str">
            <v>04.3101a</v>
          </cell>
          <cell r="C70" t="str">
            <v>§æ bª t«ng M50</v>
          </cell>
          <cell r="D70" t="str">
            <v>m3</v>
          </cell>
          <cell r="E70">
            <v>0.19600000000000001</v>
          </cell>
          <cell r="G70">
            <v>39733</v>
          </cell>
          <cell r="H70">
            <v>7787.6680000000006</v>
          </cell>
        </row>
        <row r="71">
          <cell r="B71" t="str">
            <v>CTÝnh</v>
          </cell>
          <cell r="C71" t="str">
            <v>VËn chuyÓn bª t«ng M100</v>
          </cell>
          <cell r="D71" t="str">
            <v>m3</v>
          </cell>
          <cell r="E71">
            <v>1.296</v>
          </cell>
          <cell r="G71">
            <v>29402.753799999999</v>
          </cell>
          <cell r="H71">
            <v>38105.9689248</v>
          </cell>
        </row>
        <row r="72">
          <cell r="B72" t="str">
            <v>CTÝnh</v>
          </cell>
          <cell r="C72" t="str">
            <v>VËn chuyÓn bª t«ng M50</v>
          </cell>
          <cell r="D72" t="str">
            <v>m3</v>
          </cell>
          <cell r="E72">
            <v>0.19600000000000001</v>
          </cell>
          <cell r="G72">
            <v>29172.965199999999</v>
          </cell>
          <cell r="H72">
            <v>5717.9011792000001</v>
          </cell>
        </row>
        <row r="73">
          <cell r="B73" t="str">
            <v>02.1481</v>
          </cell>
          <cell r="C73" t="str">
            <v>VËn chuyÓn dông cô thi c«ng</v>
          </cell>
          <cell r="D73" t="str">
            <v>TÊn</v>
          </cell>
          <cell r="E73">
            <v>0</v>
          </cell>
          <cell r="G73">
            <v>46148</v>
          </cell>
          <cell r="H73">
            <v>0</v>
          </cell>
        </row>
        <row r="74">
          <cell r="C74" t="str">
            <v>Nh©n c«ng ®iÒu chØnh t¨ng thªm NC x (1+0,1/2,638 ) x2,01x0,95</v>
          </cell>
          <cell r="G74">
            <v>165340.31438664888</v>
          </cell>
          <cell r="H74">
            <v>165340.31438664888</v>
          </cell>
        </row>
        <row r="75">
          <cell r="C75" t="str">
            <v>Chi phÝ m¸y ®iÒu chinh t¨ng thªm C1 =  MTCx1,13</v>
          </cell>
          <cell r="H75">
            <v>0</v>
          </cell>
        </row>
        <row r="76">
          <cell r="C76" t="str">
            <v>Chi phÝ s¶n xuÊt chung: 71% CFNC</v>
          </cell>
          <cell r="H76">
            <v>236949.1040683607</v>
          </cell>
        </row>
        <row r="77">
          <cell r="C77" t="str">
            <v>Thu nhËp chÞu thuÕ tÝnh tr­íc 6% Z</v>
          </cell>
          <cell r="H77">
            <v>66066.974193540576</v>
          </cell>
        </row>
        <row r="78">
          <cell r="A78" t="str">
            <v>4.</v>
          </cell>
          <cell r="B78" t="str">
            <v>MV-2</v>
          </cell>
          <cell r="C78" t="str">
            <v>Mãng MV-2</v>
          </cell>
          <cell r="H78">
            <v>843673.68023317819</v>
          </cell>
        </row>
        <row r="79">
          <cell r="C79" t="str">
            <v>a ) VËt liÖu</v>
          </cell>
        </row>
        <row r="80">
          <cell r="B80" t="str">
            <v>CTÝnh</v>
          </cell>
          <cell r="C80" t="str">
            <v>Bª t«ng M100</v>
          </cell>
          <cell r="D80" t="str">
            <v>m3</v>
          </cell>
          <cell r="E80">
            <v>0.96</v>
          </cell>
          <cell r="G80">
            <v>362280.75907499995</v>
          </cell>
          <cell r="H80">
            <v>347790</v>
          </cell>
        </row>
        <row r="81">
          <cell r="B81" t="str">
            <v>CTÝnh</v>
          </cell>
          <cell r="C81" t="str">
            <v>Bª t«ng M50</v>
          </cell>
          <cell r="D81" t="str">
            <v>m3</v>
          </cell>
          <cell r="E81">
            <v>0</v>
          </cell>
          <cell r="G81">
            <v>310815.12059999997</v>
          </cell>
          <cell r="H81">
            <v>0</v>
          </cell>
        </row>
        <row r="82">
          <cell r="C82" t="str">
            <v>b ) Nh©n c«ng</v>
          </cell>
          <cell r="G82">
            <v>132229.453648</v>
          </cell>
        </row>
        <row r="83">
          <cell r="B83" t="str">
            <v>03.1113</v>
          </cell>
          <cell r="C83" t="str">
            <v>§µo ®Êt cÊp 3 s©u &gt;1m</v>
          </cell>
          <cell r="D83" t="str">
            <v>m3</v>
          </cell>
          <cell r="E83">
            <v>1.4</v>
          </cell>
          <cell r="G83">
            <v>24428</v>
          </cell>
          <cell r="H83">
            <v>34199.199999999997</v>
          </cell>
        </row>
        <row r="84">
          <cell r="C84" t="str">
            <v>DiÖn tÝch hè ®µo &lt;5m2</v>
          </cell>
        </row>
        <row r="85">
          <cell r="B85" t="str">
            <v>03.2203</v>
          </cell>
          <cell r="C85" t="str">
            <v>LÊp ®Êt</v>
          </cell>
          <cell r="D85" t="str">
            <v>m3</v>
          </cell>
          <cell r="E85">
            <v>0.43999999999999995</v>
          </cell>
          <cell r="G85">
            <v>10890</v>
          </cell>
          <cell r="H85">
            <v>4791.5999999999995</v>
          </cell>
        </row>
        <row r="86">
          <cell r="B86" t="str">
            <v>03.2203</v>
          </cell>
          <cell r="C86" t="str">
            <v>§¾p ®Êt ch©n cét</v>
          </cell>
          <cell r="D86" t="str">
            <v>m3</v>
          </cell>
          <cell r="E86">
            <v>0.72899999999999998</v>
          </cell>
          <cell r="G86">
            <v>10890</v>
          </cell>
          <cell r="H86">
            <v>7938.8099999999995</v>
          </cell>
        </row>
        <row r="87">
          <cell r="B87" t="str">
            <v>04.3311</v>
          </cell>
          <cell r="C87" t="str">
            <v>§æ bª t«ng M100</v>
          </cell>
          <cell r="D87" t="str">
            <v>m3</v>
          </cell>
          <cell r="E87">
            <v>0.96</v>
          </cell>
          <cell r="G87">
            <v>45030</v>
          </cell>
          <cell r="H87">
            <v>43228.799999999996</v>
          </cell>
        </row>
        <row r="88">
          <cell r="B88" t="str">
            <v>04.3101a</v>
          </cell>
          <cell r="C88" t="str">
            <v>§æ bª t«ng M50</v>
          </cell>
          <cell r="D88" t="str">
            <v>m3</v>
          </cell>
          <cell r="E88">
            <v>0</v>
          </cell>
          <cell r="G88">
            <v>39733</v>
          </cell>
          <cell r="H88">
            <v>0</v>
          </cell>
        </row>
        <row r="89">
          <cell r="B89" t="str">
            <v>CTÝnh</v>
          </cell>
          <cell r="C89" t="str">
            <v>VËn chuyÓn bª t«ng M100</v>
          </cell>
          <cell r="D89" t="str">
            <v>TÊn</v>
          </cell>
          <cell r="E89">
            <v>0.96</v>
          </cell>
          <cell r="G89">
            <v>29402.753799999999</v>
          </cell>
          <cell r="H89">
            <v>28226.643647999997</v>
          </cell>
        </row>
        <row r="90">
          <cell r="B90" t="str">
            <v>CTÝnh</v>
          </cell>
          <cell r="C90" t="str">
            <v>VËn chuyÓn bª t«ng M50</v>
          </cell>
          <cell r="D90" t="str">
            <v>TÊn</v>
          </cell>
          <cell r="E90">
            <v>0</v>
          </cell>
          <cell r="G90">
            <v>29172.965199999999</v>
          </cell>
          <cell r="H90">
            <v>0</v>
          </cell>
        </row>
        <row r="91">
          <cell r="B91" t="str">
            <v>02.1481</v>
          </cell>
          <cell r="C91" t="str">
            <v>VËn chuyÓn dông cô thi c«ng</v>
          </cell>
          <cell r="D91" t="str">
            <v>TÊn</v>
          </cell>
          <cell r="E91">
            <v>0.3</v>
          </cell>
          <cell r="G91">
            <v>46148</v>
          </cell>
          <cell r="H91">
            <v>13844.4</v>
          </cell>
        </row>
        <row r="92">
          <cell r="C92" t="str">
            <v>Nh©n c«ng ®iÒu chØnh t¨ng thªm NC x (1+0,1/2,638 ) x2,01x0,95</v>
          </cell>
          <cell r="G92">
            <v>129834.03539159952</v>
          </cell>
          <cell r="H92">
            <v>129834.03539159952</v>
          </cell>
        </row>
        <row r="93">
          <cell r="C93" t="str">
            <v>Chi phÝ m¸y ®iÒu chinh t¨ng thªm C1 =  MTCx1,13</v>
          </cell>
          <cell r="H93">
            <v>0</v>
          </cell>
        </row>
        <row r="94">
          <cell r="C94" t="str">
            <v>Chi phÝ s¶n xuÊt chung: 71% CFNC</v>
          </cell>
          <cell r="H94">
            <v>186065.07721811565</v>
          </cell>
        </row>
        <row r="95">
          <cell r="C95" t="str">
            <v>Thu nhËp chÞu thuÕ tÝnh tr­íc 6% Z</v>
          </cell>
          <cell r="H95">
            <v>47755.113975462911</v>
          </cell>
        </row>
        <row r="96">
          <cell r="A96">
            <v>4</v>
          </cell>
          <cell r="B96" t="str">
            <v>MV-4</v>
          </cell>
          <cell r="C96" t="str">
            <v>Mãng MV-4</v>
          </cell>
          <cell r="H96">
            <v>1179054.1297842578</v>
          </cell>
        </row>
        <row r="97">
          <cell r="C97" t="str">
            <v>a ) VËt liÖu</v>
          </cell>
        </row>
        <row r="98">
          <cell r="B98" t="str">
            <v>CTÝnh</v>
          </cell>
          <cell r="C98" t="str">
            <v>Bª t«ng M100</v>
          </cell>
          <cell r="D98" t="str">
            <v>m3</v>
          </cell>
          <cell r="E98">
            <v>1.4</v>
          </cell>
          <cell r="G98">
            <v>362280.75907499995</v>
          </cell>
          <cell r="H98">
            <v>507193</v>
          </cell>
        </row>
        <row r="99">
          <cell r="B99" t="str">
            <v>CTÝnh</v>
          </cell>
          <cell r="C99" t="str">
            <v>Bª t«ng M50</v>
          </cell>
          <cell r="D99" t="str">
            <v>m3</v>
          </cell>
          <cell r="E99">
            <v>0</v>
          </cell>
          <cell r="G99">
            <v>310815.12059999997</v>
          </cell>
          <cell r="H99">
            <v>0</v>
          </cell>
        </row>
        <row r="100">
          <cell r="C100" t="str">
            <v>b ) Nh©n c«ng</v>
          </cell>
          <cell r="G100">
            <v>178553.62531999999</v>
          </cell>
        </row>
        <row r="101">
          <cell r="B101" t="str">
            <v>03.1113</v>
          </cell>
          <cell r="C101" t="str">
            <v>§µo ®Êt cÊp 3 s©u &gt;1m</v>
          </cell>
          <cell r="D101" t="str">
            <v>m3</v>
          </cell>
          <cell r="E101">
            <v>1.92</v>
          </cell>
          <cell r="G101">
            <v>24428</v>
          </cell>
          <cell r="H101">
            <v>46901.759999999995</v>
          </cell>
        </row>
        <row r="102">
          <cell r="C102" t="str">
            <v>DiÖn tÝch hè ®µo &lt;5m2</v>
          </cell>
        </row>
        <row r="103">
          <cell r="B103" t="str">
            <v>03.2203</v>
          </cell>
          <cell r="C103" t="str">
            <v>LÊp ®Êt</v>
          </cell>
          <cell r="D103" t="str">
            <v>m3</v>
          </cell>
          <cell r="E103">
            <v>0.52</v>
          </cell>
          <cell r="G103">
            <v>10890</v>
          </cell>
          <cell r="H103">
            <v>5662.8</v>
          </cell>
        </row>
        <row r="104">
          <cell r="B104" t="str">
            <v>03.2203</v>
          </cell>
          <cell r="C104" t="str">
            <v>§¾p ®Êt ch©n cét</v>
          </cell>
          <cell r="D104" t="str">
            <v>m3</v>
          </cell>
          <cell r="E104">
            <v>0.72899999999999998</v>
          </cell>
          <cell r="G104">
            <v>10890</v>
          </cell>
          <cell r="H104">
            <v>7938.8099999999995</v>
          </cell>
        </row>
        <row r="105">
          <cell r="B105" t="str">
            <v>04.3311</v>
          </cell>
          <cell r="C105" t="str">
            <v>§æ bª t«ng M100</v>
          </cell>
          <cell r="D105" t="str">
            <v>m3</v>
          </cell>
          <cell r="E105">
            <v>1.4</v>
          </cell>
          <cell r="G105">
            <v>45030</v>
          </cell>
          <cell r="H105">
            <v>63041.999999999993</v>
          </cell>
        </row>
        <row r="106">
          <cell r="B106" t="str">
            <v>04.3101a</v>
          </cell>
          <cell r="C106" t="str">
            <v>§æ bª t«ng M50</v>
          </cell>
          <cell r="D106" t="str">
            <v>m3</v>
          </cell>
          <cell r="E106">
            <v>0</v>
          </cell>
          <cell r="G106">
            <v>39733</v>
          </cell>
          <cell r="H106">
            <v>0</v>
          </cell>
        </row>
        <row r="107">
          <cell r="B107" t="str">
            <v>CTÝnh</v>
          </cell>
          <cell r="C107" t="str">
            <v>VËn chuyÓn bª t«ng M100</v>
          </cell>
          <cell r="D107" t="str">
            <v>TÊn</v>
          </cell>
          <cell r="E107">
            <v>1.4</v>
          </cell>
          <cell r="G107">
            <v>29402.753799999999</v>
          </cell>
          <cell r="H107">
            <v>41163.855319999995</v>
          </cell>
        </row>
        <row r="108">
          <cell r="B108" t="str">
            <v>CTÝnh</v>
          </cell>
          <cell r="C108" t="str">
            <v>VËn chuyÓn bª t«ng M50</v>
          </cell>
          <cell r="D108" t="str">
            <v>TÊn</v>
          </cell>
          <cell r="E108">
            <v>0</v>
          </cell>
          <cell r="G108">
            <v>29172.965199999999</v>
          </cell>
          <cell r="H108">
            <v>0</v>
          </cell>
        </row>
        <row r="109">
          <cell r="B109" t="str">
            <v>02.1481</v>
          </cell>
          <cell r="C109" t="str">
            <v>VËn chuyÓn dông cô thi c«ng</v>
          </cell>
          <cell r="D109" t="str">
            <v>TÊn</v>
          </cell>
          <cell r="E109">
            <v>0.3</v>
          </cell>
          <cell r="G109">
            <v>46148</v>
          </cell>
          <cell r="H109">
            <v>13844.4</v>
          </cell>
        </row>
        <row r="110">
          <cell r="C110" t="str">
            <v>Nh©n c«ng ®iÒu chØnh t¨ng thªm NC x (1+0,1/2,638 ) x2,01x0,95</v>
          </cell>
          <cell r="G110">
            <v>175319.01607041026</v>
          </cell>
          <cell r="H110">
            <v>175319.01607041026</v>
          </cell>
        </row>
        <row r="111">
          <cell r="C111" t="str">
            <v>Chi phÝ m¸y ®iÒu chinh t¨ng thªm C1 =  MTCx1,13</v>
          </cell>
          <cell r="H111">
            <v>0</v>
          </cell>
        </row>
        <row r="112">
          <cell r="C112" t="str">
            <v>Chi phÝ s¶n xuÊt chung: 71% CFNC</v>
          </cell>
          <cell r="H112">
            <v>251249.57538719126</v>
          </cell>
        </row>
        <row r="113">
          <cell r="C113" t="str">
            <v>Thu nhËp chÞu thuÕ tÝnh tr­íc 6% Z</v>
          </cell>
          <cell r="H113">
            <v>66738.913006656105</v>
          </cell>
        </row>
        <row r="114">
          <cell r="A114" t="str">
            <v>2.</v>
          </cell>
          <cell r="B114" t="str">
            <v>M§-2</v>
          </cell>
          <cell r="C114" t="str">
            <v>Mãng Cét M§-2</v>
          </cell>
          <cell r="H114">
            <v>1341360.6120957769</v>
          </cell>
        </row>
        <row r="115">
          <cell r="C115" t="str">
            <v>a ) VËt liÖu</v>
          </cell>
        </row>
        <row r="116">
          <cell r="B116" t="str">
            <v>CTÝnh</v>
          </cell>
          <cell r="C116" t="str">
            <v>Bª t«ng M100</v>
          </cell>
          <cell r="D116" t="str">
            <v>m3</v>
          </cell>
          <cell r="E116">
            <v>1.68</v>
          </cell>
          <cell r="G116">
            <v>362280.75907499995</v>
          </cell>
          <cell r="H116">
            <v>608632</v>
          </cell>
        </row>
        <row r="117">
          <cell r="B117" t="str">
            <v>CTÝnh</v>
          </cell>
          <cell r="C117" t="str">
            <v>Bª t«ng M50</v>
          </cell>
          <cell r="D117" t="str">
            <v>m3</v>
          </cell>
          <cell r="G117">
            <v>310815.12059999997</v>
          </cell>
          <cell r="H117">
            <v>0</v>
          </cell>
        </row>
        <row r="118">
          <cell r="C118" t="str">
            <v>b ) Nh©n c«ng</v>
          </cell>
          <cell r="G118">
            <v>193802.95638399999</v>
          </cell>
        </row>
        <row r="119">
          <cell r="B119" t="str">
            <v>03.1113</v>
          </cell>
          <cell r="C119" t="str">
            <v>§µo ®Êt cÊp 3 s©u &gt;1m</v>
          </cell>
          <cell r="D119" t="str">
            <v>m3</v>
          </cell>
          <cell r="E119">
            <v>2.2399999999999998</v>
          </cell>
          <cell r="G119">
            <v>24428</v>
          </cell>
          <cell r="H119">
            <v>54718.719999999994</v>
          </cell>
        </row>
        <row r="120">
          <cell r="C120" t="str">
            <v>diÖn tÝch hè ®µo &lt;5m2</v>
          </cell>
        </row>
        <row r="121">
          <cell r="B121" t="str">
            <v>03.2203</v>
          </cell>
          <cell r="C121" t="str">
            <v>LÊp ®Êt</v>
          </cell>
          <cell r="D121" t="str">
            <v>m3</v>
          </cell>
          <cell r="E121">
            <v>0.55999999999999983</v>
          </cell>
          <cell r="G121">
            <v>10890</v>
          </cell>
          <cell r="H121">
            <v>6098.3999999999978</v>
          </cell>
        </row>
        <row r="122">
          <cell r="B122" t="str">
            <v>03.2203</v>
          </cell>
          <cell r="C122" t="str">
            <v>§¾p ®Êt ch©n cét</v>
          </cell>
          <cell r="D122" t="str">
            <v>m3</v>
          </cell>
          <cell r="E122">
            <v>0.72899999999999998</v>
          </cell>
          <cell r="G122">
            <v>10890</v>
          </cell>
          <cell r="H122">
            <v>7938.8099999999995</v>
          </cell>
        </row>
        <row r="123">
          <cell r="B123" t="str">
            <v>04.3311</v>
          </cell>
          <cell r="C123" t="str">
            <v>§æ bª t«ng M100</v>
          </cell>
          <cell r="D123" t="str">
            <v>m3</v>
          </cell>
          <cell r="E123">
            <v>1.68</v>
          </cell>
          <cell r="G123">
            <v>45030</v>
          </cell>
          <cell r="H123">
            <v>75650.399999999994</v>
          </cell>
        </row>
        <row r="124">
          <cell r="B124" t="str">
            <v>04.3101a</v>
          </cell>
          <cell r="C124" t="str">
            <v>§æ bª t«ng M50</v>
          </cell>
          <cell r="D124" t="str">
            <v>m3</v>
          </cell>
          <cell r="E124">
            <v>0</v>
          </cell>
          <cell r="G124">
            <v>39733</v>
          </cell>
          <cell r="H124">
            <v>0</v>
          </cell>
        </row>
        <row r="125">
          <cell r="B125" t="str">
            <v>CTÝnh</v>
          </cell>
          <cell r="C125" t="str">
            <v>VËn chuyÓn bª t«ng M100</v>
          </cell>
          <cell r="D125" t="str">
            <v>TÊn</v>
          </cell>
          <cell r="E125">
            <v>1.68</v>
          </cell>
          <cell r="G125">
            <v>29402.753799999999</v>
          </cell>
          <cell r="H125">
            <v>49396.626383999996</v>
          </cell>
        </row>
        <row r="126">
          <cell r="B126" t="str">
            <v>CTÝnh</v>
          </cell>
          <cell r="C126" t="str">
            <v>VËn chuyÓn bª t«ng M50</v>
          </cell>
          <cell r="D126" t="str">
            <v>TÊn</v>
          </cell>
          <cell r="E126">
            <v>0</v>
          </cell>
          <cell r="G126">
            <v>29172.965199999999</v>
          </cell>
          <cell r="H126">
            <v>0</v>
          </cell>
        </row>
        <row r="127">
          <cell r="B127" t="str">
            <v>02.1481</v>
          </cell>
          <cell r="C127" t="str">
            <v>VËn chuyÓn dông cô thi c«ng</v>
          </cell>
          <cell r="D127" t="str">
            <v>TÊn</v>
          </cell>
          <cell r="E127">
            <v>0</v>
          </cell>
          <cell r="G127">
            <v>46148</v>
          </cell>
          <cell r="H127">
            <v>0</v>
          </cell>
        </row>
        <row r="128">
          <cell r="C128" t="str">
            <v>Nh©n c«ng ®iÒu chØnh t¨ng thªm NC x (1+0,1/2,638 ) x2,01x0,95</v>
          </cell>
          <cell r="G128">
            <v>190292.09607974099</v>
          </cell>
          <cell r="H128">
            <v>190292.09607974099</v>
          </cell>
        </row>
        <row r="129">
          <cell r="C129" t="str">
            <v>Chi phÝ m¸y ®iÒu chinh t¨ng thªm C1 =  MTCx1,13</v>
          </cell>
          <cell r="H129">
            <v>0</v>
          </cell>
        </row>
        <row r="130">
          <cell r="C130" t="str">
            <v>Chi phÝ s¶n xuÊt chung: 71% CFNC</v>
          </cell>
          <cell r="H130">
            <v>272707.48724925611</v>
          </cell>
        </row>
        <row r="131">
          <cell r="C131" t="str">
            <v>Thu nhËp chÞu thuÕ tÝnh tr­íc 6% Z</v>
          </cell>
          <cell r="H131">
            <v>75926.072382779821</v>
          </cell>
        </row>
        <row r="132">
          <cell r="A132" t="str">
            <v>2..</v>
          </cell>
          <cell r="B132" t="str">
            <v>M-2</v>
          </cell>
          <cell r="C132" t="str">
            <v>Mãng M2</v>
          </cell>
          <cell r="H132">
            <v>1371460.6117238519</v>
          </cell>
        </row>
        <row r="133">
          <cell r="C133" t="str">
            <v>a ) VËt liÖu</v>
          </cell>
        </row>
        <row r="134">
          <cell r="B134" t="str">
            <v>CTÝnh</v>
          </cell>
          <cell r="C134" t="str">
            <v>Bª t«ng M100</v>
          </cell>
          <cell r="D134" t="str">
            <v>m3</v>
          </cell>
          <cell r="E134">
            <v>1.68</v>
          </cell>
          <cell r="G134">
            <v>362280.75907499995</v>
          </cell>
          <cell r="H134">
            <v>608632</v>
          </cell>
        </row>
        <row r="135">
          <cell r="B135" t="str">
            <v>CTÝnh</v>
          </cell>
          <cell r="C135" t="str">
            <v>Bª t«ng M50</v>
          </cell>
          <cell r="D135" t="str">
            <v>m3</v>
          </cell>
          <cell r="E135">
            <v>0.14000000000000001</v>
          </cell>
          <cell r="G135">
            <v>310815.12059999997</v>
          </cell>
          <cell r="H135">
            <v>43514</v>
          </cell>
        </row>
        <row r="136">
          <cell r="C136" t="str">
            <v>b ) Nh©n c«ng</v>
          </cell>
          <cell r="G136">
            <v>189342.149512</v>
          </cell>
        </row>
        <row r="137">
          <cell r="B137" t="str">
            <v>03.1113</v>
          </cell>
          <cell r="C137" t="str">
            <v>§µo ®Êt cÊp 3 s©u &gt;1m</v>
          </cell>
          <cell r="D137" t="str">
            <v>m3</v>
          </cell>
          <cell r="E137">
            <v>2.016</v>
          </cell>
          <cell r="G137">
            <v>24428</v>
          </cell>
          <cell r="H137">
            <v>49246.847999999998</v>
          </cell>
        </row>
        <row r="138">
          <cell r="C138" t="str">
            <v>diÖn tÝch hè ®µo &lt;5m2</v>
          </cell>
        </row>
        <row r="139">
          <cell r="B139" t="str">
            <v>03.2203</v>
          </cell>
          <cell r="C139" t="str">
            <v>LÊp ®Êt</v>
          </cell>
          <cell r="D139" t="str">
            <v>m3</v>
          </cell>
          <cell r="E139">
            <v>0.19599999999999995</v>
          </cell>
          <cell r="G139">
            <v>10890</v>
          </cell>
          <cell r="H139">
            <v>2134.4399999999996</v>
          </cell>
        </row>
        <row r="140">
          <cell r="B140" t="str">
            <v>03.2203</v>
          </cell>
          <cell r="C140" t="str">
            <v>§¾p ®Êt ch©n cét</v>
          </cell>
          <cell r="D140" t="str">
            <v>m3</v>
          </cell>
          <cell r="E140">
            <v>0.3</v>
          </cell>
          <cell r="G140">
            <v>10890</v>
          </cell>
          <cell r="H140">
            <v>3267</v>
          </cell>
        </row>
        <row r="141">
          <cell r="B141" t="str">
            <v>04.3311</v>
          </cell>
          <cell r="C141" t="str">
            <v>§æ bª t«ng M100</v>
          </cell>
          <cell r="D141" t="str">
            <v>m3</v>
          </cell>
          <cell r="E141">
            <v>1.68</v>
          </cell>
          <cell r="G141">
            <v>45030</v>
          </cell>
          <cell r="H141">
            <v>75650.399999999994</v>
          </cell>
        </row>
        <row r="142">
          <cell r="B142" t="str">
            <v>04.3101a</v>
          </cell>
          <cell r="C142" t="str">
            <v>§æ bª t«ng M50</v>
          </cell>
          <cell r="D142" t="str">
            <v>m3</v>
          </cell>
          <cell r="E142">
            <v>0.14000000000000001</v>
          </cell>
          <cell r="G142">
            <v>39733</v>
          </cell>
          <cell r="H142">
            <v>5562.6200000000008</v>
          </cell>
        </row>
        <row r="143">
          <cell r="B143" t="str">
            <v>CTÝnh</v>
          </cell>
          <cell r="C143" t="str">
            <v>VËn chuyÓn bª t«ng M100</v>
          </cell>
          <cell r="D143" t="str">
            <v>TÊn</v>
          </cell>
          <cell r="E143">
            <v>1.68</v>
          </cell>
          <cell r="G143">
            <v>29402.753799999999</v>
          </cell>
          <cell r="H143">
            <v>49396.626383999996</v>
          </cell>
        </row>
        <row r="144">
          <cell r="B144" t="str">
            <v>CTÝnh</v>
          </cell>
          <cell r="C144" t="str">
            <v>VËn chuyÓn bª t«ng M50</v>
          </cell>
          <cell r="D144" t="str">
            <v>TÊn</v>
          </cell>
          <cell r="E144">
            <v>0.14000000000000001</v>
          </cell>
          <cell r="G144">
            <v>29172.965199999999</v>
          </cell>
          <cell r="H144">
            <v>4084.2151280000003</v>
          </cell>
        </row>
        <row r="145">
          <cell r="B145" t="str">
            <v>02.1481</v>
          </cell>
          <cell r="C145" t="str">
            <v>VËn chuyÓn dông cô thi c«ng</v>
          </cell>
          <cell r="D145" t="str">
            <v>TÊn</v>
          </cell>
          <cell r="E145">
            <v>0</v>
          </cell>
          <cell r="G145">
            <v>46148</v>
          </cell>
          <cell r="H145">
            <v>0</v>
          </cell>
        </row>
        <row r="146">
          <cell r="C146" t="str">
            <v>Nh©n c«ng ®iÒu chØnh t¨ng thªm NC x (1+0,1/2,638 ) x2,01x0,95</v>
          </cell>
          <cell r="G146">
            <v>185912.09948052571</v>
          </cell>
          <cell r="H146">
            <v>185912.09948052571</v>
          </cell>
        </row>
        <row r="147">
          <cell r="C147" t="str">
            <v>Chi phÝ m¸y ®iÒu chinh t¨ng thªm C1 =  MTCx1,13</v>
          </cell>
          <cell r="H147">
            <v>0</v>
          </cell>
        </row>
        <row r="148">
          <cell r="C148" t="str">
            <v>Chi phÝ s¶n xuÊt chung: 71% CFNC</v>
          </cell>
          <cell r="H148">
            <v>266430.51678469329</v>
          </cell>
        </row>
        <row r="149">
          <cell r="C149" t="str">
            <v>Thu nhËp chÞu thuÕ tÝnh tr­íc 6% Z</v>
          </cell>
          <cell r="H149">
            <v>77629.845946633126</v>
          </cell>
        </row>
        <row r="150">
          <cell r="A150" t="str">
            <v>3.</v>
          </cell>
          <cell r="B150" t="str">
            <v xml:space="preserve"> M§-3</v>
          </cell>
          <cell r="C150" t="str">
            <v>Mãng cét ly t©m M§-3</v>
          </cell>
          <cell r="H150">
            <v>1487470.248730866</v>
          </cell>
        </row>
        <row r="151">
          <cell r="C151" t="str">
            <v>a ) VËt liÖu</v>
          </cell>
        </row>
        <row r="152">
          <cell r="B152" t="str">
            <v>CTÝnh</v>
          </cell>
          <cell r="C152" t="str">
            <v>Bª t«ng M100</v>
          </cell>
          <cell r="D152" t="str">
            <v>m3</v>
          </cell>
          <cell r="E152">
            <v>1.92</v>
          </cell>
          <cell r="G152">
            <v>362280.75907499995</v>
          </cell>
          <cell r="H152">
            <v>695579</v>
          </cell>
        </row>
        <row r="153">
          <cell r="B153" t="str">
            <v>CTÝnh</v>
          </cell>
          <cell r="C153" t="str">
            <v>Bª t«ng M50</v>
          </cell>
          <cell r="D153" t="str">
            <v>m3</v>
          </cell>
          <cell r="E153">
            <v>0</v>
          </cell>
          <cell r="G153">
            <v>310815.12059999997</v>
          </cell>
          <cell r="H153">
            <v>0</v>
          </cell>
        </row>
        <row r="154">
          <cell r="C154" t="str">
            <v>b ) Nh©n c«ng</v>
          </cell>
          <cell r="G154">
            <v>208819.759296</v>
          </cell>
        </row>
        <row r="155">
          <cell r="B155" t="str">
            <v>03.1113</v>
          </cell>
          <cell r="C155" t="str">
            <v>§µo ®Êt cÊp 3 s©u &gt;1m</v>
          </cell>
          <cell r="D155" t="str">
            <v>m3</v>
          </cell>
          <cell r="E155">
            <v>2.3039999999999998</v>
          </cell>
          <cell r="G155">
            <v>24428</v>
          </cell>
          <cell r="H155">
            <v>56282.111999999994</v>
          </cell>
        </row>
        <row r="156">
          <cell r="C156" t="str">
            <v>diÖn tÝch hè ®µo &lt;5m2</v>
          </cell>
        </row>
        <row r="157">
          <cell r="B157" t="str">
            <v>03.2203</v>
          </cell>
          <cell r="C157" t="str">
            <v>LÊp ®Êt</v>
          </cell>
          <cell r="D157" t="str">
            <v>m3</v>
          </cell>
          <cell r="E157">
            <v>0.3839999999999999</v>
          </cell>
          <cell r="G157">
            <v>10890</v>
          </cell>
          <cell r="H157">
            <v>4181.7599999999993</v>
          </cell>
        </row>
        <row r="158">
          <cell r="B158" t="str">
            <v>03.2203</v>
          </cell>
          <cell r="C158" t="str">
            <v>§¾p ®Êt ch©n cét</v>
          </cell>
          <cell r="D158" t="str">
            <v>m3</v>
          </cell>
          <cell r="E158">
            <v>0.5</v>
          </cell>
          <cell r="G158">
            <v>10890</v>
          </cell>
          <cell r="H158">
            <v>5445</v>
          </cell>
        </row>
        <row r="159">
          <cell r="B159" t="str">
            <v>04.3311</v>
          </cell>
          <cell r="C159" t="str">
            <v>§æ bª t«ng M100</v>
          </cell>
          <cell r="D159" t="str">
            <v>m3</v>
          </cell>
          <cell r="E159">
            <v>1.92</v>
          </cell>
          <cell r="G159">
            <v>45030</v>
          </cell>
          <cell r="H159">
            <v>86457.599999999991</v>
          </cell>
        </row>
        <row r="160">
          <cell r="B160" t="str">
            <v>04.3101a</v>
          </cell>
          <cell r="C160" t="str">
            <v>§æ bª t«ng M50</v>
          </cell>
          <cell r="D160" t="str">
            <v>m3</v>
          </cell>
          <cell r="E160">
            <v>0</v>
          </cell>
          <cell r="G160">
            <v>39733</v>
          </cell>
          <cell r="H160">
            <v>0</v>
          </cell>
        </row>
        <row r="161">
          <cell r="B161" t="str">
            <v>CTÝnh</v>
          </cell>
          <cell r="C161" t="str">
            <v>VËn chuyÓn bª t«ng M100</v>
          </cell>
          <cell r="D161" t="str">
            <v>m3</v>
          </cell>
          <cell r="E161">
            <v>1.92</v>
          </cell>
          <cell r="G161">
            <v>29402.753799999999</v>
          </cell>
          <cell r="H161">
            <v>56453.287295999995</v>
          </cell>
        </row>
        <row r="162">
          <cell r="B162" t="str">
            <v>CTÝnh</v>
          </cell>
          <cell r="C162" t="str">
            <v>VËn chuyÓn bª t«ng M50</v>
          </cell>
          <cell r="D162" t="str">
            <v>m3</v>
          </cell>
          <cell r="E162">
            <v>0</v>
          </cell>
          <cell r="G162">
            <v>29172.965199999999</v>
          </cell>
          <cell r="H162">
            <v>0</v>
          </cell>
        </row>
        <row r="163">
          <cell r="B163" t="str">
            <v>02.1481</v>
          </cell>
          <cell r="C163" t="str">
            <v>VËn chuyÓn dông cô thi c«ng</v>
          </cell>
          <cell r="D163" t="str">
            <v>TÊn</v>
          </cell>
          <cell r="E163">
            <v>0</v>
          </cell>
          <cell r="G163">
            <v>46148</v>
          </cell>
          <cell r="H163">
            <v>0</v>
          </cell>
        </row>
        <row r="164">
          <cell r="C164" t="str">
            <v>Nh©n c«ng ®iÒu chØnh t¨ng thªm NC x (1+0,1/2,638 ) x2,01x0,95</v>
          </cell>
          <cell r="G164">
            <v>205036.8603282226</v>
          </cell>
          <cell r="H164">
            <v>205036.8603282226</v>
          </cell>
        </row>
        <row r="165">
          <cell r="C165" t="str">
            <v>Chi phÝ m¸y ®iÒu chinh t¨ng thªm C1 =  MTCx1,13</v>
          </cell>
          <cell r="H165">
            <v>0</v>
          </cell>
        </row>
        <row r="166">
          <cell r="C166" t="str">
            <v>Chi phÝ s¶n xuÊt chung: 71% CFNC</v>
          </cell>
          <cell r="H166">
            <v>293838.19993319805</v>
          </cell>
        </row>
        <row r="167">
          <cell r="C167" t="str">
            <v>Thu nhËp chÞu thuÕ tÝnh tr­íc 6% Z</v>
          </cell>
          <cell r="H167">
            <v>84196.429173445242</v>
          </cell>
        </row>
        <row r="168">
          <cell r="A168" t="str">
            <v>4..</v>
          </cell>
          <cell r="B168" t="str">
            <v xml:space="preserve"> M§-4</v>
          </cell>
          <cell r="C168" t="str">
            <v>Mãng cét M§-4</v>
          </cell>
          <cell r="H168">
            <v>2425916.3666127441</v>
          </cell>
        </row>
        <row r="169">
          <cell r="C169" t="str">
            <v>a ) VËt liÖu</v>
          </cell>
        </row>
        <row r="170">
          <cell r="B170" t="str">
            <v>CTÝnh</v>
          </cell>
          <cell r="C170" t="str">
            <v>Bª t«ng M100</v>
          </cell>
          <cell r="D170" t="str">
            <v>m3</v>
          </cell>
          <cell r="E170">
            <v>2.2400000000000002</v>
          </cell>
          <cell r="G170">
            <v>362280.75907499995</v>
          </cell>
          <cell r="H170">
            <v>811508.90032799996</v>
          </cell>
        </row>
        <row r="171">
          <cell r="B171" t="str">
            <v>CTÝnh</v>
          </cell>
          <cell r="C171" t="str">
            <v>Bª t«ng M50</v>
          </cell>
          <cell r="D171" t="str">
            <v>m3</v>
          </cell>
          <cell r="E171">
            <v>0</v>
          </cell>
          <cell r="G171">
            <v>25128.944399999997</v>
          </cell>
          <cell r="H171">
            <v>0</v>
          </cell>
        </row>
        <row r="172">
          <cell r="C172" t="str">
            <v>b ) Nh©n c«ng</v>
          </cell>
          <cell r="G172">
            <v>265834.81851200003</v>
          </cell>
        </row>
        <row r="173">
          <cell r="B173" t="str">
            <v>03.1113</v>
          </cell>
          <cell r="C173" t="str">
            <v>§µo ®Êt cÊp 3 s©u &gt;1m</v>
          </cell>
          <cell r="D173" t="str">
            <v>m3</v>
          </cell>
          <cell r="E173">
            <v>2.8800000000000003</v>
          </cell>
          <cell r="G173">
            <v>24428</v>
          </cell>
          <cell r="H173">
            <v>70352.640000000014</v>
          </cell>
        </row>
        <row r="174">
          <cell r="C174" t="str">
            <v>DiÖn tÝch hè ®µo &lt;5m2</v>
          </cell>
        </row>
        <row r="175">
          <cell r="B175" t="str">
            <v>03.2203</v>
          </cell>
          <cell r="C175" t="str">
            <v>LÊp ®Êt</v>
          </cell>
          <cell r="D175" t="str">
            <v>m3</v>
          </cell>
          <cell r="E175">
            <v>0.64000000000000012</v>
          </cell>
          <cell r="G175">
            <v>10890</v>
          </cell>
          <cell r="H175">
            <v>6969.6000000000013</v>
          </cell>
        </row>
        <row r="176">
          <cell r="B176" t="str">
            <v>03.2203</v>
          </cell>
          <cell r="C176" t="str">
            <v>§¾p ®Êt ch©n cét</v>
          </cell>
          <cell r="D176" t="str">
            <v>m3</v>
          </cell>
          <cell r="E176">
            <v>0.72899999999999998</v>
          </cell>
          <cell r="G176">
            <v>10890</v>
          </cell>
          <cell r="H176">
            <v>7938.8099999999995</v>
          </cell>
        </row>
        <row r="177">
          <cell r="B177" t="str">
            <v>04.3311</v>
          </cell>
          <cell r="C177" t="str">
            <v>§æ bª t«ng M100</v>
          </cell>
          <cell r="D177" t="str">
            <v>m3</v>
          </cell>
          <cell r="E177">
            <v>2.2400000000000002</v>
          </cell>
          <cell r="G177">
            <v>45030</v>
          </cell>
          <cell r="H177">
            <v>100867.20000000001</v>
          </cell>
        </row>
        <row r="178">
          <cell r="B178" t="str">
            <v>04.3101a</v>
          </cell>
          <cell r="C178" t="str">
            <v>§æ bª t«ng M50</v>
          </cell>
          <cell r="D178" t="str">
            <v>m3</v>
          </cell>
          <cell r="E178">
            <v>0</v>
          </cell>
          <cell r="G178">
            <v>39733</v>
          </cell>
          <cell r="H178">
            <v>0</v>
          </cell>
        </row>
        <row r="179">
          <cell r="B179" t="str">
            <v>CTÝnh</v>
          </cell>
          <cell r="C179" t="str">
            <v>VËn chuyÓn bª t«ng M100</v>
          </cell>
          <cell r="D179" t="str">
            <v>TÊn</v>
          </cell>
          <cell r="E179">
            <v>2.2400000000000002</v>
          </cell>
          <cell r="G179">
            <v>29402.753799999999</v>
          </cell>
          <cell r="H179">
            <v>65862.168512000004</v>
          </cell>
        </row>
        <row r="180">
          <cell r="B180" t="str">
            <v>CTÝnh</v>
          </cell>
          <cell r="C180" t="str">
            <v>VËn chuyÓn bª t«ng M50</v>
          </cell>
          <cell r="D180" t="str">
            <v>TÊn</v>
          </cell>
          <cell r="E180">
            <v>0</v>
          </cell>
          <cell r="G180">
            <v>29172.965199999999</v>
          </cell>
          <cell r="H180">
            <v>0</v>
          </cell>
        </row>
        <row r="181">
          <cell r="B181" t="str">
            <v>02.1481</v>
          </cell>
          <cell r="C181" t="str">
            <v>VËn chuyÓn dông cô thi c«ng</v>
          </cell>
          <cell r="D181" t="str">
            <v>TÊn</v>
          </cell>
          <cell r="E181">
            <v>0.3</v>
          </cell>
          <cell r="G181">
            <v>46148</v>
          </cell>
          <cell r="H181">
            <v>13844.4</v>
          </cell>
        </row>
        <row r="182">
          <cell r="C182" t="str">
            <v>Nh©n c«ng ®iÒu chØnh t¨ng thªm NC x (1+0,1/2,638 ) x2,01x0,95</v>
          </cell>
          <cell r="G182">
            <v>261019.05651735625</v>
          </cell>
          <cell r="H182">
            <v>261019.05651735625</v>
          </cell>
        </row>
        <row r="183">
          <cell r="C183" t="str">
            <v>Chi phÝ m¸y ®iÒu chinh t¨ng thªm C1 =  MTCx1,13</v>
          </cell>
          <cell r="H183">
            <v>0</v>
          </cell>
        </row>
        <row r="184">
          <cell r="C184" t="str">
            <v>Chi phÝ s¶n xuÊt chung: 71% CFNC</v>
          </cell>
          <cell r="H184">
            <v>950237.57050372288</v>
          </cell>
        </row>
        <row r="185">
          <cell r="C185" t="str">
            <v>Thu nhËp chÞu thuÕ tÝnh tr­íc 6% Z</v>
          </cell>
          <cell r="H185">
            <v>137316.02075166474</v>
          </cell>
        </row>
        <row r="186">
          <cell r="A186">
            <v>5</v>
          </cell>
          <cell r="B186" t="str">
            <v>MT-2</v>
          </cell>
          <cell r="C186" t="str">
            <v>Mãng cét MT-2</v>
          </cell>
          <cell r="H186">
            <v>1732858.5508558152</v>
          </cell>
        </row>
        <row r="187">
          <cell r="C187" t="str">
            <v>a ) VËt liÖu</v>
          </cell>
        </row>
        <row r="188">
          <cell r="B188" t="str">
            <v>CTÝnh</v>
          </cell>
          <cell r="C188" t="str">
            <v>Bª t«ng M50</v>
          </cell>
          <cell r="D188" t="str">
            <v>m3</v>
          </cell>
          <cell r="E188">
            <v>0.216</v>
          </cell>
          <cell r="G188">
            <v>310815.12059999997</v>
          </cell>
          <cell r="H188">
            <v>67136.066049599991</v>
          </cell>
        </row>
        <row r="189">
          <cell r="B189" t="str">
            <v>CTÝnh</v>
          </cell>
          <cell r="C189" t="str">
            <v>Bª t«ng ®óc M 150</v>
          </cell>
          <cell r="D189" t="str">
            <v>m3</v>
          </cell>
          <cell r="E189">
            <v>1.0980000000000001</v>
          </cell>
          <cell r="G189">
            <v>458274.02509999991</v>
          </cell>
          <cell r="H189">
            <v>503184.87955979997</v>
          </cell>
        </row>
        <row r="190">
          <cell r="B190" t="str">
            <v>CTÝnh</v>
          </cell>
          <cell r="C190" t="str">
            <v>Bª t«ng chÌn M 200</v>
          </cell>
          <cell r="D190" t="str">
            <v>m3</v>
          </cell>
          <cell r="E190">
            <v>0.08</v>
          </cell>
          <cell r="G190">
            <v>503906.80770102743</v>
          </cell>
          <cell r="H190">
            <v>40312.544616082196</v>
          </cell>
        </row>
        <row r="191">
          <cell r="B191" t="str">
            <v>04.1101</v>
          </cell>
          <cell r="C191" t="str">
            <v>Cèt thÐp d=8</v>
          </cell>
          <cell r="D191" t="str">
            <v>kg</v>
          </cell>
          <cell r="E191">
            <v>4.92</v>
          </cell>
          <cell r="F191">
            <v>1.02</v>
          </cell>
          <cell r="G191">
            <v>6200</v>
          </cell>
          <cell r="H191">
            <v>31114.079999999998</v>
          </cell>
        </row>
        <row r="192">
          <cell r="B192" t="str">
            <v>04.1101</v>
          </cell>
          <cell r="C192" t="str">
            <v>Cèt thÐp d=10</v>
          </cell>
          <cell r="D192" t="str">
            <v>kg</v>
          </cell>
          <cell r="E192">
            <v>5.56</v>
          </cell>
          <cell r="F192">
            <v>1.02</v>
          </cell>
          <cell r="G192">
            <v>6200</v>
          </cell>
          <cell r="H192">
            <v>35161.440000000002</v>
          </cell>
        </row>
        <row r="193">
          <cell r="B193" t="str">
            <v>04.2001</v>
          </cell>
          <cell r="C193" t="str">
            <v>Gç ghÐp v¸n khu«n mãng</v>
          </cell>
          <cell r="D193" t="str">
            <v>m3</v>
          </cell>
          <cell r="E193">
            <v>4.8</v>
          </cell>
          <cell r="G193">
            <v>18600</v>
          </cell>
          <cell r="H193">
            <v>89280</v>
          </cell>
        </row>
        <row r="194">
          <cell r="C194" t="str">
            <v>b ) Nh©n c«ng</v>
          </cell>
          <cell r="G194">
            <v>256233.92244515999</v>
          </cell>
        </row>
        <row r="195">
          <cell r="B195" t="str">
            <v>03.1113</v>
          </cell>
          <cell r="C195" t="str">
            <v>§µo ®Êt cÊp 3 s©u &gt;1m</v>
          </cell>
          <cell r="D195" t="str">
            <v>m3</v>
          </cell>
          <cell r="E195">
            <v>4.1999999999999993</v>
          </cell>
          <cell r="G195">
            <v>24428</v>
          </cell>
          <cell r="H195">
            <v>102597.59999999998</v>
          </cell>
        </row>
        <row r="196">
          <cell r="C196" t="str">
            <v>DiÖn tÝch hè ®µo &lt;5m2</v>
          </cell>
        </row>
        <row r="197">
          <cell r="B197" t="str">
            <v>03.2203</v>
          </cell>
          <cell r="C197" t="str">
            <v>LÊp ®Êt</v>
          </cell>
          <cell r="D197" t="str">
            <v>m3</v>
          </cell>
          <cell r="E197">
            <v>2.8059999999999992</v>
          </cell>
          <cell r="G197">
            <v>10890</v>
          </cell>
          <cell r="H197">
            <v>30557.339999999989</v>
          </cell>
        </row>
        <row r="198">
          <cell r="B198" t="str">
            <v>03.2203</v>
          </cell>
          <cell r="C198" t="str">
            <v>§¾p ®Êt ch©n cét</v>
          </cell>
          <cell r="D198" t="str">
            <v>m3</v>
          </cell>
          <cell r="E198">
            <v>0.53400000000000003</v>
          </cell>
          <cell r="G198">
            <v>10890</v>
          </cell>
          <cell r="H198">
            <v>5815.26</v>
          </cell>
        </row>
        <row r="199">
          <cell r="B199" t="str">
            <v>04.1101</v>
          </cell>
          <cell r="C199" t="str">
            <v xml:space="preserve">Gia c«ng cèt thÐp </v>
          </cell>
          <cell r="D199" t="str">
            <v>TÊn</v>
          </cell>
          <cell r="E199">
            <v>1.3800000000000002E-2</v>
          </cell>
          <cell r="G199">
            <v>201593</v>
          </cell>
          <cell r="H199">
            <v>2781.9834000000005</v>
          </cell>
        </row>
        <row r="200">
          <cell r="B200" t="str">
            <v>04.2001</v>
          </cell>
          <cell r="C200" t="str">
            <v>GhÐp v¸n khu«n mãng</v>
          </cell>
          <cell r="D200" t="str">
            <v>m2</v>
          </cell>
          <cell r="E200">
            <v>2</v>
          </cell>
          <cell r="G200">
            <v>5309.19</v>
          </cell>
          <cell r="H200">
            <v>10618.38</v>
          </cell>
        </row>
        <row r="201">
          <cell r="B201" t="str">
            <v>04.3101a</v>
          </cell>
          <cell r="C201" t="str">
            <v>§æ bª t«ng M 50</v>
          </cell>
          <cell r="D201" t="str">
            <v>m3</v>
          </cell>
          <cell r="E201">
            <v>0.216</v>
          </cell>
          <cell r="G201">
            <v>39733</v>
          </cell>
          <cell r="H201">
            <v>8582.3279999999995</v>
          </cell>
        </row>
        <row r="202">
          <cell r="B202" t="str">
            <v>04.3312</v>
          </cell>
          <cell r="C202" t="str">
            <v>§æ bª t«ng M 150</v>
          </cell>
          <cell r="D202" t="str">
            <v>m3</v>
          </cell>
          <cell r="E202">
            <v>1.0980000000000001</v>
          </cell>
          <cell r="G202">
            <v>45030</v>
          </cell>
          <cell r="H202">
            <v>49442.94</v>
          </cell>
        </row>
        <row r="203">
          <cell r="B203" t="str">
            <v>04.3313</v>
          </cell>
          <cell r="C203" t="str">
            <v>§æ bª t«ng M 200</v>
          </cell>
          <cell r="D203" t="str">
            <v>m3</v>
          </cell>
          <cell r="E203">
            <v>0.08</v>
          </cell>
          <cell r="G203">
            <v>45030</v>
          </cell>
          <cell r="H203">
            <v>3602.4</v>
          </cell>
        </row>
        <row r="204">
          <cell r="B204" t="str">
            <v>CTÝnh</v>
          </cell>
          <cell r="C204" t="str">
            <v>VËn chuyÓn bª t«ng M 50</v>
          </cell>
          <cell r="D204" t="str">
            <v>m3</v>
          </cell>
          <cell r="E204">
            <v>0.216</v>
          </cell>
          <cell r="G204">
            <v>29172.965199999999</v>
          </cell>
          <cell r="H204">
            <v>6301.3604832000001</v>
          </cell>
        </row>
        <row r="205">
          <cell r="B205" t="str">
            <v>CTÝnh</v>
          </cell>
          <cell r="C205" t="str">
            <v>VËn chuyÓn bª t«ng ®óc M 150</v>
          </cell>
          <cell r="D205" t="str">
            <v>m3</v>
          </cell>
          <cell r="E205">
            <v>1.0980000000000001</v>
          </cell>
          <cell r="G205">
            <v>30515.486020000004</v>
          </cell>
          <cell r="H205">
            <v>33506.00364996001</v>
          </cell>
        </row>
        <row r="206">
          <cell r="B206" t="str">
            <v>CTÝnh</v>
          </cell>
          <cell r="C206" t="str">
            <v>VËn chuyÓn bª t«ng chÌn M 200</v>
          </cell>
          <cell r="D206" t="str">
            <v>m3</v>
          </cell>
          <cell r="E206">
            <v>0.08</v>
          </cell>
          <cell r="G206">
            <v>30354.0864</v>
          </cell>
          <cell r="H206">
            <v>2428.326912</v>
          </cell>
        </row>
        <row r="207">
          <cell r="B207" t="str">
            <v>02.1481</v>
          </cell>
          <cell r="C207" t="str">
            <v>VËn chuyÓn dông cô thi c«ng</v>
          </cell>
          <cell r="D207" t="str">
            <v>TÊn</v>
          </cell>
          <cell r="E207">
            <v>0</v>
          </cell>
          <cell r="G207">
            <v>46148</v>
          </cell>
          <cell r="H207">
            <v>0</v>
          </cell>
        </row>
        <row r="208">
          <cell r="C208" t="str">
            <v>c) M¸y thi c«ng cèt thÐp</v>
          </cell>
          <cell r="D208" t="str">
            <v>TÊn</v>
          </cell>
          <cell r="E208">
            <v>1.0500000000000001E-2</v>
          </cell>
          <cell r="G208">
            <v>16918</v>
          </cell>
          <cell r="H208">
            <v>177.63900000000001</v>
          </cell>
        </row>
        <row r="209">
          <cell r="C209" t="str">
            <v>Nh©n c«ng ®iÒu chØnh t¨ng thªm NC x (1+0,1/2,638 ) x2,01x0,95</v>
          </cell>
          <cell r="G209">
            <v>251592.08661508717</v>
          </cell>
          <cell r="H209">
            <v>251592.08661508717</v>
          </cell>
        </row>
        <row r="210">
          <cell r="C210" t="str">
            <v>Chi phÝ m¸y ®iÒu chinh t¨ng thªm C1 =  MTCx1,13</v>
          </cell>
          <cell r="H210">
            <v>23.093070000000001</v>
          </cell>
        </row>
        <row r="211">
          <cell r="C211" t="str">
            <v>Chi phÝ s¶n xuÊt chung: 71% CFNC</v>
          </cell>
          <cell r="H211">
            <v>360556.46643277549</v>
          </cell>
        </row>
        <row r="212">
          <cell r="C212" t="str">
            <v>Thu nhËp chÞu thuÕ tÝnh tr­íc 6% Z</v>
          </cell>
          <cell r="H212">
            <v>98086.33306731029</v>
          </cell>
        </row>
        <row r="213">
          <cell r="A213">
            <v>6</v>
          </cell>
          <cell r="B213" t="str">
            <v>MT-3</v>
          </cell>
          <cell r="C213" t="str">
            <v>Mãng  MT-3</v>
          </cell>
          <cell r="H213">
            <v>1903668.3829604229</v>
          </cell>
        </row>
        <row r="214">
          <cell r="C214" t="str">
            <v>a ) VËt liÖu</v>
          </cell>
        </row>
        <row r="215">
          <cell r="B215" t="str">
            <v>CTÝnh</v>
          </cell>
          <cell r="C215" t="str">
            <v>Bª t«ng M50</v>
          </cell>
          <cell r="D215" t="str">
            <v>m3</v>
          </cell>
          <cell r="E215">
            <v>0.252</v>
          </cell>
          <cell r="G215">
            <v>310815.12059999997</v>
          </cell>
          <cell r="H215">
            <v>78325.410391199999</v>
          </cell>
        </row>
        <row r="216">
          <cell r="B216" t="str">
            <v>CTÝnh</v>
          </cell>
          <cell r="C216" t="str">
            <v>Bª t«ng ®óc M 150</v>
          </cell>
          <cell r="D216" t="str">
            <v>m3</v>
          </cell>
          <cell r="E216">
            <v>1.35</v>
          </cell>
          <cell r="G216">
            <v>458274.02509999991</v>
          </cell>
          <cell r="H216">
            <v>618669.93388499995</v>
          </cell>
        </row>
        <row r="217">
          <cell r="B217" t="str">
            <v>CTÝnh</v>
          </cell>
          <cell r="C217" t="str">
            <v>Bª t«ng chÌn M 200</v>
          </cell>
          <cell r="D217" t="str">
            <v>m3</v>
          </cell>
          <cell r="E217">
            <v>7.0000000000000007E-2</v>
          </cell>
          <cell r="G217">
            <v>503906.80770102743</v>
          </cell>
          <cell r="H217">
            <v>35273.476539071926</v>
          </cell>
        </row>
        <row r="218">
          <cell r="B218" t="str">
            <v>04.1101</v>
          </cell>
          <cell r="C218" t="str">
            <v>Cèt thÐp d=8</v>
          </cell>
          <cell r="D218" t="str">
            <v>kg</v>
          </cell>
          <cell r="E218">
            <v>5</v>
          </cell>
          <cell r="F218">
            <v>1.02</v>
          </cell>
          <cell r="G218">
            <v>6200</v>
          </cell>
          <cell r="H218">
            <v>31619.999999999996</v>
          </cell>
        </row>
        <row r="219">
          <cell r="B219" t="str">
            <v>04.1101</v>
          </cell>
          <cell r="C219" t="str">
            <v>Cèt thÐp d=10</v>
          </cell>
          <cell r="D219" t="str">
            <v>kg</v>
          </cell>
          <cell r="E219">
            <v>5.6</v>
          </cell>
          <cell r="F219">
            <v>1.02</v>
          </cell>
          <cell r="G219">
            <v>6200</v>
          </cell>
          <cell r="H219">
            <v>35414.400000000001</v>
          </cell>
        </row>
        <row r="220">
          <cell r="B220" t="str">
            <v>04.2001</v>
          </cell>
          <cell r="C220" t="str">
            <v>Gç ghÐp v¸n khu«n mãng</v>
          </cell>
          <cell r="D220" t="str">
            <v>m3</v>
          </cell>
          <cell r="E220">
            <v>4.8</v>
          </cell>
          <cell r="G220">
            <v>18600</v>
          </cell>
          <cell r="H220">
            <v>89280</v>
          </cell>
        </row>
        <row r="221">
          <cell r="C221" t="str">
            <v>b ) Nh©n c«ng</v>
          </cell>
          <cell r="G221">
            <v>267667.05480540002</v>
          </cell>
        </row>
        <row r="222">
          <cell r="B222" t="str">
            <v>03.1113</v>
          </cell>
          <cell r="C222" t="str">
            <v>§µo ®Êt cÊp 3 s©u &gt;1m</v>
          </cell>
          <cell r="D222" t="str">
            <v>m3</v>
          </cell>
          <cell r="E222">
            <v>4.032</v>
          </cell>
          <cell r="G222">
            <v>24428</v>
          </cell>
          <cell r="H222">
            <v>98493.695999999996</v>
          </cell>
        </row>
        <row r="223">
          <cell r="C223" t="str">
            <v>DiÖn tÝch hè ®µo &lt;5m2</v>
          </cell>
        </row>
        <row r="224">
          <cell r="B224" t="str">
            <v>03.2203</v>
          </cell>
          <cell r="C224" t="str">
            <v>LÊp ®Êt</v>
          </cell>
          <cell r="D224" t="str">
            <v>m3</v>
          </cell>
          <cell r="E224">
            <v>2.36</v>
          </cell>
          <cell r="G224">
            <v>10890</v>
          </cell>
          <cell r="H224">
            <v>25700.399999999998</v>
          </cell>
        </row>
        <row r="225">
          <cell r="B225" t="str">
            <v>03.2203</v>
          </cell>
          <cell r="C225" t="str">
            <v>§¾p ®Êt ch©n cét</v>
          </cell>
          <cell r="D225" t="str">
            <v>m3</v>
          </cell>
          <cell r="E225">
            <v>0.5</v>
          </cell>
          <cell r="G225">
            <v>10890</v>
          </cell>
          <cell r="H225">
            <v>5445</v>
          </cell>
        </row>
        <row r="226">
          <cell r="B226" t="str">
            <v>04.1101</v>
          </cell>
          <cell r="C226" t="str">
            <v xml:space="preserve">Gia c«ng cèt thÐp </v>
          </cell>
          <cell r="D226" t="str">
            <v>TÊn</v>
          </cell>
          <cell r="E226">
            <v>1.3800000000000002E-2</v>
          </cell>
          <cell r="G226">
            <v>201593</v>
          </cell>
          <cell r="H226">
            <v>2781.9834000000005</v>
          </cell>
        </row>
        <row r="227">
          <cell r="B227" t="str">
            <v>04.2001</v>
          </cell>
          <cell r="C227" t="str">
            <v>GhÐp v¸n khu«n mãng</v>
          </cell>
          <cell r="D227" t="str">
            <v>m2</v>
          </cell>
          <cell r="E227">
            <v>2</v>
          </cell>
          <cell r="G227">
            <v>5309.19</v>
          </cell>
          <cell r="H227">
            <v>10618.38</v>
          </cell>
        </row>
        <row r="228">
          <cell r="B228" t="str">
            <v>04.3101a</v>
          </cell>
          <cell r="C228" t="str">
            <v>§æ bª t«ng M 50</v>
          </cell>
          <cell r="D228" t="str">
            <v>m3</v>
          </cell>
          <cell r="E228">
            <v>0.252</v>
          </cell>
          <cell r="G228">
            <v>39733</v>
          </cell>
          <cell r="H228">
            <v>10012.716</v>
          </cell>
        </row>
        <row r="229">
          <cell r="B229" t="str">
            <v>04.3312</v>
          </cell>
          <cell r="C229" t="str">
            <v>§æ bª t«ng M 150</v>
          </cell>
          <cell r="D229" t="str">
            <v>m3</v>
          </cell>
          <cell r="E229">
            <v>1.35</v>
          </cell>
          <cell r="G229">
            <v>45030</v>
          </cell>
          <cell r="H229">
            <v>60790.500000000007</v>
          </cell>
        </row>
        <row r="230">
          <cell r="B230" t="str">
            <v>04.3313</v>
          </cell>
          <cell r="C230" t="str">
            <v>§æ bª t«ng M 200</v>
          </cell>
          <cell r="D230" t="str">
            <v>m3</v>
          </cell>
          <cell r="E230">
            <v>7.0000000000000007E-2</v>
          </cell>
          <cell r="G230">
            <v>45030</v>
          </cell>
          <cell r="H230">
            <v>3152.1000000000004</v>
          </cell>
        </row>
        <row r="231">
          <cell r="B231" t="str">
            <v>CTÝnh</v>
          </cell>
          <cell r="C231" t="str">
            <v>VËn chuyÓn bª t«ng M 50</v>
          </cell>
          <cell r="D231" t="str">
            <v>m3</v>
          </cell>
          <cell r="E231">
            <v>0.252</v>
          </cell>
          <cell r="G231">
            <v>29172.965199999999</v>
          </cell>
          <cell r="H231">
            <v>7351.5872303999995</v>
          </cell>
        </row>
        <row r="232">
          <cell r="B232" t="str">
            <v>CTÝnh</v>
          </cell>
          <cell r="C232" t="str">
            <v>VËn chuyÓn bª t«ng ®óc M 150</v>
          </cell>
          <cell r="D232" t="str">
            <v>m3</v>
          </cell>
          <cell r="E232">
            <v>1.35</v>
          </cell>
          <cell r="G232">
            <v>30515.486020000004</v>
          </cell>
          <cell r="H232">
            <v>41195.906127000009</v>
          </cell>
        </row>
        <row r="233">
          <cell r="B233" t="str">
            <v>CTÝnh</v>
          </cell>
          <cell r="C233" t="str">
            <v>VËn chuyÓn bª t«ng chÌn M 200</v>
          </cell>
          <cell r="D233" t="str">
            <v>m3</v>
          </cell>
          <cell r="E233">
            <v>7.0000000000000007E-2</v>
          </cell>
          <cell r="G233">
            <v>30354.0864</v>
          </cell>
          <cell r="H233">
            <v>2124.7860480000004</v>
          </cell>
        </row>
        <row r="234">
          <cell r="B234" t="str">
            <v>02.1481</v>
          </cell>
          <cell r="C234" t="str">
            <v>VËn chuyÓn dông cô thi c«ng</v>
          </cell>
          <cell r="D234" t="str">
            <v>TÊn</v>
          </cell>
          <cell r="E234">
            <v>0</v>
          </cell>
          <cell r="G234">
            <v>46148</v>
          </cell>
          <cell r="H234">
            <v>0</v>
          </cell>
        </row>
        <row r="235">
          <cell r="C235" t="str">
            <v>c) M¸y thi c«ng cèt thÐp</v>
          </cell>
          <cell r="D235" t="str">
            <v>TÊn</v>
          </cell>
          <cell r="E235">
            <v>1.0500000000000001E-2</v>
          </cell>
          <cell r="G235">
            <v>16918</v>
          </cell>
          <cell r="H235">
            <v>177.63900000000001</v>
          </cell>
        </row>
        <row r="236">
          <cell r="C236" t="str">
            <v>Nh©n c«ng ®iÒu chØnh t¨ng thªm NC x (1+0,1/2,638 ) x2,01x0,95</v>
          </cell>
          <cell r="G236">
            <v>262818.10071817652</v>
          </cell>
          <cell r="H236">
            <v>262818.10071817652</v>
          </cell>
        </row>
        <row r="237">
          <cell r="C237" t="str">
            <v>Chi phÝ m¸y ®iÒu chinh t¨ng thªm C1 =  MTCx1,13</v>
          </cell>
          <cell r="H237">
            <v>23.093070000000001</v>
          </cell>
        </row>
        <row r="238">
          <cell r="C238" t="str">
            <v>Chi phÝ s¶n xuÊt chung: 71% CFNC</v>
          </cell>
          <cell r="H238">
            <v>376644.46042173932</v>
          </cell>
        </row>
        <row r="239">
          <cell r="C239" t="str">
            <v>Thu nhËp chÞu thuÕ tÝnh tr­íc 6% Z</v>
          </cell>
          <cell r="H239">
            <v>107754.81412983526</v>
          </cell>
        </row>
        <row r="240">
          <cell r="A240">
            <v>7</v>
          </cell>
          <cell r="B240" t="str">
            <v>M1-8</v>
          </cell>
          <cell r="C240" t="str">
            <v>Mãng cét M1-8</v>
          </cell>
          <cell r="H240">
            <v>578885.42856617505</v>
          </cell>
        </row>
        <row r="241">
          <cell r="C241" t="str">
            <v>a ) VËt liÖu</v>
          </cell>
        </row>
        <row r="242">
          <cell r="B242" t="str">
            <v>CTÝnh</v>
          </cell>
          <cell r="C242" t="str">
            <v>Bª t«ng M100</v>
          </cell>
          <cell r="D242" t="str">
            <v>m3</v>
          </cell>
          <cell r="E242">
            <v>0.70399999999999996</v>
          </cell>
          <cell r="G242">
            <v>273177</v>
          </cell>
          <cell r="H242">
            <v>192316.60799999998</v>
          </cell>
        </row>
        <row r="243">
          <cell r="B243" t="str">
            <v>CTÝnh</v>
          </cell>
          <cell r="C243" t="str">
            <v>Bª t«ng M50</v>
          </cell>
          <cell r="D243" t="str">
            <v>m3</v>
          </cell>
          <cell r="E243">
            <v>0.1</v>
          </cell>
          <cell r="G243">
            <v>232546</v>
          </cell>
          <cell r="H243">
            <v>23254.600000000002</v>
          </cell>
        </row>
        <row r="244">
          <cell r="C244" t="str">
            <v>b ) Nh©n c«ng</v>
          </cell>
          <cell r="G244">
            <v>97534.655195200001</v>
          </cell>
        </row>
        <row r="245">
          <cell r="B245" t="str">
            <v>03,8122</v>
          </cell>
          <cell r="C245" t="str">
            <v>§µo ®Êt mãng cét</v>
          </cell>
          <cell r="D245" t="str">
            <v>m3</v>
          </cell>
          <cell r="E245">
            <v>1.2</v>
          </cell>
          <cell r="G245">
            <v>24428</v>
          </cell>
          <cell r="H245">
            <v>29313.599999999999</v>
          </cell>
        </row>
        <row r="246">
          <cell r="B246" t="str">
            <v>03.2203</v>
          </cell>
          <cell r="C246" t="str">
            <v>LÊp ®Êt</v>
          </cell>
          <cell r="D246" t="str">
            <v>m3</v>
          </cell>
          <cell r="E246">
            <v>0.32</v>
          </cell>
          <cell r="G246">
            <v>10890</v>
          </cell>
          <cell r="H246">
            <v>3484.8</v>
          </cell>
        </row>
        <row r="247">
          <cell r="B247" t="str">
            <v>03.2203</v>
          </cell>
          <cell r="C247" t="str">
            <v>§¾p ®Êt ch©n cét</v>
          </cell>
          <cell r="D247" t="str">
            <v>m3</v>
          </cell>
          <cell r="E247">
            <v>0.5</v>
          </cell>
          <cell r="G247">
            <v>10890</v>
          </cell>
          <cell r="H247">
            <v>5445</v>
          </cell>
        </row>
        <row r="248">
          <cell r="B248" t="str">
            <v>04.3311</v>
          </cell>
          <cell r="C248" t="str">
            <v>§æ bª t«ng M100</v>
          </cell>
          <cell r="D248" t="str">
            <v>m3</v>
          </cell>
          <cell r="E248">
            <v>0.70399999999999996</v>
          </cell>
          <cell r="G248">
            <v>45030</v>
          </cell>
          <cell r="H248">
            <v>31701.119999999999</v>
          </cell>
        </row>
        <row r="249">
          <cell r="B249" t="str">
            <v>04.3101a</v>
          </cell>
          <cell r="C249" t="str">
            <v>§æ bª t«ng M50</v>
          </cell>
          <cell r="D249" t="str">
            <v>m3</v>
          </cell>
          <cell r="E249">
            <v>0.1</v>
          </cell>
          <cell r="G249">
            <v>39733</v>
          </cell>
          <cell r="H249">
            <v>3973.3</v>
          </cell>
        </row>
        <row r="250">
          <cell r="B250" t="str">
            <v>CTÝnh</v>
          </cell>
          <cell r="C250" t="str">
            <v>VËn chuyÓn bª t«ng M100</v>
          </cell>
          <cell r="D250" t="str">
            <v>m3</v>
          </cell>
          <cell r="E250">
            <v>0.70399999999999996</v>
          </cell>
          <cell r="G250">
            <v>29402.753799999999</v>
          </cell>
          <cell r="H250">
            <v>20699.538675199998</v>
          </cell>
        </row>
        <row r="251">
          <cell r="B251" t="str">
            <v>CTÝnh</v>
          </cell>
          <cell r="C251" t="str">
            <v>VËn chuyÓn bª t«ng M50</v>
          </cell>
          <cell r="D251" t="str">
            <v>m3</v>
          </cell>
          <cell r="E251">
            <v>0.1</v>
          </cell>
          <cell r="G251">
            <v>29172.965199999999</v>
          </cell>
          <cell r="H251">
            <v>2917.2965199999999</v>
          </cell>
        </row>
        <row r="252">
          <cell r="B252" t="str">
            <v>02.1481</v>
          </cell>
          <cell r="C252" t="str">
            <v>VËn chuyÓn dông cô thi c«ng</v>
          </cell>
          <cell r="D252" t="str">
            <v>TÊn</v>
          </cell>
          <cell r="E252">
            <v>0</v>
          </cell>
          <cell r="G252">
            <v>46148</v>
          </cell>
          <cell r="H252">
            <v>0</v>
          </cell>
        </row>
        <row r="253">
          <cell r="C253" t="str">
            <v>Nh©n c«ng ®iÒu chØnh t¨ng thªm NC x (1+0,1/2,638 ) x2,01x0,95</v>
          </cell>
          <cell r="G253">
            <v>95767.754650422314</v>
          </cell>
          <cell r="H253">
            <v>95767.754650422314</v>
          </cell>
        </row>
        <row r="254">
          <cell r="C254" t="str">
            <v>Chi phÝ m¸y ®iÒu chinh t¨ng thªm C1 =  MTCx1,13</v>
          </cell>
          <cell r="H254">
            <v>0</v>
          </cell>
        </row>
        <row r="255">
          <cell r="C255" t="str">
            <v>Chi phÝ s¶n xuÊt chung: 71% CFNC</v>
          </cell>
          <cell r="H255">
            <v>137244.71099039185</v>
          </cell>
        </row>
        <row r="256">
          <cell r="C256" t="str">
            <v>Thu nhËp chÞu thuÕ tÝnh tr­íc 6% Z</v>
          </cell>
          <cell r="H256">
            <v>32767.099730160848</v>
          </cell>
        </row>
        <row r="257">
          <cell r="A257">
            <v>8</v>
          </cell>
          <cell r="B257" t="str">
            <v>M2-8</v>
          </cell>
          <cell r="C257" t="str">
            <v>Mãng cét M2-8</v>
          </cell>
          <cell r="H257">
            <v>1227386.3356871596</v>
          </cell>
        </row>
        <row r="258">
          <cell r="C258" t="str">
            <v>a ) VËt liÖu</v>
          </cell>
        </row>
        <row r="259">
          <cell r="B259" t="str">
            <v>CTÝnh</v>
          </cell>
          <cell r="C259" t="str">
            <v>Bª t«ng M100</v>
          </cell>
          <cell r="D259" t="str">
            <v>m3</v>
          </cell>
          <cell r="E259">
            <v>1.5840000000000001</v>
          </cell>
          <cell r="G259">
            <v>273177</v>
          </cell>
          <cell r="H259">
            <v>432712.36800000002</v>
          </cell>
        </row>
        <row r="260">
          <cell r="B260" t="str">
            <v>CTÝnh</v>
          </cell>
          <cell r="C260" t="str">
            <v>Bª t«ng M50</v>
          </cell>
          <cell r="D260" t="str">
            <v>m3</v>
          </cell>
          <cell r="E260">
            <v>0.19600000000000001</v>
          </cell>
          <cell r="G260">
            <v>232546</v>
          </cell>
          <cell r="H260">
            <v>45579.016000000003</v>
          </cell>
        </row>
        <row r="261">
          <cell r="C261" t="str">
            <v>b ) Nh©n c«ng</v>
          </cell>
          <cell r="G261">
            <v>200535.78719840001</v>
          </cell>
        </row>
        <row r="262">
          <cell r="B262" t="str">
            <v>03.1113</v>
          </cell>
          <cell r="C262" t="str">
            <v>§µo ®Êt cÊp 3 s©u &gt;1m</v>
          </cell>
          <cell r="D262" t="str">
            <v>m3</v>
          </cell>
          <cell r="E262">
            <v>2.3519999999999999</v>
          </cell>
          <cell r="G262">
            <v>24428</v>
          </cell>
          <cell r="H262">
            <v>57454.655999999995</v>
          </cell>
        </row>
        <row r="263">
          <cell r="C263" t="str">
            <v>DiÖn tÝch hè ®µo &lt;5m2</v>
          </cell>
        </row>
        <row r="264">
          <cell r="B264" t="str">
            <v>03.2203</v>
          </cell>
          <cell r="C264" t="str">
            <v>LÊp ®Êt</v>
          </cell>
          <cell r="D264" t="str">
            <v>m3</v>
          </cell>
          <cell r="E264">
            <v>0.57199999999999962</v>
          </cell>
          <cell r="G264">
            <v>10890</v>
          </cell>
          <cell r="H264">
            <v>6229.0799999999963</v>
          </cell>
        </row>
        <row r="265">
          <cell r="B265" t="str">
            <v>03.2203</v>
          </cell>
          <cell r="C265" t="str">
            <v>§¾p ®Êt ch©n cét</v>
          </cell>
          <cell r="D265" t="str">
            <v>m3</v>
          </cell>
          <cell r="E265">
            <v>0.5</v>
          </cell>
          <cell r="G265">
            <v>10890</v>
          </cell>
          <cell r="H265">
            <v>5445</v>
          </cell>
        </row>
        <row r="266">
          <cell r="B266" t="str">
            <v>04.3311</v>
          </cell>
          <cell r="C266" t="str">
            <v>§æ bª t«ng M100</v>
          </cell>
          <cell r="D266" t="str">
            <v>m3</v>
          </cell>
          <cell r="E266">
            <v>1.5840000000000001</v>
          </cell>
          <cell r="G266">
            <v>45030</v>
          </cell>
          <cell r="H266">
            <v>71327.520000000004</v>
          </cell>
        </row>
        <row r="267">
          <cell r="B267" t="str">
            <v>04.3101a</v>
          </cell>
          <cell r="C267" t="str">
            <v>§æ bª t«ng M50</v>
          </cell>
          <cell r="D267" t="str">
            <v>m3</v>
          </cell>
          <cell r="E267">
            <v>0.19600000000000001</v>
          </cell>
          <cell r="G267">
            <v>39733</v>
          </cell>
          <cell r="H267">
            <v>7787.6680000000006</v>
          </cell>
        </row>
        <row r="268">
          <cell r="B268" t="str">
            <v>CTÝnh</v>
          </cell>
          <cell r="C268" t="str">
            <v>VËn chuyÓn bª t«ng M100</v>
          </cell>
          <cell r="D268" t="str">
            <v>m3</v>
          </cell>
          <cell r="E268">
            <v>1.5840000000000001</v>
          </cell>
          <cell r="G268">
            <v>29402.753799999999</v>
          </cell>
          <cell r="H268">
            <v>46573.9620192</v>
          </cell>
        </row>
        <row r="269">
          <cell r="B269" t="str">
            <v>CTÝnh</v>
          </cell>
          <cell r="C269" t="str">
            <v>VËn chuyÓn bª t«ng M50</v>
          </cell>
          <cell r="D269" t="str">
            <v>m3</v>
          </cell>
          <cell r="E269">
            <v>0.19600000000000001</v>
          </cell>
          <cell r="G269">
            <v>29172.965199999999</v>
          </cell>
          <cell r="H269">
            <v>5717.9011792000001</v>
          </cell>
        </row>
        <row r="270">
          <cell r="B270" t="str">
            <v>02.1481</v>
          </cell>
          <cell r="C270" t="str">
            <v>VËn chuyÓn dông cô thi c«ng</v>
          </cell>
          <cell r="D270" t="str">
            <v>TÊn</v>
          </cell>
          <cell r="E270">
            <v>0</v>
          </cell>
          <cell r="G270">
            <v>46148</v>
          </cell>
          <cell r="H270">
            <v>0</v>
          </cell>
        </row>
        <row r="271">
          <cell r="C271" t="str">
            <v>Nh©n c«ng ®iÒu chØnh t¨ng thªm NC x (1+0,1/2,638 ) x2,01x0,95</v>
          </cell>
          <cell r="G271">
            <v>196902.95750377356</v>
          </cell>
          <cell r="H271">
            <v>196902.95750377356</v>
          </cell>
        </row>
        <row r="272">
          <cell r="C272" t="str">
            <v>Chi phÝ m¸y ®iÒu chinh t¨ng thªm C1 =  MTCx1,13</v>
          </cell>
          <cell r="H272">
            <v>0</v>
          </cell>
        </row>
        <row r="273">
          <cell r="C273" t="str">
            <v>Chi phÝ s¶n xuÊt chung: 71% CFNC</v>
          </cell>
          <cell r="H273">
            <v>282181.5087385432</v>
          </cell>
        </row>
        <row r="274">
          <cell r="C274" t="str">
            <v>Thu nhËp chÞu thuÕ tÝnh tr­íc 6% Z</v>
          </cell>
          <cell r="H274">
            <v>69474.698246442989</v>
          </cell>
        </row>
        <row r="275">
          <cell r="A275">
            <v>9</v>
          </cell>
          <cell r="B275" t="str">
            <v>MN20- 5</v>
          </cell>
          <cell r="C275" t="str">
            <v>Mãng nÐo MN20- 5</v>
          </cell>
          <cell r="H275">
            <v>500214.99233779253</v>
          </cell>
        </row>
        <row r="276">
          <cell r="C276" t="str">
            <v>a ) VËt liÖu</v>
          </cell>
        </row>
        <row r="277">
          <cell r="B277" t="str">
            <v>CTÝnh</v>
          </cell>
          <cell r="C277" t="str">
            <v>Bª t«ng ®óc s½n th.ngang M200</v>
          </cell>
          <cell r="D277" t="str">
            <v>m3</v>
          </cell>
          <cell r="E277">
            <v>0.16400000000000001</v>
          </cell>
          <cell r="G277">
            <v>497814.64657312492</v>
          </cell>
          <cell r="H277">
            <v>81641.602037992488</v>
          </cell>
        </row>
        <row r="278">
          <cell r="B278" t="str">
            <v>04.1201</v>
          </cell>
          <cell r="C278" t="str">
            <v>Cèt thÐp CT3; d=6</v>
          </cell>
          <cell r="D278" t="str">
            <v>kg</v>
          </cell>
          <cell r="E278">
            <v>3.36</v>
          </cell>
          <cell r="F278">
            <v>1.02</v>
          </cell>
          <cell r="G278">
            <v>6200</v>
          </cell>
          <cell r="H278">
            <v>21248.639999999999</v>
          </cell>
        </row>
        <row r="279">
          <cell r="B279" t="str">
            <v>04.1202</v>
          </cell>
          <cell r="C279" t="str">
            <v>Cèt thÐp CT3; d=12</v>
          </cell>
          <cell r="D279" t="str">
            <v>kg</v>
          </cell>
          <cell r="E279">
            <v>14.92</v>
          </cell>
          <cell r="F279">
            <v>1.02</v>
          </cell>
          <cell r="G279">
            <v>6200</v>
          </cell>
          <cell r="H279">
            <v>94354.08</v>
          </cell>
        </row>
        <row r="280">
          <cell r="B280" t="str">
            <v>PLDG</v>
          </cell>
          <cell r="C280" t="str">
            <v>Chi tiÕt m¹ kÏm</v>
          </cell>
          <cell r="D280" t="str">
            <v>kg</v>
          </cell>
          <cell r="E280">
            <v>13.387</v>
          </cell>
          <cell r="G280">
            <v>10500</v>
          </cell>
          <cell r="H280">
            <v>140563.5</v>
          </cell>
        </row>
        <row r="281">
          <cell r="C281" t="str">
            <v>b ) Nh©n c«ng</v>
          </cell>
          <cell r="G281">
            <v>156642.44181979998</v>
          </cell>
        </row>
        <row r="282">
          <cell r="B282" t="str">
            <v>03.1113</v>
          </cell>
          <cell r="C282" t="str">
            <v>§µo ®Êt cÊp III s©u&lt; 2m; S&lt; 5m2</v>
          </cell>
          <cell r="D282" t="str">
            <v>m3</v>
          </cell>
          <cell r="E282">
            <v>4</v>
          </cell>
          <cell r="G282">
            <v>24428</v>
          </cell>
          <cell r="H282">
            <v>97712</v>
          </cell>
        </row>
        <row r="283">
          <cell r="B283" t="str">
            <v>03.2203</v>
          </cell>
          <cell r="C283" t="str">
            <v>LÊp mãng ®Êt cÊp III</v>
          </cell>
          <cell r="D283" t="str">
            <v>m3</v>
          </cell>
          <cell r="E283">
            <v>3.8</v>
          </cell>
          <cell r="G283">
            <v>10890</v>
          </cell>
          <cell r="H283">
            <v>41382</v>
          </cell>
        </row>
        <row r="284">
          <cell r="B284" t="str">
            <v>04.1201</v>
          </cell>
          <cell r="C284" t="str">
            <v>Gia c«ng cèt thÐp CT3 ; d = 6</v>
          </cell>
          <cell r="D284" t="str">
            <v>TÊn</v>
          </cell>
          <cell r="E284">
            <v>3.3599999999999997E-3</v>
          </cell>
          <cell r="G284">
            <v>242779</v>
          </cell>
          <cell r="H284">
            <v>815.73743999999988</v>
          </cell>
        </row>
        <row r="285">
          <cell r="B285" t="str">
            <v>04.1202</v>
          </cell>
          <cell r="C285" t="str">
            <v>Gia c«ng cèt thÐp CT3 ; d = 12</v>
          </cell>
          <cell r="D285" t="str">
            <v>TÊn</v>
          </cell>
          <cell r="E285">
            <v>1.4919999999999999E-2</v>
          </cell>
          <cell r="G285">
            <v>133157</v>
          </cell>
          <cell r="H285">
            <v>1986.7024399999998</v>
          </cell>
        </row>
        <row r="286">
          <cell r="B286" t="str">
            <v>03.2203</v>
          </cell>
          <cell r="C286" t="str">
            <v xml:space="preserve">VËn chuyÓn mãng nÐo </v>
          </cell>
          <cell r="D286" t="str">
            <v>TÊn</v>
          </cell>
          <cell r="E286">
            <v>3.1566999999999998E-2</v>
          </cell>
          <cell r="G286">
            <v>47413.4</v>
          </cell>
          <cell r="H286">
            <v>1496.6987978</v>
          </cell>
        </row>
        <row r="287">
          <cell r="B287" t="str">
            <v>04.3313</v>
          </cell>
          <cell r="C287" t="str">
            <v>§æ bª t«ng M200</v>
          </cell>
          <cell r="D287" t="str">
            <v>m3</v>
          </cell>
          <cell r="E287">
            <v>0.16400000000000001</v>
          </cell>
          <cell r="G287">
            <v>45030</v>
          </cell>
          <cell r="H287">
            <v>7384.92</v>
          </cell>
        </row>
        <row r="288">
          <cell r="B288" t="str">
            <v>CTÝnh</v>
          </cell>
          <cell r="C288" t="str">
            <v>VËn chuyÓn bª t«ng M200</v>
          </cell>
          <cell r="D288" t="str">
            <v>m3</v>
          </cell>
          <cell r="E288">
            <v>0.16400000000000001</v>
          </cell>
          <cell r="G288">
            <v>30354.0864</v>
          </cell>
          <cell r="H288">
            <v>4978.0701696000006</v>
          </cell>
        </row>
        <row r="289">
          <cell r="B289" t="str">
            <v>02.1351</v>
          </cell>
          <cell r="C289" t="str">
            <v xml:space="preserve">VËn chuyÓn thÐp </v>
          </cell>
          <cell r="D289" t="str">
            <v>TÊn</v>
          </cell>
          <cell r="E289">
            <v>3.1566999999999998E-2</v>
          </cell>
          <cell r="G289">
            <v>28077.200000000001</v>
          </cell>
          <cell r="H289">
            <v>886.31297239999992</v>
          </cell>
        </row>
        <row r="290">
          <cell r="B290" t="str">
            <v>02.1481</v>
          </cell>
          <cell r="C290" t="str">
            <v>VËn chuyÓn dông cô thi c«ng</v>
          </cell>
          <cell r="D290" t="str">
            <v>TÊn</v>
          </cell>
          <cell r="E290">
            <v>0</v>
          </cell>
          <cell r="G290">
            <v>46148</v>
          </cell>
          <cell r="H290">
            <v>0</v>
          </cell>
        </row>
        <row r="291">
          <cell r="C291" t="str">
            <v>c) M¸y thi c«ng cèt thÐp</v>
          </cell>
          <cell r="H291">
            <v>2882.3642399999999</v>
          </cell>
        </row>
        <row r="292">
          <cell r="B292" t="str">
            <v>04.1201</v>
          </cell>
          <cell r="C292" t="str">
            <v>Gia c«ng cèt thÐp CT3 ; d = 6</v>
          </cell>
          <cell r="D292" t="str">
            <v>TÊn</v>
          </cell>
          <cell r="E292">
            <v>3.3599999999999997E-3</v>
          </cell>
          <cell r="G292">
            <v>16918</v>
          </cell>
          <cell r="H292">
            <v>56.844479999999997</v>
          </cell>
        </row>
        <row r="293">
          <cell r="B293" t="str">
            <v>04.1202</v>
          </cell>
          <cell r="C293" t="str">
            <v>Gia c«ng cèt thÐp CT3 ; d = 12</v>
          </cell>
          <cell r="D293" t="str">
            <v>TÊn</v>
          </cell>
          <cell r="E293">
            <v>1.4919999999999999E-2</v>
          </cell>
          <cell r="G293">
            <v>189378</v>
          </cell>
          <cell r="H293">
            <v>2825.5197599999997</v>
          </cell>
        </row>
        <row r="294">
          <cell r="C294" t="str">
            <v>Nh©n c«ng ®iÒu chØnh t¨ng thªm NC x (1+0,1/2,638 ) x2,01x0,95</v>
          </cell>
          <cell r="G294">
            <v>153804.76719806888</v>
          </cell>
          <cell r="H294">
            <v>153804.76719806888</v>
          </cell>
        </row>
        <row r="295">
          <cell r="C295" t="str">
            <v>Chi phÝ m¸y ®iÒu chinh t¨ng thªm C1 =  MTCx1,13</v>
          </cell>
          <cell r="H295">
            <v>367.31756879999995</v>
          </cell>
        </row>
        <row r="296">
          <cell r="C296" t="str">
            <v>Chi phÝ s¶n xuÊt chung: 71% CFNC</v>
          </cell>
          <cell r="H296">
            <v>220417.51840268692</v>
          </cell>
        </row>
        <row r="297">
          <cell r="C297" t="str">
            <v>Thu nhËp chÞu thuÕ tÝnh tr­íc 6% Z</v>
          </cell>
          <cell r="H297">
            <v>32219.806408161345</v>
          </cell>
        </row>
        <row r="298">
          <cell r="A298">
            <v>10</v>
          </cell>
          <cell r="B298" t="str">
            <v>MN15 - 5</v>
          </cell>
          <cell r="C298" t="str">
            <v>Mãng nÐo MN15 - 5</v>
          </cell>
          <cell r="H298">
            <v>912526.29562057147</v>
          </cell>
        </row>
        <row r="299">
          <cell r="C299" t="str">
            <v>a ) VËt liÖu</v>
          </cell>
        </row>
        <row r="300">
          <cell r="B300" t="str">
            <v>CTÝnh</v>
          </cell>
          <cell r="C300" t="str">
            <v>Bª t«ng ®óc s½n th.ngang M200</v>
          </cell>
          <cell r="D300" t="str">
            <v>m3</v>
          </cell>
          <cell r="E300">
            <v>0.123</v>
          </cell>
          <cell r="G300">
            <v>497814.64657312492</v>
          </cell>
          <cell r="H300">
            <v>61231.201528494363</v>
          </cell>
        </row>
        <row r="301">
          <cell r="B301" t="str">
            <v>04.1201</v>
          </cell>
          <cell r="C301" t="str">
            <v>Cèt thÐp CT3; d=6</v>
          </cell>
          <cell r="D301" t="str">
            <v>kg</v>
          </cell>
          <cell r="E301">
            <v>3.36</v>
          </cell>
          <cell r="F301">
            <v>1.02</v>
          </cell>
          <cell r="G301">
            <v>6200</v>
          </cell>
          <cell r="H301">
            <v>21248.639999999999</v>
          </cell>
        </row>
        <row r="302">
          <cell r="B302" t="str">
            <v>04.1202</v>
          </cell>
          <cell r="C302" t="str">
            <v>Cèt thÐp CT3; d=12</v>
          </cell>
          <cell r="D302" t="str">
            <v>kg</v>
          </cell>
          <cell r="E302">
            <v>14.92</v>
          </cell>
          <cell r="F302">
            <v>1.02</v>
          </cell>
          <cell r="G302">
            <v>6200</v>
          </cell>
          <cell r="H302">
            <v>94354.08</v>
          </cell>
        </row>
        <row r="303">
          <cell r="B303" t="str">
            <v>PLDG</v>
          </cell>
          <cell r="C303" t="str">
            <v>Chi tiÕt m¹ kÏm</v>
          </cell>
          <cell r="D303" t="str">
            <v>kg</v>
          </cell>
          <cell r="E303">
            <v>13.286999999999999</v>
          </cell>
          <cell r="G303">
            <v>10500</v>
          </cell>
          <cell r="H303">
            <v>139513.5</v>
          </cell>
        </row>
        <row r="304">
          <cell r="C304" t="str">
            <v>b ) Nh©n c«ng</v>
          </cell>
          <cell r="G304">
            <v>158862.04333359996</v>
          </cell>
        </row>
        <row r="305">
          <cell r="B305" t="str">
            <v>03.1113</v>
          </cell>
          <cell r="C305" t="str">
            <v>§µo ®Êt cÊp III s©u&lt; 2m; S&lt; 5m2</v>
          </cell>
          <cell r="D305" t="str">
            <v>m3</v>
          </cell>
          <cell r="E305">
            <v>4.1040000000000001</v>
          </cell>
          <cell r="G305">
            <v>24428</v>
          </cell>
          <cell r="H305">
            <v>100252.512</v>
          </cell>
        </row>
        <row r="306">
          <cell r="B306" t="str">
            <v>03.2203</v>
          </cell>
          <cell r="C306" t="str">
            <v>LÊp mãng ®Êt cÊp III</v>
          </cell>
          <cell r="D306" t="str">
            <v>m3</v>
          </cell>
          <cell r="E306">
            <v>3</v>
          </cell>
          <cell r="G306">
            <v>10890</v>
          </cell>
          <cell r="H306">
            <v>32670</v>
          </cell>
        </row>
        <row r="307">
          <cell r="B307" t="str">
            <v>03.2203</v>
          </cell>
          <cell r="C307" t="str">
            <v>LÊp mãng nÐo</v>
          </cell>
          <cell r="D307" t="str">
            <v>c¸i</v>
          </cell>
          <cell r="E307">
            <v>1</v>
          </cell>
          <cell r="G307">
            <v>10890</v>
          </cell>
          <cell r="H307">
            <v>10890</v>
          </cell>
        </row>
        <row r="308">
          <cell r="B308" t="str">
            <v>04.1201</v>
          </cell>
          <cell r="C308" t="str">
            <v>Gia c«ng cèt thÐp CT3 ; d = 6</v>
          </cell>
          <cell r="D308" t="str">
            <v>TÊn</v>
          </cell>
          <cell r="E308">
            <v>3.3599999999999997E-3</v>
          </cell>
          <cell r="G308">
            <v>242779</v>
          </cell>
          <cell r="H308">
            <v>815.73743999999988</v>
          </cell>
        </row>
        <row r="309">
          <cell r="B309" t="str">
            <v>04.1202</v>
          </cell>
          <cell r="C309" t="str">
            <v>Gia c«ng cèt thÐp CT3 ; d = 12</v>
          </cell>
          <cell r="D309" t="str">
            <v>TÊn</v>
          </cell>
          <cell r="E309">
            <v>1.4919999999999999E-2</v>
          </cell>
          <cell r="G309">
            <v>133157</v>
          </cell>
          <cell r="H309">
            <v>1986.7024399999998</v>
          </cell>
        </row>
        <row r="310">
          <cell r="B310" t="str">
            <v>03.2203</v>
          </cell>
          <cell r="C310" t="str">
            <v xml:space="preserve">VËn chuyÓn mãng nÐo </v>
          </cell>
          <cell r="D310" t="str">
            <v>TÊn</v>
          </cell>
          <cell r="E310">
            <v>3.1566999999999998E-2</v>
          </cell>
          <cell r="G310">
            <v>66162</v>
          </cell>
          <cell r="H310">
            <v>2088.5358539999997</v>
          </cell>
        </row>
        <row r="311">
          <cell r="B311" t="str">
            <v>04.3313</v>
          </cell>
          <cell r="C311" t="str">
            <v>§æ bª t«ng M200</v>
          </cell>
          <cell r="D311" t="str">
            <v>m3</v>
          </cell>
          <cell r="E311">
            <v>0.123</v>
          </cell>
          <cell r="G311">
            <v>45030</v>
          </cell>
          <cell r="H311">
            <v>5538.69</v>
          </cell>
        </row>
        <row r="312">
          <cell r="B312" t="str">
            <v>CTÝnh</v>
          </cell>
          <cell r="C312" t="str">
            <v>VËn chuyÓn bª t«ng M200</v>
          </cell>
          <cell r="D312" t="str">
            <v>m3</v>
          </cell>
          <cell r="E312">
            <v>0.123</v>
          </cell>
          <cell r="G312">
            <v>30354.0864</v>
          </cell>
          <cell r="H312">
            <v>3733.5526272000002</v>
          </cell>
        </row>
        <row r="313">
          <cell r="B313" t="str">
            <v>02.1351</v>
          </cell>
          <cell r="C313" t="str">
            <v xml:space="preserve">VËn chuyÓn thÐp </v>
          </cell>
          <cell r="D313" t="str">
            <v>TÊn</v>
          </cell>
          <cell r="E313">
            <v>3.1566999999999998E-2</v>
          </cell>
          <cell r="G313">
            <v>28077.200000000001</v>
          </cell>
          <cell r="H313">
            <v>886.31297239999992</v>
          </cell>
        </row>
        <row r="314">
          <cell r="B314" t="str">
            <v>02.1481</v>
          </cell>
          <cell r="C314" t="str">
            <v>VËn chuyÓn dông cô thi c«ng</v>
          </cell>
          <cell r="D314" t="str">
            <v>TÊn</v>
          </cell>
          <cell r="E314">
            <v>0</v>
          </cell>
          <cell r="G314">
            <v>46148</v>
          </cell>
          <cell r="H314">
            <v>0</v>
          </cell>
        </row>
        <row r="315">
          <cell r="C315" t="str">
            <v>c) M¸y thi c«ng cèt thÐp</v>
          </cell>
          <cell r="H315">
            <v>2882.3642399999999</v>
          </cell>
        </row>
        <row r="316">
          <cell r="B316" t="str">
            <v>04.1201</v>
          </cell>
          <cell r="C316" t="str">
            <v>Gia c«ng cèt thÐp CT3 ; d = 6</v>
          </cell>
          <cell r="D316" t="str">
            <v>TÊn</v>
          </cell>
          <cell r="E316">
            <v>3.3599999999999997E-3</v>
          </cell>
          <cell r="G316">
            <v>16918</v>
          </cell>
          <cell r="H316">
            <v>56.844479999999997</v>
          </cell>
        </row>
        <row r="317">
          <cell r="B317" t="str">
            <v>04.1202</v>
          </cell>
          <cell r="C317" t="str">
            <v>Gia c«ng cèt thÐp CT3 ; d = 12</v>
          </cell>
          <cell r="D317" t="str">
            <v>TÊn</v>
          </cell>
          <cell r="E317">
            <v>1.4919999999999999E-2</v>
          </cell>
          <cell r="G317">
            <v>189378</v>
          </cell>
          <cell r="H317">
            <v>2825.5197599999997</v>
          </cell>
        </row>
        <row r="318">
          <cell r="C318" t="str">
            <v>Nh©n c«ng ®iÒu chØnh t¨ng thªm NC x (1+0,1/2,638 ) x2,01x0,95</v>
          </cell>
          <cell r="G318">
            <v>155984.1592589716</v>
          </cell>
          <cell r="H318">
            <v>155984.1592589716</v>
          </cell>
        </row>
        <row r="319">
          <cell r="C319" t="str">
            <v>Chi phÝ m¸y ®iÒu chinh t¨ng thªm C1 =  MTCx1,13</v>
          </cell>
          <cell r="H319">
            <v>374.70735120000001</v>
          </cell>
        </row>
        <row r="320">
          <cell r="C320" t="str">
            <v>Chi phÝ s¶n xuÊt chung: 71% CFNC</v>
          </cell>
          <cell r="H320">
            <v>223540.80384072589</v>
          </cell>
        </row>
        <row r="321">
          <cell r="C321" t="str">
            <v>Thu nhËp chÞu thuÕ tÝnh tr­íc 6% Z</v>
          </cell>
          <cell r="H321">
            <v>51652.431827579516</v>
          </cell>
        </row>
        <row r="322">
          <cell r="A322">
            <v>11</v>
          </cell>
          <cell r="B322" t="str">
            <v>CDC-105</v>
          </cell>
          <cell r="C322" t="str">
            <v>Cæ dÒ CDC-105</v>
          </cell>
          <cell r="H322">
            <v>229348.98082086796</v>
          </cell>
        </row>
        <row r="323">
          <cell r="C323" t="str">
            <v>VËt liÖu</v>
          </cell>
          <cell r="H323">
            <v>93240.000000000015</v>
          </cell>
        </row>
        <row r="324">
          <cell r="B324" t="str">
            <v>PL§G</v>
          </cell>
          <cell r="C324" t="str">
            <v>ThÐp lµm cæ dÒ</v>
          </cell>
          <cell r="D324" t="str">
            <v>kg</v>
          </cell>
          <cell r="E324">
            <v>8.8800000000000008</v>
          </cell>
          <cell r="G324">
            <v>10500</v>
          </cell>
          <cell r="H324">
            <v>93240.000000000015</v>
          </cell>
        </row>
        <row r="325">
          <cell r="C325" t="str">
            <v>Nh©n c«ng</v>
          </cell>
          <cell r="G325">
            <v>8818.7566947323812</v>
          </cell>
        </row>
        <row r="326">
          <cell r="B326" t="str">
            <v>06.2110</v>
          </cell>
          <cell r="C326" t="str">
            <v>L¾p cæ dÒ</v>
          </cell>
          <cell r="D326" t="str">
            <v>Bé</v>
          </cell>
          <cell r="E326">
            <v>1</v>
          </cell>
          <cell r="G326">
            <v>5688</v>
          </cell>
          <cell r="H326">
            <v>5688</v>
          </cell>
        </row>
        <row r="327">
          <cell r="B327" t="str">
            <v>02.1342</v>
          </cell>
          <cell r="C327" t="str">
            <v>VËn chuyÓn cæ dÒ</v>
          </cell>
          <cell r="D327" t="str">
            <v>TÊn</v>
          </cell>
          <cell r="E327">
            <v>8.8800000000000007E-3</v>
          </cell>
          <cell r="G327">
            <v>28077.200000000001</v>
          </cell>
          <cell r="H327">
            <v>249.32553600000003</v>
          </cell>
        </row>
        <row r="328">
          <cell r="C328" t="str">
            <v>V/c + Bèc dì cét ®Õn huyÖn</v>
          </cell>
          <cell r="D328" t="str">
            <v>TÊn</v>
          </cell>
          <cell r="E328">
            <v>8.8800000000000007E-3</v>
          </cell>
          <cell r="G328">
            <v>241647.93268460195</v>
          </cell>
          <cell r="H328">
            <v>2145.8336422392654</v>
          </cell>
        </row>
        <row r="329">
          <cell r="C329" t="str">
            <v>VËn chuyÓn tõ huyÖn ®Õn tuyÕn + bèc dì</v>
          </cell>
          <cell r="D329" t="str">
            <v>TÊn</v>
          </cell>
          <cell r="E329">
            <v>8.8800000000000007E-3</v>
          </cell>
          <cell r="G329">
            <v>82837.5581636391</v>
          </cell>
          <cell r="H329">
            <v>735.59751649311522</v>
          </cell>
        </row>
        <row r="330">
          <cell r="C330" t="str">
            <v>Nh©n c«ng ®iÒu chØnh t¨ng thªm NC x (1+0,1/2,638 ) x2,01x0,95</v>
          </cell>
          <cell r="G330">
            <v>8658.999468165066</v>
          </cell>
          <cell r="H330">
            <v>8658.999468165066</v>
          </cell>
        </row>
        <row r="331">
          <cell r="C331" t="str">
            <v>Chi phÝ m¸y ®iÒu chinh t¨ng thªm C1 =  MTCx1,13</v>
          </cell>
          <cell r="H331">
            <v>0</v>
          </cell>
        </row>
        <row r="332">
          <cell r="C332" t="str">
            <v>Chi phÝ s¶n xuÊt chung: 71% CFNC</v>
          </cell>
          <cell r="H332">
            <v>12409.206875657186</v>
          </cell>
        </row>
        <row r="333">
          <cell r="C333" t="str">
            <v>Thu nhËp chÞu thuÕ tÝnh tr­íc 6% Z</v>
          </cell>
          <cell r="H333">
            <v>12982.01778231328</v>
          </cell>
        </row>
        <row r="334">
          <cell r="A334">
            <v>12</v>
          </cell>
          <cell r="B334" t="str">
            <v>CDG-105</v>
          </cell>
          <cell r="C334" t="str">
            <v>Cæ dÒ CDG-105</v>
          </cell>
          <cell r="H334">
            <v>273113.60791231488</v>
          </cell>
        </row>
        <row r="335">
          <cell r="C335" t="str">
            <v>VËt liÖu</v>
          </cell>
          <cell r="H335">
            <v>112349.99999999999</v>
          </cell>
        </row>
        <row r="336">
          <cell r="B336" t="str">
            <v>PL§G</v>
          </cell>
          <cell r="C336" t="str">
            <v>ThÐp lµm cæ dÒ</v>
          </cell>
          <cell r="D336" t="str">
            <v>kg</v>
          </cell>
          <cell r="E336">
            <v>10.7</v>
          </cell>
          <cell r="G336">
            <v>10500</v>
          </cell>
          <cell r="H336">
            <v>112349.99999999999</v>
          </cell>
        </row>
        <row r="337">
          <cell r="C337" t="str">
            <v>Nh©n c«ng</v>
          </cell>
          <cell r="G337">
            <v>9723.8507847018773</v>
          </cell>
        </row>
        <row r="338">
          <cell r="B338" t="str">
            <v>06.2110</v>
          </cell>
          <cell r="C338" t="str">
            <v>L¾p cæ dÒ</v>
          </cell>
          <cell r="D338" t="str">
            <v>Bé</v>
          </cell>
          <cell r="E338">
            <v>1</v>
          </cell>
          <cell r="G338">
            <v>5688</v>
          </cell>
          <cell r="H338">
            <v>5688</v>
          </cell>
        </row>
        <row r="339">
          <cell r="B339" t="str">
            <v>02.1342</v>
          </cell>
          <cell r="C339" t="str">
            <v>VËn chuyÓn cæ dÒ</v>
          </cell>
          <cell r="D339" t="str">
            <v>TÊn</v>
          </cell>
          <cell r="E339">
            <v>1.0699999999999999E-2</v>
          </cell>
          <cell r="G339">
            <v>28077.200000000001</v>
          </cell>
          <cell r="H339">
            <v>300.42604</v>
          </cell>
        </row>
        <row r="340">
          <cell r="C340" t="str">
            <v>V/C tõ Hµ néi ®Õn huyÖn + bèc dì</v>
          </cell>
          <cell r="D340" t="str">
            <v>TÊn</v>
          </cell>
          <cell r="E340">
            <v>1.0699999999999999E-2</v>
          </cell>
          <cell r="G340">
            <v>266267.5581636391</v>
          </cell>
          <cell r="H340">
            <v>2849.0628723509381</v>
          </cell>
        </row>
        <row r="341">
          <cell r="C341" t="str">
            <v>VËn chuyÓn tõ huyÖn ®Õn tuyÕn + bèc dì</v>
          </cell>
          <cell r="D341" t="str">
            <v>TÊn</v>
          </cell>
          <cell r="E341">
            <v>1.0699999999999999E-2</v>
          </cell>
          <cell r="G341">
            <v>82837.5581636391</v>
          </cell>
          <cell r="H341">
            <v>886.36187235093837</v>
          </cell>
        </row>
        <row r="342">
          <cell r="C342" t="str">
            <v>Nh©n c«ng ®iÒu chØnh t¨ng thªm NC x (1+0,1/2,638 ) x2,01x0,95</v>
          </cell>
          <cell r="G342">
            <v>9547.6972194440568</v>
          </cell>
          <cell r="H342">
            <v>9547.6972194440568</v>
          </cell>
        </row>
        <row r="343">
          <cell r="C343" t="str">
            <v>Chi phÝ m¸y ®iÒu chinh t¨ng thªm C1 =  MTCx1,13</v>
          </cell>
          <cell r="H343">
            <v>0</v>
          </cell>
        </row>
        <row r="344">
          <cell r="C344" t="str">
            <v>Chi phÝ s¶n xuÊt chung: 71% CFNC</v>
          </cell>
          <cell r="H344">
            <v>13682.799082943613</v>
          </cell>
        </row>
        <row r="345">
          <cell r="C345" t="str">
            <v>Thu nhËp chÞu thuÕ tÝnh tr­íc 6% Z</v>
          </cell>
          <cell r="H345">
            <v>15459.26082522537</v>
          </cell>
        </row>
        <row r="346">
          <cell r="A346">
            <v>13</v>
          </cell>
          <cell r="B346" t="str">
            <v>DN16 - 10</v>
          </cell>
          <cell r="C346" t="str">
            <v>D©y nÐo DN16 - 10</v>
          </cell>
          <cell r="H346">
            <v>329655.87289460038</v>
          </cell>
        </row>
        <row r="347">
          <cell r="C347" t="str">
            <v>VËt liÖu</v>
          </cell>
        </row>
        <row r="348">
          <cell r="B348" t="str">
            <v>PL§G</v>
          </cell>
          <cell r="C348" t="str">
            <v>ThÐp lµm d©y nÐo</v>
          </cell>
          <cell r="D348" t="str">
            <v>kg</v>
          </cell>
          <cell r="E348">
            <v>24.3</v>
          </cell>
          <cell r="G348">
            <v>10500</v>
          </cell>
          <cell r="H348">
            <v>255150</v>
          </cell>
        </row>
        <row r="349">
          <cell r="C349" t="str">
            <v>Nh©n c«ng</v>
          </cell>
          <cell r="G349">
            <v>16478.530286752859</v>
          </cell>
        </row>
        <row r="350">
          <cell r="B350" t="str">
            <v>06.2120</v>
          </cell>
          <cell r="C350" t="str">
            <v>L¾p d©y nÐo</v>
          </cell>
          <cell r="D350" t="str">
            <v>Bé</v>
          </cell>
          <cell r="E350">
            <v>1</v>
          </cell>
          <cell r="G350">
            <v>7313</v>
          </cell>
          <cell r="H350">
            <v>7313</v>
          </cell>
        </row>
        <row r="351">
          <cell r="B351" t="str">
            <v>02.1342</v>
          </cell>
          <cell r="C351" t="str">
            <v>VËn chuyÓn d©y nÐo</v>
          </cell>
          <cell r="D351" t="str">
            <v>TÊn</v>
          </cell>
          <cell r="E351">
            <v>2.4300000000000002E-2</v>
          </cell>
          <cell r="G351">
            <v>28077.200000000001</v>
          </cell>
          <cell r="H351">
            <v>682.27596000000005</v>
          </cell>
        </row>
        <row r="352">
          <cell r="C352" t="str">
            <v>V/C tõ Hµ néi ®Õn huyÖn + bèc dì</v>
          </cell>
          <cell r="D352" t="str">
            <v>TÊn</v>
          </cell>
          <cell r="E352">
            <v>2.4300000000000002E-2</v>
          </cell>
          <cell r="G352">
            <v>266267.5581636391</v>
          </cell>
          <cell r="H352">
            <v>6470.301663376431</v>
          </cell>
        </row>
        <row r="353">
          <cell r="C353" t="str">
            <v>VËn chuyÓn tõ huyÖn ®Õn tuyÕn + bèc dì</v>
          </cell>
          <cell r="D353" t="str">
            <v>TÊn</v>
          </cell>
          <cell r="E353">
            <v>2.4300000000000002E-2</v>
          </cell>
          <cell r="G353">
            <v>82837.5581636391</v>
          </cell>
          <cell r="H353">
            <v>2012.9526633764303</v>
          </cell>
        </row>
        <row r="354">
          <cell r="C354" t="str">
            <v>Nh©n c«ng ®iÒu chØnh t¨ng thªm NC x (1+0,1/2,638 ) x2,01x0,95</v>
          </cell>
          <cell r="G354">
            <v>16180.011528650641</v>
          </cell>
          <cell r="H354">
            <v>16180.011528650641</v>
          </cell>
        </row>
        <row r="355">
          <cell r="C355" t="str">
            <v>Chi phÝ m¸y ®iÒu chinh t¨ng thªm C1 =  MTCx1,13</v>
          </cell>
        </row>
        <row r="356">
          <cell r="C356" t="str">
            <v>Chi phÝ s¶n xuÊt chung: 71% CFNC</v>
          </cell>
          <cell r="H356">
            <v>23187.564688936483</v>
          </cell>
        </row>
        <row r="357">
          <cell r="C357" t="str">
            <v>Thu nhËp chÞu thuÕ tÝnh tr­íc 6% Z</v>
          </cell>
          <cell r="H357">
            <v>18659.766390260396</v>
          </cell>
        </row>
        <row r="358">
          <cell r="A358">
            <v>14</v>
          </cell>
          <cell r="B358" t="str">
            <v>DN20 - 14</v>
          </cell>
          <cell r="C358" t="str">
            <v>D©y nÐo DN20 - 14</v>
          </cell>
          <cell r="H358">
            <v>572863.20606484683</v>
          </cell>
        </row>
        <row r="359">
          <cell r="C359" t="str">
            <v>VËt liÖu</v>
          </cell>
        </row>
        <row r="360">
          <cell r="B360" t="str">
            <v>PL§G</v>
          </cell>
          <cell r="C360" t="str">
            <v>ThÐp lµm d©y nÐo</v>
          </cell>
          <cell r="D360" t="str">
            <v>kg</v>
          </cell>
          <cell r="E360">
            <v>43.78</v>
          </cell>
          <cell r="G360">
            <v>10500</v>
          </cell>
          <cell r="H360">
            <v>459690</v>
          </cell>
        </row>
        <row r="361">
          <cell r="C361" t="str">
            <v>Nh©n c«ng</v>
          </cell>
          <cell r="G361">
            <v>23826.041808808241</v>
          </cell>
        </row>
        <row r="362">
          <cell r="B362" t="str">
            <v>06.2120</v>
          </cell>
          <cell r="C362" t="str">
            <v>L¾p d©y nÐo</v>
          </cell>
          <cell r="D362" t="str">
            <v>Bé</v>
          </cell>
          <cell r="E362">
            <v>1</v>
          </cell>
          <cell r="G362">
            <v>7313</v>
          </cell>
          <cell r="H362">
            <v>7313</v>
          </cell>
        </row>
        <row r="363">
          <cell r="B363" t="str">
            <v>02.1342</v>
          </cell>
          <cell r="C363" t="str">
            <v>VËn chuyÓn d©y nÐo</v>
          </cell>
          <cell r="D363" t="str">
            <v>TÊn</v>
          </cell>
          <cell r="E363">
            <v>4.3779999999999999E-2</v>
          </cell>
          <cell r="G363">
            <v>28077.200000000001</v>
          </cell>
          <cell r="H363">
            <v>1229.219816</v>
          </cell>
        </row>
        <row r="364">
          <cell r="C364" t="str">
            <v>V/C tõ Hµ néi ®Õn huyÖn + bèc dì</v>
          </cell>
          <cell r="D364" t="str">
            <v>TÊn</v>
          </cell>
          <cell r="E364">
            <v>4.3779999999999999E-2</v>
          </cell>
          <cell r="G364">
            <v>266267.5581636391</v>
          </cell>
          <cell r="H364">
            <v>11657.19369640412</v>
          </cell>
        </row>
        <row r="365">
          <cell r="C365" t="str">
            <v>VËn chuyÓn tõ huyÖn ®Õn tuyÕn + bèc dì</v>
          </cell>
          <cell r="D365" t="str">
            <v>TÊn</v>
          </cell>
          <cell r="E365">
            <v>4.3779999999999999E-2</v>
          </cell>
          <cell r="G365">
            <v>82837.5581636391</v>
          </cell>
          <cell r="H365">
            <v>3626.6282964041197</v>
          </cell>
        </row>
        <row r="366">
          <cell r="C366" t="str">
            <v>Nh©n c«ng ®iÒu chØnh t¨ng thªm NC x (1+0,1/2,638 ) x2,01x0,95</v>
          </cell>
          <cell r="G366">
            <v>23394.418339512878</v>
          </cell>
          <cell r="H366">
            <v>23394.418339512878</v>
          </cell>
        </row>
        <row r="367">
          <cell r="C367" t="str">
            <v>Chi phÝ m¸y ®iÒu chinh t¨ng thªm C1 =  MTCx1,13</v>
          </cell>
        </row>
        <row r="368">
          <cell r="C368" t="str">
            <v>Chi phÝ s¶n xuÊt chung: 71% CFNC</v>
          </cell>
          <cell r="H368">
            <v>33526.526705307988</v>
          </cell>
        </row>
        <row r="369">
          <cell r="C369" t="str">
            <v>Thu nhËp chÞu thuÕ tÝnh tr­íc 6% Z</v>
          </cell>
          <cell r="H369">
            <v>32426.219211217747</v>
          </cell>
        </row>
        <row r="370">
          <cell r="A370">
            <v>15</v>
          </cell>
          <cell r="B370" t="str">
            <v>RC-2</v>
          </cell>
          <cell r="C370" t="str">
            <v>TiÕp ®Þa</v>
          </cell>
          <cell r="H370">
            <v>457510.67419561272</v>
          </cell>
        </row>
        <row r="371">
          <cell r="C371" t="str">
            <v>a)VËt liÖu</v>
          </cell>
        </row>
        <row r="372">
          <cell r="B372" t="str">
            <v>PL§G</v>
          </cell>
          <cell r="C372" t="str">
            <v>S¾t lµm tiÕp ®Þa</v>
          </cell>
          <cell r="D372" t="str">
            <v>kg</v>
          </cell>
          <cell r="E372">
            <v>19.850000000000001</v>
          </cell>
          <cell r="F372">
            <v>1.02</v>
          </cell>
          <cell r="G372">
            <v>10500</v>
          </cell>
          <cell r="H372">
            <v>212593.50000000003</v>
          </cell>
        </row>
        <row r="373">
          <cell r="B373" t="str">
            <v>05.8003</v>
          </cell>
          <cell r="C373" t="str">
            <v>VËt liÖu phô</v>
          </cell>
          <cell r="D373" t="str">
            <v>cäc</v>
          </cell>
          <cell r="E373">
            <v>2</v>
          </cell>
          <cell r="G373">
            <v>750.8</v>
          </cell>
          <cell r="H373">
            <v>1501.6</v>
          </cell>
        </row>
        <row r="374">
          <cell r="B374" t="str">
            <v>PL§G</v>
          </cell>
          <cell r="C374" t="str">
            <v>èng nhùa F20</v>
          </cell>
          <cell r="D374" t="str">
            <v>m</v>
          </cell>
          <cell r="E374">
            <v>2.5</v>
          </cell>
          <cell r="G374">
            <v>7500</v>
          </cell>
          <cell r="H374">
            <v>18750</v>
          </cell>
        </row>
        <row r="375">
          <cell r="B375" t="str">
            <v>PL§G</v>
          </cell>
          <cell r="C375" t="str">
            <v>D©y nh«m Al-35</v>
          </cell>
          <cell r="D375" t="str">
            <v>kg</v>
          </cell>
          <cell r="E375">
            <v>0.5</v>
          </cell>
          <cell r="G375">
            <v>26361</v>
          </cell>
          <cell r="H375">
            <v>13180.5</v>
          </cell>
        </row>
        <row r="376">
          <cell r="B376" t="str">
            <v>PL§G</v>
          </cell>
          <cell r="C376" t="str">
            <v>CÆp c¸p CC35</v>
          </cell>
          <cell r="D376" t="str">
            <v>C¸i</v>
          </cell>
          <cell r="E376">
            <v>1</v>
          </cell>
          <cell r="G376">
            <v>8000</v>
          </cell>
          <cell r="H376">
            <v>8000</v>
          </cell>
        </row>
        <row r="377">
          <cell r="B377" t="str">
            <v>PL§G</v>
          </cell>
          <cell r="C377" t="str">
            <v xml:space="preserve">Que hµn </v>
          </cell>
          <cell r="D377" t="str">
            <v>kg</v>
          </cell>
          <cell r="E377">
            <v>0.05</v>
          </cell>
          <cell r="G377">
            <v>8000</v>
          </cell>
          <cell r="H377">
            <v>400</v>
          </cell>
        </row>
        <row r="378">
          <cell r="B378" t="str">
            <v>PL§G</v>
          </cell>
          <cell r="C378" t="str">
            <v>S¬n</v>
          </cell>
          <cell r="D378" t="str">
            <v>kg</v>
          </cell>
          <cell r="E378">
            <v>4.0000000000000001E-3</v>
          </cell>
          <cell r="G378">
            <v>19747.640000000003</v>
          </cell>
          <cell r="H378">
            <v>78.990560000000016</v>
          </cell>
        </row>
        <row r="379">
          <cell r="B379" t="str">
            <v>03.2201</v>
          </cell>
          <cell r="C379" t="str">
            <v>ThÝ nghiÖm tiÕp ®Þa</v>
          </cell>
          <cell r="D379" t="str">
            <v xml:space="preserve">Bé </v>
          </cell>
          <cell r="E379">
            <v>1</v>
          </cell>
          <cell r="G379">
            <v>22181</v>
          </cell>
          <cell r="H379">
            <v>22181</v>
          </cell>
        </row>
        <row r="380">
          <cell r="C380" t="str">
            <v>b ) Nh©n c«ng</v>
          </cell>
          <cell r="G380">
            <v>40805.492419999995</v>
          </cell>
        </row>
        <row r="381">
          <cell r="B381" t="str">
            <v>03.3103</v>
          </cell>
          <cell r="C381" t="str">
            <v>§µo ®Êt cÊp 3 s©u &gt;1m</v>
          </cell>
          <cell r="D381" t="str">
            <v>m3</v>
          </cell>
          <cell r="E381">
            <v>0.72</v>
          </cell>
          <cell r="G381">
            <v>21926</v>
          </cell>
          <cell r="H381">
            <v>15786.72</v>
          </cell>
        </row>
        <row r="382">
          <cell r="B382" t="str">
            <v>03.3203</v>
          </cell>
          <cell r="C382" t="str">
            <v>LÊp ®Êt</v>
          </cell>
          <cell r="D382" t="str">
            <v>m3</v>
          </cell>
          <cell r="E382">
            <v>0.72</v>
          </cell>
          <cell r="G382">
            <v>10007</v>
          </cell>
          <cell r="H382">
            <v>7205.04</v>
          </cell>
        </row>
        <row r="383">
          <cell r="B383" t="str">
            <v>05.8003</v>
          </cell>
          <cell r="C383" t="str">
            <v>Gia c«ng ®ãng cäc tiÕp ®Þa</v>
          </cell>
          <cell r="D383" t="str">
            <v>Cäc</v>
          </cell>
          <cell r="E383">
            <v>2</v>
          </cell>
          <cell r="G383">
            <v>6781.7</v>
          </cell>
          <cell r="H383">
            <v>13563.4</v>
          </cell>
        </row>
        <row r="384">
          <cell r="B384" t="str">
            <v>02.1351</v>
          </cell>
          <cell r="C384" t="str">
            <v>VËn chuyÓn tiÕp ®Þa</v>
          </cell>
          <cell r="D384" t="str">
            <v>TÊn</v>
          </cell>
          <cell r="E384">
            <v>1.9850000000000003E-2</v>
          </cell>
          <cell r="G384">
            <v>28077.200000000001</v>
          </cell>
          <cell r="H384">
            <v>557.33242000000007</v>
          </cell>
        </row>
        <row r="385">
          <cell r="B385" t="str">
            <v>03.2201</v>
          </cell>
          <cell r="C385" t="str">
            <v>ThÝ nghiÖm tiÕp ®Þa</v>
          </cell>
          <cell r="D385" t="str">
            <v xml:space="preserve">Bé </v>
          </cell>
          <cell r="E385">
            <v>1</v>
          </cell>
          <cell r="G385">
            <v>3693</v>
          </cell>
          <cell r="H385">
            <v>3693</v>
          </cell>
        </row>
        <row r="386">
          <cell r="C386" t="str">
            <v>c )M¸y thi c«ng</v>
          </cell>
          <cell r="G386">
            <v>2602</v>
          </cell>
        </row>
        <row r="387">
          <cell r="B387" t="str">
            <v>05.8003</v>
          </cell>
          <cell r="C387" t="str">
            <v>§ãng cäc tiÕp ®Þa</v>
          </cell>
          <cell r="D387" t="str">
            <v>Cäc</v>
          </cell>
          <cell r="E387">
            <v>2</v>
          </cell>
          <cell r="G387">
            <v>776</v>
          </cell>
          <cell r="H387">
            <v>1552</v>
          </cell>
        </row>
        <row r="388">
          <cell r="C388" t="str">
            <v>ThÝ nghiÖm tiÕp ®Þa</v>
          </cell>
          <cell r="D388" t="str">
            <v>Bé</v>
          </cell>
          <cell r="E388">
            <v>1</v>
          </cell>
          <cell r="G388">
            <v>1050</v>
          </cell>
          <cell r="H388">
            <v>1050</v>
          </cell>
        </row>
        <row r="389">
          <cell r="C389" t="str">
            <v>V/C tõ Hµ néi ®Õn huyÖn + bèc dì</v>
          </cell>
          <cell r="D389" t="str">
            <v>TÊn</v>
          </cell>
          <cell r="E389">
            <v>1.9850000000000003E-2</v>
          </cell>
          <cell r="G389">
            <v>266267.5581636391</v>
          </cell>
          <cell r="H389">
            <v>5285.4110295482369</v>
          </cell>
        </row>
        <row r="390">
          <cell r="C390" t="str">
            <v>VËn chuyÓn tõ huyÖn ®Õn tuyÕn + bèc dì</v>
          </cell>
          <cell r="D390" t="str">
            <v>TÊn</v>
          </cell>
          <cell r="E390">
            <v>1.9850000000000003E-2</v>
          </cell>
          <cell r="G390">
            <v>82837.5581636391</v>
          </cell>
          <cell r="H390">
            <v>1644.3255295482363</v>
          </cell>
        </row>
        <row r="391">
          <cell r="C391" t="str">
            <v>Nh©n c«ng ®iÒu chØnh t¨ng thªm NC x (1+0,1/2,638 ) x2,01x0,95</v>
          </cell>
          <cell r="G391">
            <v>40066.275711410366</v>
          </cell>
          <cell r="H391">
            <v>40066.275711410366</v>
          </cell>
        </row>
        <row r="392">
          <cell r="C392" t="str">
            <v>Chi phÝ m¸y ®iÒu chinh t¨ng thªm C1 =  MTCx1,13</v>
          </cell>
          <cell r="H392">
            <v>338.26</v>
          </cell>
        </row>
        <row r="393">
          <cell r="C393" t="str">
            <v>Chi phÝ s¶n xuÊt chung: 71% CFNC</v>
          </cell>
          <cell r="H393">
            <v>64186.488330259854</v>
          </cell>
        </row>
        <row r="394">
          <cell r="C394" t="str">
            <v>Thu nhËp chÞu thuÕ tÝnh tr­íc 6% Z</v>
          </cell>
          <cell r="H394">
            <v>25896.830614846</v>
          </cell>
        </row>
        <row r="395">
          <cell r="A395">
            <v>17</v>
          </cell>
          <cell r="B395" t="str">
            <v>H7,5a</v>
          </cell>
          <cell r="C395" t="str">
            <v xml:space="preserve">Cét bª t«ng vu«ng </v>
          </cell>
          <cell r="H395">
            <v>1810684.8185181457</v>
          </cell>
        </row>
        <row r="396">
          <cell r="C396" t="str">
            <v>a ) VËt liÖu</v>
          </cell>
        </row>
        <row r="397">
          <cell r="C397" t="str">
            <v>Cét bª t«ng H7,5a</v>
          </cell>
          <cell r="D397" t="str">
            <v>Cét</v>
          </cell>
          <cell r="E397">
            <v>1</v>
          </cell>
          <cell r="G397">
            <v>438100</v>
          </cell>
          <cell r="H397">
            <v>438100</v>
          </cell>
        </row>
        <row r="398">
          <cell r="B398">
            <v>0.55200000000000005</v>
          </cell>
          <cell r="C398" t="str">
            <v xml:space="preserve">Gç kª </v>
          </cell>
          <cell r="D398" t="str">
            <v>m3</v>
          </cell>
          <cell r="E398">
            <v>5.0000000000000001E-3</v>
          </cell>
          <cell r="G398">
            <v>1100000</v>
          </cell>
          <cell r="H398">
            <v>5500</v>
          </cell>
        </row>
        <row r="399">
          <cell r="B399">
            <v>0.55200000000000005</v>
          </cell>
          <cell r="C399" t="str">
            <v xml:space="preserve">S¬n </v>
          </cell>
          <cell r="D399" t="str">
            <v>kg</v>
          </cell>
          <cell r="E399">
            <v>0.1</v>
          </cell>
          <cell r="G399">
            <v>26130</v>
          </cell>
          <cell r="H399">
            <v>2613</v>
          </cell>
        </row>
        <row r="400">
          <cell r="C400" t="str">
            <v>b) Nh©n c«ng</v>
          </cell>
          <cell r="G400">
            <v>97937</v>
          </cell>
        </row>
        <row r="401">
          <cell r="B401" t="str">
            <v xml:space="preserve">  </v>
          </cell>
          <cell r="C401" t="str">
            <v>Dùng cét</v>
          </cell>
          <cell r="D401" t="str">
            <v>c¸i</v>
          </cell>
          <cell r="E401">
            <v>1</v>
          </cell>
          <cell r="G401">
            <v>74917</v>
          </cell>
          <cell r="H401">
            <v>74917</v>
          </cell>
        </row>
        <row r="402">
          <cell r="B402">
            <v>2.1461000000000001</v>
          </cell>
          <cell r="C402" t="str">
            <v>BD+V/c cét</v>
          </cell>
          <cell r="D402" t="str">
            <v>tÊn</v>
          </cell>
          <cell r="E402">
            <v>0.75</v>
          </cell>
          <cell r="G402">
            <v>21382</v>
          </cell>
          <cell r="H402">
            <v>16037</v>
          </cell>
        </row>
        <row r="403">
          <cell r="B403">
            <v>2.1480999999999999</v>
          </cell>
          <cell r="C403" t="str">
            <v>BD+V/c dông cô TC</v>
          </cell>
          <cell r="D403" t="str">
            <v>tÊn</v>
          </cell>
          <cell r="E403">
            <v>0.5</v>
          </cell>
          <cell r="G403">
            <v>13965</v>
          </cell>
          <cell r="H403">
            <v>6983</v>
          </cell>
        </row>
        <row r="404">
          <cell r="C404" t="str">
            <v>V/c + Bèc dì cét ®Õn huyÖn</v>
          </cell>
          <cell r="D404" t="str">
            <v>TÊn</v>
          </cell>
          <cell r="E404">
            <v>0.75</v>
          </cell>
          <cell r="G404">
            <v>241647.93268460195</v>
          </cell>
          <cell r="H404">
            <v>181235.94951345146</v>
          </cell>
        </row>
        <row r="405">
          <cell r="C405" t="str">
            <v>VËn chuyÓn tõ huyÖn ®Õn tuyÕn + bèc dì</v>
          </cell>
          <cell r="D405" t="str">
            <v>TÊn</v>
          </cell>
          <cell r="E405">
            <v>0.75</v>
          </cell>
          <cell r="G405">
            <v>110110</v>
          </cell>
          <cell r="H405">
            <v>82582.5</v>
          </cell>
        </row>
        <row r="406">
          <cell r="C406" t="str">
            <v>§Òn bï thi c«ng, lµm ®­êng t¹m.</v>
          </cell>
          <cell r="D406" t="str">
            <v>Cét</v>
          </cell>
          <cell r="E406">
            <v>1</v>
          </cell>
          <cell r="G406">
            <v>30000</v>
          </cell>
          <cell r="H406">
            <v>30000</v>
          </cell>
        </row>
        <row r="407">
          <cell r="C407" t="str">
            <v>Nh©n c«ng ®iÒu chØnh t¨ng thªm NC x (1+0,1/2,638 ) x2,01x0,95</v>
          </cell>
          <cell r="G407">
            <v>96162.810730477591</v>
          </cell>
          <cell r="H407">
            <v>96162.810730477591</v>
          </cell>
        </row>
        <row r="408">
          <cell r="C408" t="str">
            <v>Chi phÝ m¸y ®iÒu chinh t¨ng thªm C1 =  MTCx1,13</v>
          </cell>
          <cell r="H408">
            <v>427640</v>
          </cell>
        </row>
        <row r="409">
          <cell r="C409" t="str">
            <v>Chi phÝ s¶n xuÊt chung: 71% CFNC</v>
          </cell>
          <cell r="H409">
            <v>346421.96477318957</v>
          </cell>
        </row>
        <row r="410">
          <cell r="C410" t="str">
            <v>Thu nhËp chÞu thuÕ tÝnh tr­íc 6% Z</v>
          </cell>
          <cell r="H410">
            <v>102491.59350102711</v>
          </cell>
        </row>
        <row r="411">
          <cell r="A411">
            <v>18</v>
          </cell>
          <cell r="B411" t="str">
            <v>H7,5b</v>
          </cell>
          <cell r="C411" t="str">
            <v>Cét bª t«ng vu«ng  7,5m</v>
          </cell>
          <cell r="H411">
            <v>1176845.4163828392</v>
          </cell>
        </row>
        <row r="412">
          <cell r="C412" t="str">
            <v>a ) VËt liÖu</v>
          </cell>
        </row>
        <row r="413">
          <cell r="C413" t="str">
            <v>Cét bª t«ng H7,5b</v>
          </cell>
          <cell r="D413" t="str">
            <v>Cét</v>
          </cell>
          <cell r="E413">
            <v>1</v>
          </cell>
          <cell r="G413">
            <v>495240</v>
          </cell>
          <cell r="H413">
            <v>495240</v>
          </cell>
        </row>
        <row r="414">
          <cell r="B414">
            <v>0.55200000000000005</v>
          </cell>
          <cell r="C414" t="str">
            <v xml:space="preserve">Gç kª </v>
          </cell>
          <cell r="D414" t="str">
            <v>m3</v>
          </cell>
          <cell r="E414">
            <v>5.0000000000000001E-3</v>
          </cell>
          <cell r="G414">
            <v>1100000</v>
          </cell>
          <cell r="H414">
            <v>5500</v>
          </cell>
        </row>
        <row r="415">
          <cell r="B415">
            <v>0.55200000000000005</v>
          </cell>
          <cell r="C415" t="str">
            <v xml:space="preserve">S¬n </v>
          </cell>
          <cell r="D415" t="str">
            <v>kg</v>
          </cell>
          <cell r="E415">
            <v>0.1</v>
          </cell>
          <cell r="G415">
            <v>26130</v>
          </cell>
          <cell r="H415">
            <v>2613</v>
          </cell>
        </row>
        <row r="416">
          <cell r="C416" t="str">
            <v>b) Nh©n c«ng</v>
          </cell>
          <cell r="G416">
            <v>97937</v>
          </cell>
        </row>
        <row r="417">
          <cell r="B417" t="str">
            <v xml:space="preserve">  </v>
          </cell>
          <cell r="C417" t="str">
            <v>Dùng cét</v>
          </cell>
          <cell r="D417" t="str">
            <v>c¸i</v>
          </cell>
          <cell r="E417">
            <v>1</v>
          </cell>
          <cell r="G417">
            <v>74917</v>
          </cell>
          <cell r="H417">
            <v>74917</v>
          </cell>
        </row>
        <row r="418">
          <cell r="B418">
            <v>2.1461000000000001</v>
          </cell>
          <cell r="C418" t="str">
            <v>BD+V/c cét</v>
          </cell>
          <cell r="D418" t="str">
            <v>tÊn</v>
          </cell>
          <cell r="E418">
            <v>0.75</v>
          </cell>
          <cell r="G418">
            <v>21382</v>
          </cell>
          <cell r="H418">
            <v>16037</v>
          </cell>
        </row>
        <row r="419">
          <cell r="B419">
            <v>2.1480999999999999</v>
          </cell>
          <cell r="C419" t="str">
            <v>BD+V/c dông cô TC</v>
          </cell>
          <cell r="D419" t="str">
            <v>tÊn</v>
          </cell>
          <cell r="E419">
            <v>0.5</v>
          </cell>
          <cell r="G419">
            <v>13965</v>
          </cell>
          <cell r="H419">
            <v>6983</v>
          </cell>
        </row>
        <row r="420">
          <cell r="C420" t="str">
            <v>V/c + Bèc dì cét ®Õn huyÖn</v>
          </cell>
          <cell r="D420" t="str">
            <v>TÊn</v>
          </cell>
          <cell r="E420">
            <v>0.75</v>
          </cell>
          <cell r="G420">
            <v>241647.93268460195</v>
          </cell>
          <cell r="H420">
            <v>181235.94951345146</v>
          </cell>
        </row>
        <row r="421">
          <cell r="C421" t="str">
            <v>VËn chuyÓn tõ huyÖn ®Õn tuyÕn + bèc dì</v>
          </cell>
          <cell r="D421" t="str">
            <v>TÊn</v>
          </cell>
          <cell r="E421">
            <v>0.75</v>
          </cell>
          <cell r="G421">
            <v>84975.865369203937</v>
          </cell>
          <cell r="H421">
            <v>63731.899026902953</v>
          </cell>
        </row>
        <row r="422">
          <cell r="C422" t="str">
            <v>§Òn bï thi c«ng, lµm ®­êng t¹m.</v>
          </cell>
          <cell r="D422" t="str">
            <v>Cét</v>
          </cell>
          <cell r="E422">
            <v>1</v>
          </cell>
          <cell r="G422">
            <v>30000</v>
          </cell>
          <cell r="H422">
            <v>30000</v>
          </cell>
        </row>
        <row r="423">
          <cell r="C423" t="str">
            <v>Nh©n c«ng ®iÒu chØnh t¨ng thªm NC x (1+0,1/2,638 ) x2,01x0,95</v>
          </cell>
          <cell r="G423">
            <v>96162.810730477591</v>
          </cell>
          <cell r="H423">
            <v>96162.810730477591</v>
          </cell>
        </row>
        <row r="424">
          <cell r="C424" t="str">
            <v>Chi phÝ m¸y ®iÒu chinh t¨ng thªm C1 =  MTCx1,13</v>
          </cell>
          <cell r="H424">
            <v>0</v>
          </cell>
        </row>
        <row r="425">
          <cell r="C425" t="str">
            <v>Chi phÝ s¶n xuÊt chung: 71% CFNC</v>
          </cell>
          <cell r="H425">
            <v>137810.86561863907</v>
          </cell>
        </row>
        <row r="426">
          <cell r="C426" t="str">
            <v>Thu nhËp chÞu thuÕ tÝnh tr­íc 6% Z</v>
          </cell>
          <cell r="H426">
            <v>66613.891493368254</v>
          </cell>
        </row>
        <row r="427">
          <cell r="A427">
            <v>19</v>
          </cell>
          <cell r="B427" t="str">
            <v>H7,5c</v>
          </cell>
          <cell r="C427" t="str">
            <v xml:space="preserve">Cét bª t«ng vu«ng </v>
          </cell>
          <cell r="H427">
            <v>1488625.0185181457</v>
          </cell>
        </row>
        <row r="428">
          <cell r="C428" t="str">
            <v>a ) VËt liÖu</v>
          </cell>
        </row>
        <row r="429">
          <cell r="C429" t="str">
            <v>Cét bª t«ng H7,5c</v>
          </cell>
          <cell r="D429" t="str">
            <v>Cét</v>
          </cell>
          <cell r="E429">
            <v>1</v>
          </cell>
          <cell r="G429">
            <v>561910</v>
          </cell>
          <cell r="H429">
            <v>561910</v>
          </cell>
        </row>
        <row r="430">
          <cell r="B430">
            <v>0.55200000000000005</v>
          </cell>
          <cell r="C430" t="str">
            <v xml:space="preserve">Gç kª </v>
          </cell>
          <cell r="D430" t="str">
            <v>m3</v>
          </cell>
          <cell r="E430">
            <v>5.0000000000000001E-3</v>
          </cell>
          <cell r="G430">
            <v>1100000</v>
          </cell>
          <cell r="H430">
            <v>5500</v>
          </cell>
        </row>
        <row r="431">
          <cell r="B431">
            <v>0.55200000000000005</v>
          </cell>
          <cell r="C431" t="str">
            <v xml:space="preserve">S¬n </v>
          </cell>
          <cell r="D431" t="str">
            <v>kg</v>
          </cell>
          <cell r="E431">
            <v>0.1</v>
          </cell>
          <cell r="G431">
            <v>26130</v>
          </cell>
          <cell r="H431">
            <v>2613</v>
          </cell>
        </row>
        <row r="432">
          <cell r="C432" t="str">
            <v>b) Nh©n c«ng</v>
          </cell>
          <cell r="G432">
            <v>97937</v>
          </cell>
        </row>
        <row r="433">
          <cell r="B433" t="str">
            <v xml:space="preserve">  </v>
          </cell>
          <cell r="C433" t="str">
            <v>Dùng cét</v>
          </cell>
          <cell r="D433" t="str">
            <v>c¸i</v>
          </cell>
          <cell r="E433">
            <v>1</v>
          </cell>
          <cell r="G433">
            <v>74917</v>
          </cell>
          <cell r="H433">
            <v>74917</v>
          </cell>
        </row>
        <row r="434">
          <cell r="B434">
            <v>2.1461000000000001</v>
          </cell>
          <cell r="C434" t="str">
            <v>BD+V/c cét</v>
          </cell>
          <cell r="D434" t="str">
            <v>tÊn</v>
          </cell>
          <cell r="E434">
            <v>0.75</v>
          </cell>
          <cell r="G434">
            <v>21382</v>
          </cell>
          <cell r="H434">
            <v>16037</v>
          </cell>
        </row>
        <row r="435">
          <cell r="B435">
            <v>2.1480999999999999</v>
          </cell>
          <cell r="C435" t="str">
            <v>BD+V/c dông cô TC</v>
          </cell>
          <cell r="D435" t="str">
            <v>tÊn</v>
          </cell>
          <cell r="E435">
            <v>0.5</v>
          </cell>
          <cell r="G435">
            <v>13965</v>
          </cell>
          <cell r="H435">
            <v>6983</v>
          </cell>
        </row>
        <row r="436">
          <cell r="C436" t="str">
            <v>V/c + Bèc dì cét ®Õn huyÖn</v>
          </cell>
          <cell r="D436" t="str">
            <v>TÊn</v>
          </cell>
          <cell r="E436">
            <v>0.75</v>
          </cell>
          <cell r="G436">
            <v>241647.93268460195</v>
          </cell>
          <cell r="H436">
            <v>181235.94951345146</v>
          </cell>
        </row>
        <row r="437">
          <cell r="C437" t="str">
            <v>VËn chuyÓn tõ huyÖn ®Õn tuyÕn + bèc dì</v>
          </cell>
          <cell r="D437" t="str">
            <v>TÊn</v>
          </cell>
          <cell r="E437">
            <v>0.75</v>
          </cell>
          <cell r="G437">
            <v>110110</v>
          </cell>
          <cell r="H437">
            <v>82582.5</v>
          </cell>
        </row>
        <row r="438">
          <cell r="C438" t="str">
            <v>§Òn bï thi c«ng, lµm ®­êng t¹m.</v>
          </cell>
          <cell r="D438" t="str">
            <v>Cét</v>
          </cell>
          <cell r="E438">
            <v>1</v>
          </cell>
          <cell r="G438">
            <v>30000</v>
          </cell>
          <cell r="H438">
            <v>30000</v>
          </cell>
        </row>
        <row r="439">
          <cell r="C439" t="str">
            <v>Nh©n c«ng ®iÒu chØnh t¨ng thªm NC x (1+0,1/2,638 ) x2,01x0,95</v>
          </cell>
          <cell r="G439">
            <v>96162.810730477591</v>
          </cell>
          <cell r="H439">
            <v>96162.810730477591</v>
          </cell>
        </row>
        <row r="440">
          <cell r="C440" t="str">
            <v>Chi phÝ m¸y ®iÒu chinh t¨ng thªm C1 =  MTCx1,13</v>
          </cell>
          <cell r="H440">
            <v>0</v>
          </cell>
        </row>
        <row r="441">
          <cell r="C441" t="str">
            <v>Chi phÝ s¶n xuÊt chung: 71% CFNC</v>
          </cell>
          <cell r="H441">
            <v>346421.96477318957</v>
          </cell>
        </row>
        <row r="442">
          <cell r="C442" t="str">
            <v>Thu nhËp chÞu thuÕ tÝnh tr­íc 6% Z</v>
          </cell>
          <cell r="H442">
            <v>84261.793501027103</v>
          </cell>
        </row>
        <row r="443">
          <cell r="A443">
            <v>20</v>
          </cell>
          <cell r="B443" t="str">
            <v>H8,5a</v>
          </cell>
          <cell r="C443" t="str">
            <v xml:space="preserve">Cét bª t«ng vu«ng </v>
          </cell>
          <cell r="H443">
            <v>1513853.0185181457</v>
          </cell>
        </row>
        <row r="444">
          <cell r="C444" t="str">
            <v>a ) VËt liÖu</v>
          </cell>
        </row>
        <row r="445">
          <cell r="C445" t="str">
            <v>Cét bª t«ng H8,5a</v>
          </cell>
          <cell r="D445" t="str">
            <v>Cét</v>
          </cell>
          <cell r="E445">
            <v>1</v>
          </cell>
          <cell r="G445">
            <v>585710</v>
          </cell>
          <cell r="H445">
            <v>585710</v>
          </cell>
        </row>
        <row r="446">
          <cell r="B446">
            <v>0.55200000000000005</v>
          </cell>
          <cell r="C446" t="str">
            <v xml:space="preserve">Gç kª </v>
          </cell>
          <cell r="D446" t="str">
            <v>m3</v>
          </cell>
          <cell r="E446">
            <v>5.0000000000000001E-3</v>
          </cell>
          <cell r="G446">
            <v>1100000</v>
          </cell>
          <cell r="H446">
            <v>5500</v>
          </cell>
        </row>
        <row r="447">
          <cell r="B447">
            <v>0.55200000000000005</v>
          </cell>
          <cell r="C447" t="str">
            <v xml:space="preserve">S¬n </v>
          </cell>
          <cell r="D447" t="str">
            <v>kg</v>
          </cell>
          <cell r="E447">
            <v>0.1</v>
          </cell>
          <cell r="G447">
            <v>26130</v>
          </cell>
          <cell r="H447">
            <v>2613</v>
          </cell>
        </row>
        <row r="448">
          <cell r="C448" t="str">
            <v>b) Nh©n c«ng</v>
          </cell>
          <cell r="G448">
            <v>97937</v>
          </cell>
        </row>
        <row r="449">
          <cell r="B449" t="str">
            <v xml:space="preserve">  </v>
          </cell>
          <cell r="C449" t="str">
            <v>Dùng cét</v>
          </cell>
          <cell r="D449" t="str">
            <v>c¸i</v>
          </cell>
          <cell r="E449">
            <v>1</v>
          </cell>
          <cell r="G449">
            <v>74917</v>
          </cell>
          <cell r="H449">
            <v>74917</v>
          </cell>
        </row>
        <row r="450">
          <cell r="B450">
            <v>2.1461000000000001</v>
          </cell>
          <cell r="C450" t="str">
            <v>BD+V/c cét</v>
          </cell>
          <cell r="D450" t="str">
            <v>tÊn</v>
          </cell>
          <cell r="E450">
            <v>0.75</v>
          </cell>
          <cell r="G450">
            <v>21382</v>
          </cell>
          <cell r="H450">
            <v>16037</v>
          </cell>
        </row>
        <row r="451">
          <cell r="B451">
            <v>2.1480999999999999</v>
          </cell>
          <cell r="C451" t="str">
            <v>BD+V/c dông cô TC</v>
          </cell>
          <cell r="D451" t="str">
            <v>tÊn</v>
          </cell>
          <cell r="E451">
            <v>0.5</v>
          </cell>
          <cell r="G451">
            <v>13965</v>
          </cell>
          <cell r="H451">
            <v>6983</v>
          </cell>
        </row>
        <row r="452">
          <cell r="C452" t="str">
            <v>V/c + Bèc dì cét ®Õn huyÖn</v>
          </cell>
          <cell r="D452" t="str">
            <v>TÊn</v>
          </cell>
          <cell r="E452">
            <v>0.75</v>
          </cell>
          <cell r="G452">
            <v>241647.93268460195</v>
          </cell>
          <cell r="H452">
            <v>181235.94951345146</v>
          </cell>
        </row>
        <row r="453">
          <cell r="C453" t="str">
            <v>VËn chuyÓn tõ huyÖn ®Õn tuyÕn + bèc dì</v>
          </cell>
          <cell r="D453" t="str">
            <v>TÊn</v>
          </cell>
          <cell r="E453">
            <v>0.75</v>
          </cell>
          <cell r="G453">
            <v>110110</v>
          </cell>
          <cell r="H453">
            <v>82582.5</v>
          </cell>
        </row>
        <row r="454">
          <cell r="C454" t="str">
            <v>§Òn bï thi c«ng, lµm ®­êng t¹m.</v>
          </cell>
          <cell r="D454" t="str">
            <v>Cét</v>
          </cell>
          <cell r="E454">
            <v>1</v>
          </cell>
          <cell r="G454">
            <v>30000</v>
          </cell>
          <cell r="H454">
            <v>30000</v>
          </cell>
        </row>
        <row r="455">
          <cell r="C455" t="str">
            <v>Nh©n c«ng ®iÒu chØnh t¨ng thªm NC x (1+0,1/2,638 ) x2,01x0,95</v>
          </cell>
          <cell r="G455">
            <v>96162.810730477591</v>
          </cell>
          <cell r="H455">
            <v>96162.810730477591</v>
          </cell>
        </row>
        <row r="456">
          <cell r="C456" t="str">
            <v>Chi phÝ m¸y ®iÒu chinh t¨ng thªm C1 =  MTCx1,13</v>
          </cell>
          <cell r="H456">
            <v>0</v>
          </cell>
        </row>
        <row r="457">
          <cell r="C457" t="str">
            <v>Chi phÝ s¶n xuÊt chung: 71% CFNC</v>
          </cell>
          <cell r="H457">
            <v>346421.96477318957</v>
          </cell>
        </row>
        <row r="458">
          <cell r="C458" t="str">
            <v>Thu nhËp chÞu thuÕ tÝnh tr­íc 6% Z</v>
          </cell>
          <cell r="H458">
            <v>85689.793501027103</v>
          </cell>
        </row>
        <row r="459">
          <cell r="A459">
            <v>21</v>
          </cell>
          <cell r="B459" t="str">
            <v>H8,5b</v>
          </cell>
          <cell r="C459" t="str">
            <v>Cét bª t«ng vu«ng 8,5m</v>
          </cell>
          <cell r="H459">
            <v>1328277.0163828395</v>
          </cell>
        </row>
        <row r="460">
          <cell r="C460" t="str">
            <v>a ) VËt liÖu</v>
          </cell>
        </row>
        <row r="461">
          <cell r="C461" t="str">
            <v>Cét bª t«ng H8,5b</v>
          </cell>
          <cell r="D461" t="str">
            <v>Cét</v>
          </cell>
          <cell r="E461">
            <v>1</v>
          </cell>
          <cell r="G461">
            <v>638100</v>
          </cell>
          <cell r="H461">
            <v>638100</v>
          </cell>
        </row>
        <row r="462">
          <cell r="B462">
            <v>0.55200000000000005</v>
          </cell>
          <cell r="C462" t="str">
            <v xml:space="preserve">Gç kª </v>
          </cell>
          <cell r="D462" t="str">
            <v>m3</v>
          </cell>
          <cell r="E462">
            <v>5.0000000000000001E-3</v>
          </cell>
          <cell r="G462">
            <v>1100000</v>
          </cell>
          <cell r="H462">
            <v>5500</v>
          </cell>
        </row>
        <row r="463">
          <cell r="B463">
            <v>0.55200000000000005</v>
          </cell>
          <cell r="C463" t="str">
            <v xml:space="preserve">S¬n </v>
          </cell>
          <cell r="D463" t="str">
            <v>kg</v>
          </cell>
          <cell r="E463">
            <v>0.1</v>
          </cell>
          <cell r="G463">
            <v>26130</v>
          </cell>
          <cell r="H463">
            <v>2613</v>
          </cell>
        </row>
        <row r="464">
          <cell r="C464" t="str">
            <v>b) Nh©n c«ng</v>
          </cell>
          <cell r="G464">
            <v>97937</v>
          </cell>
        </row>
        <row r="465">
          <cell r="B465" t="str">
            <v xml:space="preserve">  </v>
          </cell>
          <cell r="C465" t="str">
            <v>Dùng cét</v>
          </cell>
          <cell r="D465" t="str">
            <v>c¸i</v>
          </cell>
          <cell r="E465">
            <v>1</v>
          </cell>
          <cell r="G465">
            <v>74917</v>
          </cell>
          <cell r="H465">
            <v>74917</v>
          </cell>
        </row>
        <row r="466">
          <cell r="B466">
            <v>2.1461000000000001</v>
          </cell>
          <cell r="C466" t="str">
            <v>BD+V/c cét</v>
          </cell>
          <cell r="D466" t="str">
            <v>tÊn</v>
          </cell>
          <cell r="E466">
            <v>0.75</v>
          </cell>
          <cell r="G466">
            <v>21382</v>
          </cell>
          <cell r="H466">
            <v>16037</v>
          </cell>
        </row>
        <row r="467">
          <cell r="B467">
            <v>2.1480999999999999</v>
          </cell>
          <cell r="C467" t="str">
            <v>BD+V/c dông cô TC</v>
          </cell>
          <cell r="D467" t="str">
            <v>tÊn</v>
          </cell>
          <cell r="E467">
            <v>0.5</v>
          </cell>
          <cell r="G467">
            <v>13965</v>
          </cell>
          <cell r="H467">
            <v>6983</v>
          </cell>
        </row>
        <row r="468">
          <cell r="C468" t="str">
            <v>V/c + Bèc dì cét ®Õn huyÖn</v>
          </cell>
          <cell r="D468" t="str">
            <v>TÊn</v>
          </cell>
          <cell r="E468">
            <v>0.75</v>
          </cell>
          <cell r="G468">
            <v>241647.93268460195</v>
          </cell>
          <cell r="H468">
            <v>181235.94951345146</v>
          </cell>
        </row>
        <row r="469">
          <cell r="C469" t="str">
            <v>VËn chuyÓn tõ huyÖn ®Õn tuyÕn + bèc dì</v>
          </cell>
          <cell r="D469" t="str">
            <v>TÊn</v>
          </cell>
          <cell r="E469">
            <v>0.75</v>
          </cell>
          <cell r="G469">
            <v>84975.865369203937</v>
          </cell>
          <cell r="H469">
            <v>63731.899026902953</v>
          </cell>
        </row>
        <row r="470">
          <cell r="C470" t="str">
            <v>§Òn bï thi c«ng, lµm ®­êng t¹m.</v>
          </cell>
          <cell r="D470" t="str">
            <v>Cét</v>
          </cell>
          <cell r="E470">
            <v>1</v>
          </cell>
          <cell r="G470">
            <v>30000</v>
          </cell>
          <cell r="H470">
            <v>30000</v>
          </cell>
        </row>
        <row r="471">
          <cell r="C471" t="str">
            <v>Nh©n c«ng ®iÒu chØnh t¨ng thªm NC x (1+0,1/2,638 ) x2,01x0,95</v>
          </cell>
          <cell r="G471">
            <v>96162.810730477591</v>
          </cell>
          <cell r="H471">
            <v>96162.810730477591</v>
          </cell>
        </row>
        <row r="472">
          <cell r="C472" t="str">
            <v>Chi phÝ m¸y ®iÒu chinh t¨ng thªm C1 =  MTCx1,13</v>
          </cell>
          <cell r="H472">
            <v>0</v>
          </cell>
        </row>
        <row r="473">
          <cell r="C473" t="str">
            <v>Chi phÝ s¶n xuÊt chung: 71% CFNC</v>
          </cell>
          <cell r="H473">
            <v>137810.86561863907</v>
          </cell>
        </row>
        <row r="474">
          <cell r="C474" t="str">
            <v>Thu nhËp chÞu thuÕ tÝnh tr­íc 6% Z</v>
          </cell>
          <cell r="H474">
            <v>75185.491493368274</v>
          </cell>
        </row>
        <row r="475">
          <cell r="A475">
            <v>22</v>
          </cell>
          <cell r="B475" t="str">
            <v>H8,5c</v>
          </cell>
          <cell r="C475" t="str">
            <v>Cét bª t«ng H8,5c</v>
          </cell>
          <cell r="H475">
            <v>1690523.2185181456</v>
          </cell>
        </row>
        <row r="476">
          <cell r="C476" t="str">
            <v>a ) VËt liÖu</v>
          </cell>
        </row>
        <row r="477">
          <cell r="C477" t="str">
            <v>Cét bª t«ng H8,5c</v>
          </cell>
          <cell r="D477" t="str">
            <v>Cét</v>
          </cell>
          <cell r="E477">
            <v>1</v>
          </cell>
          <cell r="G477">
            <v>752380</v>
          </cell>
          <cell r="H477">
            <v>752380</v>
          </cell>
        </row>
        <row r="478">
          <cell r="B478">
            <v>0.55200000000000005</v>
          </cell>
          <cell r="C478" t="str">
            <v xml:space="preserve">Gç kª </v>
          </cell>
          <cell r="D478" t="str">
            <v>m3</v>
          </cell>
          <cell r="E478">
            <v>5.0000000000000001E-3</v>
          </cell>
          <cell r="G478">
            <v>1100000</v>
          </cell>
          <cell r="H478">
            <v>5500</v>
          </cell>
        </row>
        <row r="479">
          <cell r="B479">
            <v>0.55200000000000005</v>
          </cell>
          <cell r="C479" t="str">
            <v xml:space="preserve">S¬n </v>
          </cell>
          <cell r="D479" t="str">
            <v>kg</v>
          </cell>
          <cell r="E479">
            <v>0.1</v>
          </cell>
          <cell r="G479">
            <v>26130</v>
          </cell>
          <cell r="H479">
            <v>2613</v>
          </cell>
        </row>
        <row r="480">
          <cell r="C480" t="str">
            <v>b) Nh©n c«ng</v>
          </cell>
          <cell r="G480">
            <v>97937</v>
          </cell>
        </row>
        <row r="481">
          <cell r="B481" t="str">
            <v xml:space="preserve">  </v>
          </cell>
          <cell r="C481" t="str">
            <v>Dùng cét</v>
          </cell>
          <cell r="D481" t="str">
            <v>c¸i</v>
          </cell>
          <cell r="E481">
            <v>1</v>
          </cell>
          <cell r="G481">
            <v>74917</v>
          </cell>
          <cell r="H481">
            <v>74917</v>
          </cell>
        </row>
        <row r="482">
          <cell r="B482">
            <v>2.1461000000000001</v>
          </cell>
          <cell r="C482" t="str">
            <v>BD+V/c cét</v>
          </cell>
          <cell r="D482" t="str">
            <v>tÊn</v>
          </cell>
          <cell r="E482">
            <v>0.75</v>
          </cell>
          <cell r="G482">
            <v>21382</v>
          </cell>
          <cell r="H482">
            <v>16037</v>
          </cell>
        </row>
        <row r="483">
          <cell r="B483">
            <v>2.1480999999999999</v>
          </cell>
          <cell r="C483" t="str">
            <v>BD+V/c dông cô TC</v>
          </cell>
          <cell r="D483" t="str">
            <v>tÊn</v>
          </cell>
          <cell r="E483">
            <v>0.5</v>
          </cell>
          <cell r="G483">
            <v>13965</v>
          </cell>
          <cell r="H483">
            <v>6983</v>
          </cell>
        </row>
        <row r="484">
          <cell r="C484" t="str">
            <v>V/c + Bèc dì cét ®Õn huyÖn</v>
          </cell>
          <cell r="D484" t="str">
            <v>TÊn</v>
          </cell>
          <cell r="E484">
            <v>0.75</v>
          </cell>
          <cell r="G484">
            <v>241647.93268460195</v>
          </cell>
          <cell r="H484">
            <v>181235.94951345146</v>
          </cell>
        </row>
        <row r="485">
          <cell r="C485" t="str">
            <v>VËn chuyÓn tõ huyÖn ®Õn tuyÕn + bèc dì</v>
          </cell>
          <cell r="D485" t="str">
            <v>TÊn</v>
          </cell>
          <cell r="E485">
            <v>0.75</v>
          </cell>
          <cell r="G485">
            <v>110110</v>
          </cell>
          <cell r="H485">
            <v>82582.5</v>
          </cell>
        </row>
        <row r="486">
          <cell r="C486" t="str">
            <v>§Òn bï thi c«ng, lµm ®­êng t¹m.</v>
          </cell>
          <cell r="D486" t="str">
            <v>Cét</v>
          </cell>
          <cell r="E486">
            <v>1</v>
          </cell>
          <cell r="G486">
            <v>30000</v>
          </cell>
          <cell r="H486">
            <v>30000</v>
          </cell>
        </row>
        <row r="487">
          <cell r="C487" t="str">
            <v>Nh©n c«ng ®iÒu chØnh t¨ng thªm NC x (1+0,1/2,638 ) x2,01x0,95</v>
          </cell>
          <cell r="G487">
            <v>96162.810730477591</v>
          </cell>
          <cell r="H487">
            <v>96162.810730477591</v>
          </cell>
        </row>
        <row r="488">
          <cell r="C488" t="str">
            <v>Chi phÝ m¸y ®iÒu chinh t¨ng thªm C1 =  MTCx1,13</v>
          </cell>
          <cell r="H488">
            <v>0</v>
          </cell>
        </row>
        <row r="489">
          <cell r="C489" t="str">
            <v>Chi phÝ s¶n xuÊt chung: 71% CFNC</v>
          </cell>
          <cell r="H489">
            <v>346421.96477318957</v>
          </cell>
        </row>
        <row r="490">
          <cell r="C490" t="str">
            <v>Thu nhËp chÞu thuÕ tÝnh tr­íc 6% Z</v>
          </cell>
          <cell r="H490">
            <v>95689.9935010271</v>
          </cell>
        </row>
        <row r="491">
          <cell r="A491">
            <v>23</v>
          </cell>
          <cell r="B491" t="str">
            <v>LT-7,5a</v>
          </cell>
          <cell r="C491" t="str">
            <v>Cét ly t©m LT-7,5a</v>
          </cell>
          <cell r="D491" t="str">
            <v>Cét</v>
          </cell>
          <cell r="H491">
            <v>1620736.1154288133</v>
          </cell>
        </row>
        <row r="492">
          <cell r="C492" t="str">
            <v>a ) VËt liÖu</v>
          </cell>
        </row>
        <row r="493">
          <cell r="B493" t="str">
            <v>PL§G</v>
          </cell>
          <cell r="C493" t="str">
            <v>Cét ly t©m 7,5a</v>
          </cell>
          <cell r="D493" t="str">
            <v>Cét</v>
          </cell>
          <cell r="E493">
            <v>1</v>
          </cell>
          <cell r="F493">
            <v>1.002</v>
          </cell>
          <cell r="G493">
            <v>576190</v>
          </cell>
          <cell r="H493">
            <v>576190</v>
          </cell>
        </row>
        <row r="494">
          <cell r="B494" t="str">
            <v>05.5212</v>
          </cell>
          <cell r="C494" t="str">
            <v>VËt liÖu l¾p dùng</v>
          </cell>
          <cell r="G494">
            <v>8490</v>
          </cell>
          <cell r="H494">
            <v>8490</v>
          </cell>
        </row>
        <row r="495">
          <cell r="C495" t="str">
            <v>b ) Nh©n c«ng</v>
          </cell>
          <cell r="G495">
            <v>143699.185</v>
          </cell>
        </row>
        <row r="496">
          <cell r="B496" t="str">
            <v>05.5212 *1,2</v>
          </cell>
          <cell r="C496" t="str">
            <v xml:space="preserve">Dùng cét bª t«ng </v>
          </cell>
          <cell r="D496" t="str">
            <v>Cét</v>
          </cell>
          <cell r="E496">
            <v>1</v>
          </cell>
          <cell r="F496">
            <v>1.2</v>
          </cell>
          <cell r="G496">
            <v>80605</v>
          </cell>
          <cell r="H496">
            <v>96726</v>
          </cell>
        </row>
        <row r="497">
          <cell r="B497" t="str">
            <v>02.1461</v>
          </cell>
          <cell r="C497" t="str">
            <v>VËn chuyÓn cét</v>
          </cell>
          <cell r="D497" t="str">
            <v>TÊn</v>
          </cell>
          <cell r="E497">
            <v>0.67500000000000004</v>
          </cell>
          <cell r="G497">
            <v>35406.199999999997</v>
          </cell>
          <cell r="H497">
            <v>23899.185000000001</v>
          </cell>
        </row>
        <row r="498">
          <cell r="B498" t="str">
            <v>02.1481</v>
          </cell>
          <cell r="C498" t="str">
            <v>VËn chuyÓn dông cô thi c«ng</v>
          </cell>
          <cell r="D498" t="str">
            <v>TÊn</v>
          </cell>
          <cell r="E498">
            <v>0.5</v>
          </cell>
          <cell r="G498">
            <v>46148</v>
          </cell>
          <cell r="H498">
            <v>23074</v>
          </cell>
        </row>
        <row r="499">
          <cell r="C499" t="str">
            <v>V/c + Bèc dì cét ®Õn huyÖn</v>
          </cell>
          <cell r="D499" t="str">
            <v>TÊn</v>
          </cell>
          <cell r="E499">
            <v>0.67500000000000004</v>
          </cell>
          <cell r="G499">
            <v>241647.93268460195</v>
          </cell>
          <cell r="H499">
            <v>163112.35456210634</v>
          </cell>
        </row>
        <row r="500">
          <cell r="C500" t="str">
            <v>VËn chuyÓn tõ huyÖn ®Õn tuyÕn + bèc dì</v>
          </cell>
          <cell r="D500" t="str">
            <v>TÊn</v>
          </cell>
          <cell r="E500">
            <v>0.67500000000000004</v>
          </cell>
          <cell r="G500">
            <v>110110</v>
          </cell>
          <cell r="H500">
            <v>74324.25</v>
          </cell>
        </row>
        <row r="501">
          <cell r="C501" t="str">
            <v>§Òn bï thi c«ng, lµm ®­êng t¹m.</v>
          </cell>
          <cell r="D501" t="str">
            <v>Cét</v>
          </cell>
          <cell r="E501">
            <v>1</v>
          </cell>
          <cell r="G501">
            <v>30000</v>
          </cell>
          <cell r="H501">
            <v>30000</v>
          </cell>
        </row>
        <row r="502">
          <cell r="C502" t="str">
            <v>Nh©n c«ng ®iÒu chØnh t¨ng thªm NC x (1+0,1/2,638 ) x2,01x0,95</v>
          </cell>
          <cell r="G502">
            <v>141095.98547309887</v>
          </cell>
          <cell r="H502">
            <v>141095.98547309887</v>
          </cell>
        </row>
        <row r="503">
          <cell r="C503" t="str">
            <v>Chi phÝ m¸y ®iÒu chinh t¨ng thªm C1 =  MTCx1,13</v>
          </cell>
          <cell r="H503">
            <v>0</v>
          </cell>
        </row>
        <row r="504">
          <cell r="C504" t="str">
            <v>Chi phÝ s¶n xuÊt chung: 71% CFNC</v>
          </cell>
          <cell r="H504">
            <v>392084.56027499575</v>
          </cell>
        </row>
        <row r="505">
          <cell r="C505" t="str">
            <v>Thu nhËp chÞu thuÕ tÝnh tr­íc 6% Z</v>
          </cell>
          <cell r="H505">
            <v>91739.780118612063</v>
          </cell>
        </row>
        <row r="506">
          <cell r="A506">
            <v>24</v>
          </cell>
          <cell r="B506" t="str">
            <v>LT-7,5b</v>
          </cell>
          <cell r="C506" t="str">
            <v>Cét ly t©m LT-7,5b</v>
          </cell>
          <cell r="D506" t="str">
            <v>Cét</v>
          </cell>
          <cell r="H506">
            <v>1647246.7154288131</v>
          </cell>
        </row>
        <row r="507">
          <cell r="C507" t="str">
            <v>a ) VËt liÖu</v>
          </cell>
        </row>
        <row r="508">
          <cell r="B508" t="str">
            <v>PL§G</v>
          </cell>
          <cell r="C508" t="str">
            <v>Cét ly t©m 7,5b</v>
          </cell>
          <cell r="D508" t="str">
            <v>Cét</v>
          </cell>
          <cell r="E508">
            <v>1</v>
          </cell>
          <cell r="F508">
            <v>1.002</v>
          </cell>
          <cell r="G508">
            <v>600000</v>
          </cell>
          <cell r="H508">
            <v>601200</v>
          </cell>
        </row>
        <row r="509">
          <cell r="B509" t="str">
            <v>05.5212</v>
          </cell>
          <cell r="C509" t="str">
            <v>VËt liÖu l¾p dùng</v>
          </cell>
          <cell r="G509">
            <v>8490</v>
          </cell>
          <cell r="H509">
            <v>8490</v>
          </cell>
        </row>
        <row r="510">
          <cell r="C510" t="str">
            <v>b ) Nh©n c«ng</v>
          </cell>
          <cell r="G510">
            <v>143699.185</v>
          </cell>
        </row>
        <row r="511">
          <cell r="B511" t="str">
            <v>05.5212 *1,2</v>
          </cell>
          <cell r="C511" t="str">
            <v xml:space="preserve">Dùng cét bª t«ng </v>
          </cell>
          <cell r="D511" t="str">
            <v>Cét</v>
          </cell>
          <cell r="E511">
            <v>1</v>
          </cell>
          <cell r="F511">
            <v>1.2</v>
          </cell>
          <cell r="G511">
            <v>80605</v>
          </cell>
          <cell r="H511">
            <v>96726</v>
          </cell>
        </row>
        <row r="512">
          <cell r="B512" t="str">
            <v>02.1461</v>
          </cell>
          <cell r="C512" t="str">
            <v>VËn chuyÓn cét</v>
          </cell>
          <cell r="D512" t="str">
            <v>TÊn</v>
          </cell>
          <cell r="E512">
            <v>0.67500000000000004</v>
          </cell>
          <cell r="G512">
            <v>35406.199999999997</v>
          </cell>
          <cell r="H512">
            <v>23899.185000000001</v>
          </cell>
        </row>
        <row r="513">
          <cell r="B513" t="str">
            <v>02.1481</v>
          </cell>
          <cell r="C513" t="str">
            <v>VËn chuyÓn dông cô thi c«ng</v>
          </cell>
          <cell r="D513" t="str">
            <v>TÊn</v>
          </cell>
          <cell r="E513">
            <v>0.5</v>
          </cell>
          <cell r="G513">
            <v>46148</v>
          </cell>
          <cell r="H513">
            <v>23074</v>
          </cell>
        </row>
        <row r="514">
          <cell r="C514" t="str">
            <v>V/c + Bèc dì cét ®Õn huyÖn</v>
          </cell>
          <cell r="D514" t="str">
            <v>TÊn</v>
          </cell>
          <cell r="E514">
            <v>0.67500000000000004</v>
          </cell>
          <cell r="G514">
            <v>241647.93268460195</v>
          </cell>
          <cell r="H514">
            <v>163112.35456210634</v>
          </cell>
        </row>
        <row r="515">
          <cell r="C515" t="str">
            <v>VËn chuyÓn tõ huyÖn ®Õn tuyÕn + bèc dì</v>
          </cell>
          <cell r="D515" t="str">
            <v>TÊn</v>
          </cell>
          <cell r="E515">
            <v>0.67500000000000004</v>
          </cell>
          <cell r="G515">
            <v>110110</v>
          </cell>
          <cell r="H515">
            <v>74324.25</v>
          </cell>
        </row>
        <row r="516">
          <cell r="C516" t="str">
            <v>§Òn bï thi c«ng, lµm ®­êng t¹m.</v>
          </cell>
          <cell r="D516" t="str">
            <v>Cét</v>
          </cell>
          <cell r="E516">
            <v>1</v>
          </cell>
          <cell r="G516">
            <v>30000</v>
          </cell>
          <cell r="H516">
            <v>30000</v>
          </cell>
        </row>
        <row r="517">
          <cell r="C517" t="str">
            <v>Nh©n c«ng ®iÒu chØnh t¨ng thªm NC x (1+0,1/2,638 ) x2,01x0,95</v>
          </cell>
          <cell r="G517">
            <v>141095.98547309887</v>
          </cell>
          <cell r="H517">
            <v>141095.98547309887</v>
          </cell>
        </row>
        <row r="518">
          <cell r="C518" t="str">
            <v>Chi phÝ m¸y ®iÒu chinh t¨ng thªm C1 =  MTCx1,13</v>
          </cell>
          <cell r="H518">
            <v>0</v>
          </cell>
        </row>
        <row r="519">
          <cell r="C519" t="str">
            <v>Chi phÝ s¶n xuÊt chung: 71% CFNC</v>
          </cell>
          <cell r="H519">
            <v>392084.56027499575</v>
          </cell>
        </row>
        <row r="520">
          <cell r="C520" t="str">
            <v>Thu nhËp chÞu thuÕ tÝnh tr­íc 6% Z</v>
          </cell>
          <cell r="H520">
            <v>93240.380118612069</v>
          </cell>
        </row>
        <row r="521">
          <cell r="A521">
            <v>25</v>
          </cell>
          <cell r="B521" t="str">
            <v>LT-7,5c</v>
          </cell>
          <cell r="C521" t="str">
            <v>Cét ly t©m LT-7,5c</v>
          </cell>
          <cell r="H521">
            <v>1707936.252228813</v>
          </cell>
        </row>
        <row r="522">
          <cell r="C522" t="str">
            <v>a ) VËt liÖu</v>
          </cell>
        </row>
        <row r="523">
          <cell r="B523" t="str">
            <v>PL§G</v>
          </cell>
          <cell r="C523" t="str">
            <v>Cét ly t©m 7,5c</v>
          </cell>
          <cell r="D523" t="str">
            <v>Cét</v>
          </cell>
          <cell r="E523">
            <v>1</v>
          </cell>
          <cell r="F523">
            <v>1.002</v>
          </cell>
          <cell r="G523">
            <v>657140</v>
          </cell>
          <cell r="H523">
            <v>658454.28</v>
          </cell>
        </row>
        <row r="524">
          <cell r="B524" t="str">
            <v>05.5212</v>
          </cell>
          <cell r="C524" t="str">
            <v>VËt liÖu l¾p dùng</v>
          </cell>
          <cell r="G524">
            <v>8490</v>
          </cell>
          <cell r="H524">
            <v>8490</v>
          </cell>
        </row>
        <row r="525">
          <cell r="C525" t="str">
            <v>b ) Nh©n c«ng</v>
          </cell>
          <cell r="G525">
            <v>143699.185</v>
          </cell>
        </row>
        <row r="526">
          <cell r="B526" t="str">
            <v>05.5212 *1,2</v>
          </cell>
          <cell r="C526" t="str">
            <v xml:space="preserve">Dùng cét bª t«ng </v>
          </cell>
          <cell r="D526" t="str">
            <v>Cét</v>
          </cell>
          <cell r="E526">
            <v>1</v>
          </cell>
          <cell r="F526">
            <v>1.2</v>
          </cell>
          <cell r="G526">
            <v>80605</v>
          </cell>
          <cell r="H526">
            <v>96726</v>
          </cell>
        </row>
        <row r="527">
          <cell r="B527" t="str">
            <v>02.1461</v>
          </cell>
          <cell r="C527" t="str">
            <v>VËn chuyÓn cét</v>
          </cell>
          <cell r="D527" t="str">
            <v>TÊn</v>
          </cell>
          <cell r="E527">
            <v>0.67500000000000004</v>
          </cell>
          <cell r="G527">
            <v>35406.199999999997</v>
          </cell>
          <cell r="H527">
            <v>23899.185000000001</v>
          </cell>
        </row>
        <row r="528">
          <cell r="B528" t="str">
            <v>02.1481</v>
          </cell>
          <cell r="C528" t="str">
            <v>VËn chuyÓn dông cô thi c«ng</v>
          </cell>
          <cell r="D528" t="str">
            <v>TÊn</v>
          </cell>
          <cell r="E528">
            <v>0.5</v>
          </cell>
          <cell r="G528">
            <v>46148</v>
          </cell>
          <cell r="H528">
            <v>23074</v>
          </cell>
        </row>
        <row r="529">
          <cell r="C529" t="str">
            <v>V/c + Bèc dì cét ®Õn huyÖn</v>
          </cell>
          <cell r="D529" t="str">
            <v>TÊn</v>
          </cell>
          <cell r="E529">
            <v>0.67500000000000004</v>
          </cell>
          <cell r="G529">
            <v>241647.93268460195</v>
          </cell>
          <cell r="H529">
            <v>163112.35456210634</v>
          </cell>
        </row>
        <row r="530">
          <cell r="C530" t="str">
            <v>VËn chuyÓn tõ huyÖn ®Õn tuyÕn + bèc dì</v>
          </cell>
          <cell r="D530" t="str">
            <v>TÊn</v>
          </cell>
          <cell r="E530">
            <v>0.67500000000000004</v>
          </cell>
          <cell r="G530">
            <v>110110</v>
          </cell>
          <cell r="H530">
            <v>74324.25</v>
          </cell>
        </row>
        <row r="531">
          <cell r="C531" t="str">
            <v>§Òn bï thi c«ng, lµm ®­êng t¹m.</v>
          </cell>
          <cell r="D531" t="str">
            <v>Cét</v>
          </cell>
          <cell r="E531">
            <v>1</v>
          </cell>
          <cell r="G531">
            <v>30000</v>
          </cell>
          <cell r="H531">
            <v>30000</v>
          </cell>
        </row>
        <row r="532">
          <cell r="C532" t="str">
            <v>Nh©n c«ng ®iÒu chØnh t¨ng thªm NC x (1+0,1/2,638 ) x2,01x0,95</v>
          </cell>
          <cell r="G532">
            <v>141095.98547309887</v>
          </cell>
          <cell r="H532">
            <v>141095.98547309887</v>
          </cell>
        </row>
        <row r="533">
          <cell r="C533" t="str">
            <v>Chi phÝ m¸y ®iÒu chinh t¨ng thªm C1 =  MTCx1,13</v>
          </cell>
          <cell r="H533">
            <v>0</v>
          </cell>
        </row>
        <row r="534">
          <cell r="C534" t="str">
            <v>Chi phÝ s¶n xuÊt chung: 71% CFNC</v>
          </cell>
          <cell r="H534">
            <v>392084.56027499575</v>
          </cell>
        </row>
        <row r="535">
          <cell r="C535" t="str">
            <v>Thu nhËp chÞu thuÕ tÝnh tr­íc 6% Z</v>
          </cell>
          <cell r="H535">
            <v>96675.636918612057</v>
          </cell>
        </row>
        <row r="536">
          <cell r="A536">
            <v>26</v>
          </cell>
          <cell r="B536" t="str">
            <v>LT-6,5a</v>
          </cell>
          <cell r="C536" t="str">
            <v>Cét ly t©m LT-6,5a</v>
          </cell>
          <cell r="H536">
            <v>1434822.7154288131</v>
          </cell>
        </row>
        <row r="537">
          <cell r="C537" t="str">
            <v>a ) VËt liÖu</v>
          </cell>
        </row>
        <row r="538">
          <cell r="B538" t="str">
            <v>PL§G</v>
          </cell>
          <cell r="C538" t="str">
            <v>Cét ly t©m 6,5a</v>
          </cell>
          <cell r="D538" t="str">
            <v>Cét</v>
          </cell>
          <cell r="E538">
            <v>1</v>
          </cell>
          <cell r="F538">
            <v>1.002</v>
          </cell>
          <cell r="G538">
            <v>400000</v>
          </cell>
          <cell r="H538">
            <v>400800</v>
          </cell>
        </row>
        <row r="539">
          <cell r="B539" t="str">
            <v>05.5211</v>
          </cell>
          <cell r="C539" t="str">
            <v>VËt liÖu l¾p dùng</v>
          </cell>
          <cell r="G539">
            <v>8490</v>
          </cell>
          <cell r="H539">
            <v>8490</v>
          </cell>
        </row>
        <row r="540">
          <cell r="C540" t="str">
            <v>b ) Nh©n c«ng</v>
          </cell>
          <cell r="G540">
            <v>143699.185</v>
          </cell>
        </row>
        <row r="541">
          <cell r="B541" t="str">
            <v>05.5211 x 1,2</v>
          </cell>
          <cell r="C541" t="str">
            <v xml:space="preserve">Dùng cét bª t«ng </v>
          </cell>
          <cell r="D541" t="str">
            <v>Cét</v>
          </cell>
          <cell r="E541">
            <v>1</v>
          </cell>
          <cell r="F541">
            <v>1.2</v>
          </cell>
          <cell r="G541">
            <v>80605</v>
          </cell>
          <cell r="H541">
            <v>96726</v>
          </cell>
        </row>
        <row r="542">
          <cell r="B542" t="str">
            <v>02.1461</v>
          </cell>
          <cell r="C542" t="str">
            <v>VËn chuyÓn cét</v>
          </cell>
          <cell r="D542" t="str">
            <v>TÊn</v>
          </cell>
          <cell r="E542">
            <v>0.67500000000000004</v>
          </cell>
          <cell r="G542">
            <v>35406.199999999997</v>
          </cell>
          <cell r="H542">
            <v>23899.185000000001</v>
          </cell>
        </row>
        <row r="543">
          <cell r="B543" t="str">
            <v>02.1481</v>
          </cell>
          <cell r="C543" t="str">
            <v xml:space="preserve">VËn chuyÓn dông cô thi c«ng </v>
          </cell>
          <cell r="D543" t="str">
            <v>TÊn</v>
          </cell>
          <cell r="E543">
            <v>0.5</v>
          </cell>
          <cell r="G543">
            <v>46148</v>
          </cell>
          <cell r="H543">
            <v>23074</v>
          </cell>
        </row>
        <row r="544">
          <cell r="C544" t="str">
            <v>V/c + Bèc dì cét ®Õn huyÖn</v>
          </cell>
          <cell r="D544" t="str">
            <v>TÊn</v>
          </cell>
          <cell r="E544">
            <v>0.67500000000000004</v>
          </cell>
          <cell r="G544">
            <v>241647.93268460195</v>
          </cell>
          <cell r="H544">
            <v>163112.35456210634</v>
          </cell>
        </row>
        <row r="545">
          <cell r="C545" t="str">
            <v>VËn chuyÓn tõ huyÖn ®Õn tuyÕn + bèc dì</v>
          </cell>
          <cell r="D545" t="str">
            <v>TÊn</v>
          </cell>
          <cell r="E545">
            <v>0.67500000000000004</v>
          </cell>
          <cell r="G545">
            <v>110110</v>
          </cell>
          <cell r="H545">
            <v>74324.25</v>
          </cell>
        </row>
        <row r="546">
          <cell r="C546" t="str">
            <v>§Òn bï thi c«ng, lµm ®­êng t¹m.</v>
          </cell>
          <cell r="D546" t="str">
            <v>Cét</v>
          </cell>
          <cell r="E546">
            <v>1</v>
          </cell>
          <cell r="G546">
            <v>30000</v>
          </cell>
          <cell r="H546">
            <v>30000</v>
          </cell>
        </row>
        <row r="547">
          <cell r="C547" t="str">
            <v>Nh©n c«ng ®iÒu chØnh t¨ng thªm NC x (1+0,1/2,638 ) x2,01x0,95</v>
          </cell>
          <cell r="G547">
            <v>141095.98547309887</v>
          </cell>
          <cell r="H547">
            <v>141095.98547309887</v>
          </cell>
        </row>
        <row r="548">
          <cell r="C548" t="str">
            <v>Chi phÝ m¸y ®iÒu chinh t¨ng thªm C1 =  MTCx1,13</v>
          </cell>
          <cell r="H548">
            <v>0</v>
          </cell>
        </row>
        <row r="549">
          <cell r="C549" t="str">
            <v>Chi phÝ s¶n xuÊt chung: 71% CFNC</v>
          </cell>
          <cell r="H549">
            <v>392084.56027499575</v>
          </cell>
        </row>
        <row r="550">
          <cell r="C550" t="str">
            <v>Thu nhËp chÞu thuÕ tÝnh tr­íc 6% Z</v>
          </cell>
          <cell r="H550">
            <v>81216.380118612069</v>
          </cell>
        </row>
        <row r="551">
          <cell r="A551">
            <v>27</v>
          </cell>
          <cell r="B551" t="str">
            <v>LT-8,5a</v>
          </cell>
          <cell r="C551" t="str">
            <v>Cét ly t©m LT-8,5a</v>
          </cell>
          <cell r="H551">
            <v>1723192.1180336063</v>
          </cell>
        </row>
        <row r="552">
          <cell r="C552" t="str">
            <v>a ) VËt liÖu</v>
          </cell>
        </row>
        <row r="553">
          <cell r="B553" t="str">
            <v>PL§G</v>
          </cell>
          <cell r="C553" t="str">
            <v>Cét trßn cao 8,5a</v>
          </cell>
          <cell r="D553" t="str">
            <v>Cét</v>
          </cell>
          <cell r="E553">
            <v>1</v>
          </cell>
          <cell r="F553">
            <v>1.002</v>
          </cell>
          <cell r="G553">
            <v>661910</v>
          </cell>
          <cell r="H553">
            <v>663233.81999999995</v>
          </cell>
        </row>
        <row r="554">
          <cell r="B554" t="str">
            <v>05.5212</v>
          </cell>
          <cell r="C554" t="str">
            <v>VËt liÖu l¾p dùng</v>
          </cell>
          <cell r="G554">
            <v>8490</v>
          </cell>
          <cell r="H554">
            <v>8490</v>
          </cell>
        </row>
        <row r="555">
          <cell r="C555" t="str">
            <v>b ) Nh©n c«ng</v>
          </cell>
          <cell r="G555">
            <v>140323.60200000001</v>
          </cell>
        </row>
        <row r="556">
          <cell r="B556" t="str">
            <v>05.5212 x 1,2</v>
          </cell>
          <cell r="C556" t="str">
            <v xml:space="preserve">Dùng cét bª t«ng </v>
          </cell>
          <cell r="D556" t="str">
            <v>Cét</v>
          </cell>
          <cell r="E556">
            <v>1</v>
          </cell>
          <cell r="F556">
            <v>1.2</v>
          </cell>
          <cell r="G556">
            <v>80605</v>
          </cell>
          <cell r="H556">
            <v>96726</v>
          </cell>
        </row>
        <row r="557">
          <cell r="B557" t="str">
            <v>02.1461</v>
          </cell>
          <cell r="C557" t="str">
            <v>VËn chuyÓn cét</v>
          </cell>
          <cell r="D557" t="str">
            <v>TÊn</v>
          </cell>
          <cell r="E557">
            <v>0.71</v>
          </cell>
          <cell r="G557">
            <v>35406.199999999997</v>
          </cell>
          <cell r="H557">
            <v>25138.401999999998</v>
          </cell>
        </row>
        <row r="558">
          <cell r="B558" t="str">
            <v>02.1481</v>
          </cell>
          <cell r="C558" t="str">
            <v>VËn chuyÓn dông cô thi c«ng</v>
          </cell>
          <cell r="D558" t="str">
            <v>TÊn</v>
          </cell>
          <cell r="E558">
            <v>0.4</v>
          </cell>
          <cell r="G558">
            <v>46148</v>
          </cell>
          <cell r="H558">
            <v>18459.2</v>
          </cell>
        </row>
        <row r="559">
          <cell r="C559" t="str">
            <v>V/c + Bèc dì cét ®Õn huyÖn</v>
          </cell>
          <cell r="D559" t="str">
            <v>TÊn</v>
          </cell>
          <cell r="E559">
            <v>0.71</v>
          </cell>
          <cell r="G559">
            <v>241647.93268460195</v>
          </cell>
          <cell r="H559">
            <v>171570.03220606738</v>
          </cell>
        </row>
        <row r="560">
          <cell r="C560" t="str">
            <v>VËn chuyÓn tõ huyÖn ®Õn tuyÕn + bèc dì</v>
          </cell>
          <cell r="D560" t="str">
            <v>TÊn</v>
          </cell>
          <cell r="E560">
            <v>0.71</v>
          </cell>
          <cell r="G560">
            <v>110110</v>
          </cell>
          <cell r="H560">
            <v>78178.099999999991</v>
          </cell>
        </row>
        <row r="561">
          <cell r="C561" t="str">
            <v>§Òn bï thi c«ng, lµm ®­êng t¹m.</v>
          </cell>
          <cell r="D561" t="str">
            <v>Cét</v>
          </cell>
          <cell r="E561">
            <v>1</v>
          </cell>
          <cell r="G561">
            <v>30000</v>
          </cell>
          <cell r="H561">
            <v>30000</v>
          </cell>
        </row>
        <row r="562">
          <cell r="C562" t="str">
            <v>Nh©n c«ng ®iÒu chØnh t¨ng thªm NC x (1+0,1/2,638 ) x2,01x0,95</v>
          </cell>
          <cell r="G562">
            <v>137781.55324489076</v>
          </cell>
          <cell r="H562">
            <v>137781.55324489076</v>
          </cell>
        </row>
        <row r="563">
          <cell r="C563" t="str">
            <v>Chi phÝ m¸y ®iÒu chinh t¨ng thªm C1 =  MTCx1,13</v>
          </cell>
          <cell r="H563">
            <v>0</v>
          </cell>
        </row>
        <row r="564">
          <cell r="C564" t="str">
            <v>Chi phÝ s¶n xuÊt chung: 71% CFNC</v>
          </cell>
          <cell r="H564">
            <v>396075.83409018029</v>
          </cell>
        </row>
        <row r="565">
          <cell r="C565" t="str">
            <v>Thu nhËp chÞu thuÕ tÝnh tr­íc 6% Z</v>
          </cell>
          <cell r="H565">
            <v>97539.176492468279</v>
          </cell>
        </row>
        <row r="566">
          <cell r="A566">
            <v>28</v>
          </cell>
          <cell r="B566" t="str">
            <v>LT-8,5b</v>
          </cell>
          <cell r="C566" t="str">
            <v>Cét ly t©m LT-8,5b</v>
          </cell>
          <cell r="H566">
            <v>2519612.5833179839</v>
          </cell>
        </row>
        <row r="567">
          <cell r="C567" t="str">
            <v>a ) VËt liÖu</v>
          </cell>
          <cell r="H567">
            <v>724208.58</v>
          </cell>
        </row>
        <row r="568">
          <cell r="B568" t="str">
            <v>PL§G</v>
          </cell>
          <cell r="C568" t="str">
            <v>Cét trßn cao 8,5b</v>
          </cell>
          <cell r="D568" t="str">
            <v>Cét</v>
          </cell>
          <cell r="E568">
            <v>1</v>
          </cell>
          <cell r="F568">
            <v>1.002</v>
          </cell>
          <cell r="G568">
            <v>714290</v>
          </cell>
          <cell r="H568">
            <v>715718.58</v>
          </cell>
        </row>
        <row r="569">
          <cell r="B569" t="str">
            <v>05.5212</v>
          </cell>
          <cell r="C569" t="str">
            <v>VËt liÖu l¾p dùng</v>
          </cell>
          <cell r="G569">
            <v>8490</v>
          </cell>
          <cell r="H569">
            <v>8490</v>
          </cell>
        </row>
        <row r="570">
          <cell r="C570" t="str">
            <v>b ) Nh©n c«ng</v>
          </cell>
          <cell r="G570">
            <v>144938.402</v>
          </cell>
        </row>
        <row r="571">
          <cell r="B571" t="str">
            <v>05.5212 x 1,2</v>
          </cell>
          <cell r="C571" t="str">
            <v xml:space="preserve">Dùng cét bª t«ng </v>
          </cell>
          <cell r="D571" t="str">
            <v>Cét</v>
          </cell>
          <cell r="E571">
            <v>1</v>
          </cell>
          <cell r="F571">
            <v>1.2</v>
          </cell>
          <cell r="G571">
            <v>80605</v>
          </cell>
          <cell r="H571">
            <v>96726</v>
          </cell>
        </row>
        <row r="572">
          <cell r="B572" t="str">
            <v>02.1461</v>
          </cell>
          <cell r="C572" t="str">
            <v>VËn chuyÓn cét</v>
          </cell>
          <cell r="D572" t="str">
            <v>TÊn</v>
          </cell>
          <cell r="E572">
            <v>0.71</v>
          </cell>
          <cell r="G572">
            <v>35406.199999999997</v>
          </cell>
          <cell r="H572">
            <v>25138.401999999998</v>
          </cell>
        </row>
        <row r="573">
          <cell r="B573" t="str">
            <v>02.1481</v>
          </cell>
          <cell r="C573" t="str">
            <v>VËn chuyÓn dông cô thi c«ng</v>
          </cell>
          <cell r="D573" t="str">
            <v>TÊn</v>
          </cell>
          <cell r="E573">
            <v>0.5</v>
          </cell>
          <cell r="G573">
            <v>46148</v>
          </cell>
          <cell r="H573">
            <v>23074</v>
          </cell>
        </row>
        <row r="574">
          <cell r="C574" t="str">
            <v>V/c + Bèc dì cét ®Õn huyÖn</v>
          </cell>
          <cell r="D574" t="str">
            <v>TÊn</v>
          </cell>
          <cell r="E574">
            <v>0.71</v>
          </cell>
          <cell r="G574">
            <v>241647.93268460195</v>
          </cell>
          <cell r="H574">
            <v>171570.03220606738</v>
          </cell>
        </row>
        <row r="575">
          <cell r="C575" t="str">
            <v>VËn chuyÓn tõ huyÖn ®Õn tuyÕn + bèc dì</v>
          </cell>
          <cell r="D575" t="str">
            <v>TÊn</v>
          </cell>
          <cell r="E575">
            <v>0.71</v>
          </cell>
          <cell r="G575">
            <v>110110</v>
          </cell>
          <cell r="H575">
            <v>78178.099999999991</v>
          </cell>
        </row>
        <row r="576">
          <cell r="C576" t="str">
            <v>§Òn bï thi c«ng, lµm ®­êng t¹m.</v>
          </cell>
          <cell r="D576" t="str">
            <v>Cét</v>
          </cell>
          <cell r="E576">
            <v>1</v>
          </cell>
          <cell r="G576">
            <v>30000</v>
          </cell>
          <cell r="H576">
            <v>30000</v>
          </cell>
        </row>
        <row r="577">
          <cell r="C577" t="str">
            <v>Nh©n c«ng ®iÒu chØnh t¨ng thªm NC x (1+0,1/2,638 ) x2,01x0,95</v>
          </cell>
          <cell r="G577">
            <v>142312.75329144119</v>
          </cell>
          <cell r="H577">
            <v>142312.75329144119</v>
          </cell>
        </row>
        <row r="578">
          <cell r="C578" t="str">
            <v>Chi phÝ m¸y ®iÒu chinh t¨ng thªm C1 =  MTCx1,13</v>
          </cell>
          <cell r="H578">
            <v>0</v>
          </cell>
        </row>
        <row r="579">
          <cell r="C579" t="str">
            <v>Chi phÝ s¶n xuÊt chung: 71% CFNC</v>
          </cell>
          <cell r="H579">
            <v>402569.49412323104</v>
          </cell>
        </row>
        <row r="580">
          <cell r="C580" t="str">
            <v>Thu nhËp chÞu thuÕ tÝnh tr­íc 6% Z</v>
          </cell>
          <cell r="H580">
            <v>101626.64169724437</v>
          </cell>
        </row>
        <row r="581">
          <cell r="A581">
            <v>29</v>
          </cell>
          <cell r="B581" t="str">
            <v>LT-8,5c</v>
          </cell>
          <cell r="C581" t="str">
            <v>Cét ly t©m LT-8,5c</v>
          </cell>
          <cell r="H581">
            <v>1820693.080517984</v>
          </cell>
        </row>
        <row r="582">
          <cell r="C582" t="str">
            <v>a ) VËt liÖu</v>
          </cell>
        </row>
        <row r="583">
          <cell r="B583" t="str">
            <v>PL§G</v>
          </cell>
          <cell r="C583" t="str">
            <v>Cét trßn cao 8,5m</v>
          </cell>
          <cell r="D583" t="str">
            <v>Cét</v>
          </cell>
          <cell r="E583">
            <v>1</v>
          </cell>
          <cell r="F583">
            <v>1.002</v>
          </cell>
          <cell r="G583">
            <v>738100</v>
          </cell>
          <cell r="H583">
            <v>739576.2</v>
          </cell>
        </row>
        <row r="584">
          <cell r="B584" t="str">
            <v>05.5212</v>
          </cell>
          <cell r="C584" t="str">
            <v>VËt liÖu l¾p dùng</v>
          </cell>
          <cell r="G584">
            <v>8490</v>
          </cell>
          <cell r="H584">
            <v>8490</v>
          </cell>
        </row>
        <row r="585">
          <cell r="C585" t="str">
            <v>b ) Nh©n c«ng</v>
          </cell>
          <cell r="G585">
            <v>144938.402</v>
          </cell>
        </row>
        <row r="586">
          <cell r="B586" t="str">
            <v>05.5212 x 1,2</v>
          </cell>
          <cell r="C586" t="str">
            <v xml:space="preserve">Dùng cét bª t«ng </v>
          </cell>
          <cell r="D586" t="str">
            <v>Cét</v>
          </cell>
          <cell r="E586">
            <v>1</v>
          </cell>
          <cell r="F586">
            <v>1.2</v>
          </cell>
          <cell r="G586">
            <v>80605</v>
          </cell>
          <cell r="H586">
            <v>96726</v>
          </cell>
        </row>
        <row r="587">
          <cell r="B587" t="str">
            <v>02.1461</v>
          </cell>
          <cell r="C587" t="str">
            <v>VËn chuyÓn cét</v>
          </cell>
          <cell r="D587" t="str">
            <v>TÊn</v>
          </cell>
          <cell r="E587">
            <v>0.71</v>
          </cell>
          <cell r="G587">
            <v>35406.199999999997</v>
          </cell>
          <cell r="H587">
            <v>25138.401999999998</v>
          </cell>
        </row>
        <row r="588">
          <cell r="B588" t="str">
            <v>02.1481</v>
          </cell>
          <cell r="C588" t="str">
            <v>VËn chuyÓn dông cô thi c«ng vµo ra</v>
          </cell>
          <cell r="D588" t="str">
            <v>TÊn</v>
          </cell>
          <cell r="E588">
            <v>0.5</v>
          </cell>
          <cell r="G588">
            <v>46148</v>
          </cell>
          <cell r="H588">
            <v>23074</v>
          </cell>
        </row>
        <row r="589">
          <cell r="C589" t="str">
            <v>V/c + Bèc dì cét ®Õn huyÖn</v>
          </cell>
          <cell r="D589" t="str">
            <v>TÊn</v>
          </cell>
          <cell r="E589">
            <v>0.71</v>
          </cell>
          <cell r="G589">
            <v>241647.93268460195</v>
          </cell>
          <cell r="H589">
            <v>171570.03220606738</v>
          </cell>
        </row>
        <row r="590">
          <cell r="C590" t="str">
            <v>VËn chuyÓn tõ huyÖn ®Õn tuyÕn + bèc dì</v>
          </cell>
          <cell r="D590" t="str">
            <v>TÊn</v>
          </cell>
          <cell r="E590">
            <v>0.71</v>
          </cell>
          <cell r="G590">
            <v>110110</v>
          </cell>
          <cell r="H590">
            <v>78178.099999999991</v>
          </cell>
        </row>
        <row r="591">
          <cell r="C591" t="str">
            <v>§Òn bï thi c«ng, lµm ®­êng t¹m.</v>
          </cell>
          <cell r="D591" t="str">
            <v>Cét</v>
          </cell>
          <cell r="E591">
            <v>1</v>
          </cell>
          <cell r="G591">
            <v>30000</v>
          </cell>
          <cell r="H591">
            <v>30000</v>
          </cell>
        </row>
        <row r="592">
          <cell r="C592" t="str">
            <v>Nh©n c«ng ®iÒu chØnh t¨ng thªm NC x (1+0,1/2,638 ) x2,01x0,95</v>
          </cell>
          <cell r="G592">
            <v>142312.75329144119</v>
          </cell>
          <cell r="H592">
            <v>142312.75329144119</v>
          </cell>
        </row>
        <row r="593">
          <cell r="C593" t="str">
            <v>Chi phÝ m¸y ®iÒu chinh t¨ng thªm C1 =  MTCx1,13</v>
          </cell>
          <cell r="H593">
            <v>0</v>
          </cell>
        </row>
        <row r="594">
          <cell r="C594" t="str">
            <v>Chi phÝ s¶n xuÊt chung: 71% CFNC</v>
          </cell>
          <cell r="H594">
            <v>402569.49412323104</v>
          </cell>
        </row>
        <row r="595">
          <cell r="C595" t="str">
            <v>Thu nhËp chÞu thuÕ tÝnh tr­íc 6% Z</v>
          </cell>
          <cell r="H595">
            <v>103058.09889724437</v>
          </cell>
        </row>
        <row r="596">
          <cell r="A596">
            <v>30</v>
          </cell>
          <cell r="B596" t="str">
            <v>LT10b</v>
          </cell>
          <cell r="C596" t="str">
            <v>Cét bª t«ng ly t©m</v>
          </cell>
          <cell r="H596">
            <v>2129980.8269570018</v>
          </cell>
        </row>
        <row r="597">
          <cell r="C597" t="str">
            <v>a ) VËt liÖu</v>
          </cell>
        </row>
        <row r="598">
          <cell r="B598" t="str">
            <v>PL§G</v>
          </cell>
          <cell r="C598" t="str">
            <v>Cét trßn cao 10m</v>
          </cell>
          <cell r="D598" t="str">
            <v>Cét</v>
          </cell>
          <cell r="E598">
            <v>1</v>
          </cell>
          <cell r="F598">
            <v>1.002</v>
          </cell>
          <cell r="G598">
            <v>1161610</v>
          </cell>
          <cell r="H598">
            <v>1163933.22</v>
          </cell>
        </row>
        <row r="599">
          <cell r="B599" t="str">
            <v>05.5212</v>
          </cell>
          <cell r="C599" t="str">
            <v>VËt liÖu l¾p dùng</v>
          </cell>
          <cell r="G599">
            <v>8490</v>
          </cell>
          <cell r="H599">
            <v>8490</v>
          </cell>
        </row>
        <row r="600">
          <cell r="C600" t="str">
            <v>b ) Nh©n c«ng</v>
          </cell>
          <cell r="G600">
            <v>297075.0945648104</v>
          </cell>
        </row>
        <row r="601">
          <cell r="B601" t="str">
            <v>05.5212 x 1,2</v>
          </cell>
          <cell r="C601" t="str">
            <v xml:space="preserve">Dùng cét bª t«ng </v>
          </cell>
          <cell r="D601" t="str">
            <v>Cét</v>
          </cell>
          <cell r="E601">
            <v>1</v>
          </cell>
          <cell r="F601">
            <v>1.2</v>
          </cell>
          <cell r="G601">
            <v>80605</v>
          </cell>
          <cell r="H601">
            <v>96726</v>
          </cell>
        </row>
        <row r="602">
          <cell r="B602" t="str">
            <v>02.1461</v>
          </cell>
          <cell r="C602" t="str">
            <v>VËn chuyÓn cét</v>
          </cell>
          <cell r="D602" t="str">
            <v>TÊn</v>
          </cell>
          <cell r="E602">
            <v>0.85</v>
          </cell>
          <cell r="G602">
            <v>35406.199999999997</v>
          </cell>
          <cell r="H602">
            <v>30095.269999999997</v>
          </cell>
        </row>
        <row r="603">
          <cell r="B603" t="str">
            <v>02.1481</v>
          </cell>
          <cell r="C603" t="str">
            <v>VËn chuyÓn dông cô thi c«ng</v>
          </cell>
          <cell r="D603" t="str">
            <v>TÊn</v>
          </cell>
          <cell r="E603">
            <v>0.5</v>
          </cell>
          <cell r="G603">
            <v>46148</v>
          </cell>
          <cell r="H603">
            <v>23074</v>
          </cell>
        </row>
        <row r="604">
          <cell r="C604" t="str">
            <v>V/c + Bèc dì cét ®Õn huyÖn</v>
          </cell>
          <cell r="D604" t="str">
            <v>TÊn</v>
          </cell>
          <cell r="E604">
            <v>0.85</v>
          </cell>
          <cell r="G604">
            <v>241647.93268460195</v>
          </cell>
          <cell r="H604">
            <v>205400.74278191166</v>
          </cell>
        </row>
        <row r="605">
          <cell r="C605" t="e">
            <v>#REF!</v>
          </cell>
          <cell r="D605" t="str">
            <v>TÊn</v>
          </cell>
          <cell r="E605">
            <v>0.85</v>
          </cell>
          <cell r="G605">
            <v>110110</v>
          </cell>
          <cell r="H605">
            <v>93593.5</v>
          </cell>
        </row>
        <row r="606">
          <cell r="C606" t="str">
            <v>§Òn bï thi c«ng, lµm ®­êng t¹m.</v>
          </cell>
          <cell r="D606" t="str">
            <v>Cét</v>
          </cell>
          <cell r="E606">
            <v>1</v>
          </cell>
          <cell r="G606">
            <v>30000</v>
          </cell>
          <cell r="H606">
            <v>30000</v>
          </cell>
        </row>
        <row r="607">
          <cell r="C607" t="str">
            <v>Nh©n c«ng ®iÒu chØnh t¨ng thªm NC x (1+0,1/2,638 ) x2,01x0,95</v>
          </cell>
          <cell r="G607">
            <v>147179.82456481038</v>
          </cell>
          <cell r="H607">
            <v>147179.82456481038</v>
          </cell>
        </row>
        <row r="608">
          <cell r="C608" t="str">
            <v>Chi phÝ m¸y ®iÒu chinh t¨ng thªm C1 =  MTCx1,13</v>
          </cell>
          <cell r="H608">
            <v>0</v>
          </cell>
        </row>
        <row r="609">
          <cell r="C609" t="str">
            <v>Chi phÝ s¶n xuÊt chung: 71% CFNC</v>
          </cell>
          <cell r="H609">
            <v>210923.31714101537</v>
          </cell>
        </row>
        <row r="610">
          <cell r="C610" t="str">
            <v>Thu nhËp chÞu thuÕ tÝnh tr­íc 6% Z</v>
          </cell>
          <cell r="H610">
            <v>120564.95246926424</v>
          </cell>
        </row>
        <row r="611">
          <cell r="A611" t="str">
            <v>30.</v>
          </cell>
          <cell r="B611" t="str">
            <v>LT10c</v>
          </cell>
          <cell r="C611" t="str">
            <v>Cét bª t«ng ly t©m</v>
          </cell>
          <cell r="H611">
            <v>2651237.4593570018</v>
          </cell>
        </row>
        <row r="612">
          <cell r="C612" t="str">
            <v>a ) VËt liÖu</v>
          </cell>
        </row>
        <row r="613">
          <cell r="B613" t="str">
            <v>PL§G</v>
          </cell>
          <cell r="C613" t="str">
            <v>Cét trßn cao 10m</v>
          </cell>
          <cell r="D613" t="str">
            <v>Cét</v>
          </cell>
          <cell r="E613">
            <v>1</v>
          </cell>
          <cell r="F613">
            <v>1.002</v>
          </cell>
          <cell r="G613">
            <v>1652380</v>
          </cell>
          <cell r="H613">
            <v>1655684.76</v>
          </cell>
        </row>
        <row r="614">
          <cell r="B614" t="str">
            <v>05.5212</v>
          </cell>
          <cell r="C614" t="str">
            <v>VËt liÖu l¾p dùng</v>
          </cell>
          <cell r="G614">
            <v>8490</v>
          </cell>
          <cell r="H614">
            <v>8490</v>
          </cell>
        </row>
        <row r="615">
          <cell r="C615" t="str">
            <v>b ) Nh©n c«ng</v>
          </cell>
          <cell r="G615">
            <v>297075.0945648104</v>
          </cell>
        </row>
        <row r="616">
          <cell r="B616" t="str">
            <v>05.5212 x 1,2</v>
          </cell>
          <cell r="C616" t="str">
            <v xml:space="preserve">Dùng cét bª t«ng </v>
          </cell>
          <cell r="D616" t="str">
            <v>Cét</v>
          </cell>
          <cell r="E616">
            <v>1</v>
          </cell>
          <cell r="F616">
            <v>1.2</v>
          </cell>
          <cell r="G616">
            <v>80605</v>
          </cell>
          <cell r="H616">
            <v>96726</v>
          </cell>
        </row>
        <row r="617">
          <cell r="B617" t="str">
            <v>02.1461</v>
          </cell>
          <cell r="C617" t="str">
            <v>VËn chuyÓn cét</v>
          </cell>
          <cell r="D617" t="str">
            <v>TÊn</v>
          </cell>
          <cell r="E617">
            <v>0.85</v>
          </cell>
          <cell r="G617">
            <v>35406.199999999997</v>
          </cell>
          <cell r="H617">
            <v>30095.269999999997</v>
          </cell>
        </row>
        <row r="618">
          <cell r="B618" t="str">
            <v>02.1481</v>
          </cell>
          <cell r="C618" t="str">
            <v>VËn chuyÓn dông cô thi c«ng</v>
          </cell>
          <cell r="D618" t="str">
            <v>TÊn</v>
          </cell>
          <cell r="E618">
            <v>0.5</v>
          </cell>
          <cell r="G618">
            <v>46148</v>
          </cell>
          <cell r="H618">
            <v>23074</v>
          </cell>
        </row>
        <row r="619">
          <cell r="C619" t="str">
            <v>V/c + Bèc dì cét ®Õn huyÖn</v>
          </cell>
          <cell r="D619" t="str">
            <v>TÊn</v>
          </cell>
          <cell r="E619">
            <v>0.85</v>
          </cell>
          <cell r="G619">
            <v>241647.93268460195</v>
          </cell>
          <cell r="H619">
            <v>205400.74278191166</v>
          </cell>
        </row>
        <row r="620">
          <cell r="C620" t="str">
            <v>VËn chuyÓn tõ huyÖn ®Õn tuyÕn + bèc dì</v>
          </cell>
          <cell r="D620" t="str">
            <v>TÊn</v>
          </cell>
          <cell r="E620">
            <v>0.85</v>
          </cell>
          <cell r="G620">
            <v>110110</v>
          </cell>
          <cell r="H620">
            <v>93593.5</v>
          </cell>
        </row>
        <row r="621">
          <cell r="C621" t="str">
            <v>§Òn bï thi c«ng, lµm ®­êng t¹m.</v>
          </cell>
          <cell r="D621" t="str">
            <v>Cét</v>
          </cell>
          <cell r="E621">
            <v>1</v>
          </cell>
          <cell r="G621">
            <v>30000</v>
          </cell>
          <cell r="H621">
            <v>30000</v>
          </cell>
        </row>
        <row r="622">
          <cell r="C622" t="str">
            <v>Nh©n c«ng ®iÒu chØnh t¨ng thªm NC x (1+0,1/2,638 ) x2,01x0,95</v>
          </cell>
          <cell r="G622">
            <v>147179.82456481038</v>
          </cell>
          <cell r="H622">
            <v>147179.82456481038</v>
          </cell>
        </row>
        <row r="623">
          <cell r="C623" t="str">
            <v>Chi phÝ m¸y ®iÒu chinh t¨ng thªm C1 =  MTCx1,13</v>
          </cell>
          <cell r="H623">
            <v>0</v>
          </cell>
        </row>
        <row r="624">
          <cell r="C624" t="str">
            <v>Chi phÝ s¶n xuÊt chung: 71% CFNC</v>
          </cell>
          <cell r="H624">
            <v>210923.31714101537</v>
          </cell>
        </row>
        <row r="625">
          <cell r="C625" t="str">
            <v>Thu nhËp chÞu thuÕ tÝnh tr­íc 6% Z</v>
          </cell>
          <cell r="H625">
            <v>150070.04486926427</v>
          </cell>
        </row>
        <row r="626">
          <cell r="A626">
            <v>31</v>
          </cell>
          <cell r="B626" t="str">
            <v>LT-14B</v>
          </cell>
          <cell r="C626" t="str">
            <v>Cét ly t©m LT-14B</v>
          </cell>
          <cell r="H626">
            <v>5603926.1897079572</v>
          </cell>
        </row>
        <row r="627">
          <cell r="C627" t="str">
            <v>a ) VËt liÖu</v>
          </cell>
        </row>
        <row r="628">
          <cell r="B628" t="str">
            <v>PL§G</v>
          </cell>
          <cell r="C628" t="str">
            <v>Cét trßn cao 14m</v>
          </cell>
          <cell r="D628" t="str">
            <v>Cét</v>
          </cell>
          <cell r="E628">
            <v>1</v>
          </cell>
          <cell r="F628">
            <v>1.002</v>
          </cell>
          <cell r="G628">
            <v>3985710</v>
          </cell>
          <cell r="H628">
            <v>3993681.42</v>
          </cell>
        </row>
        <row r="629">
          <cell r="B629" t="str">
            <v>PL§G</v>
          </cell>
          <cell r="C629" t="str">
            <v xml:space="preserve">S¬n </v>
          </cell>
          <cell r="D629" t="str">
            <v>kg</v>
          </cell>
          <cell r="E629">
            <v>0.1</v>
          </cell>
          <cell r="G629">
            <v>19747.640000000003</v>
          </cell>
          <cell r="H629">
            <v>1974.7640000000004</v>
          </cell>
        </row>
        <row r="630">
          <cell r="B630" t="str">
            <v>PL§G</v>
          </cell>
          <cell r="C630" t="str">
            <v xml:space="preserve">Gç kª </v>
          </cell>
          <cell r="D630" t="str">
            <v>m3</v>
          </cell>
          <cell r="E630">
            <v>5.0000000000000001E-3</v>
          </cell>
          <cell r="G630">
            <v>1654532</v>
          </cell>
          <cell r="H630">
            <v>8272.66</v>
          </cell>
        </row>
        <row r="631">
          <cell r="B631" t="str">
            <v>0 55101</v>
          </cell>
          <cell r="C631" t="str">
            <v>L¾p mÆt bÝch</v>
          </cell>
          <cell r="D631" t="str">
            <v>Cét</v>
          </cell>
          <cell r="E631">
            <v>1</v>
          </cell>
          <cell r="G631">
            <v>5407</v>
          </cell>
          <cell r="H631">
            <v>5407</v>
          </cell>
        </row>
        <row r="632">
          <cell r="B632" t="str">
            <v>0 5.5215</v>
          </cell>
          <cell r="C632" t="str">
            <v>VËt liÖu l¾p dùng</v>
          </cell>
          <cell r="D632" t="str">
            <v>Cét</v>
          </cell>
          <cell r="E632">
            <v>1</v>
          </cell>
          <cell r="G632">
            <v>9854</v>
          </cell>
          <cell r="H632">
            <v>9854</v>
          </cell>
        </row>
        <row r="633">
          <cell r="C633" t="str">
            <v>b ) Nh©n c«ng</v>
          </cell>
          <cell r="G633">
            <v>250986.62</v>
          </cell>
        </row>
        <row r="634">
          <cell r="B634" t="str">
            <v>0 5.5101</v>
          </cell>
          <cell r="C634" t="str">
            <v>L¾p mÆt bÝch</v>
          </cell>
          <cell r="D634" t="str">
            <v>Cét</v>
          </cell>
          <cell r="E634">
            <v>1</v>
          </cell>
          <cell r="G634">
            <v>48753</v>
          </cell>
          <cell r="H634">
            <v>48753</v>
          </cell>
        </row>
        <row r="635">
          <cell r="B635" t="str">
            <v>0 5.5215*1,2</v>
          </cell>
          <cell r="C635" t="str">
            <v xml:space="preserve">Dùng cét bª t«ng </v>
          </cell>
          <cell r="D635" t="str">
            <v>Cét</v>
          </cell>
          <cell r="E635">
            <v>1</v>
          </cell>
          <cell r="F635">
            <v>1.2</v>
          </cell>
          <cell r="G635">
            <v>116844</v>
          </cell>
          <cell r="H635">
            <v>140212.79999999999</v>
          </cell>
        </row>
        <row r="636">
          <cell r="B636" t="str">
            <v>02.1461</v>
          </cell>
          <cell r="C636" t="str">
            <v>VËn chuyÓn cét</v>
          </cell>
          <cell r="D636" t="str">
            <v>TÊn</v>
          </cell>
          <cell r="E636">
            <v>1.1000000000000001</v>
          </cell>
          <cell r="G636">
            <v>35406.199999999997</v>
          </cell>
          <cell r="H636">
            <v>38946.82</v>
          </cell>
        </row>
        <row r="637">
          <cell r="B637" t="str">
            <v>02.1481</v>
          </cell>
          <cell r="C637" t="str">
            <v>VËn chuyÓn dông cô thi c«ng</v>
          </cell>
          <cell r="D637" t="str">
            <v>TÊn</v>
          </cell>
          <cell r="E637">
            <v>0.5</v>
          </cell>
          <cell r="G637">
            <v>46148</v>
          </cell>
          <cell r="H637">
            <v>23074</v>
          </cell>
        </row>
        <row r="638">
          <cell r="C638" t="str">
            <v>V/c + Bèc dì cét ®Õn huyÖn</v>
          </cell>
          <cell r="D638" t="str">
            <v>TÊn</v>
          </cell>
          <cell r="E638">
            <v>1.1000000000000001</v>
          </cell>
          <cell r="G638">
            <v>241647.93268460195</v>
          </cell>
          <cell r="H638">
            <v>265812.72595306218</v>
          </cell>
        </row>
        <row r="639">
          <cell r="C639" t="str">
            <v>VËn chuyÓn tõ huyÖn ®Õn tuyÕn + bèc dì</v>
          </cell>
          <cell r="D639" t="str">
            <v>TÊn</v>
          </cell>
          <cell r="E639">
            <v>1.1000000000000001</v>
          </cell>
          <cell r="G639">
            <v>110110</v>
          </cell>
          <cell r="H639">
            <v>121121.00000000001</v>
          </cell>
        </row>
        <row r="640">
          <cell r="C640" t="str">
            <v>§Òn bï thi c«ng, lµm ®­êng t¹m.</v>
          </cell>
          <cell r="D640" t="str">
            <v>Cét</v>
          </cell>
          <cell r="E640">
            <v>1</v>
          </cell>
          <cell r="G640">
            <v>30000</v>
          </cell>
          <cell r="H640">
            <v>30000</v>
          </cell>
        </row>
        <row r="641">
          <cell r="C641" t="str">
            <v>Nh©n c«ng ®iÒu chØnh t¨ng thªm NC x (1+0,1/2,638 ) x2,01x0,95</v>
          </cell>
          <cell r="G641">
            <v>246439.84229598925</v>
          </cell>
          <cell r="H641">
            <v>246439.84229598925</v>
          </cell>
        </row>
        <row r="642">
          <cell r="C642" t="str">
            <v>Chi phÝ m¸y ®iÒu chinh t¨ng thªm C1 =  MTCx1,13</v>
          </cell>
          <cell r="H642">
            <v>0</v>
          </cell>
        </row>
        <row r="643">
          <cell r="C643" t="str">
            <v>Chi phÝ s¶n xuÊt chung: 71% CFNC</v>
          </cell>
          <cell r="H643">
            <v>353172.78823015239</v>
          </cell>
        </row>
        <row r="644">
          <cell r="C644" t="str">
            <v>Thu nhËp chÞu thuÕ tÝnh tr­íc 6% Z</v>
          </cell>
          <cell r="H644">
            <v>317203.36922875227</v>
          </cell>
        </row>
        <row r="645">
          <cell r="A645" t="str">
            <v>31.</v>
          </cell>
          <cell r="B645" t="str">
            <v>LT-14c</v>
          </cell>
          <cell r="C645" t="str">
            <v>Cét ly t©m LT-14c</v>
          </cell>
          <cell r="H645">
            <v>6275858.3834679564</v>
          </cell>
        </row>
        <row r="646">
          <cell r="C646" t="str">
            <v>a ) VËt liÖu</v>
          </cell>
        </row>
        <row r="647">
          <cell r="B647" t="str">
            <v>PL§G</v>
          </cell>
          <cell r="C647" t="str">
            <v>Cét trßn cao 14m</v>
          </cell>
          <cell r="D647" t="str">
            <v>Cét</v>
          </cell>
          <cell r="E647">
            <v>1</v>
          </cell>
          <cell r="F647">
            <v>1.002</v>
          </cell>
          <cell r="G647">
            <v>4628570</v>
          </cell>
          <cell r="H647">
            <v>4637827.1399999997</v>
          </cell>
        </row>
        <row r="648">
          <cell r="B648" t="str">
            <v>PL§G</v>
          </cell>
          <cell r="C648" t="str">
            <v xml:space="preserve">S¬n </v>
          </cell>
          <cell r="D648" t="str">
            <v>kg</v>
          </cell>
          <cell r="E648">
            <v>0.1</v>
          </cell>
          <cell r="G648">
            <v>0</v>
          </cell>
          <cell r="H648">
            <v>0</v>
          </cell>
        </row>
        <row r="649">
          <cell r="B649" t="str">
            <v>PL§G</v>
          </cell>
          <cell r="C649" t="str">
            <v xml:space="preserve">Gç kª </v>
          </cell>
          <cell r="D649" t="str">
            <v>m3</v>
          </cell>
          <cell r="E649">
            <v>5.0000000000000001E-3</v>
          </cell>
          <cell r="G649">
            <v>0</v>
          </cell>
          <cell r="H649">
            <v>0</v>
          </cell>
        </row>
        <row r="650">
          <cell r="B650" t="str">
            <v>0 55101</v>
          </cell>
          <cell r="C650" t="str">
            <v>L¾p mÆt bÝch</v>
          </cell>
          <cell r="D650" t="str">
            <v>Cét</v>
          </cell>
          <cell r="E650">
            <v>1</v>
          </cell>
          <cell r="G650">
            <v>5407</v>
          </cell>
          <cell r="H650">
            <v>5407</v>
          </cell>
        </row>
        <row r="651">
          <cell r="B651" t="str">
            <v>0 5.5215</v>
          </cell>
          <cell r="C651" t="str">
            <v>VËt liÖu l¾p dùng</v>
          </cell>
          <cell r="D651" t="str">
            <v>Cét</v>
          </cell>
          <cell r="E651">
            <v>1</v>
          </cell>
          <cell r="G651">
            <v>9854</v>
          </cell>
          <cell r="H651">
            <v>9854</v>
          </cell>
        </row>
        <row r="652">
          <cell r="C652" t="str">
            <v>b ) Nh©n c«ng</v>
          </cell>
          <cell r="G652">
            <v>250986.62</v>
          </cell>
        </row>
        <row r="653">
          <cell r="B653" t="str">
            <v>0 5.5101</v>
          </cell>
          <cell r="C653" t="str">
            <v>L¾p mÆt bÝch</v>
          </cell>
          <cell r="D653" t="str">
            <v>Cét</v>
          </cell>
          <cell r="E653">
            <v>1</v>
          </cell>
          <cell r="G653">
            <v>48753</v>
          </cell>
          <cell r="H653">
            <v>48753</v>
          </cell>
        </row>
        <row r="654">
          <cell r="B654" t="str">
            <v>0 5.5215*1,2</v>
          </cell>
          <cell r="C654" t="str">
            <v xml:space="preserve">Dùng cét bª t«ng </v>
          </cell>
          <cell r="D654" t="str">
            <v>Cét</v>
          </cell>
          <cell r="E654">
            <v>1</v>
          </cell>
          <cell r="F654">
            <v>1.2</v>
          </cell>
          <cell r="G654">
            <v>116844</v>
          </cell>
          <cell r="H654">
            <v>140212.79999999999</v>
          </cell>
        </row>
        <row r="655">
          <cell r="B655" t="str">
            <v>02.1461</v>
          </cell>
          <cell r="C655" t="str">
            <v>VËn chuyÓn cét</v>
          </cell>
          <cell r="D655" t="str">
            <v>TÊn</v>
          </cell>
          <cell r="E655">
            <v>1.1000000000000001</v>
          </cell>
          <cell r="G655">
            <v>35406.199999999997</v>
          </cell>
          <cell r="H655">
            <v>38946.82</v>
          </cell>
        </row>
        <row r="656">
          <cell r="B656" t="str">
            <v>02.1481</v>
          </cell>
          <cell r="C656" t="str">
            <v>VËn chuyÓn dông cô thi c«ng</v>
          </cell>
          <cell r="D656" t="str">
            <v>TÊn</v>
          </cell>
          <cell r="E656">
            <v>0.5</v>
          </cell>
          <cell r="G656">
            <v>46148</v>
          </cell>
          <cell r="H656">
            <v>23074</v>
          </cell>
        </row>
        <row r="657">
          <cell r="C657" t="str">
            <v>V/c + Bèc dì cét ®Õn huyÖn</v>
          </cell>
          <cell r="D657" t="str">
            <v>TÊn</v>
          </cell>
          <cell r="E657">
            <v>1.1000000000000001</v>
          </cell>
          <cell r="G657">
            <v>241647.93268460195</v>
          </cell>
          <cell r="H657">
            <v>265812.72595306218</v>
          </cell>
        </row>
        <row r="658">
          <cell r="C658" t="str">
            <v>VËn chuyÓn tõ huyÖn ®Õn tuyÕn + bèc dì</v>
          </cell>
          <cell r="D658" t="str">
            <v>TÊn</v>
          </cell>
          <cell r="E658">
            <v>1.1000000000000001</v>
          </cell>
          <cell r="G658">
            <v>110110</v>
          </cell>
          <cell r="H658">
            <v>121121.00000000001</v>
          </cell>
        </row>
        <row r="659">
          <cell r="C659" t="str">
            <v>§Òn bï thi c«ng, lµm ®­êng t¹m.</v>
          </cell>
          <cell r="D659" t="str">
            <v>Cét</v>
          </cell>
          <cell r="E659">
            <v>1</v>
          </cell>
          <cell r="G659">
            <v>30000</v>
          </cell>
          <cell r="H659">
            <v>30000</v>
          </cell>
        </row>
        <row r="660">
          <cell r="C660" t="str">
            <v>Nh©n c«ng ®iÒu chØnh t¨ng thªm NC x (1+0,1/2,638 ) x2,01x0,95</v>
          </cell>
          <cell r="G660">
            <v>246439.84229598925</v>
          </cell>
          <cell r="H660">
            <v>246439.84229598925</v>
          </cell>
        </row>
        <row r="661">
          <cell r="C661" t="str">
            <v>Chi phÝ m¸y ®iÒu chinh t¨ng thªm C1 =  MTCx1,13</v>
          </cell>
          <cell r="H661">
            <v>0</v>
          </cell>
        </row>
        <row r="662">
          <cell r="C662" t="str">
            <v>Chi phÝ s¶n xuÊt chung: 71% CFNC</v>
          </cell>
          <cell r="H662">
            <v>353172.78823015239</v>
          </cell>
        </row>
        <row r="663">
          <cell r="C663" t="str">
            <v>Thu nhËp chÞu thuÕ tÝnh tr­íc 6% Z</v>
          </cell>
          <cell r="H663">
            <v>355237.26698875224</v>
          </cell>
        </row>
        <row r="664">
          <cell r="A664">
            <v>32</v>
          </cell>
          <cell r="B664" t="str">
            <v>H6,5</v>
          </cell>
          <cell r="C664" t="str">
            <v>Cét bª t«ng H6,5</v>
          </cell>
          <cell r="H664">
            <v>845554.92616163671</v>
          </cell>
        </row>
        <row r="665">
          <cell r="C665" t="str">
            <v>a ) VËt liÖu</v>
          </cell>
        </row>
        <row r="666">
          <cell r="C666" t="str">
            <v>Cét bª t«ng HB1-6,5</v>
          </cell>
          <cell r="D666" t="str">
            <v>c¸i</v>
          </cell>
          <cell r="E666">
            <v>1</v>
          </cell>
          <cell r="G666">
            <v>320000</v>
          </cell>
          <cell r="H666">
            <v>320000</v>
          </cell>
        </row>
        <row r="667">
          <cell r="B667">
            <v>0.55200000000000005</v>
          </cell>
          <cell r="C667" t="str">
            <v xml:space="preserve">Gç kª </v>
          </cell>
          <cell r="D667" t="str">
            <v>m3</v>
          </cell>
          <cell r="E667">
            <v>5.0000000000000001E-3</v>
          </cell>
          <cell r="G667">
            <v>1100000</v>
          </cell>
          <cell r="H667">
            <v>5500</v>
          </cell>
        </row>
        <row r="668">
          <cell r="B668">
            <v>0.55200000000000005</v>
          </cell>
          <cell r="C668" t="str">
            <v xml:space="preserve">S¬n </v>
          </cell>
          <cell r="D668" t="str">
            <v>kg</v>
          </cell>
          <cell r="E668">
            <v>0.1</v>
          </cell>
          <cell r="G668">
            <v>26130</v>
          </cell>
          <cell r="H668">
            <v>2613</v>
          </cell>
        </row>
        <row r="669">
          <cell r="C669" t="str">
            <v>b) Nh©n c«ng</v>
          </cell>
          <cell r="G669">
            <v>86621.4</v>
          </cell>
        </row>
        <row r="670">
          <cell r="B670" t="str">
            <v xml:space="preserve">  </v>
          </cell>
          <cell r="C670" t="str">
            <v>Dùng cét</v>
          </cell>
          <cell r="D670" t="str">
            <v>c¸i</v>
          </cell>
          <cell r="E670">
            <v>1</v>
          </cell>
          <cell r="G670">
            <v>70017</v>
          </cell>
          <cell r="H670">
            <v>70017</v>
          </cell>
        </row>
        <row r="671">
          <cell r="B671">
            <v>2.1461000000000001</v>
          </cell>
          <cell r="C671" t="str">
            <v>BD+V/c cét</v>
          </cell>
          <cell r="D671" t="str">
            <v>tÊn</v>
          </cell>
          <cell r="E671">
            <v>0.45</v>
          </cell>
          <cell r="G671">
            <v>21382</v>
          </cell>
          <cell r="H671">
            <v>9621.9</v>
          </cell>
        </row>
        <row r="672">
          <cell r="B672">
            <v>2.1480999999999999</v>
          </cell>
          <cell r="C672" t="str">
            <v>BD+V/c dông cô TC</v>
          </cell>
          <cell r="D672" t="str">
            <v>tÊn</v>
          </cell>
          <cell r="E672">
            <v>0.5</v>
          </cell>
          <cell r="G672">
            <v>13965</v>
          </cell>
          <cell r="H672">
            <v>6982.5</v>
          </cell>
        </row>
        <row r="673">
          <cell r="C673" t="str">
            <v>V/c + Bèc dì cét ®Õn huyÖn</v>
          </cell>
          <cell r="D673" t="str">
            <v>TÊn</v>
          </cell>
          <cell r="E673">
            <v>0.45</v>
          </cell>
          <cell r="G673">
            <v>241647.93268460195</v>
          </cell>
          <cell r="H673">
            <v>108741.56970807088</v>
          </cell>
        </row>
        <row r="674">
          <cell r="C674" t="str">
            <v>VËn chuyÓn tõ huyÖn ®Õn tuyÕn + bèc dì</v>
          </cell>
          <cell r="D674" t="str">
            <v>TÊn</v>
          </cell>
          <cell r="E674">
            <v>0.45</v>
          </cell>
          <cell r="G674">
            <v>82837.5581636391</v>
          </cell>
          <cell r="H674">
            <v>37276.901173637598</v>
          </cell>
        </row>
        <row r="675">
          <cell r="C675" t="str">
            <v>§Òn bï thi c«ng, lµm ®­êng t¹m.</v>
          </cell>
          <cell r="D675" t="str">
            <v>Cét</v>
          </cell>
          <cell r="E675">
            <v>1</v>
          </cell>
          <cell r="G675">
            <v>30000</v>
          </cell>
          <cell r="H675">
            <v>30000</v>
          </cell>
        </row>
        <row r="676">
          <cell r="C676" t="str">
            <v>Nh©n c«ng ®iÒu chØnh t¨ng thªm NC x (1+0,1/2,638 ) x2,01x0,95</v>
          </cell>
          <cell r="G676">
            <v>85052.199816300184</v>
          </cell>
          <cell r="H676">
            <v>85052.199816300184</v>
          </cell>
        </row>
        <row r="677">
          <cell r="C677" t="str">
            <v>Chi phÝ m¸y ®iÒu chinh t¨ng thªm C1 =  MTCx1,13</v>
          </cell>
          <cell r="H677">
            <v>0</v>
          </cell>
        </row>
        <row r="678">
          <cell r="C678" t="str">
            <v>Chi phÝ s¶n xuÊt chung: 71% CFNC</v>
          </cell>
          <cell r="H678">
            <v>121888.25586957313</v>
          </cell>
        </row>
        <row r="679">
          <cell r="C679" t="str">
            <v>Thu nhËp chÞu thuÕ tÝnh tr­íc 6% Z</v>
          </cell>
          <cell r="H679">
            <v>47861.599594054911</v>
          </cell>
        </row>
        <row r="680">
          <cell r="A680">
            <v>33</v>
          </cell>
          <cell r="B680" t="str">
            <v>X§-4</v>
          </cell>
          <cell r="C680" t="str">
            <v>Xµ ®ì th¼ng 4 d©y</v>
          </cell>
          <cell r="H680">
            <v>207126.88104057827</v>
          </cell>
        </row>
        <row r="681">
          <cell r="C681" t="str">
            <v>a ) VËt liÖu</v>
          </cell>
        </row>
        <row r="682">
          <cell r="B682" t="str">
            <v>PL§G</v>
          </cell>
          <cell r="C682" t="str">
            <v>ThÐp lµm xµ</v>
          </cell>
          <cell r="D682" t="str">
            <v>kg</v>
          </cell>
          <cell r="E682">
            <v>9</v>
          </cell>
          <cell r="G682">
            <v>10500</v>
          </cell>
          <cell r="H682">
            <v>94500</v>
          </cell>
        </row>
        <row r="683">
          <cell r="C683" t="str">
            <v>b ) Nh©n c«ng</v>
          </cell>
          <cell r="G683">
            <v>19994.194800000001</v>
          </cell>
        </row>
        <row r="684">
          <cell r="B684" t="str">
            <v>0 5.6011</v>
          </cell>
          <cell r="C684" t="str">
            <v>L¾p xµ ®ì trªn cét ®· dùng</v>
          </cell>
          <cell r="D684" t="str">
            <v>Bé</v>
          </cell>
          <cell r="E684">
            <v>1</v>
          </cell>
          <cell r="G684">
            <v>19741.5</v>
          </cell>
          <cell r="H684">
            <v>19741.5</v>
          </cell>
        </row>
        <row r="685">
          <cell r="B685" t="str">
            <v>02.1351</v>
          </cell>
          <cell r="C685" t="str">
            <v>VËn chuyÓn xµ</v>
          </cell>
          <cell r="D685" t="str">
            <v>TÊn</v>
          </cell>
          <cell r="E685">
            <v>8.9999999999999993E-3</v>
          </cell>
          <cell r="G685">
            <v>28077.200000000001</v>
          </cell>
          <cell r="H685">
            <v>252.69479999999999</v>
          </cell>
        </row>
        <row r="686">
          <cell r="C686" t="str">
            <v>V/C tõ Hµ néi ®Õn huyÖn + bèc dì</v>
          </cell>
          <cell r="D686" t="str">
            <v>TÊn</v>
          </cell>
          <cell r="E686">
            <v>8.9999999999999993E-3</v>
          </cell>
          <cell r="G686">
            <v>266267.5581636391</v>
          </cell>
          <cell r="H686">
            <v>2396.4080234727517</v>
          </cell>
        </row>
        <row r="687">
          <cell r="C687" t="str">
            <v>VËn chuyÓn tõ huyÖn ®Õn tuyÕn + bèc dì</v>
          </cell>
          <cell r="D687" t="str">
            <v>TÊn</v>
          </cell>
          <cell r="E687">
            <v>8.9999999999999993E-3</v>
          </cell>
          <cell r="G687">
            <v>82837.5581636391</v>
          </cell>
          <cell r="H687">
            <v>745.53802347275189</v>
          </cell>
        </row>
        <row r="688">
          <cell r="C688" t="str">
            <v>§Òn bï thi c«ng, lµm ®­êng t¹m.</v>
          </cell>
          <cell r="D688" t="str">
            <v>Cét</v>
          </cell>
          <cell r="E688">
            <v>1</v>
          </cell>
          <cell r="G688">
            <v>30000</v>
          </cell>
          <cell r="H688">
            <v>30000</v>
          </cell>
        </row>
        <row r="689">
          <cell r="C689" t="str">
            <v>Nh©n c«ng ®iÒu chØnh t¨ng thªm NC x (1+0,1/2,638 ) x2,01x0,95</v>
          </cell>
          <cell r="G689">
            <v>19631.987606938128</v>
          </cell>
          <cell r="H689">
            <v>19631.987606938128</v>
          </cell>
        </row>
        <row r="690">
          <cell r="C690" t="str">
            <v>Chi phÝ m¸y ®iÒu chinh t¨ng thªm C1 =  MTCx1,13</v>
          </cell>
          <cell r="H690">
            <v>0</v>
          </cell>
        </row>
        <row r="691">
          <cell r="C691" t="str">
            <v>Chi phÝ s¶n xuÊt chung: 71% CFNC</v>
          </cell>
          <cell r="H691">
            <v>28134.589508926067</v>
          </cell>
        </row>
        <row r="692">
          <cell r="C692" t="str">
            <v>Thu nhËp chÞu thuÕ tÝnh tr­íc 6% Z</v>
          </cell>
          <cell r="H692">
            <v>11724.16307776858</v>
          </cell>
        </row>
        <row r="693">
          <cell r="A693">
            <v>34</v>
          </cell>
          <cell r="B693" t="str">
            <v>GVX</v>
          </cell>
          <cell r="C693" t="str">
            <v>G«ng b¾t c¸p vÆn xo¾n GVX</v>
          </cell>
          <cell r="H693">
            <v>125790.97426621763</v>
          </cell>
        </row>
        <row r="694">
          <cell r="C694" t="str">
            <v>a ) VËt liÖu</v>
          </cell>
        </row>
        <row r="695">
          <cell r="B695" t="str">
            <v>PL§G</v>
          </cell>
          <cell r="C695" t="str">
            <v>ThÐp lµm xµ</v>
          </cell>
          <cell r="D695" t="str">
            <v>kg</v>
          </cell>
          <cell r="E695">
            <v>4.7300000000000004</v>
          </cell>
          <cell r="G695">
            <v>10500</v>
          </cell>
          <cell r="H695">
            <v>49665.000000000007</v>
          </cell>
        </row>
        <row r="696">
          <cell r="C696" t="str">
            <v>b ) Nh©n c«ng</v>
          </cell>
          <cell r="G696">
            <v>19874.305155999999</v>
          </cell>
        </row>
        <row r="697">
          <cell r="B697" t="str">
            <v>0 5.6011</v>
          </cell>
          <cell r="C697" t="str">
            <v>L¾p xµ ®ì trªn cét ®· dùng</v>
          </cell>
          <cell r="D697" t="str">
            <v>Bé</v>
          </cell>
          <cell r="E697">
            <v>1</v>
          </cell>
          <cell r="G697">
            <v>19741.5</v>
          </cell>
          <cell r="H697">
            <v>19741.5</v>
          </cell>
        </row>
        <row r="698">
          <cell r="B698" t="str">
            <v>02.1351</v>
          </cell>
          <cell r="C698" t="str">
            <v>VËn chuyÓn xµ</v>
          </cell>
          <cell r="D698" t="str">
            <v>TÊn</v>
          </cell>
          <cell r="E698">
            <v>4.7300000000000007E-3</v>
          </cell>
          <cell r="G698">
            <v>28077.200000000001</v>
          </cell>
          <cell r="H698">
            <v>132.80515600000001</v>
          </cell>
        </row>
        <row r="699">
          <cell r="C699" t="str">
            <v>V/C tõ Hµ néi ®Õn huyÖn + bèc dì</v>
          </cell>
          <cell r="D699" t="str">
            <v>TÊn</v>
          </cell>
          <cell r="E699">
            <v>4.7300000000000007E-3</v>
          </cell>
          <cell r="G699">
            <v>266267.5581636391</v>
          </cell>
          <cell r="H699">
            <v>1259.445550114013</v>
          </cell>
        </row>
        <row r="700">
          <cell r="C700" t="str">
            <v>VËn chuyÓn tõ huyÖn ®Õn tuyÕn + bèc dì</v>
          </cell>
          <cell r="D700" t="str">
            <v>TÊn</v>
          </cell>
          <cell r="E700">
            <v>4.7300000000000007E-3</v>
          </cell>
          <cell r="G700">
            <v>82837.5581636391</v>
          </cell>
          <cell r="H700">
            <v>391.82165011401298</v>
          </cell>
        </row>
        <row r="701">
          <cell r="C701" t="str">
            <v>Nh©n c«ng ®iÒu chØnh t¨ng thªm NC x (1+0,1/2,638 ) x2,01x0,95</v>
          </cell>
          <cell r="G701">
            <v>19514.269837918077</v>
          </cell>
          <cell r="H701">
            <v>19514.269837918077</v>
          </cell>
        </row>
        <row r="702">
          <cell r="C702" t="str">
            <v>Chi phÝ m¸y ®iÒu chinh t¨ng thªm C1 =  MTCx1,13</v>
          </cell>
          <cell r="H702">
            <v>0</v>
          </cell>
        </row>
        <row r="703">
          <cell r="C703" t="str">
            <v>Chi phÝ s¶n xuÊt chung: 71% CFNC</v>
          </cell>
          <cell r="H703">
            <v>27965.888245681832</v>
          </cell>
        </row>
        <row r="704">
          <cell r="C704" t="str">
            <v>Thu nhËp chÞu thuÕ tÝnh tr­íc 6% Z</v>
          </cell>
          <cell r="H704">
            <v>7120.2438263896765</v>
          </cell>
        </row>
        <row r="705">
          <cell r="A705">
            <v>35</v>
          </cell>
          <cell r="B705" t="str">
            <v xml:space="preserve"> GVX-A</v>
          </cell>
          <cell r="C705" t="str">
            <v>G«ng b¾t c¸p vÆn xo¾n GVX-A</v>
          </cell>
          <cell r="H705">
            <v>132867.53237684057</v>
          </cell>
        </row>
        <row r="706">
          <cell r="C706" t="str">
            <v>a ) VËt liÖu</v>
          </cell>
        </row>
        <row r="707">
          <cell r="B707" t="str">
            <v>PL§G</v>
          </cell>
          <cell r="C707" t="str">
            <v>ThÐp lµm xµ</v>
          </cell>
          <cell r="D707" t="str">
            <v>kg</v>
          </cell>
          <cell r="E707">
            <v>5.34</v>
          </cell>
          <cell r="G707">
            <v>10500</v>
          </cell>
          <cell r="H707">
            <v>56070</v>
          </cell>
        </row>
        <row r="708">
          <cell r="C708" t="str">
            <v>b ) Nh©n c«ng</v>
          </cell>
          <cell r="G708">
            <v>19891.432248000001</v>
          </cell>
        </row>
        <row r="709">
          <cell r="B709" t="str">
            <v>0 5.6011</v>
          </cell>
          <cell r="C709" t="str">
            <v>L¾p xµ ®ì trªn cét ®· dùng</v>
          </cell>
          <cell r="D709" t="str">
            <v>Bé</v>
          </cell>
          <cell r="E709">
            <v>1</v>
          </cell>
          <cell r="G709">
            <v>19741.5</v>
          </cell>
          <cell r="H709">
            <v>19741.5</v>
          </cell>
        </row>
        <row r="710">
          <cell r="B710" t="str">
            <v>02.1351</v>
          </cell>
          <cell r="C710" t="str">
            <v>VËn chuyÓn xµ</v>
          </cell>
          <cell r="D710" t="str">
            <v>TÊn</v>
          </cell>
          <cell r="E710">
            <v>5.3400000000000001E-3</v>
          </cell>
          <cell r="G710">
            <v>28077.200000000001</v>
          </cell>
          <cell r="H710">
            <v>149.93224800000002</v>
          </cell>
        </row>
        <row r="711">
          <cell r="C711" t="str">
            <v>V/C tõ Hµ néi ®Õn huyÖn + bèc dì</v>
          </cell>
          <cell r="D711" t="str">
            <v>TÊn</v>
          </cell>
          <cell r="E711">
            <v>5.3400000000000001E-3</v>
          </cell>
          <cell r="G711">
            <v>266267.5581636391</v>
          </cell>
          <cell r="H711">
            <v>1421.8687605938328</v>
          </cell>
        </row>
        <row r="712">
          <cell r="C712" t="str">
            <v>VËn chuyÓn tõ huyÖn ®Õn tuyÕn + bèc dì</v>
          </cell>
          <cell r="D712" t="str">
            <v>TÊn</v>
          </cell>
          <cell r="E712">
            <v>5.3400000000000001E-3</v>
          </cell>
          <cell r="G712">
            <v>82837.5581636391</v>
          </cell>
          <cell r="H712">
            <v>442.35256059383278</v>
          </cell>
        </row>
        <row r="713">
          <cell r="C713" t="str">
            <v>Nh©n c«ng ®iÒu chØnh t¨ng thªm NC x (1+0,1/2,638 ) x2,01x0,95</v>
          </cell>
          <cell r="G713">
            <v>19531.086662063801</v>
          </cell>
          <cell r="H713">
            <v>19531.086662063801</v>
          </cell>
        </row>
        <row r="714">
          <cell r="C714" t="str">
            <v>Chi phÝ m¸y ®iÒu chinh t¨ng thªm C1 =  MTCx1,13</v>
          </cell>
          <cell r="H714">
            <v>0</v>
          </cell>
        </row>
        <row r="715">
          <cell r="C715" t="str">
            <v>Chi phÝ s¶n xuÊt chung: 71% CFNC</v>
          </cell>
          <cell r="H715">
            <v>27989.988426145297</v>
          </cell>
        </row>
        <row r="716">
          <cell r="C716" t="str">
            <v>Thu nhËp chÞu thuÕ tÝnh tr­íc 6% Z</v>
          </cell>
          <cell r="H716">
            <v>7520.8037194438048</v>
          </cell>
        </row>
        <row r="717">
          <cell r="A717">
            <v>36</v>
          </cell>
          <cell r="B717" t="str">
            <v>X§-2</v>
          </cell>
          <cell r="C717" t="str">
            <v>Xµ ®ì th¼ng 2 d©y</v>
          </cell>
          <cell r="H717">
            <v>130132.3304287777</v>
          </cell>
        </row>
        <row r="718">
          <cell r="C718" t="str">
            <v>a ) VËt liÖu</v>
          </cell>
        </row>
        <row r="719">
          <cell r="B719" t="str">
            <v>PL§G</v>
          </cell>
          <cell r="C719" t="str">
            <v>ThÐp lµm xµ</v>
          </cell>
          <cell r="D719" t="str">
            <v>kg</v>
          </cell>
          <cell r="E719">
            <v>5.8</v>
          </cell>
          <cell r="F719">
            <v>1.0249999999999999</v>
          </cell>
          <cell r="G719">
            <v>10500</v>
          </cell>
          <cell r="H719">
            <v>62422.499999999993</v>
          </cell>
        </row>
        <row r="720">
          <cell r="C720" t="str">
            <v>b ) Nh©n c«ng</v>
          </cell>
          <cell r="G720">
            <v>17208.219580000001</v>
          </cell>
        </row>
        <row r="721">
          <cell r="B721" t="str">
            <v>05.6011</v>
          </cell>
          <cell r="C721" t="str">
            <v>L¾p xµ trªn cét ®· dùng</v>
          </cell>
          <cell r="D721" t="str">
            <v>Bé</v>
          </cell>
          <cell r="E721">
            <v>1</v>
          </cell>
          <cell r="F721">
            <v>1.3</v>
          </cell>
          <cell r="G721">
            <v>13161</v>
          </cell>
          <cell r="H721">
            <v>17109.3</v>
          </cell>
        </row>
        <row r="722">
          <cell r="B722" t="str">
            <v>02.1351</v>
          </cell>
          <cell r="C722" t="str">
            <v>VËn chuyÓn xµ</v>
          </cell>
          <cell r="D722" t="str">
            <v>TÊn</v>
          </cell>
          <cell r="E722">
            <v>5.7999999999999996E-3</v>
          </cell>
          <cell r="G722">
            <v>17055.099999999999</v>
          </cell>
          <cell r="H722">
            <v>98.919579999999982</v>
          </cell>
        </row>
        <row r="723">
          <cell r="B723" t="str">
            <v>02.1351</v>
          </cell>
          <cell r="C723" t="str">
            <v>VËn chuyÓn xµ</v>
          </cell>
          <cell r="D723" t="str">
            <v>TÊn</v>
          </cell>
          <cell r="E723">
            <v>0</v>
          </cell>
          <cell r="G723">
            <v>28077.200000000001</v>
          </cell>
          <cell r="H723">
            <v>0</v>
          </cell>
        </row>
        <row r="724">
          <cell r="C724" t="str">
            <v>V/C tõ Hµ néi ®Õn huyÖn + bèc dì</v>
          </cell>
          <cell r="D724" t="str">
            <v>TÊn</v>
          </cell>
          <cell r="E724">
            <v>5.7999999999999996E-3</v>
          </cell>
          <cell r="G724">
            <v>266267.5581636391</v>
          </cell>
          <cell r="H724">
            <v>1544.3518373491067</v>
          </cell>
        </row>
        <row r="725">
          <cell r="C725" t="str">
            <v>VËn chuyÓn tõ huyÖn ®Õn tuyÕn + bèc dì</v>
          </cell>
          <cell r="D725" t="str">
            <v>TÊn</v>
          </cell>
          <cell r="E725">
            <v>5.7999999999999996E-3</v>
          </cell>
          <cell r="G725">
            <v>82837.5581636391</v>
          </cell>
          <cell r="H725">
            <v>480.45783734910674</v>
          </cell>
        </row>
        <row r="726">
          <cell r="C726" t="str">
            <v>Nh©n c«ng ®iÒu chØnh t¨ng thªm NC x (1+0,1/2,638 ) x2,01x0,95</v>
          </cell>
          <cell r="G726">
            <v>16896.482049481183</v>
          </cell>
          <cell r="H726">
            <v>16896.482049481183</v>
          </cell>
        </row>
        <row r="727">
          <cell r="C727" t="str">
            <v>Chi phÝ m¸y ®iÒu chinh t¨ng thªm C1 =  MTCx1,13</v>
          </cell>
          <cell r="H727">
            <v>0</v>
          </cell>
        </row>
        <row r="728">
          <cell r="C728" t="str">
            <v>Chi phÝ s¶n xuÊt chung: 71% CFNC</v>
          </cell>
          <cell r="H728">
            <v>24214.338156931641</v>
          </cell>
        </row>
        <row r="729">
          <cell r="C729" t="str">
            <v>Thu nhËp chÞu thuÕ tÝnh tr­íc 6% Z</v>
          </cell>
          <cell r="H729">
            <v>7365.9809676666619</v>
          </cell>
        </row>
        <row r="730">
          <cell r="A730" t="str">
            <v>37.</v>
          </cell>
          <cell r="B730" t="str">
            <v>XK4-H</v>
          </cell>
          <cell r="C730" t="str">
            <v>Xµ nÐo trªn cét vu«ng</v>
          </cell>
          <cell r="H730">
            <v>143392.64831836024</v>
          </cell>
        </row>
        <row r="731">
          <cell r="C731" t="str">
            <v>a ) VËt liÖu</v>
          </cell>
        </row>
        <row r="732">
          <cell r="B732" t="str">
            <v>PL§G</v>
          </cell>
          <cell r="C732" t="str">
            <v>ThÐp lµm xµ</v>
          </cell>
          <cell r="D732" t="str">
            <v>kg</v>
          </cell>
          <cell r="E732">
            <v>6.92</v>
          </cell>
          <cell r="F732">
            <v>1.0249999999999999</v>
          </cell>
          <cell r="G732">
            <v>10500</v>
          </cell>
          <cell r="H732">
            <v>74476.5</v>
          </cell>
        </row>
        <row r="733">
          <cell r="C733" t="str">
            <v>b ) Nh©n c«ng</v>
          </cell>
          <cell r="E733">
            <v>7.1159999999999997</v>
          </cell>
          <cell r="G733">
            <v>17227.321292000001</v>
          </cell>
        </row>
        <row r="734">
          <cell r="B734" t="str">
            <v>05.6011</v>
          </cell>
          <cell r="C734" t="str">
            <v>L¾p xµ nÐo trªn cét ®· dùng</v>
          </cell>
          <cell r="D734" t="str">
            <v>Bé</v>
          </cell>
          <cell r="E734">
            <v>1</v>
          </cell>
          <cell r="F734">
            <v>1.3</v>
          </cell>
          <cell r="G734">
            <v>13161</v>
          </cell>
          <cell r="H734">
            <v>17109.3</v>
          </cell>
        </row>
        <row r="735">
          <cell r="B735" t="str">
            <v>02.1351</v>
          </cell>
          <cell r="C735" t="str">
            <v>VËn chuyÓn xµ</v>
          </cell>
          <cell r="D735" t="str">
            <v>TÊn</v>
          </cell>
          <cell r="E735">
            <v>6.9199999999999999E-3</v>
          </cell>
          <cell r="F735">
            <v>1</v>
          </cell>
          <cell r="G735">
            <v>17055.099999999999</v>
          </cell>
          <cell r="H735">
            <v>118.02129199999999</v>
          </cell>
        </row>
        <row r="736">
          <cell r="C736" t="str">
            <v>V/C tõ Hµ néi ®Õn huyÖn + bèc dì</v>
          </cell>
          <cell r="D736" t="str">
            <v>TÊn</v>
          </cell>
          <cell r="E736">
            <v>6.9199999999999999E-3</v>
          </cell>
          <cell r="G736">
            <v>266267.5581636391</v>
          </cell>
          <cell r="H736">
            <v>1842.5715024923825</v>
          </cell>
        </row>
        <row r="737">
          <cell r="C737" t="str">
            <v>VËn chuyÓn tõ huyÖn ®Õn tuyÕn + bèc dì</v>
          </cell>
          <cell r="D737" t="str">
            <v>TÊn</v>
          </cell>
          <cell r="E737">
            <v>6.9199999999999999E-3</v>
          </cell>
          <cell r="G737">
            <v>82837.5581636391</v>
          </cell>
          <cell r="H737">
            <v>573.23590249238259</v>
          </cell>
        </row>
        <row r="738">
          <cell r="C738" t="str">
            <v>Nh©n c«ng ®iÒu chØnh t¨ng thªm NC x (1+0,1/2,638 ) x2,01x0,95</v>
          </cell>
          <cell r="G738">
            <v>16915.237722165501</v>
          </cell>
          <cell r="H738">
            <v>16915.237722165501</v>
          </cell>
        </row>
        <row r="739">
          <cell r="C739" t="str">
            <v>Chi phÝ m¸y ®iÒu chinh t¨ng thªm C1 =  MTCx1,13</v>
          </cell>
          <cell r="H739">
            <v>0</v>
          </cell>
        </row>
        <row r="740">
          <cell r="C740" t="str">
            <v>Chi phÝ s¶n xuÊt chung: 71% CFNC</v>
          </cell>
          <cell r="H740">
            <v>24241.216900057501</v>
          </cell>
        </row>
        <row r="741">
          <cell r="C741" t="str">
            <v>Thu nhËp chÞu thuÕ tÝnh tr­íc 6% Z</v>
          </cell>
          <cell r="H741">
            <v>8116.564999152466</v>
          </cell>
        </row>
        <row r="742">
          <cell r="A742">
            <v>37</v>
          </cell>
          <cell r="B742" t="str">
            <v>XN-2</v>
          </cell>
          <cell r="C742" t="str">
            <v>Xµ nÐo 2 d©y</v>
          </cell>
          <cell r="H742">
            <v>146669.75211328181</v>
          </cell>
        </row>
        <row r="743">
          <cell r="C743" t="str">
            <v>a ) VËt liÖu</v>
          </cell>
        </row>
        <row r="744">
          <cell r="B744" t="str">
            <v>PL§G</v>
          </cell>
          <cell r="C744" t="str">
            <v>ThÐp lµm xµ</v>
          </cell>
          <cell r="D744" t="str">
            <v>kg</v>
          </cell>
          <cell r="E744">
            <v>7.37</v>
          </cell>
          <cell r="F744">
            <v>1</v>
          </cell>
          <cell r="G744">
            <v>10500</v>
          </cell>
          <cell r="H744">
            <v>77385</v>
          </cell>
        </row>
        <row r="745">
          <cell r="C745" t="str">
            <v>b ) Nh©n c«ng</v>
          </cell>
          <cell r="G745">
            <v>17234.996087</v>
          </cell>
        </row>
        <row r="746">
          <cell r="B746" t="str">
            <v>05.6011</v>
          </cell>
          <cell r="C746" t="str">
            <v>L¾p xµ nÐo trªn cét ®· dùng</v>
          </cell>
          <cell r="D746" t="str">
            <v>Bé</v>
          </cell>
          <cell r="E746">
            <v>1</v>
          </cell>
          <cell r="F746">
            <v>1.3</v>
          </cell>
          <cell r="G746">
            <v>13161</v>
          </cell>
          <cell r="H746">
            <v>17109.3</v>
          </cell>
        </row>
        <row r="747">
          <cell r="B747" t="str">
            <v>02.1351</v>
          </cell>
          <cell r="C747" t="str">
            <v>VËn chuyÓn xµ</v>
          </cell>
          <cell r="D747" t="str">
            <v>TÊn</v>
          </cell>
          <cell r="E747">
            <v>7.3699999999999998E-3</v>
          </cell>
          <cell r="F747">
            <v>1</v>
          </cell>
          <cell r="G747">
            <v>17055.099999999999</v>
          </cell>
          <cell r="H747">
            <v>125.69608699999999</v>
          </cell>
        </row>
        <row r="748">
          <cell r="C748" t="str">
            <v>V/C tõ Hµ néi ®Õn huyÖn + bèc dì</v>
          </cell>
          <cell r="D748" t="str">
            <v>TÊn</v>
          </cell>
          <cell r="E748">
            <v>7.3699999999999998E-3</v>
          </cell>
          <cell r="G748">
            <v>266267.5581636391</v>
          </cell>
          <cell r="H748">
            <v>1962.3919036660202</v>
          </cell>
        </row>
        <row r="749">
          <cell r="C749" t="str">
            <v>VËn chuyÓn tõ huyÖn ®Õn tuyÕn + bèc dì</v>
          </cell>
          <cell r="D749" t="str">
            <v>TÊn</v>
          </cell>
          <cell r="E749">
            <v>7.3699999999999998E-3</v>
          </cell>
          <cell r="G749">
            <v>82837.5581636391</v>
          </cell>
          <cell r="H749">
            <v>610.5128036660202</v>
          </cell>
        </row>
        <row r="750">
          <cell r="C750" t="str">
            <v>Nh©n c«ng ®iÒu chØnh t¨ng thªm NC x (1+0,1/2,638 ) x2,01x0,95</v>
          </cell>
          <cell r="G750">
            <v>16922.773483511879</v>
          </cell>
          <cell r="H750">
            <v>16922.773483511879</v>
          </cell>
        </row>
        <row r="751">
          <cell r="C751" t="str">
            <v>Chi phÝ m¸y ®iÒu chinh t¨ng thªm C1 =  MTCx1,13</v>
          </cell>
          <cell r="H751">
            <v>0</v>
          </cell>
        </row>
        <row r="752">
          <cell r="C752" t="str">
            <v>Chi phÝ s¶n xuÊt chung: 71% CFNC</v>
          </cell>
          <cell r="H752">
            <v>24252.016395063434</v>
          </cell>
        </row>
        <row r="753">
          <cell r="C753" t="str">
            <v>Thu nhËp chÞu thuÕ tÝnh tr­íc 6% Z</v>
          </cell>
          <cell r="H753">
            <v>8302.0614403744421</v>
          </cell>
        </row>
        <row r="754">
          <cell r="A754">
            <v>38</v>
          </cell>
          <cell r="C754" t="str">
            <v>Xµ xuÊt tuyÕn ®óp</v>
          </cell>
          <cell r="H754">
            <v>989684.44731628173</v>
          </cell>
        </row>
        <row r="755">
          <cell r="C755" t="str">
            <v>a ) VËt liÖu</v>
          </cell>
        </row>
        <row r="756">
          <cell r="B756" t="str">
            <v>PL§G</v>
          </cell>
          <cell r="C756" t="str">
            <v>ThÐp lµm xµ</v>
          </cell>
          <cell r="D756" t="str">
            <v>kg</v>
          </cell>
          <cell r="E756">
            <v>71.010000000000005</v>
          </cell>
          <cell r="F756">
            <v>1.0249999999999999</v>
          </cell>
          <cell r="G756">
            <v>10500</v>
          </cell>
          <cell r="H756">
            <v>764245.12499999988</v>
          </cell>
        </row>
        <row r="757">
          <cell r="C757" t="str">
            <v>b ) Nh©n c«ng</v>
          </cell>
          <cell r="G757">
            <v>42675.875550000004</v>
          </cell>
        </row>
        <row r="758">
          <cell r="B758" t="str">
            <v>05.6011</v>
          </cell>
          <cell r="C758" t="str">
            <v>L¾p xµ nÐo trªn cét ®· dùng</v>
          </cell>
          <cell r="D758" t="str">
            <v>Bé</v>
          </cell>
          <cell r="E758">
            <v>1</v>
          </cell>
          <cell r="F758">
            <v>1.3</v>
          </cell>
          <cell r="G758">
            <v>31896</v>
          </cell>
          <cell r="H758">
            <v>41464.800000000003</v>
          </cell>
        </row>
        <row r="759">
          <cell r="B759" t="str">
            <v>02.1351</v>
          </cell>
          <cell r="C759" t="str">
            <v>VËn chuyÓn xµ</v>
          </cell>
          <cell r="D759" t="str">
            <v>TÊn</v>
          </cell>
          <cell r="E759">
            <v>7.1010000000000004E-2</v>
          </cell>
          <cell r="G759">
            <v>17055</v>
          </cell>
          <cell r="H759">
            <v>1211.07555</v>
          </cell>
        </row>
        <row r="760">
          <cell r="C760" t="str">
            <v>V/C tõ Hµ néi ®Õn huyÖn + bèc dì</v>
          </cell>
          <cell r="D760" t="str">
            <v>TÊn</v>
          </cell>
          <cell r="E760">
            <v>7.1010000000000004E-2</v>
          </cell>
          <cell r="G760">
            <v>266267.5581636391</v>
          </cell>
          <cell r="H760">
            <v>18907.659305200013</v>
          </cell>
        </row>
        <row r="761">
          <cell r="C761" t="str">
            <v>VËn chuyÓn tõ huyÖn ®Õn tuyÕn + bèc dì</v>
          </cell>
          <cell r="D761" t="str">
            <v>TÊn</v>
          </cell>
          <cell r="E761">
            <v>7.1010000000000004E-2</v>
          </cell>
          <cell r="G761">
            <v>82837.5581636391</v>
          </cell>
          <cell r="H761">
            <v>5882.2950052000124</v>
          </cell>
        </row>
        <row r="762">
          <cell r="C762" t="str">
            <v>Nh©n c«ng ®iÒu chØnh t¨ng thªm NC x (1+0,1/2,638 ) x2,01x0,95</v>
          </cell>
          <cell r="G762">
            <v>41902.775695315016</v>
          </cell>
          <cell r="H762">
            <v>41902.775695315016</v>
          </cell>
        </row>
        <row r="763">
          <cell r="C763" t="str">
            <v>Chi phÝ m¸y ®iÒu chinh t¨ng thªm C1 =  MTCx1,13</v>
          </cell>
          <cell r="H763">
            <v>0</v>
          </cell>
        </row>
        <row r="764">
          <cell r="C764" t="str">
            <v>Chi phÝ s¶n xuÊt chung: 71% CFNC</v>
          </cell>
          <cell r="H764">
            <v>60050.842384173659</v>
          </cell>
        </row>
        <row r="765">
          <cell r="C765" t="str">
            <v>Thu nhËp chÞu thuÕ tÝnh tr­íc 6% Z</v>
          </cell>
          <cell r="H765">
            <v>56019.874376393309</v>
          </cell>
        </row>
        <row r="766">
          <cell r="A766">
            <v>39</v>
          </cell>
          <cell r="B766" t="str">
            <v>X1-2</v>
          </cell>
          <cell r="C766" t="str">
            <v>Xµ ®ì X1-2</v>
          </cell>
          <cell r="H766">
            <v>97163.031970124823</v>
          </cell>
        </row>
        <row r="767">
          <cell r="C767" t="str">
            <v>a ) VËt liÖu</v>
          </cell>
        </row>
        <row r="768">
          <cell r="B768" t="str">
            <v>PL§G</v>
          </cell>
          <cell r="C768" t="str">
            <v>ThÐp lµm xµ</v>
          </cell>
          <cell r="D768" t="str">
            <v>kg</v>
          </cell>
          <cell r="E768">
            <v>4.3</v>
          </cell>
          <cell r="G768">
            <v>10500</v>
          </cell>
          <cell r="H768">
            <v>45150</v>
          </cell>
        </row>
        <row r="769">
          <cell r="C769" t="str">
            <v>b ) Nh©n c«ng</v>
          </cell>
          <cell r="G769">
            <v>13281.731959999999</v>
          </cell>
        </row>
        <row r="770">
          <cell r="B770" t="str">
            <v>0 5.6011</v>
          </cell>
          <cell r="C770" t="str">
            <v>L¾p xµ nÐo trªn cét ®· dùng</v>
          </cell>
          <cell r="D770" t="str">
            <v>Bé</v>
          </cell>
          <cell r="E770">
            <v>1</v>
          </cell>
          <cell r="G770">
            <v>13161</v>
          </cell>
          <cell r="H770">
            <v>13161</v>
          </cell>
        </row>
        <row r="771">
          <cell r="B771" t="str">
            <v>02.1351</v>
          </cell>
          <cell r="C771" t="str">
            <v>VËn chuyÓn xµ</v>
          </cell>
          <cell r="D771" t="str">
            <v>TÊn</v>
          </cell>
          <cell r="E771">
            <v>4.3E-3</v>
          </cell>
          <cell r="G771">
            <v>28077.200000000001</v>
          </cell>
          <cell r="H771">
            <v>120.73196</v>
          </cell>
        </row>
        <row r="772">
          <cell r="C772" t="str">
            <v>V/C tõ Hµ néi ®Õn huyÖn + bèc dì</v>
          </cell>
          <cell r="D772" t="str">
            <v>TÊn</v>
          </cell>
          <cell r="E772">
            <v>4.3E-3</v>
          </cell>
          <cell r="G772">
            <v>266267.5581636391</v>
          </cell>
          <cell r="H772">
            <v>1144.9505001036482</v>
          </cell>
        </row>
        <row r="773">
          <cell r="C773" t="str">
            <v>VËn chuyÓn tõ huyÖn ®Õn tuyÕn + bèc dì</v>
          </cell>
          <cell r="D773" t="str">
            <v>TÊn</v>
          </cell>
          <cell r="E773">
            <v>4.3E-3</v>
          </cell>
          <cell r="G773">
            <v>82837.5581636391</v>
          </cell>
          <cell r="H773">
            <v>356.20150010364813</v>
          </cell>
        </row>
        <row r="774">
          <cell r="C774" t="str">
            <v>Nh©n c«ng ®iÒu chØnh t¨ng thªm NC x (1+0,1/2,638 ) x2,01x0,95</v>
          </cell>
          <cell r="G774">
            <v>13041.125178864117</v>
          </cell>
          <cell r="H774">
            <v>13041.125178864117</v>
          </cell>
        </row>
        <row r="775">
          <cell r="C775" t="str">
            <v>Chi phÝ m¸y ®iÒu chinh t¨ng thªm C1 =  MTCx1,13</v>
          </cell>
          <cell r="H775">
            <v>0</v>
          </cell>
        </row>
        <row r="776">
          <cell r="C776" t="str">
            <v>Chi phÝ s¶n xuÊt chung: 71% CFNC</v>
          </cell>
          <cell r="H776">
            <v>18689.22856859352</v>
          </cell>
        </row>
        <row r="777">
          <cell r="C777" t="str">
            <v>Thu nhËp chÞu thuÕ tÝnh tr­íc 6% Z</v>
          </cell>
          <cell r="H777">
            <v>5499.7942624598954</v>
          </cell>
        </row>
        <row r="778">
          <cell r="A778">
            <v>40</v>
          </cell>
          <cell r="B778" t="str">
            <v>X§-4</v>
          </cell>
          <cell r="C778" t="str">
            <v>Xµ ®ì th¼ng 4 d©y</v>
          </cell>
          <cell r="H778">
            <v>198327.34878714103</v>
          </cell>
        </row>
        <row r="779">
          <cell r="C779" t="str">
            <v>a ) VËt liÖu</v>
          </cell>
        </row>
        <row r="780">
          <cell r="B780" t="str">
            <v>PL§G</v>
          </cell>
          <cell r="C780" t="str">
            <v>ThÐp lµm xµ</v>
          </cell>
          <cell r="D780" t="str">
            <v>kg</v>
          </cell>
          <cell r="E780">
            <v>9.85</v>
          </cell>
          <cell r="F780">
            <v>1.0249999999999999</v>
          </cell>
          <cell r="G780">
            <v>10500</v>
          </cell>
          <cell r="H780">
            <v>106010.62499999999</v>
          </cell>
        </row>
        <row r="781">
          <cell r="C781" t="str">
            <v>b ) Nh©n c«ng</v>
          </cell>
          <cell r="G781">
            <v>22912.79175</v>
          </cell>
        </row>
        <row r="782">
          <cell r="B782" t="str">
            <v>05.6011</v>
          </cell>
          <cell r="C782" t="str">
            <v>L¾p xµ nÐo trªn cét ®· dùng</v>
          </cell>
          <cell r="D782" t="str">
            <v>Bé</v>
          </cell>
          <cell r="E782">
            <v>1</v>
          </cell>
          <cell r="F782">
            <v>1.3</v>
          </cell>
          <cell r="G782">
            <v>17496</v>
          </cell>
          <cell r="H782">
            <v>22744.799999999999</v>
          </cell>
        </row>
        <row r="783">
          <cell r="B783" t="str">
            <v>02.1351</v>
          </cell>
          <cell r="C783" t="str">
            <v>VËn chuyÓn xµ</v>
          </cell>
          <cell r="D783" t="str">
            <v>TÊn</v>
          </cell>
          <cell r="E783">
            <v>9.8499999999999994E-3</v>
          </cell>
          <cell r="G783">
            <v>17055</v>
          </cell>
          <cell r="H783">
            <v>167.99175</v>
          </cell>
        </row>
        <row r="784">
          <cell r="C784" t="str">
            <v>V/C tõ Hµ néi ®Õn huyÖn + bèc dì</v>
          </cell>
          <cell r="D784" t="str">
            <v>TÊn</v>
          </cell>
          <cell r="E784">
            <v>9.8499999999999994E-3</v>
          </cell>
          <cell r="G784">
            <v>266267.5581636391</v>
          </cell>
          <cell r="H784">
            <v>2622.7354479118449</v>
          </cell>
        </row>
        <row r="785">
          <cell r="C785" t="str">
            <v>VËn chuyÓn tõ huyÖn ®Õn tuyÕn + bèc dì</v>
          </cell>
          <cell r="D785" t="str">
            <v>TÊn</v>
          </cell>
          <cell r="E785">
            <v>9.8499999999999994E-3</v>
          </cell>
          <cell r="G785">
            <v>82837.5581636391</v>
          </cell>
          <cell r="H785">
            <v>815.94994791184513</v>
          </cell>
        </row>
        <row r="786">
          <cell r="C786" t="str">
            <v>Nh©n c«ng ®iÒu chØnh t¨ng thªm NC x (1+0,1/2,638 ) x2,01x0,95</v>
          </cell>
          <cell r="G786">
            <v>22497.712369810168</v>
          </cell>
          <cell r="H786">
            <v>22497.712369810168</v>
          </cell>
        </row>
        <row r="787">
          <cell r="C787" t="str">
            <v>Chi phÝ m¸y ®iÒu chinh t¨ng thªm C1 =  MTCx1,13</v>
          </cell>
          <cell r="H787">
            <v>0</v>
          </cell>
        </row>
        <row r="788">
          <cell r="C788" t="str">
            <v>Chi phÝ s¶n xuÊt chung: 71% CFNC</v>
          </cell>
          <cell r="H788">
            <v>32241.457925065217</v>
          </cell>
        </row>
        <row r="789">
          <cell r="C789" t="str">
            <v>Thu nhËp chÞu thuÕ tÝnh tr­íc 6% Z</v>
          </cell>
          <cell r="H789">
            <v>11226.076346441943</v>
          </cell>
        </row>
        <row r="790">
          <cell r="A790">
            <v>41</v>
          </cell>
          <cell r="B790" t="str">
            <v>XN-4</v>
          </cell>
          <cell r="C790" t="str">
            <v xml:space="preserve">Xµ nÐo 4 d©y </v>
          </cell>
          <cell r="H790">
            <v>250152.87717725558</v>
          </cell>
        </row>
        <row r="791">
          <cell r="C791" t="str">
            <v>a ) VËt liÖu</v>
          </cell>
        </row>
        <row r="792">
          <cell r="B792" t="str">
            <v>PL§G</v>
          </cell>
          <cell r="C792" t="str">
            <v>ThÐp lµm xµ</v>
          </cell>
          <cell r="D792" t="str">
            <v>kg</v>
          </cell>
          <cell r="E792">
            <v>14.52</v>
          </cell>
          <cell r="G792">
            <v>10500</v>
          </cell>
          <cell r="H792">
            <v>152460</v>
          </cell>
        </row>
        <row r="793">
          <cell r="C793" t="str">
            <v>b ) Nh©n c«ng</v>
          </cell>
          <cell r="G793">
            <v>23152.480943999999</v>
          </cell>
        </row>
        <row r="794">
          <cell r="B794" t="str">
            <v>05.6012</v>
          </cell>
          <cell r="C794" t="str">
            <v>L¾p xµ nÐo trªn cét ®· dùng</v>
          </cell>
          <cell r="D794" t="str">
            <v>Bé</v>
          </cell>
          <cell r="E794">
            <v>1</v>
          </cell>
          <cell r="F794">
            <v>1.3</v>
          </cell>
          <cell r="G794">
            <v>17496</v>
          </cell>
          <cell r="H794">
            <v>22744.799999999999</v>
          </cell>
        </row>
        <row r="795">
          <cell r="B795" t="str">
            <v>02.1351</v>
          </cell>
          <cell r="C795" t="str">
            <v>VËn chuyÓn xµ</v>
          </cell>
          <cell r="D795" t="str">
            <v>TÊn</v>
          </cell>
          <cell r="E795">
            <v>1.452E-2</v>
          </cell>
          <cell r="G795">
            <v>28077.200000000001</v>
          </cell>
          <cell r="H795">
            <v>407.68094400000001</v>
          </cell>
        </row>
        <row r="796">
          <cell r="C796" t="str">
            <v>V/C tõ Hµ néi ®Õn huyÖn + bèc dì</v>
          </cell>
          <cell r="D796" t="str">
            <v>TÊn</v>
          </cell>
          <cell r="E796">
            <v>1.452E-2</v>
          </cell>
          <cell r="G796">
            <v>266267.5581636391</v>
          </cell>
          <cell r="H796">
            <v>3866.2049445360399</v>
          </cell>
        </row>
        <row r="797">
          <cell r="C797" t="str">
            <v>VËn chuyÓn tõ huyÖn ®Õn tuyÕn + bèc dì</v>
          </cell>
          <cell r="D797" t="str">
            <v>TÊn</v>
          </cell>
          <cell r="E797">
            <v>1.452E-2</v>
          </cell>
          <cell r="G797">
            <v>82837.5581636391</v>
          </cell>
          <cell r="H797">
            <v>1202.8013445360398</v>
          </cell>
        </row>
        <row r="798">
          <cell r="C798" t="str">
            <v>Nh©n c«ng ®iÒu chØnh t¨ng thªm NC x (1+0,1/2,638 ) x2,01x0,95</v>
          </cell>
          <cell r="G798">
            <v>22733.059445958737</v>
          </cell>
          <cell r="H798">
            <v>22733.059445958737</v>
          </cell>
        </row>
        <row r="799">
          <cell r="C799" t="str">
            <v>Chi phÝ m¸y ®iÒu chinh t¨ng thªm C1 =  MTCx1,13</v>
          </cell>
          <cell r="H799">
            <v>0</v>
          </cell>
        </row>
        <row r="800">
          <cell r="C800" t="str">
            <v>Chi phÝ s¶n xuÊt chung: 71% CFNC</v>
          </cell>
          <cell r="H800">
            <v>32578.733676870703</v>
          </cell>
        </row>
        <row r="801">
          <cell r="C801" t="str">
            <v>Thu nhËp chÞu thuÕ tÝnh tr­íc 6% Z</v>
          </cell>
          <cell r="H801">
            <v>14159.596821354089</v>
          </cell>
        </row>
        <row r="802">
          <cell r="A802">
            <v>42</v>
          </cell>
          <cell r="B802" t="str">
            <v>XN§-4</v>
          </cell>
          <cell r="C802" t="str">
            <v>Xµ nÐo ®óp 4 d©y</v>
          </cell>
          <cell r="H802">
            <v>264050.77326992166</v>
          </cell>
        </row>
        <row r="803">
          <cell r="C803" t="str">
            <v>a ) VËt liÖu</v>
          </cell>
        </row>
        <row r="804">
          <cell r="B804" t="str">
            <v>PL§G</v>
          </cell>
          <cell r="C804" t="str">
            <v>ThÐp lµm xµ</v>
          </cell>
          <cell r="D804" t="str">
            <v>kg</v>
          </cell>
          <cell r="E804">
            <v>15.718</v>
          </cell>
          <cell r="G804">
            <v>10500</v>
          </cell>
          <cell r="H804">
            <v>165039</v>
          </cell>
        </row>
        <row r="805">
          <cell r="C805" t="str">
            <v>b ) Nh©n c«ng</v>
          </cell>
          <cell r="G805">
            <v>23186.117429599999</v>
          </cell>
        </row>
        <row r="806">
          <cell r="B806" t="str">
            <v>05.6012</v>
          </cell>
          <cell r="C806" t="str">
            <v>L¾p xµ nÐo trªn cét ®· dùng</v>
          </cell>
          <cell r="D806" t="str">
            <v>Bé</v>
          </cell>
          <cell r="E806">
            <v>1</v>
          </cell>
          <cell r="F806">
            <v>1.3</v>
          </cell>
          <cell r="G806">
            <v>17496</v>
          </cell>
          <cell r="H806">
            <v>22744.799999999999</v>
          </cell>
        </row>
        <row r="807">
          <cell r="B807" t="str">
            <v>02.1351</v>
          </cell>
          <cell r="C807" t="str">
            <v>VËn chuyÓn xµ</v>
          </cell>
          <cell r="D807" t="str">
            <v>TÊn</v>
          </cell>
          <cell r="E807">
            <v>1.5717999999999999E-2</v>
          </cell>
          <cell r="G807">
            <v>28077.200000000001</v>
          </cell>
          <cell r="H807">
            <v>441.31742959999997</v>
          </cell>
        </row>
        <row r="808">
          <cell r="C808" t="str">
            <v>V/C tõ Hµ néi ®Õn huyÖn + bèc dì</v>
          </cell>
          <cell r="D808" t="str">
            <v>TÊn</v>
          </cell>
          <cell r="E808">
            <v>1.5717999999999999E-2</v>
          </cell>
          <cell r="G808">
            <v>266267.5581636391</v>
          </cell>
          <cell r="H808">
            <v>4185.1934792160791</v>
          </cell>
        </row>
        <row r="809">
          <cell r="C809" t="str">
            <v>VËn chuyÓn tõ huyÖn ®Õn tuyÕn + bèc dì</v>
          </cell>
          <cell r="D809" t="str">
            <v>TÊn</v>
          </cell>
          <cell r="E809">
            <v>1.5717999999999999E-2</v>
          </cell>
          <cell r="G809">
            <v>82837.5581636391</v>
          </cell>
          <cell r="H809">
            <v>1302.0407392160794</v>
          </cell>
        </row>
        <row r="810">
          <cell r="C810" t="str">
            <v>Nh©n c«ng ®iÒu chØnh t¨ng thªm NC x (1+0,1/2,638 ) x2,01x0,95</v>
          </cell>
          <cell r="G810">
            <v>22766.086585838366</v>
          </cell>
          <cell r="H810">
            <v>22766.086585838366</v>
          </cell>
        </row>
        <row r="811">
          <cell r="C811" t="str">
            <v>Chi phÝ m¸y ®iÒu chinh t¨ng thªm C1 =  MTCx1,13</v>
          </cell>
          <cell r="H811">
            <v>0</v>
          </cell>
        </row>
        <row r="812">
          <cell r="C812" t="str">
            <v>Chi phÝ s¶n xuÊt chung: 71% CFNC</v>
          </cell>
          <cell r="H812">
            <v>32626.064850961237</v>
          </cell>
        </row>
        <row r="813">
          <cell r="C813" t="str">
            <v>Thu nhËp chÞu thuÕ tÝnh tr­íc 6% Z</v>
          </cell>
          <cell r="H813">
            <v>14946.270185089905</v>
          </cell>
        </row>
        <row r="814">
          <cell r="A814">
            <v>43</v>
          </cell>
          <cell r="B814" t="str">
            <v>XN§-4a</v>
          </cell>
          <cell r="C814" t="str">
            <v>Xµ nÐo ®óp 4 d©y</v>
          </cell>
          <cell r="H814">
            <v>255868.01678409681</v>
          </cell>
        </row>
        <row r="815">
          <cell r="C815" t="str">
            <v>a ) VËt liÖu</v>
          </cell>
        </row>
        <row r="816">
          <cell r="B816" t="str">
            <v>PL§G</v>
          </cell>
          <cell r="C816" t="str">
            <v>ThÐp lµm xµ</v>
          </cell>
          <cell r="D816" t="str">
            <v>kg</v>
          </cell>
          <cell r="E816">
            <v>16.638000000000002</v>
          </cell>
          <cell r="G816">
            <v>10500</v>
          </cell>
          <cell r="H816">
            <v>174699.00000000003</v>
          </cell>
        </row>
        <row r="817">
          <cell r="C817" t="str">
            <v>b ) Nh©n c«ng</v>
          </cell>
          <cell r="G817">
            <v>17963.148453599999</v>
          </cell>
        </row>
        <row r="818">
          <cell r="B818" t="str">
            <v>05.6012</v>
          </cell>
          <cell r="C818" t="str">
            <v>L¾p xµ nÐo trªn cét ®· dùng</v>
          </cell>
          <cell r="D818" t="str">
            <v>Bé</v>
          </cell>
          <cell r="E818">
            <v>1</v>
          </cell>
          <cell r="G818">
            <v>17496</v>
          </cell>
          <cell r="H818">
            <v>17496</v>
          </cell>
        </row>
        <row r="819">
          <cell r="B819" t="str">
            <v>02.1351</v>
          </cell>
          <cell r="C819" t="str">
            <v>VËn chuyÓn xµ</v>
          </cell>
          <cell r="D819" t="str">
            <v>TÊn</v>
          </cell>
          <cell r="E819">
            <v>1.6638E-2</v>
          </cell>
          <cell r="G819">
            <v>28077.200000000001</v>
          </cell>
          <cell r="H819">
            <v>467.14845360000004</v>
          </cell>
        </row>
        <row r="820">
          <cell r="C820" t="str">
            <v>V/C tõ Hµ néi ®Õn huyÖn + bèc dì</v>
          </cell>
          <cell r="D820" t="str">
            <v>TÊn</v>
          </cell>
          <cell r="E820">
            <v>1.6638E-2</v>
          </cell>
          <cell r="G820">
            <v>266267.5581636391</v>
          </cell>
          <cell r="H820">
            <v>4430.159632726627</v>
          </cell>
        </row>
        <row r="821">
          <cell r="C821" t="str">
            <v>VËn chuyÓn tõ huyÖn ®Õn tuyÕn + bèc dì</v>
          </cell>
          <cell r="D821" t="str">
            <v>TÊn</v>
          </cell>
          <cell r="E821">
            <v>1.6638E-2</v>
          </cell>
          <cell r="G821">
            <v>82837.5581636391</v>
          </cell>
          <cell r="H821">
            <v>1378.2512927266273</v>
          </cell>
        </row>
        <row r="822">
          <cell r="C822" t="str">
            <v>Nh©n c«ng ®iÒu chØnh t¨ng thªm NC x (1+0,1/2,638 ) x2,01x0,95</v>
          </cell>
          <cell r="G822">
            <v>17637.734920071147</v>
          </cell>
          <cell r="H822">
            <v>17637.734920071147</v>
          </cell>
        </row>
        <row r="823">
          <cell r="C823" t="str">
            <v>Chi phÝ m¸y ®iÒu chinh t¨ng thªm C1 =  MTCx1,13</v>
          </cell>
          <cell r="H823">
            <v>0</v>
          </cell>
        </row>
        <row r="824">
          <cell r="C824" t="str">
            <v>Chi phÝ s¶n xuÊt chung: 71% CFNC</v>
          </cell>
          <cell r="H824">
            <v>25276.627195306512</v>
          </cell>
        </row>
        <row r="825">
          <cell r="C825" t="str">
            <v>Thu nhËp chÞu thuÕ tÝnh tr­íc 6% Z</v>
          </cell>
          <cell r="H825">
            <v>14483.095289665856</v>
          </cell>
        </row>
        <row r="826">
          <cell r="A826">
            <v>44</v>
          </cell>
          <cell r="B826" t="str">
            <v>XNL§-4</v>
          </cell>
          <cell r="C826" t="str">
            <v>Xµ nÐo lÖch 4 d©y</v>
          </cell>
          <cell r="H826">
            <v>264654.0208465649</v>
          </cell>
        </row>
        <row r="827">
          <cell r="C827" t="str">
            <v>a ) VËt liÖu</v>
          </cell>
        </row>
        <row r="828">
          <cell r="B828" t="str">
            <v>PL§G</v>
          </cell>
          <cell r="C828" t="str">
            <v>ThÐp lµm xµ</v>
          </cell>
          <cell r="D828" t="str">
            <v>kg</v>
          </cell>
          <cell r="E828">
            <v>15.77</v>
          </cell>
          <cell r="G828">
            <v>10500</v>
          </cell>
          <cell r="H828">
            <v>165585</v>
          </cell>
        </row>
        <row r="829">
          <cell r="C829" t="str">
            <v>b ) Nh©n c«ng</v>
          </cell>
          <cell r="G829">
            <v>23187.577443999999</v>
          </cell>
        </row>
        <row r="830">
          <cell r="B830" t="str">
            <v>05.6012</v>
          </cell>
          <cell r="C830" t="str">
            <v>L¾p xµ nÐo trªn cét ®· dùng</v>
          </cell>
          <cell r="D830" t="str">
            <v>Bé</v>
          </cell>
          <cell r="E830">
            <v>1</v>
          </cell>
          <cell r="F830">
            <v>1.3</v>
          </cell>
          <cell r="G830">
            <v>17496</v>
          </cell>
          <cell r="H830">
            <v>22744.799999999999</v>
          </cell>
        </row>
        <row r="831">
          <cell r="B831" t="str">
            <v>02.1351</v>
          </cell>
          <cell r="C831" t="str">
            <v>VËn chuyÓn xµ</v>
          </cell>
          <cell r="D831" t="str">
            <v>TÊn</v>
          </cell>
          <cell r="E831">
            <v>1.5769999999999999E-2</v>
          </cell>
          <cell r="G831">
            <v>28077.200000000001</v>
          </cell>
          <cell r="H831">
            <v>442.777444</v>
          </cell>
        </row>
        <row r="832">
          <cell r="C832" t="str">
            <v>V/C tõ Hµ néi ®Õn huyÖn + bèc dì</v>
          </cell>
          <cell r="D832" t="str">
            <v>TÊn</v>
          </cell>
          <cell r="E832">
            <v>1.5769999999999999E-2</v>
          </cell>
          <cell r="G832">
            <v>266267.5581636391</v>
          </cell>
          <cell r="H832">
            <v>4199.0393922405883</v>
          </cell>
        </row>
        <row r="833">
          <cell r="C833" t="str">
            <v>VËn chuyÓn tõ huyÖn ®Õn tuyÕn + bèc dì</v>
          </cell>
          <cell r="D833" t="str">
            <v>TÊn</v>
          </cell>
          <cell r="E833">
            <v>1.5769999999999999E-2</v>
          </cell>
          <cell r="G833">
            <v>82837.5581636391</v>
          </cell>
          <cell r="H833">
            <v>1306.3482922405885</v>
          </cell>
        </row>
        <row r="834">
          <cell r="C834" t="str">
            <v>Nh©n c«ng ®iÒu chØnh t¨ng thªm NC x (1+0,1/2,638 ) x2,01x0,95</v>
          </cell>
          <cell r="G834">
            <v>22767.52015117538</v>
          </cell>
          <cell r="H834">
            <v>22767.52015117538</v>
          </cell>
        </row>
        <row r="835">
          <cell r="C835" t="str">
            <v>Chi phÝ m¸y ®iÒu chinh t¨ng thªm C1 =  MTCx1,13</v>
          </cell>
          <cell r="H835">
            <v>0</v>
          </cell>
        </row>
        <row r="836">
          <cell r="C836" t="str">
            <v>Chi phÝ s¶n xuÊt chung: 71% CFNC</v>
          </cell>
          <cell r="H836">
            <v>32628.119292574516</v>
          </cell>
        </row>
        <row r="837">
          <cell r="C837" t="str">
            <v>Thu nhËp chÞu thuÕ tÝnh tr­íc 6% Z</v>
          </cell>
          <cell r="H837">
            <v>14980.416274333864</v>
          </cell>
        </row>
        <row r="838">
          <cell r="A838">
            <v>45</v>
          </cell>
          <cell r="B838" t="str">
            <v>XNLT-4</v>
          </cell>
          <cell r="C838" t="str">
            <v>Xµ nÐo LT 4 d©y</v>
          </cell>
          <cell r="H838">
            <v>273373.79742168699</v>
          </cell>
        </row>
        <row r="839">
          <cell r="C839" t="str">
            <v>a ) VËt liÖu</v>
          </cell>
        </row>
        <row r="840">
          <cell r="B840" t="str">
            <v>PL§G</v>
          </cell>
          <cell r="C840" t="str">
            <v>ThÐp lµm xµ</v>
          </cell>
          <cell r="D840" t="str">
            <v>kg</v>
          </cell>
          <cell r="E840">
            <v>18.146999999999998</v>
          </cell>
          <cell r="G840">
            <v>10500</v>
          </cell>
          <cell r="H840">
            <v>190543.49999999997</v>
          </cell>
        </row>
        <row r="841">
          <cell r="C841" t="str">
            <v>b ) Nh©n c«ng</v>
          </cell>
          <cell r="G841">
            <v>18005.5169484</v>
          </cell>
        </row>
        <row r="842">
          <cell r="B842" t="str">
            <v>05.6012</v>
          </cell>
          <cell r="C842" t="str">
            <v>L¾p xµ nÐo trªn cét ®· dùng</v>
          </cell>
          <cell r="D842" t="str">
            <v>Bé</v>
          </cell>
          <cell r="E842">
            <v>1</v>
          </cell>
          <cell r="G842">
            <v>17496</v>
          </cell>
          <cell r="H842">
            <v>17496</v>
          </cell>
        </row>
        <row r="843">
          <cell r="B843" t="str">
            <v>02.1351</v>
          </cell>
          <cell r="C843" t="str">
            <v>VËn chuyÓn xµ</v>
          </cell>
          <cell r="D843" t="str">
            <v>TÊn</v>
          </cell>
          <cell r="E843">
            <v>1.8147E-2</v>
          </cell>
          <cell r="G843">
            <v>28077.200000000001</v>
          </cell>
          <cell r="H843">
            <v>509.51694839999999</v>
          </cell>
        </row>
        <row r="844">
          <cell r="C844" t="str">
            <v>V/C tõ Hµ néi ®Õn huyÖn + bèc dì</v>
          </cell>
          <cell r="D844" t="str">
            <v>TÊn</v>
          </cell>
          <cell r="E844">
            <v>1.8147E-2</v>
          </cell>
          <cell r="G844">
            <v>266267.5581636391</v>
          </cell>
          <cell r="H844">
            <v>4831.957377995559</v>
          </cell>
        </row>
        <row r="845">
          <cell r="C845" t="str">
            <v>VËn chuyÓn tõ huyÖn ®Õn tuyÕn + bèc dì</v>
          </cell>
          <cell r="D845" t="str">
            <v>TÊn</v>
          </cell>
          <cell r="E845">
            <v>1.8147E-2</v>
          </cell>
          <cell r="G845">
            <v>82837.5581636391</v>
          </cell>
          <cell r="H845">
            <v>1503.2531679955587</v>
          </cell>
        </row>
        <row r="846">
          <cell r="C846" t="str">
            <v>Nh©n c«ng ®iÒu chØnh t¨ng thªm NC x (1+0,1/2,638 ) x2,01x0,95</v>
          </cell>
          <cell r="G846">
            <v>17679.335883408676</v>
          </cell>
          <cell r="H846">
            <v>17679.335883408676</v>
          </cell>
        </row>
        <row r="847">
          <cell r="C847" t="str">
            <v>Chi phÝ m¸y ®iÒu chinh t¨ng thªm C1 =  MTCx1,13</v>
          </cell>
          <cell r="H847">
            <v>0</v>
          </cell>
        </row>
        <row r="848">
          <cell r="C848" t="str">
            <v>Chi phÝ s¶n xuÊt chung: 71% CFNC</v>
          </cell>
          <cell r="H848">
            <v>25336.245510584158</v>
          </cell>
        </row>
        <row r="849">
          <cell r="C849" t="str">
            <v>Thu nhËp chÞu thuÕ tÝnh tr­íc 6% Z</v>
          </cell>
          <cell r="H849">
            <v>15473.988533303036</v>
          </cell>
        </row>
        <row r="850">
          <cell r="A850">
            <v>46</v>
          </cell>
          <cell r="B850" t="str">
            <v>XN§-2</v>
          </cell>
          <cell r="C850" t="str">
            <v>Xµ nÐo ®óp 2 d©y</v>
          </cell>
          <cell r="H850">
            <v>219768.49012979888</v>
          </cell>
        </row>
        <row r="851">
          <cell r="C851" t="str">
            <v>a ) VËt liÖu</v>
          </cell>
          <cell r="H851">
            <v>74550</v>
          </cell>
        </row>
        <row r="852">
          <cell r="B852" t="str">
            <v>PL§G</v>
          </cell>
          <cell r="C852" t="str">
            <v>ThÐp lµm xµ</v>
          </cell>
          <cell r="D852" t="str">
            <v>kg</v>
          </cell>
          <cell r="E852">
            <v>7.1</v>
          </cell>
          <cell r="G852">
            <v>10500</v>
          </cell>
          <cell r="H852">
            <v>74550</v>
          </cell>
        </row>
        <row r="853">
          <cell r="C853" t="str">
            <v>b ) Nh©n c«ng</v>
          </cell>
          <cell r="G853">
            <v>17695.348119999999</v>
          </cell>
        </row>
        <row r="854">
          <cell r="B854" t="str">
            <v>05.6012</v>
          </cell>
          <cell r="C854" t="str">
            <v>L¾p xµ nÐo trªn cét ®· dùng</v>
          </cell>
          <cell r="D854" t="str">
            <v>Bé</v>
          </cell>
          <cell r="E854">
            <v>1</v>
          </cell>
          <cell r="G854">
            <v>17496</v>
          </cell>
          <cell r="H854">
            <v>17496</v>
          </cell>
        </row>
        <row r="855">
          <cell r="B855" t="str">
            <v>02.1351</v>
          </cell>
          <cell r="C855" t="str">
            <v>VËn chuyÓn xµ</v>
          </cell>
          <cell r="D855" t="str">
            <v>TÊn</v>
          </cell>
          <cell r="E855">
            <v>7.0999999999999995E-3</v>
          </cell>
          <cell r="G855">
            <v>28077.200000000001</v>
          </cell>
          <cell r="H855">
            <v>199.34811999999999</v>
          </cell>
        </row>
        <row r="856">
          <cell r="C856" t="str">
            <v>V/C tõ Hµ néi ®Õn huyÖn + bèc dì</v>
          </cell>
          <cell r="D856" t="str">
            <v>TÊn</v>
          </cell>
          <cell r="E856">
            <v>7.0999999999999995E-3</v>
          </cell>
          <cell r="G856">
            <v>266267.5581636391</v>
          </cell>
          <cell r="H856">
            <v>1890.4996629618374</v>
          </cell>
        </row>
        <row r="857">
          <cell r="C857" t="str">
            <v>VËn chuyÓn tõ huyÖn ®Õn tuyÕn + bèc dì</v>
          </cell>
          <cell r="D857" t="str">
            <v>TÊn</v>
          </cell>
          <cell r="E857">
            <v>7.0999999999999995E-3</v>
          </cell>
          <cell r="G857">
            <v>82837.5581636391</v>
          </cell>
          <cell r="H857">
            <v>588.14666296183759</v>
          </cell>
        </row>
        <row r="858">
          <cell r="C858" t="str">
            <v>Nh©n c«ng ®iÒu chØnh t¨ng thªm NC x (1+0,1/2,638 ) x2,01x0,95</v>
          </cell>
          <cell r="G858">
            <v>17374.785954986084</v>
          </cell>
          <cell r="H858">
            <v>17374.785954986084</v>
          </cell>
        </row>
        <row r="859">
          <cell r="C859" t="str">
            <v>Chi phÝ m¸y ®iÒu chinh t¨ng thªm C1 =  MTCx1,13</v>
          </cell>
          <cell r="H859">
            <v>0</v>
          </cell>
        </row>
        <row r="860">
          <cell r="C860" t="str">
            <v>Chi phÝ s¶n xuÊt chung: 71% CFNC</v>
          </cell>
          <cell r="H860">
            <v>24899.795193240119</v>
          </cell>
        </row>
        <row r="861">
          <cell r="C861" t="str">
            <v>Thu nhËp chÞu thuÕ tÝnh tr­íc 6% Z</v>
          </cell>
          <cell r="H861">
            <v>8219.9145356489917</v>
          </cell>
        </row>
        <row r="862">
          <cell r="A862">
            <v>47</v>
          </cell>
          <cell r="B862" t="str">
            <v>XN§-2a</v>
          </cell>
          <cell r="C862" t="str">
            <v>Xµ nÐo ®óp 2 d©y</v>
          </cell>
          <cell r="H862">
            <v>178025.87756724432</v>
          </cell>
        </row>
        <row r="863">
          <cell r="C863" t="str">
            <v>a ) VËt liÖu</v>
          </cell>
        </row>
        <row r="864">
          <cell r="B864">
            <v>1</v>
          </cell>
          <cell r="C864" t="str">
            <v>ThÐp lµm xµ</v>
          </cell>
          <cell r="D864" t="str">
            <v>kg</v>
          </cell>
          <cell r="E864">
            <v>9.9280000000000008</v>
          </cell>
          <cell r="G864">
            <v>10500</v>
          </cell>
          <cell r="H864">
            <v>104244.00000000001</v>
          </cell>
        </row>
        <row r="865">
          <cell r="C865" t="str">
            <v>b ) Nh©n c«ng</v>
          </cell>
          <cell r="G865">
            <v>17774.750441600001</v>
          </cell>
        </row>
        <row r="866">
          <cell r="B866" t="str">
            <v>05.6012</v>
          </cell>
          <cell r="C866" t="str">
            <v>L¾p xµ nÐo trªn cét ®· dùng</v>
          </cell>
          <cell r="D866" t="str">
            <v>Bé</v>
          </cell>
          <cell r="E866">
            <v>1</v>
          </cell>
          <cell r="G866">
            <v>17496</v>
          </cell>
          <cell r="H866">
            <v>17496</v>
          </cell>
        </row>
        <row r="867">
          <cell r="B867">
            <v>2</v>
          </cell>
          <cell r="C867" t="str">
            <v>VËn chuyÓn xµ</v>
          </cell>
          <cell r="D867" t="str">
            <v>TÊn</v>
          </cell>
          <cell r="E867">
            <v>9.9280000000000011E-3</v>
          </cell>
          <cell r="G867">
            <v>28077.200000000001</v>
          </cell>
          <cell r="H867">
            <v>278.75044160000004</v>
          </cell>
        </row>
        <row r="868">
          <cell r="C868" t="str">
            <v>V/C tõ Hµ néi ®Õn huyÖn + bèc dì</v>
          </cell>
          <cell r="D868" t="str">
            <v>TÊn</v>
          </cell>
          <cell r="E868">
            <v>9.9280000000000011E-3</v>
          </cell>
          <cell r="G868">
            <v>266267.5581636391</v>
          </cell>
          <cell r="H868">
            <v>2643.5043174486091</v>
          </cell>
        </row>
        <row r="869">
          <cell r="C869" t="str">
            <v>VËn chuyÓn tõ huyÖn ®Õn tuyÕn + bèc dì</v>
          </cell>
          <cell r="D869" t="str">
            <v>TÊn</v>
          </cell>
          <cell r="E869">
            <v>9.9280000000000011E-3</v>
          </cell>
          <cell r="G869">
            <v>82837.5581636391</v>
          </cell>
          <cell r="H869">
            <v>822.4112774486091</v>
          </cell>
        </row>
        <row r="870">
          <cell r="C870" t="str">
            <v>Nh©n c«ng ®iÒu chØnh t¨ng thªm NC x (1+0,1/2,638 ) x2,01x0,95</v>
          </cell>
          <cell r="G870">
            <v>17452.749854468217</v>
          </cell>
          <cell r="H870">
            <v>17452.749854468217</v>
          </cell>
        </row>
        <row r="871">
          <cell r="C871" t="str">
            <v>Chi phÝ m¸y ®iÒu chinh t¨ng thªm C1 =  MTCx1,13</v>
          </cell>
          <cell r="H871">
            <v>0</v>
          </cell>
        </row>
        <row r="872">
          <cell r="C872" t="str">
            <v>Chi phÝ s¶n xuÊt chung: 71% CFNC</v>
          </cell>
          <cell r="H872">
            <v>25011.525210208434</v>
          </cell>
        </row>
        <row r="873">
          <cell r="C873" t="str">
            <v>Thu nhËp chÞu thuÕ tÝnh tr­íc 6% Z</v>
          </cell>
          <cell r="H873">
            <v>10076.936466070432</v>
          </cell>
        </row>
        <row r="874">
          <cell r="A874">
            <v>48</v>
          </cell>
          <cell r="B874" t="str">
            <v>A30</v>
          </cell>
          <cell r="C874" t="str">
            <v>Sø nÐo h¹ thÕ A30</v>
          </cell>
          <cell r="H874">
            <v>9913.2416637325932</v>
          </cell>
        </row>
        <row r="875">
          <cell r="C875" t="str">
            <v>a ) VËt liÖu</v>
          </cell>
        </row>
        <row r="876">
          <cell r="B876">
            <v>1</v>
          </cell>
          <cell r="C876" t="str">
            <v>Sø h¹ thÕ A20 c¶ ty</v>
          </cell>
          <cell r="D876" t="str">
            <v>qu¶</v>
          </cell>
          <cell r="E876">
            <v>1</v>
          </cell>
          <cell r="G876">
            <v>5500</v>
          </cell>
          <cell r="H876">
            <v>5500</v>
          </cell>
        </row>
        <row r="877">
          <cell r="C877" t="str">
            <v>b ) Nh©n c«ng</v>
          </cell>
          <cell r="G877">
            <v>1058.0771999999999</v>
          </cell>
        </row>
        <row r="878">
          <cell r="B878">
            <v>1</v>
          </cell>
          <cell r="C878" t="str">
            <v>L¾p sø</v>
          </cell>
          <cell r="D878" t="str">
            <v>Bé</v>
          </cell>
          <cell r="E878">
            <v>1</v>
          </cell>
          <cell r="G878">
            <v>1030</v>
          </cell>
          <cell r="H878">
            <v>1030</v>
          </cell>
        </row>
        <row r="879">
          <cell r="B879">
            <v>2</v>
          </cell>
          <cell r="C879" t="str">
            <v>VËn chuyÓn sø</v>
          </cell>
          <cell r="D879" t="str">
            <v>TÊn</v>
          </cell>
          <cell r="E879">
            <v>1E-3</v>
          </cell>
          <cell r="G879">
            <v>28077.200000000001</v>
          </cell>
          <cell r="H879">
            <v>28.077200000000001</v>
          </cell>
        </row>
        <row r="880">
          <cell r="C880" t="str">
            <v>V/C tõ Hµ néi ®Õn huyÖn + bèc dì</v>
          </cell>
          <cell r="D880" t="str">
            <v>TÊn</v>
          </cell>
          <cell r="E880">
            <v>1E-3</v>
          </cell>
          <cell r="G880">
            <v>266267.5581636391</v>
          </cell>
          <cell r="H880">
            <v>266.26755816363908</v>
          </cell>
        </row>
        <row r="881">
          <cell r="C881" t="str">
            <v>Nh©n c«ng ®iÒu chØnh t¨ng thªm NC x (1+0,1/2,638 ) x2,01x0,95</v>
          </cell>
          <cell r="G881">
            <v>1038.9094777441996</v>
          </cell>
          <cell r="H881">
            <v>1038.9094777441996</v>
          </cell>
        </row>
        <row r="882">
          <cell r="C882" t="str">
            <v>Chi phÝ m¸y ®iÒu chinh t¨ng thªm C1 =  MTCx1,13</v>
          </cell>
          <cell r="H882">
            <v>0</v>
          </cell>
        </row>
        <row r="883">
          <cell r="C883" t="str">
            <v>Chi phÝ s¶n xuÊt chung: 71% CFNC</v>
          </cell>
          <cell r="H883">
            <v>1488.8605411983815</v>
          </cell>
        </row>
        <row r="884">
          <cell r="C884" t="str">
            <v>Thu nhËp chÞu thuÕ tÝnh tr­íc 6% Z</v>
          </cell>
          <cell r="H884">
            <v>561.12688662637322</v>
          </cell>
        </row>
        <row r="885">
          <cell r="A885" t="str">
            <v>48.</v>
          </cell>
          <cell r="B885" t="str">
            <v>A20</v>
          </cell>
          <cell r="C885" t="str">
            <v>Sø nÐo</v>
          </cell>
          <cell r="H885">
            <v>7166.0782861319849</v>
          </cell>
        </row>
        <row r="886">
          <cell r="C886" t="str">
            <v>a ) VËt liÖu</v>
          </cell>
        </row>
        <row r="887">
          <cell r="B887">
            <v>1</v>
          </cell>
          <cell r="C887" t="str">
            <v>Sø h¹ thÕ A20</v>
          </cell>
          <cell r="D887" t="str">
            <v>qu¶</v>
          </cell>
          <cell r="E887">
            <v>1</v>
          </cell>
          <cell r="G887">
            <v>3000</v>
          </cell>
          <cell r="H887">
            <v>3000</v>
          </cell>
        </row>
        <row r="888">
          <cell r="C888" t="str">
            <v>b ) Nh©n c«ng</v>
          </cell>
          <cell r="G888">
            <v>1031.03</v>
          </cell>
        </row>
        <row r="889">
          <cell r="B889">
            <v>1</v>
          </cell>
          <cell r="C889" t="str">
            <v>L¾p sø</v>
          </cell>
          <cell r="D889" t="str">
            <v>Bé</v>
          </cell>
          <cell r="E889">
            <v>1</v>
          </cell>
          <cell r="G889">
            <v>1030</v>
          </cell>
          <cell r="H889">
            <v>1030</v>
          </cell>
        </row>
        <row r="890">
          <cell r="B890">
            <v>2</v>
          </cell>
          <cell r="C890" t="str">
            <v>VËn chuyÓn sø</v>
          </cell>
          <cell r="D890" t="str">
            <v>TÊn</v>
          </cell>
          <cell r="E890">
            <v>1E-3</v>
          </cell>
          <cell r="G890">
            <v>1030</v>
          </cell>
          <cell r="H890">
            <v>1.03</v>
          </cell>
        </row>
        <row r="891">
          <cell r="C891" t="str">
            <v>V/C tõ Hµ néi ®Õn huyÖn + bèc dì</v>
          </cell>
          <cell r="D891" t="str">
            <v>TÊn</v>
          </cell>
          <cell r="E891">
            <v>1E-3</v>
          </cell>
          <cell r="G891">
            <v>266267.5581636391</v>
          </cell>
          <cell r="H891">
            <v>266.26755816363908</v>
          </cell>
        </row>
        <row r="892">
          <cell r="C892" t="str">
            <v>Nh©n c«ng ®iÒu chØnh t¨ng thªm NC x (1+0,1/2,638 ) x2,01x0,95</v>
          </cell>
          <cell r="G892">
            <v>1012.3522544844574</v>
          </cell>
          <cell r="H892">
            <v>1012.3522544844574</v>
          </cell>
        </row>
        <row r="893">
          <cell r="C893" t="str">
            <v>Chi phÝ m¸y ®iÒu chinh t¨ng thªm C1 =  MTCx1,13</v>
          </cell>
          <cell r="H893">
            <v>0</v>
          </cell>
        </row>
        <row r="894">
          <cell r="C894" t="str">
            <v>Chi phÝ s¶n xuÊt chung: 71% CFNC</v>
          </cell>
          <cell r="H894">
            <v>1450.8014006839646</v>
          </cell>
        </row>
        <row r="895">
          <cell r="C895" t="str">
            <v>Thu nhËp chÞu thuÕ tÝnh tr­íc 6% Z</v>
          </cell>
          <cell r="H895">
            <v>405.62707279992367</v>
          </cell>
        </row>
        <row r="896">
          <cell r="A896">
            <v>49</v>
          </cell>
          <cell r="C896" t="str">
            <v>Xµ ®ì d©y sau c«ng t¬ X-8</v>
          </cell>
          <cell r="H896">
            <v>135632.49462788954</v>
          </cell>
        </row>
        <row r="897">
          <cell r="C897" t="str">
            <v>a ) VËt liÖu</v>
          </cell>
        </row>
        <row r="898">
          <cell r="B898">
            <v>1</v>
          </cell>
          <cell r="C898" t="str">
            <v>ThÐp lµm xµ</v>
          </cell>
          <cell r="D898" t="str">
            <v>kg</v>
          </cell>
          <cell r="E898">
            <v>6.88</v>
          </cell>
          <cell r="G898">
            <v>9726</v>
          </cell>
          <cell r="H898">
            <v>66914.880000000005</v>
          </cell>
        </row>
        <row r="899">
          <cell r="C899" t="str">
            <v>b ) Nh©n c«ng</v>
          </cell>
          <cell r="G899">
            <v>17302.471136</v>
          </cell>
        </row>
        <row r="900">
          <cell r="B900">
            <v>1</v>
          </cell>
          <cell r="C900" t="str">
            <v xml:space="preserve">L¾p xµ </v>
          </cell>
          <cell r="D900" t="str">
            <v>Bé</v>
          </cell>
          <cell r="E900">
            <v>1</v>
          </cell>
          <cell r="G900">
            <v>17109.3</v>
          </cell>
          <cell r="H900">
            <v>17109.3</v>
          </cell>
        </row>
        <row r="901">
          <cell r="B901">
            <v>2</v>
          </cell>
          <cell r="C901" t="str">
            <v>VËn chuyÓn xµ</v>
          </cell>
          <cell r="D901" t="str">
            <v>TÊn</v>
          </cell>
          <cell r="E901">
            <v>6.8799999999999998E-3</v>
          </cell>
          <cell r="G901">
            <v>28077.200000000001</v>
          </cell>
          <cell r="H901">
            <v>193.17113599999999</v>
          </cell>
        </row>
        <row r="902">
          <cell r="C902" t="str">
            <v>V/C tõ Hµ néi ®Õn huyÖn + bèc dì</v>
          </cell>
          <cell r="D902" t="str">
            <v>TÊn</v>
          </cell>
          <cell r="E902">
            <v>6.8799999999999998E-3</v>
          </cell>
          <cell r="G902">
            <v>266267.5581636391</v>
          </cell>
          <cell r="H902">
            <v>1831.9208001658369</v>
          </cell>
        </row>
        <row r="903">
          <cell r="C903" t="str">
            <v>VËn chuyÓn tõ huyÖn ®Õn tuyÕn + bèc dì</v>
          </cell>
          <cell r="D903" t="str">
            <v>TÊn</v>
          </cell>
          <cell r="E903">
            <v>6.8799999999999998E-3</v>
          </cell>
          <cell r="G903">
            <v>82837.5581636391</v>
          </cell>
          <cell r="H903">
            <v>569.92240016583696</v>
          </cell>
        </row>
        <row r="904">
          <cell r="C904" t="str">
            <v>Nh©n c«ng ®iÒu chØnh t¨ng thªm NC x (1+0,1/2,638 ) x2,01x0,95</v>
          </cell>
          <cell r="G904">
            <v>16989.026180306926</v>
          </cell>
          <cell r="H904">
            <v>16989.026180306926</v>
          </cell>
        </row>
        <row r="905">
          <cell r="C905" t="str">
            <v>Chi phÝ m¸y ®iÒu chinh t¨ng thªm C1 =  MTCx1,13</v>
          </cell>
          <cell r="H905">
            <v>0</v>
          </cell>
        </row>
        <row r="906">
          <cell r="C906" t="str">
            <v>Chi phÝ s¶n xuÊt chung: 71% CFNC</v>
          </cell>
          <cell r="H906">
            <v>24346.963094577914</v>
          </cell>
        </row>
        <row r="907">
          <cell r="C907" t="str">
            <v>Thu nhËp chÞu thuÕ tÝnh tr­íc 6% Z</v>
          </cell>
          <cell r="H907">
            <v>7677.311016672993</v>
          </cell>
        </row>
        <row r="908">
          <cell r="A908">
            <v>50</v>
          </cell>
          <cell r="C908" t="str">
            <v>Gi¸ l¾p hép c«ng t¬ cét ®¬n</v>
          </cell>
          <cell r="H908">
            <v>164478.95169878445</v>
          </cell>
        </row>
        <row r="909">
          <cell r="C909" t="str">
            <v>a ) VËt liÖu</v>
          </cell>
        </row>
        <row r="910">
          <cell r="B910">
            <v>1</v>
          </cell>
          <cell r="C910" t="str">
            <v>ThÐp lµm gi¸</v>
          </cell>
          <cell r="D910" t="str">
            <v>kg</v>
          </cell>
          <cell r="E910">
            <v>8.8800000000000008</v>
          </cell>
          <cell r="G910">
            <v>10500</v>
          </cell>
          <cell r="H910">
            <v>93240.000000000015</v>
          </cell>
        </row>
        <row r="911">
          <cell r="C911" t="str">
            <v>b ) Nh©n c«ng</v>
          </cell>
          <cell r="G911">
            <v>17358.625536</v>
          </cell>
        </row>
        <row r="912">
          <cell r="B912">
            <v>1</v>
          </cell>
          <cell r="C912" t="str">
            <v>L¾p gi¸</v>
          </cell>
          <cell r="D912" t="str">
            <v>Bé</v>
          </cell>
          <cell r="E912">
            <v>1</v>
          </cell>
          <cell r="G912">
            <v>17109.3</v>
          </cell>
          <cell r="H912">
            <v>17109.3</v>
          </cell>
        </row>
        <row r="913">
          <cell r="B913">
            <v>2</v>
          </cell>
          <cell r="C913" t="str">
            <v>VËn chuyÓn thÐp</v>
          </cell>
          <cell r="D913" t="str">
            <v>TÊn</v>
          </cell>
          <cell r="E913">
            <v>8.8800000000000007E-3</v>
          </cell>
          <cell r="G913">
            <v>28077.200000000001</v>
          </cell>
          <cell r="H913">
            <v>249.32553600000003</v>
          </cell>
        </row>
        <row r="914">
          <cell r="C914" t="str">
            <v>V/C tõ Hµ néi ®Õn huyÖn + bèc dì</v>
          </cell>
          <cell r="D914" t="str">
            <v>TÊn</v>
          </cell>
          <cell r="E914">
            <v>8.8800000000000007E-3</v>
          </cell>
          <cell r="G914">
            <v>266267.5581636391</v>
          </cell>
          <cell r="H914">
            <v>2364.4559164931152</v>
          </cell>
        </row>
        <row r="915">
          <cell r="C915" t="str">
            <v>VËn chuyÓn tõ huyÖn ®Õn tuyÕn + bèc dì</v>
          </cell>
          <cell r="D915" t="str">
            <v>TÊn</v>
          </cell>
          <cell r="E915">
            <v>8.8800000000000007E-3</v>
          </cell>
          <cell r="G915">
            <v>82837.5581636391</v>
          </cell>
          <cell r="H915">
            <v>735.59751649311522</v>
          </cell>
        </row>
        <row r="916">
          <cell r="C916" t="str">
            <v>Nh©n c«ng ®iÒu chØnh t¨ng thªm NC x (1+0,1/2,638 ) x2,01x0,95</v>
          </cell>
          <cell r="G916">
            <v>17044.163308653551</v>
          </cell>
          <cell r="H916">
            <v>17044.163308653551</v>
          </cell>
        </row>
        <row r="917">
          <cell r="C917" t="str">
            <v>Chi phÝ m¸y ®iÒu chinh t¨ng thªm C1 =  MTCx1,13</v>
          </cell>
          <cell r="H917">
            <v>0</v>
          </cell>
        </row>
        <row r="918">
          <cell r="C918" t="str">
            <v>Chi phÝ s¶n xuÊt chung: 71% CFNC</v>
          </cell>
          <cell r="H918">
            <v>24425.980079704019</v>
          </cell>
        </row>
        <row r="919">
          <cell r="C919" t="str">
            <v>Thu nhËp chÞu thuÕ tÝnh tr­íc 6% Z</v>
          </cell>
          <cell r="H919">
            <v>9310.12934144063</v>
          </cell>
        </row>
        <row r="920">
          <cell r="A920">
            <v>51</v>
          </cell>
          <cell r="C920" t="str">
            <v>Gi¸ l¾p hép c«ng t¬ cét ®«i</v>
          </cell>
          <cell r="H920">
            <v>185476.60773194433</v>
          </cell>
        </row>
        <row r="921">
          <cell r="C921" t="str">
            <v>a ) VËt liÖu</v>
          </cell>
        </row>
        <row r="922">
          <cell r="B922">
            <v>1</v>
          </cell>
          <cell r="C922" t="str">
            <v>ThÐp lµm gi¸</v>
          </cell>
          <cell r="D922" t="str">
            <v>kg</v>
          </cell>
          <cell r="E922">
            <v>10.69</v>
          </cell>
          <cell r="G922">
            <v>10500</v>
          </cell>
          <cell r="H922">
            <v>112245</v>
          </cell>
        </row>
        <row r="923">
          <cell r="C923" t="str">
            <v>b ) Nh©n c«ng</v>
          </cell>
          <cell r="G923">
            <v>17409.445267999999</v>
          </cell>
        </row>
        <row r="924">
          <cell r="B924">
            <v>1</v>
          </cell>
          <cell r="C924" t="str">
            <v>L¾p gi¸</v>
          </cell>
          <cell r="D924" t="str">
            <v>Bé</v>
          </cell>
          <cell r="E924">
            <v>1</v>
          </cell>
          <cell r="G924">
            <v>17109.3</v>
          </cell>
          <cell r="H924">
            <v>17109.3</v>
          </cell>
        </row>
        <row r="925">
          <cell r="B925">
            <v>2</v>
          </cell>
          <cell r="C925" t="str">
            <v>VËn chuyÓn thÐp</v>
          </cell>
          <cell r="D925" t="str">
            <v>TÊn</v>
          </cell>
          <cell r="E925">
            <v>1.069E-2</v>
          </cell>
          <cell r="G925">
            <v>28077.200000000001</v>
          </cell>
          <cell r="H925">
            <v>300.14526799999999</v>
          </cell>
        </row>
        <row r="926">
          <cell r="C926" t="str">
            <v>V/C tõ Hµ néi ®Õn huyÖn + bèc dì</v>
          </cell>
          <cell r="D926" t="str">
            <v>TÊn</v>
          </cell>
          <cell r="E926">
            <v>1.069E-2</v>
          </cell>
          <cell r="G926">
            <v>266267.5581636391</v>
          </cell>
          <cell r="H926">
            <v>2846.4001967693021</v>
          </cell>
        </row>
        <row r="927">
          <cell r="C927" t="str">
            <v>VËn chuyÓn tõ huyÖn ®Õn tuyÕn + bèc dì</v>
          </cell>
          <cell r="D927" t="str">
            <v>TÊn</v>
          </cell>
          <cell r="E927">
            <v>1.069E-2</v>
          </cell>
          <cell r="G927">
            <v>82837.5581636391</v>
          </cell>
          <cell r="H927">
            <v>885.53349676930202</v>
          </cell>
        </row>
        <row r="928">
          <cell r="C928" t="str">
            <v>Nh©n c«ng ®iÒu chØnh t¨ng thªm NC x (1+0,1/2,638 ) x2,01x0,95</v>
          </cell>
          <cell r="G928">
            <v>17094.062409807251</v>
          </cell>
          <cell r="H928">
            <v>17094.062409807251</v>
          </cell>
        </row>
        <row r="929">
          <cell r="C929" t="str">
            <v>Chi phÝ m¸y ®iÒu chinh t¨ng thªm C1 =  MTCx1,13</v>
          </cell>
          <cell r="H929">
            <v>0</v>
          </cell>
        </row>
        <row r="930">
          <cell r="C930" t="str">
            <v>Chi phÝ s¶n xuÊt chung: 71% CFNC</v>
          </cell>
          <cell r="H930">
            <v>24497.490451243149</v>
          </cell>
        </row>
        <row r="931">
          <cell r="C931" t="str">
            <v>Thu nhËp chÞu thuÕ tÝnh tr­íc 6% Z</v>
          </cell>
          <cell r="H931">
            <v>10498.675909355339</v>
          </cell>
        </row>
        <row r="932">
          <cell r="A932">
            <v>52</v>
          </cell>
          <cell r="B932" t="str">
            <v>PVC-35</v>
          </cell>
          <cell r="C932" t="str">
            <v>D©y dÉn bäc</v>
          </cell>
          <cell r="H932">
            <v>648.58802774011804</v>
          </cell>
        </row>
        <row r="933">
          <cell r="C933" t="str">
            <v>D©y dÉn AV</v>
          </cell>
          <cell r="D933" t="str">
            <v>m</v>
          </cell>
          <cell r="E933">
            <v>0</v>
          </cell>
          <cell r="G933">
            <v>5273</v>
          </cell>
          <cell r="H933">
            <v>0</v>
          </cell>
        </row>
        <row r="934">
          <cell r="B934" t="str">
            <v>06.6123</v>
          </cell>
          <cell r="C934" t="str">
            <v>R¶i d©y</v>
          </cell>
          <cell r="D934" t="str">
            <v>m</v>
          </cell>
          <cell r="E934">
            <v>1</v>
          </cell>
          <cell r="G934">
            <v>159</v>
          </cell>
          <cell r="H934">
            <v>159</v>
          </cell>
        </row>
        <row r="935">
          <cell r="C935" t="str">
            <v>V/c + bèc dì tõ huyÖn ®Õn tuyÕn</v>
          </cell>
          <cell r="D935" t="str">
            <v>TÊn</v>
          </cell>
          <cell r="E935">
            <v>1.1400000000000001E-4</v>
          </cell>
          <cell r="G935">
            <v>84975.865369203937</v>
          </cell>
          <cell r="H935">
            <v>9.6872486520892487</v>
          </cell>
        </row>
        <row r="936">
          <cell r="C936" t="str">
            <v>VËn chuyÓn tõ §iÖn lùc ®Õn tuyÕn</v>
          </cell>
          <cell r="D936" t="str">
            <v>TÊn</v>
          </cell>
          <cell r="E936">
            <v>1.1400000000000001E-4</v>
          </cell>
          <cell r="G936">
            <v>82837.5581636391</v>
          </cell>
          <cell r="H936">
            <v>9.4434816306548583</v>
          </cell>
        </row>
        <row r="937">
          <cell r="C937" t="str">
            <v>§Òn bï thi c«ng, l¸n tr¹i, lµm ®­êng t¹m</v>
          </cell>
          <cell r="D937" t="str">
            <v>m</v>
          </cell>
          <cell r="E937">
            <v>1</v>
          </cell>
          <cell r="G937">
            <v>20</v>
          </cell>
          <cell r="H937">
            <v>20</v>
          </cell>
        </row>
        <row r="938">
          <cell r="C938" t="str">
            <v>KÐo d©y qua vÞ trÝ bÎ gãc + v­ît ®­êng...</v>
          </cell>
          <cell r="D938" t="str">
            <v>m</v>
          </cell>
          <cell r="E938">
            <v>1</v>
          </cell>
          <cell r="G938">
            <v>10</v>
          </cell>
          <cell r="H938">
            <v>10</v>
          </cell>
        </row>
        <row r="939">
          <cell r="C939" t="str">
            <v>Nh©n c«ng ®iÒu chØnh t¨ng thªm NC x (1+0,1/2,638 ) x 2,01-1</v>
          </cell>
          <cell r="H939">
            <v>165.93846057619402</v>
          </cell>
        </row>
        <row r="940">
          <cell r="C940" t="str">
            <v>Chi phÝ m¸y ®iÒu chinh t¨ng thªm C1 =  MTCx1,047</v>
          </cell>
          <cell r="H940">
            <v>0</v>
          </cell>
        </row>
        <row r="941">
          <cell r="C941" t="str">
            <v>Chi phÝ s¶n xuÊt chung: 71% CFNC</v>
          </cell>
          <cell r="H941">
            <v>237.80630700909774</v>
          </cell>
        </row>
        <row r="942">
          <cell r="C942" t="str">
            <v>Thu nhËp chÞu thuÕ tÝnh tr­íc 6% Z</v>
          </cell>
          <cell r="H942">
            <v>36.71252987208215</v>
          </cell>
        </row>
        <row r="943">
          <cell r="A943">
            <v>53</v>
          </cell>
          <cell r="B943" t="str">
            <v>PVC-50</v>
          </cell>
          <cell r="C943" t="str">
            <v>D©y dÉn bäc</v>
          </cell>
          <cell r="H943">
            <v>839.2432967965733</v>
          </cell>
        </row>
        <row r="944">
          <cell r="C944" t="str">
            <v>D©y dÉn AV</v>
          </cell>
          <cell r="D944" t="str">
            <v>km</v>
          </cell>
          <cell r="E944">
            <v>1</v>
          </cell>
          <cell r="H944">
            <v>0</v>
          </cell>
        </row>
        <row r="945">
          <cell r="B945" t="str">
            <v>06.6124</v>
          </cell>
          <cell r="C945" t="str">
            <v>R¶i d©y</v>
          </cell>
          <cell r="D945" t="str">
            <v>m</v>
          </cell>
          <cell r="E945">
            <v>1</v>
          </cell>
          <cell r="G945">
            <v>208.012</v>
          </cell>
          <cell r="H945">
            <v>208.012</v>
          </cell>
        </row>
        <row r="946">
          <cell r="C946" t="str">
            <v>V/c + bèc dì tõ huyÖn ®Õn tuyÕn</v>
          </cell>
          <cell r="D946" t="str">
            <v>TÊn</v>
          </cell>
          <cell r="E946">
            <v>1.9600000000000002E-4</v>
          </cell>
          <cell r="G946">
            <v>84975.865369203937</v>
          </cell>
          <cell r="H946">
            <v>16.655269612363973</v>
          </cell>
        </row>
        <row r="947">
          <cell r="C947" t="str">
            <v>VËn chuyÓn tõ §iÖn lùc ®Õn tuyÕn</v>
          </cell>
          <cell r="D947" t="str">
            <v>TÊn</v>
          </cell>
          <cell r="E947">
            <v>1.9600000000000002E-4</v>
          </cell>
          <cell r="G947">
            <v>82837.5581636391</v>
          </cell>
          <cell r="H947">
            <v>16.236161400073264</v>
          </cell>
        </row>
        <row r="948">
          <cell r="C948" t="str">
            <v>§Òn bï thi c«ng, l¸n tr¹i, lµm ®­êng t¹m</v>
          </cell>
          <cell r="D948" t="str">
            <v>m</v>
          </cell>
          <cell r="E948">
            <v>1</v>
          </cell>
          <cell r="G948">
            <v>20</v>
          </cell>
          <cell r="H948">
            <v>20</v>
          </cell>
        </row>
        <row r="949">
          <cell r="C949" t="str">
            <v>KÐo d©y qua vÞ trÝ bÎ gãc + v­ît ®­êng...</v>
          </cell>
          <cell r="D949" t="str">
            <v>m</v>
          </cell>
          <cell r="E949">
            <v>1</v>
          </cell>
          <cell r="G949">
            <v>10</v>
          </cell>
          <cell r="H949">
            <v>10</v>
          </cell>
        </row>
        <row r="950">
          <cell r="C950" t="str">
            <v>Nh©n c«ng ®iÒu chØnh t¨ng thªm NC x (1+0,1/2,638 ) x 2,01-1</v>
          </cell>
          <cell r="H950">
            <v>214.06257791205448</v>
          </cell>
        </row>
        <row r="951">
          <cell r="C951" t="str">
            <v>Chi phÝ m¸y ®iÒu chinh t¨ng thªm C1 =  MTCx1,047</v>
          </cell>
          <cell r="H951">
            <v>0</v>
          </cell>
        </row>
        <row r="952">
          <cell r="C952" t="str">
            <v>Chi phÝ s¶n xuÊt chung: 71% CFNC</v>
          </cell>
          <cell r="H952">
            <v>306.77295031755864</v>
          </cell>
        </row>
        <row r="953">
          <cell r="C953" t="str">
            <v>Thu nhËp chÞu thuÕ tÝnh tr­íc 6% Z</v>
          </cell>
          <cell r="H953">
            <v>47.504337554523019</v>
          </cell>
        </row>
        <row r="954">
          <cell r="A954">
            <v>54</v>
          </cell>
          <cell r="B954" t="str">
            <v>PVC-70</v>
          </cell>
          <cell r="C954" t="str">
            <v>D©y dÉn bäc</v>
          </cell>
          <cell r="H954">
            <v>1110.164361954834</v>
          </cell>
        </row>
        <row r="955">
          <cell r="C955" t="str">
            <v>D©y dÉn AV</v>
          </cell>
          <cell r="D955" t="str">
            <v>km</v>
          </cell>
          <cell r="H955">
            <v>0</v>
          </cell>
        </row>
        <row r="956">
          <cell r="B956" t="str">
            <v>06.6125</v>
          </cell>
          <cell r="C956" t="str">
            <v>R¶i d©y</v>
          </cell>
          <cell r="D956" t="str">
            <v>m</v>
          </cell>
          <cell r="E956">
            <v>1</v>
          </cell>
          <cell r="G956">
            <v>279.51600000000002</v>
          </cell>
          <cell r="H956">
            <v>279.51600000000002</v>
          </cell>
        </row>
        <row r="957">
          <cell r="C957" t="str">
            <v>V/c + bèc dì tõ huyÖn ®Õn tuyÕn</v>
          </cell>
          <cell r="D957" t="str">
            <v>TÊn</v>
          </cell>
          <cell r="E957">
            <v>2.7500000000000002E-4</v>
          </cell>
          <cell r="G957">
            <v>84975.865369203937</v>
          </cell>
          <cell r="H957">
            <v>23.368362976531085</v>
          </cell>
        </row>
        <row r="958">
          <cell r="C958" t="str">
            <v>VËn chuyÓn tõ §iÖn lùc ®Õn tuyÕn</v>
          </cell>
          <cell r="D958" t="str">
            <v>TÊn</v>
          </cell>
          <cell r="E958">
            <v>2.7500000000000002E-4</v>
          </cell>
          <cell r="G958">
            <v>82837.5581636391</v>
          </cell>
          <cell r="H958">
            <v>22.780328495000752</v>
          </cell>
        </row>
        <row r="959">
          <cell r="C959" t="str">
            <v>§Òn bï thi c«ng, l¸n tr¹i, lµm ®­êng t¹m</v>
          </cell>
          <cell r="D959" t="str">
            <v>m</v>
          </cell>
          <cell r="E959">
            <v>1</v>
          </cell>
          <cell r="G959">
            <v>20</v>
          </cell>
          <cell r="H959">
            <v>20</v>
          </cell>
        </row>
        <row r="960">
          <cell r="C960" t="str">
            <v>KÐo d©y qua vÞ trÝ bÎ gãc + v­ît ®­êng...</v>
          </cell>
          <cell r="D960" t="str">
            <v>m</v>
          </cell>
          <cell r="E960">
            <v>1</v>
          </cell>
          <cell r="G960">
            <v>10</v>
          </cell>
          <cell r="H960">
            <v>10</v>
          </cell>
        </row>
        <row r="961">
          <cell r="C961" t="str">
            <v>Nh©n c«ng ®iÒu chØnh t¨ng thªm NC x (1+0,1/2,638 ) x 2,01-1</v>
          </cell>
          <cell r="H961">
            <v>284.27123877028038</v>
          </cell>
        </row>
        <row r="962">
          <cell r="C962" t="str">
            <v>Chi phÝ m¸y ®iÒu chinh t¨ng thªm C1 =  MTCx1,047</v>
          </cell>
          <cell r="H962">
            <v>0</v>
          </cell>
        </row>
        <row r="963">
          <cell r="C963" t="str">
            <v>Chi phÝ s¶n xuÊt chung: 71% CFNC</v>
          </cell>
          <cell r="H963">
            <v>407.38893952689904</v>
          </cell>
        </row>
        <row r="964">
          <cell r="C964" t="str">
            <v>Thu nhËp chÞu thuÕ tÝnh tr­íc 6% Z</v>
          </cell>
          <cell r="H964">
            <v>62.839492186122676</v>
          </cell>
        </row>
        <row r="965">
          <cell r="A965">
            <v>55</v>
          </cell>
          <cell r="B965" t="str">
            <v>PVC-95</v>
          </cell>
          <cell r="C965" t="str">
            <v>D©y dÉn nh«m bäc</v>
          </cell>
          <cell r="H965">
            <v>1538.2672271405218</v>
          </cell>
        </row>
        <row r="966">
          <cell r="C966" t="str">
            <v>D©y dÉn AV</v>
          </cell>
          <cell r="D966" t="str">
            <v>m</v>
          </cell>
          <cell r="G966">
            <v>9200</v>
          </cell>
          <cell r="H966">
            <v>0</v>
          </cell>
        </row>
        <row r="967">
          <cell r="B967" t="str">
            <v>06.6126</v>
          </cell>
          <cell r="C967" t="str">
            <v>R¶i d©y</v>
          </cell>
          <cell r="D967" t="str">
            <v>m</v>
          </cell>
          <cell r="E967">
            <v>1</v>
          </cell>
          <cell r="G967">
            <v>382</v>
          </cell>
          <cell r="H967">
            <v>382</v>
          </cell>
        </row>
        <row r="968">
          <cell r="C968" t="str">
            <v>V/c + bèc dì tõ huyÖn ®Õn tuyÕn</v>
          </cell>
          <cell r="D968" t="str">
            <v>TÊn</v>
          </cell>
          <cell r="E968">
            <v>3.0840000000000002E-4</v>
          </cell>
          <cell r="G968">
            <v>84975.865369203937</v>
          </cell>
          <cell r="H968">
            <v>26.206556879862497</v>
          </cell>
        </row>
        <row r="969">
          <cell r="C969" t="str">
            <v>VËn chuyÓn tõ §iÖn lùc ®Õn tuyÕn</v>
          </cell>
          <cell r="D969" t="str">
            <v>TÊn</v>
          </cell>
          <cell r="E969">
            <v>3.0840000000000002E-4</v>
          </cell>
          <cell r="G969">
            <v>82837.5581636391</v>
          </cell>
          <cell r="H969">
            <v>25.547102937666299</v>
          </cell>
        </row>
        <row r="970">
          <cell r="C970" t="str">
            <v>§Òn bï thi c«ng, l¸n tr¹i, lµm ®­êng t¹m</v>
          </cell>
          <cell r="D970" t="str">
            <v>m</v>
          </cell>
          <cell r="E970">
            <v>1</v>
          </cell>
          <cell r="G970">
            <v>20</v>
          </cell>
          <cell r="H970">
            <v>20</v>
          </cell>
        </row>
        <row r="971">
          <cell r="C971" t="str">
            <v>KÐo d©y qua vÞ trÝ bÎ gãc + v­ît ®­êng...</v>
          </cell>
          <cell r="D971" t="str">
            <v>m</v>
          </cell>
          <cell r="E971">
            <v>1</v>
          </cell>
          <cell r="G971">
            <v>10</v>
          </cell>
          <cell r="H971">
            <v>10</v>
          </cell>
        </row>
        <row r="972">
          <cell r="C972" t="str">
            <v>Nh©n c«ng ®iÒu chØnh t¨ng thªm NC x (1+0,1/2,638 ) x 2,01-1</v>
          </cell>
          <cell r="H972">
            <v>384.89867778620146</v>
          </cell>
        </row>
        <row r="973">
          <cell r="C973" t="str">
            <v>Chi phÝ m¸y ®iÒu chinh t¨ng thªm C1 =  MTCx1,047</v>
          </cell>
        </row>
        <row r="974">
          <cell r="C974" t="str">
            <v>Chi phÝ s¶n xuÊt chung: 71% CFNC</v>
          </cell>
          <cell r="H974">
            <v>602.54315969864854</v>
          </cell>
        </row>
        <row r="975">
          <cell r="C975" t="str">
            <v>Thu nhËp chÞu thuÕ tÝnh tr­íc 6% Z</v>
          </cell>
          <cell r="H975">
            <v>87.07172983814273</v>
          </cell>
        </row>
        <row r="976">
          <cell r="A976">
            <v>56</v>
          </cell>
          <cell r="B976" t="str">
            <v>CC-35</v>
          </cell>
          <cell r="C976" t="str">
            <v xml:space="preserve">CÆp c¸p </v>
          </cell>
          <cell r="H976">
            <v>8421.1818155041692</v>
          </cell>
        </row>
        <row r="977">
          <cell r="C977" t="str">
            <v xml:space="preserve">CÆp c¸p nh«m c¸c lo¹i </v>
          </cell>
          <cell r="D977" t="str">
            <v>C¸i</v>
          </cell>
          <cell r="E977">
            <v>1</v>
          </cell>
          <cell r="G977">
            <v>6250</v>
          </cell>
          <cell r="H977">
            <v>6250</v>
          </cell>
        </row>
        <row r="978">
          <cell r="B978" t="str">
            <v>06.2130</v>
          </cell>
          <cell r="C978" t="str">
            <v>L¾p ®Æt</v>
          </cell>
          <cell r="E978">
            <v>1</v>
          </cell>
          <cell r="G978">
            <v>500</v>
          </cell>
          <cell r="H978">
            <v>500</v>
          </cell>
        </row>
        <row r="979">
          <cell r="C979" t="str">
            <v>Nh©n c«ng ®iÒu chØnh t¨ng thªm NC x (1+0,1/2,638 ) x 2,01-1</v>
          </cell>
          <cell r="H979">
            <v>490.94219105382842</v>
          </cell>
        </row>
        <row r="980">
          <cell r="C980" t="str">
            <v>Chi phÝ m¸y ®iÒu chinh t¨ng thªm C1 =  MTCx1,047</v>
          </cell>
          <cell r="H980">
            <v>0</v>
          </cell>
        </row>
        <row r="981">
          <cell r="C981" t="str">
            <v>Chi phÝ s¶n xuÊt chung: 71% CFNC</v>
          </cell>
          <cell r="H981">
            <v>703.56895564821809</v>
          </cell>
        </row>
        <row r="982">
          <cell r="C982" t="str">
            <v>Thu nhËp chÞu thuÕ tÝnh tr­íc 6% Z</v>
          </cell>
          <cell r="H982">
            <v>476.6706688021228</v>
          </cell>
        </row>
        <row r="983">
          <cell r="A983">
            <v>57</v>
          </cell>
          <cell r="B983" t="str">
            <v>CC-50</v>
          </cell>
          <cell r="C983" t="str">
            <v>KÑp c¸p nh«m</v>
          </cell>
          <cell r="H983">
            <v>11389.022293404092</v>
          </cell>
        </row>
        <row r="984">
          <cell r="C984" t="str">
            <v xml:space="preserve">CÆp c¸p nh«m c¸c lo¹i </v>
          </cell>
          <cell r="D984" t="str">
            <v>C¸i</v>
          </cell>
          <cell r="E984">
            <v>1</v>
          </cell>
          <cell r="G984">
            <v>8000</v>
          </cell>
          <cell r="H984">
            <v>8000</v>
          </cell>
        </row>
        <row r="985">
          <cell r="B985" t="str">
            <v>06.2130</v>
          </cell>
          <cell r="C985" t="str">
            <v>L¾p ®Æt</v>
          </cell>
          <cell r="E985">
            <v>1</v>
          </cell>
          <cell r="G985">
            <v>500</v>
          </cell>
          <cell r="H985">
            <v>500</v>
          </cell>
        </row>
        <row r="986">
          <cell r="C986" t="str">
            <v>Nh©n c«ng ®iÒu chØnh t¨ng thªm NC x (1+0,1/2,638 ) x 2,01-1</v>
          </cell>
          <cell r="H986">
            <v>490.94219105382842</v>
          </cell>
        </row>
        <row r="987">
          <cell r="C987" t="str">
            <v>Chi phÝ m¸y ®iÒu chinh t¨ng thªm C1 =  MTCx1,047</v>
          </cell>
          <cell r="H987">
            <v>0</v>
          </cell>
        </row>
        <row r="988">
          <cell r="C988" t="str">
            <v>Chi phÝ s¶n xuÊt chung: 71% CFNC</v>
          </cell>
          <cell r="H988">
            <v>703.56895564821809</v>
          </cell>
        </row>
        <row r="989">
          <cell r="C989" t="str">
            <v>Thu nhËp chÞu thuÕ tÝnh tr­íc 6% Z</v>
          </cell>
          <cell r="H989">
            <v>1694.5111467020465</v>
          </cell>
        </row>
        <row r="990">
          <cell r="A990">
            <v>58</v>
          </cell>
          <cell r="B990" t="str">
            <v>CC-70</v>
          </cell>
          <cell r="C990" t="str">
            <v>KÑp c¸p nh«m</v>
          </cell>
          <cell r="H990">
            <v>12926.181815504167</v>
          </cell>
        </row>
        <row r="991">
          <cell r="C991" t="str">
            <v xml:space="preserve">CÆp c¸p nh«m c¸c lo¹i </v>
          </cell>
          <cell r="D991" t="str">
            <v>C¸i</v>
          </cell>
          <cell r="E991">
            <v>1</v>
          </cell>
          <cell r="G991">
            <v>10500</v>
          </cell>
          <cell r="H991">
            <v>10500</v>
          </cell>
        </row>
        <row r="992">
          <cell r="B992" t="str">
            <v>06.2130</v>
          </cell>
          <cell r="C992" t="str">
            <v>L¾p ®Æt</v>
          </cell>
          <cell r="E992">
            <v>1</v>
          </cell>
          <cell r="G992">
            <v>500</v>
          </cell>
          <cell r="H992">
            <v>500</v>
          </cell>
        </row>
        <row r="993">
          <cell r="C993" t="str">
            <v>Nh©n c«ng ®iÒu chØnh t¨ng thªm NC x (1+0,1/2,638 ) x 2,01-1</v>
          </cell>
          <cell r="H993">
            <v>490.94219105382842</v>
          </cell>
        </row>
        <row r="994">
          <cell r="C994" t="str">
            <v>Chi phÝ m¸y ®iÒu chinh t¨ng thªm C1 =  MTCx1,047</v>
          </cell>
          <cell r="H994">
            <v>0</v>
          </cell>
        </row>
        <row r="995">
          <cell r="C995" t="str">
            <v>Chi phÝ s¶n xuÊt chung: 71% CFNC</v>
          </cell>
          <cell r="H995">
            <v>703.56895564821809</v>
          </cell>
        </row>
        <row r="996">
          <cell r="C996" t="str">
            <v>Thu nhËp chÞu thuÕ tÝnh tr­íc 6% Z</v>
          </cell>
          <cell r="H996">
            <v>731.67066880212269</v>
          </cell>
        </row>
        <row r="997">
          <cell r="A997" t="str">
            <v>59.</v>
          </cell>
          <cell r="B997" t="str">
            <v>CC-AM50</v>
          </cell>
          <cell r="C997" t="str">
            <v>CÆp c¸p ®ång nh«m</v>
          </cell>
          <cell r="H997">
            <v>14516.181815504167</v>
          </cell>
        </row>
        <row r="998">
          <cell r="C998" t="str">
            <v xml:space="preserve">CÆp c¸p nh«m c¸c lo¹i </v>
          </cell>
          <cell r="D998" t="str">
            <v>C¸i</v>
          </cell>
          <cell r="E998">
            <v>1</v>
          </cell>
          <cell r="G998">
            <v>12000</v>
          </cell>
          <cell r="H998">
            <v>12000</v>
          </cell>
        </row>
        <row r="999">
          <cell r="B999" t="str">
            <v>06.2130</v>
          </cell>
          <cell r="C999" t="str">
            <v>L¾p ®Æt</v>
          </cell>
          <cell r="E999">
            <v>1</v>
          </cell>
          <cell r="G999">
            <v>500</v>
          </cell>
          <cell r="H999">
            <v>500</v>
          </cell>
        </row>
        <row r="1000">
          <cell r="C1000" t="str">
            <v>Nh©n c«ng ®iÒu chØnh t¨ng thªm NC x (1+0,1/2,638 ) x 2,01-1</v>
          </cell>
          <cell r="H1000">
            <v>490.94219105382842</v>
          </cell>
        </row>
        <row r="1001">
          <cell r="C1001" t="str">
            <v>Chi phÝ m¸y ®iÒu chinh t¨ng thªm C1 =  MTCx1,047</v>
          </cell>
          <cell r="H1001">
            <v>0</v>
          </cell>
        </row>
        <row r="1002">
          <cell r="C1002" t="str">
            <v>Chi phÝ s¶n xuÊt chung: 71% CFNC</v>
          </cell>
          <cell r="H1002">
            <v>703.56895564821809</v>
          </cell>
        </row>
        <row r="1003">
          <cell r="C1003" t="str">
            <v>Thu nhËp chÞu thuÕ tÝnh tr­íc 6% Z</v>
          </cell>
          <cell r="H1003">
            <v>821.67066880212269</v>
          </cell>
        </row>
        <row r="1004">
          <cell r="A1004">
            <v>59</v>
          </cell>
          <cell r="B1004" t="str">
            <v>CC-AM70</v>
          </cell>
          <cell r="C1004" t="str">
            <v>CÆp c¸p ®ång nh«m</v>
          </cell>
          <cell r="H1004">
            <v>17696.181815504169</v>
          </cell>
        </row>
        <row r="1005">
          <cell r="C1005" t="str">
            <v xml:space="preserve">CÆp c¸p nh«m c¸c lo¹i </v>
          </cell>
          <cell r="D1005" t="str">
            <v>C¸i</v>
          </cell>
          <cell r="E1005">
            <v>1</v>
          </cell>
          <cell r="G1005">
            <v>15000</v>
          </cell>
          <cell r="H1005">
            <v>15000</v>
          </cell>
        </row>
        <row r="1006">
          <cell r="B1006" t="str">
            <v>06.2130</v>
          </cell>
          <cell r="C1006" t="str">
            <v>L¾p ®Æt</v>
          </cell>
          <cell r="E1006">
            <v>1</v>
          </cell>
          <cell r="G1006">
            <v>500</v>
          </cell>
          <cell r="H1006">
            <v>500</v>
          </cell>
        </row>
        <row r="1007">
          <cell r="C1007" t="str">
            <v>Nh©n c«ng ®iÒu chØnh t¨ng thªm NC x (1+0,1/2,638 ) x 2,01-1</v>
          </cell>
          <cell r="H1007">
            <v>490.94219105382842</v>
          </cell>
        </row>
        <row r="1008">
          <cell r="C1008" t="str">
            <v>Chi phÝ m¸y ®iÒu chinh t¨ng thªm C1 =  MTCx1,047</v>
          </cell>
        </row>
        <row r="1009">
          <cell r="C1009" t="str">
            <v>Chi phÝ s¶n xuÊt chung: 71% CFNC</v>
          </cell>
          <cell r="H1009">
            <v>703.56895564821809</v>
          </cell>
        </row>
        <row r="1010">
          <cell r="C1010" t="str">
            <v>Thu nhËp chÞu thuÕ tÝnh tr­íc 6% Z</v>
          </cell>
          <cell r="H1010">
            <v>1001.6706688021228</v>
          </cell>
        </row>
        <row r="1011">
          <cell r="A1011">
            <v>61</v>
          </cell>
          <cell r="C1011" t="str">
            <v>D©y nh«m buéc cæ sø</v>
          </cell>
          <cell r="H1011">
            <v>1036.4727262016679</v>
          </cell>
        </row>
        <row r="1012">
          <cell r="C1012" t="str">
            <v>D©y nh«m buéc cæ sø</v>
          </cell>
          <cell r="D1012" t="str">
            <v>m</v>
          </cell>
          <cell r="E1012">
            <v>1</v>
          </cell>
          <cell r="G1012">
            <v>300</v>
          </cell>
          <cell r="H1012">
            <v>300</v>
          </cell>
        </row>
        <row r="1013">
          <cell r="B1013" t="str">
            <v>06.2130</v>
          </cell>
          <cell r="C1013" t="str">
            <v>L¾p ®Æt</v>
          </cell>
          <cell r="E1013">
            <v>1</v>
          </cell>
          <cell r="G1013">
            <v>200</v>
          </cell>
          <cell r="H1013">
            <v>200</v>
          </cell>
        </row>
        <row r="1014">
          <cell r="C1014" t="str">
            <v>Nh©n c«ng ®iÒu chØnh t¨ng thªm NC x (1+0,1/2,638 ) x 2,01-1</v>
          </cell>
          <cell r="H1014">
            <v>196.37687642153136</v>
          </cell>
        </row>
        <row r="1015">
          <cell r="C1015" t="str">
            <v>Chi phÝ m¸y ®iÒu chinh t¨ng thªm C1 =  MTCx1,047</v>
          </cell>
        </row>
        <row r="1016">
          <cell r="C1016" t="str">
            <v>Chi phÝ s¶n xuÊt chung: 71% CFNC</v>
          </cell>
          <cell r="H1016">
            <v>281.42758225928725</v>
          </cell>
        </row>
        <row r="1017">
          <cell r="C1017" t="str">
            <v>Thu nhËp chÞu thuÕ tÝnh tr­íc 6% Z</v>
          </cell>
          <cell r="H1017">
            <v>58.66826752084912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n"/>
      <sheetName val="MSBOX"/>
      <sheetName val="Noisuy-LLL"/>
      <sheetName val="TCT"/>
      <sheetName val="Function"/>
      <sheetName val="Sheet1"/>
      <sheetName val="gvl"/>
      <sheetName val="Noisuy_LLL"/>
      <sheetName val="Sheet2"/>
      <sheetName val="Sheet3"/>
      <sheetName val="Pier"/>
      <sheetName val="Pile"/>
      <sheetName val="nhan cong"/>
      <sheetName val="DTCT"/>
      <sheetName val="Dien (HT)"/>
      <sheetName val="Cap nuoc (HT)"/>
      <sheetName val="TH"/>
      <sheetName val="Giao thong (HT)"/>
      <sheetName val="thoat nuoc mat"/>
      <sheetName val="PTCT"/>
      <sheetName val="Don gia du thau chi tiet"/>
      <sheetName val="Vat lieu"/>
      <sheetName val="NC"/>
      <sheetName val="may"/>
      <sheetName val="cp vua"/>
    </sheetNames>
    <sheetDataSet>
      <sheetData sheetId="0" refreshError="1">
        <row r="15">
          <cell r="A15" t="str">
            <v>DEFINENAME</v>
          </cell>
        </row>
      </sheetData>
      <sheetData sheetId="1"/>
      <sheetData sheetId="2" refreshError="1">
        <row r="1">
          <cell r="C1" t="str">
            <v>KtraXau</v>
          </cell>
          <cell r="D1" t="str">
            <v>Trave</v>
          </cell>
        </row>
      </sheetData>
      <sheetData sheetId="3" refreshError="1"/>
      <sheetData sheetId="4" refreshError="1">
        <row r="1">
          <cell r="A1" t="str">
            <v>RoundUps</v>
          </cell>
          <cell r="C1" t="str">
            <v>Luyen</v>
          </cell>
        </row>
        <row r="13">
          <cell r="A13" t="str">
            <v>Mods</v>
          </cell>
        </row>
        <row r="23">
          <cell r="A23" t="str">
            <v>Tach_NghinTy</v>
          </cell>
        </row>
        <row r="31">
          <cell r="B31" t="str">
            <v>SETVAR</v>
          </cell>
        </row>
        <row r="37">
          <cell r="B37" t="str">
            <v>GETVAR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toan KL"/>
      <sheetName val="PT VATTU"/>
      <sheetName val="DG CANTHO"/>
      <sheetName val="Cuoc VC"/>
      <sheetName val="TH Vattu"/>
      <sheetName val="TMDT"/>
      <sheetName val="MAHIEU"/>
      <sheetName val="TK kinh phi"/>
      <sheetName val="vankhuon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DSach"/>
      <sheetName val="Sen"/>
      <sheetName val="Sen (2)"/>
      <sheetName val="Phe duyet"/>
      <sheetName val="XXXXXXXX"/>
      <sheetName val="DN bo-sung"/>
      <sheetName val="Tong-hợp vạt tư xa,cođe,Ađiem"/>
      <sheetName val="Lá-xích"/>
      <sheetName val="Phân công vông việc các tổ"/>
      <sheetName val="Bulông-Anten-dây co"/>
      <sheetName val="tu-dieu-khien-PX3"/>
      <sheetName val="Cot-angten-day-co"/>
      <sheetName val="00000000"/>
      <sheetName val="KPVC-BD "/>
      <sheetName val="xuat hang26.09.2008 (2)"/>
      <sheetName val="kl tung pđ krhn"/>
      <sheetName val="BK TBPHAP"/>
      <sheetName val="CHITIET VL-NC-TT1p"/>
      <sheetName val="Vi Thanh-Can Tho"/>
      <sheetName val="KLHT"/>
      <sheetName val="Tong-h_p v_t tu xa,code,Adiem"/>
      <sheetName val="Phân công vông vi_c các t_"/>
      <sheetName val="kl tung pd krhn"/>
      <sheetName val="MTL$-INTER"/>
      <sheetName val="Bang chiet tinh TBA"/>
      <sheetName val="Cửa van vận hành"/>
      <sheetName val="Cửa van sửa chữa"/>
      <sheetName val="THANG LEO LO THONG KHI"/>
      <sheetName val="Khe Luới &amp; Gầu"/>
      <sheetName val="Khe van sửa chữa"/>
      <sheetName val="Khe van vận hành"/>
      <sheetName val="Lưới chắn rác"/>
      <sheetName val="~         "/>
      <sheetName val="CDD-khe van"/>
      <sheetName val="BẢNG TỔNG HỢP"/>
      <sheetName val="khoi luong"/>
      <sheetName val="gvl"/>
      <sheetName val="Chitiet"/>
      <sheetName val="Dongia"/>
      <sheetName val="CT-35"/>
      <sheetName val="Tong-h_p v_t tý xa,coðe,Aðiem"/>
      <sheetName val="kl tung pð krhn"/>
      <sheetName val="C_a van v_n hành"/>
      <sheetName val="C_a van s_a ch_a"/>
      <sheetName val="Khe Lu_i &amp; G_u"/>
      <sheetName val="Khe van s_a ch_a"/>
      <sheetName val="Khe van v_n hành"/>
      <sheetName val="Lý_i ch_n rác"/>
      <sheetName val="B_NG T_NG H_P"/>
      <sheetName val="MTP"/>
      <sheetName val="DGXDCB_DD"/>
      <sheetName val="Open"/>
      <sheetName val="Function"/>
      <sheetName val="Noisuy-LLL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hn"/>
      <sheetName val="Sheet1"/>
      <sheetName val="Sheet2"/>
      <sheetName val="Sheet3"/>
      <sheetName val="GVT"/>
      <sheetName val="dm56"/>
      <sheetName val="dgth"/>
      <sheetName val="RECORD"/>
      <sheetName val="KHU1"/>
      <sheetName val="XL4Poppy"/>
      <sheetName val="PEDESB"/>
      <sheetName val="NEW-PANEL"/>
      <sheetName val="CT-35"/>
    </sheetNames>
    <sheetDataSet>
      <sheetData sheetId="0" refreshError="1">
        <row r="4">
          <cell r="A4">
            <v>20011</v>
          </cell>
          <cell r="B4" t="str">
            <v xml:space="preserve">  PhŸ dë tõéng g­ch th¶p hçn 4m        </v>
          </cell>
          <cell r="C4" t="str">
            <v>m3</v>
          </cell>
          <cell r="D4">
            <v>0</v>
          </cell>
          <cell r="E4">
            <v>13079</v>
          </cell>
          <cell r="F4">
            <v>0</v>
          </cell>
        </row>
        <row r="5">
          <cell r="A5">
            <v>20012</v>
          </cell>
          <cell r="B5" t="str">
            <v xml:space="preserve">  PhŸ ½ë tõéng g­ch  cao hçn 4m        </v>
          </cell>
          <cell r="C5" t="str">
            <v>m3</v>
          </cell>
          <cell r="D5">
            <v>0</v>
          </cell>
          <cell r="E5">
            <v>22808</v>
          </cell>
          <cell r="F5">
            <v>0</v>
          </cell>
        </row>
        <row r="6">
          <cell r="A6">
            <v>20013</v>
          </cell>
          <cell r="B6" t="str">
            <v xml:space="preserve"> PhŸ dë tõéng ½Ÿ th¶p hçn 4m          </v>
          </cell>
          <cell r="C6" t="str">
            <v>m3</v>
          </cell>
          <cell r="D6">
            <v>0</v>
          </cell>
          <cell r="E6">
            <v>16430</v>
          </cell>
          <cell r="F6">
            <v>0</v>
          </cell>
        </row>
        <row r="7">
          <cell r="A7">
            <v>20014</v>
          </cell>
          <cell r="B7" t="str">
            <v xml:space="preserve"> PhŸ dë tuéng ½Ÿ    cao hon 4m        </v>
          </cell>
          <cell r="C7" t="str">
            <v>m3</v>
          </cell>
          <cell r="D7">
            <v>0</v>
          </cell>
          <cell r="E7">
            <v>26158</v>
          </cell>
          <cell r="F7">
            <v>0</v>
          </cell>
        </row>
        <row r="8">
          <cell r="A8">
            <v>20015</v>
          </cell>
          <cell r="B8" t="str">
            <v xml:space="preserve"> PhŸ dë BT g­ch vë &lt;= 4m              </v>
          </cell>
          <cell r="C8" t="str">
            <v>m3</v>
          </cell>
          <cell r="D8">
            <v>0</v>
          </cell>
          <cell r="E8">
            <v>18051</v>
          </cell>
          <cell r="F8">
            <v>0</v>
          </cell>
        </row>
        <row r="9">
          <cell r="A9">
            <v>20016</v>
          </cell>
          <cell r="B9" t="str">
            <v xml:space="preserve"> PhŸ dë BT g­ch vë &lt;= 4m              </v>
          </cell>
          <cell r="C9" t="str">
            <v>m3</v>
          </cell>
          <cell r="D9">
            <v>0</v>
          </cell>
          <cell r="E9">
            <v>21727</v>
          </cell>
          <cell r="F9">
            <v>0</v>
          </cell>
        </row>
        <row r="10">
          <cell r="A10">
            <v>20017</v>
          </cell>
          <cell r="B10" t="str">
            <v xml:space="preserve"> PhŸ dë bÅ táng than x×                   </v>
          </cell>
          <cell r="C10" t="str">
            <v>m3</v>
          </cell>
          <cell r="D10">
            <v>0</v>
          </cell>
          <cell r="E10">
            <v>19673</v>
          </cell>
          <cell r="F10">
            <v>0</v>
          </cell>
        </row>
        <row r="11">
          <cell r="A11">
            <v>20021</v>
          </cell>
          <cell r="B11" t="str">
            <v xml:space="preserve"> PhŸ dë BT t¨ng réi                       </v>
          </cell>
          <cell r="C11" t="str">
            <v>m3</v>
          </cell>
          <cell r="D11">
            <v>0</v>
          </cell>
          <cell r="E11">
            <v>20213</v>
          </cell>
          <cell r="F11">
            <v>0</v>
          </cell>
        </row>
        <row r="12">
          <cell r="A12">
            <v>20022</v>
          </cell>
          <cell r="B12" t="str">
            <v xml:space="preserve"> PhŸ dë BT nËn,mÜng  (kháng ct)           </v>
          </cell>
          <cell r="C12" t="str">
            <v>m3</v>
          </cell>
          <cell r="D12">
            <v>0</v>
          </cell>
          <cell r="E12">
            <v>38481</v>
          </cell>
          <cell r="F12">
            <v>0</v>
          </cell>
        </row>
        <row r="13">
          <cell r="A13">
            <v>20023</v>
          </cell>
          <cell r="B13" t="str">
            <v xml:space="preserve"> PhŸ dë BT nËn,mÜng  (cÜ th¾p )           </v>
          </cell>
          <cell r="C13" t="str">
            <v>m3</v>
          </cell>
          <cell r="D13">
            <v>0</v>
          </cell>
          <cell r="E13">
            <v>55127</v>
          </cell>
          <cell r="F13">
            <v>0</v>
          </cell>
        </row>
        <row r="14">
          <cell r="A14">
            <v>20024</v>
          </cell>
          <cell r="B14" t="str">
            <v xml:space="preserve"> PhŸ dë tõéng,cæt th¶p hçn 4m         </v>
          </cell>
          <cell r="C14" t="str">
            <v>m3</v>
          </cell>
          <cell r="D14">
            <v>0</v>
          </cell>
          <cell r="E14">
            <v>50803</v>
          </cell>
          <cell r="F14">
            <v>0</v>
          </cell>
        </row>
        <row r="15">
          <cell r="A15">
            <v>20025</v>
          </cell>
          <cell r="B15" t="str">
            <v xml:space="preserve"> PhŸ dë tõéng cæt   cao hçn 4m        </v>
          </cell>
          <cell r="C15" t="str">
            <v>m3</v>
          </cell>
          <cell r="D15">
            <v>0</v>
          </cell>
          <cell r="E15">
            <v>96094</v>
          </cell>
          <cell r="F15">
            <v>0</v>
          </cell>
        </row>
        <row r="16">
          <cell r="A16">
            <v>20026</v>
          </cell>
          <cell r="B16" t="str">
            <v xml:space="preserve"> PhŸ dë BT x¡,d·m  th¶p hçn 4m        </v>
          </cell>
          <cell r="C16" t="str">
            <v>m3</v>
          </cell>
          <cell r="D16">
            <v>0</v>
          </cell>
          <cell r="E16">
            <v>57289</v>
          </cell>
          <cell r="F16">
            <v>0</v>
          </cell>
        </row>
        <row r="17">
          <cell r="A17">
            <v>20027</v>
          </cell>
          <cell r="B17" t="str">
            <v xml:space="preserve"> PhŸ dë BT x¡ d·m   cao hon 4m        </v>
          </cell>
          <cell r="C17" t="str">
            <v>m3</v>
          </cell>
          <cell r="D17">
            <v>0</v>
          </cell>
          <cell r="E17">
            <v>98364</v>
          </cell>
          <cell r="F17">
            <v>0</v>
          </cell>
        </row>
        <row r="18">
          <cell r="A18">
            <v>20031</v>
          </cell>
          <cell r="B18" t="str">
            <v xml:space="preserve"> PhŸ dë kÆt c¶u gå th¶p hçn 4m        </v>
          </cell>
          <cell r="C18" t="str">
            <v>m3</v>
          </cell>
          <cell r="D18">
            <v>0</v>
          </cell>
          <cell r="E18">
            <v>20429</v>
          </cell>
          <cell r="F18">
            <v>0</v>
          </cell>
        </row>
        <row r="19">
          <cell r="A19">
            <v>20032</v>
          </cell>
          <cell r="B19" t="str">
            <v xml:space="preserve"> PhŸ dë kÆt c¶u gå  cao hçn 4m        </v>
          </cell>
          <cell r="C19" t="str">
            <v>m3</v>
          </cell>
          <cell r="D19">
            <v>0</v>
          </cell>
          <cell r="E19">
            <v>32320</v>
          </cell>
          <cell r="F19">
            <v>0</v>
          </cell>
        </row>
        <row r="20">
          <cell r="A20">
            <v>20033</v>
          </cell>
          <cell r="B20" t="str">
            <v xml:space="preserve"> PhŸ dë kÆt c¶u s°t th¶p hçn 4m       </v>
          </cell>
          <cell r="C20" t="str">
            <v>t¶n</v>
          </cell>
          <cell r="D20">
            <v>0</v>
          </cell>
          <cell r="E20">
            <v>70260</v>
          </cell>
          <cell r="F20">
            <v>0</v>
          </cell>
        </row>
        <row r="21">
          <cell r="A21">
            <v>20034</v>
          </cell>
          <cell r="B21" t="str">
            <v xml:space="preserve"> PhŸ dë kÆt c¶u s°t cao hçn 4m        </v>
          </cell>
          <cell r="C21" t="str">
            <v>t¶n</v>
          </cell>
          <cell r="D21">
            <v>0</v>
          </cell>
          <cell r="E21">
            <v>95121</v>
          </cell>
          <cell r="F21">
            <v>0</v>
          </cell>
        </row>
        <row r="22">
          <cell r="A22">
            <v>20041</v>
          </cell>
          <cell r="B22" t="str">
            <v xml:space="preserve"> ThŸo dë mŸi ngÜi th¶p hçn 4m         </v>
          </cell>
          <cell r="C22" t="str">
            <v>m2</v>
          </cell>
          <cell r="D22">
            <v>0</v>
          </cell>
          <cell r="E22">
            <v>649</v>
          </cell>
          <cell r="F22">
            <v>0</v>
          </cell>
        </row>
        <row r="23">
          <cell r="A23">
            <v>20042</v>
          </cell>
          <cell r="B23" t="str">
            <v xml:space="preserve"> ThŸo dë mŸi ngÜi cao hçn   4m        </v>
          </cell>
          <cell r="C23" t="str">
            <v>m2</v>
          </cell>
          <cell r="D23">
            <v>0</v>
          </cell>
          <cell r="E23">
            <v>973</v>
          </cell>
          <cell r="F23">
            <v>0</v>
          </cell>
        </row>
        <row r="24">
          <cell r="A24">
            <v>20043</v>
          </cell>
          <cell r="B24" t="str">
            <v xml:space="preserve"> ThŸo dë mŸi tán th¶p hçn   4m        </v>
          </cell>
          <cell r="C24" t="str">
            <v>m2</v>
          </cell>
          <cell r="D24">
            <v>0</v>
          </cell>
          <cell r="E24">
            <v>324</v>
          </cell>
          <cell r="F24">
            <v>0</v>
          </cell>
        </row>
        <row r="25">
          <cell r="A25">
            <v>20044</v>
          </cell>
          <cell r="B25" t="str">
            <v xml:space="preserve"> ThŸo dë mŸi tán cao hçn    4m        </v>
          </cell>
          <cell r="C25" t="str">
            <v>m2</v>
          </cell>
          <cell r="D25">
            <v>0</v>
          </cell>
          <cell r="E25">
            <v>432</v>
          </cell>
          <cell r="F25">
            <v>0</v>
          </cell>
        </row>
        <row r="26">
          <cell r="A26">
            <v>20045</v>
          </cell>
          <cell r="B26" t="str">
            <v xml:space="preserve"> ThŸo dë mŸi fibroximang  &lt; 4m        </v>
          </cell>
          <cell r="C26" t="str">
            <v>m2</v>
          </cell>
          <cell r="D26">
            <v>0</v>
          </cell>
          <cell r="E26">
            <v>541</v>
          </cell>
          <cell r="F26">
            <v>0</v>
          </cell>
        </row>
        <row r="27">
          <cell r="A27">
            <v>20046</v>
          </cell>
          <cell r="B27" t="str">
            <v xml:space="preserve"> ThŸo dë mŸi fibro XM cao hçn 4m      </v>
          </cell>
          <cell r="C27" t="str">
            <v>m2</v>
          </cell>
          <cell r="D27">
            <v>0</v>
          </cell>
          <cell r="E27">
            <v>649</v>
          </cell>
          <cell r="F27">
            <v>0</v>
          </cell>
        </row>
        <row r="28">
          <cell r="A28">
            <v>20051</v>
          </cell>
          <cell r="B28" t="str">
            <v xml:space="preserve"> ThŸo dë tr·n                             </v>
          </cell>
          <cell r="C28" t="str">
            <v>m2</v>
          </cell>
          <cell r="D28">
            <v>0</v>
          </cell>
          <cell r="E28">
            <v>649</v>
          </cell>
          <cell r="F28">
            <v>0</v>
          </cell>
        </row>
        <row r="29">
          <cell r="A29">
            <v>20052</v>
          </cell>
          <cell r="B29" t="str">
            <v xml:space="preserve"> ThŸo dë cða                              </v>
          </cell>
          <cell r="C29" t="str">
            <v>m2</v>
          </cell>
          <cell r="D29">
            <v>0</v>
          </cell>
          <cell r="E29">
            <v>432</v>
          </cell>
          <cell r="F29">
            <v>0</v>
          </cell>
        </row>
        <row r="30">
          <cell r="A30">
            <v>20053</v>
          </cell>
          <cell r="B30" t="str">
            <v xml:space="preserve"> ThŸo dë g­ch âp tõéng                    </v>
          </cell>
          <cell r="C30" t="str">
            <v>m2</v>
          </cell>
          <cell r="D30">
            <v>0</v>
          </cell>
          <cell r="E30">
            <v>1189</v>
          </cell>
          <cell r="F30">
            <v>0</v>
          </cell>
        </row>
        <row r="31">
          <cell r="A31">
            <v>20054</v>
          </cell>
          <cell r="B31" t="str">
            <v xml:space="preserve"> ThŸo dë g­ch âp chµn tõéng               </v>
          </cell>
          <cell r="C31" t="str">
            <v>m2</v>
          </cell>
          <cell r="D31">
            <v>0</v>
          </cell>
          <cell r="E31">
            <v>1405</v>
          </cell>
          <cell r="F31">
            <v>0</v>
          </cell>
        </row>
        <row r="32">
          <cell r="A32">
            <v>20061</v>
          </cell>
          <cell r="B32" t="str">
            <v xml:space="preserve"> Khung m°t cŸo                            </v>
          </cell>
          <cell r="C32" t="str">
            <v>m2</v>
          </cell>
          <cell r="D32">
            <v>0</v>
          </cell>
          <cell r="E32">
            <v>324</v>
          </cell>
          <cell r="F32">
            <v>0</v>
          </cell>
        </row>
        <row r="33">
          <cell r="A33">
            <v>20062</v>
          </cell>
          <cell r="B33" t="str">
            <v xml:space="preserve"> ThŸo dë gi¶y ¾p,vŸn ¾p                   </v>
          </cell>
          <cell r="C33" t="str">
            <v>m2</v>
          </cell>
          <cell r="D33">
            <v>0</v>
          </cell>
          <cell r="E33">
            <v>432</v>
          </cell>
          <cell r="F33">
            <v>0</v>
          </cell>
        </row>
        <row r="34">
          <cell r="A34">
            <v>20063</v>
          </cell>
          <cell r="B34" t="str">
            <v xml:space="preserve"> ThŸo dë chµn tõéng gå                    </v>
          </cell>
          <cell r="C34" t="str">
            <v>m2</v>
          </cell>
          <cell r="D34">
            <v>0</v>
          </cell>
          <cell r="E34">
            <v>432</v>
          </cell>
          <cell r="F34">
            <v>0</v>
          </cell>
        </row>
        <row r="35">
          <cell r="A35">
            <v>20064</v>
          </cell>
          <cell r="B35" t="str">
            <v xml:space="preserve"> ThŸo dë vŸn s¡n                          </v>
          </cell>
          <cell r="C35" t="str">
            <v>m2</v>
          </cell>
          <cell r="D35">
            <v>0</v>
          </cell>
          <cell r="E35">
            <v>649</v>
          </cell>
          <cell r="F35">
            <v>0</v>
          </cell>
        </row>
        <row r="36">
          <cell r="A36">
            <v>20071</v>
          </cell>
          <cell r="B36" t="str">
            <v xml:space="preserve"> PhŸ nËn xi m¯ng kháng cât th¾p           </v>
          </cell>
          <cell r="C36" t="str">
            <v>m2</v>
          </cell>
          <cell r="D36">
            <v>0</v>
          </cell>
          <cell r="E36">
            <v>324</v>
          </cell>
          <cell r="F36">
            <v>0</v>
          </cell>
        </row>
        <row r="37">
          <cell r="A37">
            <v>20072</v>
          </cell>
          <cell r="B37" t="str">
            <v xml:space="preserve"> PhŸ nËn xi m¯ng    cÜ cât th¾p           </v>
          </cell>
          <cell r="C37" t="str">
            <v>m2</v>
          </cell>
          <cell r="D37">
            <v>0</v>
          </cell>
          <cell r="E37">
            <v>541</v>
          </cell>
          <cell r="F37">
            <v>0</v>
          </cell>
        </row>
        <row r="38">
          <cell r="A38">
            <v>20073</v>
          </cell>
          <cell r="B38" t="str">
            <v xml:space="preserve"> PhŸ nËn xi m¯ng ½an bÅ táng              </v>
          </cell>
          <cell r="C38" t="str">
            <v>m2</v>
          </cell>
          <cell r="D38">
            <v>0</v>
          </cell>
          <cell r="E38">
            <v>973</v>
          </cell>
          <cell r="F38">
            <v>0</v>
          </cell>
        </row>
        <row r="39">
          <cell r="A39">
            <v>20074</v>
          </cell>
          <cell r="B39" t="str">
            <v xml:space="preserve"> PhŸ nËn g­ch lŸ nem                  </v>
          </cell>
          <cell r="C39" t="str">
            <v>m2</v>
          </cell>
          <cell r="D39">
            <v>0</v>
          </cell>
          <cell r="E39">
            <v>757</v>
          </cell>
          <cell r="F39">
            <v>0</v>
          </cell>
        </row>
        <row r="40">
          <cell r="A40">
            <v>20075</v>
          </cell>
          <cell r="B40" t="str">
            <v xml:space="preserve"> PhŸ nËn g­ch x× m¯ng                     </v>
          </cell>
          <cell r="C40" t="str">
            <v>m2</v>
          </cell>
          <cell r="D40">
            <v>0</v>
          </cell>
          <cell r="E40">
            <v>865</v>
          </cell>
          <cell r="F40">
            <v>0</v>
          </cell>
        </row>
        <row r="41">
          <cell r="A41">
            <v>20076</v>
          </cell>
          <cell r="B41" t="str">
            <v xml:space="preserve"> PhŸ nËn g­ch ch× n±m                 </v>
          </cell>
          <cell r="C41" t="str">
            <v>m2</v>
          </cell>
          <cell r="D41">
            <v>0</v>
          </cell>
          <cell r="E41">
            <v>649</v>
          </cell>
          <cell r="F41">
            <v>0</v>
          </cell>
        </row>
        <row r="42">
          <cell r="A42">
            <v>20077</v>
          </cell>
          <cell r="B42" t="str">
            <v xml:space="preserve"> PhŸ nËn g­ch ch× nghiÅng                 </v>
          </cell>
          <cell r="C42" t="str">
            <v>m2</v>
          </cell>
          <cell r="D42">
            <v>0</v>
          </cell>
          <cell r="E42">
            <v>432</v>
          </cell>
          <cell r="F42">
            <v>0</v>
          </cell>
        </row>
        <row r="43">
          <cell r="A43">
            <v>20081</v>
          </cell>
          <cell r="B43" t="str">
            <v xml:space="preserve"> ‡¡o bÞ m´t ½õéng nhúa d¡y &lt;=7cm      </v>
          </cell>
          <cell r="C43" t="str">
            <v>m2</v>
          </cell>
          <cell r="D43">
            <v>0</v>
          </cell>
          <cell r="E43">
            <v>97</v>
          </cell>
          <cell r="F43">
            <v>0</v>
          </cell>
        </row>
        <row r="44">
          <cell r="A44">
            <v>20082</v>
          </cell>
          <cell r="B44" t="str">
            <v xml:space="preserve"> ‡¡o bÞ m´t ½õéng nhúa d¡y&lt;=10cm      </v>
          </cell>
          <cell r="C44" t="str">
            <v>m2</v>
          </cell>
          <cell r="D44">
            <v>0</v>
          </cell>
          <cell r="E44">
            <v>216</v>
          </cell>
          <cell r="F44">
            <v>0</v>
          </cell>
        </row>
        <row r="45">
          <cell r="A45">
            <v>20091</v>
          </cell>
          <cell r="B45" t="str">
            <v xml:space="preserve"> PhŸ h¡ng r¡o dµy kÁm gai 3 lèp           </v>
          </cell>
          <cell r="C45" t="str">
            <v>m</v>
          </cell>
          <cell r="D45">
            <v>0</v>
          </cell>
          <cell r="E45">
            <v>216</v>
          </cell>
          <cell r="F45">
            <v>0</v>
          </cell>
        </row>
        <row r="46">
          <cell r="A46">
            <v>20092</v>
          </cell>
          <cell r="B46" t="str">
            <v xml:space="preserve"> PhŸ h¡ng r¡o dµy kÁm gai 5 lèp           </v>
          </cell>
          <cell r="C46" t="str">
            <v>m</v>
          </cell>
          <cell r="D46">
            <v>0</v>
          </cell>
          <cell r="E46">
            <v>378</v>
          </cell>
          <cell r="F46">
            <v>0</v>
          </cell>
        </row>
        <row r="47">
          <cell r="A47">
            <v>20093</v>
          </cell>
          <cell r="B47" t="str">
            <v xml:space="preserve"> PhŸ h¡ng r¡o song s°t ½çn gi¨n           </v>
          </cell>
          <cell r="C47" t="str">
            <v>m</v>
          </cell>
          <cell r="D47">
            <v>0</v>
          </cell>
          <cell r="E47">
            <v>865</v>
          </cell>
          <cell r="F47">
            <v>0</v>
          </cell>
        </row>
        <row r="48">
          <cell r="A48">
            <v>20094</v>
          </cell>
          <cell r="B48" t="str">
            <v xml:space="preserve"> PhŸ h¡ng r¡o song s°t phöc t­p           </v>
          </cell>
          <cell r="C48" t="str">
            <v>m</v>
          </cell>
          <cell r="D48">
            <v>0</v>
          </cell>
          <cell r="E48">
            <v>1038</v>
          </cell>
          <cell r="F48">
            <v>0</v>
          </cell>
        </row>
        <row r="49">
          <cell r="A49">
            <v>20101</v>
          </cell>
          <cell r="B49" t="str">
            <v xml:space="preserve"> PhŸ dë bãn t°m                       </v>
          </cell>
          <cell r="C49" t="str">
            <v>CŸi</v>
          </cell>
          <cell r="D49">
            <v>0</v>
          </cell>
          <cell r="E49">
            <v>2702</v>
          </cell>
          <cell r="F49">
            <v>0</v>
          </cell>
        </row>
        <row r="50">
          <cell r="A50">
            <v>20102</v>
          </cell>
          <cell r="B50" t="str">
            <v xml:space="preserve"> PhŸ dë chau røa                          </v>
          </cell>
          <cell r="C50" t="str">
            <v>CŸi</v>
          </cell>
          <cell r="D50">
            <v>0</v>
          </cell>
          <cell r="E50">
            <v>1081</v>
          </cell>
          <cell r="F50">
            <v>0</v>
          </cell>
        </row>
        <row r="51">
          <cell r="A51">
            <v>20103</v>
          </cell>
          <cell r="B51" t="str">
            <v xml:space="preserve"> PhŸ dë bÎ xÏ                             </v>
          </cell>
          <cell r="C51" t="str">
            <v>CŸi</v>
          </cell>
          <cell r="D51">
            <v>0</v>
          </cell>
          <cell r="E51">
            <v>1351</v>
          </cell>
          <cell r="F51">
            <v>0</v>
          </cell>
        </row>
        <row r="52">
          <cell r="A52">
            <v>20104</v>
          </cell>
          <cell r="B52" t="str">
            <v xml:space="preserve"> PhŸ dë chºu tiÌu                         </v>
          </cell>
          <cell r="C52" t="str">
            <v>CŸi</v>
          </cell>
          <cell r="D52">
            <v>0</v>
          </cell>
          <cell r="E52">
            <v>1621</v>
          </cell>
          <cell r="F52">
            <v>0</v>
          </cell>
        </row>
        <row r="53">
          <cell r="A53" t="str">
            <v xml:space="preserve">        </v>
          </cell>
          <cell r="B53" t="str">
            <v xml:space="preserve"> B.  cáng tŸc ½¡o, ½°p ½¶t, ½Ÿ, cŸt</v>
          </cell>
          <cell r="C53" t="str">
            <v xml:space="preserve">        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 xml:space="preserve">        </v>
          </cell>
          <cell r="B54" t="str">
            <v>(b±ng thð cáng)</v>
          </cell>
          <cell r="C54" t="str">
            <v xml:space="preserve">        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31101</v>
          </cell>
          <cell r="B55" t="str">
            <v xml:space="preserve"> ‡¡o bïn ½´c                              </v>
          </cell>
          <cell r="C55" t="str">
            <v>m3</v>
          </cell>
          <cell r="D55">
            <v>0</v>
          </cell>
          <cell r="E55">
            <v>7009</v>
          </cell>
          <cell r="F55">
            <v>0</v>
          </cell>
        </row>
        <row r="56">
          <cell r="A56">
            <v>31102</v>
          </cell>
          <cell r="B56" t="str">
            <v xml:space="preserve"> ‡¡o bïn l¹n rŸc                          </v>
          </cell>
          <cell r="C56" t="str">
            <v>m3</v>
          </cell>
          <cell r="D56">
            <v>0</v>
          </cell>
          <cell r="E56">
            <v>8146</v>
          </cell>
          <cell r="F56">
            <v>0</v>
          </cell>
        </row>
        <row r="57">
          <cell r="A57">
            <v>31103</v>
          </cell>
          <cell r="B57" t="str">
            <v xml:space="preserve"> ‡¡o bïn l¹n sÞi ½Ÿ                       </v>
          </cell>
          <cell r="C57" t="str">
            <v>m3</v>
          </cell>
          <cell r="D57">
            <v>0</v>
          </cell>
          <cell r="E57">
            <v>11840</v>
          </cell>
          <cell r="F57">
            <v>0</v>
          </cell>
        </row>
        <row r="58">
          <cell r="A58">
            <v>31104</v>
          </cell>
          <cell r="B58" t="str">
            <v xml:space="preserve"> ‡¡o bïn lÞng                             </v>
          </cell>
          <cell r="C58" t="str">
            <v>m3</v>
          </cell>
          <cell r="D58">
            <v>0</v>
          </cell>
          <cell r="E58">
            <v>9472</v>
          </cell>
          <cell r="F58">
            <v>0</v>
          </cell>
        </row>
        <row r="59">
          <cell r="A59">
            <v>31111</v>
          </cell>
          <cell r="B59" t="str">
            <v xml:space="preserve"> VC tiÆp 10m Bïn ½´c                      </v>
          </cell>
          <cell r="C59" t="str">
            <v>m3</v>
          </cell>
          <cell r="D59">
            <v>0</v>
          </cell>
          <cell r="E59">
            <v>133</v>
          </cell>
          <cell r="F59">
            <v>0</v>
          </cell>
        </row>
        <row r="60">
          <cell r="A60">
            <v>31112</v>
          </cell>
          <cell r="B60" t="str">
            <v xml:space="preserve"> VC tiÆp 10m Bïn l¹n rŸc                  </v>
          </cell>
          <cell r="C60" t="str">
            <v>m3</v>
          </cell>
          <cell r="D60">
            <v>0</v>
          </cell>
          <cell r="E60">
            <v>133</v>
          </cell>
          <cell r="F60">
            <v>0</v>
          </cell>
        </row>
        <row r="61">
          <cell r="A61">
            <v>31113</v>
          </cell>
          <cell r="B61" t="str">
            <v xml:space="preserve"> VC tiÆp 10m bïn l¹n sÞi ½Ÿ               </v>
          </cell>
          <cell r="C61" t="str">
            <v>m3</v>
          </cell>
          <cell r="D61">
            <v>0</v>
          </cell>
          <cell r="E61">
            <v>625</v>
          </cell>
          <cell r="F61">
            <v>0</v>
          </cell>
        </row>
        <row r="62">
          <cell r="A62">
            <v>31114</v>
          </cell>
          <cell r="B62" t="str">
            <v xml:space="preserve"> VC tiÆp 10m bïn lÞng                     </v>
          </cell>
          <cell r="C62" t="str">
            <v>m3</v>
          </cell>
          <cell r="D62">
            <v>0</v>
          </cell>
          <cell r="E62">
            <v>625</v>
          </cell>
          <cell r="F62">
            <v>0</v>
          </cell>
        </row>
        <row r="63">
          <cell r="A63">
            <v>31201</v>
          </cell>
          <cell r="B63" t="str">
            <v xml:space="preserve"> ‡¡o ½¶t ½Ì ½°p ½¶t c¶p I                 </v>
          </cell>
          <cell r="C63" t="str">
            <v>m3</v>
          </cell>
          <cell r="D63">
            <v>0</v>
          </cell>
          <cell r="E63">
            <v>4262</v>
          </cell>
          <cell r="F63">
            <v>0</v>
          </cell>
        </row>
        <row r="64">
          <cell r="A64">
            <v>31202</v>
          </cell>
          <cell r="B64" t="str">
            <v xml:space="preserve"> ‡¡o ½¶t ½Ì ½°p ½¶t c¶p II                </v>
          </cell>
          <cell r="C64" t="str">
            <v>m3</v>
          </cell>
          <cell r="D64">
            <v>0</v>
          </cell>
          <cell r="E64">
            <v>5872</v>
          </cell>
          <cell r="F64">
            <v>0</v>
          </cell>
        </row>
        <row r="65">
          <cell r="A65">
            <v>31203</v>
          </cell>
          <cell r="B65" t="str">
            <v xml:space="preserve"> ‡¡o ½¶t ½Ì ½°p ½¶t c¶p III               </v>
          </cell>
          <cell r="C65" t="str">
            <v>m3</v>
          </cell>
          <cell r="D65">
            <v>0</v>
          </cell>
          <cell r="E65">
            <v>7388</v>
          </cell>
          <cell r="F65">
            <v>0</v>
          </cell>
        </row>
        <row r="66">
          <cell r="A66">
            <v>31211</v>
          </cell>
          <cell r="B66" t="str">
            <v xml:space="preserve"> Vºn chuyÌn tiÆp 10m ½¶t c¶p I            </v>
          </cell>
          <cell r="C66" t="str">
            <v>m3</v>
          </cell>
          <cell r="D66">
            <v>0</v>
          </cell>
          <cell r="E66">
            <v>294</v>
          </cell>
          <cell r="F66">
            <v>0</v>
          </cell>
        </row>
        <row r="67">
          <cell r="A67">
            <v>31212</v>
          </cell>
          <cell r="B67" t="str">
            <v xml:space="preserve"> Vºn chuyÌn tiÆp 10m ½¶t c¶p II           </v>
          </cell>
          <cell r="C67" t="str">
            <v>m3</v>
          </cell>
          <cell r="D67">
            <v>0</v>
          </cell>
          <cell r="E67">
            <v>303</v>
          </cell>
          <cell r="F67">
            <v>0</v>
          </cell>
        </row>
        <row r="68">
          <cell r="A68">
            <v>31213</v>
          </cell>
          <cell r="B68" t="str">
            <v xml:space="preserve"> Vºn chuyÌn tiÆp 10m ½¶t c¶p III          </v>
          </cell>
          <cell r="C68" t="str">
            <v>m3</v>
          </cell>
          <cell r="D68">
            <v>0</v>
          </cell>
          <cell r="E68">
            <v>332</v>
          </cell>
          <cell r="F68">
            <v>0</v>
          </cell>
        </row>
        <row r="69">
          <cell r="A69">
            <v>31311</v>
          </cell>
          <cell r="B69" t="str">
            <v xml:space="preserve"> ‡¡o mÜng b¯ng B&lt;3m,H&lt;1m ‡c¶p I           </v>
          </cell>
          <cell r="C69" t="str">
            <v>m3</v>
          </cell>
          <cell r="D69">
            <v>0</v>
          </cell>
          <cell r="E69">
            <v>5646</v>
          </cell>
          <cell r="F69">
            <v>0</v>
          </cell>
        </row>
        <row r="70">
          <cell r="A70">
            <v>31312</v>
          </cell>
          <cell r="B70" t="str">
            <v xml:space="preserve"> ‡¡o mÜng b¯ng B&lt;3m,H&lt;1m ‡c¶p II          </v>
          </cell>
          <cell r="C70" t="str">
            <v>m3</v>
          </cell>
          <cell r="D70">
            <v>0</v>
          </cell>
          <cell r="E70">
            <v>8268</v>
          </cell>
          <cell r="F70">
            <v>0</v>
          </cell>
        </row>
        <row r="71">
          <cell r="A71">
            <v>31313</v>
          </cell>
          <cell r="B71" t="str">
            <v xml:space="preserve"> ‡¡o mÜng b¯ng B&lt;3m,H&lt;1m ‡c¶pIII          </v>
          </cell>
          <cell r="C71" t="str">
            <v>m3</v>
          </cell>
          <cell r="D71">
            <v>0</v>
          </cell>
          <cell r="E71">
            <v>12502</v>
          </cell>
          <cell r="F71">
            <v>0</v>
          </cell>
        </row>
        <row r="72">
          <cell r="A72">
            <v>31314</v>
          </cell>
          <cell r="B72" t="str">
            <v xml:space="preserve"> ‡¡o mÜng b¯ng B&lt;3m,H&lt;1m ‡c¶p IV          </v>
          </cell>
          <cell r="C72" t="str">
            <v>m3</v>
          </cell>
          <cell r="D72">
            <v>0</v>
          </cell>
          <cell r="E72">
            <v>19459</v>
          </cell>
          <cell r="F72">
            <v>0</v>
          </cell>
        </row>
        <row r="73">
          <cell r="A73">
            <v>31321</v>
          </cell>
          <cell r="B73" t="str">
            <v xml:space="preserve"> ‡¡o mÜng b¯ng B&lt;3m,H&lt;2m ‡c¶p I           </v>
          </cell>
          <cell r="C73" t="str">
            <v>m3</v>
          </cell>
          <cell r="D73">
            <v>0</v>
          </cell>
          <cell r="E73">
            <v>6251</v>
          </cell>
          <cell r="F73">
            <v>0</v>
          </cell>
        </row>
        <row r="74">
          <cell r="A74">
            <v>31322</v>
          </cell>
          <cell r="B74" t="str">
            <v xml:space="preserve"> ‡¡o mÜng b¯ng B&lt;3m,H&lt;2m ‡c¶p II          </v>
          </cell>
          <cell r="C74" t="str">
            <v>m3</v>
          </cell>
          <cell r="D74">
            <v>0</v>
          </cell>
          <cell r="E74">
            <v>8872</v>
          </cell>
          <cell r="F74">
            <v>0</v>
          </cell>
        </row>
        <row r="75">
          <cell r="A75">
            <v>31323</v>
          </cell>
          <cell r="B75" t="str">
            <v xml:space="preserve"> ‡¡o mÜng b¯ng B&lt;3m,H&lt;2m ‡c¶pIII          </v>
          </cell>
          <cell r="C75" t="str">
            <v>m3</v>
          </cell>
          <cell r="D75">
            <v>0</v>
          </cell>
          <cell r="E75">
            <v>13208</v>
          </cell>
          <cell r="F75">
            <v>0</v>
          </cell>
        </row>
        <row r="76">
          <cell r="A76">
            <v>31324</v>
          </cell>
          <cell r="B76" t="str">
            <v xml:space="preserve"> ‡¡o mÜng b¯ng B&lt;3m,H&lt;2m ‡c¶p IV          </v>
          </cell>
          <cell r="C76" t="str">
            <v>m3</v>
          </cell>
          <cell r="D76">
            <v>0</v>
          </cell>
          <cell r="E76">
            <v>20165</v>
          </cell>
          <cell r="F76">
            <v>0</v>
          </cell>
        </row>
        <row r="77">
          <cell r="A77">
            <v>31331</v>
          </cell>
          <cell r="B77" t="str">
            <v xml:space="preserve"> ‡¡o mÜng b¯ng B&lt;3m,H&lt;3m ‡c¶p I           </v>
          </cell>
          <cell r="C77" t="str">
            <v>m3</v>
          </cell>
          <cell r="D77">
            <v>0</v>
          </cell>
          <cell r="E77">
            <v>6856</v>
          </cell>
          <cell r="F77">
            <v>0</v>
          </cell>
        </row>
        <row r="78">
          <cell r="A78">
            <v>31332</v>
          </cell>
          <cell r="B78" t="str">
            <v xml:space="preserve"> ‡¡o mÜng b¯ng B&lt;3m,H&lt;3m ‡c¶p II          </v>
          </cell>
          <cell r="C78" t="str">
            <v>m3</v>
          </cell>
          <cell r="D78">
            <v>0</v>
          </cell>
          <cell r="E78">
            <v>9578</v>
          </cell>
          <cell r="F78">
            <v>0</v>
          </cell>
        </row>
        <row r="79">
          <cell r="A79">
            <v>31333</v>
          </cell>
          <cell r="B79" t="str">
            <v xml:space="preserve"> ‡¡o mÜng b¯ng B&lt;3m,H&lt;3m ‡c¶pIII          </v>
          </cell>
          <cell r="C79" t="str">
            <v>m3</v>
          </cell>
          <cell r="D79">
            <v>0</v>
          </cell>
          <cell r="E79">
            <v>13914</v>
          </cell>
          <cell r="F79">
            <v>0</v>
          </cell>
        </row>
        <row r="80">
          <cell r="A80">
            <v>31334</v>
          </cell>
          <cell r="B80" t="str">
            <v xml:space="preserve"> ‡¡o mÜng b¯ng B&lt;3m,H&lt;3m ‡c¶p IV          </v>
          </cell>
          <cell r="C80" t="str">
            <v>m3</v>
          </cell>
          <cell r="D80">
            <v>0</v>
          </cell>
          <cell r="E80">
            <v>21173</v>
          </cell>
          <cell r="F80">
            <v>0</v>
          </cell>
        </row>
        <row r="81">
          <cell r="A81">
            <v>31341</v>
          </cell>
          <cell r="B81" t="str">
            <v xml:space="preserve"> ‡¡o mÜng b¯ng B&lt;3m,H&gt;3m ‡c¶p I           </v>
          </cell>
          <cell r="C81" t="str">
            <v>m3</v>
          </cell>
          <cell r="D81">
            <v>0</v>
          </cell>
          <cell r="E81">
            <v>7663</v>
          </cell>
          <cell r="F81">
            <v>0</v>
          </cell>
        </row>
        <row r="82">
          <cell r="A82">
            <v>31342</v>
          </cell>
          <cell r="B82" t="str">
            <v xml:space="preserve"> ‡¡o mÜng b¯ng B&lt;3m,H&gt;3m ‡c¶p II          </v>
          </cell>
          <cell r="C82" t="str">
            <v>m3</v>
          </cell>
          <cell r="D82">
            <v>0</v>
          </cell>
          <cell r="E82">
            <v>10586</v>
          </cell>
          <cell r="F82">
            <v>0</v>
          </cell>
        </row>
        <row r="83">
          <cell r="A83">
            <v>31343</v>
          </cell>
          <cell r="B83" t="str">
            <v xml:space="preserve"> ‡¡o mÜng b¯ng B&lt;3m,H&gt;3m ‡c¶pIII          </v>
          </cell>
          <cell r="C83" t="str">
            <v>m3</v>
          </cell>
          <cell r="D83">
            <v>0</v>
          </cell>
          <cell r="E83">
            <v>15023</v>
          </cell>
          <cell r="F83">
            <v>0</v>
          </cell>
        </row>
        <row r="84">
          <cell r="A84">
            <v>31344</v>
          </cell>
          <cell r="B84" t="str">
            <v xml:space="preserve"> ‡¡o mÜng b¯ng B&lt;3m,H&gt;3m ‡c¶p IV          </v>
          </cell>
          <cell r="C84" t="str">
            <v>m3</v>
          </cell>
          <cell r="D84">
            <v>0</v>
          </cell>
          <cell r="E84">
            <v>22484</v>
          </cell>
          <cell r="F84">
            <v>0</v>
          </cell>
        </row>
        <row r="85">
          <cell r="A85">
            <v>31351</v>
          </cell>
          <cell r="B85" t="str">
            <v xml:space="preserve"> ‡¡o mÜng b¯ng B&gt;3m,H&lt;1m ‡c¶p I           </v>
          </cell>
          <cell r="C85" t="str">
            <v>m3</v>
          </cell>
          <cell r="D85">
            <v>0</v>
          </cell>
          <cell r="E85">
            <v>4638</v>
          </cell>
          <cell r="F85">
            <v>0</v>
          </cell>
        </row>
        <row r="86">
          <cell r="A86">
            <v>31352</v>
          </cell>
          <cell r="B86" t="str">
            <v xml:space="preserve"> ‡¡o mÜng b¯ng B&gt;3m,H&lt;1m ‡c¶p II          </v>
          </cell>
          <cell r="C86" t="str">
            <v>m3</v>
          </cell>
          <cell r="D86">
            <v>0</v>
          </cell>
          <cell r="E86">
            <v>6352</v>
          </cell>
          <cell r="F86">
            <v>0</v>
          </cell>
        </row>
        <row r="87">
          <cell r="A87">
            <v>31353</v>
          </cell>
          <cell r="B87" t="str">
            <v xml:space="preserve"> ‡¡o mÜng b¯ng B&lt;3m,H&lt;1m ‡c¶pIII          </v>
          </cell>
          <cell r="C87" t="str">
            <v>m3</v>
          </cell>
          <cell r="D87">
            <v>0</v>
          </cell>
          <cell r="E87">
            <v>9780</v>
          </cell>
          <cell r="F87">
            <v>0</v>
          </cell>
        </row>
        <row r="88">
          <cell r="A88">
            <v>31354</v>
          </cell>
          <cell r="B88" t="str">
            <v xml:space="preserve"> ‡¡o mÜng b¯ng B&gt;3m,H&lt;1m ‡c¶p IV          </v>
          </cell>
          <cell r="C88" t="str">
            <v>m3</v>
          </cell>
          <cell r="D88">
            <v>0</v>
          </cell>
          <cell r="E88">
            <v>14720</v>
          </cell>
          <cell r="F88">
            <v>0</v>
          </cell>
        </row>
        <row r="89">
          <cell r="A89">
            <v>31361</v>
          </cell>
          <cell r="B89" t="str">
            <v xml:space="preserve"> ‡¡o mÜng b¯ng B&gt;3m,H&lt;2m ‡c¶p I           </v>
          </cell>
          <cell r="C89" t="str">
            <v>m3</v>
          </cell>
          <cell r="D89">
            <v>0</v>
          </cell>
          <cell r="E89">
            <v>5041</v>
          </cell>
          <cell r="F89">
            <v>0</v>
          </cell>
        </row>
        <row r="90">
          <cell r="A90">
            <v>31362</v>
          </cell>
          <cell r="B90" t="str">
            <v xml:space="preserve"> ‡¡o mÜng b¯ng B&gt;3m,H&lt;2m ‡c¶p II          </v>
          </cell>
          <cell r="C90" t="str">
            <v>m3</v>
          </cell>
          <cell r="D90">
            <v>0</v>
          </cell>
          <cell r="E90">
            <v>6856</v>
          </cell>
          <cell r="F90">
            <v>0</v>
          </cell>
        </row>
        <row r="91">
          <cell r="A91">
            <v>31363</v>
          </cell>
          <cell r="B91" t="str">
            <v xml:space="preserve"> ‡¡o mÜng b¯ng B&gt;3m,H&lt;2m ‡c¶pIII          </v>
          </cell>
          <cell r="C91" t="str">
            <v>m3</v>
          </cell>
          <cell r="D91">
            <v>0</v>
          </cell>
          <cell r="E91">
            <v>10284</v>
          </cell>
          <cell r="F91">
            <v>0</v>
          </cell>
        </row>
        <row r="92">
          <cell r="A92">
            <v>31364</v>
          </cell>
          <cell r="B92" t="str">
            <v xml:space="preserve"> ‡¡o mÜng b¯ng B&gt;3m,H&lt;2m ‡c¶p IV          </v>
          </cell>
          <cell r="C92" t="str">
            <v>m3</v>
          </cell>
          <cell r="D92">
            <v>0</v>
          </cell>
          <cell r="E92">
            <v>15325</v>
          </cell>
          <cell r="F92">
            <v>0</v>
          </cell>
        </row>
        <row r="93">
          <cell r="A93">
            <v>31371</v>
          </cell>
          <cell r="B93" t="str">
            <v xml:space="preserve"> ‡¡o mÜng b¯ng B&gt;3m,H&lt;3m ‡c¶p I           </v>
          </cell>
          <cell r="C93" t="str">
            <v>m3</v>
          </cell>
          <cell r="D93">
            <v>0</v>
          </cell>
          <cell r="E93">
            <v>5444</v>
          </cell>
          <cell r="F93">
            <v>0</v>
          </cell>
        </row>
        <row r="94">
          <cell r="A94">
            <v>31372</v>
          </cell>
          <cell r="B94" t="str">
            <v xml:space="preserve"> ‡¡o mÜng b¯ng B&gt;3m,H&lt;3m ‡c¶p II          </v>
          </cell>
          <cell r="C94" t="str">
            <v>m3</v>
          </cell>
          <cell r="D94">
            <v>0</v>
          </cell>
          <cell r="E94">
            <v>7360</v>
          </cell>
          <cell r="F94">
            <v>0</v>
          </cell>
        </row>
        <row r="95">
          <cell r="A95">
            <v>31373</v>
          </cell>
          <cell r="B95" t="str">
            <v xml:space="preserve"> ‡¡o mÜng b¯ng B&gt;3m,H&lt;3m ‡c¶pIII          </v>
          </cell>
          <cell r="C95" t="str">
            <v>m3</v>
          </cell>
          <cell r="D95">
            <v>0</v>
          </cell>
          <cell r="E95">
            <v>10990</v>
          </cell>
          <cell r="F95">
            <v>0</v>
          </cell>
        </row>
        <row r="96">
          <cell r="A96">
            <v>31374</v>
          </cell>
          <cell r="B96" t="str">
            <v xml:space="preserve"> ‡¡o mÜng b¯ng B&gt;3m,H&lt;3m ‡c¶p IV          </v>
          </cell>
          <cell r="C96" t="str">
            <v>m3</v>
          </cell>
          <cell r="D96">
            <v>0</v>
          </cell>
          <cell r="E96">
            <v>16132</v>
          </cell>
          <cell r="F96">
            <v>0</v>
          </cell>
        </row>
        <row r="97">
          <cell r="A97">
            <v>31381</v>
          </cell>
          <cell r="B97" t="str">
            <v xml:space="preserve"> ‡¡o mÜng b¯ng B&gt;3m,H&gt;3m ‡c¶p I           </v>
          </cell>
          <cell r="C97" t="str">
            <v>m3</v>
          </cell>
          <cell r="D97">
            <v>0</v>
          </cell>
          <cell r="E97">
            <v>6049</v>
          </cell>
          <cell r="F97">
            <v>0</v>
          </cell>
        </row>
        <row r="98">
          <cell r="A98">
            <v>31382</v>
          </cell>
          <cell r="B98" t="str">
            <v xml:space="preserve"> ‡¡o mÜng b¯ng B&gt;3m,H&gt;3m ‡c¶p II          </v>
          </cell>
          <cell r="C98" t="str">
            <v>m3</v>
          </cell>
          <cell r="D98">
            <v>0</v>
          </cell>
          <cell r="E98">
            <v>8066</v>
          </cell>
          <cell r="F98">
            <v>0</v>
          </cell>
        </row>
        <row r="99">
          <cell r="A99">
            <v>31383</v>
          </cell>
          <cell r="B99" t="str">
            <v xml:space="preserve"> ‡¡o mÜng b¯ng B&gt;3m,H&gt;3m ‡c¶pIII          </v>
          </cell>
          <cell r="C99" t="str">
            <v>m3</v>
          </cell>
          <cell r="D99">
            <v>0</v>
          </cell>
          <cell r="E99">
            <v>11696</v>
          </cell>
          <cell r="F99">
            <v>0</v>
          </cell>
        </row>
        <row r="100">
          <cell r="A100">
            <v>31384</v>
          </cell>
          <cell r="B100" t="str">
            <v xml:space="preserve"> ‡¡o mÜng b¯ng B&gt;3m,H&gt;3m ‡c¶p IV          </v>
          </cell>
          <cell r="C100" t="str">
            <v>m3</v>
          </cell>
          <cell r="D100">
            <v>0</v>
          </cell>
          <cell r="E100">
            <v>17140</v>
          </cell>
          <cell r="F100">
            <v>0</v>
          </cell>
        </row>
        <row r="101">
          <cell r="A101">
            <v>31391</v>
          </cell>
          <cell r="B101" t="str">
            <v xml:space="preserve"> Vºn chuyÌn tiÆp 10m ½¶t c¶p I            </v>
          </cell>
          <cell r="C101" t="str">
            <v>m3</v>
          </cell>
          <cell r="D101">
            <v>0</v>
          </cell>
          <cell r="E101">
            <v>313</v>
          </cell>
          <cell r="F101">
            <v>0</v>
          </cell>
        </row>
        <row r="102">
          <cell r="A102">
            <v>31392</v>
          </cell>
          <cell r="B102" t="str">
            <v xml:space="preserve"> Vºn chuyÌn tiÆp 10m ½¶t c¶p II           </v>
          </cell>
          <cell r="C102" t="str">
            <v>m3</v>
          </cell>
          <cell r="D102">
            <v>0</v>
          </cell>
          <cell r="E102">
            <v>323</v>
          </cell>
          <cell r="F102">
            <v>0</v>
          </cell>
        </row>
        <row r="103">
          <cell r="A103">
            <v>31393</v>
          </cell>
          <cell r="B103" t="str">
            <v xml:space="preserve"> Vºn chuyÌn tiÆp 10m ½¶t c¶p III          </v>
          </cell>
          <cell r="C103" t="str">
            <v>m3</v>
          </cell>
          <cell r="D103">
            <v>0</v>
          </cell>
          <cell r="E103">
            <v>353</v>
          </cell>
          <cell r="F103">
            <v>0</v>
          </cell>
        </row>
        <row r="104">
          <cell r="A104">
            <v>31394</v>
          </cell>
          <cell r="B104" t="str">
            <v xml:space="preserve"> Vºn chuyÌn tiÆp 10m ½¶t c¶p IV           </v>
          </cell>
          <cell r="C104" t="str">
            <v>m3</v>
          </cell>
          <cell r="D104">
            <v>0</v>
          </cell>
          <cell r="E104">
            <v>373</v>
          </cell>
          <cell r="F104">
            <v>0</v>
          </cell>
        </row>
        <row r="105">
          <cell r="A105" t="str">
            <v xml:space="preserve">        </v>
          </cell>
          <cell r="B105" t="str">
            <v xml:space="preserve">  4. ½¡o mÜng cæt (cæt, trò, hâ ktra)     </v>
          </cell>
          <cell r="C105" t="str">
            <v xml:space="preserve">        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 xml:space="preserve">        </v>
          </cell>
          <cell r="B106" t="str">
            <v>(b±ng thð cáng)</v>
          </cell>
          <cell r="C106" t="str">
            <v xml:space="preserve">        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31411</v>
          </cell>
          <cell r="B107" t="str">
            <v xml:space="preserve"> ‡¡o mÜng cæt..B&lt;1m,H&lt;1m ‡c¶p I           </v>
          </cell>
          <cell r="C107" t="str">
            <v>m3</v>
          </cell>
          <cell r="D107">
            <v>0</v>
          </cell>
          <cell r="E107">
            <v>7663</v>
          </cell>
          <cell r="F107">
            <v>0</v>
          </cell>
        </row>
        <row r="108">
          <cell r="A108">
            <v>31412</v>
          </cell>
          <cell r="B108" t="str">
            <v xml:space="preserve"> ‡¡o mÜng cæt..B&lt;1m,H&lt;1m ‡c¶p II          </v>
          </cell>
          <cell r="C108" t="str">
            <v>m3</v>
          </cell>
          <cell r="D108">
            <v>0</v>
          </cell>
          <cell r="E108">
            <v>11998</v>
          </cell>
          <cell r="F108">
            <v>0</v>
          </cell>
        </row>
        <row r="109">
          <cell r="A109">
            <v>31413</v>
          </cell>
          <cell r="B109" t="str">
            <v xml:space="preserve"> ‡¡o mÜng cæt..B&lt;1m,H&lt;1m ‡c¶pIII          </v>
          </cell>
          <cell r="C109" t="str">
            <v>m3</v>
          </cell>
          <cell r="D109">
            <v>0</v>
          </cell>
          <cell r="E109">
            <v>19156</v>
          </cell>
          <cell r="F109">
            <v>0</v>
          </cell>
        </row>
        <row r="110">
          <cell r="A110">
            <v>31414</v>
          </cell>
          <cell r="B110" t="str">
            <v xml:space="preserve"> ‡¡o mÜng cæt..B&lt;1m,H&lt;1m ‡c¶p IV          </v>
          </cell>
          <cell r="C110" t="str">
            <v>m3</v>
          </cell>
          <cell r="D110">
            <v>0</v>
          </cell>
          <cell r="E110">
            <v>31255</v>
          </cell>
          <cell r="F110">
            <v>0</v>
          </cell>
        </row>
        <row r="111">
          <cell r="A111">
            <v>31421</v>
          </cell>
          <cell r="B111" t="str">
            <v xml:space="preserve"> ‡¡o mÜng cæt..B&lt;1m,H&gt;1m ‡c¶p I           </v>
          </cell>
          <cell r="C111" t="str">
            <v>m3</v>
          </cell>
          <cell r="D111">
            <v>0</v>
          </cell>
          <cell r="E111">
            <v>10990</v>
          </cell>
          <cell r="F111">
            <v>0</v>
          </cell>
        </row>
        <row r="112">
          <cell r="A112">
            <v>31422</v>
          </cell>
          <cell r="B112" t="str">
            <v xml:space="preserve"> ‡¡o mÜng cæt..B&lt;1m,H&gt;1m ‡c¶p II          </v>
          </cell>
          <cell r="C112" t="str">
            <v>m3</v>
          </cell>
          <cell r="D112">
            <v>0</v>
          </cell>
          <cell r="E112">
            <v>15930</v>
          </cell>
          <cell r="F112">
            <v>0</v>
          </cell>
        </row>
        <row r="113">
          <cell r="A113">
            <v>31423</v>
          </cell>
          <cell r="B113" t="str">
            <v xml:space="preserve"> ‡¡o mÜng cæt..B&lt;1m,H&gt;1m ‡c¶pIII          </v>
          </cell>
          <cell r="C113" t="str">
            <v>m3</v>
          </cell>
          <cell r="D113">
            <v>0</v>
          </cell>
          <cell r="E113">
            <v>23593</v>
          </cell>
          <cell r="F113">
            <v>0</v>
          </cell>
        </row>
        <row r="114">
          <cell r="A114">
            <v>31424</v>
          </cell>
          <cell r="B114" t="str">
            <v xml:space="preserve"> ‡¡o mÜng cæt..B&lt;1m,H&gt;1m ‡c¶p IV          </v>
          </cell>
          <cell r="C114" t="str">
            <v>m3</v>
          </cell>
          <cell r="D114">
            <v>0</v>
          </cell>
          <cell r="E114">
            <v>36296</v>
          </cell>
          <cell r="F114">
            <v>0</v>
          </cell>
        </row>
        <row r="115">
          <cell r="A115">
            <v>31431</v>
          </cell>
          <cell r="B115" t="str">
            <v xml:space="preserve"> ‡¡o mÜng cæt..B&gt;1m,H&lt;1m ‡c¶p I           </v>
          </cell>
          <cell r="C115" t="str">
            <v>m3</v>
          </cell>
          <cell r="D115">
            <v>0</v>
          </cell>
          <cell r="E115">
            <v>5041</v>
          </cell>
          <cell r="F115">
            <v>0</v>
          </cell>
        </row>
        <row r="116">
          <cell r="A116">
            <v>31432</v>
          </cell>
          <cell r="B116" t="str">
            <v xml:space="preserve"> ‡¡o mÜng cæt..B&gt;1m,H&lt;1m ‡c¶p II          </v>
          </cell>
          <cell r="C116" t="str">
            <v>m3</v>
          </cell>
          <cell r="D116">
            <v>0</v>
          </cell>
          <cell r="E116">
            <v>7763</v>
          </cell>
          <cell r="F116">
            <v>0</v>
          </cell>
        </row>
        <row r="117">
          <cell r="A117">
            <v>31433</v>
          </cell>
          <cell r="B117" t="str">
            <v xml:space="preserve"> ‡¡o mÜng cæt..B&gt;1m,H&lt;1m ‡c¶pIII          </v>
          </cell>
          <cell r="C117" t="str">
            <v>m3</v>
          </cell>
          <cell r="D117">
            <v>0</v>
          </cell>
          <cell r="E117">
            <v>12603</v>
          </cell>
          <cell r="F117">
            <v>0</v>
          </cell>
        </row>
        <row r="118">
          <cell r="A118">
            <v>31434</v>
          </cell>
          <cell r="B118" t="str">
            <v xml:space="preserve"> ‡¡o mÜng cæt..B&gt;1m,H&lt;1m ‡c¶p IV          </v>
          </cell>
          <cell r="C118" t="str">
            <v>m3</v>
          </cell>
          <cell r="D118">
            <v>0</v>
          </cell>
          <cell r="E118">
            <v>20165</v>
          </cell>
          <cell r="F118">
            <v>0</v>
          </cell>
        </row>
        <row r="119">
          <cell r="A119">
            <v>31441</v>
          </cell>
          <cell r="B119" t="str">
            <v xml:space="preserve"> ‡¡o mÜng cæt..B&gt;1m,H&gt;1m ‡c¶p I           </v>
          </cell>
          <cell r="C119" t="str">
            <v>m3</v>
          </cell>
          <cell r="D119">
            <v>0</v>
          </cell>
          <cell r="E119">
            <v>7158</v>
          </cell>
          <cell r="F119">
            <v>0</v>
          </cell>
        </row>
        <row r="120">
          <cell r="A120">
            <v>31442</v>
          </cell>
          <cell r="B120" t="str">
            <v xml:space="preserve"> ‡¡o mÜng cæt..B&gt;1m,H&gt;1m ‡c¶p II          </v>
          </cell>
          <cell r="C120" t="str">
            <v>m3</v>
          </cell>
          <cell r="D120">
            <v>0</v>
          </cell>
          <cell r="E120">
            <v>10486</v>
          </cell>
          <cell r="F120">
            <v>0</v>
          </cell>
        </row>
        <row r="121">
          <cell r="A121">
            <v>31443</v>
          </cell>
          <cell r="B121" t="str">
            <v xml:space="preserve"> ‡¡o mÜng cæt..B&gt;1m,H&gt;1m ‡c¶pIII          </v>
          </cell>
          <cell r="C121" t="str">
            <v>m3</v>
          </cell>
          <cell r="D121">
            <v>0</v>
          </cell>
          <cell r="E121">
            <v>15224</v>
          </cell>
          <cell r="F121">
            <v>0</v>
          </cell>
        </row>
        <row r="122">
          <cell r="A122">
            <v>31444</v>
          </cell>
          <cell r="B122" t="str">
            <v xml:space="preserve"> ‡¡o mÜng cæt..B&gt;1m,H&gt;1m ‡c¶p IV          </v>
          </cell>
          <cell r="C122" t="str">
            <v>m3</v>
          </cell>
          <cell r="D122">
            <v>0</v>
          </cell>
          <cell r="E122">
            <v>23593</v>
          </cell>
          <cell r="F122">
            <v>0</v>
          </cell>
        </row>
        <row r="123">
          <cell r="A123">
            <v>31451</v>
          </cell>
          <cell r="B123" t="str">
            <v xml:space="preserve"> Vºn chuyÌn tiÆp 10m ½¶t c¶p I            </v>
          </cell>
          <cell r="C123" t="str">
            <v>m3</v>
          </cell>
          <cell r="D123">
            <v>0</v>
          </cell>
          <cell r="E123">
            <v>313</v>
          </cell>
          <cell r="F123">
            <v>0</v>
          </cell>
        </row>
        <row r="124">
          <cell r="A124">
            <v>31452</v>
          </cell>
          <cell r="B124" t="str">
            <v xml:space="preserve"> Vºn chuyÌn tiÆp 10m ½¶t c¶p II           </v>
          </cell>
          <cell r="C124" t="str">
            <v>m3</v>
          </cell>
          <cell r="D124">
            <v>0</v>
          </cell>
          <cell r="E124">
            <v>323</v>
          </cell>
          <cell r="F124">
            <v>0</v>
          </cell>
        </row>
        <row r="125">
          <cell r="A125">
            <v>31453</v>
          </cell>
          <cell r="B125" t="str">
            <v xml:space="preserve"> Vºn chuyÌn tiÆp 10m ½¶t c¶p III          </v>
          </cell>
          <cell r="C125" t="str">
            <v>m3</v>
          </cell>
          <cell r="D125">
            <v>0</v>
          </cell>
          <cell r="E125">
            <v>353</v>
          </cell>
          <cell r="F125">
            <v>0</v>
          </cell>
        </row>
        <row r="126">
          <cell r="A126">
            <v>31454</v>
          </cell>
          <cell r="B126" t="str">
            <v xml:space="preserve"> Vºn chuyÌn tiÆp 10m ½¶t c¶p IV           </v>
          </cell>
          <cell r="C126" t="str">
            <v>m3</v>
          </cell>
          <cell r="D126">
            <v>0</v>
          </cell>
          <cell r="E126">
            <v>373</v>
          </cell>
          <cell r="F126">
            <v>0</v>
          </cell>
        </row>
        <row r="127">
          <cell r="A127">
            <v>31511</v>
          </cell>
          <cell r="B127" t="str">
            <v xml:space="preserve"> ‡¡o Mõçng,r¬nh B&lt;3m,H&lt;1m ½c¶p I          </v>
          </cell>
          <cell r="C127" t="str">
            <v>m3</v>
          </cell>
          <cell r="D127">
            <v>0</v>
          </cell>
          <cell r="E127">
            <v>6150</v>
          </cell>
          <cell r="F127">
            <v>0</v>
          </cell>
        </row>
        <row r="128">
          <cell r="A128">
            <v>31512</v>
          </cell>
          <cell r="B128" t="str">
            <v xml:space="preserve"> ‡¡o Mõçng,r¬nh B&lt;3m,H&lt;1m ½c¶pII          </v>
          </cell>
          <cell r="C128" t="str">
            <v>m3</v>
          </cell>
          <cell r="D128">
            <v>0</v>
          </cell>
          <cell r="E128">
            <v>9175</v>
          </cell>
          <cell r="F128">
            <v>0</v>
          </cell>
        </row>
        <row r="129">
          <cell r="A129">
            <v>31513</v>
          </cell>
          <cell r="B129" t="str">
            <v xml:space="preserve"> ‡¡o Mõçng,r¬nh B&lt;3m,H&lt;1m c¶pIII          </v>
          </cell>
          <cell r="C129" t="str">
            <v>m3</v>
          </cell>
          <cell r="D129">
            <v>0</v>
          </cell>
          <cell r="E129">
            <v>13611</v>
          </cell>
          <cell r="F129">
            <v>0</v>
          </cell>
        </row>
        <row r="130">
          <cell r="A130">
            <v>31514</v>
          </cell>
          <cell r="B130" t="str">
            <v xml:space="preserve"> ‡¡o Mõçng,r¬nh B&lt;3m,H&lt;1m ½c¶pIV          </v>
          </cell>
          <cell r="C130" t="str">
            <v>m3</v>
          </cell>
          <cell r="D130">
            <v>0</v>
          </cell>
          <cell r="E130">
            <v>20770</v>
          </cell>
          <cell r="F130">
            <v>0</v>
          </cell>
        </row>
        <row r="131">
          <cell r="A131">
            <v>31521</v>
          </cell>
          <cell r="B131" t="str">
            <v xml:space="preserve"> ‡¡o Mõçng,r¬nh B&lt;3m,H&lt;2m ½c¶p I          </v>
          </cell>
          <cell r="C131" t="str">
            <v>m3</v>
          </cell>
          <cell r="D131">
            <v>0</v>
          </cell>
          <cell r="E131">
            <v>6856</v>
          </cell>
          <cell r="F131">
            <v>0</v>
          </cell>
        </row>
        <row r="132">
          <cell r="A132">
            <v>31522</v>
          </cell>
          <cell r="B132" t="str">
            <v xml:space="preserve"> ‡¡o Mõçng,r¬nh B&lt;3m,H&lt;2m ½c¶pII          </v>
          </cell>
          <cell r="C132" t="str">
            <v>m3</v>
          </cell>
          <cell r="D132">
            <v>0</v>
          </cell>
          <cell r="E132">
            <v>9477</v>
          </cell>
          <cell r="F132">
            <v>0</v>
          </cell>
        </row>
        <row r="133">
          <cell r="A133">
            <v>31523</v>
          </cell>
          <cell r="B133" t="str">
            <v xml:space="preserve"> ‡¡o Mõçng,r¬nh B&lt;3m,H&lt;2m c¶pIII          </v>
          </cell>
          <cell r="C133" t="str">
            <v>m3</v>
          </cell>
          <cell r="D133">
            <v>0</v>
          </cell>
          <cell r="E133">
            <v>13813</v>
          </cell>
          <cell r="F133">
            <v>0</v>
          </cell>
        </row>
        <row r="134">
          <cell r="A134">
            <v>31524</v>
          </cell>
          <cell r="B134" t="str">
            <v xml:space="preserve"> ‡¡o Mõçng,r¬nh B&lt;3m,H&lt;2m ½c¶pIV          </v>
          </cell>
          <cell r="C134" t="str">
            <v>m3</v>
          </cell>
          <cell r="D134">
            <v>0</v>
          </cell>
          <cell r="E134">
            <v>20971</v>
          </cell>
          <cell r="F134">
            <v>0</v>
          </cell>
        </row>
        <row r="135">
          <cell r="A135">
            <v>31531</v>
          </cell>
          <cell r="B135" t="str">
            <v xml:space="preserve"> ‡¡o Mõçng,r¬nh B&lt;3m,H&lt;3m ½c¶p I          </v>
          </cell>
          <cell r="C135" t="str">
            <v>m3</v>
          </cell>
          <cell r="D135">
            <v>0</v>
          </cell>
          <cell r="E135">
            <v>7259</v>
          </cell>
          <cell r="F135">
            <v>0</v>
          </cell>
        </row>
        <row r="136">
          <cell r="A136">
            <v>31532</v>
          </cell>
          <cell r="B136" t="str">
            <v xml:space="preserve"> ‡¡o Mõçng,r¬nh B&lt;3m,H&lt;3m ½c¶pII          </v>
          </cell>
          <cell r="C136" t="str">
            <v>m3</v>
          </cell>
          <cell r="D136">
            <v>0</v>
          </cell>
          <cell r="E136">
            <v>10082</v>
          </cell>
          <cell r="F136">
            <v>0</v>
          </cell>
        </row>
        <row r="137">
          <cell r="A137">
            <v>31533</v>
          </cell>
          <cell r="B137" t="str">
            <v xml:space="preserve"> ‡¡o Mõçng,r¬nh B&lt;3m,H&lt;3m c¶pIII          </v>
          </cell>
          <cell r="C137" t="str">
            <v>m3</v>
          </cell>
          <cell r="D137">
            <v>0</v>
          </cell>
          <cell r="E137">
            <v>14519</v>
          </cell>
          <cell r="F137">
            <v>0</v>
          </cell>
        </row>
        <row r="138">
          <cell r="A138">
            <v>31534</v>
          </cell>
          <cell r="B138" t="str">
            <v xml:space="preserve"> ‡¡o Mõçng,r¬nh B&lt;3m,H&lt;3m ½c¶pIV          </v>
          </cell>
          <cell r="C138" t="str">
            <v>m3</v>
          </cell>
          <cell r="D138">
            <v>0</v>
          </cell>
          <cell r="E138">
            <v>21879</v>
          </cell>
          <cell r="F138">
            <v>0</v>
          </cell>
        </row>
        <row r="139">
          <cell r="A139">
            <v>31541</v>
          </cell>
          <cell r="B139" t="str">
            <v xml:space="preserve"> ‡¡o Mõçng,r¬nh B&lt;3m,H&gt;3m ½c¶p I          </v>
          </cell>
          <cell r="C139" t="str">
            <v>m3</v>
          </cell>
          <cell r="D139">
            <v>0</v>
          </cell>
          <cell r="E139">
            <v>7965</v>
          </cell>
          <cell r="F139">
            <v>0</v>
          </cell>
        </row>
        <row r="140">
          <cell r="A140">
            <v>31542</v>
          </cell>
          <cell r="B140" t="str">
            <v xml:space="preserve"> ‡¡o Mõçng,r¬nh B&lt;3m,H&gt;3m ½c¶pII          </v>
          </cell>
          <cell r="C140" t="str">
            <v>m3</v>
          </cell>
          <cell r="D140">
            <v>0</v>
          </cell>
          <cell r="E140">
            <v>10990</v>
          </cell>
          <cell r="F140">
            <v>0</v>
          </cell>
        </row>
        <row r="141">
          <cell r="A141">
            <v>31543</v>
          </cell>
          <cell r="B141" t="str">
            <v xml:space="preserve"> ‡¡o Mõçng,r¬nh B&lt;3m,H&gt;3m c¶pIII          </v>
          </cell>
          <cell r="C141" t="str">
            <v>m3</v>
          </cell>
          <cell r="D141">
            <v>0</v>
          </cell>
          <cell r="E141">
            <v>18249</v>
          </cell>
          <cell r="F141">
            <v>0</v>
          </cell>
        </row>
        <row r="142">
          <cell r="A142">
            <v>31544</v>
          </cell>
          <cell r="B142" t="str">
            <v xml:space="preserve"> ‡¡o Mõçng,r¬nh B&lt;3m,H&gt;3m ½c¶pIV          </v>
          </cell>
          <cell r="C142" t="str">
            <v>m3</v>
          </cell>
          <cell r="D142">
            <v>0</v>
          </cell>
          <cell r="E142">
            <v>23996</v>
          </cell>
          <cell r="F142">
            <v>0</v>
          </cell>
        </row>
        <row r="143">
          <cell r="A143">
            <v>31551</v>
          </cell>
          <cell r="B143" t="str">
            <v xml:space="preserve"> ‡¡o Mõçng,r¬nh B&gt;3m,H&lt;1m ½c¶p I          </v>
          </cell>
          <cell r="C143" t="str">
            <v>m3</v>
          </cell>
          <cell r="D143">
            <v>0</v>
          </cell>
          <cell r="E143">
            <v>5243</v>
          </cell>
          <cell r="F143">
            <v>0</v>
          </cell>
        </row>
        <row r="144">
          <cell r="A144">
            <v>31552</v>
          </cell>
          <cell r="B144" t="str">
            <v xml:space="preserve"> ‡¡o Mõçng,r¬nh B&gt;3m,H&lt;1m ½c¶pII          </v>
          </cell>
          <cell r="C144" t="str">
            <v>m3</v>
          </cell>
          <cell r="D144">
            <v>0</v>
          </cell>
          <cell r="E144">
            <v>7058</v>
          </cell>
          <cell r="F144">
            <v>0</v>
          </cell>
        </row>
        <row r="145">
          <cell r="A145">
            <v>31553</v>
          </cell>
          <cell r="B145" t="str">
            <v xml:space="preserve"> ‡¡o Mõçng,r¬nh B&gt;3m,H&lt;1m c¶pIII          </v>
          </cell>
          <cell r="C145" t="str">
            <v>m3</v>
          </cell>
          <cell r="D145">
            <v>0</v>
          </cell>
          <cell r="E145">
            <v>10586</v>
          </cell>
          <cell r="F145">
            <v>0</v>
          </cell>
        </row>
        <row r="146">
          <cell r="A146">
            <v>31554</v>
          </cell>
          <cell r="B146" t="str">
            <v xml:space="preserve"> ‡¡o Mõçng,r¬nh B&gt;3m,H&lt;1m ½c¶pIV          </v>
          </cell>
          <cell r="C146" t="str">
            <v>m3</v>
          </cell>
          <cell r="D146">
            <v>0</v>
          </cell>
          <cell r="E146">
            <v>15829</v>
          </cell>
          <cell r="F146">
            <v>0</v>
          </cell>
        </row>
        <row r="147">
          <cell r="A147">
            <v>31561</v>
          </cell>
          <cell r="B147" t="str">
            <v xml:space="preserve"> ‡¡o Mõçng,r¬nh B&gt;3m,H&lt;2m ½c¶p I          </v>
          </cell>
          <cell r="C147" t="str">
            <v>m3</v>
          </cell>
          <cell r="D147">
            <v>0</v>
          </cell>
          <cell r="E147">
            <v>5444</v>
          </cell>
          <cell r="F147">
            <v>0</v>
          </cell>
        </row>
        <row r="148">
          <cell r="A148">
            <v>31562</v>
          </cell>
          <cell r="B148" t="str">
            <v xml:space="preserve"> ‡¡o Mõçng,r¬nh B&gt;3m,H&lt;2m ½c¶pII          </v>
          </cell>
          <cell r="C148" t="str">
            <v>m3</v>
          </cell>
          <cell r="D148">
            <v>0</v>
          </cell>
          <cell r="E148">
            <v>7360</v>
          </cell>
          <cell r="F148">
            <v>0</v>
          </cell>
        </row>
        <row r="149">
          <cell r="A149">
            <v>31563</v>
          </cell>
          <cell r="B149" t="str">
            <v xml:space="preserve"> ‡¡o Mõçng,r¬nh B&gt;3m,H&lt;2m c¶pIII          </v>
          </cell>
          <cell r="C149" t="str">
            <v>m3</v>
          </cell>
          <cell r="D149">
            <v>0</v>
          </cell>
          <cell r="E149">
            <v>10889</v>
          </cell>
          <cell r="F149">
            <v>0</v>
          </cell>
        </row>
        <row r="150">
          <cell r="A150">
            <v>31564</v>
          </cell>
          <cell r="B150" t="str">
            <v xml:space="preserve"> ‡¡o Mõçng,r¬nh B&gt;3m,H&lt;2m ½c¶pIV          </v>
          </cell>
          <cell r="C150" t="str">
            <v>m3</v>
          </cell>
          <cell r="D150">
            <v>0</v>
          </cell>
          <cell r="E150">
            <v>16031</v>
          </cell>
          <cell r="F150">
            <v>0</v>
          </cell>
        </row>
        <row r="151">
          <cell r="A151">
            <v>31571</v>
          </cell>
          <cell r="B151" t="str">
            <v xml:space="preserve"> ‡¡o Mõçng,r¬nh B&gt;3m,H&lt;3m ½c¶p I          </v>
          </cell>
          <cell r="C151" t="str">
            <v>m3</v>
          </cell>
          <cell r="D151">
            <v>0</v>
          </cell>
          <cell r="E151">
            <v>6049</v>
          </cell>
          <cell r="F151">
            <v>0</v>
          </cell>
        </row>
        <row r="152">
          <cell r="A152">
            <v>31572</v>
          </cell>
          <cell r="B152" t="str">
            <v xml:space="preserve"> ‡¡o Mõçng,r¬nh B&gt;3m,H&lt;3m ½c¶pII          </v>
          </cell>
          <cell r="C152" t="str">
            <v>m3</v>
          </cell>
          <cell r="D152">
            <v>0</v>
          </cell>
          <cell r="E152">
            <v>8368</v>
          </cell>
          <cell r="F152">
            <v>0</v>
          </cell>
        </row>
        <row r="153">
          <cell r="A153">
            <v>31573</v>
          </cell>
          <cell r="B153" t="str">
            <v xml:space="preserve"> ‡¡o Mõçng,r¬nh B&gt;3m,H&lt;3m c¶pIII          </v>
          </cell>
          <cell r="C153" t="str">
            <v>m3</v>
          </cell>
          <cell r="D153">
            <v>0</v>
          </cell>
          <cell r="E153">
            <v>11393</v>
          </cell>
          <cell r="F153">
            <v>0</v>
          </cell>
        </row>
        <row r="154">
          <cell r="A154">
            <v>31574</v>
          </cell>
          <cell r="B154" t="str">
            <v xml:space="preserve"> ‡¡o Mõçng,r¬nh B&gt;3m,H&lt;3m ½c¶pIV          </v>
          </cell>
          <cell r="C154" t="str">
            <v>m3</v>
          </cell>
          <cell r="D154">
            <v>0</v>
          </cell>
          <cell r="E154">
            <v>16636</v>
          </cell>
          <cell r="F154">
            <v>0</v>
          </cell>
        </row>
        <row r="155">
          <cell r="A155">
            <v>31581</v>
          </cell>
          <cell r="B155" t="str">
            <v xml:space="preserve"> ‡¡o Mõçng,r¬nh B&gt;3m,H&gt;3m ½c¶p I          </v>
          </cell>
          <cell r="C155" t="str">
            <v>m3</v>
          </cell>
          <cell r="D155">
            <v>0</v>
          </cell>
          <cell r="E155">
            <v>6554</v>
          </cell>
          <cell r="F155">
            <v>0</v>
          </cell>
        </row>
        <row r="156">
          <cell r="A156">
            <v>31582</v>
          </cell>
          <cell r="B156" t="str">
            <v xml:space="preserve"> ‡¡o Mõçng,r¬nh B&gt;3m,H&gt;3m ½c¶pII          </v>
          </cell>
          <cell r="C156" t="str">
            <v>m3</v>
          </cell>
          <cell r="D156">
            <v>0</v>
          </cell>
          <cell r="E156">
            <v>9074</v>
          </cell>
          <cell r="F156">
            <v>0</v>
          </cell>
        </row>
        <row r="157">
          <cell r="A157">
            <v>31583</v>
          </cell>
          <cell r="B157" t="str">
            <v xml:space="preserve"> ‡¡o Mõçng,r¬nh B&gt;3m,H&gt;3m c¶pIII          </v>
          </cell>
          <cell r="C157" t="str">
            <v>m3</v>
          </cell>
          <cell r="D157">
            <v>0</v>
          </cell>
          <cell r="E157">
            <v>11897</v>
          </cell>
          <cell r="F157">
            <v>0</v>
          </cell>
        </row>
        <row r="158">
          <cell r="A158">
            <v>31584</v>
          </cell>
          <cell r="B158" t="str">
            <v xml:space="preserve"> ‡¡o Mõçng,r¬nh B&gt;3m,H&gt;3m ½c¶pIV          </v>
          </cell>
          <cell r="C158" t="str">
            <v>m3</v>
          </cell>
          <cell r="D158">
            <v>0</v>
          </cell>
          <cell r="E158">
            <v>17442</v>
          </cell>
          <cell r="F158">
            <v>0</v>
          </cell>
        </row>
        <row r="159">
          <cell r="A159">
            <v>31591</v>
          </cell>
          <cell r="B159" t="str">
            <v xml:space="preserve"> Vºn chuyÌn tiÆp 10m ½¶t c¶p I            </v>
          </cell>
          <cell r="C159" t="str">
            <v>m3</v>
          </cell>
          <cell r="D159">
            <v>0</v>
          </cell>
          <cell r="E159">
            <v>313</v>
          </cell>
          <cell r="F159">
            <v>0</v>
          </cell>
        </row>
        <row r="160">
          <cell r="A160">
            <v>31592</v>
          </cell>
          <cell r="B160" t="str">
            <v xml:space="preserve"> Vºn chuyÌn tiÆp 10m ½¶t c¶p II           </v>
          </cell>
          <cell r="C160" t="str">
            <v>m3</v>
          </cell>
          <cell r="D160">
            <v>0</v>
          </cell>
          <cell r="E160">
            <v>323</v>
          </cell>
          <cell r="F160">
            <v>0</v>
          </cell>
        </row>
        <row r="161">
          <cell r="A161">
            <v>31593</v>
          </cell>
          <cell r="B161" t="str">
            <v xml:space="preserve"> Vºn chuyÌn tiÆp 10m ½¶t c¶p III          </v>
          </cell>
          <cell r="C161" t="str">
            <v>m3</v>
          </cell>
          <cell r="D161">
            <v>0</v>
          </cell>
          <cell r="E161">
            <v>353</v>
          </cell>
          <cell r="F161">
            <v>0</v>
          </cell>
        </row>
        <row r="162">
          <cell r="A162">
            <v>31594</v>
          </cell>
          <cell r="B162" t="str">
            <v xml:space="preserve"> Vºn chuyÌn tiÆp 10m ½¶t c¶p IV           </v>
          </cell>
          <cell r="C162" t="str">
            <v>m3</v>
          </cell>
          <cell r="D162">
            <v>0</v>
          </cell>
          <cell r="E162">
            <v>373</v>
          </cell>
          <cell r="F162">
            <v>0</v>
          </cell>
        </row>
        <row r="163">
          <cell r="A163" t="str">
            <v xml:space="preserve">        </v>
          </cell>
          <cell r="B163" t="str">
            <v xml:space="preserve">  5.  ½¡o nËn ½õéng ( b±ng thð cáng)  </v>
          </cell>
          <cell r="C163" t="str">
            <v xml:space="preserve">        </v>
          </cell>
          <cell r="D163">
            <v>0</v>
          </cell>
          <cell r="E163">
            <v>0</v>
          </cell>
          <cell r="F163">
            <v>0</v>
          </cell>
        </row>
        <row r="164">
          <cell r="A164">
            <v>31611</v>
          </cell>
          <cell r="B164" t="str">
            <v xml:space="preserve"> ‡¡o nËn ½õéng mê ræng ‡c¶p I             </v>
          </cell>
          <cell r="C164" t="str">
            <v>m3</v>
          </cell>
          <cell r="D164">
            <v>0</v>
          </cell>
          <cell r="E164">
            <v>5646</v>
          </cell>
          <cell r="F164">
            <v>0</v>
          </cell>
        </row>
        <row r="165">
          <cell r="A165">
            <v>31612</v>
          </cell>
          <cell r="B165" t="str">
            <v xml:space="preserve"> ‡¡o nËn ½õéng mê ræng ‡c¶p II            </v>
          </cell>
          <cell r="C165" t="str">
            <v>m3</v>
          </cell>
          <cell r="D165">
            <v>0</v>
          </cell>
          <cell r="E165">
            <v>7461</v>
          </cell>
          <cell r="F165">
            <v>0</v>
          </cell>
        </row>
        <row r="166">
          <cell r="A166">
            <v>31613</v>
          </cell>
          <cell r="B166" t="str">
            <v xml:space="preserve"> ‡¡o nËn ½õéng mê ræng ‡c¶p III           </v>
          </cell>
          <cell r="C166" t="str">
            <v>m3</v>
          </cell>
          <cell r="D166">
            <v>0</v>
          </cell>
          <cell r="E166">
            <v>10788</v>
          </cell>
          <cell r="F166">
            <v>0</v>
          </cell>
        </row>
        <row r="167">
          <cell r="A167">
            <v>31614</v>
          </cell>
          <cell r="B167" t="str">
            <v xml:space="preserve"> ‡¡o nËn ½õéng mê ræng ‡c¶p IV            </v>
          </cell>
          <cell r="C167" t="str">
            <v>m3</v>
          </cell>
          <cell r="D167">
            <v>0</v>
          </cell>
          <cell r="E167">
            <v>15930</v>
          </cell>
          <cell r="F167">
            <v>0</v>
          </cell>
        </row>
        <row r="168">
          <cell r="A168">
            <v>31621</v>
          </cell>
          <cell r="B168" t="str">
            <v xml:space="preserve"> ‡¡o nËn ½õéng l¡m mèi ‡c¶p I             </v>
          </cell>
          <cell r="C168" t="str">
            <v>m3</v>
          </cell>
          <cell r="D168">
            <v>0</v>
          </cell>
          <cell r="E168">
            <v>3630</v>
          </cell>
          <cell r="F168">
            <v>0</v>
          </cell>
        </row>
        <row r="169">
          <cell r="A169">
            <v>31622</v>
          </cell>
          <cell r="B169" t="str">
            <v xml:space="preserve"> ‡¡o nËn ½õéng l¡m mèi ‡c¶p II            </v>
          </cell>
          <cell r="C169" t="str">
            <v>m3</v>
          </cell>
          <cell r="D169">
            <v>0</v>
          </cell>
          <cell r="E169">
            <v>5444</v>
          </cell>
          <cell r="F169">
            <v>0</v>
          </cell>
        </row>
        <row r="170">
          <cell r="A170">
            <v>31623</v>
          </cell>
          <cell r="B170" t="str">
            <v xml:space="preserve"> ‡¡o nËn ½õéng l¡m mèi ‡c¶p III           </v>
          </cell>
          <cell r="C170" t="str">
            <v>m3</v>
          </cell>
          <cell r="D170">
            <v>0</v>
          </cell>
          <cell r="E170">
            <v>8772</v>
          </cell>
          <cell r="F170">
            <v>0</v>
          </cell>
        </row>
        <row r="171">
          <cell r="A171">
            <v>31624</v>
          </cell>
          <cell r="B171" t="str">
            <v xml:space="preserve"> ‡¡o nËn ½õéng l¡m mèi ‡c¶p IV            </v>
          </cell>
          <cell r="C171" t="str">
            <v>m3</v>
          </cell>
          <cell r="D171">
            <v>0</v>
          </cell>
          <cell r="E171">
            <v>13914</v>
          </cell>
          <cell r="F171">
            <v>0</v>
          </cell>
        </row>
        <row r="172">
          <cell r="A172">
            <v>31631</v>
          </cell>
          <cell r="B172" t="str">
            <v xml:space="preserve"> Vºn chuyÌn tiÆp 10m ½¶t c¶p I            </v>
          </cell>
          <cell r="C172" t="str">
            <v>m3</v>
          </cell>
          <cell r="D172">
            <v>0</v>
          </cell>
          <cell r="E172">
            <v>313</v>
          </cell>
          <cell r="F172">
            <v>0</v>
          </cell>
        </row>
        <row r="173">
          <cell r="A173">
            <v>31632</v>
          </cell>
          <cell r="B173" t="str">
            <v xml:space="preserve"> Vºn chuyÌn tiÆp 10m ½¶t c¶p II           </v>
          </cell>
          <cell r="C173" t="str">
            <v>m3</v>
          </cell>
          <cell r="D173">
            <v>0</v>
          </cell>
          <cell r="E173">
            <v>323</v>
          </cell>
          <cell r="F173">
            <v>0</v>
          </cell>
        </row>
        <row r="174">
          <cell r="A174">
            <v>31633</v>
          </cell>
          <cell r="B174" t="str">
            <v xml:space="preserve"> Vºn chuyÌn tiÆp 10m ½¶t c¶p III          </v>
          </cell>
          <cell r="C174" t="str">
            <v>m3</v>
          </cell>
          <cell r="D174">
            <v>0</v>
          </cell>
          <cell r="E174">
            <v>353</v>
          </cell>
          <cell r="F174">
            <v>0</v>
          </cell>
        </row>
        <row r="175">
          <cell r="A175">
            <v>31634</v>
          </cell>
          <cell r="B175" t="str">
            <v xml:space="preserve"> Vºn chuyÌn tiÆp 10m ½¶t c¶p IV           </v>
          </cell>
          <cell r="C175" t="str">
            <v>m3</v>
          </cell>
          <cell r="D175">
            <v>0</v>
          </cell>
          <cell r="E175">
            <v>373</v>
          </cell>
          <cell r="F175">
            <v>0</v>
          </cell>
        </row>
        <row r="176">
          <cell r="A176" t="str">
            <v xml:space="preserve">        </v>
          </cell>
          <cell r="B176" t="str">
            <v xml:space="preserve">  5. ½¡o khuán ½õéng (b±ng thð cáng)   </v>
          </cell>
          <cell r="C176" t="str">
            <v xml:space="preserve">        </v>
          </cell>
          <cell r="D176">
            <v>0</v>
          </cell>
          <cell r="E176">
            <v>0</v>
          </cell>
          <cell r="F176">
            <v>0</v>
          </cell>
        </row>
        <row r="177">
          <cell r="A177">
            <v>31711</v>
          </cell>
          <cell r="B177" t="str">
            <v xml:space="preserve"> ‡¡o khuán ½õéng H&lt;15cm ‡c¶p I            </v>
          </cell>
          <cell r="C177" t="str">
            <v>m3</v>
          </cell>
          <cell r="D177">
            <v>0</v>
          </cell>
          <cell r="E177">
            <v>7763</v>
          </cell>
          <cell r="F177">
            <v>0</v>
          </cell>
        </row>
        <row r="178">
          <cell r="A178">
            <v>31712</v>
          </cell>
          <cell r="B178" t="str">
            <v xml:space="preserve"> ‡¡o khuán ½õéng H&lt;15cm ‡c¶p II           </v>
          </cell>
          <cell r="C178" t="str">
            <v>m3</v>
          </cell>
          <cell r="D178">
            <v>0</v>
          </cell>
          <cell r="E178">
            <v>9679</v>
          </cell>
          <cell r="F178">
            <v>0</v>
          </cell>
        </row>
        <row r="179">
          <cell r="A179">
            <v>31713</v>
          </cell>
          <cell r="B179" t="str">
            <v xml:space="preserve"> ‡¡o khuán ½õéng H&lt;15cm ‡c¶p III          </v>
          </cell>
          <cell r="C179" t="str">
            <v>m3</v>
          </cell>
          <cell r="D179">
            <v>0</v>
          </cell>
          <cell r="E179">
            <v>14014</v>
          </cell>
          <cell r="F179">
            <v>0</v>
          </cell>
        </row>
        <row r="180">
          <cell r="A180">
            <v>31714</v>
          </cell>
          <cell r="B180" t="str">
            <v xml:space="preserve"> ‡¡o khuán ½õéng H&lt;15cm ‡c¶p IV           </v>
          </cell>
          <cell r="C180" t="str">
            <v>m3</v>
          </cell>
          <cell r="D180">
            <v>0</v>
          </cell>
          <cell r="E180">
            <v>21375</v>
          </cell>
          <cell r="F180">
            <v>0</v>
          </cell>
        </row>
        <row r="181">
          <cell r="A181">
            <v>31721</v>
          </cell>
          <cell r="B181" t="str">
            <v xml:space="preserve"> ‡¡o khuán ½õéng H&lt;30cm ‡c¶p I            </v>
          </cell>
          <cell r="C181" t="str">
            <v>m3</v>
          </cell>
          <cell r="D181">
            <v>0</v>
          </cell>
          <cell r="E181">
            <v>7058</v>
          </cell>
          <cell r="F181">
            <v>0</v>
          </cell>
        </row>
        <row r="182">
          <cell r="A182">
            <v>31722</v>
          </cell>
          <cell r="B182" t="str">
            <v xml:space="preserve"> ‡¡o khuán ½õéng H&lt;30cm ‡c¶p II           </v>
          </cell>
          <cell r="C182" t="str">
            <v>m3</v>
          </cell>
          <cell r="D182">
            <v>0</v>
          </cell>
          <cell r="E182">
            <v>8772</v>
          </cell>
          <cell r="F182">
            <v>0</v>
          </cell>
        </row>
        <row r="183">
          <cell r="A183">
            <v>31723</v>
          </cell>
          <cell r="B183" t="str">
            <v xml:space="preserve"> ‡¡o khuán ½õéng H&lt;30cm ‡c¶p III          </v>
          </cell>
          <cell r="C183" t="str">
            <v>m3</v>
          </cell>
          <cell r="D183">
            <v>0</v>
          </cell>
          <cell r="E183">
            <v>12805</v>
          </cell>
          <cell r="F183">
            <v>0</v>
          </cell>
        </row>
        <row r="184">
          <cell r="A184">
            <v>31724</v>
          </cell>
          <cell r="B184" t="str">
            <v xml:space="preserve"> ‡¡o khuán ½õéng H&lt;30cm ‡c¶p IV           </v>
          </cell>
          <cell r="C184" t="str">
            <v>m3</v>
          </cell>
          <cell r="D184">
            <v>0</v>
          </cell>
          <cell r="E184">
            <v>19661</v>
          </cell>
          <cell r="F184">
            <v>0</v>
          </cell>
        </row>
        <row r="185">
          <cell r="A185">
            <v>31731</v>
          </cell>
          <cell r="B185" t="str">
            <v xml:space="preserve"> ‡¡o khuán ½õéng H&gt;30cm ‡c¶p I            </v>
          </cell>
          <cell r="C185" t="str">
            <v>m3</v>
          </cell>
          <cell r="D185">
            <v>0</v>
          </cell>
          <cell r="E185">
            <v>6453</v>
          </cell>
          <cell r="F185">
            <v>0</v>
          </cell>
        </row>
        <row r="186">
          <cell r="A186">
            <v>31732</v>
          </cell>
          <cell r="B186" t="str">
            <v xml:space="preserve"> ‡¡o khuán ½õéng H&gt;30cm ‡c¶p II           </v>
          </cell>
          <cell r="C186" t="str">
            <v>m3</v>
          </cell>
          <cell r="D186">
            <v>0</v>
          </cell>
          <cell r="E186">
            <v>8066</v>
          </cell>
          <cell r="F186">
            <v>0</v>
          </cell>
        </row>
        <row r="187">
          <cell r="A187">
            <v>31733</v>
          </cell>
          <cell r="B187" t="str">
            <v xml:space="preserve"> ‡¡o khuán ½õéng H&gt;30cm ‡c¶p III          </v>
          </cell>
          <cell r="C187" t="str">
            <v>m3</v>
          </cell>
          <cell r="D187">
            <v>0</v>
          </cell>
          <cell r="E187">
            <v>11796</v>
          </cell>
          <cell r="F187">
            <v>0</v>
          </cell>
        </row>
        <row r="188">
          <cell r="A188">
            <v>31734</v>
          </cell>
          <cell r="B188" t="str">
            <v xml:space="preserve"> ‡¡o khuán ½õéng H&gt;30cm ‡c¶p IV           </v>
          </cell>
          <cell r="C188" t="str">
            <v>m3</v>
          </cell>
          <cell r="D188">
            <v>0</v>
          </cell>
          <cell r="E188">
            <v>18350</v>
          </cell>
          <cell r="F188">
            <v>0</v>
          </cell>
        </row>
        <row r="189">
          <cell r="A189">
            <v>31741</v>
          </cell>
          <cell r="B189" t="str">
            <v xml:space="preserve"> Vºn chuyÌn tiÆp 10m ½¶t c¶p I            </v>
          </cell>
          <cell r="C189" t="str">
            <v>m3</v>
          </cell>
          <cell r="D189">
            <v>0</v>
          </cell>
          <cell r="E189">
            <v>313</v>
          </cell>
          <cell r="F189">
            <v>0</v>
          </cell>
        </row>
        <row r="190">
          <cell r="A190">
            <v>31742</v>
          </cell>
          <cell r="B190" t="str">
            <v xml:space="preserve"> Vºn chuyÌn tiÆp 10m ½¶t c¶p II           </v>
          </cell>
          <cell r="C190" t="str">
            <v>m3</v>
          </cell>
          <cell r="D190">
            <v>0</v>
          </cell>
          <cell r="E190">
            <v>323</v>
          </cell>
          <cell r="F190">
            <v>0</v>
          </cell>
        </row>
        <row r="191">
          <cell r="A191">
            <v>31743</v>
          </cell>
          <cell r="B191" t="str">
            <v xml:space="preserve"> Vºn chuyÌn tiÆp 10m ½¶t c¶p III          </v>
          </cell>
          <cell r="C191" t="str">
            <v>m3</v>
          </cell>
          <cell r="D191">
            <v>0</v>
          </cell>
          <cell r="E191">
            <v>353</v>
          </cell>
          <cell r="F191">
            <v>0</v>
          </cell>
        </row>
        <row r="192">
          <cell r="A192">
            <v>31744</v>
          </cell>
          <cell r="B192" t="str">
            <v xml:space="preserve"> Vºn chuyÌn tiÆp 10m ½¶t c¶p IV           </v>
          </cell>
          <cell r="C192" t="str">
            <v>m3</v>
          </cell>
          <cell r="D192">
            <v>0</v>
          </cell>
          <cell r="E192">
            <v>373</v>
          </cell>
          <cell r="F192">
            <v>0</v>
          </cell>
        </row>
        <row r="193">
          <cell r="A193" t="str">
            <v xml:space="preserve">        </v>
          </cell>
          <cell r="B193" t="str">
            <v>6.  ½°p ½¶t nËn cáng trÖnh</v>
          </cell>
          <cell r="C193" t="str">
            <v xml:space="preserve">        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 xml:space="preserve">        </v>
          </cell>
          <cell r="B194" t="str">
            <v>(b±ng thð cáng)</v>
          </cell>
          <cell r="C194" t="str">
            <v xml:space="preserve">        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41111</v>
          </cell>
          <cell r="B195" t="str">
            <v xml:space="preserve"> ‡°p mÜng cáng trÖnh     ‡c¶p I           </v>
          </cell>
          <cell r="C195" t="str">
            <v>m3</v>
          </cell>
          <cell r="D195">
            <v>0</v>
          </cell>
          <cell r="E195">
            <v>5275</v>
          </cell>
          <cell r="F195">
            <v>0</v>
          </cell>
        </row>
        <row r="196">
          <cell r="A196">
            <v>41112</v>
          </cell>
          <cell r="B196" t="str">
            <v xml:space="preserve"> ‡°p mÜng cáng trÖnh     ‡c¶p II          </v>
          </cell>
          <cell r="C196" t="str">
            <v>m3</v>
          </cell>
          <cell r="D196">
            <v>0</v>
          </cell>
          <cell r="E196">
            <v>6206</v>
          </cell>
          <cell r="F196">
            <v>0</v>
          </cell>
        </row>
        <row r="197">
          <cell r="A197">
            <v>41113</v>
          </cell>
          <cell r="B197" t="str">
            <v xml:space="preserve"> ‡°p mÜng cáng trÖnh     ‡c¶pIII          </v>
          </cell>
          <cell r="C197" t="str">
            <v>m3</v>
          </cell>
          <cell r="D197">
            <v>0</v>
          </cell>
          <cell r="E197">
            <v>6931</v>
          </cell>
          <cell r="F197">
            <v>0</v>
          </cell>
        </row>
        <row r="198">
          <cell r="A198">
            <v>41114</v>
          </cell>
          <cell r="B198" t="str">
            <v xml:space="preserve"> ‡°p mÜng cáng trÖnh     ‡c¶p IV          </v>
          </cell>
          <cell r="C198" t="str">
            <v>m3</v>
          </cell>
          <cell r="D198">
            <v>0</v>
          </cell>
          <cell r="E198">
            <v>6931</v>
          </cell>
          <cell r="F198">
            <v>0</v>
          </cell>
        </row>
        <row r="199">
          <cell r="A199">
            <v>41121</v>
          </cell>
          <cell r="B199" t="str">
            <v xml:space="preserve"> ‡°p mÜng ½õéng âng      ‡c¶p I           </v>
          </cell>
          <cell r="C199" t="str">
            <v>m3</v>
          </cell>
          <cell r="D199">
            <v>0</v>
          </cell>
          <cell r="E199">
            <v>4758</v>
          </cell>
          <cell r="F199">
            <v>0</v>
          </cell>
        </row>
        <row r="200">
          <cell r="A200">
            <v>41122</v>
          </cell>
          <cell r="B200" t="str">
            <v xml:space="preserve"> ‡°p mÜng ½õéng âng      ‡c¶p II          </v>
          </cell>
          <cell r="C200" t="str">
            <v>m3</v>
          </cell>
          <cell r="D200">
            <v>0</v>
          </cell>
          <cell r="E200">
            <v>5586</v>
          </cell>
          <cell r="F200">
            <v>0</v>
          </cell>
        </row>
        <row r="201">
          <cell r="A201">
            <v>41123</v>
          </cell>
          <cell r="B201" t="str">
            <v xml:space="preserve"> ‡°p mÜng ½õéng âng      ‡c¶pIII          </v>
          </cell>
          <cell r="C201" t="str">
            <v>m3</v>
          </cell>
          <cell r="D201">
            <v>0</v>
          </cell>
          <cell r="E201">
            <v>6413</v>
          </cell>
          <cell r="F201">
            <v>0</v>
          </cell>
        </row>
        <row r="202">
          <cell r="A202">
            <v>41124</v>
          </cell>
          <cell r="B202" t="str">
            <v xml:space="preserve"> ‡°p mÜng ½õéng âng      ‡c¶p IV          </v>
          </cell>
          <cell r="C202" t="str">
            <v>m3</v>
          </cell>
          <cell r="D202">
            <v>0</v>
          </cell>
          <cell r="E202">
            <v>6413</v>
          </cell>
          <cell r="F202">
            <v>0</v>
          </cell>
        </row>
        <row r="203">
          <cell r="A203" t="str">
            <v xml:space="preserve">        </v>
          </cell>
          <cell r="B203" t="str">
            <v>c.  cáng tŸc ½¡o ½°p ½¶t, ½Ÿ, cŸt</v>
          </cell>
          <cell r="C203" t="str">
            <v xml:space="preserve">        </v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 xml:space="preserve">        </v>
          </cell>
          <cell r="B204" t="str">
            <v>(b±ng mŸy)</v>
          </cell>
          <cell r="C204" t="str">
            <v xml:space="preserve">        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53111</v>
          </cell>
          <cell r="B205" t="str">
            <v xml:space="preserve"> ‡¡o mÜng b¿,ê c­n,mŸy&lt;=0.8m3 ‡c¶p I      </v>
          </cell>
          <cell r="C205" t="str">
            <v>m3</v>
          </cell>
          <cell r="D205">
            <v>0</v>
          </cell>
          <cell r="E205">
            <v>203.78</v>
          </cell>
          <cell r="F205">
            <v>1657.47</v>
          </cell>
        </row>
        <row r="206">
          <cell r="A206">
            <v>53112</v>
          </cell>
          <cell r="B206" t="str">
            <v xml:space="preserve"> ‡¡o mÜng b¿,ê c­n,mŸy&lt;=0.8m3 ‡c¶p II     </v>
          </cell>
          <cell r="C206" t="str">
            <v>m3</v>
          </cell>
          <cell r="D206">
            <v>0</v>
          </cell>
          <cell r="E206">
            <v>266.88</v>
          </cell>
          <cell r="F206">
            <v>1964.17</v>
          </cell>
        </row>
        <row r="207">
          <cell r="A207">
            <v>53113</v>
          </cell>
          <cell r="B207" t="str">
            <v xml:space="preserve"> ‡¡o mÜng b¿,ê c­n,mŸy&lt;=0.8m3 ‡c¶p III    </v>
          </cell>
          <cell r="C207" t="str">
            <v>m3</v>
          </cell>
          <cell r="D207">
            <v>0</v>
          </cell>
          <cell r="E207">
            <v>328.94</v>
          </cell>
          <cell r="F207">
            <v>2475.69</v>
          </cell>
        </row>
        <row r="208">
          <cell r="A208">
            <v>53114</v>
          </cell>
          <cell r="B208" t="str">
            <v xml:space="preserve"> ‡¡o mÜng b¿,ê c­n,mŸy&lt;=0.8m3 ‡c¶p IV     </v>
          </cell>
          <cell r="C208" t="str">
            <v>m3</v>
          </cell>
          <cell r="D208">
            <v>0</v>
          </cell>
          <cell r="E208">
            <v>524.44000000000005</v>
          </cell>
          <cell r="F208">
            <v>3166.44</v>
          </cell>
        </row>
        <row r="209">
          <cell r="A209">
            <v>53121</v>
          </cell>
          <cell r="B209" t="str">
            <v xml:space="preserve"> ‡¡o mÜng b¿,ê c­n,mŸy&lt;=1.25m3 ‡c¶p I     </v>
          </cell>
          <cell r="C209" t="str">
            <v>m3</v>
          </cell>
          <cell r="D209">
            <v>0</v>
          </cell>
          <cell r="E209">
            <v>203.78</v>
          </cell>
          <cell r="F209">
            <v>2061</v>
          </cell>
        </row>
        <row r="210">
          <cell r="A210">
            <v>53122</v>
          </cell>
          <cell r="B210" t="str">
            <v xml:space="preserve"> ‡¡o mÜng b¿,ê c­n,mŸy&lt;=1.25m3 ‡c¶p II    </v>
          </cell>
          <cell r="C210" t="str">
            <v>m3</v>
          </cell>
          <cell r="D210">
            <v>0</v>
          </cell>
          <cell r="E210">
            <v>266.88</v>
          </cell>
          <cell r="F210">
            <v>2401.83</v>
          </cell>
        </row>
        <row r="211">
          <cell r="A211">
            <v>53123</v>
          </cell>
          <cell r="B211" t="str">
            <v xml:space="preserve"> ‡¡o mÜng b¿,ê c­n,mŸy&lt;=1.25m3 ‡c¶p III   </v>
          </cell>
          <cell r="C211" t="str">
            <v>m3</v>
          </cell>
          <cell r="D211">
            <v>0</v>
          </cell>
          <cell r="E211">
            <v>328.94</v>
          </cell>
          <cell r="F211">
            <v>2819.9</v>
          </cell>
        </row>
        <row r="212">
          <cell r="A212">
            <v>53124</v>
          </cell>
          <cell r="B212" t="str">
            <v xml:space="preserve"> ‡¡o mÜng b¿,ê c­n,mŸy&lt;=1.25m3 ‡c¶p IV    </v>
          </cell>
          <cell r="C212" t="str">
            <v>m3</v>
          </cell>
          <cell r="D212">
            <v>0</v>
          </cell>
          <cell r="E212">
            <v>524.44000000000005</v>
          </cell>
          <cell r="F212">
            <v>3813.02</v>
          </cell>
        </row>
        <row r="213">
          <cell r="A213">
            <v>53131</v>
          </cell>
          <cell r="B213" t="str">
            <v xml:space="preserve"> ‡¡o mÜng b¿,ê c­n,mŸy&lt;=1.6m3 ‡c¶p I      </v>
          </cell>
          <cell r="C213" t="str">
            <v>m3</v>
          </cell>
          <cell r="D213">
            <v>0</v>
          </cell>
          <cell r="E213">
            <v>203.78</v>
          </cell>
          <cell r="F213">
            <v>1982.84</v>
          </cell>
        </row>
        <row r="214">
          <cell r="A214">
            <v>53132</v>
          </cell>
          <cell r="B214" t="str">
            <v xml:space="preserve"> ‡¡o mÜng b¿,ê c­n,mŸy&lt;=1.6m3 ‡c¶p II     </v>
          </cell>
          <cell r="C214" t="str">
            <v>m3</v>
          </cell>
          <cell r="D214">
            <v>0</v>
          </cell>
          <cell r="E214">
            <v>266.88</v>
          </cell>
          <cell r="F214">
            <v>2255.9699999999998</v>
          </cell>
        </row>
        <row r="215">
          <cell r="A215">
            <v>53133</v>
          </cell>
          <cell r="B215" t="str">
            <v xml:space="preserve"> ‡¡o mÜng b¿,ê c­n,mŸy&lt;=1.6m3 ‡c¶p III    </v>
          </cell>
          <cell r="C215" t="str">
            <v>m3</v>
          </cell>
          <cell r="D215">
            <v>0</v>
          </cell>
          <cell r="E215">
            <v>328.94</v>
          </cell>
          <cell r="F215">
            <v>2678.02</v>
          </cell>
        </row>
        <row r="216">
          <cell r="A216">
            <v>53134</v>
          </cell>
          <cell r="B216" t="str">
            <v xml:space="preserve"> ‡¡o mÜng b¿,ê c­n,mŸy&lt;=1.6m3 ‡c¶p IV     </v>
          </cell>
          <cell r="C216" t="str">
            <v>m3</v>
          </cell>
          <cell r="D216">
            <v>0</v>
          </cell>
          <cell r="E216">
            <v>524.44000000000005</v>
          </cell>
          <cell r="F216">
            <v>3844.68</v>
          </cell>
        </row>
        <row r="217">
          <cell r="A217">
            <v>53141</v>
          </cell>
          <cell r="B217" t="str">
            <v xml:space="preserve"> ‡¡o mÜng b¿,ê c­n,mŸy&lt;=2.3m3 ‡c¶p I      </v>
          </cell>
          <cell r="C217" t="str">
            <v>m3</v>
          </cell>
          <cell r="D217">
            <v>0</v>
          </cell>
          <cell r="E217">
            <v>203.78</v>
          </cell>
          <cell r="F217">
            <v>1961.52</v>
          </cell>
        </row>
        <row r="218">
          <cell r="A218">
            <v>53142</v>
          </cell>
          <cell r="B218" t="str">
            <v xml:space="preserve"> ‡¡o mÜng b¿,ê c­n,mŸy&lt;=2.3m3 ‡c¶p II     </v>
          </cell>
          <cell r="C218" t="str">
            <v>m3</v>
          </cell>
          <cell r="D218">
            <v>0</v>
          </cell>
          <cell r="E218">
            <v>266.88</v>
          </cell>
          <cell r="F218">
            <v>2395.46</v>
          </cell>
        </row>
        <row r="219">
          <cell r="A219">
            <v>53143</v>
          </cell>
          <cell r="B219" t="str">
            <v xml:space="preserve"> ‡¡o mÜng b¿,ê c­n,mŸy&lt;=2.3m3 ‡c¶p III    </v>
          </cell>
          <cell r="C219" t="str">
            <v>m3</v>
          </cell>
          <cell r="D219">
            <v>0</v>
          </cell>
          <cell r="E219">
            <v>328.94</v>
          </cell>
          <cell r="F219">
            <v>3014.58</v>
          </cell>
        </row>
        <row r="220">
          <cell r="A220">
            <v>53144</v>
          </cell>
          <cell r="B220" t="str">
            <v xml:space="preserve"> ‡¡o mÜng b¿,ê c­n,mŸy&lt;=2.3m3 ‡c¶p IV     </v>
          </cell>
          <cell r="C220" t="str">
            <v>m3</v>
          </cell>
          <cell r="D220">
            <v>0</v>
          </cell>
          <cell r="E220">
            <v>524.44000000000005</v>
          </cell>
          <cell r="F220">
            <v>4258.68</v>
          </cell>
        </row>
        <row r="221">
          <cell r="A221">
            <v>53151</v>
          </cell>
          <cell r="B221" t="str">
            <v xml:space="preserve"> ‡¡o mÜng dõèi nõèc,= g·u,H&lt;=2m ‡c¶p I    </v>
          </cell>
          <cell r="C221" t="str">
            <v>m3</v>
          </cell>
          <cell r="D221">
            <v>0</v>
          </cell>
          <cell r="E221">
            <v>238.85</v>
          </cell>
          <cell r="F221">
            <v>3183.25</v>
          </cell>
        </row>
        <row r="222">
          <cell r="A222">
            <v>53152</v>
          </cell>
          <cell r="B222" t="str">
            <v xml:space="preserve"> ‡¡o mÜng dõèi nõèc,= g·u,H&lt;=2m ‡c¶p II   </v>
          </cell>
          <cell r="C222" t="str">
            <v>m3</v>
          </cell>
          <cell r="D222">
            <v>0</v>
          </cell>
          <cell r="E222">
            <v>347.56</v>
          </cell>
          <cell r="F222">
            <v>3183.25</v>
          </cell>
        </row>
        <row r="223">
          <cell r="A223">
            <v>53161</v>
          </cell>
          <cell r="B223" t="str">
            <v xml:space="preserve"> ‡¡o mÜng dõèi nõèc,= g·u,H&lt;=5m ‡c¶p I    </v>
          </cell>
          <cell r="C223" t="str">
            <v>m3</v>
          </cell>
          <cell r="D223">
            <v>0</v>
          </cell>
          <cell r="E223">
            <v>286.52999999999997</v>
          </cell>
          <cell r="F223">
            <v>8926.1200000000008</v>
          </cell>
        </row>
        <row r="224">
          <cell r="A224">
            <v>53162</v>
          </cell>
          <cell r="B224" t="str">
            <v xml:space="preserve"> ‡¡o mÜng dõèi nõèc,= g·u,H&lt;=5m ‡c¶p II   </v>
          </cell>
          <cell r="C224" t="str">
            <v>m3</v>
          </cell>
          <cell r="D224">
            <v>0</v>
          </cell>
          <cell r="E224">
            <v>416.86</v>
          </cell>
          <cell r="F224">
            <v>8926.1200000000008</v>
          </cell>
        </row>
        <row r="225">
          <cell r="A225">
            <v>53171</v>
          </cell>
          <cell r="B225" t="str">
            <v xml:space="preserve"> ‡¡o mÜng dõèi nõèc,= g·u,H&gt; 5m ‡c¶p I    </v>
          </cell>
          <cell r="C225" t="str">
            <v>m3</v>
          </cell>
          <cell r="D225">
            <v>0</v>
          </cell>
          <cell r="E225">
            <v>344.46</v>
          </cell>
          <cell r="F225">
            <v>9484.4</v>
          </cell>
        </row>
        <row r="226">
          <cell r="A226">
            <v>53172</v>
          </cell>
          <cell r="B226" t="str">
            <v xml:space="preserve"> ‡¡o mÜng dõèi nõèc,= g·u,H&gt; 5m ‡c¶p II   </v>
          </cell>
          <cell r="C226" t="str">
            <v>m3</v>
          </cell>
          <cell r="D226">
            <v>0</v>
          </cell>
          <cell r="E226">
            <v>463.41</v>
          </cell>
          <cell r="F226">
            <v>9484.4</v>
          </cell>
        </row>
        <row r="227">
          <cell r="A227">
            <v>53181</v>
          </cell>
          <cell r="B227" t="str">
            <v xml:space="preserve"> ‡¡o mÜng cæt b±ng mŸy          ‡c¶p I    </v>
          </cell>
          <cell r="C227" t="str">
            <v>m3</v>
          </cell>
          <cell r="D227">
            <v>0</v>
          </cell>
          <cell r="E227">
            <v>305.14999999999998</v>
          </cell>
          <cell r="F227">
            <v>1462.27</v>
          </cell>
        </row>
        <row r="228">
          <cell r="A228">
            <v>53182</v>
          </cell>
          <cell r="B228" t="str">
            <v xml:space="preserve"> ‡¡o mÜng cæt b±ng mŸy          ‡c¶p II   </v>
          </cell>
          <cell r="C228" t="str">
            <v>m3</v>
          </cell>
          <cell r="D228">
            <v>0</v>
          </cell>
          <cell r="E228">
            <v>400.31</v>
          </cell>
          <cell r="F228">
            <v>1828.56</v>
          </cell>
        </row>
        <row r="229">
          <cell r="A229">
            <v>53183</v>
          </cell>
          <cell r="B229" t="str">
            <v xml:space="preserve"> ‡¡o mÜng cæt b±ng mŸy          ‡c¶p III  </v>
          </cell>
          <cell r="C229" t="str">
            <v>m3</v>
          </cell>
          <cell r="D229">
            <v>0</v>
          </cell>
          <cell r="E229">
            <v>493.41</v>
          </cell>
          <cell r="F229">
            <v>2279.16</v>
          </cell>
        </row>
        <row r="230">
          <cell r="A230">
            <v>53184</v>
          </cell>
          <cell r="B230" t="str">
            <v xml:space="preserve"> ‡¡o mÜng cæt b±ng mŸy          ‡c¶p IV   </v>
          </cell>
          <cell r="C230" t="str">
            <v>m3</v>
          </cell>
          <cell r="D230">
            <v>0</v>
          </cell>
          <cell r="E230">
            <v>787.18</v>
          </cell>
          <cell r="F230">
            <v>3197.8</v>
          </cell>
        </row>
        <row r="231">
          <cell r="A231">
            <v>62111</v>
          </cell>
          <cell r="B231" t="str">
            <v xml:space="preserve"> San ½·m ½¶t m´t b±ng,‡·m  9t¶n ‡c¶p I    </v>
          </cell>
          <cell r="C231" t="str">
            <v>m3</v>
          </cell>
          <cell r="D231">
            <v>0</v>
          </cell>
          <cell r="E231">
            <v>0</v>
          </cell>
          <cell r="F231">
            <v>1084.93</v>
          </cell>
        </row>
        <row r="232">
          <cell r="A232">
            <v>62112</v>
          </cell>
          <cell r="B232" t="str">
            <v xml:space="preserve"> San ½·m ½¶t m´t b±ng,‡·m  9t¶n ‡c¶p II   </v>
          </cell>
          <cell r="C232" t="str">
            <v>m3</v>
          </cell>
          <cell r="D232">
            <v>0</v>
          </cell>
          <cell r="E232">
            <v>0</v>
          </cell>
          <cell r="F232">
            <v>1203.0899999999999</v>
          </cell>
        </row>
        <row r="233">
          <cell r="A233">
            <v>62113</v>
          </cell>
          <cell r="B233" t="str">
            <v xml:space="preserve"> San ½·m ½¶t m´t b±ng,‡·m  9t¶n ‡c¶p III  </v>
          </cell>
          <cell r="C233" t="str">
            <v>m3</v>
          </cell>
          <cell r="D233">
            <v>0</v>
          </cell>
          <cell r="E233">
            <v>0</v>
          </cell>
          <cell r="F233">
            <v>1471.64</v>
          </cell>
        </row>
        <row r="234">
          <cell r="A234">
            <v>62114</v>
          </cell>
          <cell r="B234" t="str">
            <v xml:space="preserve"> San ½·m ½¶t m´t b±ng,‡·m  9t¶n ‡c¶p IV   </v>
          </cell>
          <cell r="C234" t="str">
            <v>m3</v>
          </cell>
          <cell r="D234">
            <v>0</v>
          </cell>
          <cell r="E234">
            <v>0</v>
          </cell>
          <cell r="F234">
            <v>1747.79</v>
          </cell>
        </row>
        <row r="235">
          <cell r="A235">
            <v>62211</v>
          </cell>
          <cell r="B235" t="str">
            <v xml:space="preserve"> San ½·m ½¶t m´t b±ng,‡·m 16t¶n ‡c¶p I    </v>
          </cell>
          <cell r="C235" t="str">
            <v>m3</v>
          </cell>
          <cell r="D235">
            <v>0</v>
          </cell>
          <cell r="E235">
            <v>0</v>
          </cell>
          <cell r="F235">
            <v>1497.88</v>
          </cell>
        </row>
        <row r="236">
          <cell r="A236">
            <v>62212</v>
          </cell>
          <cell r="B236" t="str">
            <v xml:space="preserve"> San ½·m ½¶t m´t b±ng,‡·m 16t¶n ‡c¶p II   </v>
          </cell>
          <cell r="C236" t="str">
            <v>m3</v>
          </cell>
          <cell r="D236">
            <v>0</v>
          </cell>
          <cell r="E236">
            <v>0</v>
          </cell>
          <cell r="F236">
            <v>1657.31</v>
          </cell>
        </row>
        <row r="237">
          <cell r="A237">
            <v>62213</v>
          </cell>
          <cell r="B237" t="str">
            <v xml:space="preserve"> San ½·m ½¶t m´t b±ng,‡·m 16t¶n ‡c¶p III  </v>
          </cell>
          <cell r="C237" t="str">
            <v>m3</v>
          </cell>
          <cell r="D237">
            <v>0</v>
          </cell>
          <cell r="E237">
            <v>0</v>
          </cell>
          <cell r="F237">
            <v>2027.16</v>
          </cell>
        </row>
        <row r="238">
          <cell r="A238">
            <v>62214</v>
          </cell>
          <cell r="B238" t="str">
            <v xml:space="preserve"> San ½·m ½¶t m´t b±ng,‡·m 16t¶n ‡c¶p IV   </v>
          </cell>
          <cell r="C238" t="str">
            <v>m3</v>
          </cell>
          <cell r="D238">
            <v>0</v>
          </cell>
          <cell r="E238">
            <v>0</v>
          </cell>
          <cell r="F238">
            <v>2581.9299999999998</v>
          </cell>
        </row>
        <row r="239">
          <cell r="A239">
            <v>62311</v>
          </cell>
          <cell r="B239" t="str">
            <v xml:space="preserve"> San ½·m ½¶t m´t b±ng,‡·m 25t¶n ‡c¶p I    </v>
          </cell>
          <cell r="C239" t="str">
            <v>m3</v>
          </cell>
          <cell r="D239">
            <v>0</v>
          </cell>
          <cell r="E239">
            <v>0</v>
          </cell>
          <cell r="F239">
            <v>2164.96</v>
          </cell>
        </row>
        <row r="240">
          <cell r="A240">
            <v>62312</v>
          </cell>
          <cell r="B240" t="str">
            <v xml:space="preserve"> San ½·m ½¶t m´t b±ng,‡·m 25t¶n ‡c¶p II   </v>
          </cell>
          <cell r="C240" t="str">
            <v>m3</v>
          </cell>
          <cell r="D240">
            <v>0</v>
          </cell>
          <cell r="E240">
            <v>0</v>
          </cell>
          <cell r="F240">
            <v>2378.41</v>
          </cell>
        </row>
        <row r="241">
          <cell r="A241">
            <v>62313</v>
          </cell>
          <cell r="B241" t="str">
            <v xml:space="preserve"> San ½·m ½¶t m´t b±ng,‡·m 25t¶n ‡c¶p III  </v>
          </cell>
          <cell r="C241" t="str">
            <v>m3</v>
          </cell>
          <cell r="D241">
            <v>0</v>
          </cell>
          <cell r="E241">
            <v>0</v>
          </cell>
          <cell r="F241">
            <v>2927.27</v>
          </cell>
        </row>
        <row r="242">
          <cell r="A242">
            <v>62314</v>
          </cell>
          <cell r="B242" t="str">
            <v xml:space="preserve"> San ½·m ½¶t m´t b±ng,‡·m 25t¶n ‡c¶p IV   </v>
          </cell>
          <cell r="C242" t="str">
            <v>m3</v>
          </cell>
          <cell r="D242">
            <v>0</v>
          </cell>
          <cell r="E242">
            <v>0</v>
          </cell>
          <cell r="F242">
            <v>3720.07</v>
          </cell>
        </row>
        <row r="243">
          <cell r="A243" t="str">
            <v xml:space="preserve">        </v>
          </cell>
          <cell r="B243" t="str">
            <v xml:space="preserve"> D.  cáng tŸc ½Üng càc thð cáng    </v>
          </cell>
          <cell r="C243" t="str">
            <v xml:space="preserve">        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81110</v>
          </cell>
          <cell r="B244" t="str">
            <v xml:space="preserve"> ‡Üng càc tre ngºp ½¶t &lt;=2,5m ½¶t bïn    </v>
          </cell>
          <cell r="C244" t="str">
            <v>m</v>
          </cell>
          <cell r="D244">
            <v>1290.8900000000001</v>
          </cell>
          <cell r="E244">
            <v>149.16999999999999</v>
          </cell>
          <cell r="F244">
            <v>0</v>
          </cell>
        </row>
        <row r="245">
          <cell r="A245">
            <v>81120</v>
          </cell>
          <cell r="B245" t="str">
            <v xml:space="preserve"> ‡Üng càc tre ngºp ½¶t &lt;=2,5m ½¶t c¶p I  </v>
          </cell>
          <cell r="C245" t="str">
            <v>m</v>
          </cell>
          <cell r="D245">
            <v>1338.93</v>
          </cell>
          <cell r="E245">
            <v>180.51</v>
          </cell>
          <cell r="F245">
            <v>0</v>
          </cell>
        </row>
        <row r="246">
          <cell r="A246">
            <v>81130</v>
          </cell>
          <cell r="B246" t="str">
            <v xml:space="preserve"> ‡Üng càc tre ngºp ½¶t &lt;=2,5m ½¶t c¶p II </v>
          </cell>
          <cell r="C246" t="str">
            <v>m</v>
          </cell>
          <cell r="D246">
            <v>1338.93</v>
          </cell>
          <cell r="E246">
            <v>194.57</v>
          </cell>
          <cell r="F246">
            <v>0</v>
          </cell>
        </row>
        <row r="247">
          <cell r="A247">
            <v>81210</v>
          </cell>
          <cell r="B247" t="str">
            <v xml:space="preserve"> ‡Üng càc tre ngºp ½¶t &gt; 2,5m ½¶t bïn    </v>
          </cell>
          <cell r="C247" t="str">
            <v>m</v>
          </cell>
          <cell r="D247">
            <v>1352.63</v>
          </cell>
          <cell r="E247">
            <v>226.99</v>
          </cell>
          <cell r="F247">
            <v>0</v>
          </cell>
        </row>
        <row r="248">
          <cell r="A248">
            <v>81220</v>
          </cell>
          <cell r="B248" t="str">
            <v xml:space="preserve"> ‡Üng càc tre ngºp ½¶t &gt; 2,5m ½¶t c¶p I  </v>
          </cell>
          <cell r="C248" t="str">
            <v>m</v>
          </cell>
          <cell r="D248">
            <v>1352.63</v>
          </cell>
          <cell r="E248">
            <v>273.47000000000003</v>
          </cell>
          <cell r="F248">
            <v>0</v>
          </cell>
        </row>
        <row r="249">
          <cell r="A249">
            <v>81230</v>
          </cell>
          <cell r="B249" t="str">
            <v xml:space="preserve"> ‡Üng càc tre ngºp ½¶t &gt; 2,5m ½¶t c¶p II </v>
          </cell>
          <cell r="C249" t="str">
            <v>m</v>
          </cell>
          <cell r="D249">
            <v>1352.63</v>
          </cell>
          <cell r="E249">
            <v>303.74</v>
          </cell>
          <cell r="F249">
            <v>0</v>
          </cell>
        </row>
        <row r="250">
          <cell r="A250">
            <v>82110</v>
          </cell>
          <cell r="B250" t="str">
            <v xml:space="preserve"> ‡Üng càc gå D8-10,ngºp ½¶t &lt;=2,5m ‡bïn   </v>
          </cell>
          <cell r="C250" t="str">
            <v>m</v>
          </cell>
          <cell r="D250">
            <v>238.31</v>
          </cell>
          <cell r="E250">
            <v>180.51</v>
          </cell>
          <cell r="F250">
            <v>0</v>
          </cell>
        </row>
        <row r="251">
          <cell r="A251">
            <v>82120</v>
          </cell>
          <cell r="B251" t="str">
            <v xml:space="preserve"> ‡Üng càc gå D8-10,ngºp ½¶t &lt;=2,5m ‡c¶p I </v>
          </cell>
          <cell r="C251" t="str">
            <v>m</v>
          </cell>
          <cell r="D251">
            <v>250.91</v>
          </cell>
          <cell r="E251">
            <v>234.56</v>
          </cell>
          <cell r="F251">
            <v>0</v>
          </cell>
        </row>
        <row r="252">
          <cell r="A252">
            <v>82130</v>
          </cell>
          <cell r="B252" t="str">
            <v xml:space="preserve"> ‡Üng càc gå D8-10,ngºp ½¶t &lt;=2,5m ‡c¶pII </v>
          </cell>
          <cell r="C252" t="str">
            <v>m</v>
          </cell>
          <cell r="D252">
            <v>250.91</v>
          </cell>
          <cell r="E252">
            <v>248.61</v>
          </cell>
          <cell r="F252">
            <v>0</v>
          </cell>
        </row>
        <row r="253">
          <cell r="A253">
            <v>82210</v>
          </cell>
          <cell r="B253" t="str">
            <v xml:space="preserve"> ‡Üng càc gå D8-10,ngºp ½¶t &gt; 2,5m ‡bïn   </v>
          </cell>
          <cell r="C253" t="str">
            <v>m</v>
          </cell>
          <cell r="D253">
            <v>255.98</v>
          </cell>
          <cell r="E253">
            <v>312.39</v>
          </cell>
          <cell r="F253">
            <v>0</v>
          </cell>
        </row>
        <row r="254">
          <cell r="A254">
            <v>82220</v>
          </cell>
          <cell r="B254" t="str">
            <v xml:space="preserve"> ‡Üng càc gå D8-10,ngºp ½¶t &gt; 2,5m ‡c¶p I </v>
          </cell>
          <cell r="C254" t="str">
            <v>m</v>
          </cell>
          <cell r="D254">
            <v>269.77999999999997</v>
          </cell>
          <cell r="E254">
            <v>353.37</v>
          </cell>
          <cell r="F254">
            <v>0</v>
          </cell>
        </row>
        <row r="255">
          <cell r="A255">
            <v>82230</v>
          </cell>
          <cell r="B255" t="str">
            <v xml:space="preserve"> ‡Üng càc gå D8-10,ngºp ½¶t &gt; 2,5m ‡c¶pII </v>
          </cell>
          <cell r="C255" t="str">
            <v>m</v>
          </cell>
          <cell r="D255">
            <v>269.77999999999997</v>
          </cell>
          <cell r="E255">
            <v>391.29</v>
          </cell>
          <cell r="F255">
            <v>0</v>
          </cell>
        </row>
        <row r="256">
          <cell r="A256">
            <v>83110</v>
          </cell>
          <cell r="B256" t="str">
            <v xml:space="preserve"> ‡Üng c÷ gå d¡i &lt;=4m,TDiÎn  8x25cm ‡c¶p I </v>
          </cell>
          <cell r="C256" t="str">
            <v>m</v>
          </cell>
          <cell r="D256">
            <v>53664</v>
          </cell>
          <cell r="E256">
            <v>3404.91</v>
          </cell>
          <cell r="F256">
            <v>0</v>
          </cell>
        </row>
        <row r="257">
          <cell r="A257">
            <v>83120</v>
          </cell>
          <cell r="B257" t="str">
            <v xml:space="preserve"> ‡Üng c÷ gå d¡i &lt;=4m,TDiÎn  8x25cm ‡c¶pII </v>
          </cell>
          <cell r="C257" t="str">
            <v>m</v>
          </cell>
          <cell r="D257">
            <v>53664</v>
          </cell>
          <cell r="E257">
            <v>4129.13</v>
          </cell>
          <cell r="F257">
            <v>0</v>
          </cell>
        </row>
        <row r="258">
          <cell r="A258">
            <v>83130</v>
          </cell>
          <cell r="B258" t="str">
            <v xml:space="preserve"> ‡Üng c÷ gå d¡i &lt;=4m,TDiÎn 12x25cm ‡c¶p I </v>
          </cell>
          <cell r="C258" t="str">
            <v>m</v>
          </cell>
          <cell r="D258">
            <v>53664</v>
          </cell>
          <cell r="E258">
            <v>3469.76</v>
          </cell>
          <cell r="F258">
            <v>0</v>
          </cell>
        </row>
        <row r="259">
          <cell r="A259">
            <v>83140</v>
          </cell>
          <cell r="B259" t="str">
            <v xml:space="preserve"> ‡Üng c÷ gå d¡i &lt;=4m,TDiÎn 12x25cm ‡c¶pII </v>
          </cell>
          <cell r="C259" t="str">
            <v>m</v>
          </cell>
          <cell r="D259">
            <v>53664</v>
          </cell>
          <cell r="E259">
            <v>4345.3100000000004</v>
          </cell>
          <cell r="F259">
            <v>0</v>
          </cell>
        </row>
        <row r="260">
          <cell r="A260">
            <v>83210</v>
          </cell>
          <cell r="B260" t="str">
            <v xml:space="preserve"> ‡Üng c÷ gå d¡i &gt; 4m,TDiÎn  8x25cm ‡c¶p I </v>
          </cell>
          <cell r="C260" t="str">
            <v>m</v>
          </cell>
          <cell r="D260">
            <v>20427</v>
          </cell>
          <cell r="E260">
            <v>3783.23</v>
          </cell>
          <cell r="F260">
            <v>0</v>
          </cell>
        </row>
        <row r="261">
          <cell r="A261">
            <v>83220</v>
          </cell>
          <cell r="B261" t="str">
            <v xml:space="preserve"> ‡Üng c÷ gå d¡i &gt; 4m,TDiÎn  8x25cm ‡c¶pII </v>
          </cell>
          <cell r="C261" t="str">
            <v>m</v>
          </cell>
          <cell r="D261">
            <v>20427</v>
          </cell>
          <cell r="E261">
            <v>4626.3500000000004</v>
          </cell>
          <cell r="F261">
            <v>0</v>
          </cell>
        </row>
        <row r="262">
          <cell r="A262">
            <v>83230</v>
          </cell>
          <cell r="B262" t="str">
            <v xml:space="preserve"> ‡Üng c÷ gå d¡i &gt; 4m,TDiÎn 12x25cm ‡c¶p I </v>
          </cell>
          <cell r="C262" t="str">
            <v>m</v>
          </cell>
          <cell r="D262">
            <v>20427</v>
          </cell>
          <cell r="E262">
            <v>3934.56</v>
          </cell>
          <cell r="F262">
            <v>0</v>
          </cell>
        </row>
        <row r="263">
          <cell r="A263">
            <v>83240</v>
          </cell>
          <cell r="B263" t="str">
            <v xml:space="preserve"> ‡Üng c÷ gå d¡i &gt; 4m,TDiÎn 12x25cm ‡c¶pII </v>
          </cell>
          <cell r="C263" t="str">
            <v>m</v>
          </cell>
          <cell r="D263">
            <v>20427</v>
          </cell>
          <cell r="E263">
            <v>5015.4799999999996</v>
          </cell>
          <cell r="F263">
            <v>0</v>
          </cell>
        </row>
        <row r="264">
          <cell r="A264">
            <v>83310</v>
          </cell>
          <cell r="B264" t="str">
            <v xml:space="preserve"> ‡Üng c÷ gå d¡i &lt;=4m,TDiÎn  8x25cm ‡c¶p I </v>
          </cell>
          <cell r="C264" t="str">
            <v>m</v>
          </cell>
          <cell r="D264">
            <v>53664</v>
          </cell>
          <cell r="E264">
            <v>4475.0200000000004</v>
          </cell>
          <cell r="F264">
            <v>0</v>
          </cell>
        </row>
        <row r="265">
          <cell r="A265">
            <v>83320</v>
          </cell>
          <cell r="B265" t="str">
            <v xml:space="preserve"> ‡Üng c÷ gå d¡i &lt;=4m,TDiÎn  8x25cm ‡c¶pII </v>
          </cell>
          <cell r="C265" t="str">
            <v>m</v>
          </cell>
          <cell r="D265">
            <v>53664</v>
          </cell>
          <cell r="E265">
            <v>5015.4799999999996</v>
          </cell>
          <cell r="F265">
            <v>0</v>
          </cell>
        </row>
        <row r="266">
          <cell r="A266">
            <v>83330</v>
          </cell>
          <cell r="B266" t="str">
            <v xml:space="preserve"> ‡Üng c÷ gå d¡i &lt;=4m,TDiÎn 12x25cm ‡c¶p I </v>
          </cell>
          <cell r="C266" t="str">
            <v>m</v>
          </cell>
          <cell r="D266">
            <v>53664</v>
          </cell>
          <cell r="E266">
            <v>4820.92</v>
          </cell>
          <cell r="F266">
            <v>0</v>
          </cell>
        </row>
        <row r="267">
          <cell r="A267">
            <v>83340</v>
          </cell>
          <cell r="B267" t="str">
            <v xml:space="preserve"> ‡Üng c÷ gå d¡i &lt;=4m,TDiÎn 12x25cm ‡c¶pII </v>
          </cell>
          <cell r="C267" t="str">
            <v>m</v>
          </cell>
          <cell r="D267">
            <v>53664</v>
          </cell>
          <cell r="E267">
            <v>5210.05</v>
          </cell>
          <cell r="F267">
            <v>0</v>
          </cell>
        </row>
        <row r="268">
          <cell r="A268">
            <v>83410</v>
          </cell>
          <cell r="B268" t="str">
            <v xml:space="preserve"> ‡Üng c÷ gå d¡i &gt; 4m,TDiÎn  8x25cm ‡c¶p I </v>
          </cell>
          <cell r="C268" t="str">
            <v>m</v>
          </cell>
          <cell r="D268">
            <v>20427</v>
          </cell>
          <cell r="E268">
            <v>4712.82</v>
          </cell>
          <cell r="F268">
            <v>0</v>
          </cell>
        </row>
        <row r="269">
          <cell r="A269">
            <v>83420</v>
          </cell>
          <cell r="B269" t="str">
            <v xml:space="preserve"> ‡Üng c÷ gå d¡i &gt; 4m,TDiÎn  8x25cm ‡c¶pII </v>
          </cell>
          <cell r="C269" t="str">
            <v>m</v>
          </cell>
          <cell r="D269">
            <v>20427</v>
          </cell>
          <cell r="E269">
            <v>5318.14</v>
          </cell>
          <cell r="F269">
            <v>0</v>
          </cell>
        </row>
        <row r="270">
          <cell r="A270">
            <v>83430</v>
          </cell>
          <cell r="B270" t="str">
            <v xml:space="preserve"> ‡Üng c÷ gå d¡i &gt; 4m,TDiÎn 12x25cm ‡c¶p I </v>
          </cell>
          <cell r="C270" t="str">
            <v>m</v>
          </cell>
          <cell r="D270">
            <v>20427</v>
          </cell>
          <cell r="E270">
            <v>5156</v>
          </cell>
          <cell r="F270">
            <v>0</v>
          </cell>
        </row>
        <row r="271">
          <cell r="A271">
            <v>83440</v>
          </cell>
          <cell r="B271" t="str">
            <v xml:space="preserve"> ‡Üng c÷ gå d¡i &gt; 4m,TDiÎn 12x25cm ‡c¶pII </v>
          </cell>
          <cell r="C271" t="str">
            <v>m</v>
          </cell>
          <cell r="D271">
            <v>20427</v>
          </cell>
          <cell r="E271">
            <v>5415.42</v>
          </cell>
          <cell r="F271">
            <v>0</v>
          </cell>
        </row>
        <row r="272">
          <cell r="A272" t="str">
            <v xml:space="preserve">        </v>
          </cell>
          <cell r="B272" t="str">
            <v>d.  cáng tŸc ½Üng càc b±ng mŸy</v>
          </cell>
          <cell r="C272" t="str">
            <v xml:space="preserve">        </v>
          </cell>
          <cell r="D272">
            <v>0</v>
          </cell>
          <cell r="E272">
            <v>0</v>
          </cell>
          <cell r="F272">
            <v>0</v>
          </cell>
        </row>
        <row r="273">
          <cell r="A273">
            <v>91110</v>
          </cell>
          <cell r="B273" t="str">
            <v xml:space="preserve"> ‡Üng càc Gå 20x20,L&lt;=10m,trÅn c­n,‡c¶p I </v>
          </cell>
          <cell r="C273" t="str">
            <v>m</v>
          </cell>
          <cell r="D273">
            <v>0</v>
          </cell>
          <cell r="E273">
            <v>606.4</v>
          </cell>
          <cell r="F273">
            <v>12442.7</v>
          </cell>
        </row>
        <row r="274">
          <cell r="A274">
            <v>91120</v>
          </cell>
          <cell r="B274" t="str">
            <v xml:space="preserve"> ‡Üng càc Gå 20x20,L&lt;=10m,trÅn c­n,‡c¶pII </v>
          </cell>
          <cell r="C274" t="str">
            <v>m</v>
          </cell>
          <cell r="D274">
            <v>0</v>
          </cell>
          <cell r="E274">
            <v>594.51</v>
          </cell>
          <cell r="F274">
            <v>13110.12</v>
          </cell>
        </row>
        <row r="275">
          <cell r="A275">
            <v>91130</v>
          </cell>
          <cell r="B275" t="str">
            <v xml:space="preserve"> ‡Üng càc Gå 20x20,L&gt; 10m,trÅn c­n,‡c¶p I </v>
          </cell>
          <cell r="C275" t="str">
            <v>m</v>
          </cell>
          <cell r="D275">
            <v>0</v>
          </cell>
          <cell r="E275">
            <v>849.61</v>
          </cell>
          <cell r="F275">
            <v>18735.560000000001</v>
          </cell>
        </row>
        <row r="276">
          <cell r="A276">
            <v>91140</v>
          </cell>
          <cell r="B276" t="str">
            <v xml:space="preserve"> ‡Üng càc Gå 20x20,L&gt; 10m,trÅn c­n,‡c¶pII </v>
          </cell>
          <cell r="C276" t="str">
            <v>m</v>
          </cell>
          <cell r="D276">
            <v>0</v>
          </cell>
          <cell r="E276">
            <v>907.98</v>
          </cell>
          <cell r="F276">
            <v>24265.64</v>
          </cell>
        </row>
        <row r="277">
          <cell r="A277">
            <v>91210</v>
          </cell>
          <cell r="B277" t="str">
            <v xml:space="preserve"> ‡Üng càc Gå 20x20,L&lt;=10m,dõèi nõèc‡c¶p I </v>
          </cell>
          <cell r="C277" t="str">
            <v>m</v>
          </cell>
          <cell r="D277">
            <v>0</v>
          </cell>
          <cell r="E277">
            <v>907.98</v>
          </cell>
          <cell r="F277">
            <v>14874.03</v>
          </cell>
        </row>
        <row r="278">
          <cell r="A278">
            <v>91220</v>
          </cell>
          <cell r="B278" t="str">
            <v xml:space="preserve"> ‡Üng càc Gå 20x20,L&lt;=10m,dõèi nõèc‡c¶pII </v>
          </cell>
          <cell r="C278" t="str">
            <v>m</v>
          </cell>
          <cell r="D278">
            <v>0</v>
          </cell>
          <cell r="E278">
            <v>724.22</v>
          </cell>
          <cell r="F278">
            <v>15970.51</v>
          </cell>
        </row>
        <row r="279">
          <cell r="A279">
            <v>91230</v>
          </cell>
          <cell r="B279" t="str">
            <v xml:space="preserve"> ‡Üng càc Gå 20x20,L&gt; 10m,dõèi nõèc‡c¶p I </v>
          </cell>
          <cell r="C279" t="str">
            <v>m</v>
          </cell>
          <cell r="D279">
            <v>0</v>
          </cell>
          <cell r="E279">
            <v>1016.07</v>
          </cell>
          <cell r="F279">
            <v>22406.3</v>
          </cell>
        </row>
        <row r="280">
          <cell r="A280">
            <v>91240</v>
          </cell>
          <cell r="B280" t="str">
            <v xml:space="preserve"> ‡Üng càc Gå 20x20,L&gt; 10m,dõèi nõèc‡c¶pII </v>
          </cell>
          <cell r="C280" t="str">
            <v>m</v>
          </cell>
          <cell r="D280">
            <v>0</v>
          </cell>
          <cell r="E280">
            <v>1106.8699999999999</v>
          </cell>
          <cell r="F280">
            <v>24408.66</v>
          </cell>
        </row>
        <row r="281">
          <cell r="A281">
            <v>92110</v>
          </cell>
          <cell r="B281" t="str">
            <v xml:space="preserve"> ‡Üng c÷ gå 12x15cm       ‡¶t c¶p I   </v>
          </cell>
          <cell r="C281" t="str">
            <v>m</v>
          </cell>
          <cell r="D281">
            <v>0</v>
          </cell>
          <cell r="E281">
            <v>670.17</v>
          </cell>
          <cell r="F281">
            <v>14488.9</v>
          </cell>
        </row>
        <row r="282">
          <cell r="A282">
            <v>92120</v>
          </cell>
          <cell r="B282" t="str">
            <v xml:space="preserve"> ‡Üng c÷ gå 12x15cm       ‡¶t c¶p II  </v>
          </cell>
          <cell r="C282" t="str">
            <v>m</v>
          </cell>
          <cell r="D282">
            <v>0</v>
          </cell>
          <cell r="E282">
            <v>706.92</v>
          </cell>
          <cell r="F282">
            <v>15283.46</v>
          </cell>
        </row>
        <row r="283">
          <cell r="A283">
            <v>93111</v>
          </cell>
          <cell r="B283" t="str">
            <v xml:space="preserve"> Càc BT20x20 L&lt;12m,Bîa&lt;1.2T,‡g/th²ng ‡cI  </v>
          </cell>
          <cell r="C283" t="str">
            <v>m</v>
          </cell>
          <cell r="D283">
            <v>0</v>
          </cell>
          <cell r="E283">
            <v>518.84</v>
          </cell>
          <cell r="F283">
            <v>11890.25</v>
          </cell>
        </row>
        <row r="284">
          <cell r="A284">
            <v>93112</v>
          </cell>
          <cell r="B284" t="str">
            <v xml:space="preserve"> Càc BT25x25 L&lt;12m,Bîa&lt;1.2T,‡g/th²ng ‡cI  </v>
          </cell>
          <cell r="C284" t="str">
            <v>m</v>
          </cell>
          <cell r="D284">
            <v>0</v>
          </cell>
          <cell r="E284">
            <v>540.46</v>
          </cell>
          <cell r="F284">
            <v>13871.96</v>
          </cell>
        </row>
        <row r="285">
          <cell r="A285">
            <v>93113</v>
          </cell>
          <cell r="B285" t="str">
            <v xml:space="preserve"> Càc BT30x30 L&lt;12m,Bîa&lt;1.2T,‡g/th²ng ‡cI  </v>
          </cell>
          <cell r="C285" t="str">
            <v>m</v>
          </cell>
          <cell r="D285">
            <v>0</v>
          </cell>
          <cell r="E285">
            <v>735.03</v>
          </cell>
          <cell r="F285">
            <v>16844.52</v>
          </cell>
        </row>
        <row r="286">
          <cell r="A286">
            <v>93121</v>
          </cell>
          <cell r="B286" t="str">
            <v xml:space="preserve"> Càc BT20x20 L&lt;12m,Bîa&lt;1.2T,‡g/th²ng ‡cII </v>
          </cell>
          <cell r="C286" t="str">
            <v>m</v>
          </cell>
          <cell r="D286">
            <v>0</v>
          </cell>
          <cell r="E286">
            <v>566.4</v>
          </cell>
          <cell r="F286">
            <v>12980.19</v>
          </cell>
        </row>
        <row r="287">
          <cell r="A287">
            <v>93122</v>
          </cell>
          <cell r="B287" t="str">
            <v xml:space="preserve"> Càc BT25x25 L&lt;12m,Bîa&lt;1.2T,‡g/th²ng ‡cII </v>
          </cell>
          <cell r="C287" t="str">
            <v>m</v>
          </cell>
          <cell r="D287">
            <v>0</v>
          </cell>
          <cell r="E287">
            <v>700.44</v>
          </cell>
          <cell r="F287">
            <v>16051.84</v>
          </cell>
        </row>
        <row r="288">
          <cell r="A288">
            <v>93123</v>
          </cell>
          <cell r="B288" t="str">
            <v xml:space="preserve"> Càc BT30x30 L&lt;12m,Bîa&lt;1.2T,‡g/th²ng ‡cII </v>
          </cell>
          <cell r="C288" t="str">
            <v>m</v>
          </cell>
          <cell r="D288">
            <v>0</v>
          </cell>
          <cell r="E288">
            <v>843.12</v>
          </cell>
          <cell r="F288">
            <v>19321.66</v>
          </cell>
        </row>
        <row r="289">
          <cell r="A289">
            <v>93211</v>
          </cell>
          <cell r="B289" t="str">
            <v xml:space="preserve"> Càc BT20x20 L&gt;12m,Bîa&lt;1.2T,‡g/th²ng ‡cI  </v>
          </cell>
          <cell r="C289" t="str">
            <v>m</v>
          </cell>
          <cell r="D289">
            <v>0</v>
          </cell>
          <cell r="E289">
            <v>423</v>
          </cell>
          <cell r="F289">
            <v>9710.3700000000008</v>
          </cell>
        </row>
        <row r="290">
          <cell r="A290">
            <v>93212</v>
          </cell>
          <cell r="B290" t="str">
            <v xml:space="preserve"> Càc BT25x25 L&gt;12m,Bîa&lt;1.2T,‡g/th²ng ‡cI  </v>
          </cell>
          <cell r="C290" t="str">
            <v>m</v>
          </cell>
          <cell r="D290">
            <v>0</v>
          </cell>
          <cell r="E290">
            <v>508.03</v>
          </cell>
          <cell r="F290">
            <v>11642.54</v>
          </cell>
        </row>
        <row r="291">
          <cell r="A291">
            <v>93213</v>
          </cell>
          <cell r="B291" t="str">
            <v xml:space="preserve"> Càc BT30x30 L&gt;12m,Bîa&lt;1.2T,‡g/th²ng ‡cI  </v>
          </cell>
          <cell r="C291" t="str">
            <v>m</v>
          </cell>
          <cell r="D291">
            <v>0</v>
          </cell>
          <cell r="E291">
            <v>622.61</v>
          </cell>
          <cell r="F291">
            <v>14268.3</v>
          </cell>
        </row>
        <row r="292">
          <cell r="A292">
            <v>93221</v>
          </cell>
          <cell r="B292" t="str">
            <v xml:space="preserve"> Càc BT20x20 L&gt;12m,Bîa&lt;1.2T,‡g/th²ng ‡cII </v>
          </cell>
          <cell r="C292" t="str">
            <v>m</v>
          </cell>
          <cell r="D292">
            <v>0</v>
          </cell>
          <cell r="E292">
            <v>510.2</v>
          </cell>
          <cell r="F292">
            <v>11692.08</v>
          </cell>
        </row>
        <row r="293">
          <cell r="A293">
            <v>93222</v>
          </cell>
          <cell r="B293" t="str">
            <v xml:space="preserve"> Càc BT25x25 L&gt;12m,Bîa&lt;1.2T,‡g/th²ng ‡cII </v>
          </cell>
          <cell r="C293" t="str">
            <v>m</v>
          </cell>
          <cell r="D293">
            <v>0</v>
          </cell>
          <cell r="E293">
            <v>592.35</v>
          </cell>
          <cell r="F293">
            <v>13574.7</v>
          </cell>
        </row>
        <row r="294">
          <cell r="A294">
            <v>93223</v>
          </cell>
          <cell r="B294" t="str">
            <v xml:space="preserve"> Càc BT30x30 L&gt;12m,Bîa&lt;1.2T,‡g/th²ng ‡cII </v>
          </cell>
          <cell r="C294" t="str">
            <v>m</v>
          </cell>
          <cell r="D294">
            <v>0</v>
          </cell>
          <cell r="E294">
            <v>752.32</v>
          </cell>
          <cell r="F294">
            <v>17240.86</v>
          </cell>
        </row>
        <row r="295">
          <cell r="A295">
            <v>93311</v>
          </cell>
          <cell r="B295" t="str">
            <v xml:space="preserve"> Càc BT20x20 L&lt;12m,Bîa&lt;1.8T,‡g/th²ng ‡cI  </v>
          </cell>
          <cell r="C295" t="str">
            <v>m</v>
          </cell>
          <cell r="D295">
            <v>0</v>
          </cell>
          <cell r="E295">
            <v>412.91</v>
          </cell>
          <cell r="F295">
            <v>12471.78</v>
          </cell>
        </row>
        <row r="296">
          <cell r="A296">
            <v>93312</v>
          </cell>
          <cell r="B296" t="str">
            <v xml:space="preserve"> Càc BT25x25 L&lt;12m,Bîa&lt;1.8T,‡g/th²ng ‡cI  </v>
          </cell>
          <cell r="C296" t="str">
            <v>m</v>
          </cell>
          <cell r="D296">
            <v>0</v>
          </cell>
          <cell r="E296">
            <v>495.06</v>
          </cell>
          <cell r="F296">
            <v>14953.08</v>
          </cell>
        </row>
        <row r="297">
          <cell r="A297">
            <v>93313</v>
          </cell>
          <cell r="B297" t="str">
            <v xml:space="preserve"> Càc BT30x30 L&lt;12m,Bîa&lt;1.8T,‡g/th²ng ‡cI  </v>
          </cell>
          <cell r="C297" t="str">
            <v>m</v>
          </cell>
          <cell r="D297">
            <v>0</v>
          </cell>
          <cell r="E297">
            <v>609.64</v>
          </cell>
          <cell r="F297">
            <v>18413.830000000002</v>
          </cell>
        </row>
        <row r="298">
          <cell r="A298">
            <v>93314</v>
          </cell>
          <cell r="B298" t="str">
            <v xml:space="preserve"> Càc BT35x35 L&lt;12m,Bîa&lt;1.8T,‡g/th²ng ‡cI  </v>
          </cell>
          <cell r="C298" t="str">
            <v>m</v>
          </cell>
          <cell r="D298">
            <v>0</v>
          </cell>
          <cell r="E298">
            <v>743.68</v>
          </cell>
          <cell r="F298">
            <v>22462.26</v>
          </cell>
        </row>
        <row r="299">
          <cell r="A299">
            <v>93321</v>
          </cell>
          <cell r="B299" t="str">
            <v xml:space="preserve"> Càc BT20x20 L&lt;12m,Bîa&lt;1.8T,‡g/th²ng ‡cII </v>
          </cell>
          <cell r="C299" t="str">
            <v>m</v>
          </cell>
          <cell r="D299">
            <v>0</v>
          </cell>
          <cell r="E299">
            <v>495.06</v>
          </cell>
          <cell r="F299">
            <v>14953.08</v>
          </cell>
        </row>
        <row r="300">
          <cell r="A300">
            <v>93322</v>
          </cell>
          <cell r="B300" t="str">
            <v xml:space="preserve"> Càc BT25x25 L&lt;12m,Bîa&lt;1.8T,‡g/th²ng ‡cII </v>
          </cell>
          <cell r="C300" t="str">
            <v>m</v>
          </cell>
          <cell r="D300">
            <v>0</v>
          </cell>
          <cell r="E300">
            <v>594.51</v>
          </cell>
          <cell r="F300">
            <v>17956.75</v>
          </cell>
        </row>
        <row r="301">
          <cell r="A301">
            <v>93323</v>
          </cell>
          <cell r="B301" t="str">
            <v xml:space="preserve"> Càc BT30x30 L&lt;12m,Bîa&lt;1.8T,‡g/th²ng ‡cII </v>
          </cell>
          <cell r="C301" t="str">
            <v>m</v>
          </cell>
          <cell r="D301">
            <v>0</v>
          </cell>
          <cell r="E301">
            <v>719.9</v>
          </cell>
          <cell r="F301">
            <v>21743.99</v>
          </cell>
        </row>
        <row r="302">
          <cell r="A302">
            <v>93324</v>
          </cell>
          <cell r="B302" t="str">
            <v xml:space="preserve"> Càc BT35x35 L&lt;12m,Bîa&lt;1.8T,‡g/th²ng ‡cII </v>
          </cell>
          <cell r="C302" t="str">
            <v>m</v>
          </cell>
          <cell r="D302">
            <v>0</v>
          </cell>
          <cell r="E302">
            <v>897.17</v>
          </cell>
          <cell r="F302">
            <v>26967.77</v>
          </cell>
        </row>
        <row r="303">
          <cell r="A303">
            <v>93411</v>
          </cell>
          <cell r="B303" t="str">
            <v xml:space="preserve"> Càc BT20x20 L&gt;12m,Bîa&lt;1.8T,‡g/th²ng ‡cI  </v>
          </cell>
          <cell r="C303" t="str">
            <v>m</v>
          </cell>
          <cell r="D303">
            <v>0</v>
          </cell>
          <cell r="E303">
            <v>397.78</v>
          </cell>
          <cell r="F303">
            <v>12014.7</v>
          </cell>
        </row>
        <row r="304">
          <cell r="A304">
            <v>93412</v>
          </cell>
          <cell r="B304" t="str">
            <v xml:space="preserve"> Càc BT25x25 L&gt;12m,Bîa&lt;1.8T,‡g/th²ng ‡cI  </v>
          </cell>
          <cell r="C304" t="str">
            <v>m</v>
          </cell>
          <cell r="D304">
            <v>0</v>
          </cell>
          <cell r="E304">
            <v>441.02</v>
          </cell>
          <cell r="F304">
            <v>13320.64</v>
          </cell>
        </row>
        <row r="305">
          <cell r="A305">
            <v>93413</v>
          </cell>
          <cell r="B305" t="str">
            <v xml:space="preserve"> Càc BT30x30 L&gt;12m,Bîa&lt;1.8T,‡g/th²ng ‡cI  </v>
          </cell>
          <cell r="C305" t="str">
            <v>m</v>
          </cell>
          <cell r="D305">
            <v>0</v>
          </cell>
          <cell r="E305">
            <v>540.46</v>
          </cell>
          <cell r="F305">
            <v>16324.32</v>
          </cell>
        </row>
        <row r="306">
          <cell r="A306">
            <v>93414</v>
          </cell>
          <cell r="B306" t="str">
            <v xml:space="preserve"> Càc BT35x35 L&gt;12m,Bîa&lt;1.8T,‡g/th²ng ‡cI  </v>
          </cell>
          <cell r="C306" t="str">
            <v>m</v>
          </cell>
          <cell r="D306">
            <v>0</v>
          </cell>
          <cell r="E306">
            <v>622.61</v>
          </cell>
          <cell r="F306">
            <v>18805.61</v>
          </cell>
        </row>
        <row r="307">
          <cell r="A307">
            <v>93421</v>
          </cell>
          <cell r="B307" t="str">
            <v xml:space="preserve"> Càc BT20x20 L&gt;12m,Bîa&lt;1.8T,‡g/th²ng ‡cII </v>
          </cell>
          <cell r="C307" t="str">
            <v>m</v>
          </cell>
          <cell r="D307">
            <v>0</v>
          </cell>
          <cell r="E307">
            <v>479.93</v>
          </cell>
          <cell r="F307">
            <v>14495.99</v>
          </cell>
        </row>
        <row r="308">
          <cell r="A308">
            <v>93422</v>
          </cell>
          <cell r="B308" t="str">
            <v xml:space="preserve"> Càc BT25x25 L&gt;12m,Bîa&lt;1.8T,‡g/th²ng ‡cII </v>
          </cell>
          <cell r="C308" t="str">
            <v>m</v>
          </cell>
          <cell r="D308">
            <v>0</v>
          </cell>
          <cell r="E308">
            <v>555.59</v>
          </cell>
          <cell r="F308">
            <v>16781.400000000001</v>
          </cell>
        </row>
        <row r="309">
          <cell r="A309">
            <v>93423</v>
          </cell>
          <cell r="B309" t="str">
            <v xml:space="preserve"> Càc BT30x30 L&gt;12m,Bîa&lt;1.8T,‡g/th²ng ‡cII </v>
          </cell>
          <cell r="C309" t="str">
            <v>m</v>
          </cell>
          <cell r="D309">
            <v>0</v>
          </cell>
          <cell r="E309">
            <v>676.66</v>
          </cell>
          <cell r="F309">
            <v>20438.05</v>
          </cell>
        </row>
        <row r="310">
          <cell r="A310">
            <v>93424</v>
          </cell>
          <cell r="B310" t="str">
            <v xml:space="preserve"> Càc BT35x35 L&gt;12m,Bîa&lt;1.8T,‡g/th²ng ‡cII </v>
          </cell>
          <cell r="C310" t="str">
            <v>m</v>
          </cell>
          <cell r="D310">
            <v>0</v>
          </cell>
          <cell r="E310">
            <v>832.31</v>
          </cell>
          <cell r="F310">
            <v>25139.45</v>
          </cell>
        </row>
        <row r="311">
          <cell r="A311">
            <v>93512</v>
          </cell>
          <cell r="B311" t="str">
            <v xml:space="preserve"> Càc BT25x25 L&lt;12m,Bîa&lt;2.5T,‡g/th²ng ‡cI  </v>
          </cell>
          <cell r="C311" t="str">
            <v>m</v>
          </cell>
          <cell r="D311">
            <v>0</v>
          </cell>
          <cell r="E311">
            <v>475.61</v>
          </cell>
          <cell r="F311">
            <v>16326.61</v>
          </cell>
        </row>
        <row r="312">
          <cell r="A312">
            <v>93513</v>
          </cell>
          <cell r="B312" t="str">
            <v xml:space="preserve"> Càc BT30x30 L&lt;12m,Bîa&lt;2.5T,‡g/th²ng ‡cI  </v>
          </cell>
          <cell r="C312" t="str">
            <v>m</v>
          </cell>
          <cell r="D312">
            <v>0</v>
          </cell>
          <cell r="E312">
            <v>553.42999999999995</v>
          </cell>
          <cell r="F312">
            <v>18775.599999999999</v>
          </cell>
        </row>
        <row r="313">
          <cell r="A313">
            <v>93514</v>
          </cell>
          <cell r="B313" t="str">
            <v xml:space="preserve"> Càc BT35x35 L&lt;12m,Bîa&lt;2.5T,‡g/th²ng ‡cI  </v>
          </cell>
          <cell r="C313" t="str">
            <v>m</v>
          </cell>
          <cell r="D313">
            <v>0</v>
          </cell>
          <cell r="E313">
            <v>642.07000000000005</v>
          </cell>
          <cell r="F313">
            <v>21796.02</v>
          </cell>
        </row>
        <row r="314">
          <cell r="A314">
            <v>93515</v>
          </cell>
          <cell r="B314" t="str">
            <v xml:space="preserve"> Càc BT40x40 L&lt;12m,Bîa&lt;2.5T,‡g/th²ng ‡cI  </v>
          </cell>
          <cell r="C314" t="str">
            <v>m</v>
          </cell>
          <cell r="D314">
            <v>0</v>
          </cell>
          <cell r="E314">
            <v>791.24</v>
          </cell>
          <cell r="F314">
            <v>26938.9</v>
          </cell>
        </row>
        <row r="315">
          <cell r="A315">
            <v>93522</v>
          </cell>
          <cell r="B315" t="str">
            <v xml:space="preserve"> Càc BT25x25 L&lt;12m,Bîa&lt;2.5T,‡g/th²ng ‡cII </v>
          </cell>
          <cell r="C315" t="str">
            <v>m</v>
          </cell>
          <cell r="D315">
            <v>0</v>
          </cell>
          <cell r="E315">
            <v>529.65</v>
          </cell>
          <cell r="F315">
            <v>17551.099999999999</v>
          </cell>
        </row>
        <row r="316">
          <cell r="A316">
            <v>93523</v>
          </cell>
          <cell r="B316" t="str">
            <v xml:space="preserve"> Càc BT30x30 L&lt;12m,Bîa&lt;2.5T,‡g/th²ng ‡cII </v>
          </cell>
          <cell r="C316" t="str">
            <v>m</v>
          </cell>
          <cell r="D316">
            <v>0</v>
          </cell>
          <cell r="E316">
            <v>672.33</v>
          </cell>
          <cell r="F316">
            <v>21551.119999999999</v>
          </cell>
        </row>
        <row r="317">
          <cell r="A317">
            <v>93524</v>
          </cell>
          <cell r="B317" t="str">
            <v xml:space="preserve"> Càc BT35x35 L&lt;12m,Bîa&lt;2.5T,‡g/th²ng ‡cII </v>
          </cell>
          <cell r="C317" t="str">
            <v>m</v>
          </cell>
          <cell r="D317">
            <v>0</v>
          </cell>
          <cell r="E317">
            <v>778.27</v>
          </cell>
          <cell r="F317">
            <v>24972.71</v>
          </cell>
        </row>
        <row r="318">
          <cell r="A318">
            <v>93525</v>
          </cell>
          <cell r="B318" t="str">
            <v xml:space="preserve"> Càc BT40x40 L&lt;12m,Bîa&lt;2.5T,‡g/th²ng ‡cII </v>
          </cell>
          <cell r="C318" t="str">
            <v>m</v>
          </cell>
          <cell r="D318">
            <v>0</v>
          </cell>
          <cell r="E318">
            <v>957.7</v>
          </cell>
          <cell r="F318">
            <v>30775.66</v>
          </cell>
        </row>
        <row r="319">
          <cell r="A319">
            <v>93612</v>
          </cell>
          <cell r="B319" t="str">
            <v xml:space="preserve"> Càc BT25x25 L&gt;12m,Bîa&lt;2.5T,‡g/th²ng ‡cI  </v>
          </cell>
          <cell r="C319" t="str">
            <v>m</v>
          </cell>
          <cell r="D319">
            <v>0</v>
          </cell>
          <cell r="E319">
            <v>432.37</v>
          </cell>
          <cell r="F319">
            <v>16326.61</v>
          </cell>
        </row>
        <row r="320">
          <cell r="A320">
            <v>93613</v>
          </cell>
          <cell r="B320" t="str">
            <v xml:space="preserve"> Càc BT30x30 L&gt;12m,Bîa&lt;2.5T,‡g/th²ng ‡cI  </v>
          </cell>
          <cell r="C320" t="str">
            <v>m</v>
          </cell>
          <cell r="D320">
            <v>0</v>
          </cell>
          <cell r="E320">
            <v>501.55</v>
          </cell>
          <cell r="F320">
            <v>18938.87</v>
          </cell>
        </row>
        <row r="321">
          <cell r="A321">
            <v>93614</v>
          </cell>
          <cell r="B321" t="str">
            <v xml:space="preserve"> Càc BT35x35 L&gt;12m,Bîa&lt;2.5T,‡g/th²ng ‡cI  </v>
          </cell>
          <cell r="C321" t="str">
            <v>m</v>
          </cell>
          <cell r="D321">
            <v>0</v>
          </cell>
          <cell r="E321">
            <v>570.73</v>
          </cell>
          <cell r="F321">
            <v>21551.119999999999</v>
          </cell>
        </row>
        <row r="322">
          <cell r="A322">
            <v>93615</v>
          </cell>
          <cell r="B322" t="str">
            <v xml:space="preserve"> Càc BT40x40 L&gt;12m,Bîa&lt;2.5T,‡g/th²ng ‡cI  </v>
          </cell>
          <cell r="C322" t="str">
            <v>m</v>
          </cell>
          <cell r="D322">
            <v>0</v>
          </cell>
          <cell r="E322">
            <v>700.44</v>
          </cell>
          <cell r="F322">
            <v>26449.1</v>
          </cell>
        </row>
        <row r="323">
          <cell r="A323">
            <v>93622</v>
          </cell>
          <cell r="B323" t="str">
            <v xml:space="preserve"> Càc BT25x25 L&gt;12m,Bîa&lt;2.5T,‡g/th²ng ‡cII </v>
          </cell>
          <cell r="C323" t="str">
            <v>m</v>
          </cell>
          <cell r="D323">
            <v>0</v>
          </cell>
          <cell r="E323">
            <v>518.84</v>
          </cell>
          <cell r="F323">
            <v>17632.740000000002</v>
          </cell>
        </row>
        <row r="324">
          <cell r="A324">
            <v>93623</v>
          </cell>
          <cell r="B324" t="str">
            <v xml:space="preserve"> Càc BT30x30 L&gt;12m,Bîa&lt;2.5T,‡g/th²ng ‡cII </v>
          </cell>
          <cell r="C324" t="str">
            <v>m</v>
          </cell>
          <cell r="D324">
            <v>0</v>
          </cell>
          <cell r="E324">
            <v>570.73</v>
          </cell>
          <cell r="F324">
            <v>21551.119999999999</v>
          </cell>
        </row>
        <row r="325">
          <cell r="A325">
            <v>93624</v>
          </cell>
          <cell r="B325" t="str">
            <v xml:space="preserve"> Càc BT35x35 L&gt;12m,Bîa&lt;2.5T,‡g/th²ng ‡cII </v>
          </cell>
          <cell r="C325" t="str">
            <v>m</v>
          </cell>
          <cell r="D325">
            <v>0</v>
          </cell>
          <cell r="E325">
            <v>683.14</v>
          </cell>
          <cell r="F325">
            <v>25796.04</v>
          </cell>
        </row>
        <row r="326">
          <cell r="A326">
            <v>93625</v>
          </cell>
          <cell r="B326" t="str">
            <v xml:space="preserve"> Càc BT40x40 L&gt;12m,Bîa&lt;2.5T,‡g/th²ng ‡cII </v>
          </cell>
          <cell r="C326" t="str">
            <v>m</v>
          </cell>
          <cell r="D326">
            <v>0</v>
          </cell>
          <cell r="E326">
            <v>782.59</v>
          </cell>
          <cell r="F326">
            <v>29551.16</v>
          </cell>
        </row>
        <row r="327">
          <cell r="A327">
            <v>93713</v>
          </cell>
          <cell r="B327" t="str">
            <v xml:space="preserve"> Càc BT30x30 L&lt;12m,Bîa&gt;2.5T,‡g/th²ng ‡cI  </v>
          </cell>
          <cell r="C327" t="str">
            <v>m</v>
          </cell>
          <cell r="D327">
            <v>0</v>
          </cell>
          <cell r="E327">
            <v>505.87</v>
          </cell>
          <cell r="F327">
            <v>18640.900000000001</v>
          </cell>
        </row>
        <row r="328">
          <cell r="A328">
            <v>93714</v>
          </cell>
          <cell r="B328" t="str">
            <v xml:space="preserve"> Càc BT35x35 L&lt;12m,Bîa&gt;2.5T,‡g/th²ng ‡cI  </v>
          </cell>
          <cell r="C328" t="str">
            <v>m</v>
          </cell>
          <cell r="D328">
            <v>0</v>
          </cell>
          <cell r="E328">
            <v>594.51</v>
          </cell>
          <cell r="F328">
            <v>21747.79</v>
          </cell>
        </row>
        <row r="329">
          <cell r="A329">
            <v>93715</v>
          </cell>
          <cell r="B329" t="str">
            <v xml:space="preserve"> Càc BT40x40 L&lt;12m,Bîa&gt;2.5T,‡g/th²ng ‡cI  </v>
          </cell>
          <cell r="C329" t="str">
            <v>m</v>
          </cell>
          <cell r="D329">
            <v>0</v>
          </cell>
          <cell r="E329">
            <v>713.41</v>
          </cell>
          <cell r="F329">
            <v>26042.44</v>
          </cell>
        </row>
        <row r="330">
          <cell r="A330">
            <v>93723</v>
          </cell>
          <cell r="B330" t="str">
            <v xml:space="preserve"> Càc BT30x30 L&lt;12m,Bîa&gt;2.5T,‡g/th²ng ‡cII </v>
          </cell>
          <cell r="C330" t="str">
            <v>m</v>
          </cell>
          <cell r="D330">
            <v>0</v>
          </cell>
          <cell r="E330">
            <v>594.51</v>
          </cell>
          <cell r="F330">
            <v>22661.49</v>
          </cell>
        </row>
        <row r="331">
          <cell r="A331">
            <v>93724</v>
          </cell>
          <cell r="B331" t="str">
            <v xml:space="preserve"> Càc BT35x35 L&lt;12m,Bîa&gt;2.5T,‡g/th²ng ‡cII </v>
          </cell>
          <cell r="C331" t="str">
            <v>m</v>
          </cell>
          <cell r="D331">
            <v>0</v>
          </cell>
          <cell r="E331">
            <v>680.98</v>
          </cell>
          <cell r="F331">
            <v>26042.44</v>
          </cell>
        </row>
        <row r="332">
          <cell r="A332">
            <v>93725</v>
          </cell>
          <cell r="B332" t="str">
            <v xml:space="preserve"> Càc BT40x40 L&lt;12m,Bîa&gt;2.5T,‡g/th²ng ‡cII </v>
          </cell>
          <cell r="C332" t="str">
            <v>m</v>
          </cell>
          <cell r="D332">
            <v>0</v>
          </cell>
          <cell r="E332">
            <v>778.27</v>
          </cell>
          <cell r="F332">
            <v>31250.93</v>
          </cell>
        </row>
        <row r="333">
          <cell r="A333">
            <v>93813</v>
          </cell>
          <cell r="B333" t="str">
            <v xml:space="preserve"> Càc BT30x30 L&gt;12m,Bîa&gt;2.5T,‡g/th²ng ‡cI  </v>
          </cell>
          <cell r="C333" t="str">
            <v>m</v>
          </cell>
          <cell r="D333">
            <v>0</v>
          </cell>
          <cell r="E333">
            <v>425.88</v>
          </cell>
          <cell r="F333">
            <v>18001.27</v>
          </cell>
        </row>
        <row r="334">
          <cell r="A334">
            <v>93814</v>
          </cell>
          <cell r="B334" t="str">
            <v xml:space="preserve"> Càc BT35x35 L&gt;12m,Bîa&gt;2.5T,‡g/th²ng ‡cI  </v>
          </cell>
          <cell r="C334" t="str">
            <v>m</v>
          </cell>
          <cell r="D334">
            <v>0</v>
          </cell>
          <cell r="E334">
            <v>495.06</v>
          </cell>
          <cell r="F334">
            <v>20925.330000000002</v>
          </cell>
        </row>
        <row r="335">
          <cell r="A335">
            <v>93815</v>
          </cell>
          <cell r="B335" t="str">
            <v xml:space="preserve"> Càc BT40x40 L&gt;12m,Bîa&gt;2.5T,‡g/th²ng ‡cI  </v>
          </cell>
          <cell r="C335" t="str">
            <v>m</v>
          </cell>
          <cell r="D335">
            <v>0</v>
          </cell>
          <cell r="E335">
            <v>607.48</v>
          </cell>
          <cell r="F335">
            <v>25676.93</v>
          </cell>
        </row>
        <row r="336">
          <cell r="A336">
            <v>93823</v>
          </cell>
          <cell r="B336" t="str">
            <v xml:space="preserve"> Càc BT30x30 L&gt;12m,Bîa&gt;2.5T,‡g/th²ng ‡cII </v>
          </cell>
          <cell r="C336" t="str">
            <v>m</v>
          </cell>
          <cell r="D336">
            <v>0</v>
          </cell>
          <cell r="E336">
            <v>516.67999999999995</v>
          </cell>
          <cell r="F336">
            <v>21839.1</v>
          </cell>
        </row>
        <row r="337">
          <cell r="A337">
            <v>93824</v>
          </cell>
          <cell r="B337" t="str">
            <v xml:space="preserve"> Càc BT35x35 L&gt;12m,Bîa&gt;2.5T,‡g/th²ng ‡cII </v>
          </cell>
          <cell r="C337" t="str">
            <v>m</v>
          </cell>
          <cell r="D337">
            <v>0</v>
          </cell>
          <cell r="E337">
            <v>605.32000000000005</v>
          </cell>
          <cell r="F337">
            <v>25585.56</v>
          </cell>
        </row>
        <row r="338">
          <cell r="A338">
            <v>93825</v>
          </cell>
          <cell r="B338" t="str">
            <v xml:space="preserve"> Càc BT40x40 L&gt;12m,Bîa&gt;2.5T,‡g/th²ng ‡cII </v>
          </cell>
          <cell r="C338" t="str">
            <v>m</v>
          </cell>
          <cell r="D338">
            <v>0</v>
          </cell>
          <cell r="E338">
            <v>730.7</v>
          </cell>
          <cell r="F338">
            <v>30885.42</v>
          </cell>
        </row>
        <row r="339">
          <cell r="A339">
            <v>98110</v>
          </cell>
          <cell r="B339" t="str">
            <v xml:space="preserve"> ¾p rung càc cŸt D330 L&lt;=7m,‡¶t c¶p I     </v>
          </cell>
          <cell r="C339" t="str">
            <v>m</v>
          </cell>
          <cell r="D339">
            <v>2266.2800000000002</v>
          </cell>
          <cell r="E339">
            <v>756.65</v>
          </cell>
          <cell r="F339">
            <v>47295.05</v>
          </cell>
        </row>
        <row r="340">
          <cell r="A340">
            <v>98120</v>
          </cell>
          <cell r="B340" t="str">
            <v xml:space="preserve"> ¾p rung càc cŸt D430 L&lt;=7m,‡¶t c¶p I     </v>
          </cell>
          <cell r="C340" t="str">
            <v>m</v>
          </cell>
          <cell r="D340">
            <v>6286.56</v>
          </cell>
          <cell r="E340">
            <v>1354.4</v>
          </cell>
          <cell r="F340">
            <v>50448.06</v>
          </cell>
        </row>
        <row r="341">
          <cell r="A341">
            <v>98130</v>
          </cell>
          <cell r="B341" t="str">
            <v xml:space="preserve"> ¾p rung càc cŸt D330 L&lt;=7m,‡¶t c¶p II    </v>
          </cell>
          <cell r="C341" t="str">
            <v>m</v>
          </cell>
          <cell r="D341">
            <v>2266.2800000000002</v>
          </cell>
          <cell r="E341">
            <v>810.69</v>
          </cell>
          <cell r="F341">
            <v>50448.06</v>
          </cell>
        </row>
        <row r="342">
          <cell r="A342">
            <v>98140</v>
          </cell>
          <cell r="B342" t="str">
            <v xml:space="preserve"> ¾p rung càc cŸt D430 L&lt;=7m,‡¶t c¶p II    </v>
          </cell>
          <cell r="C342" t="str">
            <v>m</v>
          </cell>
          <cell r="D342">
            <v>3955.43</v>
          </cell>
          <cell r="E342">
            <v>1451.68</v>
          </cell>
          <cell r="F342">
            <v>55177.56</v>
          </cell>
        </row>
        <row r="343">
          <cell r="A343">
            <v>98210</v>
          </cell>
          <cell r="B343" t="str">
            <v xml:space="preserve"> ¾p rung càc cŸt D330 L&gt; 7m,‡¶t c¶p I     </v>
          </cell>
          <cell r="C343" t="str">
            <v>m</v>
          </cell>
          <cell r="D343">
            <v>2266.2800000000002</v>
          </cell>
          <cell r="E343">
            <v>864.74</v>
          </cell>
          <cell r="F343">
            <v>42565.55</v>
          </cell>
        </row>
        <row r="344">
          <cell r="A344">
            <v>98220</v>
          </cell>
          <cell r="B344" t="str">
            <v xml:space="preserve"> ¾p rung càc cŸt D430 L&gt; 7m,‡¶t c¶p I     </v>
          </cell>
          <cell r="C344" t="str">
            <v>m</v>
          </cell>
          <cell r="D344">
            <v>3955.43</v>
          </cell>
          <cell r="E344">
            <v>1547.88</v>
          </cell>
          <cell r="F344">
            <v>45403.25</v>
          </cell>
        </row>
        <row r="345">
          <cell r="A345">
            <v>98230</v>
          </cell>
          <cell r="B345" t="str">
            <v xml:space="preserve"> ¾p rung càc cŸt D330 L&gt; 7m,‡¶t c¶p II    </v>
          </cell>
          <cell r="C345" t="str">
            <v>m</v>
          </cell>
          <cell r="D345">
            <v>2266.2800000000002</v>
          </cell>
          <cell r="E345">
            <v>918.79</v>
          </cell>
          <cell r="F345">
            <v>45403.25</v>
          </cell>
        </row>
        <row r="346">
          <cell r="A346">
            <v>98240</v>
          </cell>
          <cell r="B346" t="str">
            <v xml:space="preserve"> ¾p rung càc cŸt D430 L&gt; 7m,‡¶t c¶p II    </v>
          </cell>
          <cell r="C346" t="str">
            <v>m</v>
          </cell>
          <cell r="D346">
            <v>3955.43</v>
          </cell>
          <cell r="E346">
            <v>1645.17</v>
          </cell>
          <cell r="F346">
            <v>49659.81</v>
          </cell>
        </row>
        <row r="347">
          <cell r="A347">
            <v>98310</v>
          </cell>
          <cell r="B347" t="str">
            <v xml:space="preserve"> ¾p rung càc cŸt D330 L&gt;12m,‡¶t c¶p I     </v>
          </cell>
          <cell r="C347" t="str">
            <v>m</v>
          </cell>
          <cell r="D347">
            <v>2266.2800000000002</v>
          </cell>
          <cell r="E347">
            <v>972.83</v>
          </cell>
          <cell r="F347">
            <v>38308.99</v>
          </cell>
        </row>
        <row r="348">
          <cell r="A348">
            <v>98320</v>
          </cell>
          <cell r="B348" t="str">
            <v xml:space="preserve"> ¾p rung càc cŸt D430 L&gt;12m,‡¶t c¶p I     </v>
          </cell>
          <cell r="C348" t="str">
            <v>m</v>
          </cell>
          <cell r="D348">
            <v>3955.43</v>
          </cell>
          <cell r="E348">
            <v>1741.37</v>
          </cell>
          <cell r="F348">
            <v>40831.4</v>
          </cell>
        </row>
        <row r="349">
          <cell r="A349">
            <v>98330</v>
          </cell>
          <cell r="B349" t="str">
            <v xml:space="preserve"> ¾p rung càc cŸt D330 L&gt;12m,‡¶t c¶p II    </v>
          </cell>
          <cell r="C349" t="str">
            <v>m</v>
          </cell>
          <cell r="D349">
            <v>2266.2800000000002</v>
          </cell>
          <cell r="E349">
            <v>1026.8800000000001</v>
          </cell>
          <cell r="F349">
            <v>40831.4</v>
          </cell>
        </row>
        <row r="350">
          <cell r="A350">
            <v>98340</v>
          </cell>
          <cell r="B350" t="str">
            <v xml:space="preserve"> ¾p rung càc cŸt D430 L&gt;12m,‡¶t c¶p II    </v>
          </cell>
          <cell r="C350" t="str">
            <v>m</v>
          </cell>
          <cell r="D350">
            <v>3955.43</v>
          </cell>
          <cell r="E350">
            <v>1838.65</v>
          </cell>
          <cell r="F350">
            <v>45718.55</v>
          </cell>
        </row>
        <row r="351">
          <cell r="A351">
            <v>99110</v>
          </cell>
          <cell r="B351" t="str">
            <v xml:space="preserve"> ¾p trõèc càc BTCT 15x15 L&lt;=4m,‡¶t c¶p I  </v>
          </cell>
          <cell r="C351" t="str">
            <v>m</v>
          </cell>
          <cell r="D351">
            <v>0</v>
          </cell>
          <cell r="E351">
            <v>734.49</v>
          </cell>
          <cell r="F351">
            <v>11965.39</v>
          </cell>
        </row>
        <row r="352">
          <cell r="A352">
            <v>99111</v>
          </cell>
          <cell r="B352" t="str">
            <v xml:space="preserve"> ¾p trõèc càc BTCT 20x20 L&lt;=4m,‡¶t c¶p I  </v>
          </cell>
          <cell r="C352" t="str">
            <v>m</v>
          </cell>
          <cell r="D352">
            <v>0</v>
          </cell>
          <cell r="E352">
            <v>1330.43</v>
          </cell>
          <cell r="F352">
            <v>17339.07</v>
          </cell>
        </row>
        <row r="353">
          <cell r="A353">
            <v>99112</v>
          </cell>
          <cell r="B353" t="str">
            <v xml:space="preserve"> ¾p trõèc càc BTCT 25x25 L&lt;=4m,‡¶t c¶p I  </v>
          </cell>
          <cell r="C353" t="str">
            <v>m</v>
          </cell>
          <cell r="D353">
            <v>0</v>
          </cell>
          <cell r="E353">
            <v>1566.83</v>
          </cell>
          <cell r="F353">
            <v>20419.98</v>
          </cell>
        </row>
        <row r="354">
          <cell r="A354">
            <v>99210</v>
          </cell>
          <cell r="B354" t="str">
            <v xml:space="preserve"> ¾p trõèc càc BTCT 15x15 L&lt;=4m,‡¶t c¶p II </v>
          </cell>
          <cell r="C354" t="str">
            <v>m</v>
          </cell>
          <cell r="D354">
            <v>0</v>
          </cell>
          <cell r="E354">
            <v>844.44</v>
          </cell>
          <cell r="F354">
            <v>13756.62</v>
          </cell>
        </row>
        <row r="355">
          <cell r="A355">
            <v>99211</v>
          </cell>
          <cell r="B355" t="str">
            <v xml:space="preserve"> ¾p trõèc càc BTCT 20x20 L&lt;=4m,‡¶t c¶p II </v>
          </cell>
          <cell r="C355" t="str">
            <v>m</v>
          </cell>
          <cell r="D355">
            <v>0</v>
          </cell>
          <cell r="E355">
            <v>1528.35</v>
          </cell>
          <cell r="F355">
            <v>19918.439999999999</v>
          </cell>
        </row>
        <row r="356">
          <cell r="A356">
            <v>99212</v>
          </cell>
          <cell r="B356" t="str">
            <v xml:space="preserve"> ¾p trõèc càc BTCT 25x25 L&lt;=4m,‡¶t c¶p II </v>
          </cell>
          <cell r="C356" t="str">
            <v>m</v>
          </cell>
          <cell r="D356">
            <v>0</v>
          </cell>
          <cell r="E356">
            <v>1913.18</v>
          </cell>
          <cell r="F356">
            <v>24933.88</v>
          </cell>
        </row>
        <row r="357">
          <cell r="A357">
            <v>99310</v>
          </cell>
          <cell r="B357" t="str">
            <v xml:space="preserve"> ¾p trõèc càc BTCT 15x15 L&gt; 4m,‡¶t c¶p I  </v>
          </cell>
          <cell r="C357" t="str">
            <v>m</v>
          </cell>
          <cell r="D357">
            <v>0</v>
          </cell>
          <cell r="E357">
            <v>681.71</v>
          </cell>
          <cell r="F357">
            <v>11105.61</v>
          </cell>
        </row>
        <row r="358">
          <cell r="A358">
            <v>99311</v>
          </cell>
          <cell r="B358" t="str">
            <v xml:space="preserve"> ¾p trõèc càc BTCT 20x20 L&gt; 4m,‡¶t c¶p I  </v>
          </cell>
          <cell r="C358" t="str">
            <v>m</v>
          </cell>
          <cell r="D358">
            <v>0</v>
          </cell>
          <cell r="E358">
            <v>1236.97</v>
          </cell>
          <cell r="F358">
            <v>16121.04</v>
          </cell>
        </row>
        <row r="359">
          <cell r="A359">
            <v>99312</v>
          </cell>
          <cell r="B359" t="str">
            <v xml:space="preserve"> ¾p trõèc càc BTCT 25x25 L&gt; 4m,‡¶t c¶p I  </v>
          </cell>
          <cell r="C359" t="str">
            <v>m</v>
          </cell>
          <cell r="D359">
            <v>0</v>
          </cell>
          <cell r="E359">
            <v>1374.41</v>
          </cell>
          <cell r="F359">
            <v>17912.27</v>
          </cell>
        </row>
        <row r="360">
          <cell r="A360">
            <v>99410</v>
          </cell>
          <cell r="B360" t="str">
            <v xml:space="preserve"> ¾p trõèc càc BTCT 15x15 L&gt; 4m,‡¶t c¶p II </v>
          </cell>
          <cell r="C360" t="str">
            <v>m</v>
          </cell>
          <cell r="D360">
            <v>0</v>
          </cell>
          <cell r="E360">
            <v>800.46</v>
          </cell>
          <cell r="F360">
            <v>13040.13</v>
          </cell>
        </row>
        <row r="361">
          <cell r="A361">
            <v>99411</v>
          </cell>
          <cell r="B361" t="str">
            <v xml:space="preserve"> ¾p trõèc càc BTCT 20x20 L&gt; 4m,‡¶t c¶p II </v>
          </cell>
          <cell r="C361" t="str">
            <v>m</v>
          </cell>
          <cell r="D361">
            <v>0</v>
          </cell>
          <cell r="E361">
            <v>1346.93</v>
          </cell>
          <cell r="F361">
            <v>17554.02</v>
          </cell>
        </row>
        <row r="362">
          <cell r="A362">
            <v>99412</v>
          </cell>
          <cell r="B362" t="str">
            <v xml:space="preserve"> ¾p trõèc càc BTCT 25x25 L&gt; 4m,‡¶t c¶p II </v>
          </cell>
          <cell r="C362" t="str">
            <v>m</v>
          </cell>
          <cell r="D362">
            <v>0</v>
          </cell>
          <cell r="E362">
            <v>1687.78</v>
          </cell>
          <cell r="F362">
            <v>21852.97</v>
          </cell>
        </row>
        <row r="363">
          <cell r="A363">
            <v>113110</v>
          </cell>
          <cell r="B363" t="str">
            <v xml:space="preserve"> MÜng ½õéng = ½Ÿ lèp mÜng ½¬ l¿n d¡y 15cm </v>
          </cell>
          <cell r="C363" t="str">
            <v>m2</v>
          </cell>
          <cell r="D363">
            <v>10173.42</v>
          </cell>
          <cell r="E363">
            <v>846.91</v>
          </cell>
          <cell r="F363">
            <v>328.63</v>
          </cell>
        </row>
        <row r="364">
          <cell r="A364">
            <v>113120</v>
          </cell>
          <cell r="B364" t="str">
            <v xml:space="preserve"> MÜng ½õéng = ½Ÿ lèp mÜng ½¬ l¿n d¡y 20cm </v>
          </cell>
          <cell r="C364" t="str">
            <v>m2</v>
          </cell>
          <cell r="D364">
            <v>13564.56</v>
          </cell>
          <cell r="E364">
            <v>1129.22</v>
          </cell>
          <cell r="F364">
            <v>328.63</v>
          </cell>
        </row>
        <row r="365">
          <cell r="A365">
            <v>113130</v>
          </cell>
          <cell r="B365" t="str">
            <v xml:space="preserve"> MÜng ½õéng = ½Ÿ lèp mÜng ½¬ l¿n d¡y 25cm </v>
          </cell>
          <cell r="C365" t="str">
            <v>m2</v>
          </cell>
          <cell r="D365">
            <v>16955.7</v>
          </cell>
          <cell r="E365">
            <v>1621.24</v>
          </cell>
          <cell r="F365">
            <v>328.63</v>
          </cell>
        </row>
        <row r="366">
          <cell r="A366">
            <v>113140</v>
          </cell>
          <cell r="B366" t="str">
            <v xml:space="preserve"> MÜng ½õéng = ½Ÿ lèp mÜng ½¬ l¿n d¡y 30cm </v>
          </cell>
          <cell r="C366" t="str">
            <v>m2</v>
          </cell>
          <cell r="D366">
            <v>20346.84</v>
          </cell>
          <cell r="E366">
            <v>1944.88</v>
          </cell>
          <cell r="F366">
            <v>328.63</v>
          </cell>
        </row>
        <row r="367">
          <cell r="A367">
            <v>113210</v>
          </cell>
          <cell r="B367" t="str">
            <v xml:space="preserve"> MÜng ½õéng =cŸt lèp mÜng ½¬ l¿n d¡y 10cm </v>
          </cell>
          <cell r="C367" t="str">
            <v>m2</v>
          </cell>
          <cell r="D367">
            <v>1601.86</v>
          </cell>
          <cell r="E367">
            <v>135.1</v>
          </cell>
          <cell r="F367">
            <v>328.63</v>
          </cell>
        </row>
        <row r="368">
          <cell r="A368">
            <v>113220</v>
          </cell>
          <cell r="B368" t="str">
            <v xml:space="preserve"> MÜng ½õéng =cŸt lèp mÜng ½¬ l¿n d¡y 15cm </v>
          </cell>
          <cell r="C368" t="str">
            <v>m2</v>
          </cell>
          <cell r="D368">
            <v>2402.79</v>
          </cell>
          <cell r="E368">
            <v>202.65</v>
          </cell>
          <cell r="F368">
            <v>328.63</v>
          </cell>
        </row>
        <row r="369">
          <cell r="A369">
            <v>113230</v>
          </cell>
          <cell r="B369" t="str">
            <v xml:space="preserve"> MÜng ½õéng =cŸt lèp mÜng ½¬ l¿n d¡y 20cm </v>
          </cell>
          <cell r="C369" t="str">
            <v>m2</v>
          </cell>
          <cell r="D369">
            <v>3203.72</v>
          </cell>
          <cell r="E369">
            <v>270.20999999999998</v>
          </cell>
          <cell r="F369">
            <v>328.63</v>
          </cell>
        </row>
        <row r="370">
          <cell r="A370">
            <v>113240</v>
          </cell>
          <cell r="B370" t="str">
            <v xml:space="preserve"> MÜng ½õéng =cŸt lèp mÜng ½¬ l¿n d¡y 25cm </v>
          </cell>
          <cell r="C370" t="str">
            <v>m2</v>
          </cell>
          <cell r="D370">
            <v>4004.65</v>
          </cell>
          <cell r="E370">
            <v>338.77</v>
          </cell>
          <cell r="F370">
            <v>657.26</v>
          </cell>
        </row>
        <row r="371">
          <cell r="A371">
            <v>113250</v>
          </cell>
          <cell r="B371" t="str">
            <v xml:space="preserve"> MÜng ½õéng =cŸt lèp mÜng ½¬ l¿n d¡y 30cm </v>
          </cell>
          <cell r="C371" t="str">
            <v>m2</v>
          </cell>
          <cell r="D371">
            <v>4805.58</v>
          </cell>
          <cell r="E371">
            <v>406.32</v>
          </cell>
          <cell r="F371">
            <v>657.26</v>
          </cell>
        </row>
        <row r="372">
          <cell r="A372">
            <v>113311</v>
          </cell>
          <cell r="B372" t="str">
            <v xml:space="preserve"> MÜng cŸt v¡ng g/câ 6%XM T/træn 20-25m3/h </v>
          </cell>
          <cell r="C372" t="str">
            <v>m3</v>
          </cell>
          <cell r="D372">
            <v>124543.78</v>
          </cell>
          <cell r="E372">
            <v>3269.59</v>
          </cell>
          <cell r="F372">
            <v>12971.12</v>
          </cell>
        </row>
        <row r="373">
          <cell r="A373">
            <v>113312</v>
          </cell>
          <cell r="B373" t="str">
            <v xml:space="preserve"> MÜng cŸt v¡ng g/câ 8%XM T/træn 20-25m3/h </v>
          </cell>
          <cell r="C373" t="str">
            <v>m3</v>
          </cell>
          <cell r="D373">
            <v>149742.81</v>
          </cell>
          <cell r="E373">
            <v>3382.34</v>
          </cell>
          <cell r="F373">
            <v>12971.12</v>
          </cell>
        </row>
        <row r="374">
          <cell r="A374">
            <v>113313</v>
          </cell>
          <cell r="B374" t="str">
            <v xml:space="preserve"> MÜng cŸt v¡ng g/câ 6%XM T/træn 30m3/h    </v>
          </cell>
          <cell r="C374" t="str">
            <v>m3</v>
          </cell>
          <cell r="D374">
            <v>124543.78</v>
          </cell>
          <cell r="E374">
            <v>3269.59</v>
          </cell>
          <cell r="F374">
            <v>18529.27</v>
          </cell>
        </row>
        <row r="375">
          <cell r="A375">
            <v>113314</v>
          </cell>
          <cell r="B375" t="str">
            <v xml:space="preserve"> MÜng cŸt v¡ng g/câ 8%XM T/træn 30m3/h    </v>
          </cell>
          <cell r="C375" t="str">
            <v>m3</v>
          </cell>
          <cell r="D375">
            <v>149742.81</v>
          </cell>
          <cell r="E375">
            <v>3382.34</v>
          </cell>
          <cell r="F375">
            <v>18529.27</v>
          </cell>
        </row>
        <row r="376">
          <cell r="A376">
            <v>113315</v>
          </cell>
          <cell r="B376" t="str">
            <v xml:space="preserve"> MÜng cŸt v¡ng g/câ 6%XM T/træn 50m3/h    </v>
          </cell>
          <cell r="C376" t="str">
            <v>m3</v>
          </cell>
          <cell r="D376">
            <v>124543.78</v>
          </cell>
          <cell r="E376">
            <v>3269.59</v>
          </cell>
          <cell r="F376">
            <v>12543.17</v>
          </cell>
        </row>
        <row r="377">
          <cell r="A377">
            <v>113316</v>
          </cell>
          <cell r="B377" t="str">
            <v xml:space="preserve"> MÜng cŸt v¡ng g/câ 8%XM T/træn 50m3/h    </v>
          </cell>
          <cell r="C377" t="str">
            <v>m3</v>
          </cell>
          <cell r="D377">
            <v>149742.81</v>
          </cell>
          <cell r="E377">
            <v>3382.34</v>
          </cell>
          <cell r="F377">
            <v>12543.17</v>
          </cell>
        </row>
        <row r="378">
          <cell r="A378">
            <v>113321</v>
          </cell>
          <cell r="B378" t="str">
            <v xml:space="preserve"> MÜng cŸt ½en  g/câ 6%XM T/træn 20-25m3/h </v>
          </cell>
          <cell r="C378" t="str">
            <v>m3</v>
          </cell>
          <cell r="D378">
            <v>89976.4</v>
          </cell>
          <cell r="E378">
            <v>3269.59</v>
          </cell>
          <cell r="F378">
            <v>12971.12</v>
          </cell>
        </row>
        <row r="379">
          <cell r="A379">
            <v>113322</v>
          </cell>
          <cell r="B379" t="str">
            <v xml:space="preserve"> MÜng cŸt ½en  g/câ 8%XM T/træn 20-25m3/h </v>
          </cell>
          <cell r="C379" t="str">
            <v>m3</v>
          </cell>
          <cell r="D379">
            <v>111950.31</v>
          </cell>
          <cell r="E379">
            <v>3382.34</v>
          </cell>
          <cell r="F379">
            <v>12971.12</v>
          </cell>
        </row>
        <row r="380">
          <cell r="A380">
            <v>113313</v>
          </cell>
          <cell r="B380" t="str">
            <v xml:space="preserve"> MÜng cŸt ½en  g/câ 6%XM T/træn 30m3/h    </v>
          </cell>
          <cell r="C380" t="str">
            <v>m3</v>
          </cell>
          <cell r="D380">
            <v>89976.4</v>
          </cell>
          <cell r="E380">
            <v>3269.59</v>
          </cell>
          <cell r="F380">
            <v>13529.27</v>
          </cell>
        </row>
        <row r="381">
          <cell r="A381">
            <v>113314</v>
          </cell>
          <cell r="B381" t="str">
            <v xml:space="preserve"> MÜng cŸt ½en  g/câ 8%XM T/træn 30m3/h    </v>
          </cell>
          <cell r="C381" t="str">
            <v>m3</v>
          </cell>
          <cell r="D381">
            <v>111950.31</v>
          </cell>
          <cell r="E381">
            <v>3382.34</v>
          </cell>
          <cell r="F381">
            <v>13529.27</v>
          </cell>
        </row>
        <row r="382">
          <cell r="A382">
            <v>113315</v>
          </cell>
          <cell r="B382" t="str">
            <v xml:space="preserve"> MÜng cŸt ½en  g/câ 6%XM T/træn 50m3/h    </v>
          </cell>
          <cell r="C382" t="str">
            <v>m3</v>
          </cell>
          <cell r="D382">
            <v>89976.4</v>
          </cell>
          <cell r="E382">
            <v>3269.59</v>
          </cell>
          <cell r="F382">
            <v>12543.17</v>
          </cell>
        </row>
        <row r="383">
          <cell r="A383">
            <v>113316</v>
          </cell>
          <cell r="B383" t="str">
            <v xml:space="preserve"> MÜng cŸt ½en  g/câ 8%XM T/træn 50m3/h    </v>
          </cell>
          <cell r="C383" t="str">
            <v>m3</v>
          </cell>
          <cell r="D383">
            <v>111950.31</v>
          </cell>
          <cell r="E383">
            <v>3382.34</v>
          </cell>
          <cell r="F383">
            <v>12543.17</v>
          </cell>
        </row>
        <row r="384">
          <cell r="A384">
            <v>114111</v>
          </cell>
          <cell r="B384" t="str">
            <v xml:space="preserve"> Lèp trÅn m´t ½õéng ½¬ l¿n ¾p  8cm ½Ÿ d¯m </v>
          </cell>
          <cell r="C384" t="str">
            <v>m2</v>
          </cell>
          <cell r="D384">
            <v>7907.57</v>
          </cell>
          <cell r="E384">
            <v>1129.22</v>
          </cell>
          <cell r="F384">
            <v>2172.6</v>
          </cell>
        </row>
        <row r="385">
          <cell r="A385">
            <v>114112</v>
          </cell>
          <cell r="B385" t="str">
            <v xml:space="preserve"> Lèp trÅn m´t ½õéng ½¬ l¿n ¾p 10cm ½Ÿ d¯m </v>
          </cell>
          <cell r="C385" t="str">
            <v>m2</v>
          </cell>
          <cell r="D385">
            <v>9826.2900000000009</v>
          </cell>
          <cell r="E385">
            <v>1209.8800000000001</v>
          </cell>
          <cell r="F385">
            <v>2683.79</v>
          </cell>
        </row>
        <row r="386">
          <cell r="A386">
            <v>114113</v>
          </cell>
          <cell r="B386" t="str">
            <v xml:space="preserve"> Lèp trÅn m´t ½õéng ½¬ l¿n ¾p 12cm ½Ÿ d¯m </v>
          </cell>
          <cell r="C386" t="str">
            <v>m2</v>
          </cell>
          <cell r="D386">
            <v>11698.25</v>
          </cell>
          <cell r="E386">
            <v>1267.3499999999999</v>
          </cell>
          <cell r="F386">
            <v>3213.25</v>
          </cell>
        </row>
        <row r="387">
          <cell r="A387">
            <v>114114</v>
          </cell>
          <cell r="B387" t="str">
            <v xml:space="preserve"> Lèp trÅn m´t ½õéng ½¬ l¿n ¾p 14cm ½Ÿ d¯m </v>
          </cell>
          <cell r="C387" t="str">
            <v>m2</v>
          </cell>
          <cell r="D387">
            <v>13656.07</v>
          </cell>
          <cell r="E387">
            <v>1321.79</v>
          </cell>
          <cell r="F387">
            <v>3742.71</v>
          </cell>
        </row>
        <row r="388">
          <cell r="A388">
            <v>114115</v>
          </cell>
          <cell r="B388" t="str">
            <v xml:space="preserve"> Lèp trÅn m´t ½õéng ½¬ l¿n ¾p 15cm ½Ÿ d¯m </v>
          </cell>
          <cell r="C388" t="str">
            <v>m2</v>
          </cell>
          <cell r="D388">
            <v>14604.82</v>
          </cell>
          <cell r="E388">
            <v>1354.05</v>
          </cell>
          <cell r="F388">
            <v>3998.31</v>
          </cell>
        </row>
        <row r="389">
          <cell r="A389">
            <v>114121</v>
          </cell>
          <cell r="B389" t="str">
            <v xml:space="preserve"> Lèp dõèi m´t ½õéng ½¬ l¿n ¾p  8cm ½Ÿ d¯m </v>
          </cell>
          <cell r="C389" t="str">
            <v>m2</v>
          </cell>
          <cell r="D389">
            <v>6837.52</v>
          </cell>
          <cell r="E389">
            <v>551.5</v>
          </cell>
          <cell r="F389">
            <v>1825.71</v>
          </cell>
        </row>
        <row r="390">
          <cell r="A390">
            <v>114122</v>
          </cell>
          <cell r="B390" t="str">
            <v xml:space="preserve"> Lèp dõèi m´t ½õéng ½¬ l¿n ¾p 10cm ½Ÿ d¯m </v>
          </cell>
          <cell r="C390" t="str">
            <v>m2</v>
          </cell>
          <cell r="D390">
            <v>8538.82</v>
          </cell>
          <cell r="E390">
            <v>618.04999999999995</v>
          </cell>
          <cell r="F390">
            <v>2190.85</v>
          </cell>
        </row>
        <row r="391">
          <cell r="A391">
            <v>114123</v>
          </cell>
          <cell r="B391" t="str">
            <v xml:space="preserve"> Lèp dõèi m´t ½õéng ½¬ l¿n ¾p 12cm ½Ÿ d¯m </v>
          </cell>
          <cell r="C391" t="str">
            <v>m2</v>
          </cell>
          <cell r="D391">
            <v>10246.58</v>
          </cell>
          <cell r="E391">
            <v>661.4</v>
          </cell>
          <cell r="F391">
            <v>2866.37</v>
          </cell>
        </row>
        <row r="392">
          <cell r="A392">
            <v>114124</v>
          </cell>
          <cell r="B392" t="str">
            <v xml:space="preserve"> Lèp dõèi m´t ½õéng ½¬ l¿n ¾p 14cm ½Ÿ d¯m </v>
          </cell>
          <cell r="C392" t="str">
            <v>m2</v>
          </cell>
          <cell r="D392">
            <v>11954.34</v>
          </cell>
          <cell r="E392">
            <v>705.76</v>
          </cell>
          <cell r="F392">
            <v>3176.74</v>
          </cell>
        </row>
        <row r="393">
          <cell r="A393">
            <v>114125</v>
          </cell>
          <cell r="B393" t="str">
            <v xml:space="preserve"> Lèp dõèi m´t ½õéng ½¬ l¿n ¾p 15cm ½Ÿ d¯m </v>
          </cell>
          <cell r="C393" t="str">
            <v>m2</v>
          </cell>
          <cell r="D393">
            <v>12769.41</v>
          </cell>
          <cell r="E393">
            <v>727.94</v>
          </cell>
          <cell r="F393">
            <v>3395.82</v>
          </cell>
        </row>
        <row r="394">
          <cell r="A394">
            <v>114211</v>
          </cell>
          <cell r="B394" t="str">
            <v xml:space="preserve"> Lèp trÅn M½õéng c¶p phâi ½¬ l¿n ¾p  6cm  </v>
          </cell>
          <cell r="C394" t="str">
            <v>m2</v>
          </cell>
          <cell r="D394">
            <v>1923.38</v>
          </cell>
          <cell r="E394">
            <v>331.91</v>
          </cell>
          <cell r="F394">
            <v>1296.25</v>
          </cell>
        </row>
        <row r="395">
          <cell r="A395">
            <v>114212</v>
          </cell>
          <cell r="B395" t="str">
            <v xml:space="preserve"> Lèp trÅn M½õéng c¶p phâi ½¬ l¿n ¾p  8cm  </v>
          </cell>
          <cell r="C395" t="str">
            <v>m2</v>
          </cell>
          <cell r="D395">
            <v>2497.46</v>
          </cell>
          <cell r="E395">
            <v>352.72</v>
          </cell>
          <cell r="F395">
            <v>1789.2</v>
          </cell>
        </row>
        <row r="396">
          <cell r="A396">
            <v>114213</v>
          </cell>
          <cell r="B396" t="str">
            <v xml:space="preserve"> Lèp trÅn M½õéng c¶p phâi ½¬ l¿n ¾p 10cm  </v>
          </cell>
          <cell r="C396" t="str">
            <v>m2</v>
          </cell>
          <cell r="D396">
            <v>3073.55</v>
          </cell>
          <cell r="E396">
            <v>374.59</v>
          </cell>
          <cell r="F396">
            <v>2190.85</v>
          </cell>
        </row>
        <row r="397">
          <cell r="A397">
            <v>114214</v>
          </cell>
          <cell r="B397" t="str">
            <v xml:space="preserve"> Lèp trÅn M½õéng c¶p phâi ½¬ l¿n ¾p 12cm  </v>
          </cell>
          <cell r="C397" t="str">
            <v>m2</v>
          </cell>
          <cell r="D397">
            <v>3649.64</v>
          </cell>
          <cell r="E397">
            <v>396.31</v>
          </cell>
          <cell r="F397">
            <v>2665.54</v>
          </cell>
        </row>
        <row r="398">
          <cell r="A398">
            <v>114215</v>
          </cell>
          <cell r="B398" t="str">
            <v xml:space="preserve"> Lèp trÅn M½õéng c¶p phâi ½¬ l¿n ¾p 14cm  </v>
          </cell>
          <cell r="C398" t="str">
            <v>m2</v>
          </cell>
          <cell r="D398">
            <v>4223.71</v>
          </cell>
          <cell r="E398">
            <v>418.11</v>
          </cell>
          <cell r="F398">
            <v>3103.71</v>
          </cell>
        </row>
        <row r="399">
          <cell r="A399">
            <v>114216</v>
          </cell>
          <cell r="B399" t="str">
            <v xml:space="preserve"> Lèp trÅn M½õéng c¶p phâi ½¬ l¿n ¾p 16cm  </v>
          </cell>
          <cell r="C399" t="str">
            <v>m2</v>
          </cell>
          <cell r="D399">
            <v>4799.8</v>
          </cell>
          <cell r="E399">
            <v>439.91</v>
          </cell>
          <cell r="F399">
            <v>3487.11</v>
          </cell>
        </row>
        <row r="400">
          <cell r="A400">
            <v>114217</v>
          </cell>
          <cell r="B400" t="str">
            <v xml:space="preserve"> Lèp trÅn M½õéng c¶p phâi ½¬ l¿n ¾p 18cm  </v>
          </cell>
          <cell r="C400" t="str">
            <v>m2</v>
          </cell>
          <cell r="D400">
            <v>5373.88</v>
          </cell>
          <cell r="E400">
            <v>460.72</v>
          </cell>
          <cell r="F400">
            <v>3961.79</v>
          </cell>
        </row>
        <row r="401">
          <cell r="A401">
            <v>114218</v>
          </cell>
          <cell r="B401" t="str">
            <v xml:space="preserve"> Lèp trÅn M½õéng c¶p phâi ½¬ l¿n ¾p 20cm  </v>
          </cell>
          <cell r="C401" t="str">
            <v>m2</v>
          </cell>
          <cell r="D401">
            <v>5949.97</v>
          </cell>
          <cell r="E401">
            <v>482.51</v>
          </cell>
          <cell r="F401">
            <v>4399.96</v>
          </cell>
        </row>
        <row r="402">
          <cell r="A402">
            <v>114221</v>
          </cell>
          <cell r="B402" t="str">
            <v xml:space="preserve"> Lèp dõèi M½õéng c¶p phâi ½¬ l¿n ¾p  6cm  </v>
          </cell>
          <cell r="C402" t="str">
            <v>m2</v>
          </cell>
          <cell r="D402">
            <v>1726.26</v>
          </cell>
          <cell r="E402">
            <v>196.18</v>
          </cell>
          <cell r="F402">
            <v>931.11</v>
          </cell>
        </row>
        <row r="403">
          <cell r="A403">
            <v>114222</v>
          </cell>
          <cell r="B403" t="str">
            <v xml:space="preserve">          M½õéng c¶p phâi ½¬ l¿n ¾p  8cm  </v>
          </cell>
          <cell r="C403" t="str">
            <v>m2</v>
          </cell>
          <cell r="D403">
            <v>2300.33</v>
          </cell>
          <cell r="E403">
            <v>217.97</v>
          </cell>
          <cell r="F403">
            <v>1278</v>
          </cell>
        </row>
        <row r="404">
          <cell r="A404">
            <v>114223</v>
          </cell>
          <cell r="B404" t="str">
            <v xml:space="preserve">          M½õéng c¶p phâi ½¬ l¿n ¾p 10cm  </v>
          </cell>
          <cell r="C404" t="str">
            <v>m2</v>
          </cell>
          <cell r="D404">
            <v>2876.42</v>
          </cell>
          <cell r="E404">
            <v>239.77</v>
          </cell>
          <cell r="F404">
            <v>1551.85</v>
          </cell>
        </row>
        <row r="405">
          <cell r="A405">
            <v>114224</v>
          </cell>
          <cell r="B405" t="str">
            <v xml:space="preserve">          M½õéng c¶p phâi ½¬ l¿n ¾p 12cm  </v>
          </cell>
          <cell r="C405" t="str">
            <v>m2</v>
          </cell>
          <cell r="D405">
            <v>3452.51</v>
          </cell>
          <cell r="E405">
            <v>261.57</v>
          </cell>
          <cell r="F405">
            <v>1898.74</v>
          </cell>
        </row>
        <row r="406">
          <cell r="A406">
            <v>114225</v>
          </cell>
          <cell r="B406" t="str">
            <v xml:space="preserve">          M½õéng c¶p phâi ½¬ l¿n ¾p 14cm  </v>
          </cell>
          <cell r="C406" t="str">
            <v>m2</v>
          </cell>
          <cell r="D406">
            <v>4026.59</v>
          </cell>
          <cell r="E406">
            <v>283.37</v>
          </cell>
          <cell r="F406">
            <v>2209.11</v>
          </cell>
        </row>
        <row r="407">
          <cell r="A407">
            <v>114226</v>
          </cell>
          <cell r="B407" t="str">
            <v xml:space="preserve">          M½õéng c¶p phâi ½¬ l¿n ¾p 16cm  </v>
          </cell>
          <cell r="C407" t="str">
            <v>m2</v>
          </cell>
          <cell r="D407">
            <v>4602.68</v>
          </cell>
          <cell r="E407">
            <v>304.17</v>
          </cell>
          <cell r="F407">
            <v>2482.9699999999998</v>
          </cell>
        </row>
        <row r="408">
          <cell r="A408">
            <v>114227</v>
          </cell>
          <cell r="B408" t="str">
            <v xml:space="preserve">          M½õéng c¶p phâi ½¬ l¿n ¾p 18cm  </v>
          </cell>
          <cell r="C408" t="str">
            <v>m2</v>
          </cell>
          <cell r="D408">
            <v>5176.75</v>
          </cell>
          <cell r="E408">
            <v>325.97000000000003</v>
          </cell>
          <cell r="F408">
            <v>2829.85</v>
          </cell>
        </row>
        <row r="409">
          <cell r="A409">
            <v>114228</v>
          </cell>
          <cell r="B409" t="str">
            <v xml:space="preserve">          M½õéng c¶p phâi ½¬ l¿n ¾p 20cm  </v>
          </cell>
          <cell r="C409" t="str">
            <v>m2</v>
          </cell>
          <cell r="D409">
            <v>5752.84</v>
          </cell>
          <cell r="E409">
            <v>347.77</v>
          </cell>
          <cell r="F409">
            <v>3249.76</v>
          </cell>
        </row>
        <row r="410">
          <cell r="A410">
            <v>114311</v>
          </cell>
          <cell r="B410" t="str">
            <v xml:space="preserve"> ‡õéng ½Ÿ d¯m lŸng nhúa 3.0kg/m2,d¡y  8cm </v>
          </cell>
          <cell r="C410" t="str">
            <v>m2</v>
          </cell>
          <cell r="D410">
            <v>17234.21</v>
          </cell>
          <cell r="E410">
            <v>1089.8599999999999</v>
          </cell>
          <cell r="F410">
            <v>2555.9899999999998</v>
          </cell>
        </row>
        <row r="411">
          <cell r="A411">
            <v>114312</v>
          </cell>
          <cell r="B411" t="str">
            <v xml:space="preserve"> ‡õéng ½Ÿ d¯m lŸng nhúa 3.0kg/m2 d¡y 10cm </v>
          </cell>
          <cell r="C411" t="str">
            <v>m2</v>
          </cell>
          <cell r="D411">
            <v>19114.349999999999</v>
          </cell>
          <cell r="E411">
            <v>1204.6400000000001</v>
          </cell>
          <cell r="F411">
            <v>3377.56</v>
          </cell>
        </row>
        <row r="412">
          <cell r="A412">
            <v>114313</v>
          </cell>
          <cell r="B412" t="str">
            <v xml:space="preserve"> ‡õéng ½Ÿ d¯m lŸng nhúa 3.0kg/m2 d¡y 12cm </v>
          </cell>
          <cell r="C412" t="str">
            <v>m2</v>
          </cell>
          <cell r="D412">
            <v>20981.85</v>
          </cell>
          <cell r="E412">
            <v>1204.6400000000001</v>
          </cell>
          <cell r="F412">
            <v>3377.56</v>
          </cell>
        </row>
        <row r="413">
          <cell r="A413">
            <v>114314</v>
          </cell>
          <cell r="B413" t="str">
            <v xml:space="preserve"> ‡õéng ½Ÿ d¯m lŸng nhúa 3.0kg/m2 d¡y 14cm </v>
          </cell>
          <cell r="C413" t="str">
            <v>m2</v>
          </cell>
          <cell r="D413">
            <v>22907.58</v>
          </cell>
          <cell r="E413">
            <v>1204.6400000000001</v>
          </cell>
          <cell r="F413">
            <v>3377.56</v>
          </cell>
        </row>
        <row r="414">
          <cell r="A414">
            <v>114315</v>
          </cell>
          <cell r="B414" t="str">
            <v xml:space="preserve"> ‡õéng ½Ÿ d¯m lŸng nhúa 3.0kg/m2 d¡y 15cm </v>
          </cell>
          <cell r="C414" t="str">
            <v>m2</v>
          </cell>
          <cell r="D414">
            <v>23785.83</v>
          </cell>
          <cell r="E414">
            <v>1318.42</v>
          </cell>
          <cell r="F414">
            <v>4217.3900000000003</v>
          </cell>
        </row>
        <row r="415">
          <cell r="A415">
            <v>114321</v>
          </cell>
          <cell r="B415" t="str">
            <v xml:space="preserve"> ‡õéng ½Ÿ d¯m lŸng nhúa 3.5kg/m2,d¡y  8cm </v>
          </cell>
          <cell r="C415" t="str">
            <v>m2</v>
          </cell>
          <cell r="D415">
            <v>18552.509999999998</v>
          </cell>
          <cell r="E415">
            <v>1089.8599999999999</v>
          </cell>
          <cell r="F415">
            <v>2555.9899999999998</v>
          </cell>
        </row>
        <row r="416">
          <cell r="A416">
            <v>114322</v>
          </cell>
          <cell r="B416" t="str">
            <v xml:space="preserve"> ‡õéng ½Ÿ d¯m lŸng nhúa 3.5kg/m2 d¡y 10cm </v>
          </cell>
          <cell r="C416" t="str">
            <v>m2</v>
          </cell>
          <cell r="D416">
            <v>20432.650000000001</v>
          </cell>
          <cell r="E416">
            <v>1204.6400000000001</v>
          </cell>
          <cell r="F416">
            <v>3377.56</v>
          </cell>
        </row>
        <row r="417">
          <cell r="A417">
            <v>114323</v>
          </cell>
          <cell r="B417" t="str">
            <v xml:space="preserve"> ‡õéng ½Ÿ d¯m lŸng nhúa 3.5kg/m2 d¡y 12cm </v>
          </cell>
          <cell r="C417" t="str">
            <v>m2</v>
          </cell>
          <cell r="D417">
            <v>22300.15</v>
          </cell>
          <cell r="E417">
            <v>1204.6400000000001</v>
          </cell>
          <cell r="F417">
            <v>3377.56</v>
          </cell>
        </row>
        <row r="418">
          <cell r="A418">
            <v>114324</v>
          </cell>
          <cell r="B418" t="str">
            <v xml:space="preserve"> ‡õéng ½Ÿ d¯m lŸng nhúa 3.5kg/m2 d¡y 14cm </v>
          </cell>
          <cell r="C418" t="str">
            <v>m2</v>
          </cell>
          <cell r="D418">
            <v>24225.88</v>
          </cell>
          <cell r="E418">
            <v>1204.6400000000001</v>
          </cell>
          <cell r="F418">
            <v>3377.56</v>
          </cell>
        </row>
        <row r="419">
          <cell r="A419">
            <v>114325</v>
          </cell>
          <cell r="B419" t="str">
            <v xml:space="preserve"> ‡õéng ½Ÿ d¯m lŸng nhúa 3.5kg/m2 d¡y 15cm </v>
          </cell>
          <cell r="C419" t="str">
            <v>m2</v>
          </cell>
          <cell r="D419">
            <v>25104.13</v>
          </cell>
          <cell r="E419">
            <v>1319.42</v>
          </cell>
          <cell r="F419">
            <v>4217.3900000000003</v>
          </cell>
        </row>
        <row r="420">
          <cell r="A420">
            <v>114331</v>
          </cell>
          <cell r="B420" t="str">
            <v xml:space="preserve"> ‡õéng ½Ÿ d¯m lŸng nhúa 5.0kg/m2,d¡y  8cm </v>
          </cell>
          <cell r="C420" t="str">
            <v>m2</v>
          </cell>
          <cell r="D420">
            <v>22504.51</v>
          </cell>
          <cell r="E420">
            <v>1434.2</v>
          </cell>
          <cell r="F420">
            <v>2738.57</v>
          </cell>
        </row>
        <row r="421">
          <cell r="A421">
            <v>114332</v>
          </cell>
          <cell r="B421" t="str">
            <v xml:space="preserve"> ‡õéng ½Ÿ d¯m lŸng nhúa 5.0kg/m2 d¡y 10cm </v>
          </cell>
          <cell r="C421" t="str">
            <v>m2</v>
          </cell>
          <cell r="D421">
            <v>24384.65</v>
          </cell>
          <cell r="E421">
            <v>1548.98</v>
          </cell>
          <cell r="F421">
            <v>3651.42</v>
          </cell>
        </row>
        <row r="422">
          <cell r="A422">
            <v>114333</v>
          </cell>
          <cell r="B422" t="str">
            <v xml:space="preserve"> ‡õéng ½Ÿ d¯m lŸng nhúa 5.0kg/m2 d¡y 12cm </v>
          </cell>
          <cell r="C422" t="str">
            <v>m2</v>
          </cell>
          <cell r="D422">
            <v>26252.15</v>
          </cell>
          <cell r="E422">
            <v>1548.98</v>
          </cell>
          <cell r="F422">
            <v>3651.42</v>
          </cell>
        </row>
        <row r="423">
          <cell r="A423">
            <v>114334</v>
          </cell>
          <cell r="B423" t="str">
            <v xml:space="preserve"> ‡õéng ½Ÿ d¯m lŸng nhúa 5.0kg/m2 d¡y 14cm </v>
          </cell>
          <cell r="C423" t="str">
            <v>m2</v>
          </cell>
          <cell r="D423">
            <v>28177.88</v>
          </cell>
          <cell r="E423">
            <v>1548.98</v>
          </cell>
          <cell r="F423">
            <v>3651.42</v>
          </cell>
        </row>
        <row r="424">
          <cell r="A424">
            <v>114335</v>
          </cell>
          <cell r="B424" t="str">
            <v xml:space="preserve"> ‡õéng ½Ÿ d¯m lŸng nhúa 5.0kg/m2 d¡y 15cm </v>
          </cell>
          <cell r="C424" t="str">
            <v>m2</v>
          </cell>
          <cell r="D424">
            <v>29056.13</v>
          </cell>
          <cell r="E424">
            <v>1663.75</v>
          </cell>
          <cell r="F424">
            <v>4564.28</v>
          </cell>
        </row>
        <row r="425">
          <cell r="A425">
            <v>114341</v>
          </cell>
          <cell r="B425" t="str">
            <v xml:space="preserve"> ‡õéng ½Ÿ d¯m lŸng nhúa 6.0kg/m2,d¡y  8cm </v>
          </cell>
          <cell r="C425" t="str">
            <v>m2</v>
          </cell>
          <cell r="D425">
            <v>25159.66</v>
          </cell>
          <cell r="E425">
            <v>1434.2</v>
          </cell>
          <cell r="F425">
            <v>2738.57</v>
          </cell>
        </row>
        <row r="426">
          <cell r="A426">
            <v>114342</v>
          </cell>
          <cell r="B426" t="str">
            <v xml:space="preserve"> ‡õéng ½Ÿ d¯m lŸng nhúa 6.0kg/m2 d¡y 10cm </v>
          </cell>
          <cell r="C426" t="str">
            <v>m2</v>
          </cell>
          <cell r="D426">
            <v>27039.8</v>
          </cell>
          <cell r="E426">
            <v>1548.98</v>
          </cell>
          <cell r="F426">
            <v>3651.42</v>
          </cell>
        </row>
        <row r="427">
          <cell r="A427">
            <v>114343</v>
          </cell>
          <cell r="B427" t="str">
            <v xml:space="preserve"> ‡õéng ½Ÿ d¯m lŸng nhúa 6.0kg/m2 d¡y 12cm </v>
          </cell>
          <cell r="C427" t="str">
            <v>m2</v>
          </cell>
          <cell r="D427">
            <v>28907.3</v>
          </cell>
          <cell r="E427">
            <v>1548.98</v>
          </cell>
          <cell r="F427">
            <v>3651.42</v>
          </cell>
        </row>
        <row r="428">
          <cell r="A428">
            <v>114344</v>
          </cell>
          <cell r="B428" t="str">
            <v xml:space="preserve"> ‡õéng ½Ÿ d¯m lŸng nhúa 6.0kg/m2 d¡y 14cm </v>
          </cell>
          <cell r="C428" t="str">
            <v>m2</v>
          </cell>
          <cell r="D428">
            <v>30833.03</v>
          </cell>
          <cell r="E428">
            <v>1548.98</v>
          </cell>
          <cell r="F428">
            <v>3651.42</v>
          </cell>
        </row>
        <row r="429">
          <cell r="A429">
            <v>114345</v>
          </cell>
          <cell r="B429" t="str">
            <v xml:space="preserve"> ‡õéng ½Ÿ d¯m lŸng nhúa 6.0kg/m2 d¡y 15cm </v>
          </cell>
          <cell r="C429" t="str">
            <v>m2</v>
          </cell>
          <cell r="D429">
            <v>31711.279999999999</v>
          </cell>
          <cell r="E429">
            <v>1663.75</v>
          </cell>
          <cell r="F429">
            <v>4564.28</v>
          </cell>
        </row>
        <row r="430">
          <cell r="A430">
            <v>114351</v>
          </cell>
          <cell r="B430" t="str">
            <v xml:space="preserve"> ‡õéng ½Ÿ d¯m lŸng nhúa 6.5kg/m2,d¡y  8cm </v>
          </cell>
          <cell r="C430" t="str">
            <v>m2</v>
          </cell>
          <cell r="D430">
            <v>27562.9</v>
          </cell>
          <cell r="E430">
            <v>1778.53</v>
          </cell>
          <cell r="F430">
            <v>2921.14</v>
          </cell>
        </row>
        <row r="431">
          <cell r="A431">
            <v>114352</v>
          </cell>
          <cell r="B431" t="str">
            <v xml:space="preserve"> ‡õéng ½Ÿ d¯m lŸng nhúa 6.5kg/m2 d¡y 10cm </v>
          </cell>
          <cell r="C431" t="str">
            <v>m2</v>
          </cell>
          <cell r="D431">
            <v>29443.040000000001</v>
          </cell>
          <cell r="E431">
            <v>1893.31</v>
          </cell>
          <cell r="F431">
            <v>3833.99</v>
          </cell>
        </row>
        <row r="432">
          <cell r="A432">
            <v>114353</v>
          </cell>
          <cell r="B432" t="str">
            <v xml:space="preserve"> ‡õéng ½Ÿ d¯m lŸng nhúa 6.5kg/m2 d¡y 12cm </v>
          </cell>
          <cell r="C432" t="str">
            <v>m2</v>
          </cell>
          <cell r="D432">
            <v>31310.54</v>
          </cell>
          <cell r="E432">
            <v>1893.31</v>
          </cell>
          <cell r="F432">
            <v>3833.99</v>
          </cell>
        </row>
        <row r="433">
          <cell r="A433">
            <v>114354</v>
          </cell>
          <cell r="B433" t="str">
            <v xml:space="preserve"> ‡õéng ½Ÿ d¯m lŸng nhúa 6.5kg/m2 d¡y 14cm </v>
          </cell>
          <cell r="C433" t="str">
            <v>m2</v>
          </cell>
          <cell r="D433">
            <v>33236.269999999997</v>
          </cell>
          <cell r="E433">
            <v>1893.31</v>
          </cell>
          <cell r="F433">
            <v>3833.99</v>
          </cell>
        </row>
        <row r="434">
          <cell r="A434">
            <v>114355</v>
          </cell>
          <cell r="B434" t="str">
            <v xml:space="preserve"> ‡õéng ½Ÿ d¯m lŸng nhúa 6.5kg/m2 d¡y 15cm </v>
          </cell>
          <cell r="C434" t="str">
            <v>m2</v>
          </cell>
          <cell r="D434">
            <v>34114.519999999997</v>
          </cell>
          <cell r="E434">
            <v>2008.09</v>
          </cell>
          <cell r="F434">
            <v>4564.28</v>
          </cell>
        </row>
        <row r="435">
          <cell r="A435">
            <v>114361</v>
          </cell>
          <cell r="B435" t="str">
            <v xml:space="preserve"> ‡õéng ½Ÿ d¯m lŸng nhúa 8.0kg/m2,d¡y  8cm </v>
          </cell>
          <cell r="C435" t="str">
            <v>m2</v>
          </cell>
          <cell r="D435">
            <v>31525.62</v>
          </cell>
          <cell r="E435">
            <v>1778.53</v>
          </cell>
          <cell r="F435">
            <v>2921.14</v>
          </cell>
        </row>
        <row r="436">
          <cell r="A436">
            <v>114362</v>
          </cell>
          <cell r="B436" t="str">
            <v xml:space="preserve"> ‡õéng ½Ÿ d¯m lŸng nhúa 8.0kg/m2 d¡y 10cm </v>
          </cell>
          <cell r="C436" t="str">
            <v>m2</v>
          </cell>
          <cell r="D436">
            <v>33405.760000000002</v>
          </cell>
          <cell r="E436">
            <v>1893.31</v>
          </cell>
          <cell r="F436">
            <v>3833.99</v>
          </cell>
        </row>
        <row r="437">
          <cell r="A437">
            <v>114363</v>
          </cell>
          <cell r="B437" t="str">
            <v xml:space="preserve"> ‡õéng ½Ÿ d¯m lŸng nhúa 8.0kg/m2 d¡y 12cm </v>
          </cell>
          <cell r="C437" t="str">
            <v>m2</v>
          </cell>
          <cell r="D437">
            <v>35273.269999999997</v>
          </cell>
          <cell r="E437">
            <v>1893.31</v>
          </cell>
          <cell r="F437">
            <v>3833.99</v>
          </cell>
        </row>
        <row r="438">
          <cell r="A438">
            <v>114364</v>
          </cell>
          <cell r="B438" t="str">
            <v xml:space="preserve"> ‡õéng ½Ÿ d¯m lŸng nhúa 8.0kg/m2 d¡y 14cm </v>
          </cell>
          <cell r="C438" t="str">
            <v>m2</v>
          </cell>
          <cell r="D438">
            <v>37198.99</v>
          </cell>
          <cell r="E438">
            <v>1893.31</v>
          </cell>
          <cell r="F438">
            <v>3833.99</v>
          </cell>
        </row>
        <row r="439">
          <cell r="A439">
            <v>114365</v>
          </cell>
          <cell r="B439" t="str">
            <v xml:space="preserve"> ‡õéng ½Ÿ d¯m lŸng nhúa 8.0kg/m2 d¡y 15cm </v>
          </cell>
          <cell r="C439" t="str">
            <v>m2</v>
          </cell>
          <cell r="D439">
            <v>38077.24</v>
          </cell>
          <cell r="E439">
            <v>2008.09</v>
          </cell>
          <cell r="F439">
            <v>4564.28</v>
          </cell>
        </row>
        <row r="440">
          <cell r="A440">
            <v>114412</v>
          </cell>
          <cell r="B440" t="str">
            <v xml:space="preserve"> ‡õéng ½d¯m nhúa thµm nhºp 5.5kg/m2,H 6cm </v>
          </cell>
          <cell r="C440" t="str">
            <v>m2</v>
          </cell>
          <cell r="D440">
            <v>23488.94</v>
          </cell>
          <cell r="E440">
            <v>1578.15</v>
          </cell>
          <cell r="F440">
            <v>2373.42</v>
          </cell>
        </row>
        <row r="441">
          <cell r="A441">
            <v>114413</v>
          </cell>
          <cell r="B441" t="str">
            <v xml:space="preserve"> ‡õéng ½d¯m nhúa thµm nhºp 5.5kg/m2,H 7cm </v>
          </cell>
          <cell r="C441" t="str">
            <v>m2</v>
          </cell>
          <cell r="D441">
            <v>24481.8</v>
          </cell>
          <cell r="E441">
            <v>1578.15</v>
          </cell>
          <cell r="F441">
            <v>2373.42</v>
          </cell>
        </row>
        <row r="442">
          <cell r="A442">
            <v>114414</v>
          </cell>
          <cell r="B442" t="str">
            <v xml:space="preserve"> ‡õéng ½d¯m nhúa thµm nhºp 5.5kg/m2,H 8cm </v>
          </cell>
          <cell r="C442" t="str">
            <v>m2</v>
          </cell>
          <cell r="D442">
            <v>25474.65</v>
          </cell>
          <cell r="E442">
            <v>1578.15</v>
          </cell>
          <cell r="F442">
            <v>2373.42</v>
          </cell>
        </row>
        <row r="443">
          <cell r="A443">
            <v>114415</v>
          </cell>
          <cell r="B443" t="str">
            <v xml:space="preserve"> ‡õéng ½d¯m nhúa thµm nhºp 5.5kg/m2,H 9cm </v>
          </cell>
          <cell r="C443" t="str">
            <v>m2</v>
          </cell>
          <cell r="D443">
            <v>25869.17</v>
          </cell>
          <cell r="E443">
            <v>1578.15</v>
          </cell>
          <cell r="F443">
            <v>2373.42</v>
          </cell>
        </row>
        <row r="444">
          <cell r="A444">
            <v>114416</v>
          </cell>
          <cell r="B444" t="str">
            <v xml:space="preserve"> ‡õéng ½d¯m nhúa thµm nhºp 5.5kg/m2,H10cm </v>
          </cell>
          <cell r="C444" t="str">
            <v>m2</v>
          </cell>
          <cell r="D444">
            <v>27958.05</v>
          </cell>
          <cell r="E444">
            <v>1725.15</v>
          </cell>
          <cell r="F444">
            <v>3468.85</v>
          </cell>
        </row>
        <row r="445">
          <cell r="A445">
            <v>114417</v>
          </cell>
          <cell r="B445" t="str">
            <v xml:space="preserve"> ‡õéng ½d¯m nhúa thµm nhºp 5.5kg/m2,H12cm </v>
          </cell>
          <cell r="C445" t="str">
            <v>m2</v>
          </cell>
          <cell r="D445">
            <v>30040.62</v>
          </cell>
          <cell r="E445">
            <v>1725.15</v>
          </cell>
          <cell r="F445">
            <v>3468.85</v>
          </cell>
        </row>
        <row r="446">
          <cell r="A446">
            <v>114418</v>
          </cell>
          <cell r="B446" t="str">
            <v xml:space="preserve"> ‡õéng ½d¯m nhúa thµm nhºp 5.5kg/m2,H14cm </v>
          </cell>
          <cell r="C446" t="str">
            <v>m2</v>
          </cell>
          <cell r="D446">
            <v>32130.25</v>
          </cell>
          <cell r="E446">
            <v>1725.15</v>
          </cell>
          <cell r="F446">
            <v>3468.85</v>
          </cell>
        </row>
        <row r="447">
          <cell r="A447">
            <v>114419</v>
          </cell>
          <cell r="B447" t="str">
            <v xml:space="preserve"> ‡õéng ½d¯m nhúa thµm nhºp 5.5kg/m2,H15cm </v>
          </cell>
          <cell r="C447" t="str">
            <v>m2</v>
          </cell>
          <cell r="D447">
            <v>33164.61</v>
          </cell>
          <cell r="E447">
            <v>1818.11</v>
          </cell>
          <cell r="F447">
            <v>3833.99</v>
          </cell>
        </row>
        <row r="448">
          <cell r="A448">
            <v>114420</v>
          </cell>
          <cell r="B448" t="str">
            <v xml:space="preserve"> ‡õéng ½d¯m nhúa thµm nhºp 6.0kg/m2,H 4cm </v>
          </cell>
          <cell r="C448" t="str">
            <v>m2</v>
          </cell>
          <cell r="D448">
            <v>22446.57</v>
          </cell>
          <cell r="E448">
            <v>1370.61</v>
          </cell>
          <cell r="F448">
            <v>2063.0500000000002</v>
          </cell>
        </row>
        <row r="449">
          <cell r="A449">
            <v>114421</v>
          </cell>
          <cell r="B449" t="str">
            <v xml:space="preserve"> ‡õéng ½d¯m nhúa thµm nhºp 6.0kg/m2,H 5cm </v>
          </cell>
          <cell r="C449" t="str">
            <v>m2</v>
          </cell>
          <cell r="D449">
            <v>23340.05</v>
          </cell>
          <cell r="E449">
            <v>1370.61</v>
          </cell>
          <cell r="F449">
            <v>2063.0500000000002</v>
          </cell>
        </row>
        <row r="450">
          <cell r="A450">
            <v>114422</v>
          </cell>
          <cell r="B450" t="str">
            <v xml:space="preserve"> ‡õéng ½d¯m nhúa thµm nhºp 6.0kg/m2,H 6cm </v>
          </cell>
          <cell r="C450" t="str">
            <v>m2</v>
          </cell>
          <cell r="D450">
            <v>24836.52</v>
          </cell>
          <cell r="E450">
            <v>1578.15</v>
          </cell>
          <cell r="F450">
            <v>2373.42</v>
          </cell>
        </row>
        <row r="451">
          <cell r="A451">
            <v>114423</v>
          </cell>
          <cell r="B451" t="str">
            <v xml:space="preserve"> ‡õéng ½d¯m nhúa thµm nhºp 6.0kg/m2,H 7cm </v>
          </cell>
          <cell r="C451" t="str">
            <v>m2</v>
          </cell>
          <cell r="D451">
            <v>25829.37</v>
          </cell>
          <cell r="E451">
            <v>1578.15</v>
          </cell>
          <cell r="F451">
            <v>2373.42</v>
          </cell>
        </row>
        <row r="452">
          <cell r="A452">
            <v>114424</v>
          </cell>
          <cell r="B452" t="str">
            <v xml:space="preserve"> ‡õéng ½d¯m nhúa thµm nhºp 6.0kg/m2,H 8cm </v>
          </cell>
          <cell r="C452" t="str">
            <v>m2</v>
          </cell>
          <cell r="D452">
            <v>26822.22</v>
          </cell>
          <cell r="E452">
            <v>1578.15</v>
          </cell>
          <cell r="F452">
            <v>2373.42</v>
          </cell>
        </row>
        <row r="453">
          <cell r="A453">
            <v>114425</v>
          </cell>
          <cell r="B453" t="str">
            <v xml:space="preserve"> ‡õéng ½d¯m nhúa thµm nhºp 6.0kg/m2,H 9cm </v>
          </cell>
          <cell r="C453" t="str">
            <v>m2</v>
          </cell>
          <cell r="D453">
            <v>27216.74</v>
          </cell>
          <cell r="E453">
            <v>1578.15</v>
          </cell>
          <cell r="F453">
            <v>2373.42</v>
          </cell>
        </row>
        <row r="454">
          <cell r="A454">
            <v>114426</v>
          </cell>
          <cell r="B454" t="str">
            <v xml:space="preserve"> ‡õéng ½d¯m nhúa thµm nhºp 6.0kg/m2,H10cm </v>
          </cell>
          <cell r="C454" t="str">
            <v>m2</v>
          </cell>
          <cell r="D454">
            <v>29305.63</v>
          </cell>
          <cell r="E454">
            <v>1725.15</v>
          </cell>
          <cell r="F454">
            <v>3468.85</v>
          </cell>
        </row>
        <row r="455">
          <cell r="A455">
            <v>114427</v>
          </cell>
          <cell r="B455" t="str">
            <v xml:space="preserve"> ‡õéng ½d¯m nhúa thµm nhºp 6.0kg/m2,H12cm </v>
          </cell>
          <cell r="C455" t="str">
            <v>m2</v>
          </cell>
          <cell r="D455">
            <v>31388.19</v>
          </cell>
          <cell r="E455">
            <v>1725.15</v>
          </cell>
          <cell r="F455">
            <v>3468.85</v>
          </cell>
        </row>
        <row r="456">
          <cell r="A456">
            <v>114428</v>
          </cell>
          <cell r="B456" t="str">
            <v xml:space="preserve"> ‡õéng ½d¯m nhúa thµm nhºp 6.0kg/m2,H14cm </v>
          </cell>
          <cell r="C456" t="str">
            <v>m2</v>
          </cell>
          <cell r="D456">
            <v>33477.83</v>
          </cell>
          <cell r="E456">
            <v>1725.15</v>
          </cell>
          <cell r="F456">
            <v>3468.85</v>
          </cell>
        </row>
        <row r="457">
          <cell r="A457">
            <v>114429</v>
          </cell>
          <cell r="B457" t="str">
            <v xml:space="preserve"> ‡õéng ½d¯m nhúa thµm nhºp 6.0kg/m2,H15cm </v>
          </cell>
          <cell r="C457" t="str">
            <v>m2</v>
          </cell>
          <cell r="D457">
            <v>34512.19</v>
          </cell>
          <cell r="E457">
            <v>1818.11</v>
          </cell>
          <cell r="F457">
            <v>3833.99</v>
          </cell>
        </row>
        <row r="458">
          <cell r="A458">
            <v>114430</v>
          </cell>
          <cell r="B458" t="str">
            <v xml:space="preserve"> ‡õéng ½d¯m nhúa thµm nhºp 7.0kg/m2,H 4cm </v>
          </cell>
          <cell r="C458" t="str">
            <v>m2</v>
          </cell>
          <cell r="D458">
            <v>25061.72</v>
          </cell>
          <cell r="E458">
            <v>1370.61</v>
          </cell>
          <cell r="F458">
            <v>2063.0500000000002</v>
          </cell>
        </row>
        <row r="459">
          <cell r="A459">
            <v>114431</v>
          </cell>
          <cell r="B459" t="str">
            <v xml:space="preserve"> ‡õéng ½d¯m nhúa thµm nhºp 7.0kg/m2,H 5cm </v>
          </cell>
          <cell r="C459" t="str">
            <v>m2</v>
          </cell>
          <cell r="D459">
            <v>25955.200000000001</v>
          </cell>
          <cell r="E459">
            <v>1370.61</v>
          </cell>
          <cell r="F459">
            <v>2063.0500000000002</v>
          </cell>
        </row>
        <row r="460">
          <cell r="A460">
            <v>114432</v>
          </cell>
          <cell r="B460" t="str">
            <v xml:space="preserve"> ‡õéng ½d¯m nhúa thµm nhºp 7.0kg/m2,H 6cm </v>
          </cell>
          <cell r="C460" t="str">
            <v>m2</v>
          </cell>
          <cell r="D460">
            <v>27651.67</v>
          </cell>
          <cell r="E460">
            <v>1578.15</v>
          </cell>
          <cell r="F460">
            <v>2373.42</v>
          </cell>
        </row>
        <row r="461">
          <cell r="A461">
            <v>114433</v>
          </cell>
          <cell r="B461" t="str">
            <v xml:space="preserve"> ‡õéng ½d¯m nhúa thµm nhºp 7.0kg/m2,H 7cm </v>
          </cell>
          <cell r="C461" t="str">
            <v>m2</v>
          </cell>
          <cell r="D461">
            <v>28644.52</v>
          </cell>
          <cell r="E461">
            <v>1578.15</v>
          </cell>
          <cell r="F461">
            <v>2373.42</v>
          </cell>
        </row>
        <row r="462">
          <cell r="A462">
            <v>114434</v>
          </cell>
          <cell r="B462" t="str">
            <v xml:space="preserve"> ‡õéng ½d¯m nhúa thµm nhºp 7.0kg/m2,H 8cm </v>
          </cell>
          <cell r="C462" t="str">
            <v>m2</v>
          </cell>
          <cell r="D462">
            <v>29637.37</v>
          </cell>
          <cell r="E462">
            <v>1578.15</v>
          </cell>
          <cell r="F462">
            <v>2373.42</v>
          </cell>
        </row>
        <row r="463">
          <cell r="A463">
            <v>114442</v>
          </cell>
          <cell r="B463" t="str">
            <v xml:space="preserve"> ‡õéng ½d¯m nhúa thµm nhºp 8.0kg/m2,H 6cm </v>
          </cell>
          <cell r="C463" t="str">
            <v>m2</v>
          </cell>
          <cell r="D463">
            <v>29989.72</v>
          </cell>
          <cell r="E463">
            <v>1578.15</v>
          </cell>
          <cell r="F463">
            <v>2373.42</v>
          </cell>
        </row>
        <row r="464">
          <cell r="A464">
            <v>114443</v>
          </cell>
          <cell r="B464" t="str">
            <v xml:space="preserve"> ‡õéng ½d¯m nhúa thµm nhºp 8.0kg/m2,H 7cm </v>
          </cell>
          <cell r="C464" t="str">
            <v>m2</v>
          </cell>
          <cell r="D464">
            <v>30982.57</v>
          </cell>
          <cell r="E464">
            <v>1578.15</v>
          </cell>
          <cell r="F464">
            <v>2373.42</v>
          </cell>
        </row>
        <row r="465">
          <cell r="A465">
            <v>114444</v>
          </cell>
          <cell r="B465" t="str">
            <v xml:space="preserve"> ‡õéng ½d¯m nhúa thµm nhºp 8.0kg/m2,H 8cm </v>
          </cell>
          <cell r="C465" t="str">
            <v>m2</v>
          </cell>
          <cell r="D465">
            <v>31975.42</v>
          </cell>
          <cell r="E465">
            <v>1578.15</v>
          </cell>
          <cell r="F465">
            <v>2373.42</v>
          </cell>
        </row>
        <row r="466">
          <cell r="A466">
            <v>114452</v>
          </cell>
          <cell r="B466" t="str">
            <v xml:space="preserve"> ‡õéng ½d¯m nhúa thµm nhºp 9.0kg/m2,H 6cm </v>
          </cell>
          <cell r="C466" t="str">
            <v>m2</v>
          </cell>
          <cell r="D466">
            <v>32241.97</v>
          </cell>
          <cell r="E466">
            <v>1578.15</v>
          </cell>
          <cell r="F466">
            <v>2373.42</v>
          </cell>
        </row>
        <row r="467">
          <cell r="A467">
            <v>114453</v>
          </cell>
          <cell r="B467" t="str">
            <v xml:space="preserve"> ‡õéng ½d¯m nhúa thµm nhºp 9.0kg/m2,H 7cm </v>
          </cell>
          <cell r="C467" t="str">
            <v>m2</v>
          </cell>
          <cell r="D467">
            <v>33234.82</v>
          </cell>
          <cell r="E467">
            <v>1578.15</v>
          </cell>
          <cell r="F467">
            <v>2373.42</v>
          </cell>
        </row>
        <row r="468">
          <cell r="A468">
            <v>114454</v>
          </cell>
          <cell r="B468" t="str">
            <v xml:space="preserve"> ‡õéng ½d¯m nhúa thµm nhºp 9.0kg/m2,H 8cm </v>
          </cell>
          <cell r="C468" t="str">
            <v>m2</v>
          </cell>
          <cell r="D468">
            <v>34227.67</v>
          </cell>
          <cell r="E468">
            <v>1578.15</v>
          </cell>
          <cell r="F468">
            <v>2373.42</v>
          </cell>
        </row>
        <row r="469">
          <cell r="A469">
            <v>114460</v>
          </cell>
          <cell r="B469" t="str">
            <v xml:space="preserve"> ‡õéng ½d¯m nhúa thµm nhºp  10kg/m2,H 4cm </v>
          </cell>
          <cell r="C469" t="str">
            <v>m2</v>
          </cell>
          <cell r="D469">
            <v>24791.67</v>
          </cell>
          <cell r="E469">
            <v>1163.07</v>
          </cell>
          <cell r="F469">
            <v>2190.85</v>
          </cell>
        </row>
        <row r="470">
          <cell r="A470">
            <v>114461</v>
          </cell>
          <cell r="B470" t="str">
            <v xml:space="preserve"> ‡õéng ½d¯m nhúa thµm nhºp  10kg/m2,H 5cm </v>
          </cell>
          <cell r="C470" t="str">
            <v>m2</v>
          </cell>
          <cell r="D470">
            <v>25685.15</v>
          </cell>
          <cell r="E470">
            <v>1163.07</v>
          </cell>
          <cell r="F470">
            <v>2190.85</v>
          </cell>
        </row>
        <row r="471">
          <cell r="A471">
            <v>114462</v>
          </cell>
          <cell r="B471" t="str">
            <v xml:space="preserve"> ‡õéng ½d¯m nhúa thµm nhºp  10kg/m2,H 6cm </v>
          </cell>
          <cell r="C471" t="str">
            <v>m2</v>
          </cell>
          <cell r="D471">
            <v>27181.62</v>
          </cell>
          <cell r="E471">
            <v>1436.55</v>
          </cell>
          <cell r="F471">
            <v>2610.77</v>
          </cell>
        </row>
        <row r="472">
          <cell r="A472">
            <v>114463</v>
          </cell>
          <cell r="B472" t="str">
            <v xml:space="preserve"> ‡õéng ½d¯m nhúa thµm nhºp  10kg/m2,H 7cm </v>
          </cell>
          <cell r="C472" t="str">
            <v>m2</v>
          </cell>
          <cell r="D472">
            <v>28174.47</v>
          </cell>
          <cell r="E472">
            <v>1436.55</v>
          </cell>
          <cell r="F472">
            <v>2610.77</v>
          </cell>
        </row>
        <row r="473">
          <cell r="A473">
            <v>114464</v>
          </cell>
          <cell r="B473" t="str">
            <v xml:space="preserve"> ‡õéng ½d¯m nhúa thµm nhºp  10kg/m2,H 8cm </v>
          </cell>
          <cell r="C473" t="str">
            <v>m2</v>
          </cell>
          <cell r="D473">
            <v>29167.32</v>
          </cell>
          <cell r="E473">
            <v>1436.55</v>
          </cell>
          <cell r="F473">
            <v>2610.77</v>
          </cell>
        </row>
        <row r="474">
          <cell r="A474">
            <v>114470</v>
          </cell>
          <cell r="B474" t="str">
            <v xml:space="preserve"> ‡õéng ½d¯m nhúa thµm nhºp 12kg/m2,H  4cm </v>
          </cell>
          <cell r="C474" t="str">
            <v>m2</v>
          </cell>
          <cell r="D474">
            <v>28422.87</v>
          </cell>
          <cell r="E474">
            <v>1163.07</v>
          </cell>
          <cell r="F474">
            <v>2190.85</v>
          </cell>
        </row>
        <row r="475">
          <cell r="A475">
            <v>114471</v>
          </cell>
          <cell r="B475" t="str">
            <v xml:space="preserve"> ‡õéng ½d¯m nhúa thµm nhºp 12kg/m2,H  5cm </v>
          </cell>
          <cell r="C475" t="str">
            <v>m2</v>
          </cell>
          <cell r="D475">
            <v>29316.35</v>
          </cell>
          <cell r="E475">
            <v>1163.07</v>
          </cell>
          <cell r="F475">
            <v>2190.85</v>
          </cell>
        </row>
        <row r="476">
          <cell r="A476">
            <v>114472</v>
          </cell>
          <cell r="B476" t="str">
            <v xml:space="preserve"> ‡õéng ½d¯m nhúa thµm nhºp 12kg/m2,H  6cm </v>
          </cell>
          <cell r="C476" t="str">
            <v>m2</v>
          </cell>
          <cell r="D476">
            <v>30812.82</v>
          </cell>
          <cell r="E476">
            <v>1436.55</v>
          </cell>
          <cell r="F476">
            <v>2610.77</v>
          </cell>
        </row>
        <row r="477">
          <cell r="A477">
            <v>114473</v>
          </cell>
          <cell r="B477" t="str">
            <v xml:space="preserve"> ‡õéng ½d¯m nhúa thµm nhºp 12kg/m2,H  7cm </v>
          </cell>
          <cell r="C477" t="str">
            <v>m2</v>
          </cell>
          <cell r="D477">
            <v>31805.67</v>
          </cell>
          <cell r="E477">
            <v>1436.55</v>
          </cell>
          <cell r="F477">
            <v>2610.77</v>
          </cell>
        </row>
        <row r="478">
          <cell r="A478">
            <v>114474</v>
          </cell>
          <cell r="B478" t="str">
            <v xml:space="preserve"> ‡õéng ½d¯m nhúa thµm nhºp 12kg/m2,H  8cm </v>
          </cell>
          <cell r="C478" t="str">
            <v>m2</v>
          </cell>
          <cell r="D478">
            <v>32798.519999999997</v>
          </cell>
          <cell r="E478">
            <v>1436.55</v>
          </cell>
          <cell r="F478">
            <v>2610.77</v>
          </cell>
        </row>
        <row r="479">
          <cell r="A479">
            <v>114475</v>
          </cell>
          <cell r="B479" t="str">
            <v xml:space="preserve"> ‡õéng ½d¯m nhúa thµm nhºp 12kg/m2,H  9cm </v>
          </cell>
          <cell r="C479" t="str">
            <v>m2</v>
          </cell>
          <cell r="D479">
            <v>33193.050000000003</v>
          </cell>
          <cell r="E479">
            <v>1436.55</v>
          </cell>
          <cell r="F479">
            <v>2610.77</v>
          </cell>
        </row>
        <row r="480">
          <cell r="A480">
            <v>114476</v>
          </cell>
          <cell r="B480" t="str">
            <v xml:space="preserve"> ‡õéng ½d¯m nhúa thµm nhºp 12kg/m2,H 10cm </v>
          </cell>
          <cell r="C480" t="str">
            <v>m2</v>
          </cell>
          <cell r="D480">
            <v>35281.93</v>
          </cell>
          <cell r="E480">
            <v>1582.47</v>
          </cell>
          <cell r="F480">
            <v>3760.96</v>
          </cell>
        </row>
        <row r="481">
          <cell r="A481">
            <v>114477</v>
          </cell>
          <cell r="B481" t="str">
            <v xml:space="preserve"> ‡õéng ½d¯m nhúa thµm nhºp 12kg/m2,H 12cm </v>
          </cell>
          <cell r="C481" t="str">
            <v>m2</v>
          </cell>
          <cell r="D481">
            <v>37364.49</v>
          </cell>
          <cell r="E481">
            <v>1582.47</v>
          </cell>
          <cell r="F481">
            <v>3760.96</v>
          </cell>
        </row>
        <row r="482">
          <cell r="A482">
            <v>114478</v>
          </cell>
          <cell r="B482" t="str">
            <v xml:space="preserve"> ‡õéng ½d¯m nhúa thµm nhºp 12kg/m2,H 14cm </v>
          </cell>
          <cell r="C482" t="str">
            <v>m2</v>
          </cell>
          <cell r="D482">
            <v>39454.129999999997</v>
          </cell>
          <cell r="E482">
            <v>1582.47</v>
          </cell>
          <cell r="F482">
            <v>3760.96</v>
          </cell>
        </row>
        <row r="483">
          <cell r="A483">
            <v>114479</v>
          </cell>
          <cell r="B483" t="str">
            <v xml:space="preserve"> ‡õéng ½d¯m nhúa thµm nhºp 12kg/m2,H 15cm </v>
          </cell>
          <cell r="C483" t="str">
            <v>m2</v>
          </cell>
          <cell r="D483">
            <v>40488.49</v>
          </cell>
          <cell r="E483">
            <v>1666.78</v>
          </cell>
          <cell r="F483">
            <v>4253.8999999999996</v>
          </cell>
        </row>
        <row r="484">
          <cell r="A484">
            <v>114482</v>
          </cell>
          <cell r="B484" t="str">
            <v xml:space="preserve"> ‡õéng ½d¯m nhúa thµm nhºp 14kg/m2,H  6cm </v>
          </cell>
          <cell r="C484" t="str">
            <v>m2</v>
          </cell>
          <cell r="D484">
            <v>34444.019999999997</v>
          </cell>
          <cell r="E484">
            <v>1948.9</v>
          </cell>
          <cell r="F484">
            <v>2610.77</v>
          </cell>
        </row>
        <row r="485">
          <cell r="A485">
            <v>114483</v>
          </cell>
          <cell r="B485" t="str">
            <v xml:space="preserve"> ‡õéng ½d¯m nhúa thµm nhºp 14kg/m2,H  7cm </v>
          </cell>
          <cell r="C485" t="str">
            <v>m2</v>
          </cell>
          <cell r="D485">
            <v>35436.870000000003</v>
          </cell>
          <cell r="E485">
            <v>1948.9</v>
          </cell>
          <cell r="F485">
            <v>2610.77</v>
          </cell>
        </row>
        <row r="486">
          <cell r="A486">
            <v>114484</v>
          </cell>
          <cell r="B486" t="str">
            <v xml:space="preserve"> ‡õéng ½d¯m nhúa thµm nhºp 14kg/m2,H  8cm </v>
          </cell>
          <cell r="C486" t="str">
            <v>m2</v>
          </cell>
          <cell r="D486">
            <v>36429.72</v>
          </cell>
          <cell r="E486">
            <v>1948.9</v>
          </cell>
          <cell r="F486">
            <v>2610.77</v>
          </cell>
        </row>
        <row r="487">
          <cell r="A487">
            <v>114485</v>
          </cell>
          <cell r="B487" t="str">
            <v xml:space="preserve"> ‡õéng ½d¯m nhúa thµm nhºp 14kg/m2,H  8cm </v>
          </cell>
          <cell r="C487" t="str">
            <v>m2</v>
          </cell>
          <cell r="D487">
            <v>36824.25</v>
          </cell>
          <cell r="E487">
            <v>1948.9</v>
          </cell>
          <cell r="F487">
            <v>2610.77</v>
          </cell>
        </row>
        <row r="488">
          <cell r="A488">
            <v>114486</v>
          </cell>
          <cell r="B488" t="str">
            <v xml:space="preserve"> ‡õéng ½d¯m nhúa thµm nhºp 14kg/m2,H 10cm </v>
          </cell>
          <cell r="C488" t="str">
            <v>m2</v>
          </cell>
          <cell r="D488">
            <v>38913.129999999997</v>
          </cell>
          <cell r="E488">
            <v>2077.5300000000002</v>
          </cell>
          <cell r="F488">
            <v>3760.96</v>
          </cell>
        </row>
        <row r="489">
          <cell r="A489">
            <v>114487</v>
          </cell>
          <cell r="B489" t="str">
            <v xml:space="preserve"> ‡õéng ½d¯m nhúa thµm nhºp 14kg/m2,H 12cm </v>
          </cell>
          <cell r="C489" t="str">
            <v>m2</v>
          </cell>
          <cell r="D489">
            <v>40995.69</v>
          </cell>
          <cell r="E489">
            <v>2077.5300000000002</v>
          </cell>
          <cell r="F489">
            <v>3760.96</v>
          </cell>
        </row>
        <row r="490">
          <cell r="A490">
            <v>114488</v>
          </cell>
          <cell r="B490" t="str">
            <v xml:space="preserve"> ‡õéng ½d¯m nhúa thµm nhºp 14kg/m2,H 14cm </v>
          </cell>
          <cell r="C490" t="str">
            <v>m2</v>
          </cell>
          <cell r="D490">
            <v>43085.33</v>
          </cell>
          <cell r="E490">
            <v>2077.5300000000002</v>
          </cell>
          <cell r="F490">
            <v>3760.96</v>
          </cell>
        </row>
        <row r="491">
          <cell r="A491">
            <v>114492</v>
          </cell>
          <cell r="B491" t="str">
            <v xml:space="preserve"> ‡õéng ½d¯m nhúa thµm nhºp 16kg/m2,H  6cm </v>
          </cell>
          <cell r="C491" t="str">
            <v>m2</v>
          </cell>
          <cell r="D491">
            <v>38075.22</v>
          </cell>
          <cell r="E491">
            <v>1948.9</v>
          </cell>
          <cell r="F491">
            <v>2610.77</v>
          </cell>
        </row>
        <row r="492">
          <cell r="A492">
            <v>114493</v>
          </cell>
          <cell r="B492" t="str">
            <v xml:space="preserve"> ‡õéng ½d¯m nhúa thµm nhºp 16kg/m2,H  7cm </v>
          </cell>
          <cell r="C492" t="str">
            <v>m2</v>
          </cell>
          <cell r="D492">
            <v>39068.07</v>
          </cell>
          <cell r="E492">
            <v>1948.9</v>
          </cell>
          <cell r="F492">
            <v>2610.77</v>
          </cell>
        </row>
        <row r="493">
          <cell r="A493">
            <v>114494</v>
          </cell>
          <cell r="B493" t="str">
            <v xml:space="preserve"> ‡õéng ½d¯m nhúa thµm nhºp 16kg/m2,H  8cm </v>
          </cell>
          <cell r="C493" t="str">
            <v>m2</v>
          </cell>
          <cell r="D493">
            <v>40060.92</v>
          </cell>
          <cell r="E493">
            <v>1948.9</v>
          </cell>
          <cell r="F493">
            <v>2610.77</v>
          </cell>
        </row>
        <row r="494">
          <cell r="A494">
            <v>114495</v>
          </cell>
          <cell r="B494" t="str">
            <v xml:space="preserve"> ‡õéng ½d¯m nhúa thµm nhºp 16kg/m2,H  9cm </v>
          </cell>
          <cell r="C494" t="str">
            <v>m2</v>
          </cell>
          <cell r="D494">
            <v>40455.449999999997</v>
          </cell>
          <cell r="E494">
            <v>1948.9</v>
          </cell>
          <cell r="F494">
            <v>2610.77</v>
          </cell>
        </row>
        <row r="495">
          <cell r="A495">
            <v>114496</v>
          </cell>
          <cell r="B495" t="str">
            <v xml:space="preserve"> ‡õéng ½d¯m nhúa thµm nhºp 16kg/m2,H 10cm </v>
          </cell>
          <cell r="C495" t="str">
            <v>m2</v>
          </cell>
          <cell r="D495">
            <v>42544.33</v>
          </cell>
          <cell r="E495">
            <v>2077.5300000000002</v>
          </cell>
          <cell r="F495">
            <v>3760.96</v>
          </cell>
        </row>
        <row r="496">
          <cell r="A496">
            <v>114497</v>
          </cell>
          <cell r="B496" t="str">
            <v xml:space="preserve"> ‡õéng ½d¯m nhúa thµm nhºp 16kg/m2,H 12cm </v>
          </cell>
          <cell r="C496" t="str">
            <v>m2</v>
          </cell>
          <cell r="D496">
            <v>44626.89</v>
          </cell>
          <cell r="E496">
            <v>2077.5300000000002</v>
          </cell>
          <cell r="F496">
            <v>3760.96</v>
          </cell>
        </row>
        <row r="497">
          <cell r="A497">
            <v>114498</v>
          </cell>
          <cell r="B497" t="str">
            <v xml:space="preserve"> ‡õéng ½d¯m nhúa thµm nhºp 16kg/m2,H 14cm </v>
          </cell>
          <cell r="C497" t="str">
            <v>m2</v>
          </cell>
          <cell r="D497">
            <v>46716.53</v>
          </cell>
          <cell r="E497">
            <v>2077.5300000000002</v>
          </cell>
          <cell r="F497">
            <v>3760.96</v>
          </cell>
        </row>
        <row r="498">
          <cell r="A498">
            <v>114511</v>
          </cell>
          <cell r="B498" t="str">
            <v xml:space="preserve"> ‡õéng c¶p phâi lŸng nhúa 3.5kg/m2,H  6cm </v>
          </cell>
          <cell r="C498" t="str">
            <v>m2</v>
          </cell>
          <cell r="D498">
            <v>14259.54</v>
          </cell>
          <cell r="E498">
            <v>957.85</v>
          </cell>
          <cell r="F498">
            <v>2738.57</v>
          </cell>
        </row>
        <row r="499">
          <cell r="A499">
            <v>114512</v>
          </cell>
          <cell r="B499" t="str">
            <v xml:space="preserve"> ‡õéng c¶p phâi lŸng nhúa 3.5kg/m2,H  8cm </v>
          </cell>
          <cell r="C499" t="str">
            <v>m2</v>
          </cell>
          <cell r="D499">
            <v>14829.59</v>
          </cell>
          <cell r="E499">
            <v>957.85</v>
          </cell>
          <cell r="F499">
            <v>2738.57</v>
          </cell>
        </row>
        <row r="500">
          <cell r="A500">
            <v>114513</v>
          </cell>
          <cell r="B500" t="str">
            <v xml:space="preserve"> ‡õéng c¶p phâi lŸng nhúa 3.5kg/m2,H 10cm </v>
          </cell>
          <cell r="C500" t="str">
            <v>m2</v>
          </cell>
          <cell r="D500">
            <v>15409.7</v>
          </cell>
          <cell r="E500">
            <v>1014.75</v>
          </cell>
          <cell r="F500">
            <v>3833.99</v>
          </cell>
        </row>
        <row r="501">
          <cell r="A501">
            <v>114514</v>
          </cell>
          <cell r="B501" t="str">
            <v xml:space="preserve"> ‡õéng c¶p phâi lŸng nhúa 3.5kg/m2,H 12cm </v>
          </cell>
          <cell r="C501" t="str">
            <v>m2</v>
          </cell>
          <cell r="D501">
            <v>15997.88</v>
          </cell>
          <cell r="E501">
            <v>1014.75</v>
          </cell>
          <cell r="F501">
            <v>3833.99</v>
          </cell>
        </row>
        <row r="502">
          <cell r="A502">
            <v>114515</v>
          </cell>
          <cell r="B502" t="str">
            <v xml:space="preserve"> ‡õéng c¶p phâi lŸng nhúa 3.5kg/m2,H 14cm </v>
          </cell>
          <cell r="C502" t="str">
            <v>m2</v>
          </cell>
          <cell r="D502">
            <v>16553.830000000002</v>
          </cell>
          <cell r="E502">
            <v>1014.75</v>
          </cell>
          <cell r="F502">
            <v>3833.99</v>
          </cell>
        </row>
        <row r="503">
          <cell r="A503">
            <v>114516</v>
          </cell>
          <cell r="B503" t="str">
            <v xml:space="preserve"> ‡õéng c¶p phâi lŸng nhúa 3.5kg/m2,H 16cm </v>
          </cell>
          <cell r="C503" t="str">
            <v>m2</v>
          </cell>
          <cell r="D503">
            <v>17135.96</v>
          </cell>
          <cell r="E503">
            <v>1127.5</v>
          </cell>
          <cell r="F503">
            <v>5294.56</v>
          </cell>
        </row>
        <row r="504">
          <cell r="A504">
            <v>114517</v>
          </cell>
          <cell r="B504" t="str">
            <v xml:space="preserve"> ‡õéng c¶p phâi lŸng nhúa 3.5kg/m2,H 18cm </v>
          </cell>
          <cell r="C504" t="str">
            <v>m2</v>
          </cell>
          <cell r="D504">
            <v>17710.04</v>
          </cell>
          <cell r="E504">
            <v>1127.5</v>
          </cell>
          <cell r="F504">
            <v>5294.56</v>
          </cell>
        </row>
        <row r="505">
          <cell r="A505">
            <v>114518</v>
          </cell>
          <cell r="B505" t="str">
            <v xml:space="preserve"> ‡õéng c¶p phâi lŸng nhúa 3.5kg/m2,H 20cm </v>
          </cell>
          <cell r="C505" t="str">
            <v>m2</v>
          </cell>
          <cell r="D505">
            <v>18286.13</v>
          </cell>
          <cell r="E505">
            <v>1127.5</v>
          </cell>
          <cell r="F505">
            <v>5294.56</v>
          </cell>
        </row>
        <row r="506">
          <cell r="A506">
            <v>114521</v>
          </cell>
          <cell r="B506" t="str">
            <v xml:space="preserve"> ‡õéng c¶p phâi lŸng nhúa 4.5kg/m2,H  6cm </v>
          </cell>
          <cell r="C506" t="str">
            <v>m2</v>
          </cell>
          <cell r="D506">
            <v>16874.689999999999</v>
          </cell>
          <cell r="E506">
            <v>957.85</v>
          </cell>
          <cell r="F506">
            <v>2738.57</v>
          </cell>
        </row>
        <row r="507">
          <cell r="A507">
            <v>114522</v>
          </cell>
          <cell r="B507" t="str">
            <v xml:space="preserve"> ‡õéng c¶p phâi lŸng nhúa 4.5kg/m2,H  8cm </v>
          </cell>
          <cell r="C507" t="str">
            <v>m2</v>
          </cell>
          <cell r="D507">
            <v>17444.740000000002</v>
          </cell>
          <cell r="E507">
            <v>957.85</v>
          </cell>
          <cell r="F507">
            <v>2738.57</v>
          </cell>
        </row>
        <row r="508">
          <cell r="A508">
            <v>114523</v>
          </cell>
          <cell r="B508" t="str">
            <v xml:space="preserve"> ‡õéng c¶p phâi lŸng nhúa 4.5kg/m2,H 10cm </v>
          </cell>
          <cell r="C508" t="str">
            <v>m2</v>
          </cell>
          <cell r="D508">
            <v>18024.849999999999</v>
          </cell>
          <cell r="E508">
            <v>1070.5999999999999</v>
          </cell>
          <cell r="F508">
            <v>3833.99</v>
          </cell>
        </row>
        <row r="509">
          <cell r="A509">
            <v>114524</v>
          </cell>
          <cell r="B509" t="str">
            <v xml:space="preserve"> ‡õéng c¶p phâi lŸng nhúa 4.5kg/m2,H 12cm </v>
          </cell>
          <cell r="C509" t="str">
            <v>m2</v>
          </cell>
          <cell r="D509">
            <v>18613.03</v>
          </cell>
          <cell r="E509">
            <v>1070.5999999999999</v>
          </cell>
          <cell r="F509">
            <v>3833.99</v>
          </cell>
        </row>
        <row r="510">
          <cell r="A510">
            <v>114525</v>
          </cell>
          <cell r="B510" t="str">
            <v xml:space="preserve"> ‡õéng c¶p phâi lŸng nhúa 4.5kg/m2,H 14cm </v>
          </cell>
          <cell r="C510" t="str">
            <v>m2</v>
          </cell>
          <cell r="D510">
            <v>19168.98</v>
          </cell>
          <cell r="E510">
            <v>1070.5999999999999</v>
          </cell>
          <cell r="F510">
            <v>3833.99</v>
          </cell>
        </row>
        <row r="511">
          <cell r="A511">
            <v>114526</v>
          </cell>
          <cell r="B511" t="str">
            <v xml:space="preserve"> ‡õéng c¶p phâi lŸng nhúa 4.5kg/m2,H 16cm </v>
          </cell>
          <cell r="C511" t="str">
            <v>m2</v>
          </cell>
          <cell r="D511">
            <v>19751.11</v>
          </cell>
          <cell r="E511">
            <v>1127.5</v>
          </cell>
          <cell r="F511">
            <v>5294.56</v>
          </cell>
        </row>
        <row r="512">
          <cell r="A512">
            <v>114527</v>
          </cell>
          <cell r="B512" t="str">
            <v xml:space="preserve"> ‡õéng c¶p phâi lŸng nhúa 4.5kg/m2,H 18cm </v>
          </cell>
          <cell r="C512" t="str">
            <v>m2</v>
          </cell>
          <cell r="D512">
            <v>20325.189999999999</v>
          </cell>
          <cell r="E512">
            <v>1127.5</v>
          </cell>
          <cell r="F512">
            <v>5294.56</v>
          </cell>
        </row>
        <row r="513">
          <cell r="A513">
            <v>114528</v>
          </cell>
          <cell r="B513" t="str">
            <v xml:space="preserve"> ‡õéng c¶p phâi lŸng nhúa 4.5kg/m2,H 20cm </v>
          </cell>
          <cell r="C513" t="str">
            <v>m2</v>
          </cell>
          <cell r="D513">
            <v>20901.28</v>
          </cell>
          <cell r="E513">
            <v>1127.5</v>
          </cell>
          <cell r="F513">
            <v>5294.56</v>
          </cell>
        </row>
        <row r="514">
          <cell r="A514">
            <v>114531</v>
          </cell>
          <cell r="B514" t="str">
            <v xml:space="preserve"> ‡õéng c¶p phâi lŸng nhúa 5.5kg/m2,H  6cm </v>
          </cell>
          <cell r="C514" t="str">
            <v>m2</v>
          </cell>
          <cell r="D514">
            <v>19621.14</v>
          </cell>
          <cell r="E514">
            <v>1353</v>
          </cell>
          <cell r="F514">
            <v>2921.14</v>
          </cell>
        </row>
        <row r="515">
          <cell r="A515">
            <v>114532</v>
          </cell>
          <cell r="B515" t="str">
            <v xml:space="preserve"> ‡õéng c¶p phâi lŸng nhúa 5.5kg/m2,H  8cm </v>
          </cell>
          <cell r="C515" t="str">
            <v>m2</v>
          </cell>
          <cell r="D515">
            <v>20191.18</v>
          </cell>
          <cell r="E515">
            <v>1353</v>
          </cell>
          <cell r="F515">
            <v>2921.14</v>
          </cell>
        </row>
        <row r="516">
          <cell r="A516">
            <v>114533</v>
          </cell>
          <cell r="B516" t="str">
            <v xml:space="preserve"> ‡õéng c¶p phâi lŸng nhúa 5.5kg/m2,H 10cm </v>
          </cell>
          <cell r="C516" t="str">
            <v>m2</v>
          </cell>
          <cell r="D516">
            <v>20771.3</v>
          </cell>
          <cell r="E516">
            <v>1408.85</v>
          </cell>
          <cell r="F516">
            <v>4199.13</v>
          </cell>
        </row>
        <row r="517">
          <cell r="A517">
            <v>114534</v>
          </cell>
          <cell r="B517" t="str">
            <v xml:space="preserve"> ‡õéng c¶p phâi lŸng nhúa 5.5kg/m2,H 12cm </v>
          </cell>
          <cell r="C517" t="str">
            <v>m2</v>
          </cell>
          <cell r="D517">
            <v>21359.48</v>
          </cell>
          <cell r="E517">
            <v>1408.85</v>
          </cell>
          <cell r="F517">
            <v>5050.96</v>
          </cell>
        </row>
        <row r="518">
          <cell r="A518">
            <v>114535</v>
          </cell>
          <cell r="B518" t="str">
            <v xml:space="preserve"> ‡õéng c¶p phâi lŸng nhúa 5.5kg/m2,H 14cm </v>
          </cell>
          <cell r="C518" t="str">
            <v>m2</v>
          </cell>
          <cell r="D518">
            <v>21915.42</v>
          </cell>
          <cell r="E518">
            <v>1408.85</v>
          </cell>
          <cell r="F518">
            <v>5050.96</v>
          </cell>
        </row>
        <row r="519">
          <cell r="A519">
            <v>114536</v>
          </cell>
          <cell r="B519" t="str">
            <v xml:space="preserve"> ‡õéng c¶p phâi lŸng nhúa 5.5kg/m2,H 16cm </v>
          </cell>
          <cell r="C519" t="str">
            <v>m2</v>
          </cell>
          <cell r="D519">
            <v>22497.56</v>
          </cell>
          <cell r="E519">
            <v>1465.75</v>
          </cell>
          <cell r="F519">
            <v>5477.13</v>
          </cell>
        </row>
        <row r="520">
          <cell r="A520">
            <v>114537</v>
          </cell>
          <cell r="B520" t="str">
            <v xml:space="preserve"> ‡õéng c¶p phâi lŸng nhúa 5.5kg/m2,H 18cm </v>
          </cell>
          <cell r="C520" t="str">
            <v>m2</v>
          </cell>
          <cell r="D520">
            <v>23071.63</v>
          </cell>
          <cell r="E520">
            <v>1465.75</v>
          </cell>
          <cell r="F520">
            <v>5477.13</v>
          </cell>
        </row>
        <row r="521">
          <cell r="A521">
            <v>114538</v>
          </cell>
          <cell r="B521" t="str">
            <v xml:space="preserve"> ‡õéng c¶p phâi lŸng nhúa 5.5kg/m2,H 20cm </v>
          </cell>
          <cell r="C521" t="str">
            <v>m2</v>
          </cell>
          <cell r="D521">
            <v>23647.72</v>
          </cell>
          <cell r="E521">
            <v>1465.75</v>
          </cell>
          <cell r="F521">
            <v>5477.13</v>
          </cell>
        </row>
        <row r="522">
          <cell r="A522">
            <v>114541</v>
          </cell>
          <cell r="B522" t="str">
            <v xml:space="preserve"> ‡õéng c¶p phâi lŸng nhúa 6.5kg/m2,H  6cm </v>
          </cell>
          <cell r="C522" t="str">
            <v>m2</v>
          </cell>
          <cell r="D522">
            <v>22556.29</v>
          </cell>
          <cell r="E522">
            <v>1353</v>
          </cell>
          <cell r="F522">
            <v>2921.14</v>
          </cell>
        </row>
        <row r="523">
          <cell r="A523">
            <v>114542</v>
          </cell>
          <cell r="B523" t="str">
            <v xml:space="preserve"> ‡õéng c¶p phâi lŸng nhúa 6.5kg/m2,H  8cm </v>
          </cell>
          <cell r="C523" t="str">
            <v>m2</v>
          </cell>
          <cell r="D523">
            <v>23126.33</v>
          </cell>
          <cell r="E523">
            <v>1353</v>
          </cell>
          <cell r="F523">
            <v>2921.14</v>
          </cell>
        </row>
        <row r="524">
          <cell r="A524">
            <v>114543</v>
          </cell>
          <cell r="B524" t="str">
            <v xml:space="preserve"> ‡õéng c¶p phâi lŸng nhúa 6.5kg/m2,H 10cm </v>
          </cell>
          <cell r="C524" t="str">
            <v>m2</v>
          </cell>
          <cell r="D524">
            <v>23706.45</v>
          </cell>
          <cell r="E524">
            <v>1429.54</v>
          </cell>
          <cell r="F524">
            <v>4199.13</v>
          </cell>
        </row>
        <row r="525">
          <cell r="A525">
            <v>114544</v>
          </cell>
          <cell r="B525" t="str">
            <v xml:space="preserve"> ‡õéng c¶p phâi lŸng nhúa 6.5kg/m2,H 12cm </v>
          </cell>
          <cell r="C525" t="str">
            <v>m2</v>
          </cell>
          <cell r="D525">
            <v>24294.63</v>
          </cell>
          <cell r="E525">
            <v>1429.54</v>
          </cell>
          <cell r="F525">
            <v>5050.96</v>
          </cell>
        </row>
        <row r="526">
          <cell r="A526">
            <v>114545</v>
          </cell>
          <cell r="B526" t="str">
            <v xml:space="preserve"> ‡õéng c¶p phâi lŸng nhúa 6.5kg/m2,H 14cm </v>
          </cell>
          <cell r="C526" t="str">
            <v>m2</v>
          </cell>
          <cell r="D526">
            <v>24850.57</v>
          </cell>
          <cell r="E526">
            <v>1429.54</v>
          </cell>
          <cell r="F526">
            <v>5050.96</v>
          </cell>
        </row>
        <row r="527">
          <cell r="A527">
            <v>114546</v>
          </cell>
          <cell r="B527" t="str">
            <v xml:space="preserve"> ‡õéng c¶p phâi lŸng nhúa 6.5kg/m2,H 16cm </v>
          </cell>
          <cell r="C527" t="str">
            <v>m2</v>
          </cell>
          <cell r="D527">
            <v>25432.71</v>
          </cell>
          <cell r="E527">
            <v>1465.75</v>
          </cell>
          <cell r="F527">
            <v>5477.13</v>
          </cell>
        </row>
        <row r="528">
          <cell r="A528">
            <v>114547</v>
          </cell>
          <cell r="B528" t="str">
            <v xml:space="preserve"> ‡õéng c¶p phâi lŸng nhúa 6.5kg/m2,H 18cm </v>
          </cell>
          <cell r="C528" t="str">
            <v>m2</v>
          </cell>
          <cell r="D528">
            <v>26006.78</v>
          </cell>
          <cell r="E528">
            <v>1465.75</v>
          </cell>
          <cell r="F528">
            <v>5477.13</v>
          </cell>
        </row>
        <row r="529">
          <cell r="A529">
            <v>114548</v>
          </cell>
          <cell r="B529" t="str">
            <v xml:space="preserve"> ‡õéng c¶p phâi lŸng nhúa 6.5kg/m2,H 20cm </v>
          </cell>
          <cell r="C529" t="str">
            <v>m2</v>
          </cell>
          <cell r="D529">
            <v>26582.87</v>
          </cell>
          <cell r="E529">
            <v>1465.75</v>
          </cell>
          <cell r="F529">
            <v>5477.13</v>
          </cell>
        </row>
        <row r="530">
          <cell r="A530">
            <v>114601</v>
          </cell>
          <cell r="B530" t="str">
            <v xml:space="preserve"> ‡õéng ½Ÿ d¯m kÂp ½¶t,½¬ l¿n ¾p d¡y  10cm </v>
          </cell>
          <cell r="C530" t="str">
            <v>m2</v>
          </cell>
          <cell r="D530">
            <v>10311.91</v>
          </cell>
          <cell r="E530">
            <v>1603.32</v>
          </cell>
          <cell r="F530">
            <v>1825.71</v>
          </cell>
        </row>
        <row r="531">
          <cell r="A531">
            <v>114602</v>
          </cell>
          <cell r="B531" t="str">
            <v xml:space="preserve"> ‡õéng ½Ÿ d¯m kÂp ½¶t,½¬ l¿n ¾p d¡y  12cm </v>
          </cell>
          <cell r="C531" t="str">
            <v>m2</v>
          </cell>
          <cell r="D531">
            <v>12673.4</v>
          </cell>
          <cell r="E531">
            <v>1655.04</v>
          </cell>
          <cell r="F531">
            <v>2190.85</v>
          </cell>
        </row>
        <row r="532">
          <cell r="A532">
            <v>114603</v>
          </cell>
          <cell r="B532" t="str">
            <v xml:space="preserve"> ‡õéng ½Ÿ d¯m kÂp ½¶t,½¬ l¿n ¾p d¡y  14cm </v>
          </cell>
          <cell r="C532" t="str">
            <v>m2</v>
          </cell>
          <cell r="D532">
            <v>15480.26</v>
          </cell>
          <cell r="E532">
            <v>1706.76</v>
          </cell>
          <cell r="F532">
            <v>2555.9899999999998</v>
          </cell>
        </row>
        <row r="533">
          <cell r="A533">
            <v>115111</v>
          </cell>
          <cell r="B533" t="str">
            <v xml:space="preserve"> ‡õéng ½Ÿ d¯m ½en,½¬ l¿n ¾p d¡y 3cm   </v>
          </cell>
          <cell r="C533" t="str">
            <v>m2</v>
          </cell>
          <cell r="D533">
            <v>11553.34</v>
          </cell>
          <cell r="E533">
            <v>96.96</v>
          </cell>
          <cell r="F533">
            <v>518.35</v>
          </cell>
        </row>
        <row r="534">
          <cell r="A534">
            <v>115112</v>
          </cell>
          <cell r="B534" t="str">
            <v xml:space="preserve"> ‡õéng ½Ÿ d¯m ½en,½¬ l¿n ¾p d¡y 4cm   </v>
          </cell>
          <cell r="C534" t="str">
            <v>m2</v>
          </cell>
          <cell r="D534">
            <v>16244.3</v>
          </cell>
          <cell r="E534">
            <v>128.53</v>
          </cell>
          <cell r="F534">
            <v>571.82000000000005</v>
          </cell>
        </row>
        <row r="535">
          <cell r="A535">
            <v>115113</v>
          </cell>
          <cell r="B535" t="str">
            <v xml:space="preserve"> ‡õéng ½Ÿ d¯m ½en,½¬ l¿n ¾p d¡y 5cm   </v>
          </cell>
          <cell r="C535" t="str">
            <v>m2</v>
          </cell>
          <cell r="D535">
            <v>19261.09</v>
          </cell>
          <cell r="E535">
            <v>161.22999999999999</v>
          </cell>
          <cell r="F535">
            <v>621.95000000000005</v>
          </cell>
        </row>
        <row r="536">
          <cell r="A536">
            <v>115114</v>
          </cell>
          <cell r="B536" t="str">
            <v xml:space="preserve"> ‡õéng ½Ÿ d¯m ½en,½¬ l¿n ¾p d¡y 6cm   </v>
          </cell>
          <cell r="C536" t="str">
            <v>m2</v>
          </cell>
          <cell r="D536">
            <v>23106.68</v>
          </cell>
          <cell r="E536">
            <v>192.79</v>
          </cell>
          <cell r="F536">
            <v>823.39</v>
          </cell>
        </row>
        <row r="537">
          <cell r="A537">
            <v>115115</v>
          </cell>
          <cell r="B537" t="str">
            <v xml:space="preserve"> ‡õéng ½Ÿ d¯m ½en,½¬ l¿n ¾p d¡y 7cm   </v>
          </cell>
          <cell r="C537" t="str">
            <v>m2</v>
          </cell>
          <cell r="D537">
            <v>26952.27</v>
          </cell>
          <cell r="E537">
            <v>226.62</v>
          </cell>
          <cell r="F537">
            <v>880.2</v>
          </cell>
        </row>
        <row r="538">
          <cell r="A538">
            <v>115116</v>
          </cell>
          <cell r="B538" t="str">
            <v xml:space="preserve"> ‡õéng ½Ÿ d¯m ½en,½¬ l¿n ¾p d¡y 8cm   </v>
          </cell>
          <cell r="C538" t="str">
            <v>m2</v>
          </cell>
          <cell r="D538">
            <v>30814.44</v>
          </cell>
          <cell r="E538">
            <v>258.19</v>
          </cell>
          <cell r="F538">
            <v>926.99</v>
          </cell>
        </row>
        <row r="539">
          <cell r="A539">
            <v>115121</v>
          </cell>
          <cell r="B539" t="str">
            <v xml:space="preserve"> ‡õéng BT nhúa h­t thá,½¬ l¿n ¾p d¡y 3cm  </v>
          </cell>
          <cell r="C539" t="str">
            <v>m2</v>
          </cell>
          <cell r="D539">
            <v>11159.71</v>
          </cell>
          <cell r="E539">
            <v>120.64</v>
          </cell>
          <cell r="F539">
            <v>592.91999999999996</v>
          </cell>
        </row>
        <row r="540">
          <cell r="A540">
            <v>115122</v>
          </cell>
          <cell r="B540" t="str">
            <v xml:space="preserve"> ‡õéng BT nhúa h­t thá,½¬ l¿n ¾p d¡y 4cm  </v>
          </cell>
          <cell r="C540" t="str">
            <v>m2</v>
          </cell>
          <cell r="D540">
            <v>14890.29</v>
          </cell>
          <cell r="E540">
            <v>161.22999999999999</v>
          </cell>
          <cell r="F540">
            <v>659.76</v>
          </cell>
        </row>
        <row r="541">
          <cell r="A541">
            <v>115123</v>
          </cell>
          <cell r="B541" t="str">
            <v xml:space="preserve"> ‡õéng BT nhúa h­t thá,½¬ l¿n ¾p d¡y 5cm  </v>
          </cell>
          <cell r="C541" t="str">
            <v>m2</v>
          </cell>
          <cell r="D541">
            <v>18604.86</v>
          </cell>
          <cell r="E541">
            <v>200.69</v>
          </cell>
          <cell r="F541">
            <v>761.62</v>
          </cell>
        </row>
        <row r="542">
          <cell r="A542">
            <v>115124</v>
          </cell>
          <cell r="B542" t="str">
            <v xml:space="preserve"> ‡õéng BT nhúa h­t thá,½¬ l¿n ¾p d¡y 6cm  </v>
          </cell>
          <cell r="C542" t="str">
            <v>m2</v>
          </cell>
          <cell r="D542">
            <v>22319.42</v>
          </cell>
          <cell r="E542">
            <v>241.27</v>
          </cell>
          <cell r="F542">
            <v>828.46</v>
          </cell>
        </row>
        <row r="543">
          <cell r="A543">
            <v>115125</v>
          </cell>
          <cell r="B543" t="str">
            <v xml:space="preserve"> ‡õéng BT nhúa h­t thá,½¬ l¿n ¾p d¡y 7cm  </v>
          </cell>
          <cell r="C543" t="str">
            <v>m2</v>
          </cell>
          <cell r="D543">
            <v>26033.99</v>
          </cell>
          <cell r="E543">
            <v>281.86</v>
          </cell>
          <cell r="F543">
            <v>898.64</v>
          </cell>
        </row>
        <row r="544">
          <cell r="A544">
            <v>115131</v>
          </cell>
          <cell r="B544" t="str">
            <v xml:space="preserve"> ‡õéng BT nhúa h­t mÙn,½¬ l¿n ¾p d¡y 3cm  </v>
          </cell>
          <cell r="C544" t="str">
            <v>m2</v>
          </cell>
          <cell r="D544">
            <v>13623.5</v>
          </cell>
          <cell r="E544">
            <v>125.15</v>
          </cell>
          <cell r="F544">
            <v>599.6</v>
          </cell>
        </row>
        <row r="545">
          <cell r="A545">
            <v>115132</v>
          </cell>
          <cell r="B545" t="str">
            <v xml:space="preserve"> ‡õéng BT nhúa h­t mÙn,½¬ l¿n ¾p d¡y 4cm  </v>
          </cell>
          <cell r="C545" t="str">
            <v>m2</v>
          </cell>
          <cell r="D545">
            <v>18164.669999999998</v>
          </cell>
          <cell r="E545">
            <v>166.86</v>
          </cell>
          <cell r="F545">
            <v>669.78</v>
          </cell>
        </row>
        <row r="546">
          <cell r="A546">
            <v>115133</v>
          </cell>
          <cell r="B546" t="str">
            <v xml:space="preserve"> ‡õéng BT nhúa h­t mÙn,½¬ l¿n ¾p d¡y 5cm  </v>
          </cell>
          <cell r="C546" t="str">
            <v>m2</v>
          </cell>
          <cell r="D546">
            <v>22705.83</v>
          </cell>
          <cell r="E546">
            <v>208.58</v>
          </cell>
          <cell r="F546">
            <v>771.65</v>
          </cell>
        </row>
        <row r="547">
          <cell r="A547">
            <v>115134</v>
          </cell>
          <cell r="B547" t="str">
            <v xml:space="preserve"> ‡õéng BT nhúa h­t mÙn,½¬ l¿n ¾p d¡y 6cm  </v>
          </cell>
          <cell r="C547" t="str">
            <v>m2</v>
          </cell>
          <cell r="D547">
            <v>27239.5</v>
          </cell>
          <cell r="E547">
            <v>250.29</v>
          </cell>
          <cell r="F547">
            <v>838.49</v>
          </cell>
        </row>
        <row r="548">
          <cell r="A548">
            <v>115135</v>
          </cell>
          <cell r="B548" t="str">
            <v xml:space="preserve"> ‡õéng BT nhúa h­t mÙn,½¬ l¿n ¾p d¡y 7cm  </v>
          </cell>
          <cell r="C548" t="str">
            <v>m2</v>
          </cell>
          <cell r="D548">
            <v>31791.91</v>
          </cell>
          <cell r="E548">
            <v>292.01</v>
          </cell>
          <cell r="F548">
            <v>805.07</v>
          </cell>
        </row>
        <row r="549">
          <cell r="A549">
            <v>115211</v>
          </cell>
          <cell r="B549" t="str">
            <v xml:space="preserve"> SX ½Ÿ d¯m ½en,      tr­m træn 20-25T/h   </v>
          </cell>
          <cell r="C549" t="str">
            <v>t¶n</v>
          </cell>
          <cell r="D549">
            <v>0</v>
          </cell>
          <cell r="E549">
            <v>0</v>
          </cell>
          <cell r="F549">
            <v>51554</v>
          </cell>
        </row>
        <row r="550">
          <cell r="A550">
            <v>115212</v>
          </cell>
          <cell r="B550" t="str">
            <v xml:space="preserve"> SX BT nhúa h­t thá, tr­m træn 20-25T/h   </v>
          </cell>
          <cell r="C550" t="str">
            <v>t¶n</v>
          </cell>
          <cell r="D550">
            <v>0</v>
          </cell>
          <cell r="E550">
            <v>0</v>
          </cell>
          <cell r="F550">
            <v>65013</v>
          </cell>
        </row>
        <row r="551">
          <cell r="A551">
            <v>115213</v>
          </cell>
          <cell r="B551" t="str">
            <v xml:space="preserve"> SX BT nhúa h­t mÙn, tr­m træn 20-25T/h   </v>
          </cell>
          <cell r="C551" t="str">
            <v>t¶n</v>
          </cell>
          <cell r="D551">
            <v>0</v>
          </cell>
          <cell r="E551">
            <v>0</v>
          </cell>
          <cell r="F551">
            <v>65013</v>
          </cell>
        </row>
        <row r="552">
          <cell r="A552">
            <v>115221</v>
          </cell>
          <cell r="B552" t="str">
            <v xml:space="preserve"> SX ½Ÿ d¯m ½en,      tr­m træn 50-60T/h   </v>
          </cell>
          <cell r="C552" t="str">
            <v>t¶n</v>
          </cell>
          <cell r="D552">
            <v>0</v>
          </cell>
          <cell r="E552">
            <v>0</v>
          </cell>
          <cell r="F552">
            <v>46015</v>
          </cell>
        </row>
        <row r="553">
          <cell r="A553">
            <v>115222</v>
          </cell>
          <cell r="B553" t="str">
            <v xml:space="preserve"> SX BT nhúa h­t thá, tr­m træn 50-60T/h   </v>
          </cell>
          <cell r="C553" t="str">
            <v>t¶n</v>
          </cell>
          <cell r="D553">
            <v>0</v>
          </cell>
          <cell r="E553">
            <v>0</v>
          </cell>
          <cell r="F553">
            <v>58128</v>
          </cell>
        </row>
        <row r="554">
          <cell r="A554">
            <v>115223</v>
          </cell>
          <cell r="B554" t="str">
            <v xml:space="preserve"> SX BT nhúa h­t mÙn, tr­m træn 50-60T/h   </v>
          </cell>
          <cell r="C554" t="str">
            <v>t¶n</v>
          </cell>
          <cell r="D554">
            <v>0</v>
          </cell>
          <cell r="E554">
            <v>0</v>
          </cell>
          <cell r="F554">
            <v>99008</v>
          </cell>
        </row>
        <row r="555">
          <cell r="A555">
            <v>115301</v>
          </cell>
          <cell r="B555" t="str">
            <v xml:space="preserve"> Lèp bŸm dÏnh = nhúa ½õéng (0.5kgnhúa/m2) </v>
          </cell>
          <cell r="C555" t="str">
            <v>m2</v>
          </cell>
          <cell r="D555">
            <v>1034.3699999999999</v>
          </cell>
          <cell r="E555">
            <v>33.94</v>
          </cell>
          <cell r="F555">
            <v>650.78</v>
          </cell>
        </row>
        <row r="556">
          <cell r="A556">
            <v>115302</v>
          </cell>
          <cell r="B556" t="str">
            <v xml:space="preserve"> Lèp bŸm dÏnh = nhúa ½õéng (0.8kgnhúa/m2) </v>
          </cell>
          <cell r="C556" t="str">
            <v>m2</v>
          </cell>
          <cell r="D556">
            <v>1895.25</v>
          </cell>
          <cell r="E556">
            <v>33.94</v>
          </cell>
          <cell r="F556">
            <v>650.78</v>
          </cell>
        </row>
        <row r="557">
          <cell r="A557">
            <v>115303</v>
          </cell>
          <cell r="B557" t="str">
            <v xml:space="preserve"> Lèp bŸm dÏnh = nhúa ½õéng (1.0kgnhúa/m2) </v>
          </cell>
          <cell r="C557" t="str">
            <v>m2</v>
          </cell>
          <cell r="D557">
            <v>2369.17</v>
          </cell>
          <cell r="E557">
            <v>33.94</v>
          </cell>
          <cell r="F557">
            <v>650.78</v>
          </cell>
        </row>
        <row r="558">
          <cell r="A558">
            <v>119311</v>
          </cell>
          <cell r="B558" t="str">
            <v xml:space="preserve"> BT âng câng D=0.75m,d¡y  8cm         </v>
          </cell>
          <cell r="C558" t="str">
            <v>m</v>
          </cell>
          <cell r="D558">
            <v>66302</v>
          </cell>
          <cell r="E558">
            <v>37188</v>
          </cell>
          <cell r="F558">
            <v>1796</v>
          </cell>
        </row>
        <row r="559">
          <cell r="A559">
            <v>119312</v>
          </cell>
          <cell r="B559" t="str">
            <v xml:space="preserve"> BT âng câng D=1.00m,d¡y  9cm         </v>
          </cell>
          <cell r="C559" t="str">
            <v>m</v>
          </cell>
          <cell r="D559">
            <v>101628</v>
          </cell>
          <cell r="E559">
            <v>45895</v>
          </cell>
          <cell r="F559">
            <v>2589</v>
          </cell>
        </row>
        <row r="560">
          <cell r="A560">
            <v>119313</v>
          </cell>
          <cell r="B560" t="str">
            <v xml:space="preserve"> BT âng câng D=1.00m,d¡y 12cm         </v>
          </cell>
          <cell r="C560" t="str">
            <v>m</v>
          </cell>
          <cell r="D560">
            <v>148636</v>
          </cell>
          <cell r="E560">
            <v>48631</v>
          </cell>
          <cell r="F560">
            <v>3384</v>
          </cell>
        </row>
        <row r="561">
          <cell r="A561">
            <v>119314</v>
          </cell>
          <cell r="B561" t="str">
            <v xml:space="preserve"> BT âng câng D=1.25m,d¡y 10cm         </v>
          </cell>
          <cell r="C561" t="str">
            <v>m</v>
          </cell>
          <cell r="D561">
            <v>149004</v>
          </cell>
          <cell r="E561">
            <v>52238</v>
          </cell>
          <cell r="F561">
            <v>3390</v>
          </cell>
        </row>
        <row r="562">
          <cell r="A562">
            <v>119315</v>
          </cell>
          <cell r="B562" t="str">
            <v xml:space="preserve"> BT âng câng D=1.25m,d¡y 13cm         </v>
          </cell>
          <cell r="C562" t="str">
            <v>m</v>
          </cell>
          <cell r="D562">
            <v>200915</v>
          </cell>
          <cell r="E562">
            <v>55969</v>
          </cell>
          <cell r="F562">
            <v>4830</v>
          </cell>
        </row>
        <row r="563">
          <cell r="A563">
            <v>119316</v>
          </cell>
          <cell r="B563" t="str">
            <v xml:space="preserve"> BT âng câng D=1.50m,d¡y 12cm         </v>
          </cell>
          <cell r="C563" t="str">
            <v>m</v>
          </cell>
          <cell r="D563">
            <v>212234</v>
          </cell>
          <cell r="E563">
            <v>63432</v>
          </cell>
          <cell r="F563">
            <v>3628</v>
          </cell>
        </row>
        <row r="564">
          <cell r="A564">
            <v>119317</v>
          </cell>
          <cell r="B564" t="str">
            <v xml:space="preserve"> BT âng câng D=1.50m,d¡y 15cm         </v>
          </cell>
          <cell r="C564" t="str">
            <v>m</v>
          </cell>
          <cell r="D564">
            <v>274226</v>
          </cell>
          <cell r="E564">
            <v>68780</v>
          </cell>
          <cell r="F564">
            <v>6278</v>
          </cell>
        </row>
        <row r="565">
          <cell r="A565">
            <v>119411</v>
          </cell>
          <cell r="B565" t="str">
            <v xml:space="preserve"> MÜng thµn câng ½çn lo­i I  D=0.75m   </v>
          </cell>
          <cell r="C565" t="str">
            <v>m</v>
          </cell>
          <cell r="D565">
            <v>0</v>
          </cell>
          <cell r="E565">
            <v>13510</v>
          </cell>
          <cell r="F565">
            <v>0</v>
          </cell>
        </row>
        <row r="566">
          <cell r="A566">
            <v>119412</v>
          </cell>
          <cell r="B566" t="str">
            <v xml:space="preserve"> MÜng thµn câng ½çn lo­i I  D=1.00m   </v>
          </cell>
          <cell r="C566" t="str">
            <v>m</v>
          </cell>
          <cell r="D566">
            <v>0</v>
          </cell>
          <cell r="E566">
            <v>18148</v>
          </cell>
          <cell r="F566">
            <v>0</v>
          </cell>
        </row>
        <row r="567">
          <cell r="A567">
            <v>119413</v>
          </cell>
          <cell r="B567" t="str">
            <v xml:space="preserve"> MÜng thµn câng ½çn lo­i I  D=1.25m   </v>
          </cell>
          <cell r="C567" t="str">
            <v>m</v>
          </cell>
          <cell r="D567">
            <v>0</v>
          </cell>
          <cell r="E567">
            <v>21375</v>
          </cell>
          <cell r="F567">
            <v>0</v>
          </cell>
        </row>
        <row r="568">
          <cell r="A568">
            <v>119414</v>
          </cell>
          <cell r="B568" t="str">
            <v xml:space="preserve"> MÜng thµn câng ½çn lo­i I  D=1.50m   </v>
          </cell>
          <cell r="C568" t="str">
            <v>m</v>
          </cell>
          <cell r="D568">
            <v>0</v>
          </cell>
          <cell r="E568">
            <v>28936</v>
          </cell>
          <cell r="F568">
            <v>0</v>
          </cell>
        </row>
        <row r="569">
          <cell r="A569">
            <v>119421</v>
          </cell>
          <cell r="B569" t="str">
            <v xml:space="preserve"> MÜng thµn câng ½çn lo­i II D=0.75m   </v>
          </cell>
          <cell r="C569" t="str">
            <v>m</v>
          </cell>
          <cell r="D569">
            <v>106718</v>
          </cell>
          <cell r="E569">
            <v>17039</v>
          </cell>
          <cell r="F569">
            <v>0</v>
          </cell>
        </row>
        <row r="570">
          <cell r="A570">
            <v>119422</v>
          </cell>
          <cell r="B570" t="str">
            <v xml:space="preserve"> MÜng thµn câng ½çn lo­i II D=1.00m   </v>
          </cell>
          <cell r="C570" t="str">
            <v>m</v>
          </cell>
          <cell r="D570">
            <v>156520</v>
          </cell>
          <cell r="E570">
            <v>21979</v>
          </cell>
          <cell r="F570">
            <v>0</v>
          </cell>
        </row>
        <row r="571">
          <cell r="A571">
            <v>119423</v>
          </cell>
          <cell r="B571" t="str">
            <v xml:space="preserve"> MÜng thµn câng ½çn lo­i II D=1.25m   </v>
          </cell>
          <cell r="C571" t="str">
            <v>m</v>
          </cell>
          <cell r="D571">
            <v>213436</v>
          </cell>
          <cell r="E571">
            <v>26315</v>
          </cell>
          <cell r="F571">
            <v>0</v>
          </cell>
        </row>
        <row r="572">
          <cell r="A572">
            <v>119424</v>
          </cell>
          <cell r="B572" t="str">
            <v xml:space="preserve"> MÜng thµn câng ½çn lo­i II D=1.50m   </v>
          </cell>
          <cell r="C572" t="str">
            <v>m</v>
          </cell>
          <cell r="D572">
            <v>284581</v>
          </cell>
          <cell r="E572">
            <v>36296</v>
          </cell>
          <cell r="F572">
            <v>0</v>
          </cell>
        </row>
        <row r="573">
          <cell r="A573">
            <v>119431</v>
          </cell>
          <cell r="B573" t="str">
            <v xml:space="preserve"> MÜng thµn câng ½çn lo­i III D=0.75m  </v>
          </cell>
          <cell r="C573" t="str">
            <v>m</v>
          </cell>
          <cell r="D573">
            <v>150433</v>
          </cell>
          <cell r="E573">
            <v>26315</v>
          </cell>
          <cell r="F573">
            <v>0</v>
          </cell>
        </row>
        <row r="574">
          <cell r="A574">
            <v>119432</v>
          </cell>
          <cell r="B574" t="str">
            <v xml:space="preserve"> MÜng thµn câng ½çn lo­i III D=1.00m  </v>
          </cell>
          <cell r="C574" t="str">
            <v>m</v>
          </cell>
          <cell r="D574">
            <v>214224</v>
          </cell>
          <cell r="E574">
            <v>37002</v>
          </cell>
          <cell r="F574">
            <v>0</v>
          </cell>
        </row>
        <row r="575">
          <cell r="A575">
            <v>119433</v>
          </cell>
          <cell r="B575" t="str">
            <v xml:space="preserve"> MÜng thµn câng ½çn lo­i III D=1.25m  </v>
          </cell>
          <cell r="C575" t="str">
            <v>m</v>
          </cell>
          <cell r="D575">
            <v>272262</v>
          </cell>
          <cell r="E575">
            <v>45975</v>
          </cell>
          <cell r="F575">
            <v>0</v>
          </cell>
        </row>
        <row r="576">
          <cell r="A576">
            <v>119434</v>
          </cell>
          <cell r="B576" t="str">
            <v xml:space="preserve"> MÜng thµn câng ½çn lo­i III D=1.50m  </v>
          </cell>
          <cell r="C576" t="str">
            <v>m</v>
          </cell>
          <cell r="D576">
            <v>337309</v>
          </cell>
          <cell r="E576">
            <v>58780</v>
          </cell>
          <cell r="F576">
            <v>0</v>
          </cell>
        </row>
        <row r="577">
          <cell r="A577">
            <v>119441</v>
          </cell>
          <cell r="B577" t="str">
            <v xml:space="preserve"> MÜng thµn câng ½çn lo­i IVa D=0.75m  </v>
          </cell>
          <cell r="C577" t="str">
            <v>m</v>
          </cell>
          <cell r="D577">
            <v>82529</v>
          </cell>
          <cell r="E577">
            <v>18451</v>
          </cell>
          <cell r="F577">
            <v>0</v>
          </cell>
        </row>
        <row r="578">
          <cell r="A578">
            <v>119442</v>
          </cell>
          <cell r="B578" t="str">
            <v xml:space="preserve"> MÜng thµn câng ½çn lo­i IVa D=1.00m  </v>
          </cell>
          <cell r="C578" t="str">
            <v>m</v>
          </cell>
          <cell r="D578">
            <v>130907</v>
          </cell>
          <cell r="E578">
            <v>25206</v>
          </cell>
          <cell r="F578">
            <v>0</v>
          </cell>
        </row>
        <row r="579">
          <cell r="A579">
            <v>119443</v>
          </cell>
          <cell r="B579" t="str">
            <v xml:space="preserve"> MÜng thµn câng ½çn lo­i IVa D=1.25m  </v>
          </cell>
          <cell r="C579" t="str">
            <v>m</v>
          </cell>
          <cell r="D579">
            <v>173595</v>
          </cell>
          <cell r="E579">
            <v>31457</v>
          </cell>
          <cell r="F579">
            <v>0</v>
          </cell>
        </row>
        <row r="580">
          <cell r="A580">
            <v>119444</v>
          </cell>
          <cell r="B580" t="str">
            <v xml:space="preserve"> MÜng thµn câng ½çn lo­i IVa D=1.50m  </v>
          </cell>
          <cell r="C580" t="str">
            <v>m</v>
          </cell>
          <cell r="D580">
            <v>224819</v>
          </cell>
          <cell r="E580">
            <v>41640</v>
          </cell>
          <cell r="F580">
            <v>0</v>
          </cell>
        </row>
        <row r="581">
          <cell r="A581">
            <v>119451</v>
          </cell>
          <cell r="B581" t="str">
            <v xml:space="preserve"> MÜng thµn câng ½ái lo­i IVb D=0.75m  </v>
          </cell>
          <cell r="C581" t="str">
            <v>m</v>
          </cell>
          <cell r="D581">
            <v>26035</v>
          </cell>
          <cell r="E581">
            <v>14619</v>
          </cell>
          <cell r="F581">
            <v>0</v>
          </cell>
        </row>
        <row r="582">
          <cell r="A582">
            <v>119452</v>
          </cell>
          <cell r="B582" t="str">
            <v xml:space="preserve"> MÜng thµn câng ½ái lo­i IVb D=1.00m  </v>
          </cell>
          <cell r="C582" t="str">
            <v>m</v>
          </cell>
          <cell r="D582">
            <v>47966</v>
          </cell>
          <cell r="E582">
            <v>19761</v>
          </cell>
          <cell r="F582">
            <v>0</v>
          </cell>
        </row>
        <row r="583">
          <cell r="A583">
            <v>119453</v>
          </cell>
          <cell r="B583" t="str">
            <v xml:space="preserve"> MÜng thµn câng ½ái lo­i IVb D=1.25m  </v>
          </cell>
          <cell r="C583" t="str">
            <v>m</v>
          </cell>
          <cell r="D583">
            <v>62695</v>
          </cell>
          <cell r="E583">
            <v>24298</v>
          </cell>
          <cell r="F583">
            <v>0</v>
          </cell>
        </row>
        <row r="584">
          <cell r="A584">
            <v>119454</v>
          </cell>
          <cell r="B584" t="str">
            <v xml:space="preserve"> MÜng thµn câng ½ái lo­i IVb D=1.50m  </v>
          </cell>
          <cell r="C584" t="str">
            <v>m</v>
          </cell>
          <cell r="D584">
            <v>88728</v>
          </cell>
          <cell r="E584">
            <v>32868</v>
          </cell>
          <cell r="F584">
            <v>0</v>
          </cell>
        </row>
        <row r="585">
          <cell r="A585">
            <v>119511</v>
          </cell>
          <cell r="B585" t="str">
            <v xml:space="preserve"> MÜng thµn câng ½ái lo­i I  D=0.75m   </v>
          </cell>
          <cell r="C585" t="str">
            <v>m</v>
          </cell>
          <cell r="D585">
            <v>94857</v>
          </cell>
          <cell r="E585">
            <v>36800</v>
          </cell>
          <cell r="F585">
            <v>0</v>
          </cell>
        </row>
        <row r="586">
          <cell r="A586">
            <v>119512</v>
          </cell>
          <cell r="B586" t="str">
            <v xml:space="preserve"> MÜng thµn câng ½ái lo­i I  D=1.00m   </v>
          </cell>
          <cell r="C586" t="str">
            <v>m</v>
          </cell>
          <cell r="D586">
            <v>177385</v>
          </cell>
          <cell r="E586">
            <v>49403</v>
          </cell>
          <cell r="F586">
            <v>0</v>
          </cell>
        </row>
        <row r="587">
          <cell r="A587">
            <v>119513</v>
          </cell>
          <cell r="B587" t="str">
            <v xml:space="preserve"> MÜng thµn câng ½ái lo­i I  D=1.25m   </v>
          </cell>
          <cell r="C587" t="str">
            <v>m</v>
          </cell>
          <cell r="D587">
            <v>234775</v>
          </cell>
          <cell r="E587">
            <v>58175</v>
          </cell>
          <cell r="F587">
            <v>0</v>
          </cell>
        </row>
        <row r="588">
          <cell r="A588">
            <v>119514</v>
          </cell>
          <cell r="B588" t="str">
            <v xml:space="preserve"> MÜng thµn câng ½ái lo­i I  D=1.50m   </v>
          </cell>
          <cell r="C588" t="str">
            <v>m</v>
          </cell>
          <cell r="D588">
            <v>297698</v>
          </cell>
          <cell r="E588">
            <v>74710</v>
          </cell>
          <cell r="F588">
            <v>0</v>
          </cell>
        </row>
        <row r="589">
          <cell r="A589">
            <v>119521</v>
          </cell>
          <cell r="B589" t="str">
            <v xml:space="preserve"> MÜng thµn câng ½ái lo­i II D=0.75m   </v>
          </cell>
          <cell r="C589" t="str">
            <v>m</v>
          </cell>
          <cell r="D589">
            <v>260863</v>
          </cell>
          <cell r="E589">
            <v>44161</v>
          </cell>
          <cell r="F589">
            <v>0</v>
          </cell>
        </row>
        <row r="590">
          <cell r="A590">
            <v>119522</v>
          </cell>
          <cell r="B590" t="str">
            <v xml:space="preserve"> MÜng thµn câng ½ái lo­i II D=1.00m   </v>
          </cell>
          <cell r="C590" t="str">
            <v>m</v>
          </cell>
          <cell r="D590">
            <v>402679</v>
          </cell>
          <cell r="E590">
            <v>59284</v>
          </cell>
          <cell r="F590">
            <v>0</v>
          </cell>
        </row>
        <row r="591">
          <cell r="A591">
            <v>119523</v>
          </cell>
          <cell r="B591" t="str">
            <v xml:space="preserve"> MÜng thµn câng ½ái lo­i II D=1.25m   </v>
          </cell>
          <cell r="C591" t="str">
            <v>m</v>
          </cell>
          <cell r="D591">
            <v>517143</v>
          </cell>
          <cell r="E591">
            <v>70879</v>
          </cell>
          <cell r="F591">
            <v>0</v>
          </cell>
        </row>
        <row r="592">
          <cell r="A592">
            <v>119524</v>
          </cell>
          <cell r="B592" t="str">
            <v xml:space="preserve"> MÜng thµn câng ½ái lo­i II D=1.50m   </v>
          </cell>
          <cell r="C592" t="str">
            <v>m</v>
          </cell>
          <cell r="D592">
            <v>636825</v>
          </cell>
          <cell r="E592">
            <v>90438</v>
          </cell>
          <cell r="F592">
            <v>0</v>
          </cell>
        </row>
        <row r="593">
          <cell r="A593">
            <v>119531</v>
          </cell>
          <cell r="B593" t="str">
            <v xml:space="preserve"> MÜng thµn câng ½ái lo­i III D=0.75m  </v>
          </cell>
          <cell r="C593" t="str">
            <v>m</v>
          </cell>
          <cell r="D593">
            <v>360693</v>
          </cell>
          <cell r="E593">
            <v>66442</v>
          </cell>
          <cell r="F593">
            <v>0</v>
          </cell>
        </row>
        <row r="594">
          <cell r="A594">
            <v>119532</v>
          </cell>
          <cell r="B594" t="str">
            <v xml:space="preserve"> MÜng thµn câng ½ái lo­i III D=1.00m  </v>
          </cell>
          <cell r="C594" t="str">
            <v>m</v>
          </cell>
          <cell r="D594">
            <v>518117</v>
          </cell>
          <cell r="E594">
            <v>90438</v>
          </cell>
          <cell r="F594">
            <v>0</v>
          </cell>
        </row>
        <row r="595">
          <cell r="A595">
            <v>119533</v>
          </cell>
          <cell r="B595" t="str">
            <v xml:space="preserve"> MÜng thµn câng ½ái lo­i III D=1.25m  </v>
          </cell>
          <cell r="C595" t="str">
            <v>m</v>
          </cell>
          <cell r="D595">
            <v>661779</v>
          </cell>
          <cell r="E595">
            <v>110200</v>
          </cell>
          <cell r="F595">
            <v>0</v>
          </cell>
        </row>
        <row r="596">
          <cell r="A596">
            <v>119534</v>
          </cell>
          <cell r="B596" t="str">
            <v xml:space="preserve"> MÜng thµn câng ½ái lo­i III D=1.50m  </v>
          </cell>
          <cell r="C596" t="str">
            <v>m</v>
          </cell>
          <cell r="D596">
            <v>795183</v>
          </cell>
          <cell r="E596">
            <v>138229</v>
          </cell>
          <cell r="F596">
            <v>0</v>
          </cell>
        </row>
        <row r="597">
          <cell r="A597">
            <v>119541</v>
          </cell>
          <cell r="B597" t="str">
            <v xml:space="preserve"> MÜng thµn câng ½ái lo­i IVa D=0.75m  </v>
          </cell>
          <cell r="C597" t="str">
            <v>m</v>
          </cell>
          <cell r="D597">
            <v>213433</v>
          </cell>
          <cell r="E597">
            <v>47790</v>
          </cell>
          <cell r="F597">
            <v>0</v>
          </cell>
        </row>
        <row r="598">
          <cell r="A598">
            <v>119542</v>
          </cell>
          <cell r="B598" t="str">
            <v xml:space="preserve"> MÜng thµn câng ½ái lo­i IVa D=1.00m  </v>
          </cell>
          <cell r="C598" t="str">
            <v>m</v>
          </cell>
          <cell r="D598">
            <v>333905</v>
          </cell>
          <cell r="E598">
            <v>64930</v>
          </cell>
          <cell r="F598">
            <v>0</v>
          </cell>
        </row>
        <row r="599">
          <cell r="A599">
            <v>119543</v>
          </cell>
          <cell r="B599" t="str">
            <v xml:space="preserve"> MÜng thµn câng ½ái lo­i IVa D=1.25m  </v>
          </cell>
          <cell r="C599" t="str">
            <v>m</v>
          </cell>
          <cell r="D599">
            <v>427026</v>
          </cell>
          <cell r="E599">
            <v>78440</v>
          </cell>
          <cell r="F599">
            <v>0</v>
          </cell>
        </row>
        <row r="600">
          <cell r="A600">
            <v>119544</v>
          </cell>
          <cell r="B600" t="str">
            <v xml:space="preserve"> MÜng thµn câng ½ái lo­i IVa D=1.50m  </v>
          </cell>
          <cell r="C600" t="str">
            <v>m</v>
          </cell>
          <cell r="D600">
            <v>530107</v>
          </cell>
          <cell r="E600">
            <v>99714</v>
          </cell>
          <cell r="F600">
            <v>0</v>
          </cell>
        </row>
        <row r="601">
          <cell r="A601">
            <v>119551</v>
          </cell>
          <cell r="B601" t="str">
            <v xml:space="preserve"> MÜng thµn câng ½ái lo­i IVb D=0.75m  </v>
          </cell>
          <cell r="C601" t="str">
            <v>m</v>
          </cell>
          <cell r="D601">
            <v>77008</v>
          </cell>
          <cell r="E601">
            <v>39422</v>
          </cell>
          <cell r="F601">
            <v>0</v>
          </cell>
        </row>
        <row r="602">
          <cell r="A602">
            <v>119552</v>
          </cell>
          <cell r="B602" t="str">
            <v xml:space="preserve"> MÜng thµn câng ½ái lo­i IVb D=1.00m  </v>
          </cell>
          <cell r="C602" t="str">
            <v>m</v>
          </cell>
          <cell r="D602">
            <v>141278</v>
          </cell>
          <cell r="E602">
            <v>54747</v>
          </cell>
          <cell r="F602">
            <v>0</v>
          </cell>
        </row>
        <row r="603">
          <cell r="A603">
            <v>119553</v>
          </cell>
          <cell r="B603" t="str">
            <v xml:space="preserve"> MÜng thµn câng ½ái lo­i IVb D=1.25m  </v>
          </cell>
          <cell r="C603" t="str">
            <v>m</v>
          </cell>
          <cell r="D603">
            <v>184182</v>
          </cell>
          <cell r="E603">
            <v>65333</v>
          </cell>
          <cell r="F603">
            <v>0</v>
          </cell>
        </row>
        <row r="604">
          <cell r="A604">
            <v>119554</v>
          </cell>
          <cell r="B604" t="str">
            <v xml:space="preserve"> MÜng thµn câng ½ái lo­i IVb D=1.50m  </v>
          </cell>
          <cell r="C604" t="str">
            <v>m</v>
          </cell>
          <cell r="D604">
            <v>228655</v>
          </cell>
          <cell r="E604">
            <v>84792</v>
          </cell>
          <cell r="F604">
            <v>0</v>
          </cell>
        </row>
        <row r="605">
          <cell r="A605">
            <v>119611</v>
          </cell>
          <cell r="B605" t="str">
            <v xml:space="preserve"> MÜng thµn câng ba  lo­i I  D=0.75m   </v>
          </cell>
          <cell r="C605" t="str">
            <v>m</v>
          </cell>
          <cell r="D605">
            <v>159835</v>
          </cell>
          <cell r="E605">
            <v>57167</v>
          </cell>
          <cell r="F605">
            <v>0</v>
          </cell>
        </row>
        <row r="606">
          <cell r="A606">
            <v>119612</v>
          </cell>
          <cell r="B606" t="str">
            <v xml:space="preserve"> MÜng thµn câng ba  lo­i I  D=1.00m   </v>
          </cell>
          <cell r="C606" t="str">
            <v>m</v>
          </cell>
          <cell r="D606">
            <v>298013</v>
          </cell>
          <cell r="E606">
            <v>76525</v>
          </cell>
          <cell r="F606">
            <v>0</v>
          </cell>
        </row>
        <row r="607">
          <cell r="A607">
            <v>119613</v>
          </cell>
          <cell r="B607" t="str">
            <v xml:space="preserve"> MÜng thµn câng ba  lo­i I  D=1.25m   </v>
          </cell>
          <cell r="C607" t="str">
            <v>m</v>
          </cell>
          <cell r="D607">
            <v>391608</v>
          </cell>
          <cell r="E607">
            <v>90741</v>
          </cell>
          <cell r="F607">
            <v>0</v>
          </cell>
        </row>
        <row r="608">
          <cell r="A608">
            <v>119614</v>
          </cell>
          <cell r="B608" t="str">
            <v xml:space="preserve"> MÜng thµn câng ba  lo­i I  D=1.50m   </v>
          </cell>
          <cell r="C608" t="str">
            <v>m</v>
          </cell>
          <cell r="D608">
            <v>483305</v>
          </cell>
          <cell r="E608">
            <v>116249</v>
          </cell>
          <cell r="F608">
            <v>0</v>
          </cell>
        </row>
        <row r="609">
          <cell r="A609">
            <v>119621</v>
          </cell>
          <cell r="B609" t="str">
            <v xml:space="preserve"> MÜng thµn câng ba  lo­i II D=0.75m   </v>
          </cell>
          <cell r="C609" t="str">
            <v>m</v>
          </cell>
          <cell r="D609">
            <v>420701</v>
          </cell>
          <cell r="E609">
            <v>68661</v>
          </cell>
          <cell r="F609">
            <v>0</v>
          </cell>
        </row>
        <row r="610">
          <cell r="A610">
            <v>119622</v>
          </cell>
          <cell r="B610" t="str">
            <v xml:space="preserve"> MÜng thµn câng ba  lo­i II D=1.00m   </v>
          </cell>
          <cell r="C610" t="str">
            <v>m</v>
          </cell>
          <cell r="D610">
            <v>646625</v>
          </cell>
          <cell r="E610">
            <v>92052</v>
          </cell>
          <cell r="F610">
            <v>0</v>
          </cell>
        </row>
        <row r="611">
          <cell r="A611">
            <v>119623</v>
          </cell>
          <cell r="B611" t="str">
            <v xml:space="preserve"> MÜng thµn câng ba  lo­i II D=1.25m   </v>
          </cell>
          <cell r="C611" t="str">
            <v>m</v>
          </cell>
          <cell r="D611">
            <v>820825</v>
          </cell>
          <cell r="E611">
            <v>109796</v>
          </cell>
          <cell r="F611">
            <v>0</v>
          </cell>
        </row>
        <row r="612">
          <cell r="A612">
            <v>119624</v>
          </cell>
          <cell r="B612" t="str">
            <v xml:space="preserve"> MÜng thµn câng ba  lo­i II D=1.50m   </v>
          </cell>
          <cell r="C612" t="str">
            <v>m</v>
          </cell>
          <cell r="D612">
            <v>993496</v>
          </cell>
          <cell r="E612">
            <v>138733</v>
          </cell>
          <cell r="F612">
            <v>0</v>
          </cell>
        </row>
        <row r="613">
          <cell r="A613">
            <v>119631</v>
          </cell>
          <cell r="B613" t="str">
            <v xml:space="preserve"> MÜng thµn câng ba  lo­i III D=0.75m  </v>
          </cell>
          <cell r="C613" t="str">
            <v>m</v>
          </cell>
          <cell r="D613">
            <v>587499</v>
          </cell>
          <cell r="E613">
            <v>102638</v>
          </cell>
          <cell r="F613">
            <v>0</v>
          </cell>
        </row>
        <row r="614">
          <cell r="A614">
            <v>119632</v>
          </cell>
          <cell r="B614" t="str">
            <v xml:space="preserve"> MÜng thµn câng ba  lo­i III D=1.00m  </v>
          </cell>
          <cell r="C614" t="str">
            <v>m</v>
          </cell>
          <cell r="D614">
            <v>838214</v>
          </cell>
          <cell r="E614">
            <v>139539</v>
          </cell>
          <cell r="F614">
            <v>0</v>
          </cell>
        </row>
        <row r="615">
          <cell r="A615">
            <v>119633</v>
          </cell>
          <cell r="B615" t="str">
            <v xml:space="preserve"> MÜng thµn câng ba  lo­i III D=1.25m  </v>
          </cell>
          <cell r="C615" t="str">
            <v>m</v>
          </cell>
          <cell r="D615">
            <v>1048114</v>
          </cell>
          <cell r="E615">
            <v>169585</v>
          </cell>
          <cell r="F615">
            <v>0</v>
          </cell>
        </row>
        <row r="616">
          <cell r="A616">
            <v>119634</v>
          </cell>
          <cell r="B616" t="str">
            <v xml:space="preserve"> MÜng thµn câng ba  lo­i III D=1.50m  </v>
          </cell>
          <cell r="C616" t="str">
            <v>m</v>
          </cell>
          <cell r="D616">
            <v>1271664</v>
          </cell>
          <cell r="E616">
            <v>212434</v>
          </cell>
          <cell r="F616">
            <v>0</v>
          </cell>
        </row>
        <row r="617">
          <cell r="A617">
            <v>119641</v>
          </cell>
          <cell r="B617" t="str">
            <v xml:space="preserve"> MÜng thµn câng ba  lo­i IVa D=0.75m  </v>
          </cell>
          <cell r="C617" t="str">
            <v>m</v>
          </cell>
          <cell r="D617">
            <v>340070</v>
          </cell>
          <cell r="E617">
            <v>73803</v>
          </cell>
          <cell r="F617">
            <v>0</v>
          </cell>
        </row>
        <row r="618">
          <cell r="A618">
            <v>119642</v>
          </cell>
          <cell r="B618" t="str">
            <v xml:space="preserve"> MÜng thµn câng ba  lo­i IVa D=1.00m  </v>
          </cell>
          <cell r="C618" t="str">
            <v>m</v>
          </cell>
          <cell r="D618">
            <v>535164</v>
          </cell>
          <cell r="E618">
            <v>100319</v>
          </cell>
          <cell r="F618">
            <v>0</v>
          </cell>
        </row>
        <row r="619">
          <cell r="A619">
            <v>119643</v>
          </cell>
          <cell r="B619" t="str">
            <v xml:space="preserve"> MÜng thµn câng ba  lo­i IVa D=1.25m  </v>
          </cell>
          <cell r="C619" t="str">
            <v>m</v>
          </cell>
          <cell r="D619">
            <v>680932</v>
          </cell>
          <cell r="E619">
            <v>119375</v>
          </cell>
          <cell r="F619">
            <v>0</v>
          </cell>
        </row>
        <row r="620">
          <cell r="A620">
            <v>119644</v>
          </cell>
          <cell r="B620" t="str">
            <v xml:space="preserve"> MÜng thµn câng ba  lo­i IVa D=1.50m  </v>
          </cell>
          <cell r="C620" t="str">
            <v>m</v>
          </cell>
          <cell r="D620">
            <v>834605</v>
          </cell>
          <cell r="E620">
            <v>152747</v>
          </cell>
          <cell r="F620">
            <v>0</v>
          </cell>
        </row>
        <row r="621">
          <cell r="A621">
            <v>119651</v>
          </cell>
          <cell r="B621" t="str">
            <v xml:space="preserve"> MÜng thµn câng ba  lo­i IVb D=0.75m  </v>
          </cell>
          <cell r="C621" t="str">
            <v>m</v>
          </cell>
          <cell r="D621">
            <v>143285</v>
          </cell>
          <cell r="E621">
            <v>62309</v>
          </cell>
          <cell r="F621">
            <v>0</v>
          </cell>
        </row>
        <row r="622">
          <cell r="A622">
            <v>119652</v>
          </cell>
          <cell r="B622" t="str">
            <v xml:space="preserve"> MÜng thµn câng ba  lo­i IVb D=1.00m  </v>
          </cell>
          <cell r="C622" t="str">
            <v>m</v>
          </cell>
          <cell r="D622">
            <v>259848</v>
          </cell>
          <cell r="E622">
            <v>86708</v>
          </cell>
          <cell r="F622">
            <v>0</v>
          </cell>
        </row>
        <row r="623">
          <cell r="A623">
            <v>119653</v>
          </cell>
          <cell r="B623" t="str">
            <v xml:space="preserve"> MÜng thµn câng ba  lo­i IVb D=1.25m  </v>
          </cell>
          <cell r="C623" t="str">
            <v>m</v>
          </cell>
          <cell r="D623">
            <v>340078</v>
          </cell>
          <cell r="E623">
            <v>103747</v>
          </cell>
          <cell r="F623">
            <v>0</v>
          </cell>
        </row>
        <row r="624">
          <cell r="A624">
            <v>119654</v>
          </cell>
          <cell r="B624" t="str">
            <v xml:space="preserve"> MÜng thµn câng ba  lo­i IVb D=1.50m  </v>
          </cell>
          <cell r="C624" t="str">
            <v>m</v>
          </cell>
          <cell r="D624">
            <v>414385</v>
          </cell>
          <cell r="E624">
            <v>131373</v>
          </cell>
          <cell r="F624">
            <v>0</v>
          </cell>
        </row>
        <row r="625">
          <cell r="A625">
            <v>119711</v>
          </cell>
          <cell r="B625" t="str">
            <v xml:space="preserve"> Xµy ½·u câng ½çn b±ng ½Ÿ    D=0.75m  </v>
          </cell>
          <cell r="C625" t="str">
            <v>CŸi</v>
          </cell>
          <cell r="D625">
            <v>955259</v>
          </cell>
          <cell r="E625">
            <v>154032</v>
          </cell>
          <cell r="F625">
            <v>0</v>
          </cell>
        </row>
        <row r="626">
          <cell r="A626">
            <v>119712</v>
          </cell>
          <cell r="B626" t="str">
            <v xml:space="preserve"> Xµy ½·u câng ½çn b±ng ½Ÿ    D=1.00m  </v>
          </cell>
          <cell r="C626" t="str">
            <v>CŸi</v>
          </cell>
          <cell r="D626">
            <v>1349854</v>
          </cell>
          <cell r="E626">
            <v>235641</v>
          </cell>
          <cell r="F626">
            <v>0</v>
          </cell>
        </row>
        <row r="627">
          <cell r="A627">
            <v>119713</v>
          </cell>
          <cell r="B627" t="str">
            <v xml:space="preserve"> Xµy ½·u câng ½çn b±ng ½Ÿ    D=1.25m  </v>
          </cell>
          <cell r="C627" t="str">
            <v>CŸi</v>
          </cell>
          <cell r="D627">
            <v>1928163</v>
          </cell>
          <cell r="E627">
            <v>346436</v>
          </cell>
          <cell r="F627">
            <v>0</v>
          </cell>
        </row>
        <row r="628">
          <cell r="A628">
            <v>119714</v>
          </cell>
          <cell r="B628" t="str">
            <v xml:space="preserve"> Xµy ½·u câng ½çn b±ng ½Ÿ    D=1.50m  </v>
          </cell>
          <cell r="C628" t="str">
            <v>CŸi</v>
          </cell>
          <cell r="D628">
            <v>2796888</v>
          </cell>
          <cell r="E628">
            <v>501224</v>
          </cell>
          <cell r="F628">
            <v>0</v>
          </cell>
        </row>
        <row r="629">
          <cell r="A629">
            <v>119721</v>
          </cell>
          <cell r="B629" t="str">
            <v xml:space="preserve"> Xµy ½·u câng ½ái,câng ba b±ng ½Ÿ D=0.75m </v>
          </cell>
          <cell r="C629" t="str">
            <v>CŸi</v>
          </cell>
          <cell r="D629">
            <v>1261006</v>
          </cell>
          <cell r="E629">
            <v>219536</v>
          </cell>
          <cell r="F629">
            <v>0</v>
          </cell>
        </row>
        <row r="630">
          <cell r="A630">
            <v>119722</v>
          </cell>
          <cell r="B630" t="str">
            <v xml:space="preserve"> Xµy ½·u câng ½ái,câng ba b±ng ½Ÿ D=1.00m </v>
          </cell>
          <cell r="C630" t="str">
            <v>CŸi</v>
          </cell>
          <cell r="D630">
            <v>1843930</v>
          </cell>
          <cell r="E630">
            <v>334870</v>
          </cell>
          <cell r="F630">
            <v>0</v>
          </cell>
        </row>
        <row r="631">
          <cell r="A631">
            <v>119723</v>
          </cell>
          <cell r="B631" t="str">
            <v xml:space="preserve"> Xµy ½·u câng ½ái,câng ba b±ng ½Ÿ D=1.25m </v>
          </cell>
          <cell r="C631" t="str">
            <v>CŸi</v>
          </cell>
          <cell r="D631">
            <v>2650847</v>
          </cell>
          <cell r="E631">
            <v>481443</v>
          </cell>
          <cell r="F631">
            <v>0</v>
          </cell>
        </row>
        <row r="632">
          <cell r="A632">
            <v>119724</v>
          </cell>
          <cell r="B632" t="str">
            <v xml:space="preserve"> Xµy ½·u câng ½ái,câng ba b±ng ½Ÿ D=1.50m </v>
          </cell>
          <cell r="C632" t="str">
            <v>CŸi</v>
          </cell>
          <cell r="D632">
            <v>3687860</v>
          </cell>
          <cell r="E632">
            <v>664119</v>
          </cell>
          <cell r="F632">
            <v>0</v>
          </cell>
        </row>
        <row r="633">
          <cell r="A633">
            <v>119811</v>
          </cell>
          <cell r="B633" t="str">
            <v xml:space="preserve"> L¡m hâ tò nõèc sµu 1.5m D=0.75m  </v>
          </cell>
          <cell r="C633" t="str">
            <v>CŸi</v>
          </cell>
          <cell r="D633">
            <v>1206498</v>
          </cell>
          <cell r="E633">
            <v>273590</v>
          </cell>
          <cell r="F633">
            <v>0</v>
          </cell>
        </row>
        <row r="634">
          <cell r="A634">
            <v>119812</v>
          </cell>
          <cell r="B634" t="str">
            <v xml:space="preserve"> L¡m hâ tò nõèc sµu 1.5m D=1.00m  </v>
          </cell>
          <cell r="C634" t="str">
            <v>CŸi</v>
          </cell>
          <cell r="D634">
            <v>1358123</v>
          </cell>
          <cell r="E634">
            <v>311746</v>
          </cell>
          <cell r="F634">
            <v>0</v>
          </cell>
        </row>
        <row r="635">
          <cell r="A635">
            <v>119813</v>
          </cell>
          <cell r="B635" t="str">
            <v xml:space="preserve"> L¡m hâ tò nõèc sµu 1.5m D=1.25m  </v>
          </cell>
          <cell r="C635" t="str">
            <v>CŸi</v>
          </cell>
          <cell r="D635">
            <v>1381599</v>
          </cell>
          <cell r="E635">
            <v>329898</v>
          </cell>
          <cell r="F635">
            <v>0</v>
          </cell>
        </row>
        <row r="636">
          <cell r="A636">
            <v>119814</v>
          </cell>
          <cell r="B636" t="str">
            <v xml:space="preserve"> L¡m hâ tò nõèc sµu 1.5m D=1.50m  </v>
          </cell>
          <cell r="C636" t="str">
            <v>CŸi</v>
          </cell>
          <cell r="D636">
            <v>1458423</v>
          </cell>
          <cell r="E636">
            <v>357461</v>
          </cell>
          <cell r="F636">
            <v>0</v>
          </cell>
        </row>
        <row r="637">
          <cell r="A637">
            <v>119821</v>
          </cell>
          <cell r="B637" t="str">
            <v xml:space="preserve"> L¡m hâ tò nõèc sµu 2.0m D=0.75m  </v>
          </cell>
          <cell r="C637" t="str">
            <v>CŸi</v>
          </cell>
          <cell r="D637">
            <v>1666806</v>
          </cell>
          <cell r="E637">
            <v>381133</v>
          </cell>
          <cell r="F637">
            <v>0</v>
          </cell>
        </row>
        <row r="638">
          <cell r="A638">
            <v>119822</v>
          </cell>
          <cell r="B638" t="str">
            <v xml:space="preserve"> L¡m hâ tò nõèc sµu 2.0m D=1.00m  </v>
          </cell>
          <cell r="C638" t="str">
            <v>CŸi</v>
          </cell>
          <cell r="D638">
            <v>1837655</v>
          </cell>
          <cell r="E638">
            <v>428262</v>
          </cell>
          <cell r="F638">
            <v>0</v>
          </cell>
        </row>
        <row r="639">
          <cell r="A639">
            <v>119823</v>
          </cell>
          <cell r="B639" t="str">
            <v xml:space="preserve"> L¡m hâ tò nõèc sµu 2.0m D=1.25m  </v>
          </cell>
          <cell r="C639" t="str">
            <v>CŸi</v>
          </cell>
          <cell r="D639">
            <v>1948012</v>
          </cell>
          <cell r="E639">
            <v>462851</v>
          </cell>
          <cell r="F639">
            <v>0</v>
          </cell>
        </row>
        <row r="640">
          <cell r="A640">
            <v>119824</v>
          </cell>
          <cell r="B640" t="str">
            <v xml:space="preserve"> L¡m hâ tò nõèc sµu 2.0m D=1.50m  </v>
          </cell>
          <cell r="C640" t="str">
            <v>CŸi</v>
          </cell>
          <cell r="D640">
            <v>2037809</v>
          </cell>
          <cell r="E640">
            <v>497441</v>
          </cell>
          <cell r="F640">
            <v>0</v>
          </cell>
        </row>
        <row r="641">
          <cell r="A641">
            <v>119831</v>
          </cell>
          <cell r="B641" t="str">
            <v xml:space="preserve"> L¡m hâ tò nõèc sµu 2.5m D=0.75m  </v>
          </cell>
          <cell r="C641" t="str">
            <v>CŸi</v>
          </cell>
          <cell r="D641">
            <v>2241800</v>
          </cell>
          <cell r="E641">
            <v>508050</v>
          </cell>
          <cell r="F641">
            <v>0</v>
          </cell>
        </row>
        <row r="642">
          <cell r="A642">
            <v>119832</v>
          </cell>
          <cell r="B642" t="str">
            <v xml:space="preserve"> L¡m hâ tò nõèc sµu 2.5m D=1.00m  </v>
          </cell>
          <cell r="C642" t="str">
            <v>CŸi</v>
          </cell>
          <cell r="D642">
            <v>2412379</v>
          </cell>
          <cell r="E642">
            <v>566377</v>
          </cell>
          <cell r="F642">
            <v>0</v>
          </cell>
        </row>
        <row r="643">
          <cell r="A643">
            <v>119833</v>
          </cell>
          <cell r="B643" t="str">
            <v xml:space="preserve"> L¡m hâ tò nõèc sµu 2.5m D=1.25m  </v>
          </cell>
          <cell r="C643" t="str">
            <v>CŸi</v>
          </cell>
          <cell r="D643">
            <v>2600001</v>
          </cell>
          <cell r="E643">
            <v>611386</v>
          </cell>
          <cell r="F643">
            <v>0</v>
          </cell>
        </row>
        <row r="644">
          <cell r="A644">
            <v>119834</v>
          </cell>
          <cell r="B644" t="str">
            <v xml:space="preserve"> L¡m hâ tò nõèc sµu 2.5m D=1.50m  </v>
          </cell>
          <cell r="C644" t="str">
            <v>CŸi</v>
          </cell>
          <cell r="D644">
            <v>2769111</v>
          </cell>
          <cell r="E644">
            <v>661525</v>
          </cell>
          <cell r="F644">
            <v>0</v>
          </cell>
        </row>
        <row r="645">
          <cell r="A645">
            <v>119911</v>
          </cell>
          <cell r="B645" t="str">
            <v xml:space="preserve"> Qu¾t nhúa châng th¶m,nâi âng ½çn D 0.75m </v>
          </cell>
          <cell r="C645" t="str">
            <v>CŸi</v>
          </cell>
          <cell r="D645">
            <v>30896</v>
          </cell>
          <cell r="E645">
            <v>4972</v>
          </cell>
          <cell r="F645">
            <v>0</v>
          </cell>
        </row>
        <row r="646">
          <cell r="A646">
            <v>119912</v>
          </cell>
          <cell r="B646" t="str">
            <v xml:space="preserve"> Qu¾t nhúa châng th¶m,nâi âng ½çn D 1.00m </v>
          </cell>
          <cell r="C646" t="str">
            <v>CŸi</v>
          </cell>
          <cell r="D646">
            <v>40828</v>
          </cell>
          <cell r="E646">
            <v>5837</v>
          </cell>
          <cell r="F646">
            <v>0</v>
          </cell>
        </row>
        <row r="647">
          <cell r="A647">
            <v>119913</v>
          </cell>
          <cell r="B647" t="str">
            <v xml:space="preserve"> Qu¾t nhúa châng th¶m,nâi âng ½çn D 1.25m </v>
          </cell>
          <cell r="C647" t="str">
            <v>CŸi</v>
          </cell>
          <cell r="D647">
            <v>50189</v>
          </cell>
          <cell r="E647">
            <v>8323</v>
          </cell>
          <cell r="F647">
            <v>0</v>
          </cell>
        </row>
        <row r="648">
          <cell r="A648">
            <v>119914</v>
          </cell>
          <cell r="B648" t="str">
            <v xml:space="preserve"> Qu¾t nhúa châng th¶m,nâi âng ½çn D 1.50m </v>
          </cell>
          <cell r="C648" t="str">
            <v>CŸi</v>
          </cell>
          <cell r="D648">
            <v>59745</v>
          </cell>
          <cell r="E648">
            <v>11025</v>
          </cell>
          <cell r="F648">
            <v>0</v>
          </cell>
        </row>
        <row r="649">
          <cell r="A649">
            <v>200111</v>
          </cell>
          <cell r="B649" t="str">
            <v xml:space="preserve"> Xµy mÜng ½Ÿ hæc D¡y &lt;=60cm  vùa M50  </v>
          </cell>
          <cell r="C649" t="str">
            <v>m3</v>
          </cell>
          <cell r="D649">
            <v>151778</v>
          </cell>
          <cell r="E649">
            <v>20646</v>
          </cell>
          <cell r="F649">
            <v>0</v>
          </cell>
        </row>
        <row r="650">
          <cell r="A650">
            <v>200112</v>
          </cell>
          <cell r="B650" t="str">
            <v xml:space="preserve"> Xµy mÜng ½Ÿ hæc D¡y &lt;=60cm  vùa M75  </v>
          </cell>
          <cell r="C650" t="str">
            <v>m3</v>
          </cell>
          <cell r="D650">
            <v>175539</v>
          </cell>
          <cell r="E650">
            <v>20646</v>
          </cell>
          <cell r="F650">
            <v>0</v>
          </cell>
        </row>
        <row r="651">
          <cell r="A651">
            <v>200121</v>
          </cell>
          <cell r="B651" t="str">
            <v xml:space="preserve"> Xµy mÜng ½Ÿ hæc D¡y &gt; 60cm  vùa M50  </v>
          </cell>
          <cell r="C651" t="str">
            <v>m3</v>
          </cell>
          <cell r="D651">
            <v>151778</v>
          </cell>
          <cell r="E651">
            <v>19889</v>
          </cell>
          <cell r="F651">
            <v>0</v>
          </cell>
        </row>
        <row r="652">
          <cell r="A652">
            <v>200122</v>
          </cell>
          <cell r="B652" t="str">
            <v xml:space="preserve"> Xµy mÜng ½Ÿ hæc D¡y &gt; 60cm  vùa M75  </v>
          </cell>
          <cell r="C652" t="str">
            <v>m3</v>
          </cell>
          <cell r="D652">
            <v>175539</v>
          </cell>
          <cell r="E652">
            <v>19889</v>
          </cell>
          <cell r="F652">
            <v>0</v>
          </cell>
        </row>
        <row r="653">
          <cell r="A653">
            <v>200211</v>
          </cell>
          <cell r="B653" t="str">
            <v xml:space="preserve"> Xµy tõéng th²ng ½Ÿ hæc B&lt;=60cm H&lt;=2m M50 </v>
          </cell>
          <cell r="C653" t="str">
            <v>m3</v>
          </cell>
          <cell r="D653">
            <v>151778</v>
          </cell>
          <cell r="E653">
            <v>23348</v>
          </cell>
          <cell r="F653">
            <v>0</v>
          </cell>
        </row>
        <row r="654">
          <cell r="A654">
            <v>200212</v>
          </cell>
          <cell r="B654" t="str">
            <v xml:space="preserve"> Xµy tõéng th²ng ½Ÿ hæc B&lt;=60cm H&lt;=2m M50 </v>
          </cell>
          <cell r="C654" t="str">
            <v>m3</v>
          </cell>
          <cell r="D654">
            <v>175539</v>
          </cell>
          <cell r="E654">
            <v>23348</v>
          </cell>
          <cell r="F654">
            <v>0</v>
          </cell>
        </row>
        <row r="655">
          <cell r="A655">
            <v>200221</v>
          </cell>
          <cell r="B655" t="str">
            <v xml:space="preserve"> Xµy tõéng th²ng ½Ÿ hæc B&lt;=60cm H&gt; 2m M50 </v>
          </cell>
          <cell r="C655" t="str">
            <v>m3</v>
          </cell>
          <cell r="D655">
            <v>174624</v>
          </cell>
          <cell r="E655">
            <v>27023</v>
          </cell>
          <cell r="F655">
            <v>0</v>
          </cell>
        </row>
        <row r="656">
          <cell r="A656">
            <v>200222</v>
          </cell>
          <cell r="B656" t="str">
            <v xml:space="preserve"> Xµy tõéng th²ng ½Ÿ hæc B&lt;=60cm H&gt; 2m M50 </v>
          </cell>
          <cell r="C656" t="str">
            <v>m3</v>
          </cell>
          <cell r="D656">
            <v>198385</v>
          </cell>
          <cell r="E656">
            <v>27023</v>
          </cell>
          <cell r="F656">
            <v>0</v>
          </cell>
        </row>
        <row r="657">
          <cell r="A657">
            <v>200231</v>
          </cell>
          <cell r="B657" t="str">
            <v xml:space="preserve"> Xµy tõéng th²ng ½Ÿ hæc B&gt; 60cm H&lt;=2m M50 </v>
          </cell>
          <cell r="C657" t="str">
            <v>m3</v>
          </cell>
          <cell r="D657">
            <v>151778</v>
          </cell>
          <cell r="E657">
            <v>22483</v>
          </cell>
          <cell r="F657">
            <v>0</v>
          </cell>
        </row>
        <row r="658">
          <cell r="A658">
            <v>200232</v>
          </cell>
          <cell r="B658" t="str">
            <v xml:space="preserve"> Xµy tõéng th²ng ½Ÿ hæc B&gt; 60cm H&lt;=2m M50 </v>
          </cell>
          <cell r="C658" t="str">
            <v>m3</v>
          </cell>
          <cell r="D658">
            <v>175539</v>
          </cell>
          <cell r="E658">
            <v>22483</v>
          </cell>
          <cell r="F658">
            <v>0</v>
          </cell>
        </row>
        <row r="659">
          <cell r="A659">
            <v>200241</v>
          </cell>
          <cell r="B659" t="str">
            <v xml:space="preserve"> Xµy tõéng th²ng ½Ÿ hæc B&gt; 60cm H&gt; 2m M50 </v>
          </cell>
          <cell r="C659" t="str">
            <v>m3</v>
          </cell>
          <cell r="D659">
            <v>168936</v>
          </cell>
          <cell r="E659">
            <v>25618</v>
          </cell>
          <cell r="F659">
            <v>0</v>
          </cell>
        </row>
        <row r="660">
          <cell r="A660">
            <v>200242</v>
          </cell>
          <cell r="B660" t="str">
            <v xml:space="preserve"> Xµy tõéng th²ng ½Ÿ hæc B&gt; 60cm H&gt; 2m M50 </v>
          </cell>
          <cell r="C660" t="str">
            <v>m3</v>
          </cell>
          <cell r="D660">
            <v>192696</v>
          </cell>
          <cell r="E660">
            <v>25618</v>
          </cell>
          <cell r="F660">
            <v>0</v>
          </cell>
        </row>
        <row r="661">
          <cell r="A661">
            <v>200541</v>
          </cell>
          <cell r="B661" t="str">
            <v xml:space="preserve"> XÆp ½Ÿ khan m´t b±ng             vùa M50 </v>
          </cell>
          <cell r="C661" t="str">
            <v>m3</v>
          </cell>
          <cell r="D661">
            <v>84573</v>
          </cell>
          <cell r="E661">
            <v>12971</v>
          </cell>
          <cell r="F661">
            <v>0</v>
          </cell>
        </row>
        <row r="662">
          <cell r="A662">
            <v>200542</v>
          </cell>
          <cell r="B662" t="str">
            <v xml:space="preserve"> XÆp ½Ÿ khan m´t b±ng             vùa M75 </v>
          </cell>
          <cell r="C662" t="str">
            <v>m3</v>
          </cell>
          <cell r="D662">
            <v>88364</v>
          </cell>
          <cell r="E662">
            <v>15155</v>
          </cell>
          <cell r="F662">
            <v>0</v>
          </cell>
        </row>
        <row r="663">
          <cell r="A663">
            <v>200551</v>
          </cell>
          <cell r="B663" t="str">
            <v xml:space="preserve"> XÆp ½Ÿ khan mŸi dâc th²ng        vùa M50 </v>
          </cell>
          <cell r="C663" t="str">
            <v>m3</v>
          </cell>
          <cell r="D663">
            <v>84573</v>
          </cell>
          <cell r="E663">
            <v>21446</v>
          </cell>
          <cell r="F663">
            <v>0</v>
          </cell>
        </row>
        <row r="664">
          <cell r="A664">
            <v>200552</v>
          </cell>
          <cell r="B664" t="str">
            <v xml:space="preserve"> XÆp ½Ÿ khan mŸi dâc th²ng        vùa M75 </v>
          </cell>
          <cell r="C664" t="str">
            <v>m3</v>
          </cell>
          <cell r="D664">
            <v>88364</v>
          </cell>
          <cell r="E664">
            <v>18916</v>
          </cell>
          <cell r="F664">
            <v>0</v>
          </cell>
        </row>
        <row r="665">
          <cell r="A665">
            <v>200561</v>
          </cell>
          <cell r="B665" t="str">
            <v xml:space="preserve"> XÆp ½Ÿ khan mŸi dâc cong         vùa M50 </v>
          </cell>
          <cell r="C665" t="str">
            <v>m3</v>
          </cell>
          <cell r="D665">
            <v>88520</v>
          </cell>
          <cell r="E665">
            <v>21727</v>
          </cell>
          <cell r="F665">
            <v>0</v>
          </cell>
        </row>
        <row r="666">
          <cell r="A666">
            <v>200562</v>
          </cell>
          <cell r="B666" t="str">
            <v xml:space="preserve"> XÆp ½Ÿ khan mŸi dâc cong         vùa M75 </v>
          </cell>
          <cell r="C666" t="str">
            <v>m3</v>
          </cell>
          <cell r="D666">
            <v>92311</v>
          </cell>
          <cell r="E666">
            <v>21727</v>
          </cell>
          <cell r="F666">
            <v>0</v>
          </cell>
        </row>
        <row r="667">
          <cell r="A667">
            <v>200610</v>
          </cell>
          <cell r="B667" t="str">
            <v xml:space="preserve"> XÆp ½Ÿ khan m´t b±ng,kháng tr¾t m­ch     </v>
          </cell>
          <cell r="C667" t="str">
            <v>m3</v>
          </cell>
          <cell r="D667">
            <v>71769</v>
          </cell>
          <cell r="E667">
            <v>12971</v>
          </cell>
          <cell r="F667">
            <v>0</v>
          </cell>
        </row>
        <row r="668">
          <cell r="A668">
            <v>200620</v>
          </cell>
          <cell r="B668" t="str">
            <v xml:space="preserve"> XÆp ½Ÿ khan mŸi dâc th²ng kháng tr¾tm­ch </v>
          </cell>
          <cell r="C668" t="str">
            <v>m3</v>
          </cell>
          <cell r="D668">
            <v>71769</v>
          </cell>
          <cell r="E668">
            <v>15155</v>
          </cell>
          <cell r="F668">
            <v>0</v>
          </cell>
        </row>
        <row r="669">
          <cell r="A669">
            <v>200630</v>
          </cell>
          <cell r="B669" t="str">
            <v xml:space="preserve"> XÆp ½Ÿ khan mŸi dâc cong kháng tr¾t m­ch </v>
          </cell>
          <cell r="C669" t="str">
            <v>m3</v>
          </cell>
          <cell r="D669">
            <v>76257</v>
          </cell>
          <cell r="E669">
            <v>21446</v>
          </cell>
          <cell r="F669">
            <v>0</v>
          </cell>
        </row>
        <row r="670">
          <cell r="A670">
            <v>200711</v>
          </cell>
          <cell r="B670" t="str">
            <v xml:space="preserve"> Xµy câng ½Ÿ hæc                  vùa M50 </v>
          </cell>
          <cell r="C670" t="str">
            <v>m3</v>
          </cell>
          <cell r="D670">
            <v>203572</v>
          </cell>
          <cell r="E670">
            <v>33292</v>
          </cell>
          <cell r="F670">
            <v>0</v>
          </cell>
        </row>
        <row r="671">
          <cell r="A671">
            <v>200712</v>
          </cell>
          <cell r="B671" t="str">
            <v xml:space="preserve"> Xµy câng ½Ÿ hæc                  vùa M75 </v>
          </cell>
          <cell r="C671" t="str">
            <v>m3</v>
          </cell>
          <cell r="D671">
            <v>227333</v>
          </cell>
          <cell r="E671">
            <v>33292</v>
          </cell>
          <cell r="F671">
            <v>0</v>
          </cell>
        </row>
        <row r="672">
          <cell r="A672">
            <v>200811</v>
          </cell>
          <cell r="B672" t="str">
            <v xml:space="preserve"> Xµy ½Ÿ hæc cŸc kÆt c¶u phöc t­p khŸc M50 </v>
          </cell>
          <cell r="C672" t="str">
            <v>m3</v>
          </cell>
          <cell r="D672">
            <v>165848</v>
          </cell>
          <cell r="E672">
            <v>44642</v>
          </cell>
          <cell r="F672">
            <v>0</v>
          </cell>
        </row>
        <row r="673">
          <cell r="A673">
            <v>200812</v>
          </cell>
          <cell r="B673" t="str">
            <v xml:space="preserve"> Xµy ½Ÿ hæc cŸc kÆt c¶u phöc t­p khŸc M75 </v>
          </cell>
          <cell r="C673" t="str">
            <v>m3</v>
          </cell>
          <cell r="D673">
            <v>189608</v>
          </cell>
          <cell r="E673">
            <v>44642</v>
          </cell>
          <cell r="F673">
            <v>0</v>
          </cell>
        </row>
        <row r="674">
          <cell r="A674">
            <v>203111</v>
          </cell>
          <cell r="B674" t="str">
            <v xml:space="preserve"> Xµy mÜng g­ch ch× 6.5x10.5x22 ,B&lt;=33cm, M50</v>
          </cell>
          <cell r="C674" t="str">
            <v>m3</v>
          </cell>
          <cell r="D674">
            <v>231958</v>
          </cell>
          <cell r="E674" t="str">
            <v>00      18051.00</v>
          </cell>
          <cell r="F674">
            <v>0</v>
          </cell>
        </row>
        <row r="675">
          <cell r="A675">
            <v>203112</v>
          </cell>
          <cell r="B675" t="str">
            <v xml:space="preserve"> Xµy mÜng g­ch ch× 6.5x10.5x22 ,B&lt;=33cm, M75</v>
          </cell>
          <cell r="C675" t="str">
            <v>m3</v>
          </cell>
          <cell r="D675">
            <v>248</v>
          </cell>
          <cell r="E675" t="str">
            <v>36      18051.00</v>
          </cell>
          <cell r="F675">
            <v>0</v>
          </cell>
        </row>
        <row r="676">
          <cell r="A676">
            <v>203121</v>
          </cell>
          <cell r="B676" t="str">
            <v xml:space="preserve"> Xµy mÜng g­ch ch× 6.5x10.5x22 ,B&gt; 33cm, M50</v>
          </cell>
          <cell r="C676" t="str">
            <v>m3</v>
          </cell>
          <cell r="D676">
            <v>230338</v>
          </cell>
          <cell r="E676" t="str">
            <v>00      16106.00</v>
          </cell>
          <cell r="F676">
            <v>0</v>
          </cell>
        </row>
        <row r="677">
          <cell r="A677">
            <v>203122</v>
          </cell>
          <cell r="B677" t="str">
            <v xml:space="preserve"> Xµy mÜng g­ch ch× 6.5x10.5x22 ,B&gt; 33cm, M75</v>
          </cell>
          <cell r="C677" t="str">
            <v>m3</v>
          </cell>
          <cell r="D677">
            <v>247310</v>
          </cell>
          <cell r="E677" t="str">
            <v>00      16106.00</v>
          </cell>
          <cell r="F677">
            <v>0</v>
          </cell>
        </row>
        <row r="678">
          <cell r="A678">
            <v>203211</v>
          </cell>
          <cell r="B678" t="str">
            <v xml:space="preserve"> Tõéng g­ch ch× 6.5x10.5x22,B&lt;=11,H&lt;=4m,M25</v>
          </cell>
          <cell r="C678" t="str">
            <v>m3</v>
          </cell>
          <cell r="D678">
            <v>248000</v>
          </cell>
          <cell r="E678">
            <v>26050</v>
          </cell>
          <cell r="F678">
            <v>924</v>
          </cell>
        </row>
        <row r="679">
          <cell r="A679">
            <v>203212</v>
          </cell>
          <cell r="B679" t="str">
            <v xml:space="preserve"> Tõéng g­ch ch× 6.5x10.5x22,B&lt;=11,H&lt;=4m,M50</v>
          </cell>
          <cell r="C679" t="str">
            <v>m3</v>
          </cell>
          <cell r="D679">
            <v>265837</v>
          </cell>
          <cell r="E679">
            <v>26050</v>
          </cell>
          <cell r="F679">
            <v>924</v>
          </cell>
        </row>
        <row r="680">
          <cell r="A680">
            <v>203221</v>
          </cell>
          <cell r="B680" t="str">
            <v xml:space="preserve"> Tõéng g­ch ch× 6.5x10.5x22,B&lt;=11,H&gt; 4m,M25</v>
          </cell>
          <cell r="C680" t="str">
            <v>m3</v>
          </cell>
          <cell r="D680">
            <v>263380</v>
          </cell>
          <cell r="E680">
            <v>26266</v>
          </cell>
          <cell r="F680">
            <v>2358</v>
          </cell>
        </row>
        <row r="681">
          <cell r="A681">
            <v>203222</v>
          </cell>
          <cell r="B681" t="str">
            <v xml:space="preserve"> Tõéng g­ch ch× 6.5x10.5x22,B&lt;=11,H&gt; 4m,M50</v>
          </cell>
          <cell r="C681" t="str">
            <v>m3</v>
          </cell>
          <cell r="D681">
            <v>281217</v>
          </cell>
          <cell r="E681">
            <v>26266</v>
          </cell>
          <cell r="F681">
            <v>2358</v>
          </cell>
        </row>
        <row r="682">
          <cell r="A682">
            <v>203231</v>
          </cell>
          <cell r="B682" t="str">
            <v xml:space="preserve"> Tõéng g­ch ch× 6.5x10.5x22,B&lt;=33,H&lt;=4m,M25</v>
          </cell>
          <cell r="C682" t="str">
            <v>m3</v>
          </cell>
          <cell r="D682">
            <v>227058</v>
          </cell>
          <cell r="E682" t="str">
            <v>0      20754.00</v>
          </cell>
          <cell r="F682">
            <v>924</v>
          </cell>
        </row>
        <row r="683">
          <cell r="A683">
            <v>203232</v>
          </cell>
          <cell r="B683" t="str">
            <v xml:space="preserve"> Tõéng g­ch ch× 6.5x10.5x22,B&lt;=33,H&lt;=4m,M50</v>
          </cell>
          <cell r="C683" t="str">
            <v>m3</v>
          </cell>
          <cell r="D683">
            <v>249548</v>
          </cell>
          <cell r="E683">
            <v>20754</v>
          </cell>
          <cell r="F683">
            <v>924</v>
          </cell>
        </row>
        <row r="684">
          <cell r="A684">
            <v>203241</v>
          </cell>
          <cell r="B684" t="str">
            <v xml:space="preserve"> Tõéng g­ch ch× 6.5x10.5x22,B&lt;=33,H&gt; 4m,M25</v>
          </cell>
          <cell r="C684" t="str">
            <v>m3</v>
          </cell>
          <cell r="D684">
            <v>242438</v>
          </cell>
          <cell r="E684" t="str">
            <v>0      21294.00</v>
          </cell>
          <cell r="F684">
            <v>2358</v>
          </cell>
        </row>
        <row r="685">
          <cell r="A685">
            <v>203242</v>
          </cell>
          <cell r="B685" t="str">
            <v xml:space="preserve"> Tõéng g­ch ch× 6.5x10.5x22,B&lt;=33,H&gt; 4m,M50</v>
          </cell>
          <cell r="C685" t="str">
            <v>m3</v>
          </cell>
          <cell r="D685">
            <v>264927</v>
          </cell>
          <cell r="E685" t="str">
            <v>0      21294.00</v>
          </cell>
          <cell r="F685">
            <v>2358</v>
          </cell>
        </row>
        <row r="686">
          <cell r="A686">
            <v>203251</v>
          </cell>
          <cell r="B686" t="str">
            <v xml:space="preserve"> Tõéng g­ch ch× 6.5x10.5x22,B&gt; 33,H&lt;=4m,M25</v>
          </cell>
          <cell r="C686" t="str">
            <v>m3</v>
          </cell>
          <cell r="D686">
            <v>223607</v>
          </cell>
          <cell r="E686" t="str">
            <v>0      17943.00</v>
          </cell>
          <cell r="F686">
            <v>924</v>
          </cell>
        </row>
        <row r="687">
          <cell r="A687">
            <v>203252</v>
          </cell>
          <cell r="B687" t="str">
            <v xml:space="preserve"> Tõéng g­ch ch× 6.5x10.5x22,B&gt; 33,H&lt;=4m,M50</v>
          </cell>
          <cell r="C687" t="str">
            <v>m3</v>
          </cell>
          <cell r="D687">
            <v>246872</v>
          </cell>
          <cell r="E687" t="str">
            <v>0      17943.00</v>
          </cell>
          <cell r="F687">
            <v>924</v>
          </cell>
        </row>
        <row r="688">
          <cell r="A688">
            <v>203261</v>
          </cell>
          <cell r="B688" t="str">
            <v xml:space="preserve"> Tõéng g­ch ch× 6.5x10.5x22,B&gt; 33,H&gt; 4m,M25</v>
          </cell>
          <cell r="C688" t="str">
            <v>m3</v>
          </cell>
          <cell r="D688">
            <v>234703</v>
          </cell>
          <cell r="E688">
            <v>19457</v>
          </cell>
          <cell r="F688">
            <v>2358</v>
          </cell>
        </row>
        <row r="689">
          <cell r="A689">
            <v>203262</v>
          </cell>
          <cell r="B689" t="str">
            <v xml:space="preserve"> Tõéng g­ch ch× 6.5x10.5x22,B&gt; 33,H&gt; 4m,M50</v>
          </cell>
          <cell r="C689" t="str">
            <v>m3</v>
          </cell>
          <cell r="D689">
            <v>257968</v>
          </cell>
          <cell r="E689">
            <v>19457</v>
          </cell>
          <cell r="F689">
            <v>2358</v>
          </cell>
        </row>
        <row r="690">
          <cell r="A690">
            <v>203311</v>
          </cell>
          <cell r="B690" t="str">
            <v xml:space="preserve"> Xµy cæt trò ½æc lºp trong mài ‡K vùa TH M25</v>
          </cell>
          <cell r="C690" t="str">
            <v>m3</v>
          </cell>
          <cell r="D690">
            <v>240392</v>
          </cell>
          <cell r="E690">
            <v>43237</v>
          </cell>
          <cell r="F690">
            <v>0</v>
          </cell>
        </row>
        <row r="691">
          <cell r="A691">
            <v>203312</v>
          </cell>
          <cell r="B691" t="str">
            <v xml:space="preserve"> Xµy cæt trò ½æc lºp trong mài ‡K vùa TH M50</v>
          </cell>
          <cell r="C691" t="str">
            <v>m3</v>
          </cell>
          <cell r="D691">
            <v>263657</v>
          </cell>
          <cell r="E691">
            <v>43237</v>
          </cell>
          <cell r="F691">
            <v>0</v>
          </cell>
        </row>
        <row r="692">
          <cell r="A692">
            <v>203411</v>
          </cell>
          <cell r="B692" t="str">
            <v xml:space="preserve"> Xµy tõéng cong d¡y&lt;=33cm, cao&lt;=4m vùa TH50</v>
          </cell>
          <cell r="C692" t="str">
            <v>m3</v>
          </cell>
          <cell r="D692">
            <v>239425</v>
          </cell>
          <cell r="E692">
            <v>30050</v>
          </cell>
          <cell r="F692">
            <v>959</v>
          </cell>
        </row>
        <row r="693">
          <cell r="A693">
            <v>203412</v>
          </cell>
          <cell r="B693" t="str">
            <v xml:space="preserve"> Xµy tõéng cong d¡y&lt;=33cm, cao&lt;=4m vùa TH75</v>
          </cell>
          <cell r="C693" t="str">
            <v>m3</v>
          </cell>
          <cell r="D693">
            <v>255831</v>
          </cell>
          <cell r="E693">
            <v>30050</v>
          </cell>
          <cell r="F693">
            <v>959</v>
          </cell>
        </row>
        <row r="694">
          <cell r="A694">
            <v>203421</v>
          </cell>
          <cell r="B694" t="str">
            <v xml:space="preserve"> Xµy tõéng cong d¡y&lt;=33cm, cao&gt; 4m vùa TH50</v>
          </cell>
          <cell r="C694" t="str">
            <v>m3</v>
          </cell>
          <cell r="D694">
            <v>254804</v>
          </cell>
          <cell r="E694">
            <v>33401</v>
          </cell>
          <cell r="F694">
            <v>959</v>
          </cell>
        </row>
        <row r="695">
          <cell r="A695">
            <v>203422</v>
          </cell>
          <cell r="B695" t="str">
            <v xml:space="preserve"> Xµy tõéng cong d¡y&lt;=33cm, cao&gt; 4m vùa TH75</v>
          </cell>
          <cell r="C695" t="str">
            <v>m3</v>
          </cell>
          <cell r="D695">
            <v>271210</v>
          </cell>
          <cell r="E695">
            <v>33401</v>
          </cell>
          <cell r="F695">
            <v>959</v>
          </cell>
        </row>
        <row r="696">
          <cell r="A696">
            <v>203411</v>
          </cell>
          <cell r="B696" t="str">
            <v xml:space="preserve"> Xµy tõéng cong d¡y&gt; 33cm, cao&lt;=4m vùa TH50</v>
          </cell>
          <cell r="C696" t="str">
            <v>m3</v>
          </cell>
          <cell r="D696">
            <v>236400</v>
          </cell>
          <cell r="E696">
            <v>28104</v>
          </cell>
          <cell r="F696">
            <v>959</v>
          </cell>
        </row>
        <row r="697">
          <cell r="A697">
            <v>203412</v>
          </cell>
          <cell r="B697" t="str">
            <v xml:space="preserve"> Xµy tõéng cong d¡y &gt;33cm, cao&lt;=4m vùa TH75</v>
          </cell>
          <cell r="C697" t="str">
            <v>m3</v>
          </cell>
          <cell r="D697">
            <v>253372</v>
          </cell>
          <cell r="E697">
            <v>28104</v>
          </cell>
          <cell r="F697">
            <v>959</v>
          </cell>
        </row>
        <row r="698">
          <cell r="A698">
            <v>203421</v>
          </cell>
          <cell r="B698" t="str">
            <v xml:space="preserve"> Xµy tõéng cong d¡y &gt;33cm, cao&gt; 4m vùa TH50</v>
          </cell>
          <cell r="C698" t="str">
            <v>m3</v>
          </cell>
          <cell r="D698">
            <v>247496</v>
          </cell>
          <cell r="E698">
            <v>31239</v>
          </cell>
          <cell r="F698">
            <v>959</v>
          </cell>
        </row>
        <row r="699">
          <cell r="A699">
            <v>203422</v>
          </cell>
          <cell r="B699" t="str">
            <v xml:space="preserve"> Xµy tõéng cong d¡y &gt;33cm, cao&gt; 4m vùa TH75</v>
          </cell>
          <cell r="C699" t="str">
            <v>m3</v>
          </cell>
          <cell r="D699">
            <v>264468</v>
          </cell>
          <cell r="E699">
            <v>31239</v>
          </cell>
          <cell r="F699">
            <v>959</v>
          </cell>
        </row>
        <row r="700">
          <cell r="A700">
            <v>203511</v>
          </cell>
          <cell r="B700" t="str">
            <v xml:space="preserve"> Xµy câng cuân cong vùa TH M50            </v>
          </cell>
          <cell r="C700" t="str">
            <v>m3</v>
          </cell>
          <cell r="D700">
            <v>283882</v>
          </cell>
          <cell r="E700">
            <v>50371</v>
          </cell>
          <cell r="F700">
            <v>924</v>
          </cell>
        </row>
        <row r="701">
          <cell r="A701">
            <v>203512</v>
          </cell>
          <cell r="B701" t="str">
            <v xml:space="preserve"> Xµy câng cuân cong vùa TH M75            </v>
          </cell>
          <cell r="C701" t="str">
            <v>m3</v>
          </cell>
          <cell r="D701">
            <v>299723</v>
          </cell>
          <cell r="E701">
            <v>50371</v>
          </cell>
          <cell r="F701">
            <v>924</v>
          </cell>
        </row>
        <row r="702">
          <cell r="A702">
            <v>203521</v>
          </cell>
          <cell r="B702" t="str">
            <v xml:space="preserve"> Xµy câng cuân th¡nh vÝm cong vùa TH M50  </v>
          </cell>
          <cell r="C702" t="str">
            <v>m3</v>
          </cell>
          <cell r="D702">
            <v>289003</v>
          </cell>
          <cell r="E702">
            <v>46264</v>
          </cell>
          <cell r="F702">
            <v>924</v>
          </cell>
        </row>
        <row r="703">
          <cell r="A703">
            <v>203522</v>
          </cell>
          <cell r="B703" t="str">
            <v xml:space="preserve"> Xµy câng cuân th¡nh vÝm cong vùa TH M75  </v>
          </cell>
          <cell r="C703" t="str">
            <v>m3</v>
          </cell>
          <cell r="D703">
            <v>305409</v>
          </cell>
          <cell r="E703">
            <v>46264</v>
          </cell>
          <cell r="F703">
            <v>924</v>
          </cell>
        </row>
        <row r="704">
          <cell r="A704">
            <v>203611</v>
          </cell>
          <cell r="B704" t="str">
            <v xml:space="preserve"> Xµy kÆt c¶u phöc t­p khŸcH&lt;=4m,M50       </v>
          </cell>
          <cell r="C704" t="str">
            <v>m3</v>
          </cell>
          <cell r="D704">
            <v>241044</v>
          </cell>
          <cell r="E704">
            <v>38913</v>
          </cell>
          <cell r="F704">
            <v>924</v>
          </cell>
        </row>
        <row r="705">
          <cell r="A705">
            <v>203612</v>
          </cell>
          <cell r="B705" t="str">
            <v xml:space="preserve"> Xµy kÆt c¶u phöc t­p khŸcH&lt;=4m,M75       </v>
          </cell>
          <cell r="C705" t="str">
            <v>m3</v>
          </cell>
          <cell r="D705">
            <v>256884</v>
          </cell>
          <cell r="E705">
            <v>38913</v>
          </cell>
          <cell r="F705">
            <v>924</v>
          </cell>
        </row>
        <row r="706">
          <cell r="A706">
            <v>203621</v>
          </cell>
          <cell r="B706" t="str">
            <v xml:space="preserve"> Xµy kÆt c¶u phöc t­p khŸcH &gt;4m,M50       </v>
          </cell>
          <cell r="C706" t="str">
            <v>m3</v>
          </cell>
          <cell r="D706">
            <v>250368</v>
          </cell>
          <cell r="E706">
            <v>43237</v>
          </cell>
          <cell r="F706">
            <v>924</v>
          </cell>
        </row>
        <row r="707">
          <cell r="A707">
            <v>203622</v>
          </cell>
          <cell r="B707" t="str">
            <v xml:space="preserve"> Xµy kÆt c¶u phöc t­p khŸcH &gt;4m,M75       </v>
          </cell>
          <cell r="C707" t="str">
            <v>m3</v>
          </cell>
          <cell r="D707">
            <v>266209</v>
          </cell>
          <cell r="E707">
            <v>43237</v>
          </cell>
          <cell r="F707">
            <v>924</v>
          </cell>
        </row>
        <row r="708">
          <cell r="A708">
            <v>205111</v>
          </cell>
          <cell r="B708" t="str">
            <v xml:space="preserve"> Xµy tõéng d¡y &lt;=10cm,H&lt;=4m,M50           </v>
          </cell>
          <cell r="C708" t="str">
            <v>m3</v>
          </cell>
          <cell r="D708">
            <v>185070</v>
          </cell>
          <cell r="E708">
            <v>16538</v>
          </cell>
          <cell r="F708">
            <v>616</v>
          </cell>
        </row>
        <row r="709">
          <cell r="A709">
            <v>205112</v>
          </cell>
          <cell r="B709" t="str">
            <v xml:space="preserve"> Xµy tõéng d¡y &lt;=10cm,H&lt;=4m,M75           </v>
          </cell>
          <cell r="C709" t="str">
            <v>m3</v>
          </cell>
          <cell r="D709">
            <v>187316</v>
          </cell>
          <cell r="E709">
            <v>16538</v>
          </cell>
          <cell r="F709">
            <v>616</v>
          </cell>
        </row>
        <row r="710">
          <cell r="A710">
            <v>205121</v>
          </cell>
          <cell r="B710" t="str">
            <v xml:space="preserve"> Xµy tõéng d¡y &lt;=10cm,H&gt; 4m,M50           </v>
          </cell>
          <cell r="C710" t="str">
            <v>m3</v>
          </cell>
          <cell r="D710">
            <v>200449</v>
          </cell>
          <cell r="E710">
            <v>18268</v>
          </cell>
          <cell r="F710">
            <v>616</v>
          </cell>
        </row>
        <row r="711">
          <cell r="A711">
            <v>205122</v>
          </cell>
          <cell r="B711" t="str">
            <v xml:space="preserve"> Xµy tõéng d¡y &lt;=10cm,H&gt; 4m,M75           </v>
          </cell>
          <cell r="C711" t="str">
            <v>m3</v>
          </cell>
          <cell r="D711">
            <v>202696</v>
          </cell>
          <cell r="E711">
            <v>18268</v>
          </cell>
          <cell r="F711">
            <v>2050</v>
          </cell>
        </row>
        <row r="712">
          <cell r="A712">
            <v>205131</v>
          </cell>
          <cell r="B712" t="str">
            <v xml:space="preserve"> Xµy tõéng d¡y &lt;=30cm,H&lt;=4m,M50           </v>
          </cell>
          <cell r="C712" t="str">
            <v>m3</v>
          </cell>
          <cell r="D712">
            <v>185336</v>
          </cell>
          <cell r="E712">
            <v>14917</v>
          </cell>
          <cell r="F712">
            <v>616</v>
          </cell>
        </row>
        <row r="713">
          <cell r="A713">
            <v>205132</v>
          </cell>
          <cell r="B713" t="str">
            <v xml:space="preserve"> Xµy tõéng d¡y &lt;=30cm,H&lt;=4m,M75           </v>
          </cell>
          <cell r="C713" t="str">
            <v>m3</v>
          </cell>
          <cell r="D713">
            <v>187807</v>
          </cell>
          <cell r="E713">
            <v>14917</v>
          </cell>
          <cell r="F713">
            <v>616</v>
          </cell>
        </row>
        <row r="714">
          <cell r="A714">
            <v>205141</v>
          </cell>
          <cell r="B714" t="str">
            <v xml:space="preserve"> Xµy tõéng d¡y &lt;=30cm,H&gt; 4m,M50           </v>
          </cell>
          <cell r="C714" t="str">
            <v>m3</v>
          </cell>
          <cell r="D714">
            <v>200716</v>
          </cell>
          <cell r="E714">
            <v>15349</v>
          </cell>
          <cell r="F714">
            <v>2050</v>
          </cell>
        </row>
        <row r="715">
          <cell r="A715">
            <v>205142</v>
          </cell>
          <cell r="B715" t="str">
            <v xml:space="preserve"> Xµy tõéng d¡y &lt;=30cm,H&gt; 4m,M75           </v>
          </cell>
          <cell r="C715" t="str">
            <v>m3</v>
          </cell>
          <cell r="D715">
            <v>203187</v>
          </cell>
          <cell r="E715">
            <v>15349</v>
          </cell>
          <cell r="F715">
            <v>2050</v>
          </cell>
        </row>
        <row r="716">
          <cell r="A716">
            <v>205151</v>
          </cell>
          <cell r="B716" t="str">
            <v xml:space="preserve"> Xµy tõéng d¡y  &gt;30cm,H&lt;=4m,M50           </v>
          </cell>
          <cell r="C716" t="str">
            <v>m3</v>
          </cell>
          <cell r="D716">
            <v>182841</v>
          </cell>
          <cell r="E716">
            <v>12214</v>
          </cell>
          <cell r="F716">
            <v>616</v>
          </cell>
        </row>
        <row r="717">
          <cell r="A717">
            <v>205152</v>
          </cell>
          <cell r="B717" t="str">
            <v xml:space="preserve"> Xµy tõéng d¡y  &gt;30cm,H&lt;=4m,M75           </v>
          </cell>
          <cell r="C717" t="str">
            <v>m3</v>
          </cell>
          <cell r="D717">
            <v>185447</v>
          </cell>
          <cell r="E717">
            <v>12214</v>
          </cell>
          <cell r="F717">
            <v>616</v>
          </cell>
        </row>
        <row r="718">
          <cell r="A718">
            <v>205161</v>
          </cell>
          <cell r="B718" t="str">
            <v xml:space="preserve"> Xµy tõéng d¡y  &gt;30cm,H&gt; 4m,M50           </v>
          </cell>
          <cell r="C718" t="str">
            <v>m3</v>
          </cell>
          <cell r="D718">
            <v>193937</v>
          </cell>
          <cell r="E718">
            <v>13512</v>
          </cell>
          <cell r="F718">
            <v>2050</v>
          </cell>
        </row>
        <row r="719">
          <cell r="A719">
            <v>205162</v>
          </cell>
          <cell r="B719" t="str">
            <v xml:space="preserve"> Xµy tõéng d¡y  &gt;30cm,H&gt; 4m,M75           </v>
          </cell>
          <cell r="C719" t="str">
            <v>m3</v>
          </cell>
          <cell r="D719">
            <v>193937</v>
          </cell>
          <cell r="E719">
            <v>13512</v>
          </cell>
          <cell r="F719">
            <v>2050</v>
          </cell>
        </row>
        <row r="720">
          <cell r="A720">
            <v>205311</v>
          </cell>
          <cell r="B720" t="str">
            <v xml:space="preserve"> Xµy tõéng g­ch rång6lå d¡y&lt;=10,H&lt;4m,M50  </v>
          </cell>
          <cell r="C720" t="str">
            <v>m3</v>
          </cell>
          <cell r="D720">
            <v>332738</v>
          </cell>
          <cell r="E720">
            <v>17295</v>
          </cell>
          <cell r="F720">
            <v>641</v>
          </cell>
        </row>
        <row r="721">
          <cell r="A721">
            <v>205312</v>
          </cell>
          <cell r="B721" t="str">
            <v xml:space="preserve"> Xµy tõéng g­ch rång6lå d¡y&lt;=10,H&lt;4m,M75  </v>
          </cell>
          <cell r="C721" t="str">
            <v>m3</v>
          </cell>
          <cell r="D721">
            <v>335284</v>
          </cell>
          <cell r="E721">
            <v>17295</v>
          </cell>
          <cell r="F721">
            <v>641</v>
          </cell>
        </row>
        <row r="722">
          <cell r="A722">
            <v>205321</v>
          </cell>
          <cell r="B722" t="str">
            <v xml:space="preserve"> Xµy tõéng g­ch rång6lå d¡y&lt;=10,H&gt;4m,M50  </v>
          </cell>
          <cell r="C722" t="str">
            <v>m3</v>
          </cell>
          <cell r="D722">
            <v>348117</v>
          </cell>
          <cell r="E722">
            <v>18268</v>
          </cell>
          <cell r="F722">
            <v>2076</v>
          </cell>
        </row>
        <row r="723">
          <cell r="A723">
            <v>205322</v>
          </cell>
          <cell r="B723" t="str">
            <v xml:space="preserve"> Xµy tõéng g­ch rång6lå d¡y&lt;=10,H&gt;4m,M75  </v>
          </cell>
          <cell r="C723" t="str">
            <v>m3</v>
          </cell>
          <cell r="D723">
            <v>350663</v>
          </cell>
          <cell r="E723">
            <v>18268</v>
          </cell>
          <cell r="F723">
            <v>2076</v>
          </cell>
        </row>
        <row r="724">
          <cell r="A724">
            <v>205331</v>
          </cell>
          <cell r="B724" t="str">
            <v xml:space="preserve"> Xµy tõéng g­ch rång6lå d¡y &gt;10,H&lt;4m,M50  </v>
          </cell>
          <cell r="C724" t="str">
            <v>m3</v>
          </cell>
          <cell r="D724">
            <v>323750</v>
          </cell>
          <cell r="E724">
            <v>14917</v>
          </cell>
          <cell r="F724">
            <v>641</v>
          </cell>
        </row>
        <row r="725">
          <cell r="A725">
            <v>205332</v>
          </cell>
          <cell r="B725" t="str">
            <v xml:space="preserve"> Xµy tõéng g­ch rång6lå d¡y &gt;10,H&lt;4m,M75  </v>
          </cell>
          <cell r="C725" t="str">
            <v>m3</v>
          </cell>
          <cell r="D725">
            <v>326461</v>
          </cell>
          <cell r="E725">
            <v>14917</v>
          </cell>
          <cell r="F725">
            <v>641</v>
          </cell>
        </row>
        <row r="726">
          <cell r="A726">
            <v>205341</v>
          </cell>
          <cell r="B726" t="str">
            <v xml:space="preserve"> Xµy tõéng g­ch rång6lå d¡y &gt;10,H&gt;4m,M50  </v>
          </cell>
          <cell r="C726" t="str">
            <v>m3</v>
          </cell>
          <cell r="D726">
            <v>339130</v>
          </cell>
          <cell r="E726">
            <v>15349</v>
          </cell>
          <cell r="F726">
            <v>2076</v>
          </cell>
        </row>
        <row r="727">
          <cell r="A727">
            <v>205342</v>
          </cell>
          <cell r="B727" t="str">
            <v xml:space="preserve"> Xµy tõéng g­ch rång6lå d¡y &gt;10,H&gt;4m,M75  </v>
          </cell>
          <cell r="C727" t="str">
            <v>m3</v>
          </cell>
          <cell r="D727">
            <v>341840</v>
          </cell>
          <cell r="E727">
            <v>15349</v>
          </cell>
          <cell r="F727">
            <v>2076</v>
          </cell>
        </row>
        <row r="728">
          <cell r="A728">
            <v>210111</v>
          </cell>
          <cell r="B728" t="str">
            <v xml:space="preserve"> BÅ táng g­ch vë B&lt;=100cm      M25    </v>
          </cell>
          <cell r="C728" t="str">
            <v>m3</v>
          </cell>
          <cell r="D728">
            <v>95919</v>
          </cell>
          <cell r="E728">
            <v>12103</v>
          </cell>
          <cell r="F728">
            <v>0</v>
          </cell>
        </row>
        <row r="729">
          <cell r="A729">
            <v>210112</v>
          </cell>
          <cell r="B729" t="str">
            <v xml:space="preserve"> BÅ táng g­ch vë B&lt;=100cm      M50    </v>
          </cell>
          <cell r="C729" t="str">
            <v>m3</v>
          </cell>
          <cell r="D729">
            <v>120157</v>
          </cell>
          <cell r="E729">
            <v>12103</v>
          </cell>
          <cell r="F729">
            <v>0</v>
          </cell>
        </row>
        <row r="730">
          <cell r="A730">
            <v>210113</v>
          </cell>
          <cell r="B730" t="str">
            <v xml:space="preserve"> BÅ táng g­ch vë B&lt;=100cm      M75    </v>
          </cell>
          <cell r="C730" t="str">
            <v>m3</v>
          </cell>
          <cell r="D730">
            <v>145114</v>
          </cell>
          <cell r="E730">
            <v>12103</v>
          </cell>
          <cell r="F730">
            <v>0</v>
          </cell>
        </row>
        <row r="731">
          <cell r="A731">
            <v>210121</v>
          </cell>
          <cell r="B731" t="str">
            <v xml:space="preserve"> BÅ táng g­ch vë B&gt; 100cm      M25    </v>
          </cell>
          <cell r="C731" t="str">
            <v>m3</v>
          </cell>
          <cell r="D731">
            <v>95919</v>
          </cell>
          <cell r="E731">
            <v>10241</v>
          </cell>
          <cell r="F731">
            <v>0</v>
          </cell>
        </row>
        <row r="732">
          <cell r="A732">
            <v>210122</v>
          </cell>
          <cell r="B732" t="str">
            <v xml:space="preserve"> BÅ táng g­ch vë B&gt; 100cm      M50    </v>
          </cell>
          <cell r="C732" t="str">
            <v>m3</v>
          </cell>
          <cell r="D732">
            <v>120157</v>
          </cell>
          <cell r="E732">
            <v>10241</v>
          </cell>
          <cell r="F732">
            <v>0</v>
          </cell>
        </row>
        <row r="733">
          <cell r="A733">
            <v>210123</v>
          </cell>
          <cell r="B733" t="str">
            <v xml:space="preserve"> BÅ táng g­ch vë B&gt; 100cm      M75    </v>
          </cell>
          <cell r="C733" t="str">
            <v>m3</v>
          </cell>
          <cell r="D733">
            <v>145114</v>
          </cell>
          <cell r="E733">
            <v>10241</v>
          </cell>
          <cell r="F733">
            <v>0</v>
          </cell>
        </row>
        <row r="734">
          <cell r="A734">
            <v>221111</v>
          </cell>
          <cell r="B734" t="str">
            <v xml:space="preserve"> BT ½Ÿ 4x6 lÜt mÜng,nËn B&lt;=250cm   M100   </v>
          </cell>
          <cell r="C734" t="str">
            <v>m3</v>
          </cell>
          <cell r="D734">
            <v>243080</v>
          </cell>
          <cell r="E734">
            <v>17068</v>
          </cell>
          <cell r="F734">
            <v>7398</v>
          </cell>
        </row>
        <row r="735">
          <cell r="A735">
            <v>221112</v>
          </cell>
          <cell r="B735" t="str">
            <v xml:space="preserve"> BT ½Ÿ 4x6 lÜt mÜng,nËn B&lt;=250cm   M150   </v>
          </cell>
          <cell r="C735" t="str">
            <v>m3</v>
          </cell>
          <cell r="D735">
            <v>276656</v>
          </cell>
          <cell r="E735">
            <v>17068</v>
          </cell>
          <cell r="F735">
            <v>7398</v>
          </cell>
        </row>
        <row r="736">
          <cell r="A736">
            <v>221121</v>
          </cell>
          <cell r="B736" t="str">
            <v xml:space="preserve"> BT ½Ÿ 4x6 lÜt mÜng,nËn B&gt; 250cm   M100   </v>
          </cell>
          <cell r="C736" t="str">
            <v>m3</v>
          </cell>
          <cell r="D736">
            <v>243080</v>
          </cell>
          <cell r="E736">
            <v>12206</v>
          </cell>
          <cell r="F736">
            <v>7398</v>
          </cell>
        </row>
        <row r="737">
          <cell r="A737">
            <v>221122</v>
          </cell>
          <cell r="B737" t="str">
            <v xml:space="preserve"> BT ½Ÿ 4x6 lÜt mÜng,nËn B&gt; 250cm   M150   </v>
          </cell>
          <cell r="C737" t="str">
            <v>m3</v>
          </cell>
          <cell r="D737">
            <v>276656</v>
          </cell>
          <cell r="E737">
            <v>12206</v>
          </cell>
          <cell r="F737">
            <v>7398</v>
          </cell>
        </row>
        <row r="738">
          <cell r="A738">
            <v>221125</v>
          </cell>
          <cell r="B738" t="str">
            <v xml:space="preserve"> BT ½Ÿ 1x2 lÜt mÜng,nËn B&gt; 250cm   M50    </v>
          </cell>
          <cell r="C738" t="str">
            <v>m3</v>
          </cell>
          <cell r="D738">
            <v>243080</v>
          </cell>
          <cell r="E738">
            <v>12206</v>
          </cell>
          <cell r="F738">
            <v>7398</v>
          </cell>
        </row>
        <row r="739">
          <cell r="A739">
            <v>221126</v>
          </cell>
          <cell r="B739" t="str">
            <v xml:space="preserve"> BT ½Ÿ 1x2 lÜt mÜng,nËn B&gt; 250cm   M75    </v>
          </cell>
          <cell r="C739" t="str">
            <v>m3</v>
          </cell>
          <cell r="D739">
            <v>276656</v>
          </cell>
          <cell r="E739">
            <v>12206</v>
          </cell>
          <cell r="F739">
            <v>7398</v>
          </cell>
        </row>
        <row r="740">
          <cell r="A740">
            <v>221211</v>
          </cell>
          <cell r="B740" t="str">
            <v xml:space="preserve"> BT ½Ÿ 4x6 MÜng(b¿,b¯ng),B&lt;=250cm  M150   </v>
          </cell>
          <cell r="C740" t="str">
            <v>m3</v>
          </cell>
          <cell r="D740">
            <v>300535</v>
          </cell>
          <cell r="E740">
            <v>22653</v>
          </cell>
          <cell r="F740">
            <v>7681</v>
          </cell>
        </row>
        <row r="741">
          <cell r="A741">
            <v>221212</v>
          </cell>
          <cell r="B741" t="str">
            <v xml:space="preserve"> BT ½Ÿ 4x6 MÜng(b¿,b¯ng),B&lt;=250cm  M200   </v>
          </cell>
          <cell r="C741" t="str">
            <v>m3</v>
          </cell>
          <cell r="D741">
            <v>339455</v>
          </cell>
          <cell r="E741">
            <v>22653</v>
          </cell>
          <cell r="F741">
            <v>7681</v>
          </cell>
        </row>
        <row r="742">
          <cell r="A742">
            <v>221213</v>
          </cell>
          <cell r="B742" t="str">
            <v xml:space="preserve"> BT ½Ÿ 4x6 MÜng(b¿,b¯ng),B&lt;=250cm  M250   </v>
          </cell>
          <cell r="C742" t="str">
            <v>m3</v>
          </cell>
          <cell r="D742">
            <v>383555</v>
          </cell>
          <cell r="E742">
            <v>22653</v>
          </cell>
          <cell r="F742">
            <v>7681</v>
          </cell>
        </row>
        <row r="743">
          <cell r="A743">
            <v>221221</v>
          </cell>
          <cell r="B743" t="str">
            <v xml:space="preserve"> BT ½Ÿ 4x6 MÜng(b¿,b¯ng),B &gt;250cm  M150   </v>
          </cell>
          <cell r="C743" t="str">
            <v>m3</v>
          </cell>
          <cell r="D743">
            <v>316022</v>
          </cell>
          <cell r="E743">
            <v>25343</v>
          </cell>
          <cell r="F743">
            <v>7681</v>
          </cell>
        </row>
        <row r="744">
          <cell r="A744">
            <v>221222</v>
          </cell>
          <cell r="B744" t="str">
            <v xml:space="preserve"> BT ½Ÿ 4x6 MÜng(b¿,b¯ng),B &gt;250cm  M200   </v>
          </cell>
          <cell r="C744" t="str">
            <v>m3</v>
          </cell>
          <cell r="D744">
            <v>354941</v>
          </cell>
          <cell r="E744">
            <v>25343</v>
          </cell>
          <cell r="F744">
            <v>7681</v>
          </cell>
        </row>
        <row r="745">
          <cell r="A745">
            <v>221223</v>
          </cell>
          <cell r="B745" t="str">
            <v xml:space="preserve"> BT ½Ÿ 4x6 MÜng(b¿,b¯ng),B &gt;250cm  M250   </v>
          </cell>
          <cell r="C745" t="str">
            <v>m3</v>
          </cell>
          <cell r="D745">
            <v>399041</v>
          </cell>
          <cell r="E745">
            <v>25343</v>
          </cell>
          <cell r="F745">
            <v>7681</v>
          </cell>
        </row>
        <row r="746">
          <cell r="A746">
            <v>221231</v>
          </cell>
          <cell r="B746" t="str">
            <v xml:space="preserve"> BT ½Ÿ 2x4 MÜng(b¿,b¯ng),B&lt;=250cm  M150   </v>
          </cell>
          <cell r="C746" t="str">
            <v>m3</v>
          </cell>
          <cell r="D746">
            <v>307972</v>
          </cell>
          <cell r="E746">
            <v>22653</v>
          </cell>
          <cell r="F746">
            <v>7681</v>
          </cell>
        </row>
        <row r="747">
          <cell r="A747">
            <v>221232</v>
          </cell>
          <cell r="B747" t="str">
            <v xml:space="preserve"> BT ½Ÿ 2x4 MÜng(b¿,b¯ng),B&lt;=250cm  M200   </v>
          </cell>
          <cell r="C747" t="str">
            <v>m3</v>
          </cell>
          <cell r="D747">
            <v>348049</v>
          </cell>
          <cell r="E747">
            <v>22653</v>
          </cell>
          <cell r="F747">
            <v>7681</v>
          </cell>
        </row>
        <row r="748">
          <cell r="A748">
            <v>221233</v>
          </cell>
          <cell r="B748" t="str">
            <v xml:space="preserve"> BT ½Ÿ 2x4 MÜng(b¿,b¯ng),B&lt;=250cm  M250   </v>
          </cell>
          <cell r="C748" t="str">
            <v>m3</v>
          </cell>
          <cell r="D748">
            <v>390281</v>
          </cell>
          <cell r="E748">
            <v>22653</v>
          </cell>
          <cell r="F748">
            <v>7681</v>
          </cell>
        </row>
        <row r="749">
          <cell r="A749">
            <v>221241</v>
          </cell>
          <cell r="B749" t="str">
            <v xml:space="preserve"> BT ½Ÿ 2x4 MÜng(b¿,b¯ng),B &gt;250cm  M150   </v>
          </cell>
          <cell r="C749" t="str">
            <v>m3</v>
          </cell>
          <cell r="D749">
            <v>323459</v>
          </cell>
          <cell r="E749">
            <v>25343</v>
          </cell>
          <cell r="F749">
            <v>7681</v>
          </cell>
        </row>
        <row r="750">
          <cell r="A750">
            <v>221242</v>
          </cell>
          <cell r="B750" t="str">
            <v xml:space="preserve"> BT ½Ÿ 2x4 MÜng(b¿,b¯ng),B &gt;250cm  M200   </v>
          </cell>
          <cell r="C750" t="str">
            <v>m3</v>
          </cell>
          <cell r="D750">
            <v>363536</v>
          </cell>
          <cell r="E750">
            <v>25343</v>
          </cell>
          <cell r="F750">
            <v>7681</v>
          </cell>
        </row>
        <row r="751">
          <cell r="A751">
            <v>221243</v>
          </cell>
          <cell r="B751" t="str">
            <v xml:space="preserve"> BT ½Ÿ 2x4 MÜng(b¿,b¯ng),B &gt;250cm  M250   </v>
          </cell>
          <cell r="C751" t="str">
            <v>m3</v>
          </cell>
          <cell r="D751">
            <v>405768</v>
          </cell>
          <cell r="E751">
            <v>25343</v>
          </cell>
          <cell r="F751">
            <v>7681</v>
          </cell>
        </row>
        <row r="752">
          <cell r="A752">
            <v>221251</v>
          </cell>
          <cell r="B752" t="str">
            <v xml:space="preserve"> BT ½Ÿ 1x2 MÜng(b¿,b¯ng),B&lt;=250cm  M150   </v>
          </cell>
          <cell r="C752" t="str">
            <v>m3</v>
          </cell>
          <cell r="D752">
            <v>318534</v>
          </cell>
          <cell r="E752">
            <v>22653</v>
          </cell>
          <cell r="F752">
            <v>7681</v>
          </cell>
        </row>
        <row r="753">
          <cell r="A753">
            <v>221252</v>
          </cell>
          <cell r="B753" t="str">
            <v xml:space="preserve"> BT ½Ÿ 1x2 MÜng(b¿,b¯ng),B&lt;=250cm  M200   </v>
          </cell>
          <cell r="C753" t="str">
            <v>m3</v>
          </cell>
          <cell r="D753">
            <v>363246</v>
          </cell>
          <cell r="E753">
            <v>22653</v>
          </cell>
          <cell r="F753">
            <v>7681</v>
          </cell>
        </row>
        <row r="754">
          <cell r="A754">
            <v>221253</v>
          </cell>
          <cell r="B754" t="str">
            <v xml:space="preserve"> BT ½Ÿ 1x2 MÜng(b¿,b¯ng),B&lt;=250cm  M250   </v>
          </cell>
          <cell r="C754" t="str">
            <v>m3</v>
          </cell>
          <cell r="D754">
            <v>396141</v>
          </cell>
          <cell r="E754">
            <v>22653</v>
          </cell>
          <cell r="F754">
            <v>7681</v>
          </cell>
        </row>
        <row r="755">
          <cell r="A755">
            <v>221261</v>
          </cell>
          <cell r="B755" t="str">
            <v xml:space="preserve"> BT ½Ÿ 1x2 MÜng(b¿,b¯ng),B &gt;250cm  M150   </v>
          </cell>
          <cell r="C755" t="str">
            <v>m3</v>
          </cell>
          <cell r="D755">
            <v>334021</v>
          </cell>
          <cell r="E755">
            <v>25343</v>
          </cell>
          <cell r="F755">
            <v>7681</v>
          </cell>
        </row>
        <row r="756">
          <cell r="A756">
            <v>221262</v>
          </cell>
          <cell r="B756" t="str">
            <v xml:space="preserve"> BT ½Ÿ 1x2 MÜng(b¿,b¯ng),B &gt;250cm  M200   </v>
          </cell>
          <cell r="C756" t="str">
            <v>m3</v>
          </cell>
          <cell r="D756">
            <v>378733</v>
          </cell>
          <cell r="E756">
            <v>25343</v>
          </cell>
          <cell r="F756">
            <v>7681</v>
          </cell>
        </row>
        <row r="757">
          <cell r="A757">
            <v>221263</v>
          </cell>
          <cell r="B757" t="str">
            <v xml:space="preserve"> BT ½Ÿ 1x2 MÜng(b¿,b¯ng),B &gt;250cm  M250   </v>
          </cell>
          <cell r="C757" t="str">
            <v>m3</v>
          </cell>
          <cell r="D757">
            <v>411628</v>
          </cell>
          <cell r="E757">
            <v>25343</v>
          </cell>
          <cell r="F757">
            <v>7681</v>
          </cell>
        </row>
        <row r="758">
          <cell r="A758">
            <v>221311</v>
          </cell>
          <cell r="B758" t="str">
            <v xml:space="preserve"> BT ½Ÿ 2x4 MÜng cæt                M150   </v>
          </cell>
          <cell r="C758" t="str">
            <v>m3</v>
          </cell>
          <cell r="D758">
            <v>344146</v>
          </cell>
          <cell r="E758">
            <v>35887</v>
          </cell>
          <cell r="F758">
            <v>7681</v>
          </cell>
        </row>
        <row r="759">
          <cell r="A759">
            <v>221312</v>
          </cell>
          <cell r="B759" t="str">
            <v xml:space="preserve"> BT ½Ÿ 2x4 MÜng cæt                M200   </v>
          </cell>
          <cell r="C759" t="str">
            <v>m3</v>
          </cell>
          <cell r="D759">
            <v>384224</v>
          </cell>
          <cell r="E759">
            <v>35887</v>
          </cell>
          <cell r="F759">
            <v>7681</v>
          </cell>
        </row>
        <row r="760">
          <cell r="A760">
            <v>221313</v>
          </cell>
          <cell r="B760" t="str">
            <v xml:space="preserve"> BT ½Ÿ 2x4 MÜng cæt                M250   </v>
          </cell>
          <cell r="C760" t="str">
            <v>m3</v>
          </cell>
          <cell r="D760">
            <v>426455</v>
          </cell>
          <cell r="E760">
            <v>35887</v>
          </cell>
          <cell r="F760">
            <v>7681</v>
          </cell>
        </row>
        <row r="761">
          <cell r="A761">
            <v>221321</v>
          </cell>
          <cell r="B761" t="str">
            <v xml:space="preserve"> BT ½Ÿ 2x4 MÜng mâ c·u             M150   </v>
          </cell>
          <cell r="C761" t="str">
            <v>m3</v>
          </cell>
          <cell r="D761">
            <v>300458</v>
          </cell>
          <cell r="E761">
            <v>26375</v>
          </cell>
          <cell r="F761">
            <v>7681</v>
          </cell>
        </row>
        <row r="762">
          <cell r="A762">
            <v>221322</v>
          </cell>
          <cell r="B762" t="str">
            <v xml:space="preserve"> BT ½Ÿ 2x4 MÜng mâ c·u             M200   </v>
          </cell>
          <cell r="C762" t="str">
            <v>m3</v>
          </cell>
          <cell r="D762">
            <v>340535</v>
          </cell>
          <cell r="E762">
            <v>26375</v>
          </cell>
          <cell r="F762">
            <v>7681</v>
          </cell>
        </row>
        <row r="763">
          <cell r="A763">
            <v>221323</v>
          </cell>
          <cell r="B763" t="str">
            <v xml:space="preserve"> BT ½Ÿ 2x4 MÜng mâ c·u             M250   </v>
          </cell>
          <cell r="C763" t="str">
            <v>m3</v>
          </cell>
          <cell r="D763">
            <v>382767</v>
          </cell>
          <cell r="E763">
            <v>26375</v>
          </cell>
          <cell r="F763">
            <v>7681</v>
          </cell>
        </row>
        <row r="764">
          <cell r="A764">
            <v>221331</v>
          </cell>
          <cell r="B764" t="str">
            <v xml:space="preserve"> BT ½Ÿ 2x4 MÜng trò c·u            M150   </v>
          </cell>
          <cell r="C764" t="str">
            <v>m3</v>
          </cell>
          <cell r="D764">
            <v>305279</v>
          </cell>
          <cell r="E764">
            <v>41940</v>
          </cell>
          <cell r="F764">
            <v>7681</v>
          </cell>
        </row>
        <row r="765">
          <cell r="A765">
            <v>221332</v>
          </cell>
          <cell r="B765" t="str">
            <v xml:space="preserve"> BT ½Ÿ 2x4 MÜng trò c·u            M200   </v>
          </cell>
          <cell r="C765" t="str">
            <v>m3</v>
          </cell>
          <cell r="D765">
            <v>345356</v>
          </cell>
          <cell r="E765">
            <v>41940</v>
          </cell>
          <cell r="F765">
            <v>7681</v>
          </cell>
        </row>
        <row r="766">
          <cell r="A766">
            <v>221333</v>
          </cell>
          <cell r="B766" t="str">
            <v xml:space="preserve"> BT ½Ÿ 2x4 MÜng trò c·u            M250   </v>
          </cell>
          <cell r="C766" t="str">
            <v>m3</v>
          </cell>
          <cell r="D766">
            <v>387588</v>
          </cell>
          <cell r="E766">
            <v>41940</v>
          </cell>
          <cell r="F766">
            <v>7681</v>
          </cell>
        </row>
        <row r="767">
          <cell r="A767">
            <v>221341</v>
          </cell>
          <cell r="B767" t="str">
            <v xml:space="preserve"> BT ½Ÿ 1x2 MÜng cæt                M150   </v>
          </cell>
          <cell r="C767" t="str">
            <v>m3</v>
          </cell>
          <cell r="D767">
            <v>354708</v>
          </cell>
          <cell r="E767">
            <v>35887</v>
          </cell>
          <cell r="F767">
            <v>7681</v>
          </cell>
        </row>
        <row r="768">
          <cell r="A768">
            <v>221342</v>
          </cell>
          <cell r="B768" t="str">
            <v xml:space="preserve"> BT ½Ÿ 1x2 MÜng cæt                M200   </v>
          </cell>
          <cell r="C768" t="str">
            <v>m3</v>
          </cell>
          <cell r="D768">
            <v>399420</v>
          </cell>
          <cell r="E768">
            <v>35887</v>
          </cell>
          <cell r="F768">
            <v>7681</v>
          </cell>
        </row>
        <row r="769">
          <cell r="A769">
            <v>221343</v>
          </cell>
          <cell r="B769" t="str">
            <v xml:space="preserve"> BT ½Ÿ 1x2 MÜng cæt                M250   </v>
          </cell>
          <cell r="C769" t="str">
            <v>m3</v>
          </cell>
          <cell r="D769">
            <v>432316</v>
          </cell>
          <cell r="E769">
            <v>35887</v>
          </cell>
          <cell r="F769">
            <v>7681</v>
          </cell>
        </row>
        <row r="770">
          <cell r="A770">
            <v>221411</v>
          </cell>
          <cell r="B770" t="str">
            <v xml:space="preserve"> BT ½Ÿ 2x4 MÜng trÝn ‡K&lt;=250cm M150   </v>
          </cell>
          <cell r="C770" t="str">
            <v>m3</v>
          </cell>
          <cell r="D770">
            <v>344056</v>
          </cell>
          <cell r="E770">
            <v>58754</v>
          </cell>
          <cell r="F770">
            <v>7681</v>
          </cell>
        </row>
        <row r="771">
          <cell r="A771">
            <v>221412</v>
          </cell>
          <cell r="B771" t="str">
            <v xml:space="preserve"> BT ½Ÿ 2x4 MÜng trÝn ‡K&lt;=250cm M200   </v>
          </cell>
          <cell r="C771" t="str">
            <v>m3</v>
          </cell>
          <cell r="D771">
            <v>384134</v>
          </cell>
          <cell r="E771">
            <v>58754</v>
          </cell>
          <cell r="F771">
            <v>7681</v>
          </cell>
        </row>
        <row r="772">
          <cell r="A772">
            <v>221413</v>
          </cell>
          <cell r="B772" t="str">
            <v xml:space="preserve"> BT ½Ÿ 2x4 MÜng trÝn ‡K&lt;=250cm M250   </v>
          </cell>
          <cell r="C772" t="str">
            <v>m3</v>
          </cell>
          <cell r="D772">
            <v>426365</v>
          </cell>
          <cell r="E772">
            <v>58754</v>
          </cell>
          <cell r="F772">
            <v>7681</v>
          </cell>
        </row>
        <row r="773">
          <cell r="A773">
            <v>221414</v>
          </cell>
          <cell r="B773" t="str">
            <v xml:space="preserve"> BT ½Ÿ 2x4 MÜng trÝn ‡K&lt;=300cm M150   </v>
          </cell>
          <cell r="C773" t="str">
            <v>m3</v>
          </cell>
          <cell r="D773">
            <v>436753</v>
          </cell>
          <cell r="E773">
            <v>58754</v>
          </cell>
          <cell r="F773">
            <v>7681</v>
          </cell>
        </row>
        <row r="774">
          <cell r="A774">
            <v>221421</v>
          </cell>
          <cell r="B774" t="str">
            <v xml:space="preserve"> BT ½Ÿ 2x4 MÜng trÝn ‡K&gt; 250cm M150   </v>
          </cell>
          <cell r="C774" t="str">
            <v>m3</v>
          </cell>
          <cell r="D774">
            <v>344056</v>
          </cell>
          <cell r="E774">
            <v>52237</v>
          </cell>
          <cell r="F774">
            <v>7681</v>
          </cell>
        </row>
        <row r="775">
          <cell r="A775">
            <v>221422</v>
          </cell>
          <cell r="B775" t="str">
            <v xml:space="preserve"> BT ½Ÿ 2x4 MÜng trÝn ‡K&gt; 250cm M200   </v>
          </cell>
          <cell r="C775" t="str">
            <v>m3</v>
          </cell>
          <cell r="D775">
            <v>384134</v>
          </cell>
          <cell r="E775">
            <v>52237</v>
          </cell>
          <cell r="F775">
            <v>7681</v>
          </cell>
        </row>
        <row r="776">
          <cell r="A776">
            <v>221423</v>
          </cell>
          <cell r="B776" t="str">
            <v xml:space="preserve"> BT ½Ÿ 2x4 MÜng trÝn ‡K&gt; 250cm M250   </v>
          </cell>
          <cell r="C776" t="str">
            <v>m3</v>
          </cell>
          <cell r="D776">
            <v>426365</v>
          </cell>
          <cell r="E776">
            <v>52237</v>
          </cell>
          <cell r="F776">
            <v>7681</v>
          </cell>
        </row>
        <row r="777">
          <cell r="A777">
            <v>221424</v>
          </cell>
          <cell r="B777" t="str">
            <v xml:space="preserve"> BT ½Ÿ 2x4 MÜng trÝn ‡K&gt; 250cm M150   </v>
          </cell>
          <cell r="C777" t="str">
            <v>m3</v>
          </cell>
          <cell r="D777">
            <v>436753</v>
          </cell>
          <cell r="E777">
            <v>52237</v>
          </cell>
          <cell r="F777">
            <v>7681</v>
          </cell>
        </row>
        <row r="778">
          <cell r="A778">
            <v>221501</v>
          </cell>
          <cell r="B778" t="str">
            <v xml:space="preserve"> BT ½Ÿ 1x2 NËn                     M100   </v>
          </cell>
          <cell r="C778" t="str">
            <v>m3</v>
          </cell>
          <cell r="D778">
            <v>273504</v>
          </cell>
          <cell r="E778">
            <v>18826</v>
          </cell>
          <cell r="F778">
            <v>7398</v>
          </cell>
        </row>
        <row r="779">
          <cell r="A779">
            <v>221502</v>
          </cell>
          <cell r="B779" t="str">
            <v xml:space="preserve"> BT ½Ÿ 1x2 NËn                     M150   </v>
          </cell>
          <cell r="C779" t="str">
            <v>m3</v>
          </cell>
          <cell r="D779">
            <v>306799</v>
          </cell>
          <cell r="E779">
            <v>18826</v>
          </cell>
          <cell r="F779">
            <v>7398</v>
          </cell>
        </row>
        <row r="780">
          <cell r="A780">
            <v>221503</v>
          </cell>
          <cell r="B780" t="str">
            <v xml:space="preserve"> BT ½Ÿ 1x2 NËn                     M200   </v>
          </cell>
          <cell r="C780" t="str">
            <v>m3</v>
          </cell>
          <cell r="D780">
            <v>351491</v>
          </cell>
          <cell r="E780">
            <v>18826</v>
          </cell>
          <cell r="F780">
            <v>7398</v>
          </cell>
        </row>
        <row r="781">
          <cell r="A781">
            <v>221511</v>
          </cell>
          <cell r="B781" t="str">
            <v xml:space="preserve"> BT ½Ÿ 2x4 NËn                     M100   </v>
          </cell>
          <cell r="C781" t="str">
            <v>m3</v>
          </cell>
          <cell r="D781">
            <v>258352</v>
          </cell>
          <cell r="E781">
            <v>18826</v>
          </cell>
          <cell r="F781">
            <v>7398</v>
          </cell>
        </row>
        <row r="782">
          <cell r="A782">
            <v>221512</v>
          </cell>
          <cell r="B782" t="str">
            <v xml:space="preserve"> BT ½Ÿ 2x4 NËn                     M150   </v>
          </cell>
          <cell r="C782" t="str">
            <v>m3</v>
          </cell>
          <cell r="D782">
            <v>296217</v>
          </cell>
          <cell r="E782">
            <v>18826</v>
          </cell>
          <cell r="F782">
            <v>7398</v>
          </cell>
        </row>
        <row r="783">
          <cell r="A783">
            <v>221513</v>
          </cell>
          <cell r="B783" t="str">
            <v xml:space="preserve"> BT ½Ÿ 2x4 NËn                     M200   </v>
          </cell>
          <cell r="C783" t="str">
            <v>m3</v>
          </cell>
          <cell r="D783">
            <v>336294</v>
          </cell>
          <cell r="E783">
            <v>18826</v>
          </cell>
          <cell r="F783">
            <v>7398</v>
          </cell>
        </row>
        <row r="784">
          <cell r="A784">
            <v>221531</v>
          </cell>
          <cell r="B784" t="str">
            <v xml:space="preserve"> BT ½Ÿ 4x6 NËn                     M100   </v>
          </cell>
          <cell r="C784" t="str">
            <v>m3</v>
          </cell>
          <cell r="D784">
            <v>255204</v>
          </cell>
          <cell r="E784">
            <v>18826</v>
          </cell>
          <cell r="F784">
            <v>7398</v>
          </cell>
        </row>
        <row r="785">
          <cell r="A785">
            <v>221532</v>
          </cell>
          <cell r="B785" t="str">
            <v xml:space="preserve"> BT ½Ÿ 4x6 NËn                     M150   </v>
          </cell>
          <cell r="C785" t="str">
            <v>m3</v>
          </cell>
          <cell r="D785">
            <v>288780</v>
          </cell>
          <cell r="E785">
            <v>18826</v>
          </cell>
          <cell r="F785">
            <v>7398</v>
          </cell>
        </row>
        <row r="786">
          <cell r="A786">
            <v>221533</v>
          </cell>
          <cell r="B786" t="str">
            <v xml:space="preserve"> BT ½Ÿ 4x6 NËn                     M200   </v>
          </cell>
          <cell r="C786" t="str">
            <v>m3</v>
          </cell>
          <cell r="D786">
            <v>327699</v>
          </cell>
          <cell r="E786">
            <v>18826</v>
          </cell>
          <cell r="F786">
            <v>7398</v>
          </cell>
        </row>
        <row r="787">
          <cell r="A787">
            <v>221601</v>
          </cell>
          <cell r="B787" t="str">
            <v xml:space="preserve"> BT ½Ÿ 1x2 BÎ mŸy                  M150   </v>
          </cell>
          <cell r="C787" t="str">
            <v>m3</v>
          </cell>
          <cell r="D787">
            <v>311389</v>
          </cell>
          <cell r="E787">
            <v>41583</v>
          </cell>
          <cell r="F787">
            <v>7681</v>
          </cell>
        </row>
        <row r="788">
          <cell r="A788">
            <v>221602</v>
          </cell>
          <cell r="B788" t="str">
            <v xml:space="preserve"> BT ½Ÿ 1x2 BÎ mŸy                  M200   </v>
          </cell>
          <cell r="C788" t="str">
            <v>m3</v>
          </cell>
          <cell r="D788">
            <v>356101</v>
          </cell>
          <cell r="E788">
            <v>41583</v>
          </cell>
          <cell r="F788">
            <v>7681</v>
          </cell>
        </row>
        <row r="789">
          <cell r="A789">
            <v>221603</v>
          </cell>
          <cell r="B789" t="str">
            <v xml:space="preserve"> BT ½Ÿ 1x2 BÎ mŸy                  M250   </v>
          </cell>
          <cell r="C789" t="str">
            <v>m3</v>
          </cell>
          <cell r="D789">
            <v>388997</v>
          </cell>
          <cell r="E789">
            <v>41583</v>
          </cell>
          <cell r="F789">
            <v>7681</v>
          </cell>
        </row>
        <row r="790">
          <cell r="A790">
            <v>221611</v>
          </cell>
          <cell r="B790" t="str">
            <v xml:space="preserve"> BT ½Ÿ 2x4 BÎ mŸy                  M150   </v>
          </cell>
          <cell r="C790" t="str">
            <v>m3</v>
          </cell>
          <cell r="D790">
            <v>300828</v>
          </cell>
          <cell r="E790">
            <v>41583</v>
          </cell>
          <cell r="F790">
            <v>7681</v>
          </cell>
        </row>
        <row r="791">
          <cell r="A791">
            <v>221612</v>
          </cell>
          <cell r="B791" t="str">
            <v xml:space="preserve"> BT ½Ÿ 2x4 BÎ mŸy                  M200   </v>
          </cell>
          <cell r="C791" t="str">
            <v>m3</v>
          </cell>
          <cell r="D791">
            <v>340905</v>
          </cell>
          <cell r="E791">
            <v>41583</v>
          </cell>
          <cell r="F791">
            <v>7681</v>
          </cell>
        </row>
        <row r="792">
          <cell r="A792">
            <v>221613</v>
          </cell>
          <cell r="B792" t="str">
            <v xml:space="preserve"> BT ½Ÿ 2x4 BÎ mŸy                  M250   </v>
          </cell>
          <cell r="C792" t="str">
            <v>m3</v>
          </cell>
          <cell r="D792">
            <v>383136</v>
          </cell>
          <cell r="E792">
            <v>41583</v>
          </cell>
          <cell r="F792">
            <v>7681</v>
          </cell>
        </row>
        <row r="793">
          <cell r="A793">
            <v>221631</v>
          </cell>
          <cell r="B793" t="str">
            <v xml:space="preserve"> BT ½Ÿ 4x6 BÎ mŸy                  M150   </v>
          </cell>
          <cell r="C793" t="str">
            <v>m3</v>
          </cell>
          <cell r="D793">
            <v>293390</v>
          </cell>
          <cell r="E793">
            <v>41583</v>
          </cell>
          <cell r="F793">
            <v>7681</v>
          </cell>
        </row>
        <row r="794">
          <cell r="A794">
            <v>221632</v>
          </cell>
          <cell r="B794" t="str">
            <v xml:space="preserve"> BT ½Ÿ 4x6 BÎ mŸy                  M200   </v>
          </cell>
          <cell r="C794" t="str">
            <v>m3</v>
          </cell>
          <cell r="D794">
            <v>332310</v>
          </cell>
          <cell r="E794">
            <v>41583</v>
          </cell>
          <cell r="F794">
            <v>7681</v>
          </cell>
        </row>
        <row r="795">
          <cell r="A795">
            <v>221633</v>
          </cell>
          <cell r="B795" t="str">
            <v xml:space="preserve"> BT ½Ÿ 4x6 BÎ mŸy                  M250   </v>
          </cell>
          <cell r="C795" t="str">
            <v>m3</v>
          </cell>
          <cell r="D795">
            <v>376410</v>
          </cell>
          <cell r="E795">
            <v>41583</v>
          </cell>
          <cell r="F795">
            <v>7681</v>
          </cell>
        </row>
        <row r="796">
          <cell r="A796">
            <v>222111</v>
          </cell>
          <cell r="B796" t="str">
            <v xml:space="preserve"> BT ½Ÿ 1x2 tõéng th²ng B&lt;=45cm H&lt;=4m,M150 </v>
          </cell>
          <cell r="C796" t="str">
            <v>m3</v>
          </cell>
          <cell r="D796">
            <v>418073</v>
          </cell>
          <cell r="E796">
            <v>82691</v>
          </cell>
          <cell r="F796">
            <v>10038</v>
          </cell>
        </row>
        <row r="797">
          <cell r="A797">
            <v>222112</v>
          </cell>
          <cell r="B797" t="str">
            <v xml:space="preserve"> BT ½Ÿ 1x2 tõéng th²ng B&lt;=45cm H&lt;=4m,M200 </v>
          </cell>
          <cell r="C797" t="str">
            <v>m3</v>
          </cell>
          <cell r="D797">
            <v>462786</v>
          </cell>
          <cell r="E797">
            <v>82691</v>
          </cell>
          <cell r="F797">
            <v>10038</v>
          </cell>
        </row>
        <row r="798">
          <cell r="A798">
            <v>222113</v>
          </cell>
          <cell r="B798" t="str">
            <v xml:space="preserve"> BT ½Ÿ 1x2 tõéng th²ng B&lt;=45cm H&lt;=4m,M250 </v>
          </cell>
          <cell r="C798" t="str">
            <v>m3</v>
          </cell>
          <cell r="D798">
            <v>495681</v>
          </cell>
          <cell r="E798">
            <v>82691</v>
          </cell>
          <cell r="F798">
            <v>10038</v>
          </cell>
        </row>
        <row r="799">
          <cell r="A799">
            <v>222121</v>
          </cell>
          <cell r="B799" t="str">
            <v xml:space="preserve"> BT ½Ÿ 1x2 tõéng th²ng B&lt;=45cm H&gt; 4m,M150 </v>
          </cell>
          <cell r="C799" t="str">
            <v>m3</v>
          </cell>
          <cell r="D799">
            <v>418073</v>
          </cell>
          <cell r="E799">
            <v>105931</v>
          </cell>
          <cell r="F799">
            <v>10038</v>
          </cell>
        </row>
        <row r="800">
          <cell r="A800">
            <v>222122</v>
          </cell>
          <cell r="B800" t="str">
            <v xml:space="preserve"> BT ½Ÿ 1x2 tõéng th²ng B&lt;=45cm H&gt; 4m,M200 </v>
          </cell>
          <cell r="C800" t="str">
            <v>m3</v>
          </cell>
          <cell r="D800">
            <v>462786</v>
          </cell>
          <cell r="E800">
            <v>105931</v>
          </cell>
          <cell r="F800">
            <v>10038</v>
          </cell>
        </row>
        <row r="801">
          <cell r="A801">
            <v>222123</v>
          </cell>
          <cell r="B801" t="str">
            <v xml:space="preserve"> BT ½Ÿ 1x2 tõéng th²ng B&lt;=45cm H&gt; 4m,M250 </v>
          </cell>
          <cell r="C801" t="str">
            <v>m3</v>
          </cell>
          <cell r="D801">
            <v>495681</v>
          </cell>
          <cell r="E801">
            <v>105931</v>
          </cell>
          <cell r="F801">
            <v>10038</v>
          </cell>
        </row>
        <row r="802">
          <cell r="A802">
            <v>222131</v>
          </cell>
          <cell r="B802" t="str">
            <v xml:space="preserve"> BT ½Ÿ 1x2 tõéng th²ng B&gt; 45cm H&lt;=4m,M150 </v>
          </cell>
          <cell r="C802" t="str">
            <v>m3</v>
          </cell>
          <cell r="D802">
            <v>395880</v>
          </cell>
          <cell r="E802">
            <v>53290</v>
          </cell>
          <cell r="F802">
            <v>10038</v>
          </cell>
        </row>
        <row r="803">
          <cell r="A803">
            <v>222132</v>
          </cell>
          <cell r="B803" t="str">
            <v xml:space="preserve"> BT ½Ÿ 1x2 tõéng th²ng B&gt; 45cm H&lt;=4m,M200 </v>
          </cell>
          <cell r="C803" t="str">
            <v>m3</v>
          </cell>
          <cell r="D803">
            <v>440592</v>
          </cell>
          <cell r="E803">
            <v>53290</v>
          </cell>
          <cell r="F803">
            <v>10038</v>
          </cell>
        </row>
        <row r="804">
          <cell r="A804">
            <v>222133</v>
          </cell>
          <cell r="B804" t="str">
            <v xml:space="preserve"> BT ½Ÿ 1x2 tõéng th²ng B&gt; 45cm H&lt;=4m,M250 </v>
          </cell>
          <cell r="C804" t="str">
            <v>m3</v>
          </cell>
          <cell r="D804">
            <v>473488</v>
          </cell>
          <cell r="E804">
            <v>53290</v>
          </cell>
          <cell r="F804">
            <v>10038</v>
          </cell>
        </row>
        <row r="805">
          <cell r="A805">
            <v>222141</v>
          </cell>
          <cell r="B805" t="str">
            <v xml:space="preserve"> BT ½Ÿ 1x2 tõéng th²ng B&gt; 45cm H&gt; 4m,M150 </v>
          </cell>
          <cell r="C805" t="str">
            <v>m3</v>
          </cell>
          <cell r="D805">
            <v>395880</v>
          </cell>
          <cell r="E805">
            <v>70152</v>
          </cell>
          <cell r="F805">
            <v>10038</v>
          </cell>
        </row>
        <row r="806">
          <cell r="A806">
            <v>222142</v>
          </cell>
          <cell r="B806" t="str">
            <v xml:space="preserve"> BT ½Ÿ 1x2 tõéng th²ng B&gt; 45cm H&gt; 4m,M200 </v>
          </cell>
          <cell r="C806" t="str">
            <v>m3</v>
          </cell>
          <cell r="D806">
            <v>440592</v>
          </cell>
          <cell r="E806">
            <v>70152</v>
          </cell>
          <cell r="F806">
            <v>10038</v>
          </cell>
        </row>
        <row r="807">
          <cell r="A807">
            <v>222143</v>
          </cell>
          <cell r="B807" t="str">
            <v xml:space="preserve"> BT ½Ÿ 1x2 tõéng th²ng B&gt; 45cm H&gt; 4m,M250 </v>
          </cell>
          <cell r="C807" t="str">
            <v>m3</v>
          </cell>
          <cell r="D807">
            <v>473488</v>
          </cell>
          <cell r="E807">
            <v>70152</v>
          </cell>
          <cell r="F807">
            <v>10038</v>
          </cell>
        </row>
        <row r="808">
          <cell r="A808">
            <v>222211</v>
          </cell>
          <cell r="B808" t="str">
            <v xml:space="preserve"> BT ½Ÿ 2x4 tõéng cong  B&lt;=45cm H&lt;=4m,M150 </v>
          </cell>
          <cell r="C808" t="str">
            <v>m3</v>
          </cell>
          <cell r="D808">
            <v>416898</v>
          </cell>
          <cell r="E808">
            <v>104309</v>
          </cell>
          <cell r="F808">
            <v>10038</v>
          </cell>
        </row>
        <row r="809">
          <cell r="A809">
            <v>222212</v>
          </cell>
          <cell r="B809" t="str">
            <v xml:space="preserve"> BT ½Ÿ 2x4 tõéng cong  B&lt;=45cm H&lt;=4m,M200 </v>
          </cell>
          <cell r="C809" t="str">
            <v>m3</v>
          </cell>
          <cell r="D809">
            <v>456975</v>
          </cell>
          <cell r="E809">
            <v>104309</v>
          </cell>
          <cell r="F809">
            <v>10038</v>
          </cell>
        </row>
        <row r="810">
          <cell r="A810">
            <v>222213</v>
          </cell>
          <cell r="B810" t="str">
            <v xml:space="preserve"> BT ½Ÿ 2x4 tõéng cong  B&lt;=45cm H&lt;=4m,M250 </v>
          </cell>
          <cell r="C810" t="str">
            <v>m3</v>
          </cell>
          <cell r="D810">
            <v>499207</v>
          </cell>
          <cell r="E810">
            <v>104309</v>
          </cell>
          <cell r="F810">
            <v>10038</v>
          </cell>
        </row>
        <row r="811">
          <cell r="A811">
            <v>222221</v>
          </cell>
          <cell r="B811" t="str">
            <v xml:space="preserve"> BT ½Ÿ 2x4 tõéng cong  B&lt;=45cm H&gt; 4m,M150 </v>
          </cell>
          <cell r="C811" t="str">
            <v>m3</v>
          </cell>
          <cell r="D811">
            <v>416898</v>
          </cell>
          <cell r="E811">
            <v>136196</v>
          </cell>
          <cell r="F811">
            <v>10038</v>
          </cell>
        </row>
        <row r="812">
          <cell r="A812">
            <v>222222</v>
          </cell>
          <cell r="B812" t="str">
            <v xml:space="preserve"> BT ½Ÿ 2x4 tõéng cong  B&lt;=45cm H&gt; 4m,M200 </v>
          </cell>
          <cell r="C812" t="str">
            <v>m3</v>
          </cell>
          <cell r="D812">
            <v>456975</v>
          </cell>
          <cell r="E812">
            <v>136196</v>
          </cell>
          <cell r="F812">
            <v>10038</v>
          </cell>
        </row>
        <row r="813">
          <cell r="A813">
            <v>222223</v>
          </cell>
          <cell r="B813" t="str">
            <v xml:space="preserve"> BT ½Ÿ 2x4 tõéng cong  B&lt;=45cm H&gt; 4m,M250 </v>
          </cell>
          <cell r="C813" t="str">
            <v>m3</v>
          </cell>
          <cell r="D813">
            <v>499207</v>
          </cell>
          <cell r="E813">
            <v>136196</v>
          </cell>
          <cell r="F813">
            <v>10038</v>
          </cell>
        </row>
        <row r="814">
          <cell r="A814">
            <v>222231</v>
          </cell>
          <cell r="B814" t="str">
            <v xml:space="preserve"> BT ½Ÿ 2x4 tõéng cong  B &gt;45cm H&lt;=4m,M150 </v>
          </cell>
          <cell r="C814" t="str">
            <v>m3</v>
          </cell>
          <cell r="D814">
            <v>389373</v>
          </cell>
          <cell r="E814">
            <v>61721</v>
          </cell>
          <cell r="F814">
            <v>10038</v>
          </cell>
        </row>
        <row r="815">
          <cell r="A815">
            <v>222232</v>
          </cell>
          <cell r="B815" t="str">
            <v xml:space="preserve"> BT ½Ÿ 2x4 tõéng cong  B &gt;45cm H&lt;=4m,M200 </v>
          </cell>
          <cell r="C815" t="str">
            <v>m3</v>
          </cell>
          <cell r="D815">
            <v>429451</v>
          </cell>
          <cell r="E815">
            <v>61721</v>
          </cell>
          <cell r="F815">
            <v>10038</v>
          </cell>
        </row>
        <row r="816">
          <cell r="A816">
            <v>222233</v>
          </cell>
          <cell r="B816" t="str">
            <v xml:space="preserve"> BT ½Ÿ 2x4 tõéng cong  B &gt;45cm H&lt;=4m,M250 </v>
          </cell>
          <cell r="C816" t="str">
            <v>m3</v>
          </cell>
          <cell r="D816">
            <v>471682</v>
          </cell>
          <cell r="E816">
            <v>61721</v>
          </cell>
          <cell r="F816">
            <v>10038</v>
          </cell>
        </row>
        <row r="817">
          <cell r="A817">
            <v>222241</v>
          </cell>
          <cell r="B817" t="str">
            <v xml:space="preserve"> BT ½Ÿ 2x4 tõéng cong  B &gt;45cm H &gt;4m,M150 </v>
          </cell>
          <cell r="C817" t="str">
            <v>m3</v>
          </cell>
          <cell r="D817">
            <v>389373</v>
          </cell>
          <cell r="E817">
            <v>74259</v>
          </cell>
          <cell r="F817">
            <v>10038</v>
          </cell>
        </row>
        <row r="818">
          <cell r="A818">
            <v>222242</v>
          </cell>
          <cell r="B818" t="str">
            <v xml:space="preserve"> BT ½Ÿ 2x4 tõéng cong  B &gt;45cm H &gt;4m,M200 </v>
          </cell>
          <cell r="C818" t="str">
            <v>m3</v>
          </cell>
          <cell r="D818">
            <v>429451</v>
          </cell>
          <cell r="E818">
            <v>74259</v>
          </cell>
          <cell r="F818">
            <v>10038</v>
          </cell>
        </row>
        <row r="819">
          <cell r="A819">
            <v>222243</v>
          </cell>
          <cell r="B819" t="str">
            <v xml:space="preserve"> BT ½Ÿ 2x4 tõéng cong  B &gt;45cm H &gt;4m,M250 </v>
          </cell>
          <cell r="C819" t="str">
            <v>m3</v>
          </cell>
          <cell r="D819">
            <v>471682</v>
          </cell>
          <cell r="E819">
            <v>74259</v>
          </cell>
          <cell r="F819">
            <v>10038</v>
          </cell>
        </row>
        <row r="820">
          <cell r="A820">
            <v>222311</v>
          </cell>
          <cell r="B820" t="str">
            <v xml:space="preserve"> BT ½Ÿ 2x4 tõéng tròpinB&lt;=45cm H&lt;=4m,M150 </v>
          </cell>
          <cell r="C820" t="str">
            <v>m3</v>
          </cell>
          <cell r="D820">
            <v>416735</v>
          </cell>
          <cell r="E820">
            <v>78691</v>
          </cell>
          <cell r="F820">
            <v>10038</v>
          </cell>
        </row>
        <row r="821">
          <cell r="A821">
            <v>222312</v>
          </cell>
          <cell r="B821" t="str">
            <v xml:space="preserve"> BT ½Ÿ 2x4 tõéng tròpin  B&lt;=45cm H&lt;=4m,M200</v>
          </cell>
          <cell r="C821" t="str">
            <v>m3</v>
          </cell>
          <cell r="D821">
            <v>456813</v>
          </cell>
          <cell r="E821">
            <v>78691</v>
          </cell>
          <cell r="F821">
            <v>10038</v>
          </cell>
        </row>
        <row r="822">
          <cell r="A822">
            <v>222313</v>
          </cell>
          <cell r="B822" t="str">
            <v xml:space="preserve"> BT ½Ÿ 2x4 tõéng tròpin  B&lt;=45cm H&lt;=4m,M250</v>
          </cell>
          <cell r="C822" t="str">
            <v>m3</v>
          </cell>
          <cell r="D822">
            <v>499044</v>
          </cell>
          <cell r="E822">
            <v>78691</v>
          </cell>
          <cell r="F822">
            <v>10038</v>
          </cell>
        </row>
        <row r="823">
          <cell r="A823">
            <v>222321</v>
          </cell>
          <cell r="B823" t="str">
            <v xml:space="preserve"> BT ½Ÿ 2x4 tõéng tròpin  B&lt;=45cm H&gt; 4m,M150</v>
          </cell>
          <cell r="C823" t="str">
            <v>m3</v>
          </cell>
          <cell r="D823">
            <v>416735</v>
          </cell>
          <cell r="E823">
            <v>90257</v>
          </cell>
          <cell r="F823">
            <v>10038</v>
          </cell>
        </row>
        <row r="824">
          <cell r="A824">
            <v>222322</v>
          </cell>
          <cell r="B824" t="str">
            <v xml:space="preserve"> BT ½Ÿ 2x4 tõéng tròpin  B&lt;=45cm H&gt; 4m,M200</v>
          </cell>
          <cell r="C824" t="str">
            <v>m3</v>
          </cell>
          <cell r="D824">
            <v>456813</v>
          </cell>
          <cell r="E824">
            <v>90257</v>
          </cell>
          <cell r="F824">
            <v>10038</v>
          </cell>
        </row>
        <row r="825">
          <cell r="A825">
            <v>222323</v>
          </cell>
          <cell r="B825" t="str">
            <v xml:space="preserve"> BT ½Ÿ 2x4 tõéng tròpin  B&lt;=45cm H&gt; 4m,M250</v>
          </cell>
          <cell r="C825" t="str">
            <v>m3</v>
          </cell>
          <cell r="D825">
            <v>499044</v>
          </cell>
          <cell r="E825">
            <v>90257</v>
          </cell>
          <cell r="F825">
            <v>10038</v>
          </cell>
        </row>
        <row r="826">
          <cell r="A826">
            <v>222331</v>
          </cell>
          <cell r="B826" t="str">
            <v xml:space="preserve"> BT ½Ÿ 2x4 tõéng tròpin  B &gt;45cm H&lt;=4m,M150</v>
          </cell>
          <cell r="C826" t="str">
            <v>m3</v>
          </cell>
          <cell r="D826">
            <v>389835</v>
          </cell>
          <cell r="E826">
            <v>57721</v>
          </cell>
          <cell r="F826">
            <v>10038</v>
          </cell>
        </row>
        <row r="827">
          <cell r="A827">
            <v>222332</v>
          </cell>
          <cell r="B827" t="str">
            <v xml:space="preserve"> BT ½Ÿ 2x4 tõéng tròpin  B &gt;45cm H&lt;=4m,M200</v>
          </cell>
          <cell r="C827" t="str">
            <v>m3</v>
          </cell>
          <cell r="D827">
            <v>429913</v>
          </cell>
          <cell r="E827">
            <v>57721</v>
          </cell>
          <cell r="F827">
            <v>10038</v>
          </cell>
        </row>
        <row r="828">
          <cell r="A828">
            <v>222333</v>
          </cell>
          <cell r="B828" t="str">
            <v xml:space="preserve"> BT ½Ÿ 2x4 tõéng tròpin  B &gt;45cm H&lt;=4m,M250</v>
          </cell>
          <cell r="C828" t="str">
            <v>m3</v>
          </cell>
          <cell r="D828">
            <v>462144</v>
          </cell>
          <cell r="E828">
            <v>57721</v>
          </cell>
          <cell r="F828">
            <v>10038</v>
          </cell>
        </row>
        <row r="829">
          <cell r="A829">
            <v>222341</v>
          </cell>
          <cell r="B829" t="str">
            <v xml:space="preserve"> BT ½Ÿ 2x4 tõéng tròpin  B &gt;45cm H &gt;4m,M150</v>
          </cell>
          <cell r="C829" t="str">
            <v>m3</v>
          </cell>
          <cell r="D829">
            <v>379835</v>
          </cell>
          <cell r="E829">
            <v>65936</v>
          </cell>
          <cell r="F829">
            <v>10038</v>
          </cell>
        </row>
        <row r="830">
          <cell r="A830">
            <v>222342</v>
          </cell>
          <cell r="B830" t="str">
            <v xml:space="preserve"> BT ½Ÿ 2x4 tõéng tròpin  B &gt;45cm H &gt;4m,M200</v>
          </cell>
          <cell r="C830" t="str">
            <v>m3</v>
          </cell>
          <cell r="D830">
            <v>419913</v>
          </cell>
          <cell r="E830">
            <v>65936</v>
          </cell>
          <cell r="F830">
            <v>10038</v>
          </cell>
        </row>
        <row r="831">
          <cell r="A831">
            <v>222343</v>
          </cell>
          <cell r="B831" t="str">
            <v xml:space="preserve"> BT ½Ÿ 2x4 tõéng tròpin  B &gt;45cm H &gt;4m,M250</v>
          </cell>
          <cell r="C831" t="str">
            <v>m3</v>
          </cell>
          <cell r="D831">
            <v>462144</v>
          </cell>
          <cell r="E831">
            <v>65936</v>
          </cell>
          <cell r="F831">
            <v>10038</v>
          </cell>
        </row>
        <row r="832">
          <cell r="A832">
            <v>222411</v>
          </cell>
          <cell r="B832" t="str">
            <v xml:space="preserve"> BT ½Ÿ 1x2 Cæt(Vuáng,chù nhºt)       M150 </v>
          </cell>
          <cell r="C832" t="str">
            <v>m3</v>
          </cell>
          <cell r="D832">
            <v>411748</v>
          </cell>
          <cell r="E832">
            <v>87014</v>
          </cell>
          <cell r="F832">
            <v>13982</v>
          </cell>
        </row>
        <row r="833">
          <cell r="A833">
            <v>222412</v>
          </cell>
          <cell r="B833" t="str">
            <v xml:space="preserve"> BT ½Ÿ 1x2 Cæt(Vuáng,chù nhºt)       M200 </v>
          </cell>
          <cell r="C833" t="str">
            <v>m3</v>
          </cell>
          <cell r="D833">
            <v>456460</v>
          </cell>
          <cell r="E833">
            <v>87014</v>
          </cell>
          <cell r="F833">
            <v>13982</v>
          </cell>
        </row>
        <row r="834">
          <cell r="A834">
            <v>222413</v>
          </cell>
          <cell r="B834" t="str">
            <v xml:space="preserve"> BT ½Ÿ 1x2 Cæt(Vuáng,chù nhºt)       M250 </v>
          </cell>
          <cell r="C834" t="str">
            <v>m3</v>
          </cell>
          <cell r="D834">
            <v>489335</v>
          </cell>
          <cell r="E834">
            <v>87014</v>
          </cell>
          <cell r="F834">
            <v>13982</v>
          </cell>
        </row>
        <row r="835">
          <cell r="A835">
            <v>222421</v>
          </cell>
          <cell r="B835" t="str">
            <v xml:space="preserve"> BT ½Ÿ 1x2 Cæt trÝn                  M150 </v>
          </cell>
          <cell r="C835" t="str">
            <v>m3</v>
          </cell>
          <cell r="D835">
            <v>411748</v>
          </cell>
          <cell r="E835">
            <v>127657</v>
          </cell>
          <cell r="F835">
            <v>13982</v>
          </cell>
        </row>
        <row r="836">
          <cell r="A836">
            <v>222422</v>
          </cell>
          <cell r="B836" t="str">
            <v xml:space="preserve"> BT ½Ÿ 1x2 Cæt trÝn                  M200 </v>
          </cell>
          <cell r="C836" t="str">
            <v>m3</v>
          </cell>
          <cell r="D836">
            <v>456460</v>
          </cell>
          <cell r="E836">
            <v>127657</v>
          </cell>
          <cell r="F836">
            <v>13982</v>
          </cell>
        </row>
        <row r="837">
          <cell r="A837">
            <v>222423</v>
          </cell>
          <cell r="B837" t="str">
            <v xml:space="preserve"> BT ½Ÿ 1x2 Cæt trÝn                  M250 </v>
          </cell>
          <cell r="C837" t="str">
            <v>m3</v>
          </cell>
          <cell r="D837">
            <v>489355</v>
          </cell>
          <cell r="E837">
            <v>127657</v>
          </cell>
          <cell r="F837">
            <v>13982</v>
          </cell>
        </row>
        <row r="838">
          <cell r="A838">
            <v>223111</v>
          </cell>
          <cell r="B838" t="str">
            <v xml:space="preserve"> BT ½Ÿ 2x4 thµn mâ c·u               M150 </v>
          </cell>
          <cell r="C838" t="str">
            <v>m3</v>
          </cell>
          <cell r="D838">
            <v>298214</v>
          </cell>
          <cell r="E838">
            <v>36614</v>
          </cell>
          <cell r="F838">
            <v>7681</v>
          </cell>
        </row>
        <row r="839">
          <cell r="A839">
            <v>223112</v>
          </cell>
          <cell r="B839" t="str">
            <v xml:space="preserve"> BT ½Ÿ 2x4 thµn mâ c·u               M200 </v>
          </cell>
          <cell r="C839" t="str">
            <v>m3</v>
          </cell>
          <cell r="D839">
            <v>338291</v>
          </cell>
          <cell r="E839">
            <v>36614</v>
          </cell>
          <cell r="F839">
            <v>7681</v>
          </cell>
        </row>
        <row r="840">
          <cell r="A840">
            <v>223113</v>
          </cell>
          <cell r="B840" t="str">
            <v xml:space="preserve"> BT ½Ÿ 2x4 thµn mâ c·u               M250 </v>
          </cell>
          <cell r="C840" t="str">
            <v>m3</v>
          </cell>
          <cell r="D840">
            <v>380523</v>
          </cell>
          <cell r="E840">
            <v>36614</v>
          </cell>
          <cell r="F840">
            <v>7681</v>
          </cell>
        </row>
        <row r="841">
          <cell r="A841">
            <v>223121</v>
          </cell>
          <cell r="B841" t="str">
            <v xml:space="preserve"> BT ½Ÿ 2x4 ½×nh mâ c·u               M150 </v>
          </cell>
          <cell r="C841" t="str">
            <v>m3</v>
          </cell>
          <cell r="D841">
            <v>318650</v>
          </cell>
          <cell r="E841">
            <v>43212</v>
          </cell>
          <cell r="F841">
            <v>7681</v>
          </cell>
        </row>
        <row r="842">
          <cell r="A842">
            <v>223122</v>
          </cell>
          <cell r="B842" t="str">
            <v xml:space="preserve"> BT ½Ÿ 2x4 ½×nh mâ c·u               M200 </v>
          </cell>
          <cell r="C842" t="str">
            <v>m3</v>
          </cell>
          <cell r="D842">
            <v>358727</v>
          </cell>
          <cell r="E842">
            <v>43212</v>
          </cell>
          <cell r="F842">
            <v>7681</v>
          </cell>
        </row>
        <row r="843">
          <cell r="A843">
            <v>223123</v>
          </cell>
          <cell r="B843" t="str">
            <v xml:space="preserve"> BT ½Ÿ 2x4 ½×nh mâ c·u               M200 </v>
          </cell>
          <cell r="C843" t="str">
            <v>m3</v>
          </cell>
          <cell r="D843">
            <v>400958</v>
          </cell>
          <cell r="E843">
            <v>43212</v>
          </cell>
          <cell r="F843">
            <v>7681</v>
          </cell>
        </row>
        <row r="844">
          <cell r="A844">
            <v>223131</v>
          </cell>
          <cell r="B844" t="str">
            <v xml:space="preserve"> BT ½Ÿ 2x4 mñ mâ c·u               M150 </v>
          </cell>
          <cell r="C844" t="str">
            <v>m3</v>
          </cell>
          <cell r="D844">
            <v>305830</v>
          </cell>
          <cell r="E844">
            <v>80046</v>
          </cell>
          <cell r="F844">
            <v>7681</v>
          </cell>
        </row>
        <row r="845">
          <cell r="A845">
            <v>223122</v>
          </cell>
          <cell r="B845" t="str">
            <v xml:space="preserve"> BT ½Ÿ 2x4 mñ mâ c·u               M200 </v>
          </cell>
          <cell r="C845" t="str">
            <v>m3</v>
          </cell>
          <cell r="D845">
            <v>345908</v>
          </cell>
          <cell r="E845">
            <v>80046</v>
          </cell>
          <cell r="F845">
            <v>7681</v>
          </cell>
        </row>
        <row r="846">
          <cell r="A846">
            <v>223123</v>
          </cell>
          <cell r="B846" t="str">
            <v xml:space="preserve"> BT ½Ÿ 2x4 mñ mâ c·u               M200 </v>
          </cell>
          <cell r="C846" t="str">
            <v>m3</v>
          </cell>
          <cell r="D846">
            <v>388139</v>
          </cell>
          <cell r="E846">
            <v>80046</v>
          </cell>
          <cell r="F846">
            <v>7681</v>
          </cell>
        </row>
        <row r="847">
          <cell r="A847">
            <v>223211</v>
          </cell>
          <cell r="B847" t="str">
            <v xml:space="preserve"> BT ½Ÿ 2x4 thµn tròc·u               M150 </v>
          </cell>
          <cell r="C847" t="str">
            <v>m3</v>
          </cell>
          <cell r="D847">
            <v>299711</v>
          </cell>
          <cell r="E847">
            <v>64762</v>
          </cell>
          <cell r="F847">
            <v>7681</v>
          </cell>
        </row>
        <row r="848">
          <cell r="A848">
            <v>223212</v>
          </cell>
          <cell r="B848" t="str">
            <v xml:space="preserve"> BT ½Ÿ 2x4 thµn tròc·u               M200 </v>
          </cell>
          <cell r="C848" t="str">
            <v>m3</v>
          </cell>
          <cell r="D848">
            <v>339789</v>
          </cell>
          <cell r="E848">
            <v>64762</v>
          </cell>
          <cell r="F848">
            <v>7681</v>
          </cell>
        </row>
        <row r="849">
          <cell r="A849">
            <v>223213</v>
          </cell>
          <cell r="B849" t="str">
            <v xml:space="preserve"> BT ½Ÿ 2x4 thµn tròc·u               M250 </v>
          </cell>
          <cell r="C849" t="str">
            <v>m3</v>
          </cell>
          <cell r="D849">
            <v>382020</v>
          </cell>
          <cell r="E849">
            <v>64762</v>
          </cell>
          <cell r="F849">
            <v>7681</v>
          </cell>
        </row>
        <row r="850">
          <cell r="A850">
            <v>223221</v>
          </cell>
          <cell r="B850" t="str">
            <v xml:space="preserve"> BT ½Ÿ 2x4 mñ tròc·u               M150 </v>
          </cell>
          <cell r="C850" t="str">
            <v>m3</v>
          </cell>
          <cell r="D850">
            <v>304257</v>
          </cell>
          <cell r="E850">
            <v>100277</v>
          </cell>
          <cell r="F850">
            <v>7681</v>
          </cell>
        </row>
        <row r="851">
          <cell r="A851">
            <v>223222</v>
          </cell>
          <cell r="B851" t="str">
            <v xml:space="preserve"> BT ½Ÿ 2x4 mñ tròc·u               M200 </v>
          </cell>
          <cell r="C851" t="str">
            <v>m3</v>
          </cell>
          <cell r="D851">
            <v>344334</v>
          </cell>
          <cell r="E851">
            <v>100277</v>
          </cell>
          <cell r="F851">
            <v>7681</v>
          </cell>
        </row>
        <row r="852">
          <cell r="A852">
            <v>223223</v>
          </cell>
          <cell r="B852" t="str">
            <v xml:space="preserve"> BT ½Ÿ 2x4 mñ tròc·u               M250 </v>
          </cell>
          <cell r="C852" t="str">
            <v>m3</v>
          </cell>
          <cell r="D852">
            <v>386565</v>
          </cell>
          <cell r="E852">
            <v>100277</v>
          </cell>
          <cell r="F852">
            <v>7681</v>
          </cell>
        </row>
        <row r="853">
          <cell r="A853">
            <v>224111</v>
          </cell>
          <cell r="B853" t="str">
            <v xml:space="preserve"> BT ½Ÿ 1x2 D·m,gi±ng nh¡             M150 </v>
          </cell>
          <cell r="C853" t="str">
            <v>m3</v>
          </cell>
          <cell r="D853">
            <v>395538</v>
          </cell>
          <cell r="E853">
            <v>68281</v>
          </cell>
          <cell r="F853">
            <v>13982</v>
          </cell>
        </row>
        <row r="854">
          <cell r="A854">
            <v>224112</v>
          </cell>
          <cell r="B854" t="str">
            <v xml:space="preserve"> BT ½Ÿ 1x2 D·m,gi±ng nh¡             M200 </v>
          </cell>
          <cell r="C854" t="str">
            <v>m3</v>
          </cell>
          <cell r="D854">
            <v>440251</v>
          </cell>
          <cell r="E854">
            <v>68281</v>
          </cell>
          <cell r="F854">
            <v>13982</v>
          </cell>
        </row>
        <row r="855">
          <cell r="A855">
            <v>224113</v>
          </cell>
          <cell r="B855" t="str">
            <v xml:space="preserve"> BT ½Ÿ 1x2 D·m,gi±ng nh¡             M250 </v>
          </cell>
          <cell r="C855" t="str">
            <v>m3</v>
          </cell>
          <cell r="D855">
            <v>473146</v>
          </cell>
          <cell r="E855">
            <v>68281</v>
          </cell>
          <cell r="F855">
            <v>13982</v>
          </cell>
        </row>
        <row r="856">
          <cell r="A856">
            <v>224211</v>
          </cell>
          <cell r="B856" t="str">
            <v xml:space="preserve"> BT ½Ÿ 1x2 D·m,gi±ng c·u             M200 </v>
          </cell>
          <cell r="C856" t="str">
            <v>m3</v>
          </cell>
          <cell r="D856">
            <v>515305</v>
          </cell>
          <cell r="E856">
            <v>48929</v>
          </cell>
          <cell r="F856">
            <v>14700</v>
          </cell>
        </row>
        <row r="857">
          <cell r="A857">
            <v>224212</v>
          </cell>
          <cell r="B857" t="str">
            <v xml:space="preserve"> BT ½Ÿ 1x2 D·m,gi±ng c·u             M250 </v>
          </cell>
          <cell r="C857" t="str">
            <v>m3</v>
          </cell>
          <cell r="D857">
            <v>548200</v>
          </cell>
          <cell r="E857">
            <v>48929</v>
          </cell>
          <cell r="F857">
            <v>14700</v>
          </cell>
        </row>
        <row r="858">
          <cell r="A858">
            <v>224213</v>
          </cell>
          <cell r="B858" t="str">
            <v xml:space="preserve"> BT ½Ÿ 1x2 D·m,gi±ng c·u             M300 </v>
          </cell>
          <cell r="C858" t="str">
            <v>m3</v>
          </cell>
          <cell r="D858">
            <v>580698</v>
          </cell>
          <cell r="E858">
            <v>48929</v>
          </cell>
          <cell r="F858">
            <v>14700</v>
          </cell>
        </row>
        <row r="859">
          <cell r="A859">
            <v>225111</v>
          </cell>
          <cell r="B859" t="str">
            <v xml:space="preserve"> BT ½Ÿ 1x2 S¡n mŸi                   M150 </v>
          </cell>
          <cell r="C859" t="str">
            <v>m3</v>
          </cell>
          <cell r="D859">
            <v>382937</v>
          </cell>
          <cell r="E859">
            <v>48425</v>
          </cell>
          <cell r="F859">
            <v>11625</v>
          </cell>
        </row>
        <row r="860">
          <cell r="A860">
            <v>225112</v>
          </cell>
          <cell r="B860" t="str">
            <v xml:space="preserve"> BT ½Ÿ 1x2 S¡n mŸi                   M200 </v>
          </cell>
          <cell r="C860" t="str">
            <v>m3</v>
          </cell>
          <cell r="D860">
            <v>427649</v>
          </cell>
          <cell r="E860">
            <v>48425</v>
          </cell>
          <cell r="F860">
            <v>11625</v>
          </cell>
        </row>
        <row r="861">
          <cell r="A861">
            <v>225113</v>
          </cell>
          <cell r="B861" t="str">
            <v xml:space="preserve"> BT ½Ÿ 1x2 S¡n mŸi                   M250 </v>
          </cell>
          <cell r="C861" t="str">
            <v>m3</v>
          </cell>
          <cell r="D861">
            <v>460545</v>
          </cell>
          <cell r="E861">
            <v>48425</v>
          </cell>
          <cell r="F861">
            <v>11625</v>
          </cell>
        </row>
        <row r="862">
          <cell r="A862">
            <v>225211</v>
          </cell>
          <cell r="B862" t="str">
            <v xml:space="preserve"> BT ½Ÿ 1x2 LTá,MH°t,MNõèc,T¶m ½an    M150 </v>
          </cell>
          <cell r="C862" t="str">
            <v>m3</v>
          </cell>
          <cell r="D862">
            <v>382937</v>
          </cell>
          <cell r="E862">
            <v>77394</v>
          </cell>
          <cell r="F862">
            <v>11625</v>
          </cell>
        </row>
        <row r="863">
          <cell r="A863">
            <v>225212</v>
          </cell>
          <cell r="B863" t="str">
            <v xml:space="preserve"> BT ½Ÿ 1x2 LTá,MH°t,MNõèc,T¶m ½an    M200 </v>
          </cell>
          <cell r="C863" t="str">
            <v>m3</v>
          </cell>
          <cell r="D863">
            <v>427649</v>
          </cell>
          <cell r="E863">
            <v>77394</v>
          </cell>
          <cell r="F863">
            <v>11625</v>
          </cell>
        </row>
        <row r="864">
          <cell r="A864">
            <v>225213</v>
          </cell>
          <cell r="B864" t="str">
            <v xml:space="preserve"> BT ½Ÿ 1x2 LTá,MH°t,MNõèc,T¶m ½an    M250 </v>
          </cell>
          <cell r="C864" t="str">
            <v>m3</v>
          </cell>
          <cell r="D864">
            <v>460545</v>
          </cell>
          <cell r="E864">
            <v>77394</v>
          </cell>
          <cell r="F864">
            <v>11625</v>
          </cell>
        </row>
        <row r="865">
          <cell r="A865">
            <v>225311</v>
          </cell>
          <cell r="B865" t="str">
            <v xml:space="preserve"> BT ½Ÿ 1x2 C·u thang thõéng          M150 </v>
          </cell>
          <cell r="C865" t="str">
            <v>m3</v>
          </cell>
          <cell r="D865">
            <v>428919</v>
          </cell>
          <cell r="E865">
            <v>79988</v>
          </cell>
          <cell r="F865">
            <v>11625</v>
          </cell>
        </row>
        <row r="866">
          <cell r="A866">
            <v>225312</v>
          </cell>
          <cell r="B866" t="str">
            <v xml:space="preserve"> BT ½Ÿ 1x2 C·u thang thõéng          M200 </v>
          </cell>
          <cell r="C866" t="str">
            <v>m3</v>
          </cell>
          <cell r="D866">
            <v>473631</v>
          </cell>
          <cell r="E866">
            <v>79988</v>
          </cell>
          <cell r="F866">
            <v>11625</v>
          </cell>
        </row>
        <row r="867">
          <cell r="A867">
            <v>225313</v>
          </cell>
          <cell r="B867" t="str">
            <v xml:space="preserve"> BT ½Ÿ 1x2 C·u thang thõéng          M250 </v>
          </cell>
          <cell r="C867" t="str">
            <v>m3</v>
          </cell>
          <cell r="D867">
            <v>506526</v>
          </cell>
          <cell r="E867">
            <v>79988</v>
          </cell>
          <cell r="F867">
            <v>11625</v>
          </cell>
        </row>
        <row r="868">
          <cell r="A868">
            <v>225321</v>
          </cell>
          <cell r="B868" t="str">
            <v xml:space="preserve"> BT ½Ÿ 1x2 C·u thang xoŸy trán âc    M150 </v>
          </cell>
          <cell r="C868" t="str">
            <v>m3</v>
          </cell>
          <cell r="D868">
            <v>428919</v>
          </cell>
          <cell r="E868">
            <v>130467</v>
          </cell>
          <cell r="F868">
            <v>11625</v>
          </cell>
        </row>
        <row r="869">
          <cell r="A869">
            <v>225322</v>
          </cell>
          <cell r="B869" t="str">
            <v xml:space="preserve"> BT ½Ÿ 1x2 C·u thang xoŸy trán âc    M200 </v>
          </cell>
          <cell r="C869" t="str">
            <v>m3</v>
          </cell>
          <cell r="D869">
            <v>473631</v>
          </cell>
          <cell r="E869">
            <v>130467</v>
          </cell>
          <cell r="F869">
            <v>11625</v>
          </cell>
        </row>
        <row r="870">
          <cell r="A870">
            <v>225323</v>
          </cell>
          <cell r="B870" t="str">
            <v xml:space="preserve"> BT ½Ÿ 1x2 C·u thang xoŸy trán âc    M250 </v>
          </cell>
          <cell r="C870" t="str">
            <v>m3</v>
          </cell>
          <cell r="D870">
            <v>506526</v>
          </cell>
          <cell r="E870">
            <v>130467</v>
          </cell>
          <cell r="F870">
            <v>11625</v>
          </cell>
        </row>
        <row r="871">
          <cell r="A871">
            <v>226111</v>
          </cell>
          <cell r="B871" t="str">
            <v xml:space="preserve"> BT ½Ÿ 1x2 âng khÜi cao &lt;=50m    M200 </v>
          </cell>
          <cell r="C871" t="str">
            <v>m3</v>
          </cell>
          <cell r="D871">
            <v>576055</v>
          </cell>
          <cell r="E871">
            <v>301526</v>
          </cell>
          <cell r="F871">
            <v>14699</v>
          </cell>
        </row>
        <row r="872">
          <cell r="A872">
            <v>226112</v>
          </cell>
          <cell r="B872" t="str">
            <v xml:space="preserve"> BT ½Ÿ 1x2 âng khÜi cao &lt;=50m    M250 </v>
          </cell>
          <cell r="C872" t="str">
            <v>m3</v>
          </cell>
          <cell r="D872">
            <v>608950</v>
          </cell>
          <cell r="E872">
            <v>301526</v>
          </cell>
          <cell r="F872">
            <v>14699</v>
          </cell>
        </row>
        <row r="873">
          <cell r="A873">
            <v>226113</v>
          </cell>
          <cell r="B873" t="str">
            <v xml:space="preserve"> BT ½Ÿ 1x2 âng khÜi cao &lt;=50m    M300 </v>
          </cell>
          <cell r="C873" t="str">
            <v>m3</v>
          </cell>
          <cell r="D873">
            <v>641448</v>
          </cell>
          <cell r="E873">
            <v>301526</v>
          </cell>
          <cell r="F873">
            <v>14699</v>
          </cell>
        </row>
        <row r="874">
          <cell r="A874">
            <v>226121</v>
          </cell>
          <cell r="B874" t="str">
            <v xml:space="preserve"> BT ½Ÿ 1x2 âng khÜi cao &gt; 50m    M200 </v>
          </cell>
          <cell r="C874" t="str">
            <v>m3</v>
          </cell>
          <cell r="D874">
            <v>576055</v>
          </cell>
          <cell r="E874">
            <v>332671</v>
          </cell>
          <cell r="F874">
            <v>14699</v>
          </cell>
        </row>
        <row r="875">
          <cell r="A875">
            <v>226122</v>
          </cell>
          <cell r="B875" t="str">
            <v xml:space="preserve"> BT ½Ÿ 1x2 âng khÜi cao &gt; 50m    M250 </v>
          </cell>
          <cell r="C875" t="str">
            <v>m3</v>
          </cell>
          <cell r="D875">
            <v>608950</v>
          </cell>
          <cell r="E875">
            <v>332671</v>
          </cell>
          <cell r="F875">
            <v>14699</v>
          </cell>
        </row>
        <row r="876">
          <cell r="A876">
            <v>226123</v>
          </cell>
          <cell r="B876" t="str">
            <v xml:space="preserve"> BT ½Ÿ 1x2 âng khÜi cao &gt; 50m    M300 </v>
          </cell>
          <cell r="C876" t="str">
            <v>m3</v>
          </cell>
          <cell r="D876">
            <v>641448</v>
          </cell>
          <cell r="E876">
            <v>332671</v>
          </cell>
          <cell r="F876">
            <v>14699</v>
          </cell>
        </row>
        <row r="877">
          <cell r="A877">
            <v>226211</v>
          </cell>
          <cell r="B877" t="str">
            <v xml:space="preserve"> BT ½Ÿ 1x2 B·u ½¡i nõèc cao &lt;=15mM200 </v>
          </cell>
          <cell r="C877" t="str">
            <v>m3</v>
          </cell>
          <cell r="D877">
            <v>576055</v>
          </cell>
          <cell r="E877">
            <v>390202</v>
          </cell>
          <cell r="F877">
            <v>14699</v>
          </cell>
        </row>
        <row r="878">
          <cell r="A878">
            <v>226212</v>
          </cell>
          <cell r="B878" t="str">
            <v xml:space="preserve"> BT ½Ÿ 1x2 B·u ½¡i nõèc cao &lt;=15mM250 </v>
          </cell>
          <cell r="C878" t="str">
            <v>m3</v>
          </cell>
          <cell r="D878">
            <v>608950</v>
          </cell>
          <cell r="E878">
            <v>390202</v>
          </cell>
          <cell r="F878">
            <v>14699</v>
          </cell>
        </row>
        <row r="879">
          <cell r="A879">
            <v>226213</v>
          </cell>
          <cell r="B879" t="str">
            <v xml:space="preserve"> BT ½Ÿ 1x2 B·u ½¡i nõèc cao &lt;=15mM300 </v>
          </cell>
          <cell r="C879" t="str">
            <v>m3</v>
          </cell>
          <cell r="D879">
            <v>641448</v>
          </cell>
          <cell r="E879">
            <v>390202</v>
          </cell>
          <cell r="F879">
            <v>14699</v>
          </cell>
        </row>
        <row r="880">
          <cell r="A880">
            <v>226221</v>
          </cell>
          <cell r="B880" t="str">
            <v xml:space="preserve"> BT ½Ÿ 1x2 B·u ½¡i nõèc cao &gt; 15mM200 </v>
          </cell>
          <cell r="C880" t="str">
            <v>m3</v>
          </cell>
          <cell r="D880">
            <v>576055</v>
          </cell>
          <cell r="E880">
            <v>456437</v>
          </cell>
          <cell r="F880">
            <v>14699</v>
          </cell>
        </row>
        <row r="881">
          <cell r="A881">
            <v>226222</v>
          </cell>
          <cell r="B881" t="str">
            <v xml:space="preserve"> BT ½Ÿ 1x2 B·u ½¡i nõèc cao &gt; 15mM250 </v>
          </cell>
          <cell r="C881" t="str">
            <v>m3</v>
          </cell>
          <cell r="D881">
            <v>608950</v>
          </cell>
          <cell r="E881">
            <v>456437</v>
          </cell>
          <cell r="F881">
            <v>14699</v>
          </cell>
        </row>
        <row r="882">
          <cell r="A882">
            <v>226223</v>
          </cell>
          <cell r="B882" t="str">
            <v xml:space="preserve"> BT ½Ÿ 1x2 B·u ½¡i nõèc cao &gt; 15mM300 </v>
          </cell>
          <cell r="C882" t="str">
            <v>m3</v>
          </cell>
          <cell r="D882">
            <v>641448</v>
          </cell>
          <cell r="E882">
            <v>456437</v>
          </cell>
          <cell r="F882">
            <v>14699</v>
          </cell>
        </row>
        <row r="883">
          <cell r="A883">
            <v>226311</v>
          </cell>
          <cell r="B883" t="str">
            <v xml:space="preserve"> BT ½Ÿ 1x2 PhÍu,silá cao&lt;=7m     M200 </v>
          </cell>
          <cell r="C883" t="str">
            <v>m3</v>
          </cell>
          <cell r="D883">
            <v>501127</v>
          </cell>
          <cell r="E883">
            <v>168784</v>
          </cell>
          <cell r="F883">
            <v>14699</v>
          </cell>
        </row>
        <row r="884">
          <cell r="A884">
            <v>226312</v>
          </cell>
          <cell r="B884" t="str">
            <v xml:space="preserve"> BT ½Ÿ 1x2 PhÍu,silá cao&lt;=7m     M250 </v>
          </cell>
          <cell r="C884" t="str">
            <v>m3</v>
          </cell>
          <cell r="D884">
            <v>534022</v>
          </cell>
          <cell r="E884">
            <v>168784</v>
          </cell>
          <cell r="F884">
            <v>14699</v>
          </cell>
        </row>
        <row r="885">
          <cell r="A885">
            <v>226313</v>
          </cell>
          <cell r="B885" t="str">
            <v xml:space="preserve"> BT ½Ÿ 1x2 PhÍu,silá cao&lt;=7m     M300 </v>
          </cell>
          <cell r="C885" t="str">
            <v>m3</v>
          </cell>
          <cell r="D885">
            <v>566520</v>
          </cell>
          <cell r="E885">
            <v>168784</v>
          </cell>
          <cell r="F885">
            <v>14699</v>
          </cell>
        </row>
        <row r="886">
          <cell r="A886">
            <v>226321</v>
          </cell>
          <cell r="B886" t="str">
            <v xml:space="preserve"> BT ½Ÿ 1x2 PhÍu,silá cao&gt; 7m     M200 </v>
          </cell>
          <cell r="C886" t="str">
            <v>m3</v>
          </cell>
          <cell r="D886">
            <v>501127</v>
          </cell>
          <cell r="E886">
            <v>291189</v>
          </cell>
          <cell r="F886">
            <v>14699</v>
          </cell>
        </row>
        <row r="887">
          <cell r="A887">
            <v>226322</v>
          </cell>
          <cell r="B887" t="str">
            <v xml:space="preserve"> BT ½Ÿ 1x2 PhÍu,silá cao&gt; 7m     M250 </v>
          </cell>
          <cell r="C887" t="str">
            <v>m3</v>
          </cell>
          <cell r="D887">
            <v>534022</v>
          </cell>
          <cell r="E887">
            <v>291189</v>
          </cell>
          <cell r="F887">
            <v>14699</v>
          </cell>
        </row>
        <row r="888">
          <cell r="A888">
            <v>226323</v>
          </cell>
          <cell r="B888" t="str">
            <v xml:space="preserve"> BT ½Ÿ 1x2 PhÍu,silá cao&gt; 7m     M300 </v>
          </cell>
          <cell r="C888" t="str">
            <v>m3</v>
          </cell>
          <cell r="D888">
            <v>566520</v>
          </cell>
          <cell r="E888">
            <v>291189</v>
          </cell>
          <cell r="F888">
            <v>14699</v>
          </cell>
        </row>
        <row r="889">
          <cell r="A889">
            <v>227111</v>
          </cell>
          <cell r="B889" t="str">
            <v xml:space="preserve"> BT ½Ÿ 1x2 GiÆng(Nõèc,CŸp)           M150 </v>
          </cell>
          <cell r="C889" t="str">
            <v>m3</v>
          </cell>
          <cell r="D889">
            <v>455428</v>
          </cell>
          <cell r="E889">
            <v>119874</v>
          </cell>
          <cell r="F889">
            <v>5376</v>
          </cell>
        </row>
        <row r="890">
          <cell r="A890">
            <v>227112</v>
          </cell>
          <cell r="B890" t="str">
            <v xml:space="preserve"> BT ½Ÿ 1x2 GiÆng(Nõèc,CŸp)           M200 </v>
          </cell>
          <cell r="C890" t="str">
            <v>m3</v>
          </cell>
          <cell r="D890">
            <v>500140</v>
          </cell>
          <cell r="E890">
            <v>119874</v>
          </cell>
          <cell r="F890">
            <v>5376</v>
          </cell>
        </row>
        <row r="891">
          <cell r="A891">
            <v>227113</v>
          </cell>
          <cell r="B891" t="str">
            <v xml:space="preserve"> BT ½Ÿ 1x2 GiÆng(Nõèc,CŸp)           M250 </v>
          </cell>
          <cell r="C891" t="str">
            <v>m3</v>
          </cell>
          <cell r="D891">
            <v>533035</v>
          </cell>
          <cell r="E891">
            <v>119874</v>
          </cell>
          <cell r="F891">
            <v>5376</v>
          </cell>
        </row>
        <row r="892">
          <cell r="A892">
            <v>227221</v>
          </cell>
          <cell r="B892" t="str">
            <v xml:space="preserve"> BT ½Ÿ 1x2 Mõçng cŸp,r¬nh nõèc       M150 </v>
          </cell>
          <cell r="C892" t="str">
            <v>m3</v>
          </cell>
          <cell r="D892">
            <v>343337</v>
          </cell>
          <cell r="E892">
            <v>70584</v>
          </cell>
          <cell r="F892">
            <v>5376</v>
          </cell>
        </row>
        <row r="893">
          <cell r="A893">
            <v>227222</v>
          </cell>
          <cell r="B893" t="str">
            <v xml:space="preserve"> BT ½Ÿ 1x2 Mõçng cŸp,r¬nh nõèc       M200 </v>
          </cell>
          <cell r="C893" t="str">
            <v>m3</v>
          </cell>
          <cell r="D893">
            <v>388050</v>
          </cell>
          <cell r="E893">
            <v>70584</v>
          </cell>
          <cell r="F893">
            <v>5376</v>
          </cell>
        </row>
        <row r="894">
          <cell r="A894">
            <v>227223</v>
          </cell>
          <cell r="B894" t="str">
            <v xml:space="preserve"> BT ½Ÿ 1x2 Mõçng cŸp,r¬nh nõèc       M250 </v>
          </cell>
          <cell r="C894" t="str">
            <v>m3</v>
          </cell>
          <cell r="D894">
            <v>420945</v>
          </cell>
          <cell r="E894">
            <v>70584</v>
          </cell>
          <cell r="F894">
            <v>5376</v>
          </cell>
        </row>
        <row r="895">
          <cell r="A895">
            <v>228111</v>
          </cell>
          <cell r="B895" t="str">
            <v xml:space="preserve"> BT ½Ÿ 1x2 âng buy D&lt;=100cm      M150 </v>
          </cell>
          <cell r="C895" t="str">
            <v>m3</v>
          </cell>
          <cell r="D895">
            <v>566272</v>
          </cell>
          <cell r="E895">
            <v>374720</v>
          </cell>
          <cell r="F895">
            <v>10038</v>
          </cell>
        </row>
        <row r="896">
          <cell r="A896">
            <v>228112</v>
          </cell>
          <cell r="B896" t="str">
            <v xml:space="preserve"> BT ½Ÿ 1x2 âng buy D&lt;=100cm      M200 </v>
          </cell>
          <cell r="C896" t="str">
            <v>m3</v>
          </cell>
          <cell r="D896">
            <v>612074</v>
          </cell>
          <cell r="E896">
            <v>374720</v>
          </cell>
          <cell r="F896">
            <v>10038</v>
          </cell>
        </row>
        <row r="897">
          <cell r="A897">
            <v>228113</v>
          </cell>
          <cell r="B897" t="str">
            <v xml:space="preserve"> BT ½Ÿ 1x2 âng buy D&lt;=100cm      M250 </v>
          </cell>
          <cell r="C897" t="str">
            <v>m3</v>
          </cell>
          <cell r="D897">
            <v>645772</v>
          </cell>
          <cell r="E897">
            <v>374720</v>
          </cell>
          <cell r="F897">
            <v>10038</v>
          </cell>
        </row>
        <row r="898">
          <cell r="A898">
            <v>228121</v>
          </cell>
          <cell r="B898" t="str">
            <v xml:space="preserve"> BT ½Ÿ 1x2 âng buy D&lt;=200cm      M150 </v>
          </cell>
          <cell r="C898" t="str">
            <v>m3</v>
          </cell>
          <cell r="D898">
            <v>554154</v>
          </cell>
          <cell r="E898">
            <v>321283</v>
          </cell>
          <cell r="F898">
            <v>10038</v>
          </cell>
        </row>
        <row r="899">
          <cell r="A899">
            <v>228122</v>
          </cell>
          <cell r="B899" t="str">
            <v xml:space="preserve"> BT ½Ÿ 1x2 âng buy D&lt;=200cm      M200 </v>
          </cell>
          <cell r="C899" t="str">
            <v>m3</v>
          </cell>
          <cell r="D899">
            <v>599957</v>
          </cell>
          <cell r="E899">
            <v>321283</v>
          </cell>
          <cell r="F899">
            <v>10038</v>
          </cell>
        </row>
        <row r="900">
          <cell r="A900">
            <v>228123</v>
          </cell>
          <cell r="B900" t="str">
            <v xml:space="preserve"> BT ½Ÿ 1x2 âng buy D&lt;=200cm      M250 </v>
          </cell>
          <cell r="C900" t="str">
            <v>m3</v>
          </cell>
          <cell r="D900">
            <v>633654</v>
          </cell>
          <cell r="E900">
            <v>321283</v>
          </cell>
          <cell r="F900">
            <v>10038</v>
          </cell>
        </row>
        <row r="901">
          <cell r="A901">
            <v>228131</v>
          </cell>
          <cell r="B901" t="str">
            <v xml:space="preserve"> BT ½Ÿ 1x2 âng buy D&gt; 200cm      M150 </v>
          </cell>
          <cell r="C901" t="str">
            <v>m3</v>
          </cell>
          <cell r="D901">
            <v>528880</v>
          </cell>
          <cell r="E901">
            <v>303471</v>
          </cell>
          <cell r="F901">
            <v>10038</v>
          </cell>
        </row>
        <row r="902">
          <cell r="A902">
            <v>228132</v>
          </cell>
          <cell r="B902" t="str">
            <v xml:space="preserve"> BT ½Ÿ 1x2 âng buy D&gt; 200cm      M200 </v>
          </cell>
          <cell r="C902" t="str">
            <v>m3</v>
          </cell>
          <cell r="D902">
            <v>574683</v>
          </cell>
          <cell r="E902">
            <v>303471</v>
          </cell>
          <cell r="F902">
            <v>10038</v>
          </cell>
        </row>
        <row r="903">
          <cell r="A903">
            <v>228133</v>
          </cell>
          <cell r="B903" t="str">
            <v xml:space="preserve"> BT ½Ÿ 1x2 âng buy D&gt; 200cm      M250 </v>
          </cell>
          <cell r="C903" t="str">
            <v>m3</v>
          </cell>
          <cell r="D903">
            <v>608381</v>
          </cell>
          <cell r="E903">
            <v>303471</v>
          </cell>
          <cell r="F903">
            <v>10038</v>
          </cell>
        </row>
        <row r="904">
          <cell r="A904">
            <v>228211</v>
          </cell>
          <cell r="B904" t="str">
            <v xml:space="preserve"> BT ½Ÿ 1x2 âng(xi fáng,phun)D&lt;=100cm M150 </v>
          </cell>
          <cell r="C904" t="str">
            <v>m3</v>
          </cell>
          <cell r="D904">
            <v>596450</v>
          </cell>
          <cell r="E904">
            <v>536556</v>
          </cell>
          <cell r="F904">
            <v>10038</v>
          </cell>
        </row>
        <row r="905">
          <cell r="A905">
            <v>228212</v>
          </cell>
          <cell r="B905" t="str">
            <v xml:space="preserve"> BT ½Ÿ 1x2 âng(xi fáng,phun)D&lt;=100cm M200 </v>
          </cell>
          <cell r="C905" t="str">
            <v>m3</v>
          </cell>
          <cell r="D905">
            <v>642253</v>
          </cell>
          <cell r="E905">
            <v>536556</v>
          </cell>
          <cell r="F905">
            <v>10038</v>
          </cell>
        </row>
        <row r="906">
          <cell r="A906">
            <v>228213</v>
          </cell>
          <cell r="B906" t="str">
            <v xml:space="preserve"> BT ½Ÿ 1x2 âng(xi fáng,phun)D&lt;=100cm M250 </v>
          </cell>
          <cell r="C906" t="str">
            <v>m3</v>
          </cell>
          <cell r="D906">
            <v>675951</v>
          </cell>
          <cell r="E906">
            <v>536556</v>
          </cell>
          <cell r="F906">
            <v>10038</v>
          </cell>
        </row>
        <row r="907">
          <cell r="A907">
            <v>228221</v>
          </cell>
          <cell r="B907" t="str">
            <v xml:space="preserve"> BT ½Ÿ 1x2 âng(xi fáng,phun)D&lt;=200cm M150 </v>
          </cell>
          <cell r="C907" t="str">
            <v>m3</v>
          </cell>
          <cell r="D907">
            <v>584333</v>
          </cell>
          <cell r="E907">
            <v>514292</v>
          </cell>
          <cell r="F907">
            <v>10038</v>
          </cell>
        </row>
        <row r="908">
          <cell r="A908">
            <v>228222</v>
          </cell>
          <cell r="B908" t="str">
            <v xml:space="preserve"> BT ½Ÿ 1x2 âng(xi fáng,phun)D&lt;=200cm M200 </v>
          </cell>
          <cell r="C908" t="str">
            <v>m3</v>
          </cell>
          <cell r="D908">
            <v>630135</v>
          </cell>
          <cell r="E908">
            <v>514292</v>
          </cell>
          <cell r="F908">
            <v>10038</v>
          </cell>
        </row>
        <row r="909">
          <cell r="A909">
            <v>228223</v>
          </cell>
          <cell r="B909" t="str">
            <v xml:space="preserve"> BT ½Ÿ 1x2 âng(xi fáng,phun)D&lt;=200cm M250 </v>
          </cell>
          <cell r="C909" t="str">
            <v>m3</v>
          </cell>
          <cell r="D909">
            <v>663833</v>
          </cell>
          <cell r="E909">
            <v>514292</v>
          </cell>
          <cell r="F909">
            <v>10038</v>
          </cell>
        </row>
        <row r="910">
          <cell r="A910">
            <v>228231</v>
          </cell>
          <cell r="B910" t="str">
            <v xml:space="preserve"> BT ½Ÿ 1x2 âng(xi fáng,phun)D&gt; 200cm M150 </v>
          </cell>
          <cell r="C910" t="str">
            <v>m3</v>
          </cell>
          <cell r="D910">
            <v>559193</v>
          </cell>
          <cell r="E910">
            <v>419021</v>
          </cell>
          <cell r="F910">
            <v>10038</v>
          </cell>
        </row>
        <row r="911">
          <cell r="A911">
            <v>228232</v>
          </cell>
          <cell r="B911" t="str">
            <v xml:space="preserve"> BT ½Ÿ 1x2 âng(xi fáng,phun)D&gt; 200cm M200 </v>
          </cell>
          <cell r="C911" t="str">
            <v>m3</v>
          </cell>
          <cell r="D911">
            <v>604996</v>
          </cell>
          <cell r="E911">
            <v>419021</v>
          </cell>
          <cell r="F911">
            <v>10038</v>
          </cell>
        </row>
        <row r="912">
          <cell r="A912">
            <v>228233</v>
          </cell>
          <cell r="B912" t="str">
            <v xml:space="preserve"> BT ½Ÿ 1x2 âng(xi fáng,phun)D&gt; 200cm M250 </v>
          </cell>
          <cell r="C912" t="str">
            <v>m3</v>
          </cell>
          <cell r="D912">
            <v>638694</v>
          </cell>
          <cell r="E912">
            <v>419021</v>
          </cell>
          <cell r="F912">
            <v>10038</v>
          </cell>
        </row>
        <row r="913">
          <cell r="A913">
            <v>228311</v>
          </cell>
          <cell r="B913" t="str">
            <v xml:space="preserve"> BT ½Ÿ 1x2 câng hÖnh hæp             M150 </v>
          </cell>
          <cell r="C913" t="str">
            <v>m3</v>
          </cell>
          <cell r="D913">
            <v>558207</v>
          </cell>
          <cell r="E913">
            <v>237060</v>
          </cell>
          <cell r="F913">
            <v>7681</v>
          </cell>
        </row>
        <row r="914">
          <cell r="A914">
            <v>228312</v>
          </cell>
          <cell r="B914" t="str">
            <v xml:space="preserve"> BT ½Ÿ 1x2 câng hÖnh hæp             M200 </v>
          </cell>
          <cell r="C914" t="str">
            <v>m3</v>
          </cell>
          <cell r="D914">
            <v>604009</v>
          </cell>
          <cell r="E914">
            <v>237060</v>
          </cell>
          <cell r="F914">
            <v>7681</v>
          </cell>
        </row>
        <row r="915">
          <cell r="A915">
            <v>228313</v>
          </cell>
          <cell r="B915" t="str">
            <v xml:space="preserve"> BT ½Ÿ 1x2 câng hÖnh hæp             M250 </v>
          </cell>
          <cell r="C915" t="str">
            <v>m3</v>
          </cell>
          <cell r="D915">
            <v>637707</v>
          </cell>
          <cell r="E915">
            <v>237060</v>
          </cell>
          <cell r="F915">
            <v>7681</v>
          </cell>
        </row>
        <row r="916">
          <cell r="A916">
            <v>229111</v>
          </cell>
          <cell r="B916" t="str">
            <v xml:space="preserve"> BT ½Ÿ 1x2 buãng xo°n                M200 </v>
          </cell>
          <cell r="C916" t="str">
            <v>m3</v>
          </cell>
          <cell r="D916">
            <v>559262</v>
          </cell>
          <cell r="E916">
            <v>482500</v>
          </cell>
          <cell r="F916">
            <v>10038</v>
          </cell>
        </row>
        <row r="917">
          <cell r="A917">
            <v>229112</v>
          </cell>
          <cell r="B917" t="str">
            <v xml:space="preserve"> BT ½Ÿ 1x2 buãng xo°n                M250 </v>
          </cell>
          <cell r="C917" t="str">
            <v>m3</v>
          </cell>
          <cell r="D917">
            <v>559973</v>
          </cell>
          <cell r="E917">
            <v>482500</v>
          </cell>
          <cell r="F917">
            <v>10038</v>
          </cell>
        </row>
        <row r="918">
          <cell r="A918">
            <v>229113</v>
          </cell>
          <cell r="B918" t="str">
            <v xml:space="preserve"> BT ½Ÿ 1x2 buãng xo°n                M300 </v>
          </cell>
          <cell r="C918" t="str">
            <v>m3</v>
          </cell>
          <cell r="D918">
            <v>625471</v>
          </cell>
          <cell r="E918">
            <v>482500</v>
          </cell>
          <cell r="F918">
            <v>10038</v>
          </cell>
        </row>
        <row r="919">
          <cell r="A919">
            <v>229211</v>
          </cell>
          <cell r="B919" t="str">
            <v xml:space="preserve"> BT ½Ÿ 1x2 c·u mŸng thõéng           M150 </v>
          </cell>
          <cell r="C919" t="str">
            <v>m3</v>
          </cell>
          <cell r="D919">
            <v>528552</v>
          </cell>
          <cell r="E919">
            <v>115049</v>
          </cell>
          <cell r="F919">
            <v>10038</v>
          </cell>
        </row>
        <row r="920">
          <cell r="A920">
            <v>229212</v>
          </cell>
          <cell r="B920" t="str">
            <v xml:space="preserve"> BT ½Ÿ 1x2 c·u mŸng thõéng           M200 </v>
          </cell>
          <cell r="C920" t="str">
            <v>m3</v>
          </cell>
          <cell r="D920">
            <v>574355</v>
          </cell>
          <cell r="E920">
            <v>115049</v>
          </cell>
          <cell r="F920">
            <v>10038</v>
          </cell>
        </row>
        <row r="921">
          <cell r="A921">
            <v>229213</v>
          </cell>
          <cell r="B921" t="str">
            <v xml:space="preserve"> BT ½Ÿ 1x2 c·u mŸng thõéng           M250 </v>
          </cell>
          <cell r="C921" t="str">
            <v>m3</v>
          </cell>
          <cell r="D921">
            <v>608052</v>
          </cell>
          <cell r="E921">
            <v>115049</v>
          </cell>
          <cell r="F921">
            <v>10038</v>
          </cell>
        </row>
        <row r="922">
          <cell r="A922">
            <v>229311</v>
          </cell>
          <cell r="B922" t="str">
            <v xml:space="preserve"> BT ½Ÿ 0.5x1 c·u mŸng vÞ mÞng        M150 </v>
          </cell>
          <cell r="C922" t="str">
            <v>m3</v>
          </cell>
          <cell r="D922">
            <v>165524</v>
          </cell>
          <cell r="E922">
            <v>27471</v>
          </cell>
          <cell r="F922">
            <v>2242</v>
          </cell>
        </row>
        <row r="923">
          <cell r="A923">
            <v>229312</v>
          </cell>
          <cell r="B923" t="str">
            <v xml:space="preserve"> BT ½Ÿ 0.5x1 c·u mŸng vÞ mÞng        M200 </v>
          </cell>
          <cell r="C923" t="str">
            <v>m3</v>
          </cell>
          <cell r="D923">
            <v>167148</v>
          </cell>
          <cell r="E923">
            <v>27471</v>
          </cell>
          <cell r="F923">
            <v>2242</v>
          </cell>
        </row>
        <row r="924">
          <cell r="A924">
            <v>229313</v>
          </cell>
          <cell r="B924" t="str">
            <v xml:space="preserve"> BT ½Ÿ 0.5x1 c·u mŸng vÞ mÞng        M150 </v>
          </cell>
          <cell r="C924" t="str">
            <v>m3</v>
          </cell>
          <cell r="D924">
            <v>168884</v>
          </cell>
          <cell r="E924">
            <v>27471</v>
          </cell>
          <cell r="F924">
            <v>2242</v>
          </cell>
        </row>
        <row r="925">
          <cell r="A925">
            <v>229411</v>
          </cell>
          <cell r="B925" t="str">
            <v xml:space="preserve"> BT ½Ÿ 1x2 mâi nâi b¨n d·m càc        M200</v>
          </cell>
          <cell r="C925" t="str">
            <v>m3</v>
          </cell>
          <cell r="D925">
            <v>555042</v>
          </cell>
          <cell r="E925">
            <v>50272</v>
          </cell>
          <cell r="F925">
            <v>82948</v>
          </cell>
        </row>
        <row r="926">
          <cell r="A926">
            <v>229412</v>
          </cell>
          <cell r="B926" t="str">
            <v xml:space="preserve"> BT ½Ÿ 1x2 mâi nâi b¨n d·m càc        M250</v>
          </cell>
          <cell r="C926" t="str">
            <v>m3</v>
          </cell>
          <cell r="D926">
            <v>587938</v>
          </cell>
          <cell r="E926">
            <v>50272</v>
          </cell>
          <cell r="F926">
            <v>82948</v>
          </cell>
        </row>
        <row r="927">
          <cell r="A927">
            <v>229413</v>
          </cell>
          <cell r="B927" t="str">
            <v xml:space="preserve"> BT ½Ÿ 1x2 mâi nâi b¨n d·m càc        M300</v>
          </cell>
          <cell r="C927" t="str">
            <v>m3</v>
          </cell>
          <cell r="D927">
            <v>620436</v>
          </cell>
          <cell r="E927">
            <v>50272</v>
          </cell>
          <cell r="F927">
            <v>82948</v>
          </cell>
        </row>
        <row r="928">
          <cell r="A928">
            <v>229421</v>
          </cell>
          <cell r="B928" t="str">
            <v xml:space="preserve"> BT ½Ÿ 1x2 d·m c·u d¹n                M200</v>
          </cell>
          <cell r="C928" t="str">
            <v>m3</v>
          </cell>
          <cell r="D928">
            <v>575416</v>
          </cell>
          <cell r="E928">
            <v>50272</v>
          </cell>
          <cell r="F928">
            <v>82948</v>
          </cell>
        </row>
        <row r="929">
          <cell r="A929">
            <v>229422</v>
          </cell>
          <cell r="B929" t="str">
            <v xml:space="preserve"> BT ½Ÿ 1x2 d·m c·u d¹n                M250</v>
          </cell>
          <cell r="C929" t="str">
            <v>m3</v>
          </cell>
          <cell r="D929">
            <v>609252</v>
          </cell>
          <cell r="E929">
            <v>50272</v>
          </cell>
          <cell r="F929">
            <v>82948</v>
          </cell>
        </row>
        <row r="930">
          <cell r="A930">
            <v>229423</v>
          </cell>
          <cell r="B930" t="str">
            <v xml:space="preserve"> BT ½Ÿ 1x2 d·m c·u d¹n                M300</v>
          </cell>
          <cell r="C930" t="str">
            <v>m3</v>
          </cell>
          <cell r="D930">
            <v>642542</v>
          </cell>
          <cell r="E930">
            <v>50272</v>
          </cell>
          <cell r="F930">
            <v>82948</v>
          </cell>
        </row>
        <row r="931">
          <cell r="A931">
            <v>229431</v>
          </cell>
          <cell r="B931" t="str">
            <v xml:space="preserve"> BT ½Ÿ 1x2 d·m c·u chÏnh              M200</v>
          </cell>
          <cell r="C931" t="str">
            <v>m3</v>
          </cell>
          <cell r="D931">
            <v>575416</v>
          </cell>
          <cell r="E931">
            <v>50272</v>
          </cell>
          <cell r="F931">
            <v>82948</v>
          </cell>
        </row>
        <row r="932">
          <cell r="A932">
            <v>229432</v>
          </cell>
          <cell r="B932" t="str">
            <v xml:space="preserve"> BT ½Ÿ 1x2 d·m c·u chÏnh              M250</v>
          </cell>
          <cell r="C932" t="str">
            <v>m3</v>
          </cell>
          <cell r="D932">
            <v>609113</v>
          </cell>
          <cell r="E932">
            <v>50272</v>
          </cell>
          <cell r="F932">
            <v>82948</v>
          </cell>
        </row>
        <row r="933">
          <cell r="A933">
            <v>229433</v>
          </cell>
          <cell r="B933" t="str">
            <v xml:space="preserve"> BT ½Ÿ 1x2 d·m c·u chÏnh              M300</v>
          </cell>
          <cell r="C933" t="str">
            <v>m3</v>
          </cell>
          <cell r="D933">
            <v>642404</v>
          </cell>
          <cell r="E933">
            <v>50272</v>
          </cell>
          <cell r="F933">
            <v>82948</v>
          </cell>
        </row>
        <row r="934">
          <cell r="A934">
            <v>229511</v>
          </cell>
          <cell r="B934" t="str">
            <v xml:space="preserve"> BT ½Ÿ 1x2 mŸi bé kÅnh d¡y&lt;=20cm  M200</v>
          </cell>
          <cell r="C934" t="str">
            <v>m3</v>
          </cell>
          <cell r="D934">
            <v>351491</v>
          </cell>
          <cell r="E934">
            <v>31569</v>
          </cell>
          <cell r="F934">
            <v>9503</v>
          </cell>
        </row>
        <row r="935">
          <cell r="A935">
            <v>229512</v>
          </cell>
          <cell r="B935" t="str">
            <v xml:space="preserve"> BT ½Ÿ 1x2 mŸi bé kÅnh d¡y&lt;=20cm  M250</v>
          </cell>
          <cell r="C935" t="str">
            <v>m3</v>
          </cell>
          <cell r="D935">
            <v>384386</v>
          </cell>
          <cell r="E935">
            <v>31569</v>
          </cell>
          <cell r="F935">
            <v>9503</v>
          </cell>
        </row>
        <row r="936">
          <cell r="A936">
            <v>230010</v>
          </cell>
          <cell r="B936" t="str">
            <v xml:space="preserve"> SX BT qua tr­m træn CS 16m3/h</v>
          </cell>
          <cell r="C936" t="str">
            <v>m3</v>
          </cell>
          <cell r="D936">
            <v>0</v>
          </cell>
          <cell r="E936">
            <v>1138</v>
          </cell>
          <cell r="F936">
            <v>7637</v>
          </cell>
        </row>
        <row r="937">
          <cell r="A937">
            <v>230020</v>
          </cell>
          <cell r="B937" t="str">
            <v xml:space="preserve"> SX BT qua tr­m træn CS 20-25m3/h</v>
          </cell>
          <cell r="C937" t="str">
            <v>m3</v>
          </cell>
          <cell r="D937">
            <v>0</v>
          </cell>
          <cell r="E937">
            <v>828</v>
          </cell>
          <cell r="F937">
            <v>6234</v>
          </cell>
        </row>
        <row r="938">
          <cell r="A938">
            <v>230030</v>
          </cell>
          <cell r="B938" t="str">
            <v xml:space="preserve"> SX BT qua tr­m træn CS 30m3/h</v>
          </cell>
          <cell r="C938" t="str">
            <v>m3</v>
          </cell>
          <cell r="D938">
            <v>0</v>
          </cell>
          <cell r="E938">
            <v>621</v>
          </cell>
          <cell r="F938">
            <v>6155</v>
          </cell>
        </row>
        <row r="939">
          <cell r="A939">
            <v>230040</v>
          </cell>
          <cell r="B939" t="str">
            <v xml:space="preserve"> SX BT qua tr­m træn CS 50m3/h</v>
          </cell>
          <cell r="C939" t="str">
            <v>m3</v>
          </cell>
          <cell r="D939">
            <v>0</v>
          </cell>
          <cell r="E939">
            <v>414</v>
          </cell>
          <cell r="F939">
            <v>5076</v>
          </cell>
        </row>
        <row r="940">
          <cell r="A940">
            <v>231110</v>
          </cell>
          <cell r="B940" t="str">
            <v xml:space="preserve"> BT ½ä b±ng c·n, Bt lÜt mÜng</v>
          </cell>
          <cell r="C940" t="str">
            <v>m3</v>
          </cell>
          <cell r="D940">
            <v>0</v>
          </cell>
          <cell r="E940">
            <v>3931</v>
          </cell>
          <cell r="F940">
            <v>16083</v>
          </cell>
        </row>
        <row r="941">
          <cell r="A941">
            <v>231210</v>
          </cell>
          <cell r="B941" t="str">
            <v xml:space="preserve"> BT ½ä b±ng c·n, Bt mÜng b¿</v>
          </cell>
          <cell r="C941" t="str">
            <v>m3</v>
          </cell>
          <cell r="D941">
            <v>24695</v>
          </cell>
          <cell r="E941">
            <v>4758</v>
          </cell>
          <cell r="F941">
            <v>16083</v>
          </cell>
        </row>
        <row r="942">
          <cell r="A942">
            <v>231220</v>
          </cell>
          <cell r="B942" t="str">
            <v xml:space="preserve"> BT ½ä b±ng c·n, Bt mÜng b¯ng</v>
          </cell>
          <cell r="C942" t="str">
            <v>m3</v>
          </cell>
          <cell r="D942">
            <v>24781</v>
          </cell>
          <cell r="E942">
            <v>6620</v>
          </cell>
          <cell r="F942">
            <v>16083</v>
          </cell>
        </row>
        <row r="943">
          <cell r="A943">
            <v>231310</v>
          </cell>
          <cell r="B943" t="str">
            <v xml:space="preserve"> BT ½ä b±ng c·n,Bt tõéng d¡y&lt;=45cm,cao&lt;=4m</v>
          </cell>
          <cell r="C943" t="str">
            <v>m3</v>
          </cell>
          <cell r="D943">
            <v>122862</v>
          </cell>
          <cell r="E943">
            <v>49182</v>
          </cell>
          <cell r="F943">
            <v>32218</v>
          </cell>
        </row>
        <row r="944">
          <cell r="A944">
            <v>231320</v>
          </cell>
          <cell r="B944" t="str">
            <v xml:space="preserve"> BT ½ä b±ng c·n,Bt tõéng d¡y&lt;=45cm,cao&gt; 4m</v>
          </cell>
          <cell r="C944" t="str">
            <v>m3</v>
          </cell>
          <cell r="D944">
            <v>122862</v>
          </cell>
          <cell r="E944">
            <v>68855</v>
          </cell>
          <cell r="F944">
            <v>32218</v>
          </cell>
        </row>
        <row r="945">
          <cell r="A945">
            <v>231330</v>
          </cell>
          <cell r="B945" t="str">
            <v xml:space="preserve"> BT ½ä b±ng c·n,Bt tõéng d¡y &gt;45cm,cao&lt;=4m</v>
          </cell>
          <cell r="C945" t="str">
            <v>m3</v>
          </cell>
          <cell r="D945">
            <v>101226</v>
          </cell>
          <cell r="E945">
            <v>30374</v>
          </cell>
          <cell r="F945">
            <v>32218</v>
          </cell>
        </row>
        <row r="946">
          <cell r="A946">
            <v>231340</v>
          </cell>
          <cell r="B946" t="str">
            <v xml:space="preserve"> BT ½ä b±ng c·n,Bt tõéng d¡y &gt;45cm,cao &gt;4m</v>
          </cell>
          <cell r="C946" t="str">
            <v>m3</v>
          </cell>
          <cell r="D946">
            <v>110198</v>
          </cell>
          <cell r="E946">
            <v>37292</v>
          </cell>
          <cell r="F946">
            <v>32218</v>
          </cell>
        </row>
        <row r="947">
          <cell r="A947">
            <v>231410</v>
          </cell>
          <cell r="B947" t="str">
            <v xml:space="preserve"> BT Tõéng cong ,Bt tõéng d¡y&lt;=45cm,cao&lt;=4m</v>
          </cell>
          <cell r="C947" t="str">
            <v>m3</v>
          </cell>
          <cell r="D947">
            <v>133458</v>
          </cell>
          <cell r="E947">
            <v>71449</v>
          </cell>
          <cell r="F947">
            <v>32218</v>
          </cell>
        </row>
        <row r="948">
          <cell r="A948">
            <v>231420</v>
          </cell>
          <cell r="B948" t="str">
            <v xml:space="preserve"> BT Tõéng cong ,Bt tõéng d¡y&lt;=45cm,cao&gt;4m</v>
          </cell>
          <cell r="C948" t="str">
            <v>m3</v>
          </cell>
          <cell r="D948">
            <v>133458</v>
          </cell>
          <cell r="E948">
            <v>103336</v>
          </cell>
          <cell r="F948">
            <v>32218</v>
          </cell>
        </row>
        <row r="949">
          <cell r="A949">
            <v>231430</v>
          </cell>
          <cell r="B949" t="str">
            <v xml:space="preserve"> BT Tõéng cong ,Bt tõéng d¡y&gt; 45cm,cao&lt;=4m</v>
          </cell>
          <cell r="C949" t="str">
            <v>m3</v>
          </cell>
          <cell r="D949">
            <v>105280</v>
          </cell>
          <cell r="E949">
            <v>28861</v>
          </cell>
          <cell r="F949">
            <v>32218</v>
          </cell>
        </row>
        <row r="950">
          <cell r="A950">
            <v>231440</v>
          </cell>
          <cell r="B950" t="str">
            <v xml:space="preserve"> BT Tõéng cong ,Bt tõéng d¡y&lt;=45cm,cao &gt;4m</v>
          </cell>
          <cell r="C950" t="str">
            <v>m3</v>
          </cell>
          <cell r="D950">
            <v>105280</v>
          </cell>
          <cell r="E950">
            <v>41399</v>
          </cell>
          <cell r="F950">
            <v>32218</v>
          </cell>
        </row>
        <row r="951">
          <cell r="A951">
            <v>231510</v>
          </cell>
          <cell r="B951" t="str">
            <v xml:space="preserve"> BT Tõéng trò pin ,Bt tõéng d¡y&lt;=45cm,cao&lt;=4m</v>
          </cell>
          <cell r="C951" t="str">
            <v>m3</v>
          </cell>
          <cell r="D951">
            <v>133465</v>
          </cell>
          <cell r="E951" t="str">
            <v>.00      45831.0</v>
          </cell>
          <cell r="F951" t="str">
            <v>0      32218.00</v>
          </cell>
        </row>
        <row r="952">
          <cell r="A952">
            <v>231520</v>
          </cell>
          <cell r="B952" t="str">
            <v>BT Tõéng trò pin ,Bt tõéng d¡y&lt;=45cm,cao&gt;4m</v>
          </cell>
          <cell r="C952" t="str">
            <v>m3</v>
          </cell>
          <cell r="D952">
            <v>133465</v>
          </cell>
          <cell r="E952" t="str">
            <v>.00      57397.0</v>
          </cell>
          <cell r="F952" t="str">
            <v>0      32218.00</v>
          </cell>
        </row>
        <row r="953">
          <cell r="A953">
            <v>231530</v>
          </cell>
          <cell r="B953" t="str">
            <v>BT Tõéng trò pin ,Bt tõéng d¡y&gt; 45cm,cao&lt;=4m</v>
          </cell>
          <cell r="C953" t="str">
            <v>m3</v>
          </cell>
          <cell r="D953">
            <v>105273</v>
          </cell>
          <cell r="E953" t="str">
            <v>.00      24861.0</v>
          </cell>
          <cell r="F953" t="str">
            <v>0      32218.00</v>
          </cell>
        </row>
        <row r="954">
          <cell r="A954">
            <v>231540</v>
          </cell>
          <cell r="B954" t="str">
            <v>BT Tõéng trò pin ,Bt tõéng d¡y&lt;=45cm,cao&gt;4m</v>
          </cell>
          <cell r="C954" t="str">
            <v>m3</v>
          </cell>
          <cell r="D954">
            <v>105273</v>
          </cell>
          <cell r="E954" t="str">
            <v>.00      33076.0</v>
          </cell>
          <cell r="F954" t="str">
            <v>0      32218.00</v>
          </cell>
        </row>
        <row r="955">
          <cell r="A955">
            <v>240110</v>
          </cell>
          <cell r="B955" t="str">
            <v xml:space="preserve">  Cât th¾p mÜng                    d&lt;=10mm  </v>
          </cell>
          <cell r="C955" t="str">
            <v xml:space="preserve"> t¶n </v>
          </cell>
          <cell r="D955">
            <v>4261587</v>
          </cell>
          <cell r="E955">
            <v>117094</v>
          </cell>
          <cell r="F955">
            <v>20797</v>
          </cell>
        </row>
        <row r="956">
          <cell r="A956">
            <v>240120</v>
          </cell>
          <cell r="B956" t="str">
            <v xml:space="preserve">  Cât th¾p mÜng                    d&lt;=18mm  </v>
          </cell>
          <cell r="C956" t="str">
            <v xml:space="preserve"> t¶n </v>
          </cell>
          <cell r="D956">
            <v>4216527</v>
          </cell>
          <cell r="E956">
            <v>86269</v>
          </cell>
          <cell r="F956">
            <v>87691</v>
          </cell>
        </row>
        <row r="957">
          <cell r="A957">
            <v>240130</v>
          </cell>
          <cell r="B957" t="str">
            <v xml:space="preserve">  Cât th¾p mÜng                    d&gt; 18mm  </v>
          </cell>
          <cell r="C957" t="str">
            <v xml:space="preserve"> t¶n </v>
          </cell>
          <cell r="D957">
            <v>4119228</v>
          </cell>
          <cell r="E957">
            <v>65684</v>
          </cell>
          <cell r="F957">
            <v>88888</v>
          </cell>
        </row>
        <row r="958">
          <cell r="A958">
            <v>240210</v>
          </cell>
          <cell r="B958" t="str">
            <v xml:space="preserve">  Cât th¾p bÎ mŸy                  d&lt;=10mm  </v>
          </cell>
          <cell r="C958" t="str">
            <v xml:space="preserve"> t¶n </v>
          </cell>
          <cell r="D958">
            <v>4261587</v>
          </cell>
          <cell r="E958">
            <v>139871</v>
          </cell>
          <cell r="F958">
            <v>20797</v>
          </cell>
        </row>
        <row r="959">
          <cell r="A959">
            <v>240220</v>
          </cell>
          <cell r="B959" t="str">
            <v xml:space="preserve">  Cât th¾p bÎ mŸy                  d&lt;=18mm  </v>
          </cell>
          <cell r="C959" t="str">
            <v xml:space="preserve"> t¶n </v>
          </cell>
          <cell r="D959">
            <v>4217809</v>
          </cell>
          <cell r="E959">
            <v>84636</v>
          </cell>
          <cell r="F959">
            <v>89594</v>
          </cell>
        </row>
        <row r="960">
          <cell r="A960">
            <v>240230</v>
          </cell>
          <cell r="B960" t="str">
            <v xml:space="preserve">  Cât th¾p bÎ mŸy                  d&gt; 18mm  </v>
          </cell>
          <cell r="C960" t="str">
            <v xml:space="preserve"> t¶n </v>
          </cell>
          <cell r="D960">
            <v>4119228</v>
          </cell>
          <cell r="E960">
            <v>84636</v>
          </cell>
          <cell r="F960">
            <v>88888</v>
          </cell>
        </row>
        <row r="961">
          <cell r="A961">
            <v>240311</v>
          </cell>
          <cell r="B961" t="str">
            <v xml:space="preserve">  Cât th¾p tõéng           cao&lt;=4m,d&lt;=10mm  </v>
          </cell>
          <cell r="C961" t="str">
            <v xml:space="preserve"> t¶n </v>
          </cell>
          <cell r="D961">
            <v>4261587</v>
          </cell>
          <cell r="E961">
            <v>149866</v>
          </cell>
          <cell r="F961">
            <v>20797</v>
          </cell>
        </row>
        <row r="962">
          <cell r="A962">
            <v>240312</v>
          </cell>
          <cell r="B962" t="str">
            <v xml:space="preserve">  Cât th¾p tõéng           cao&gt; 4m,d&lt;=10mm  </v>
          </cell>
          <cell r="C962" t="str">
            <v xml:space="preserve"> t¶n </v>
          </cell>
          <cell r="D962">
            <v>4261587</v>
          </cell>
          <cell r="E962">
            <v>155254</v>
          </cell>
          <cell r="F962">
            <v>22232</v>
          </cell>
        </row>
        <row r="963">
          <cell r="A963">
            <v>240321</v>
          </cell>
          <cell r="B963" t="str">
            <v xml:space="preserve">  Cât th¾p tõéng           cao&lt;=4m,d&lt;=18mm  </v>
          </cell>
          <cell r="C963" t="str">
            <v xml:space="preserve"> t¶n </v>
          </cell>
          <cell r="D963">
            <v>4216527</v>
          </cell>
          <cell r="E963">
            <v>122818</v>
          </cell>
          <cell r="F963">
            <v>87691</v>
          </cell>
        </row>
        <row r="964">
          <cell r="A964">
            <v>240322</v>
          </cell>
          <cell r="B964" t="str">
            <v xml:space="preserve">  Cât th¾p tõéng           cao&gt; 4m,d&lt;=18mm  </v>
          </cell>
          <cell r="C964" t="str">
            <v xml:space="preserve"> t¶n </v>
          </cell>
          <cell r="D964">
            <v>4216527</v>
          </cell>
          <cell r="E964">
            <v>134803</v>
          </cell>
          <cell r="F964">
            <v>89125</v>
          </cell>
        </row>
        <row r="965">
          <cell r="A965">
            <v>240331</v>
          </cell>
          <cell r="B965" t="str">
            <v xml:space="preserve">  Cât th¾p tõéng           cao&lt;=4m,d&gt; 18mm  </v>
          </cell>
          <cell r="C965" t="str">
            <v xml:space="preserve"> t¶n </v>
          </cell>
          <cell r="D965">
            <v>4119228</v>
          </cell>
          <cell r="E965">
            <v>100057</v>
          </cell>
          <cell r="F965">
            <v>88888</v>
          </cell>
        </row>
        <row r="966">
          <cell r="A966">
            <v>240332</v>
          </cell>
          <cell r="B966" t="str">
            <v xml:space="preserve">  Cât th¾p tõéng           cao&gt; 4m,d&gt; 18mm  </v>
          </cell>
          <cell r="C966" t="str">
            <v xml:space="preserve"> t¶n </v>
          </cell>
          <cell r="D966">
            <v>4119528</v>
          </cell>
          <cell r="E966">
            <v>112042</v>
          </cell>
          <cell r="F966">
            <v>90322</v>
          </cell>
        </row>
        <row r="967">
          <cell r="A967">
            <v>240411</v>
          </cell>
          <cell r="B967" t="str">
            <v xml:space="preserve">  Cât th¾p trò             cao&lt;=4m,d&lt;=10mm  </v>
          </cell>
          <cell r="C967" t="str">
            <v xml:space="preserve"> t¶n </v>
          </cell>
          <cell r="D967">
            <v>4261587</v>
          </cell>
          <cell r="E967">
            <v>163610</v>
          </cell>
          <cell r="F967">
            <v>20797</v>
          </cell>
        </row>
        <row r="968">
          <cell r="A968">
            <v>240412</v>
          </cell>
          <cell r="B968" t="str">
            <v xml:space="preserve">  Cât th¾p trò             cao&gt; 4m,d&lt;=10mm  </v>
          </cell>
          <cell r="C968" t="str">
            <v xml:space="preserve"> t¶n </v>
          </cell>
          <cell r="D968">
            <v>4261587</v>
          </cell>
          <cell r="E968">
            <v>167788</v>
          </cell>
          <cell r="F968">
            <v>22232</v>
          </cell>
        </row>
        <row r="969">
          <cell r="A969">
            <v>240421</v>
          </cell>
          <cell r="B969" t="str">
            <v xml:space="preserve">  Cât th¾p trò             cao&lt;=4m,d&lt;=18mm  </v>
          </cell>
          <cell r="C969" t="str">
            <v xml:space="preserve"> t¶n </v>
          </cell>
          <cell r="D969">
            <v>4217809</v>
          </cell>
          <cell r="E969">
            <v>110173</v>
          </cell>
          <cell r="F969">
            <v>153605</v>
          </cell>
        </row>
        <row r="970">
          <cell r="A970">
            <v>240422</v>
          </cell>
          <cell r="B970" t="str">
            <v xml:space="preserve">  Cât th¾p trò             cao&gt; 4m,d&lt;=18mm  </v>
          </cell>
          <cell r="C970" t="str">
            <v xml:space="preserve"> t¶n </v>
          </cell>
          <cell r="D970">
            <v>4217809</v>
          </cell>
          <cell r="E970">
            <v>112042</v>
          </cell>
          <cell r="F970">
            <v>155039</v>
          </cell>
        </row>
        <row r="971">
          <cell r="A971">
            <v>240431</v>
          </cell>
          <cell r="B971" t="str">
            <v xml:space="preserve">  Cât th¾p trò             cao&lt;=4m,d&gt; 18mm  </v>
          </cell>
          <cell r="C971" t="str">
            <v xml:space="preserve"> t¶n </v>
          </cell>
          <cell r="D971">
            <v>4125638</v>
          </cell>
          <cell r="E971">
            <v>93240</v>
          </cell>
          <cell r="F971">
            <v>144715</v>
          </cell>
        </row>
        <row r="972">
          <cell r="A972">
            <v>240432</v>
          </cell>
          <cell r="B972" t="str">
            <v xml:space="preserve">  Cât th¾p trò             cao&gt; 4m,d&gt; 18mm  </v>
          </cell>
          <cell r="C972" t="str">
            <v xml:space="preserve"> t¶n </v>
          </cell>
          <cell r="D972">
            <v>4125638</v>
          </cell>
          <cell r="E972">
            <v>97309</v>
          </cell>
          <cell r="F972">
            <v>146149</v>
          </cell>
        </row>
        <row r="973">
          <cell r="A973">
            <v>240511</v>
          </cell>
          <cell r="B973" t="str">
            <v xml:space="preserve">  Cât th¾p D·m,gi±ng       cao&lt;=4m,d&lt;=10mm  </v>
          </cell>
          <cell r="C973" t="str">
            <v xml:space="preserve"> t¶n </v>
          </cell>
          <cell r="D973">
            <v>4261587</v>
          </cell>
          <cell r="E973">
            <v>178124</v>
          </cell>
          <cell r="F973">
            <v>20797</v>
          </cell>
        </row>
        <row r="974">
          <cell r="A974">
            <v>240512</v>
          </cell>
          <cell r="B974" t="str">
            <v xml:space="preserve">  Cât th¾p D·m,gi±ng       cao&gt; 4m,d&lt;=10mm  </v>
          </cell>
          <cell r="C974" t="str">
            <v xml:space="preserve"> t¶n </v>
          </cell>
          <cell r="D974">
            <v>4261578</v>
          </cell>
          <cell r="E974">
            <v>182192</v>
          </cell>
          <cell r="F974">
            <v>22232</v>
          </cell>
        </row>
        <row r="975">
          <cell r="A975">
            <v>240521</v>
          </cell>
          <cell r="B975" t="str">
            <v xml:space="preserve">  Cât th¾p D·m,gi±ng       cao&lt;=4m,d&lt;=18mm  </v>
          </cell>
          <cell r="C975" t="str">
            <v xml:space="preserve"> t¶n </v>
          </cell>
          <cell r="D975">
            <v>4216955</v>
          </cell>
          <cell r="E975">
            <v>110393</v>
          </cell>
          <cell r="F975">
            <v>151575</v>
          </cell>
        </row>
        <row r="976">
          <cell r="A976">
            <v>240522</v>
          </cell>
          <cell r="B976" t="str">
            <v xml:space="preserve">  Cât th¾p D·m,gi±ng       cao&gt; 4m,d&lt;=18mm  </v>
          </cell>
          <cell r="C976" t="str">
            <v xml:space="preserve"> t¶n </v>
          </cell>
          <cell r="D976">
            <v>4216955</v>
          </cell>
          <cell r="E976">
            <v>114461</v>
          </cell>
          <cell r="F976">
            <v>153009</v>
          </cell>
        </row>
        <row r="977">
          <cell r="A977">
            <v>240531</v>
          </cell>
          <cell r="B977" t="str">
            <v xml:space="preserve">  Cât th¾p D·m,gi±ng       cao&lt;=4m,d&gt; 18mm  </v>
          </cell>
          <cell r="C977" t="str">
            <v xml:space="preserve"> t¶n </v>
          </cell>
          <cell r="D977">
            <v>4124513</v>
          </cell>
          <cell r="E977">
            <v>100057</v>
          </cell>
          <cell r="F977">
            <v>96501</v>
          </cell>
        </row>
        <row r="978">
          <cell r="A978">
            <v>240532</v>
          </cell>
          <cell r="B978" t="str">
            <v xml:space="preserve">  Cât th¾p D·m,gi±ng       cao&gt; 4m,d&gt; 18mm  </v>
          </cell>
          <cell r="C978" t="str">
            <v xml:space="preserve"> t¶n </v>
          </cell>
          <cell r="D978">
            <v>4124513</v>
          </cell>
          <cell r="E978">
            <v>100827</v>
          </cell>
          <cell r="F978">
            <v>97935</v>
          </cell>
        </row>
        <row r="979">
          <cell r="A979">
            <v>240611</v>
          </cell>
          <cell r="B979" t="str">
            <v xml:space="preserve">  Cât th¾p LTá,MH°t,MNõèc  cao&lt;=4m,d&lt;=10mm  </v>
          </cell>
          <cell r="C979" t="str">
            <v xml:space="preserve"> t¶n </v>
          </cell>
          <cell r="D979">
            <v>4261857</v>
          </cell>
          <cell r="E979">
            <v>234777</v>
          </cell>
          <cell r="F979">
            <v>20797</v>
          </cell>
        </row>
        <row r="980">
          <cell r="A980">
            <v>240612</v>
          </cell>
          <cell r="B980" t="str">
            <v xml:space="preserve">  Cât th¾p LTá,MH°t,MNõèc  cao&gt; 4m,d&lt;=10mm  </v>
          </cell>
          <cell r="C980" t="str">
            <v xml:space="preserve"> t¶n </v>
          </cell>
          <cell r="D980">
            <v>4261857</v>
          </cell>
          <cell r="E980">
            <v>238992</v>
          </cell>
          <cell r="F980">
            <v>22232</v>
          </cell>
        </row>
        <row r="981">
          <cell r="A981">
            <v>240613</v>
          </cell>
          <cell r="B981" t="str">
            <v xml:space="preserve">  Cât th¾p LTá,MH°t,MNõèc  cao&lt;=4m,d&lt;=18mm  </v>
          </cell>
          <cell r="C981" t="str">
            <v xml:space="preserve"> t¶n </v>
          </cell>
          <cell r="D981">
            <v>4216364</v>
          </cell>
          <cell r="E981">
            <v>222994</v>
          </cell>
          <cell r="F981">
            <v>153034</v>
          </cell>
        </row>
        <row r="982">
          <cell r="A982">
            <v>240614</v>
          </cell>
          <cell r="B982" t="str">
            <v xml:space="preserve">  Cât th¾p LTá,MH°t,MNõèc  cao&gt; 4m,d&lt;=18mm  </v>
          </cell>
          <cell r="C982" t="str">
            <v xml:space="preserve"> t¶n </v>
          </cell>
          <cell r="D982">
            <v>4221228</v>
          </cell>
          <cell r="E982">
            <v>226886</v>
          </cell>
          <cell r="F982">
            <v>154468</v>
          </cell>
        </row>
        <row r="983">
          <cell r="A983">
            <v>240615</v>
          </cell>
          <cell r="B983" t="str">
            <v xml:space="preserve">  Cât th¾p LTá,MH°t,MNõèc  cao&lt;=4m,d&gt; 18mm  </v>
          </cell>
          <cell r="C983" t="str">
            <v xml:space="preserve"> t¶n </v>
          </cell>
          <cell r="D983">
            <v>4119228</v>
          </cell>
          <cell r="E983">
            <v>218995</v>
          </cell>
          <cell r="F983">
            <v>96501</v>
          </cell>
        </row>
        <row r="984">
          <cell r="A984">
            <v>240616</v>
          </cell>
          <cell r="B984" t="str">
            <v xml:space="preserve">  Cât th¾p LTá,MH°t,MNõèc  cao&gt; 4m,d&gt; 18mm  </v>
          </cell>
          <cell r="C984" t="str">
            <v xml:space="preserve"> t¶n </v>
          </cell>
          <cell r="D984">
            <v>4119228</v>
          </cell>
          <cell r="E984">
            <v>222994</v>
          </cell>
          <cell r="F984">
            <v>97935</v>
          </cell>
        </row>
        <row r="985">
          <cell r="A985">
            <v>240621</v>
          </cell>
          <cell r="B985" t="str">
            <v xml:space="preserve">  Cât th¾p S¡n mŸi        cao&lt;=16m,d&lt;=10mm  </v>
          </cell>
          <cell r="C985" t="str">
            <v xml:space="preserve"> t¶n </v>
          </cell>
          <cell r="D985">
            <v>4261587</v>
          </cell>
          <cell r="E985">
            <v>158139</v>
          </cell>
          <cell r="F985">
            <v>22232</v>
          </cell>
        </row>
        <row r="986">
          <cell r="A986">
            <v>240622</v>
          </cell>
          <cell r="B986" t="str">
            <v xml:space="preserve">  Cât th¾p S¡n mŸi        cao&lt;=16m,d&lt;=18mm  </v>
          </cell>
          <cell r="C986" t="str">
            <v xml:space="preserve"> t¶n </v>
          </cell>
          <cell r="D986">
            <v>4216364</v>
          </cell>
          <cell r="E986">
            <v>117929</v>
          </cell>
          <cell r="F986">
            <v>154468</v>
          </cell>
        </row>
        <row r="987">
          <cell r="A987">
            <v>240623</v>
          </cell>
          <cell r="B987" t="str">
            <v xml:space="preserve">  Cât th¾p S¡n mŸi        cao&lt;=16m,d&gt; 18mm  </v>
          </cell>
          <cell r="C987" t="str">
            <v xml:space="preserve"> t¶n </v>
          </cell>
          <cell r="D987">
            <v>4119228</v>
          </cell>
          <cell r="E987">
            <v>89717</v>
          </cell>
          <cell r="F987">
            <v>97998</v>
          </cell>
        </row>
        <row r="988">
          <cell r="A988">
            <v>240631</v>
          </cell>
          <cell r="B988" t="str">
            <v xml:space="preserve">  CTh¾p c·u thang thõéng,cao&lt;=4m,d&lt;=10mm</v>
          </cell>
          <cell r="C988" t="str">
            <v xml:space="preserve"> t¶n </v>
          </cell>
          <cell r="D988">
            <v>4261587</v>
          </cell>
          <cell r="E988">
            <v>199345</v>
          </cell>
          <cell r="F988">
            <v>20797</v>
          </cell>
        </row>
        <row r="989">
          <cell r="A989">
            <v>240632</v>
          </cell>
          <cell r="B989" t="str">
            <v xml:space="preserve">  CTh¾p c·u thang thõéng,cao&gt; 4m,d&lt;=10mm</v>
          </cell>
          <cell r="C989" t="str">
            <v xml:space="preserve"> t¶n </v>
          </cell>
          <cell r="D989">
            <v>4261587</v>
          </cell>
          <cell r="E989">
            <v>203523</v>
          </cell>
          <cell r="F989">
            <v>22232</v>
          </cell>
        </row>
        <row r="990">
          <cell r="A990">
            <v>240633</v>
          </cell>
          <cell r="B990" t="str">
            <v xml:space="preserve">  CTh¾p c·u thang thõéng,cao&lt;=4m,d&lt;=18mm</v>
          </cell>
          <cell r="C990" t="str">
            <v xml:space="preserve"> t¶n </v>
          </cell>
          <cell r="D990">
            <v>4216364</v>
          </cell>
          <cell r="E990">
            <v>160861</v>
          </cell>
          <cell r="F990">
            <v>176396</v>
          </cell>
        </row>
        <row r="991">
          <cell r="A991">
            <v>240634</v>
          </cell>
          <cell r="B991" t="str">
            <v xml:space="preserve">  CTh¾p c·u thang thõéng,cao&gt; 4m,d&lt;=18mm</v>
          </cell>
          <cell r="C991" t="str">
            <v xml:space="preserve"> t¶n </v>
          </cell>
          <cell r="D991">
            <v>4216364</v>
          </cell>
          <cell r="E991">
            <v>158442</v>
          </cell>
          <cell r="F991">
            <v>153034</v>
          </cell>
        </row>
        <row r="992">
          <cell r="A992">
            <v>240635</v>
          </cell>
          <cell r="B992" t="str">
            <v xml:space="preserve">  CTh¾p c·u thang thõéng,cao&lt;=4m,d&gt; 18mm</v>
          </cell>
          <cell r="C992" t="str">
            <v xml:space="preserve"> t¶n </v>
          </cell>
          <cell r="D992">
            <v>4119228</v>
          </cell>
          <cell r="E992">
            <v>154264</v>
          </cell>
          <cell r="F992">
            <v>96564</v>
          </cell>
        </row>
        <row r="993">
          <cell r="A993">
            <v>240636</v>
          </cell>
          <cell r="B993" t="str">
            <v xml:space="preserve">  CTh¾p c·u thang thõéng,cao&gt; 4m,d&gt; 18mm</v>
          </cell>
          <cell r="C993" t="str">
            <v xml:space="preserve"> t¶n </v>
          </cell>
          <cell r="D993">
            <v>4119228</v>
          </cell>
          <cell r="E993">
            <v>158333</v>
          </cell>
          <cell r="F993">
            <v>97998</v>
          </cell>
        </row>
        <row r="994">
          <cell r="A994">
            <v>240641</v>
          </cell>
          <cell r="B994" t="str">
            <v xml:space="preserve">  CT c·u thang xoŸy trán âc,H&lt;=4m,d&lt;=10mm   </v>
          </cell>
          <cell r="C994" t="str">
            <v xml:space="preserve"> t¶n </v>
          </cell>
          <cell r="D994">
            <v>4261587</v>
          </cell>
          <cell r="E994">
            <v>308604</v>
          </cell>
          <cell r="F994">
            <v>20797</v>
          </cell>
        </row>
        <row r="995">
          <cell r="A995">
            <v>240642</v>
          </cell>
          <cell r="B995" t="str">
            <v xml:space="preserve">  CT c·u thang xoŸy trán âc,H&gt; 4m,d&lt;=10mm   </v>
          </cell>
          <cell r="C995" t="str">
            <v xml:space="preserve"> t¶n </v>
          </cell>
          <cell r="D995">
            <v>4261587</v>
          </cell>
          <cell r="E995">
            <v>312711</v>
          </cell>
          <cell r="F995">
            <v>22232</v>
          </cell>
        </row>
        <row r="996">
          <cell r="A996">
            <v>240643</v>
          </cell>
          <cell r="B996" t="str">
            <v xml:space="preserve">  CT c·u thang xoŸy trán âc,H&lt;=4m,d&lt;=18mm   </v>
          </cell>
          <cell r="C996" t="str">
            <v xml:space="preserve"> t¶n </v>
          </cell>
          <cell r="D996">
            <v>4216364</v>
          </cell>
          <cell r="E996">
            <v>239316</v>
          </cell>
          <cell r="F996">
            <v>153034</v>
          </cell>
        </row>
        <row r="997">
          <cell r="A997">
            <v>240644</v>
          </cell>
          <cell r="B997" t="str">
            <v xml:space="preserve">  CT c·u thang xoŸy trán âc,H&gt; 4m,d&lt;=18mm   </v>
          </cell>
          <cell r="C997" t="str">
            <v xml:space="preserve"> t¶n </v>
          </cell>
          <cell r="D997">
            <v>4216364</v>
          </cell>
          <cell r="E997">
            <v>243316</v>
          </cell>
          <cell r="F997">
            <v>154468</v>
          </cell>
        </row>
        <row r="998">
          <cell r="A998">
            <v>240645</v>
          </cell>
          <cell r="B998" t="str">
            <v xml:space="preserve">  CT c·u thang xoŸy trán âc,H&lt;=4m,d&gt; 18mm   </v>
          </cell>
          <cell r="C998" t="str">
            <v xml:space="preserve"> t¶n </v>
          </cell>
          <cell r="D998">
            <v>4119228</v>
          </cell>
          <cell r="E998">
            <v>158139</v>
          </cell>
          <cell r="F998">
            <v>96564</v>
          </cell>
        </row>
        <row r="999">
          <cell r="A999">
            <v>240646</v>
          </cell>
          <cell r="B999" t="str">
            <v xml:space="preserve">  CT c·u thang xoŸy trán âc,H&gt; 4m,d&gt; 18mm   </v>
          </cell>
          <cell r="C999" t="str">
            <v xml:space="preserve"> t¶n </v>
          </cell>
          <cell r="D999">
            <v>4119228</v>
          </cell>
          <cell r="E999">
            <v>162139</v>
          </cell>
          <cell r="F999">
            <v>97998</v>
          </cell>
        </row>
        <row r="1000">
          <cell r="A1000">
            <v>240711</v>
          </cell>
          <cell r="B1000" t="str">
            <v xml:space="preserve">  Cât th¾p âng khÜi cao&lt;=50m,d&lt;=10mm    </v>
          </cell>
          <cell r="C1000" t="str">
            <v xml:space="preserve"> t¶n </v>
          </cell>
          <cell r="D1000">
            <v>4261587</v>
          </cell>
          <cell r="E1000">
            <v>266028</v>
          </cell>
          <cell r="F1000">
            <v>23666</v>
          </cell>
        </row>
        <row r="1001">
          <cell r="A1001">
            <v>240712</v>
          </cell>
          <cell r="B1001" t="str">
            <v xml:space="preserve">  Cât th¾p âng khÜi cao&gt; 50m,d&lt;=10mm    </v>
          </cell>
          <cell r="C1001" t="str">
            <v xml:space="preserve"> t¶n </v>
          </cell>
          <cell r="D1001">
            <v>4261587</v>
          </cell>
          <cell r="E1001">
            <v>271060</v>
          </cell>
          <cell r="F1001">
            <v>25817</v>
          </cell>
        </row>
        <row r="1002">
          <cell r="A1002">
            <v>240713</v>
          </cell>
          <cell r="B1002" t="str">
            <v xml:space="preserve">  Cât th¾p âng khÜi cao&lt;=50m,d&lt;=18mm    </v>
          </cell>
          <cell r="C1002" t="str">
            <v xml:space="preserve"> t¶n </v>
          </cell>
          <cell r="D1002">
            <v>4221228</v>
          </cell>
          <cell r="E1002">
            <v>334847</v>
          </cell>
          <cell r="F1002">
            <v>155902</v>
          </cell>
        </row>
        <row r="1003">
          <cell r="A1003">
            <v>240714</v>
          </cell>
          <cell r="B1003" t="str">
            <v xml:space="preserve">  Cât th¾p âng khÜi cao&gt; 50m,d&lt;=18mm    </v>
          </cell>
          <cell r="C1003" t="str">
            <v xml:space="preserve"> t¶n </v>
          </cell>
          <cell r="D1003">
            <v>4221228</v>
          </cell>
          <cell r="E1003">
            <v>457117</v>
          </cell>
          <cell r="F1003">
            <v>158054</v>
          </cell>
        </row>
        <row r="1004">
          <cell r="A1004">
            <v>240715</v>
          </cell>
          <cell r="B1004" t="str">
            <v xml:space="preserve">  Cât th¾p âng khÜi cao&lt;=50m,d&gt; 18mm    </v>
          </cell>
          <cell r="C1004" t="str">
            <v xml:space="preserve"> t¶n </v>
          </cell>
          <cell r="D1004">
            <v>4119228</v>
          </cell>
          <cell r="E1004">
            <v>271060</v>
          </cell>
          <cell r="F1004">
            <v>146124</v>
          </cell>
        </row>
        <row r="1005">
          <cell r="A1005">
            <v>240716</v>
          </cell>
          <cell r="B1005" t="str">
            <v xml:space="preserve">  Cât th¾p âng khÜi cao&gt; 50m,d&gt; 18mm    </v>
          </cell>
          <cell r="C1005" t="str">
            <v xml:space="preserve"> t¶n </v>
          </cell>
          <cell r="D1005">
            <v>4119228</v>
          </cell>
          <cell r="E1005">
            <v>427196</v>
          </cell>
          <cell r="F1005">
            <v>148276</v>
          </cell>
        </row>
        <row r="1006">
          <cell r="A1006">
            <v>240721</v>
          </cell>
          <cell r="B1006" t="str">
            <v xml:space="preserve">  Cât th¾p ½¡i nõèc cao&lt;=15m,d&lt;=10mm    </v>
          </cell>
          <cell r="C1006" t="str">
            <v xml:space="preserve"> t¶n </v>
          </cell>
          <cell r="D1006">
            <v>4261587</v>
          </cell>
          <cell r="E1006">
            <v>489214</v>
          </cell>
          <cell r="F1006">
            <v>22232</v>
          </cell>
        </row>
        <row r="1007">
          <cell r="A1007">
            <v>240722</v>
          </cell>
          <cell r="B1007" t="str">
            <v xml:space="preserve">  Cât th¾p ½¡i nõèc cao&gt; 15m,d&lt;=10mm    </v>
          </cell>
          <cell r="C1007" t="str">
            <v xml:space="preserve"> t¶n </v>
          </cell>
          <cell r="D1007">
            <v>4261587</v>
          </cell>
          <cell r="E1007">
            <v>494247</v>
          </cell>
          <cell r="F1007">
            <v>24024</v>
          </cell>
        </row>
        <row r="1008">
          <cell r="A1008">
            <v>240723</v>
          </cell>
          <cell r="B1008" t="str">
            <v xml:space="preserve">  Cât th¾p ½¡i nõèc cao&lt;=15m,d&lt;=18mm    </v>
          </cell>
          <cell r="C1008" t="str">
            <v xml:space="preserve"> t¶n </v>
          </cell>
          <cell r="D1008">
            <v>4217496</v>
          </cell>
          <cell r="E1008">
            <v>495743</v>
          </cell>
          <cell r="F1008">
            <v>154468</v>
          </cell>
        </row>
        <row r="1009">
          <cell r="A1009">
            <v>240724</v>
          </cell>
          <cell r="B1009" t="str">
            <v xml:space="preserve">  Cât th¾p ½¡i nõèc cao&gt; 15m,d&lt;=18mm    </v>
          </cell>
          <cell r="C1009" t="str">
            <v xml:space="preserve"> t¶n </v>
          </cell>
          <cell r="D1009">
            <v>4217496</v>
          </cell>
          <cell r="E1009">
            <v>496967</v>
          </cell>
          <cell r="F1009">
            <v>156261</v>
          </cell>
        </row>
        <row r="1010">
          <cell r="A1010">
            <v>240725</v>
          </cell>
          <cell r="B1010" t="str">
            <v xml:space="preserve">  Cât th¾p ½¡i nõèc cao&lt;=15m,d&gt; 18mm    </v>
          </cell>
          <cell r="C1010" t="str">
            <v xml:space="preserve"> t¶n </v>
          </cell>
          <cell r="D1010">
            <v>4119228</v>
          </cell>
          <cell r="E1010">
            <v>503087</v>
          </cell>
          <cell r="F1010">
            <v>97998</v>
          </cell>
        </row>
        <row r="1011">
          <cell r="A1011">
            <v>240726</v>
          </cell>
          <cell r="B1011" t="str">
            <v xml:space="preserve">  Cât th¾p ½¡i nõèc cao&gt; 15m,d&gt; 18mm    </v>
          </cell>
          <cell r="C1011" t="str">
            <v xml:space="preserve"> t¶n </v>
          </cell>
          <cell r="D1011">
            <v>4119228</v>
          </cell>
          <cell r="E1011">
            <v>508255</v>
          </cell>
          <cell r="F1011">
            <v>99791</v>
          </cell>
        </row>
        <row r="1012">
          <cell r="A1012">
            <v>240731</v>
          </cell>
          <cell r="B1012" t="str">
            <v xml:space="preserve">  Cât th¾p phÍu,silá cao&lt;=7m,d&lt;=10mm    </v>
          </cell>
          <cell r="C1012" t="str">
            <v xml:space="preserve"> t¶n </v>
          </cell>
          <cell r="D1012">
            <v>4261587</v>
          </cell>
          <cell r="E1012">
            <v>264396</v>
          </cell>
          <cell r="F1012">
            <v>22232</v>
          </cell>
        </row>
        <row r="1013">
          <cell r="A1013">
            <v>240732</v>
          </cell>
          <cell r="B1013" t="str">
            <v xml:space="preserve">  Cât th¾p phÍu,silá cao&gt; 7m,d&lt;=10mm    </v>
          </cell>
          <cell r="C1013" t="str">
            <v xml:space="preserve"> t¶n </v>
          </cell>
          <cell r="D1013">
            <v>4261587</v>
          </cell>
          <cell r="E1013">
            <v>289829</v>
          </cell>
          <cell r="F1013">
            <v>24024</v>
          </cell>
        </row>
        <row r="1014">
          <cell r="A1014">
            <v>240733</v>
          </cell>
          <cell r="B1014" t="str">
            <v xml:space="preserve">  Cât th¾p phÍu,silá cao&lt;=7m,d&lt;=18mm    </v>
          </cell>
          <cell r="C1014" t="str">
            <v xml:space="preserve"> t¶n </v>
          </cell>
          <cell r="D1014">
            <v>4217496</v>
          </cell>
          <cell r="E1014">
            <v>273781</v>
          </cell>
          <cell r="F1014">
            <v>141780</v>
          </cell>
        </row>
        <row r="1015">
          <cell r="A1015">
            <v>240734</v>
          </cell>
          <cell r="B1015" t="str">
            <v xml:space="preserve">  Cât th¾p phÍu,silá cao&gt; 7m,d&lt;=18mm    </v>
          </cell>
          <cell r="C1015" t="str">
            <v xml:space="preserve"> t¶n </v>
          </cell>
          <cell r="D1015">
            <v>4217496</v>
          </cell>
          <cell r="E1015">
            <v>278813</v>
          </cell>
          <cell r="F1015">
            <v>143573</v>
          </cell>
        </row>
        <row r="1016">
          <cell r="A1016">
            <v>240735</v>
          </cell>
          <cell r="B1016" t="str">
            <v xml:space="preserve">  Cât th¾p phÍu,silá cao&lt;=7m,d&gt; 18mm    </v>
          </cell>
          <cell r="C1016" t="str">
            <v xml:space="preserve"> t¶n </v>
          </cell>
          <cell r="D1016">
            <v>4124520</v>
          </cell>
          <cell r="E1016">
            <v>268884</v>
          </cell>
          <cell r="F1016">
            <v>132446</v>
          </cell>
        </row>
        <row r="1017">
          <cell r="A1017">
            <v>240736</v>
          </cell>
          <cell r="B1017" t="str">
            <v xml:space="preserve">  Cât th¾p phÍu,silá cao&gt; 7m,d&gt; 18mm    </v>
          </cell>
          <cell r="C1017" t="str">
            <v xml:space="preserve"> t¶n </v>
          </cell>
          <cell r="D1017">
            <v>4124520</v>
          </cell>
          <cell r="E1017">
            <v>273100</v>
          </cell>
          <cell r="F1017">
            <v>134239</v>
          </cell>
        </row>
        <row r="1018">
          <cell r="A1018">
            <v>240811</v>
          </cell>
          <cell r="B1018" t="str">
            <v xml:space="preserve">  Cât th¾p giÆng(nõèc,cŸp),d&lt;=10mm      </v>
          </cell>
          <cell r="C1018" t="str">
            <v xml:space="preserve"> t¶n </v>
          </cell>
          <cell r="D1018">
            <v>4261587</v>
          </cell>
          <cell r="E1018">
            <v>294038</v>
          </cell>
          <cell r="F1018">
            <v>20797</v>
          </cell>
        </row>
        <row r="1019">
          <cell r="A1019">
            <v>240812</v>
          </cell>
          <cell r="B1019" t="str">
            <v xml:space="preserve">  Cât th¾p giÆng(nõèc,cŸp),d&lt;=18mm      </v>
          </cell>
          <cell r="C1019" t="str">
            <v xml:space="preserve"> t¶n </v>
          </cell>
          <cell r="D1019">
            <v>4217617</v>
          </cell>
          <cell r="E1019">
            <v>295616</v>
          </cell>
          <cell r="F1019">
            <v>139331</v>
          </cell>
        </row>
        <row r="1020">
          <cell r="A1020">
            <v>240813</v>
          </cell>
          <cell r="B1020" t="str">
            <v xml:space="preserve">  Cât th¾p giÆng(nõèc,cŸp),d&gt; 18mm      </v>
          </cell>
          <cell r="C1020" t="str">
            <v xml:space="preserve"> t¶n </v>
          </cell>
          <cell r="D1020">
            <v>4125453</v>
          </cell>
          <cell r="E1020">
            <v>300803</v>
          </cell>
          <cell r="F1020">
            <v>131012</v>
          </cell>
        </row>
        <row r="1021">
          <cell r="A1021">
            <v>240821</v>
          </cell>
          <cell r="B1021" t="str">
            <v xml:space="preserve">  Cât th¾p mõçng nõèc,r¬nh nõèc,d&lt;=10mm </v>
          </cell>
          <cell r="C1021" t="str">
            <v xml:space="preserve"> t¶n </v>
          </cell>
          <cell r="D1021">
            <v>4261587</v>
          </cell>
          <cell r="E1021">
            <v>123681</v>
          </cell>
          <cell r="F1021">
            <v>20797</v>
          </cell>
        </row>
        <row r="1022">
          <cell r="A1022">
            <v>240822</v>
          </cell>
          <cell r="B1022" t="str">
            <v xml:space="preserve">  Cât th¾p mõçng nõèc,r¬nh nõèc,d&gt; 10mm </v>
          </cell>
          <cell r="C1022" t="str">
            <v xml:space="preserve"> t¶n </v>
          </cell>
          <cell r="D1022">
            <v>4272228</v>
          </cell>
          <cell r="E1022">
            <v>78245</v>
          </cell>
          <cell r="F1022">
            <v>153034</v>
          </cell>
        </row>
        <row r="1023">
          <cell r="A1023">
            <v>240831</v>
          </cell>
          <cell r="B1023" t="str">
            <v xml:space="preserve">  CTh¾p âng(câng,buy,xi fáng,xo°n),d&lt;=10mm  </v>
          </cell>
          <cell r="C1023" t="str">
            <v xml:space="preserve"> t¶n </v>
          </cell>
          <cell r="D1023">
            <v>4261587</v>
          </cell>
          <cell r="E1023">
            <v>329327</v>
          </cell>
          <cell r="F1023">
            <v>20797</v>
          </cell>
        </row>
        <row r="1024">
          <cell r="A1024">
            <v>240832</v>
          </cell>
          <cell r="B1024" t="str">
            <v xml:space="preserve">  CTh¾p âng(câng,buy,xi fáng,xo°n),d&lt;=18mm  </v>
          </cell>
          <cell r="C1024" t="str">
            <v xml:space="preserve"> t¶n </v>
          </cell>
          <cell r="D1024">
            <v>4251141</v>
          </cell>
          <cell r="E1024">
            <v>178137</v>
          </cell>
          <cell r="F1024">
            <v>62949</v>
          </cell>
        </row>
        <row r="1025">
          <cell r="A1025">
            <v>240833</v>
          </cell>
          <cell r="B1025" t="str">
            <v xml:space="preserve">  CTh¾p âng(câng,buy,xi fáng,xo°n),d&gt; 18mm  </v>
          </cell>
          <cell r="C1025" t="str">
            <v xml:space="preserve"> t¶n </v>
          </cell>
          <cell r="D1025">
            <v>4149141</v>
          </cell>
          <cell r="E1025">
            <v>163480</v>
          </cell>
          <cell r="F1025">
            <v>47144</v>
          </cell>
        </row>
        <row r="1026">
          <cell r="A1026">
            <v>240911</v>
          </cell>
          <cell r="B1026" t="str">
            <v xml:space="preserve">  CTh¾p c·u mŸng thõéng            d&lt;=10mm  </v>
          </cell>
          <cell r="C1026" t="str">
            <v xml:space="preserve"> t¶n </v>
          </cell>
          <cell r="D1026">
            <v>4261587</v>
          </cell>
          <cell r="E1026">
            <v>309252</v>
          </cell>
          <cell r="F1026">
            <v>20797</v>
          </cell>
        </row>
        <row r="1027">
          <cell r="A1027">
            <v>240912</v>
          </cell>
          <cell r="B1027" t="str">
            <v xml:space="preserve">  CTh¾p c·u mŸng thõéng            d&lt;=18mm  </v>
          </cell>
          <cell r="C1027" t="str">
            <v xml:space="preserve"> t¶n </v>
          </cell>
          <cell r="D1027">
            <v>4251141</v>
          </cell>
          <cell r="E1027">
            <v>309252</v>
          </cell>
          <cell r="F1027">
            <v>62949</v>
          </cell>
        </row>
        <row r="1028">
          <cell r="A1028">
            <v>240913</v>
          </cell>
          <cell r="B1028" t="str">
            <v xml:space="preserve">  CTh¾p c·u mŸng thõéng            d &gt;18mm  </v>
          </cell>
          <cell r="C1028" t="str">
            <v xml:space="preserve"> t¶n </v>
          </cell>
          <cell r="D1028">
            <v>4147717</v>
          </cell>
          <cell r="E1028">
            <v>249045</v>
          </cell>
          <cell r="F1028">
            <v>47398</v>
          </cell>
        </row>
        <row r="1029">
          <cell r="A1029">
            <v>240921</v>
          </cell>
          <cell r="B1029" t="str">
            <v xml:space="preserve">  CTh¾p c·u mŸng vÞ mÞng            d&lt;=10mm</v>
          </cell>
          <cell r="C1029" t="str">
            <v>t¶n</v>
          </cell>
          <cell r="D1029">
            <v>4261587</v>
          </cell>
          <cell r="E1029">
            <v>312171</v>
          </cell>
          <cell r="F1029">
            <v>20797</v>
          </cell>
        </row>
        <row r="1030">
          <cell r="A1030">
            <v>240922</v>
          </cell>
          <cell r="B1030" t="str">
            <v xml:space="preserve">  CTh¾p c·u mŸng vÞ mÞng            d&lt;=18mm</v>
          </cell>
          <cell r="C1030" t="str">
            <v>t·n</v>
          </cell>
          <cell r="D1030">
            <v>4251141</v>
          </cell>
          <cell r="E1030">
            <v>220616</v>
          </cell>
          <cell r="F1030">
            <v>62949</v>
          </cell>
        </row>
        <row r="1031">
          <cell r="A1031">
            <v>240923</v>
          </cell>
          <cell r="B1031" t="str">
            <v xml:space="preserve">  CTh¾p c·u mŸng vÞ mÞng            d &gt;18mm</v>
          </cell>
          <cell r="C1031" t="str">
            <v>t·n</v>
          </cell>
          <cell r="D1031">
            <v>4147717</v>
          </cell>
          <cell r="E1031">
            <v>217482</v>
          </cell>
          <cell r="F1031">
            <v>47398</v>
          </cell>
        </row>
        <row r="1032">
          <cell r="A1032">
            <v>300111</v>
          </cell>
          <cell r="B1032" t="str">
            <v xml:space="preserve">  BÅ táng t¶m tõéng ½îc s³n           M150  </v>
          </cell>
          <cell r="C1032" t="str">
            <v xml:space="preserve"> m3 </v>
          </cell>
          <cell r="D1032">
            <v>299818</v>
          </cell>
          <cell r="E1032">
            <v>19550</v>
          </cell>
          <cell r="F1032">
            <v>7681</v>
          </cell>
        </row>
        <row r="1033">
          <cell r="A1033">
            <v>300112</v>
          </cell>
          <cell r="B1033" t="str">
            <v xml:space="preserve">  BÅ táng t¶m tõéng ½îc s³n           M200  </v>
          </cell>
          <cell r="C1033" t="str">
            <v xml:space="preserve"> m3 </v>
          </cell>
          <cell r="D1033">
            <v>344315</v>
          </cell>
          <cell r="E1033">
            <v>19550</v>
          </cell>
          <cell r="F1033">
            <v>7681</v>
          </cell>
        </row>
        <row r="1034">
          <cell r="A1034">
            <v>300113</v>
          </cell>
          <cell r="B1034" t="str">
            <v xml:space="preserve">  BÅ táng t¶m tõéng ½îc s³n           M250  </v>
          </cell>
          <cell r="C1034" t="str">
            <v xml:space="preserve"> m3 </v>
          </cell>
          <cell r="D1034">
            <v>377052</v>
          </cell>
          <cell r="E1034">
            <v>19550</v>
          </cell>
          <cell r="F1034">
            <v>7681</v>
          </cell>
        </row>
        <row r="1035">
          <cell r="A1035">
            <v>300211</v>
          </cell>
          <cell r="B1035" t="str">
            <v xml:space="preserve">  BÅ táng càc,cæt ½îc s³n             M150  </v>
          </cell>
          <cell r="C1035" t="str">
            <v xml:space="preserve"> m3 </v>
          </cell>
          <cell r="D1035">
            <v>300793</v>
          </cell>
          <cell r="E1035">
            <v>18516</v>
          </cell>
          <cell r="F1035">
            <v>10038</v>
          </cell>
        </row>
        <row r="1036">
          <cell r="A1036">
            <v>300212</v>
          </cell>
          <cell r="B1036" t="str">
            <v xml:space="preserve">  BÅ táng càc,cæt ½îc s³n             M200  </v>
          </cell>
          <cell r="C1036" t="str">
            <v xml:space="preserve"> m3 </v>
          </cell>
          <cell r="D1036">
            <v>345291</v>
          </cell>
          <cell r="E1036">
            <v>18516</v>
          </cell>
          <cell r="F1036">
            <v>10038</v>
          </cell>
        </row>
        <row r="1037">
          <cell r="A1037">
            <v>300213</v>
          </cell>
          <cell r="B1037" t="str">
            <v xml:space="preserve">  BÅ táng càc,cæt ½îc s³n             M250  </v>
          </cell>
          <cell r="C1037" t="str">
            <v xml:space="preserve"> m3 </v>
          </cell>
          <cell r="D1037">
            <v>378028</v>
          </cell>
          <cell r="E1037">
            <v>18516</v>
          </cell>
          <cell r="F1037">
            <v>10038</v>
          </cell>
        </row>
        <row r="1038">
          <cell r="A1038">
            <v>300214</v>
          </cell>
          <cell r="B1038" t="str">
            <v xml:space="preserve">  BÅ táng càc,cæt ½îc s³n             M300  </v>
          </cell>
          <cell r="C1038" t="str">
            <v xml:space="preserve"> m3 </v>
          </cell>
          <cell r="D1038">
            <v>408270</v>
          </cell>
          <cell r="E1038">
            <v>18516</v>
          </cell>
          <cell r="F1038">
            <v>10038</v>
          </cell>
        </row>
        <row r="1039">
          <cell r="A1039">
            <v>300221</v>
          </cell>
          <cell r="B1039" t="str">
            <v xml:space="preserve">  BÅ táng càc c÷ ½îc s³n              M150  </v>
          </cell>
          <cell r="C1039" t="str">
            <v xml:space="preserve"> m3 </v>
          </cell>
          <cell r="D1039">
            <v>303288</v>
          </cell>
          <cell r="E1039">
            <v>42307</v>
          </cell>
          <cell r="F1039">
            <v>8484</v>
          </cell>
        </row>
        <row r="1040">
          <cell r="A1040">
            <v>300222</v>
          </cell>
          <cell r="B1040" t="str">
            <v xml:space="preserve">  BÅ táng càc c÷ ½îc s³n              M200  </v>
          </cell>
          <cell r="C1040" t="str">
            <v xml:space="preserve"> m3 </v>
          </cell>
          <cell r="D1040">
            <v>347785</v>
          </cell>
          <cell r="E1040">
            <v>42307</v>
          </cell>
          <cell r="F1040">
            <v>8484</v>
          </cell>
        </row>
        <row r="1041">
          <cell r="A1041">
            <v>300223</v>
          </cell>
          <cell r="B1041" t="str">
            <v xml:space="preserve">  BÅ táng càc c÷ ½îc s³n              M250  </v>
          </cell>
          <cell r="C1041" t="str">
            <v xml:space="preserve"> m3 </v>
          </cell>
          <cell r="D1041">
            <v>380523</v>
          </cell>
          <cell r="E1041">
            <v>42307</v>
          </cell>
          <cell r="F1041">
            <v>8484</v>
          </cell>
        </row>
        <row r="1042">
          <cell r="A1042">
            <v>300311</v>
          </cell>
          <cell r="B1042" t="str">
            <v xml:space="preserve">  BÅ táng x¡,d·m ½îc s³n              M150  </v>
          </cell>
          <cell r="C1042" t="str">
            <v xml:space="preserve"> m3 </v>
          </cell>
          <cell r="D1042">
            <v>324601</v>
          </cell>
          <cell r="E1042">
            <v>22808</v>
          </cell>
          <cell r="F1042">
            <v>10038</v>
          </cell>
        </row>
        <row r="1043">
          <cell r="A1043">
            <v>300312</v>
          </cell>
          <cell r="B1043" t="str">
            <v xml:space="preserve">  BÅ táng x¡,d·m ½îc s³n              M200  </v>
          </cell>
          <cell r="C1043" t="str">
            <v xml:space="preserve"> m3 </v>
          </cell>
          <cell r="D1043">
            <v>369098</v>
          </cell>
          <cell r="E1043">
            <v>22808</v>
          </cell>
          <cell r="F1043">
            <v>10038</v>
          </cell>
        </row>
        <row r="1044">
          <cell r="A1044">
            <v>300313</v>
          </cell>
          <cell r="B1044" t="str">
            <v xml:space="preserve">  BÅ táng x¡,d·m ½îc s³n              M250  </v>
          </cell>
          <cell r="C1044" t="str">
            <v xml:space="preserve"> m3 </v>
          </cell>
          <cell r="D1044">
            <v>401835</v>
          </cell>
          <cell r="E1044">
            <v>22808</v>
          </cell>
          <cell r="F1044">
            <v>10038</v>
          </cell>
        </row>
        <row r="1045">
          <cell r="A1045">
            <v>300321</v>
          </cell>
          <cell r="B1045" t="str">
            <v xml:space="preserve">  BÅ táng vÖ k¿o ½îc s³n              M150  </v>
          </cell>
          <cell r="C1045" t="str">
            <v xml:space="preserve"> m3 </v>
          </cell>
          <cell r="D1045">
            <v>305811</v>
          </cell>
          <cell r="E1045">
            <v>39778</v>
          </cell>
          <cell r="F1045">
            <v>10038</v>
          </cell>
        </row>
        <row r="1046">
          <cell r="A1046">
            <v>300322</v>
          </cell>
          <cell r="B1046" t="str">
            <v xml:space="preserve">  BÅ táng vÖ k¿o ½îc s³n              M200  </v>
          </cell>
          <cell r="C1046" t="str">
            <v xml:space="preserve"> m3 </v>
          </cell>
          <cell r="D1046">
            <v>350308</v>
          </cell>
          <cell r="E1046">
            <v>39778</v>
          </cell>
          <cell r="F1046">
            <v>10038</v>
          </cell>
        </row>
        <row r="1047">
          <cell r="A1047">
            <v>300323</v>
          </cell>
          <cell r="B1047" t="str">
            <v xml:space="preserve">  BÅ táng vÖ k¿o ½îc s³n              M250  </v>
          </cell>
          <cell r="C1047" t="str">
            <v xml:space="preserve"> m3 </v>
          </cell>
          <cell r="D1047">
            <v>483045</v>
          </cell>
          <cell r="E1047">
            <v>39778</v>
          </cell>
          <cell r="F1047">
            <v>10038</v>
          </cell>
        </row>
        <row r="1048">
          <cell r="A1048">
            <v>300411</v>
          </cell>
          <cell r="B1048" t="str">
            <v xml:space="preserve">  BÅ táng panen 3 m´t                 M150  </v>
          </cell>
          <cell r="C1048" t="str">
            <v xml:space="preserve"> m3 </v>
          </cell>
          <cell r="D1048">
            <v>309390</v>
          </cell>
          <cell r="E1048">
            <v>27455</v>
          </cell>
          <cell r="F1048">
            <v>7681</v>
          </cell>
        </row>
        <row r="1049">
          <cell r="A1049">
            <v>300412</v>
          </cell>
          <cell r="B1049" t="str">
            <v xml:space="preserve">  BÅ táng panen 3 m´t                 M200  </v>
          </cell>
          <cell r="C1049" t="str">
            <v xml:space="preserve"> m3 </v>
          </cell>
          <cell r="D1049">
            <v>353887</v>
          </cell>
          <cell r="E1049">
            <v>27455</v>
          </cell>
          <cell r="F1049">
            <v>7681</v>
          </cell>
        </row>
        <row r="1050">
          <cell r="A1050">
            <v>300413</v>
          </cell>
          <cell r="B1050" t="str">
            <v xml:space="preserve">  BÅ táng panen 3 m´t                 M250  </v>
          </cell>
          <cell r="C1050" t="str">
            <v xml:space="preserve"> m3 </v>
          </cell>
          <cell r="D1050">
            <v>386624</v>
          </cell>
          <cell r="E1050">
            <v>27455</v>
          </cell>
          <cell r="F1050">
            <v>7681</v>
          </cell>
        </row>
        <row r="1051">
          <cell r="A1051">
            <v>300421</v>
          </cell>
          <cell r="B1051" t="str">
            <v xml:space="preserve">  BÅ táng panen 4 m´t                 M150  </v>
          </cell>
          <cell r="C1051" t="str">
            <v xml:space="preserve"> m3 </v>
          </cell>
          <cell r="D1051">
            <v>338836</v>
          </cell>
          <cell r="E1051">
            <v>43994</v>
          </cell>
          <cell r="F1051">
            <v>7681</v>
          </cell>
        </row>
        <row r="1052">
          <cell r="A1052">
            <v>300422</v>
          </cell>
          <cell r="B1052" t="str">
            <v xml:space="preserve">  BÅ táng panen 4 m´t                 M200  </v>
          </cell>
          <cell r="C1052" t="str">
            <v xml:space="preserve"> m3 </v>
          </cell>
          <cell r="D1052">
            <v>383333</v>
          </cell>
          <cell r="E1052">
            <v>43994</v>
          </cell>
          <cell r="F1052">
            <v>7681</v>
          </cell>
        </row>
        <row r="1053">
          <cell r="A1053">
            <v>300423</v>
          </cell>
          <cell r="B1053" t="str">
            <v xml:space="preserve">  BÅ táng panen 4 m´t                 M250  </v>
          </cell>
          <cell r="C1053" t="str">
            <v xml:space="preserve"> m3 </v>
          </cell>
          <cell r="D1053">
            <v>416070</v>
          </cell>
          <cell r="E1053">
            <v>43994</v>
          </cell>
          <cell r="F1053">
            <v>7681</v>
          </cell>
        </row>
        <row r="1054">
          <cell r="A1054">
            <v>300511</v>
          </cell>
          <cell r="B1054" t="str">
            <v xml:space="preserve">  BÅ táng t¶m ½an,mŸi h°t,lanh tá     M150  </v>
          </cell>
          <cell r="C1054" t="str">
            <v xml:space="preserve"> m3 </v>
          </cell>
          <cell r="D1054">
            <v>305584</v>
          </cell>
          <cell r="E1054">
            <v>32066</v>
          </cell>
          <cell r="F1054">
            <v>5376</v>
          </cell>
        </row>
        <row r="1055">
          <cell r="A1055">
            <v>300512</v>
          </cell>
          <cell r="B1055" t="str">
            <v xml:space="preserve">  BÅ táng t¶m ½an,mŸi h°t,lanh tá     M200  </v>
          </cell>
          <cell r="C1055" t="str">
            <v xml:space="preserve"> m3 </v>
          </cell>
          <cell r="D1055">
            <v>350082</v>
          </cell>
          <cell r="E1055">
            <v>32066</v>
          </cell>
          <cell r="F1055">
            <v>5376</v>
          </cell>
        </row>
        <row r="1056">
          <cell r="A1056">
            <v>300513</v>
          </cell>
          <cell r="B1056" t="str">
            <v xml:space="preserve">  BÅ táng t¶m ½an,mŸi h°t,lanh tá     M250  </v>
          </cell>
          <cell r="C1056" t="str">
            <v xml:space="preserve"> m3 </v>
          </cell>
          <cell r="D1056">
            <v>382819</v>
          </cell>
          <cell r="E1056">
            <v>32066</v>
          </cell>
          <cell r="F1056">
            <v>5376</v>
          </cell>
        </row>
        <row r="1057">
          <cell r="A1057">
            <v>300521</v>
          </cell>
          <cell r="B1057" t="str">
            <v xml:space="preserve">  BÅ táng lŸ chèp,nan hoa             M150  </v>
          </cell>
          <cell r="C1057" t="str">
            <v xml:space="preserve"> m3 </v>
          </cell>
          <cell r="D1057">
            <v>305584</v>
          </cell>
          <cell r="E1057">
            <v>68581</v>
          </cell>
          <cell r="F1057">
            <v>5376</v>
          </cell>
        </row>
        <row r="1058">
          <cell r="A1058">
            <v>300522</v>
          </cell>
          <cell r="B1058" t="str">
            <v xml:space="preserve">  BÅ táng lŸ chèp,nan hoa             M200  </v>
          </cell>
          <cell r="C1058" t="str">
            <v xml:space="preserve"> m3 </v>
          </cell>
          <cell r="D1058">
            <v>350082</v>
          </cell>
          <cell r="E1058">
            <v>68554</v>
          </cell>
          <cell r="F1058">
            <v>5376</v>
          </cell>
        </row>
        <row r="1059">
          <cell r="A1059">
            <v>300523</v>
          </cell>
          <cell r="B1059" t="str">
            <v xml:space="preserve">  BÅ táng lŸ chèp,nan hoa             M250  </v>
          </cell>
          <cell r="C1059" t="str">
            <v xml:space="preserve"> m3 </v>
          </cell>
          <cell r="D1059">
            <v>382819</v>
          </cell>
          <cell r="E1059">
            <v>68554</v>
          </cell>
          <cell r="F1059">
            <v>5376</v>
          </cell>
        </row>
        <row r="1060">
          <cell r="A1060">
            <v>300531</v>
          </cell>
          <cell r="B1060" t="str">
            <v xml:space="preserve">  BÅ táng cøa sä tréi,con sçn         M150  </v>
          </cell>
          <cell r="C1060" t="str">
            <v xml:space="preserve"> m3 </v>
          </cell>
          <cell r="D1060">
            <v>324619</v>
          </cell>
          <cell r="E1060">
            <v>38790</v>
          </cell>
          <cell r="F1060">
            <v>5376</v>
          </cell>
        </row>
        <row r="1061">
          <cell r="A1061">
            <v>300532</v>
          </cell>
          <cell r="B1061" t="str">
            <v xml:space="preserve">  BÅ táng cøa sä tréi,con sçn         M200  </v>
          </cell>
          <cell r="C1061" t="str">
            <v xml:space="preserve"> m3 </v>
          </cell>
          <cell r="D1061">
            <v>369117</v>
          </cell>
          <cell r="E1061">
            <v>38790</v>
          </cell>
          <cell r="F1061">
            <v>5376</v>
          </cell>
        </row>
        <row r="1062">
          <cell r="A1062">
            <v>300533</v>
          </cell>
          <cell r="B1062" t="str">
            <v xml:space="preserve">  BÅ táng cøa sä tréi,con sçn         M250  </v>
          </cell>
          <cell r="C1062" t="str">
            <v xml:space="preserve"> m3 </v>
          </cell>
          <cell r="D1062">
            <v>401854</v>
          </cell>
          <cell r="E1062">
            <v>38790</v>
          </cell>
          <cell r="F1062">
            <v>5376</v>
          </cell>
        </row>
        <row r="1063">
          <cell r="A1063">
            <v>300541</v>
          </cell>
          <cell r="B1063" t="str">
            <v xml:space="preserve">  BÅ táng h¡ng r¡o,lan can            M150  </v>
          </cell>
          <cell r="C1063" t="str">
            <v xml:space="preserve"> m3 </v>
          </cell>
          <cell r="D1063">
            <v>300793</v>
          </cell>
          <cell r="E1063">
            <v>35480</v>
          </cell>
          <cell r="F1063">
            <v>5376</v>
          </cell>
        </row>
        <row r="1064">
          <cell r="A1064">
            <v>300542</v>
          </cell>
          <cell r="B1064" t="str">
            <v xml:space="preserve">  BÅ táng h¡ng r¡o,lan can            M200  </v>
          </cell>
          <cell r="C1064" t="str">
            <v xml:space="preserve"> m3 </v>
          </cell>
          <cell r="D1064">
            <v>345291</v>
          </cell>
          <cell r="E1064">
            <v>35480</v>
          </cell>
          <cell r="F1064">
            <v>5376</v>
          </cell>
        </row>
        <row r="1065">
          <cell r="A1065">
            <v>300543</v>
          </cell>
          <cell r="B1065" t="str">
            <v xml:space="preserve">  BÅ táng h¡ng r¡o,lan can            M250  </v>
          </cell>
          <cell r="C1065" t="str">
            <v xml:space="preserve"> m3 </v>
          </cell>
          <cell r="D1065">
            <v>378028</v>
          </cell>
          <cell r="E1065">
            <v>35480</v>
          </cell>
          <cell r="F1065">
            <v>5376</v>
          </cell>
        </row>
        <row r="1066">
          <cell r="A1066">
            <v>300611</v>
          </cell>
          <cell r="B1066" t="str">
            <v xml:space="preserve">  BÅ táng âng luãn dµy ½iÎn           M150  </v>
          </cell>
          <cell r="C1066" t="str">
            <v xml:space="preserve"> m3 </v>
          </cell>
          <cell r="D1066">
            <v>325622</v>
          </cell>
          <cell r="E1066">
            <v>46564</v>
          </cell>
          <cell r="F1066">
            <v>5376</v>
          </cell>
        </row>
        <row r="1067">
          <cell r="A1067">
            <v>300612</v>
          </cell>
          <cell r="B1067" t="str">
            <v xml:space="preserve">  BÅ táng âng luãn dµy ½iÎn           M200  </v>
          </cell>
          <cell r="C1067" t="str">
            <v xml:space="preserve"> m3 </v>
          </cell>
          <cell r="D1067">
            <v>370120</v>
          </cell>
          <cell r="E1067">
            <v>46564</v>
          </cell>
          <cell r="F1067">
            <v>5376</v>
          </cell>
        </row>
        <row r="1068">
          <cell r="A1068">
            <v>300613</v>
          </cell>
          <cell r="B1068" t="str">
            <v xml:space="preserve">  BÅ táng âng luãn dµy ½iÎn           M250  </v>
          </cell>
          <cell r="C1068" t="str">
            <v xml:space="preserve"> m3 </v>
          </cell>
          <cell r="D1068">
            <v>402857</v>
          </cell>
          <cell r="E1068">
            <v>46564</v>
          </cell>
          <cell r="F1068">
            <v>5376</v>
          </cell>
        </row>
        <row r="1069">
          <cell r="A1069">
            <v>300621</v>
          </cell>
          <cell r="B1069" t="str">
            <v xml:space="preserve">  BÅ táng âng câng                    M150  </v>
          </cell>
          <cell r="C1069" t="str">
            <v xml:space="preserve"> m3 </v>
          </cell>
          <cell r="D1069">
            <v>325622</v>
          </cell>
          <cell r="E1069">
            <v>46564</v>
          </cell>
          <cell r="F1069">
            <v>5376</v>
          </cell>
        </row>
        <row r="1070">
          <cell r="A1070">
            <v>300622</v>
          </cell>
          <cell r="B1070" t="str">
            <v xml:space="preserve">  BÅ táng âng câng                    M200  </v>
          </cell>
          <cell r="C1070" t="str">
            <v xml:space="preserve"> m3 </v>
          </cell>
          <cell r="D1070">
            <v>370120</v>
          </cell>
          <cell r="E1070">
            <v>46564</v>
          </cell>
          <cell r="F1070">
            <v>5376</v>
          </cell>
        </row>
        <row r="1071">
          <cell r="A1071">
            <v>300623</v>
          </cell>
          <cell r="B1071" t="str">
            <v xml:space="preserve">  BÅ táng âng câng                    M250  </v>
          </cell>
          <cell r="C1071" t="str">
            <v xml:space="preserve"> m3 </v>
          </cell>
          <cell r="D1071">
            <v>402857</v>
          </cell>
          <cell r="E1071">
            <v>46564</v>
          </cell>
          <cell r="F1071">
            <v>5376</v>
          </cell>
        </row>
        <row r="1072">
          <cell r="A1072">
            <v>300631</v>
          </cell>
          <cell r="B1072" t="str">
            <v xml:space="preserve">  BÅ táng âng buy D&lt;=70cm         M150  </v>
          </cell>
          <cell r="C1072" t="str">
            <v xml:space="preserve"> m3 </v>
          </cell>
          <cell r="D1072">
            <v>344061</v>
          </cell>
          <cell r="E1072">
            <v>53441</v>
          </cell>
          <cell r="F1072">
            <v>5376</v>
          </cell>
        </row>
        <row r="1073">
          <cell r="A1073">
            <v>300632</v>
          </cell>
          <cell r="B1073" t="str">
            <v xml:space="preserve">  BÅ táng âng buy D&lt;=70cm         M200  </v>
          </cell>
          <cell r="C1073" t="str">
            <v xml:space="preserve"> m3 </v>
          </cell>
          <cell r="D1073">
            <v>388997</v>
          </cell>
          <cell r="E1073">
            <v>53441</v>
          </cell>
          <cell r="F1073">
            <v>5376</v>
          </cell>
        </row>
        <row r="1074">
          <cell r="A1074">
            <v>300633</v>
          </cell>
          <cell r="B1074" t="str">
            <v xml:space="preserve">  BÅ táng âng buy D&lt;=70cm         M250  </v>
          </cell>
          <cell r="C1074" t="str">
            <v xml:space="preserve"> m3 </v>
          </cell>
          <cell r="D1074">
            <v>422057</v>
          </cell>
          <cell r="E1074">
            <v>53441</v>
          </cell>
          <cell r="F1074">
            <v>5376</v>
          </cell>
        </row>
        <row r="1075">
          <cell r="A1075">
            <v>300641</v>
          </cell>
          <cell r="B1075" t="str">
            <v xml:space="preserve">  BÅ táng âng buy D&gt; 70cm         M150  </v>
          </cell>
          <cell r="C1075" t="str">
            <v xml:space="preserve"> m3 </v>
          </cell>
          <cell r="D1075">
            <v>337447</v>
          </cell>
          <cell r="E1075">
            <v>46113</v>
          </cell>
          <cell r="F1075">
            <v>5376</v>
          </cell>
        </row>
        <row r="1076">
          <cell r="A1076">
            <v>300642</v>
          </cell>
          <cell r="B1076" t="str">
            <v xml:space="preserve">  BÅ táng âng buy D&gt; 70cm         M200  </v>
          </cell>
          <cell r="C1076" t="str">
            <v xml:space="preserve"> m3 </v>
          </cell>
          <cell r="D1076">
            <v>382383</v>
          </cell>
          <cell r="E1076">
            <v>46113</v>
          </cell>
          <cell r="F1076">
            <v>5376</v>
          </cell>
        </row>
        <row r="1077">
          <cell r="A1077">
            <v>300643</v>
          </cell>
          <cell r="B1077" t="str">
            <v xml:space="preserve">  BÅ táng âng buy D&gt; 70cm         M250  </v>
          </cell>
          <cell r="C1077" t="str">
            <v xml:space="preserve"> m3 </v>
          </cell>
          <cell r="D1077">
            <v>415442</v>
          </cell>
          <cell r="E1077">
            <v>46113</v>
          </cell>
          <cell r="F1077">
            <v>5376</v>
          </cell>
        </row>
        <row r="1078">
          <cell r="A1078">
            <v>300711</v>
          </cell>
          <cell r="B1078" t="str">
            <v xml:space="preserve">  BÅ táng d·m kh¸u ½æ &lt;=20m       M150  </v>
          </cell>
          <cell r="C1078" t="str">
            <v xml:space="preserve"> m3 </v>
          </cell>
          <cell r="D1078">
            <v>470529</v>
          </cell>
          <cell r="E1078">
            <v>46225</v>
          </cell>
          <cell r="F1078">
            <v>11851</v>
          </cell>
        </row>
        <row r="1079">
          <cell r="A1079">
            <v>300712</v>
          </cell>
          <cell r="B1079" t="str">
            <v xml:space="preserve">  BÅ táng d·m kh¸u ½æ &lt;=20m       M200  </v>
          </cell>
          <cell r="C1079" t="str">
            <v xml:space="preserve"> m3 </v>
          </cell>
          <cell r="D1079">
            <v>515027</v>
          </cell>
          <cell r="E1079">
            <v>46225</v>
          </cell>
          <cell r="F1079">
            <v>11851</v>
          </cell>
        </row>
        <row r="1080">
          <cell r="A1080">
            <v>300713</v>
          </cell>
          <cell r="B1080" t="str">
            <v xml:space="preserve">  BÅ táng d·m kh¸u ½æ &lt;=20m       M250  </v>
          </cell>
          <cell r="C1080" t="str">
            <v xml:space="preserve"> m3 </v>
          </cell>
          <cell r="D1080">
            <v>547764</v>
          </cell>
          <cell r="E1080">
            <v>46225</v>
          </cell>
          <cell r="F1080">
            <v>11851</v>
          </cell>
        </row>
        <row r="1081">
          <cell r="A1081">
            <v>301111</v>
          </cell>
          <cell r="B1081" t="str">
            <v xml:space="preserve">  Cât th¾p t¶m tõéng               d&lt;=10mm  </v>
          </cell>
          <cell r="C1081" t="str">
            <v xml:space="preserve"> t¶n </v>
          </cell>
          <cell r="D1081">
            <v>4261587</v>
          </cell>
          <cell r="E1081">
            <v>120464</v>
          </cell>
          <cell r="F1081">
            <v>20797</v>
          </cell>
        </row>
        <row r="1082">
          <cell r="A1082">
            <v>301112</v>
          </cell>
          <cell r="B1082" t="str">
            <v xml:space="preserve">  Cât th¾p t¶m tõéng               d&lt;=18mm  </v>
          </cell>
          <cell r="C1082" t="str">
            <v xml:space="preserve"> t¶n </v>
          </cell>
          <cell r="D1082">
            <v>4268809</v>
          </cell>
          <cell r="E1082">
            <v>102352</v>
          </cell>
          <cell r="F1082">
            <v>87691</v>
          </cell>
        </row>
        <row r="1083">
          <cell r="A1083">
            <v>301113</v>
          </cell>
          <cell r="B1083" t="str">
            <v xml:space="preserve">  Cât th¾p t¶m tõéng               d&gt; 18mm  </v>
          </cell>
          <cell r="C1083" t="str">
            <v xml:space="preserve"> t¶n </v>
          </cell>
          <cell r="D1083">
            <v>4115809</v>
          </cell>
          <cell r="E1083">
            <v>88979</v>
          </cell>
          <cell r="F1083">
            <v>79372</v>
          </cell>
        </row>
        <row r="1084">
          <cell r="A1084">
            <v>301211</v>
          </cell>
          <cell r="B1084" t="str">
            <v xml:space="preserve">  Cât th¾p cæt,càc,x¡,d·m,gi±ng    d&lt;=10mm  </v>
          </cell>
          <cell r="C1084" t="str">
            <v xml:space="preserve"> t¶n </v>
          </cell>
          <cell r="D1084">
            <v>4261587</v>
          </cell>
          <cell r="E1084">
            <v>167327</v>
          </cell>
          <cell r="F1084">
            <v>20797</v>
          </cell>
        </row>
        <row r="1085">
          <cell r="A1085">
            <v>301212</v>
          </cell>
          <cell r="B1085" t="str">
            <v xml:space="preserve">  Cât th¾p cæt,càc,x¡,d·m,gi±ng    d&lt;=18mm  </v>
          </cell>
          <cell r="C1085" t="str">
            <v xml:space="preserve"> t¶n </v>
          </cell>
          <cell r="D1085">
            <v>4216995</v>
          </cell>
          <cell r="E1085">
            <v>84528</v>
          </cell>
          <cell r="F1085">
            <v>151765</v>
          </cell>
        </row>
        <row r="1086">
          <cell r="A1086">
            <v>301213</v>
          </cell>
          <cell r="B1086" t="str">
            <v xml:space="preserve">  Cât th¾p cæt,càc,x¡,d·m,gi±ng    d&gt; 18mm  </v>
          </cell>
          <cell r="C1086" t="str">
            <v xml:space="preserve"> t¶n </v>
          </cell>
          <cell r="D1086">
            <v>4114955</v>
          </cell>
          <cell r="E1086">
            <v>80961</v>
          </cell>
          <cell r="F1086">
            <v>96501</v>
          </cell>
        </row>
        <row r="1087">
          <cell r="A1087">
            <v>301311</v>
          </cell>
          <cell r="B1087" t="str">
            <v xml:space="preserve">  Cât th¾p vÖ k¿o                  d&lt;=10mm  </v>
          </cell>
          <cell r="C1087" t="str">
            <v xml:space="preserve"> t¶n </v>
          </cell>
          <cell r="D1087">
            <v>4261587</v>
          </cell>
          <cell r="E1087">
            <v>167327</v>
          </cell>
          <cell r="F1087">
            <v>20797</v>
          </cell>
        </row>
        <row r="1088">
          <cell r="A1088">
            <v>301311</v>
          </cell>
          <cell r="B1088" t="str">
            <v xml:space="preserve">  Cât th¾p vÖ k¿o                  d&lt;=18mm  </v>
          </cell>
          <cell r="C1088" t="str">
            <v xml:space="preserve"> t¶n </v>
          </cell>
          <cell r="D1088">
            <v>4217809</v>
          </cell>
          <cell r="E1088">
            <v>116848</v>
          </cell>
          <cell r="F1088">
            <v>151575</v>
          </cell>
        </row>
        <row r="1089">
          <cell r="A1089">
            <v>301311</v>
          </cell>
          <cell r="B1089" t="str">
            <v xml:space="preserve">  Cât th¾p vÖ k¿o                  d&gt; 18mm  </v>
          </cell>
          <cell r="C1089" t="str">
            <v xml:space="preserve"> t¶n </v>
          </cell>
          <cell r="D1089">
            <v>4115809</v>
          </cell>
          <cell r="E1089">
            <v>98364</v>
          </cell>
          <cell r="F1089">
            <v>96501</v>
          </cell>
        </row>
        <row r="1090">
          <cell r="A1090">
            <v>301411</v>
          </cell>
          <cell r="B1090" t="str">
            <v xml:space="preserve">  Cât th¾p panen                   d&lt;=10mm  </v>
          </cell>
          <cell r="C1090" t="str">
            <v xml:space="preserve"> t¶n </v>
          </cell>
          <cell r="D1090">
            <v>4261587</v>
          </cell>
          <cell r="E1090">
            <v>230993</v>
          </cell>
          <cell r="F1090">
            <v>24957</v>
          </cell>
        </row>
        <row r="1091">
          <cell r="A1091">
            <v>301412</v>
          </cell>
          <cell r="B1091" t="str">
            <v xml:space="preserve">  Cât th¾p panen                   d&gt; 10mm  </v>
          </cell>
          <cell r="C1091" t="str">
            <v xml:space="preserve"> t¶n </v>
          </cell>
          <cell r="D1091">
            <v>4216385</v>
          </cell>
          <cell r="E1091">
            <v>142033</v>
          </cell>
          <cell r="F1091">
            <v>151575</v>
          </cell>
        </row>
        <row r="1092">
          <cell r="A1092">
            <v>301421</v>
          </cell>
          <cell r="B1092" t="str">
            <v xml:space="preserve">  CT T¶m ½an,H¡ng r¡o,Lam,Con sçn  d&lt;=10mm  </v>
          </cell>
          <cell r="C1092" t="str">
            <v xml:space="preserve"> t¶n </v>
          </cell>
          <cell r="D1092">
            <v>4261587</v>
          </cell>
          <cell r="E1092">
            <v>184838</v>
          </cell>
          <cell r="F1092">
            <v>20797</v>
          </cell>
        </row>
        <row r="1093">
          <cell r="A1093">
            <v>301511</v>
          </cell>
          <cell r="B1093" t="str">
            <v xml:space="preserve">  Cât th¾p âng (buy,câng)          d&lt;=10mm  </v>
          </cell>
          <cell r="C1093" t="str">
            <v xml:space="preserve"> t¶n </v>
          </cell>
          <cell r="D1093">
            <v>4261587</v>
          </cell>
          <cell r="E1093">
            <v>268107</v>
          </cell>
          <cell r="F1093">
            <v>20797</v>
          </cell>
        </row>
        <row r="1094">
          <cell r="A1094">
            <v>301512</v>
          </cell>
          <cell r="B1094" t="str">
            <v xml:space="preserve">  Cât th¾p âng (buy,câng)          d&lt;=18mm  </v>
          </cell>
          <cell r="C1094" t="str">
            <v xml:space="preserve"> t¶n </v>
          </cell>
          <cell r="D1094">
            <v>4251141</v>
          </cell>
          <cell r="E1094">
            <v>154122</v>
          </cell>
          <cell r="F1094">
            <v>62949</v>
          </cell>
        </row>
        <row r="1095">
          <cell r="A1095">
            <v>301513</v>
          </cell>
          <cell r="B1095" t="str">
            <v xml:space="preserve">  Cât th¾p âng (buy,câng)          d&gt; 18mm  </v>
          </cell>
          <cell r="C1095" t="str">
            <v xml:space="preserve"> t¶n </v>
          </cell>
          <cell r="D1095">
            <v>4149141</v>
          </cell>
          <cell r="E1095">
            <v>134279</v>
          </cell>
          <cell r="F1095">
            <v>47144</v>
          </cell>
        </row>
        <row r="1096">
          <cell r="A1096">
            <v>301611</v>
          </cell>
          <cell r="B1096" t="str">
            <v xml:space="preserve">  Cât th¾p âng luãn dµy ½iÎn       d&lt;=10mm  </v>
          </cell>
          <cell r="C1096" t="str">
            <v xml:space="preserve"> t¶n </v>
          </cell>
          <cell r="D1096">
            <v>4261587</v>
          </cell>
          <cell r="E1096">
            <v>297082</v>
          </cell>
          <cell r="F1096">
            <v>20797</v>
          </cell>
        </row>
        <row r="1097">
          <cell r="A1097">
            <v>301612</v>
          </cell>
          <cell r="B1097" t="str">
            <v xml:space="preserve">  Cât th¾p âng luãn dµy ½iÎn       d&lt;=18mm  </v>
          </cell>
          <cell r="C1097" t="str">
            <v xml:space="preserve"> t¶n </v>
          </cell>
          <cell r="D1097">
            <v>4251141</v>
          </cell>
          <cell r="E1097">
            <v>179940</v>
          </cell>
          <cell r="F1097">
            <v>62949</v>
          </cell>
        </row>
        <row r="1098">
          <cell r="A1098">
            <v>301613</v>
          </cell>
          <cell r="B1098" t="str">
            <v xml:space="preserve">  Cât th¾p âng luãn dµy ½iÎn       d&gt; 18mm  </v>
          </cell>
          <cell r="C1098" t="str">
            <v xml:space="preserve"> t¶n </v>
          </cell>
          <cell r="D1098">
            <v>4149141</v>
          </cell>
          <cell r="E1098">
            <v>153896</v>
          </cell>
          <cell r="F1098">
            <v>47144</v>
          </cell>
        </row>
        <row r="1099">
          <cell r="A1099">
            <v>301711</v>
          </cell>
          <cell r="B1099" t="str">
            <v xml:space="preserve">  Cât th¾p d·m c·u                 d&lt;=18mm  </v>
          </cell>
          <cell r="C1099" t="str">
            <v xml:space="preserve"> t¶n </v>
          </cell>
          <cell r="D1099">
            <v>4159321</v>
          </cell>
          <cell r="E1099">
            <v>89294</v>
          </cell>
          <cell r="F1099">
            <v>171231</v>
          </cell>
        </row>
        <row r="1100">
          <cell r="A1100">
            <v>301712</v>
          </cell>
          <cell r="B1100" t="str">
            <v xml:space="preserve">  Cât th¾p d·m c·u                 d&gt; 18mm  </v>
          </cell>
          <cell r="C1100" t="str">
            <v xml:space="preserve"> t¶n </v>
          </cell>
          <cell r="D1100">
            <v>4130844</v>
          </cell>
          <cell r="E1100">
            <v>49720</v>
          </cell>
          <cell r="F1100">
            <v>133778</v>
          </cell>
        </row>
        <row r="1101">
          <cell r="A1101">
            <v>302111</v>
          </cell>
          <cell r="B1101" t="str">
            <v xml:space="preserve">  L°p t¶m tõéng dâc                 &gt;2t¶n   </v>
          </cell>
          <cell r="C1101" t="str">
            <v xml:space="preserve"> CŸi </v>
          </cell>
          <cell r="D1101">
            <v>62110</v>
          </cell>
          <cell r="E1101">
            <v>16123</v>
          </cell>
          <cell r="F1101">
            <v>99948</v>
          </cell>
        </row>
        <row r="1102">
          <cell r="A1102">
            <v>302121</v>
          </cell>
          <cell r="B1102" t="str">
            <v xml:space="preserve">  L°p t¶m tõéng BT   Tlõìng c¶u kiÎn&lt;=2T¶n  </v>
          </cell>
          <cell r="C1102" t="str">
            <v xml:space="preserve"> CŸi </v>
          </cell>
          <cell r="D1102">
            <v>58526</v>
          </cell>
          <cell r="E1102">
            <v>5525</v>
          </cell>
          <cell r="F1102">
            <v>35651</v>
          </cell>
        </row>
        <row r="1103">
          <cell r="A1103">
            <v>302122</v>
          </cell>
          <cell r="B1103" t="str">
            <v xml:space="preserve">  L°p t¶m tõéng BT   Tlõìng c¶u kiÎn&gt; 2T¶n  </v>
          </cell>
          <cell r="C1103" t="str">
            <v xml:space="preserve"> CŸi </v>
          </cell>
          <cell r="D1103">
            <v>72729</v>
          </cell>
          <cell r="E1103">
            <v>6201</v>
          </cell>
          <cell r="F1103">
            <v>40244</v>
          </cell>
        </row>
        <row r="1104">
          <cell r="A1104">
            <v>302211</v>
          </cell>
          <cell r="B1104" t="str">
            <v xml:space="preserve">  L°p t¶m cæt BT   Tlõìng c¶u kiÎn&lt;=2.5T¶n  </v>
          </cell>
          <cell r="C1104" t="str">
            <v xml:space="preserve"> CŸi </v>
          </cell>
          <cell r="D1104">
            <v>81309</v>
          </cell>
          <cell r="E1104">
            <v>11725</v>
          </cell>
          <cell r="F1104">
            <v>32479</v>
          </cell>
        </row>
        <row r="1105">
          <cell r="A1105">
            <v>302212</v>
          </cell>
          <cell r="B1105" t="str">
            <v xml:space="preserve">  L°p t¶m cæt BT   Tlõìng c¶u kiÎn&lt;=5.0T¶n  </v>
          </cell>
          <cell r="C1105" t="str">
            <v xml:space="preserve"> CŸi </v>
          </cell>
          <cell r="D1105">
            <v>51309</v>
          </cell>
          <cell r="E1105">
            <v>13191</v>
          </cell>
          <cell r="F1105">
            <v>41664</v>
          </cell>
        </row>
        <row r="1106">
          <cell r="A1106">
            <v>302213</v>
          </cell>
          <cell r="B1106" t="str">
            <v xml:space="preserve">  L°p t¶m cæt BT   Tlõìng c¶u kiÎn&lt;=7.0T¶n  </v>
          </cell>
          <cell r="C1106" t="str">
            <v xml:space="preserve"> CŸi </v>
          </cell>
          <cell r="D1106">
            <v>95512</v>
          </cell>
          <cell r="E1106">
            <v>17814</v>
          </cell>
          <cell r="F1106">
            <v>50850</v>
          </cell>
        </row>
        <row r="1107">
          <cell r="A1107">
            <v>302214</v>
          </cell>
          <cell r="B1107" t="str">
            <v xml:space="preserve">  L°p t¶m cæt BT   Tlõìng c¶u kiÎn&gt; 7.0T¶n  </v>
          </cell>
          <cell r="C1107" t="str">
            <v xml:space="preserve"> CŸi </v>
          </cell>
          <cell r="D1107">
            <v>95512</v>
          </cell>
          <cell r="E1107">
            <v>19054</v>
          </cell>
          <cell r="F1107">
            <v>73813</v>
          </cell>
        </row>
        <row r="1108">
          <cell r="A1108">
            <v>302311</v>
          </cell>
          <cell r="B1108" t="str">
            <v xml:space="preserve">  L°p x¡,d·m,gi±ng BT Tlõìng ckiÎn&lt;=1.0T¶n  </v>
          </cell>
          <cell r="C1108" t="str">
            <v xml:space="preserve"> CŸi </v>
          </cell>
          <cell r="D1108">
            <v>64341</v>
          </cell>
          <cell r="E1108">
            <v>5525</v>
          </cell>
          <cell r="F1108">
            <v>40244</v>
          </cell>
        </row>
        <row r="1109">
          <cell r="A1109">
            <v>302312</v>
          </cell>
          <cell r="B1109" t="str">
            <v xml:space="preserve">  L°p x¡,d·m,gi±ng BT Tlõìng ckiÎn&lt;=3.0T¶n  </v>
          </cell>
          <cell r="C1109" t="str">
            <v xml:space="preserve"> CŸi </v>
          </cell>
          <cell r="D1109">
            <v>239203</v>
          </cell>
          <cell r="E1109">
            <v>10485</v>
          </cell>
          <cell r="F1109">
            <v>58614</v>
          </cell>
        </row>
        <row r="1110">
          <cell r="A1110">
            <v>302313</v>
          </cell>
          <cell r="B1110" t="str">
            <v xml:space="preserve">  L°p x¡,d·m,gi±ng BT Tlõìng ckiÎn&lt;=5.0T¶n  </v>
          </cell>
          <cell r="C1110" t="str">
            <v xml:space="preserve"> CŸi </v>
          </cell>
          <cell r="D1110">
            <v>239203</v>
          </cell>
          <cell r="E1110">
            <v>11725</v>
          </cell>
          <cell r="F1110">
            <v>72392</v>
          </cell>
        </row>
        <row r="1111">
          <cell r="A1111">
            <v>302411</v>
          </cell>
          <cell r="B1111" t="str">
            <v xml:space="preserve">  L°p d·m c·u tròc BT Tlõìng ckiÎn&lt;=3.0T¶n  </v>
          </cell>
          <cell r="C1111" t="str">
            <v xml:space="preserve"> CŸi </v>
          </cell>
          <cell r="D1111">
            <v>245842</v>
          </cell>
          <cell r="E1111">
            <v>14179</v>
          </cell>
          <cell r="F1111">
            <v>423693</v>
          </cell>
        </row>
        <row r="1112">
          <cell r="A1112">
            <v>302412</v>
          </cell>
          <cell r="B1112" t="str">
            <v xml:space="preserve">  L°p d·m c·u tròc BT Tlõìng ckiÎn&gt; 3.0T¶n  </v>
          </cell>
          <cell r="C1112" t="str">
            <v xml:space="preserve"> CŸi </v>
          </cell>
          <cell r="D1112">
            <v>245842</v>
          </cell>
          <cell r="E1112">
            <v>16915</v>
          </cell>
          <cell r="F1112">
            <v>475079</v>
          </cell>
        </row>
        <row r="1113">
          <cell r="A1113">
            <v>302421</v>
          </cell>
          <cell r="B1113" t="str">
            <v xml:space="preserve">  L°p vÖ k¿o BÅ táng  Tlõìng ckiÎn&lt;=5.0T¶n  </v>
          </cell>
          <cell r="C1113" t="str">
            <v xml:space="preserve"> CŸi </v>
          </cell>
          <cell r="D1113">
            <v>156708</v>
          </cell>
          <cell r="E1113">
            <v>27114</v>
          </cell>
          <cell r="F1113">
            <v>179612</v>
          </cell>
        </row>
        <row r="1114">
          <cell r="A1114">
            <v>302422</v>
          </cell>
          <cell r="B1114" t="str">
            <v xml:space="preserve">  L°p vÖ k¿o BÅ táng  Tlõìng ckiÎn&gt; 5.0T¶n  </v>
          </cell>
          <cell r="C1114" t="str">
            <v xml:space="preserve"> CŸi </v>
          </cell>
          <cell r="D1114">
            <v>156708</v>
          </cell>
          <cell r="E1114">
            <v>33955</v>
          </cell>
          <cell r="F1114">
            <v>211728</v>
          </cell>
        </row>
        <row r="1115">
          <cell r="A1115">
            <v>302511</v>
          </cell>
          <cell r="B1115" t="str">
            <v xml:space="preserve">  L°p giŸ ½ë mŸi châng diÅm             </v>
          </cell>
          <cell r="C1115" t="str">
            <v xml:space="preserve"> CŸi </v>
          </cell>
          <cell r="D1115">
            <v>66525</v>
          </cell>
          <cell r="E1115">
            <v>16574</v>
          </cell>
          <cell r="F1115">
            <v>156811</v>
          </cell>
        </row>
        <row r="1116">
          <cell r="A1116">
            <v>302521</v>
          </cell>
          <cell r="B1116" t="str">
            <v xml:space="preserve">  L°p CSçn,CSä,LChèp,NHoa,T‡an = cç gièi    </v>
          </cell>
          <cell r="C1116" t="str">
            <v xml:space="preserve"> CŸi </v>
          </cell>
          <cell r="D1116">
            <v>10912</v>
          </cell>
          <cell r="E1116">
            <v>6201</v>
          </cell>
          <cell r="F1116">
            <v>49188</v>
          </cell>
        </row>
        <row r="1117">
          <cell r="A1117">
            <v>302522</v>
          </cell>
          <cell r="B1117" t="str">
            <v xml:space="preserve">  L°p CSçn,CSä,LChèp,NHoa,T‡an = thð cáng   </v>
          </cell>
          <cell r="C1117" t="str">
            <v xml:space="preserve"> CŸi </v>
          </cell>
          <cell r="D1117">
            <v>6995</v>
          </cell>
          <cell r="E1117">
            <v>9583</v>
          </cell>
          <cell r="F1117">
            <v>0</v>
          </cell>
        </row>
        <row r="1118">
          <cell r="A1118">
            <v>302611</v>
          </cell>
          <cell r="B1118" t="str">
            <v xml:space="preserve">  L°p panen                                 </v>
          </cell>
          <cell r="C1118" t="str">
            <v xml:space="preserve"> CŸi </v>
          </cell>
          <cell r="D1118">
            <v>22030</v>
          </cell>
          <cell r="E1118">
            <v>1015</v>
          </cell>
          <cell r="F1118">
            <v>14611</v>
          </cell>
        </row>
        <row r="1119">
          <cell r="A1119">
            <v>302621</v>
          </cell>
          <cell r="B1119" t="str">
            <v xml:space="preserve">  L°p t¶m mŸi                               </v>
          </cell>
          <cell r="C1119" t="str">
            <v xml:space="preserve"> CŸi </v>
          </cell>
          <cell r="D1119">
            <v>22030</v>
          </cell>
          <cell r="E1119">
            <v>1127</v>
          </cell>
          <cell r="F1119">
            <v>15070</v>
          </cell>
        </row>
        <row r="1120">
          <cell r="A1120">
            <v>302631</v>
          </cell>
          <cell r="B1120" t="str">
            <v xml:space="preserve">  L°p mŸng nõèc                             </v>
          </cell>
          <cell r="C1120" t="str">
            <v xml:space="preserve"> CŸi </v>
          </cell>
          <cell r="D1120">
            <v>22030</v>
          </cell>
          <cell r="E1120">
            <v>1691</v>
          </cell>
          <cell r="F1120">
            <v>18744</v>
          </cell>
        </row>
        <row r="1121">
          <cell r="A1121">
            <v>302641</v>
          </cell>
          <cell r="B1121" t="str">
            <v xml:space="preserve">  L°p mŸi h°t                               </v>
          </cell>
          <cell r="C1121" t="str">
            <v xml:space="preserve"> CŸi </v>
          </cell>
          <cell r="D1121">
            <v>40846</v>
          </cell>
          <cell r="E1121">
            <v>3044</v>
          </cell>
          <cell r="F1121">
            <v>22963</v>
          </cell>
        </row>
        <row r="1122">
          <cell r="A1122">
            <v>304111</v>
          </cell>
          <cell r="B1122" t="str">
            <v xml:space="preserve">  Cât th¾p thµn ½¡i nõèc d=10-12            </v>
          </cell>
          <cell r="C1122" t="str">
            <v xml:space="preserve"> t¶n </v>
          </cell>
          <cell r="D1122">
            <v>4282940</v>
          </cell>
          <cell r="E1122">
            <v>644183</v>
          </cell>
          <cell r="F1122">
            <v>503739</v>
          </cell>
        </row>
        <row r="1123">
          <cell r="A1123">
            <v>304112</v>
          </cell>
          <cell r="B1123" t="str">
            <v xml:space="preserve">  Cât th¾p âng khÜi      d=10-12            </v>
          </cell>
          <cell r="C1123" t="str">
            <v xml:space="preserve"> t¶n </v>
          </cell>
          <cell r="D1123">
            <v>4282940</v>
          </cell>
          <cell r="E1123">
            <v>514053</v>
          </cell>
          <cell r="F1123">
            <v>431889</v>
          </cell>
        </row>
        <row r="1124">
          <cell r="A1124">
            <v>304112</v>
          </cell>
          <cell r="B1124" t="str">
            <v xml:space="preserve">  Cât th¾p thµn xi lá    d=10-12            </v>
          </cell>
          <cell r="C1124" t="str">
            <v xml:space="preserve"> t¶n </v>
          </cell>
          <cell r="D1124">
            <v>4282940</v>
          </cell>
          <cell r="E1124">
            <v>357089</v>
          </cell>
          <cell r="F1124">
            <v>403741</v>
          </cell>
        </row>
        <row r="1125">
          <cell r="A1125">
            <v>400110</v>
          </cell>
          <cell r="B1125" t="str">
            <v xml:space="preserve">  SX,LD k¿o mŸi ngÜi,gå hãng s°c,L&lt;=6.9m</v>
          </cell>
          <cell r="C1125" t="str">
            <v xml:space="preserve"> m3 </v>
          </cell>
          <cell r="D1125">
            <v>1554444</v>
          </cell>
          <cell r="E1125">
            <v>89172</v>
          </cell>
          <cell r="F1125">
            <v>0</v>
          </cell>
        </row>
        <row r="1126">
          <cell r="A1126">
            <v>400120</v>
          </cell>
          <cell r="B1126" t="str">
            <v xml:space="preserve">  SX,LD k¿o mŸi ngÜi,gå hãng s°c,L&lt;=8.1m</v>
          </cell>
          <cell r="C1126" t="str">
            <v xml:space="preserve"> m3 </v>
          </cell>
          <cell r="D1126">
            <v>1507704</v>
          </cell>
          <cell r="E1126">
            <v>114571</v>
          </cell>
          <cell r="F1126">
            <v>0</v>
          </cell>
        </row>
        <row r="1127">
          <cell r="A1127">
            <v>400130</v>
          </cell>
          <cell r="B1127" t="str">
            <v xml:space="preserve">  SX,LD k¿o mŸi ngÜi,gå hãng s°c,L&lt;=9.0m</v>
          </cell>
          <cell r="C1127" t="str">
            <v xml:space="preserve"> m3 </v>
          </cell>
          <cell r="D1127">
            <v>1535421</v>
          </cell>
          <cell r="E1127">
            <v>117760</v>
          </cell>
          <cell r="F1127">
            <v>0</v>
          </cell>
        </row>
        <row r="1128">
          <cell r="A1128">
            <v>400140</v>
          </cell>
          <cell r="B1128" t="str">
            <v xml:space="preserve">  SX,LD k¿o mŸi ngÜi,gå hãng s°c,L&gt; 10m </v>
          </cell>
          <cell r="C1128" t="str">
            <v xml:space="preserve"> m3 </v>
          </cell>
          <cell r="D1128">
            <v>1391674</v>
          </cell>
          <cell r="E1128">
            <v>128425</v>
          </cell>
          <cell r="F1128">
            <v>0</v>
          </cell>
        </row>
        <row r="1129">
          <cell r="A1129">
            <v>400210</v>
          </cell>
          <cell r="B1129" t="str">
            <v xml:space="preserve">  SX,LD k¿o mŸi FibroXM,gå hãng s°c,L&lt;4.0m  </v>
          </cell>
          <cell r="C1129" t="str">
            <v xml:space="preserve"> m3 </v>
          </cell>
          <cell r="D1129">
            <v>1382778</v>
          </cell>
          <cell r="E1129">
            <v>92800</v>
          </cell>
          <cell r="F1129">
            <v>0</v>
          </cell>
        </row>
        <row r="1130">
          <cell r="A1130">
            <v>400220</v>
          </cell>
          <cell r="B1130" t="str">
            <v xml:space="preserve">  SX,LD k¿o mŸi FibroXM,gå hãng s°c,L&lt;5.7m  </v>
          </cell>
          <cell r="C1130" t="str">
            <v xml:space="preserve"> m3 </v>
          </cell>
          <cell r="D1130">
            <v>1371799</v>
          </cell>
          <cell r="E1130">
            <v>99288</v>
          </cell>
          <cell r="F1130">
            <v>0</v>
          </cell>
        </row>
        <row r="1131">
          <cell r="A1131">
            <v>400230</v>
          </cell>
          <cell r="B1131" t="str">
            <v xml:space="preserve">  SX,LD k¿o mŸi FibroXM,gå hãng s°c,L&lt;6.9m  </v>
          </cell>
          <cell r="C1131" t="str">
            <v xml:space="preserve"> m3 </v>
          </cell>
          <cell r="D1131">
            <v>1302348</v>
          </cell>
          <cell r="E1131">
            <v>107314</v>
          </cell>
          <cell r="F1131">
            <v>0</v>
          </cell>
        </row>
        <row r="1132">
          <cell r="A1132">
            <v>400240</v>
          </cell>
          <cell r="B1132" t="str">
            <v xml:space="preserve">  SX,LD k¿o mŸi FibroXM,gå hãng s°c,L&lt;8.1m  </v>
          </cell>
          <cell r="C1132" t="str">
            <v xml:space="preserve"> m3 </v>
          </cell>
          <cell r="D1132">
            <v>1322365</v>
          </cell>
          <cell r="E1132">
            <v>116880</v>
          </cell>
          <cell r="F1132">
            <v>0</v>
          </cell>
        </row>
        <row r="1133">
          <cell r="A1133">
            <v>400250</v>
          </cell>
          <cell r="B1133" t="str">
            <v xml:space="preserve">  SX,LD k¿o mŸi FibroXM,gå hãng s°c,L&lt;9.0m  </v>
          </cell>
          <cell r="C1133" t="str">
            <v xml:space="preserve"> m3 </v>
          </cell>
          <cell r="D1133">
            <v>1488617</v>
          </cell>
          <cell r="E1133">
            <v>118090</v>
          </cell>
          <cell r="F1133">
            <v>0</v>
          </cell>
        </row>
        <row r="1134">
          <cell r="A1134">
            <v>400260</v>
          </cell>
          <cell r="B1134" t="str">
            <v xml:space="preserve">  SX,LD k¿o mŸi FibroXM,gå hãng s°c,L&gt;10 m  </v>
          </cell>
          <cell r="C1134" t="str">
            <v xml:space="preserve"> m3 </v>
          </cell>
          <cell r="D1134">
            <v>1567424</v>
          </cell>
          <cell r="E1134">
            <v>126886</v>
          </cell>
          <cell r="F1134">
            <v>0</v>
          </cell>
        </row>
        <row r="1135">
          <cell r="A1135">
            <v>400310</v>
          </cell>
          <cell r="B1135" t="str">
            <v xml:space="preserve">  SX,LD k¿o hån hìp,mŸingÜi,gå HS°c,L&lt;8.1m  </v>
          </cell>
          <cell r="C1135" t="str">
            <v xml:space="preserve"> m3 </v>
          </cell>
          <cell r="D1135">
            <v>1320292</v>
          </cell>
          <cell r="E1135">
            <v>111492</v>
          </cell>
          <cell r="F1135">
            <v>0</v>
          </cell>
        </row>
        <row r="1136">
          <cell r="A1136">
            <v>400310</v>
          </cell>
          <cell r="B1136" t="str">
            <v xml:space="preserve">  SX,LD k¿o hån hìp,mŸi ngÜi,gå HS°c,L&lt;9m   </v>
          </cell>
          <cell r="C1136" t="str">
            <v xml:space="preserve"> m3 </v>
          </cell>
          <cell r="D1136">
            <v>1412751</v>
          </cell>
          <cell r="E1136">
            <v>113472</v>
          </cell>
          <cell r="F1136">
            <v>0</v>
          </cell>
        </row>
        <row r="1137">
          <cell r="A1137">
            <v>400310</v>
          </cell>
          <cell r="B1137" t="str">
            <v xml:space="preserve">  SX,LD k¿o hån hìp,mŸi ngÜi,gå HS°c,L&gt;10m  </v>
          </cell>
          <cell r="C1137" t="str">
            <v xml:space="preserve"> m3 </v>
          </cell>
          <cell r="D1137">
            <v>1291044</v>
          </cell>
          <cell r="E1137">
            <v>119849</v>
          </cell>
          <cell r="F1137">
            <v>0</v>
          </cell>
        </row>
        <row r="1138">
          <cell r="A1138">
            <v>400410</v>
          </cell>
          <cell r="B1138" t="str">
            <v xml:space="preserve">  SX,LD k¿o HHìp gå+s°t,mŸi FibroXM,L&lt;8.1m  </v>
          </cell>
          <cell r="C1138" t="str">
            <v xml:space="preserve"> m3 </v>
          </cell>
          <cell r="D1138">
            <v>1397254</v>
          </cell>
          <cell r="E1138">
            <v>106545</v>
          </cell>
          <cell r="F1138">
            <v>0</v>
          </cell>
        </row>
        <row r="1139">
          <cell r="A1139">
            <v>400420</v>
          </cell>
          <cell r="B1139" t="str">
            <v xml:space="preserve">  SX,LD k¿o HHìp gå+s°t,mŸi FibroXM,L&lt;9.0m  </v>
          </cell>
          <cell r="C1139" t="str">
            <v xml:space="preserve"> m3 </v>
          </cell>
          <cell r="D1139">
            <v>1341808</v>
          </cell>
          <cell r="E1139">
            <v>110613</v>
          </cell>
          <cell r="F1139">
            <v>0</v>
          </cell>
        </row>
        <row r="1140">
          <cell r="A1140">
            <v>400430</v>
          </cell>
          <cell r="B1140" t="str">
            <v xml:space="preserve">  SX,LD k¿o HHìp gå+s°t,mŸi FibroXM,L&gt;10.m  </v>
          </cell>
          <cell r="C1140" t="str">
            <v xml:space="preserve"> m3 </v>
          </cell>
          <cell r="D1140">
            <v>1554025</v>
          </cell>
          <cell r="E1140">
            <v>131834</v>
          </cell>
          <cell r="F1140">
            <v>0</v>
          </cell>
        </row>
        <row r="1141">
          <cell r="A1141">
            <v>401210</v>
          </cell>
          <cell r="B1141" t="str">
            <v xml:space="preserve">  SXgi±ng vÖ k¿o theomŸi gian giùa  L&lt;8.1m  </v>
          </cell>
          <cell r="C1141" t="str">
            <v xml:space="preserve"> m3 </v>
          </cell>
          <cell r="D1141">
            <v>1375419</v>
          </cell>
          <cell r="E1141">
            <v>123874</v>
          </cell>
          <cell r="F1141">
            <v>0</v>
          </cell>
        </row>
        <row r="1142">
          <cell r="A1142">
            <v>401220</v>
          </cell>
          <cell r="B1142" t="str">
            <v xml:space="preserve">  SXgi±ng vÖ k¿o theo mŸi gian giùa L&lt;=9m   </v>
          </cell>
          <cell r="C1142" t="str">
            <v xml:space="preserve"> m3 </v>
          </cell>
          <cell r="D1142">
            <v>1364544</v>
          </cell>
          <cell r="E1142">
            <v>129495</v>
          </cell>
          <cell r="F1142">
            <v>0</v>
          </cell>
        </row>
        <row r="1143">
          <cell r="A1143">
            <v>401230</v>
          </cell>
          <cell r="B1143" t="str">
            <v xml:space="preserve">  SXgi±ng vÖ k¿o theo mŸi gian giùa L&gt;10m   </v>
          </cell>
          <cell r="C1143" t="str">
            <v xml:space="preserve"> m3 </v>
          </cell>
          <cell r="D1143">
            <v>1319544</v>
          </cell>
          <cell r="E1143">
            <v>102580</v>
          </cell>
          <cell r="F1143">
            <v>0</v>
          </cell>
        </row>
        <row r="1144">
          <cell r="A1144">
            <v>401240</v>
          </cell>
          <cell r="B1144" t="str">
            <v xml:space="preserve">  SXgi±ng vÖ k¿o theo mŸi gian ½hãi L&lt;8.1m  </v>
          </cell>
          <cell r="C1144" t="str">
            <v xml:space="preserve"> m3 </v>
          </cell>
          <cell r="D1144">
            <v>1378294</v>
          </cell>
          <cell r="E1144">
            <v>123009</v>
          </cell>
          <cell r="F1144">
            <v>0</v>
          </cell>
        </row>
        <row r="1145">
          <cell r="A1145">
            <v>401250</v>
          </cell>
          <cell r="B1145" t="str">
            <v xml:space="preserve">  SXgi±ng vÖ k¿o theo mŸi gian ½hãi L&lt;=9m   </v>
          </cell>
          <cell r="C1145" t="str">
            <v xml:space="preserve"> m3 </v>
          </cell>
          <cell r="D1145">
            <v>1364544</v>
          </cell>
          <cell r="E1145">
            <v>123009</v>
          </cell>
          <cell r="F1145">
            <v>0</v>
          </cell>
        </row>
        <row r="1146">
          <cell r="A1146">
            <v>401260</v>
          </cell>
          <cell r="B1146" t="str">
            <v xml:space="preserve">  SXgi±ng vÖ k¿o theo mŸi gian ½hãi L&gt;10m   </v>
          </cell>
          <cell r="C1146" t="str">
            <v xml:space="preserve"> m3 </v>
          </cell>
          <cell r="D1146">
            <v>1342669</v>
          </cell>
          <cell r="E1146">
            <v>120847</v>
          </cell>
          <cell r="F1146">
            <v>0</v>
          </cell>
        </row>
        <row r="1147">
          <cell r="A1147">
            <v>401310</v>
          </cell>
          <cell r="B1147" t="str">
            <v xml:space="preserve">  SX,LD gi±ng vÖ k¿o s°t trÝn,L&lt;=15m    </v>
          </cell>
          <cell r="C1147" t="str">
            <v xml:space="preserve"> t¶n </v>
          </cell>
          <cell r="D1147">
            <v>8588679</v>
          </cell>
          <cell r="E1147">
            <v>390538</v>
          </cell>
          <cell r="F1147">
            <v>0</v>
          </cell>
        </row>
        <row r="1148">
          <cell r="A1148">
            <v>401410</v>
          </cell>
          <cell r="B1148" t="str">
            <v xml:space="preserve">  SX,LD x¡ gã gå mŸi th²ng                  </v>
          </cell>
          <cell r="C1148" t="str">
            <v xml:space="preserve"> m3 </v>
          </cell>
          <cell r="D1148">
            <v>1129120</v>
          </cell>
          <cell r="E1148">
            <v>41066</v>
          </cell>
          <cell r="F1148">
            <v>0</v>
          </cell>
        </row>
        <row r="1149">
          <cell r="A1149">
            <v>401420</v>
          </cell>
          <cell r="B1149" t="str">
            <v xml:space="preserve">  SX,LD x¡ gã gå mŸi nâi,mŸi gÜc            </v>
          </cell>
          <cell r="C1149" t="str">
            <v xml:space="preserve"> m3 </v>
          </cell>
          <cell r="D1149">
            <v>1129120</v>
          </cell>
          <cell r="E1149">
            <v>41066</v>
          </cell>
          <cell r="F1149">
            <v>0</v>
          </cell>
        </row>
        <row r="1150">
          <cell r="A1150">
            <v>401430</v>
          </cell>
          <cell r="B1150" t="str">
            <v xml:space="preserve">  SX,LD c·u phong                           </v>
          </cell>
          <cell r="C1150" t="str">
            <v xml:space="preserve"> m3 </v>
          </cell>
          <cell r="D1150">
            <v>1128875</v>
          </cell>
          <cell r="E1150">
            <v>32170</v>
          </cell>
          <cell r="F1150">
            <v>0</v>
          </cell>
        </row>
        <row r="1151">
          <cell r="A1151">
            <v>402110</v>
          </cell>
          <cell r="B1151" t="str">
            <v xml:space="preserve">  L°p dúng cŸc lo­i khuán cøa gå            </v>
          </cell>
          <cell r="C1151" t="str">
            <v xml:space="preserve"> m</v>
          </cell>
          <cell r="D1151">
            <v>1860</v>
          </cell>
          <cell r="E1151">
            <v>2255</v>
          </cell>
          <cell r="F1151">
            <v>0</v>
          </cell>
        </row>
        <row r="1152">
          <cell r="A1152">
            <v>402210</v>
          </cell>
          <cell r="B1152" t="str">
            <v xml:space="preserve">  L°p cøa gå v¡o khuán                      </v>
          </cell>
          <cell r="C1152" t="str">
            <v xml:space="preserve"> m2 </v>
          </cell>
          <cell r="D1152">
            <v>0</v>
          </cell>
          <cell r="E1152">
            <v>2819</v>
          </cell>
          <cell r="F1152">
            <v>0</v>
          </cell>
        </row>
        <row r="1153">
          <cell r="A1153">
            <v>402220</v>
          </cell>
          <cell r="B1153" t="str">
            <v xml:space="preserve">  L°p cøa kháng cÜ khuán                    </v>
          </cell>
          <cell r="C1153" t="str">
            <v xml:space="preserve"> m2 </v>
          </cell>
          <cell r="D1153">
            <v>2007</v>
          </cell>
          <cell r="E1153">
            <v>4510</v>
          </cell>
          <cell r="F1153">
            <v>0</v>
          </cell>
        </row>
        <row r="1154">
          <cell r="A1154">
            <v>500111</v>
          </cell>
          <cell r="B1154" t="str">
            <v xml:space="preserve">  SX vÖ k¿o th¾p hÖnh liÅn kÆt h¡n,L&lt;= 9m   </v>
          </cell>
          <cell r="C1154" t="str">
            <v xml:space="preserve"> t¶n </v>
          </cell>
          <cell r="D1154">
            <v>5033204</v>
          </cell>
          <cell r="E1154">
            <v>480890</v>
          </cell>
          <cell r="F1154">
            <v>873618</v>
          </cell>
        </row>
        <row r="1155">
          <cell r="A1155">
            <v>500112</v>
          </cell>
          <cell r="B1155" t="str">
            <v xml:space="preserve">  SX vÖ k¿o th¾p hÖnh liÅn kÆt h¡n,L&lt;=12m   </v>
          </cell>
          <cell r="C1155" t="str">
            <v xml:space="preserve"> t¶n </v>
          </cell>
          <cell r="D1155">
            <v>4959950</v>
          </cell>
          <cell r="E1155">
            <v>454846</v>
          </cell>
          <cell r="F1155">
            <v>573342</v>
          </cell>
        </row>
        <row r="1156">
          <cell r="A1156">
            <v>500113</v>
          </cell>
          <cell r="B1156" t="str">
            <v xml:space="preserve">  SX vÖ k¿o th¾p hÖnh liÅn kÆt h¡n,L&lt;=15m   </v>
          </cell>
          <cell r="C1156" t="str">
            <v xml:space="preserve"> t¶n </v>
          </cell>
          <cell r="D1156">
            <v>4860854</v>
          </cell>
          <cell r="E1156">
            <v>586371</v>
          </cell>
          <cell r="F1156">
            <v>450812</v>
          </cell>
        </row>
        <row r="1157">
          <cell r="A1157">
            <v>500114</v>
          </cell>
          <cell r="B1157" t="str">
            <v xml:space="preserve">  SX vÖ k¿o th¾p hÖnh liÅn kÆt h¡n,L&lt;=18m   </v>
          </cell>
          <cell r="C1157" t="str">
            <v xml:space="preserve"> t¶n </v>
          </cell>
          <cell r="D1157">
            <v>4997790</v>
          </cell>
          <cell r="E1157">
            <v>435397</v>
          </cell>
          <cell r="F1157">
            <v>462224</v>
          </cell>
        </row>
        <row r="1158">
          <cell r="A1158">
            <v>500115</v>
          </cell>
          <cell r="B1158" t="str">
            <v xml:space="preserve">  SX vÖ k¿o th¾p hÖnh liÅn kÆt h¡n,L&lt;=18m   </v>
          </cell>
          <cell r="C1158" t="str">
            <v xml:space="preserve"> t¶n </v>
          </cell>
          <cell r="D1158">
            <v>4861407</v>
          </cell>
          <cell r="E1158">
            <v>367220</v>
          </cell>
          <cell r="F1158">
            <v>260639</v>
          </cell>
        </row>
        <row r="1159">
          <cell r="A1159">
            <v>500116</v>
          </cell>
          <cell r="B1159" t="str">
            <v xml:space="preserve">  SX vÖ k¿o th¾p hÖnh liÅn kÆt h¡n,L&lt;=21m   </v>
          </cell>
          <cell r="C1159" t="str">
            <v xml:space="preserve"> t¶n </v>
          </cell>
          <cell r="D1159">
            <v>4808626</v>
          </cell>
          <cell r="E1159">
            <v>320127</v>
          </cell>
          <cell r="F1159">
            <v>404723</v>
          </cell>
        </row>
        <row r="1160">
          <cell r="A1160">
            <v>500211</v>
          </cell>
          <cell r="B1160" t="str">
            <v xml:space="preserve">  SX k¿o th¾p,(thanh h­ =th¾p trÝn),L&lt;= 9m  </v>
          </cell>
          <cell r="C1160" t="str">
            <v xml:space="preserve"> t¶n </v>
          </cell>
          <cell r="D1160">
            <v>5525928</v>
          </cell>
          <cell r="E1160">
            <v>749639</v>
          </cell>
          <cell r="F1160">
            <v>589365</v>
          </cell>
        </row>
        <row r="1161">
          <cell r="A1161">
            <v>500212</v>
          </cell>
          <cell r="B1161" t="str">
            <v xml:space="preserve">  SX k¿o th¾p,(thanh h­ =th¾p trÝn),L&lt;=12m  </v>
          </cell>
          <cell r="C1161" t="str">
            <v xml:space="preserve"> t¶n </v>
          </cell>
          <cell r="D1161">
            <v>5068530</v>
          </cell>
          <cell r="E1161">
            <v>502615</v>
          </cell>
          <cell r="F1161">
            <v>448317</v>
          </cell>
        </row>
        <row r="1162">
          <cell r="A1162">
            <v>500213</v>
          </cell>
          <cell r="B1162" t="str">
            <v xml:space="preserve">  SX k¿o th¾p,(thanh h­ =th¾p trÝn),L&lt;=15m  </v>
          </cell>
          <cell r="C1162" t="str">
            <v xml:space="preserve"> t¶n </v>
          </cell>
          <cell r="D1162">
            <v>5226986</v>
          </cell>
          <cell r="E1162">
            <v>430121</v>
          </cell>
          <cell r="F1162">
            <v>297391</v>
          </cell>
        </row>
        <row r="1163">
          <cell r="A1163">
            <v>500311</v>
          </cell>
          <cell r="B1163" t="str">
            <v xml:space="preserve">  SX gi±ng mŸi                              </v>
          </cell>
          <cell r="C1163" t="str">
            <v xml:space="preserve"> t¶n </v>
          </cell>
          <cell r="D1163">
            <v>4510122</v>
          </cell>
          <cell r="E1163">
            <v>409994</v>
          </cell>
          <cell r="F1163">
            <v>63440</v>
          </cell>
        </row>
        <row r="1164">
          <cell r="A1164">
            <v>500321</v>
          </cell>
          <cell r="B1164" t="str">
            <v xml:space="preserve">  SX x¡ gã 1 s°t hÖnh lèn                   </v>
          </cell>
          <cell r="C1164" t="str">
            <v xml:space="preserve"> t¶n </v>
          </cell>
          <cell r="D1164">
            <v>4230703</v>
          </cell>
          <cell r="E1164">
            <v>75881</v>
          </cell>
          <cell r="F1164">
            <v>0</v>
          </cell>
        </row>
        <row r="1165">
          <cell r="A1165">
            <v>500411</v>
          </cell>
          <cell r="B1165" t="str">
            <v xml:space="preserve">  SX d·m tõéng,cæt,d·m dõèi vÖ k¿o          </v>
          </cell>
          <cell r="C1165" t="str">
            <v xml:space="preserve"> t¶n </v>
          </cell>
          <cell r="D1165">
            <v>4745873</v>
          </cell>
          <cell r="E1165">
            <v>402555</v>
          </cell>
          <cell r="F1165">
            <v>399320</v>
          </cell>
        </row>
        <row r="1166">
          <cell r="A1166">
            <v>500421</v>
          </cell>
          <cell r="B1166" t="str">
            <v xml:space="preserve">  SX d·m mŸi                                </v>
          </cell>
          <cell r="C1166" t="str">
            <v xml:space="preserve"> t¶n </v>
          </cell>
          <cell r="D1166">
            <v>4538710</v>
          </cell>
          <cell r="E1166">
            <v>283079</v>
          </cell>
          <cell r="F1166">
            <v>359946</v>
          </cell>
        </row>
        <row r="1167">
          <cell r="A1167">
            <v>500431</v>
          </cell>
          <cell r="B1167" t="str">
            <v xml:space="preserve">  SX d·m c·u tròc th¾p                      </v>
          </cell>
          <cell r="C1167" t="str">
            <v xml:space="preserve"> t¶n </v>
          </cell>
          <cell r="D1167">
            <v>4793257</v>
          </cell>
          <cell r="E1167">
            <v>254904</v>
          </cell>
          <cell r="F1167">
            <v>395410</v>
          </cell>
        </row>
        <row r="1168">
          <cell r="A1168">
            <v>500511</v>
          </cell>
          <cell r="B1168" t="str">
            <v xml:space="preserve">  SX thang s°t                              </v>
          </cell>
          <cell r="C1168" t="str">
            <v xml:space="preserve"> t¶n </v>
          </cell>
          <cell r="D1168">
            <v>4435618</v>
          </cell>
          <cell r="E1168">
            <v>320115</v>
          </cell>
          <cell r="F1168">
            <v>569259</v>
          </cell>
        </row>
        <row r="1169">
          <cell r="A1169">
            <v>500521</v>
          </cell>
          <cell r="B1169" t="str">
            <v xml:space="preserve">  SX lan can s°t                            </v>
          </cell>
          <cell r="C1169" t="str">
            <v xml:space="preserve"> t¶n </v>
          </cell>
          <cell r="D1169">
            <v>4674571</v>
          </cell>
          <cell r="E1169">
            <v>397607</v>
          </cell>
          <cell r="F1169">
            <v>230922</v>
          </cell>
        </row>
        <row r="1170">
          <cell r="A1170">
            <v>500531</v>
          </cell>
          <cell r="B1170" t="str">
            <v xml:space="preserve">  SX cøa sä tréi th¾p                       </v>
          </cell>
          <cell r="C1170" t="str">
            <v xml:space="preserve"> t¶n </v>
          </cell>
          <cell r="D1170">
            <v>4283030</v>
          </cell>
          <cell r="E1170">
            <v>976722</v>
          </cell>
          <cell r="F1170">
            <v>1113779</v>
          </cell>
        </row>
        <row r="1171">
          <cell r="A1171">
            <v>500611</v>
          </cell>
          <cell r="B1171" t="str">
            <v xml:space="preserve">  SX h¡ng r¡o lõèi th¾p                     </v>
          </cell>
          <cell r="C1171" t="str">
            <v xml:space="preserve"> m2 </v>
          </cell>
          <cell r="D1171">
            <v>84651</v>
          </cell>
          <cell r="E1171">
            <v>13191</v>
          </cell>
          <cell r="F1171">
            <v>6344</v>
          </cell>
        </row>
        <row r="1172">
          <cell r="A1172">
            <v>500612</v>
          </cell>
          <cell r="B1172" t="str">
            <v xml:space="preserve">  SX h¡ng r¡o song s°t trÝn                 </v>
          </cell>
          <cell r="C1172" t="str">
            <v xml:space="preserve"> m2 </v>
          </cell>
          <cell r="D1172">
            <v>102754</v>
          </cell>
          <cell r="E1172">
            <v>14657</v>
          </cell>
          <cell r="F1172">
            <v>7613</v>
          </cell>
        </row>
        <row r="1173">
          <cell r="A1173">
            <v>500621</v>
          </cell>
          <cell r="B1173" t="str">
            <v xml:space="preserve">  SX cøa lõèi th¾p (khung th¾p)             </v>
          </cell>
          <cell r="C1173" t="str">
            <v xml:space="preserve"> m2 </v>
          </cell>
          <cell r="D1173">
            <v>103052</v>
          </cell>
          <cell r="E1173">
            <v>16912</v>
          </cell>
          <cell r="F1173">
            <v>9516</v>
          </cell>
        </row>
        <row r="1174">
          <cell r="A1174">
            <v>500622</v>
          </cell>
          <cell r="B1174" t="str">
            <v xml:space="preserve">  SX song s°t cøa                           </v>
          </cell>
          <cell r="C1174" t="str">
            <v xml:space="preserve"> m2 </v>
          </cell>
          <cell r="D1174">
            <v>110139</v>
          </cell>
          <cell r="E1174">
            <v>19167</v>
          </cell>
          <cell r="F1174">
            <v>9516</v>
          </cell>
        </row>
        <row r="1175">
          <cell r="A1175">
            <v>505110</v>
          </cell>
          <cell r="B1175" t="str">
            <v xml:space="preserve">  L°p dúng cæt th¾p                         </v>
          </cell>
          <cell r="C1175" t="str">
            <v xml:space="preserve"> t¶n </v>
          </cell>
          <cell r="D1175">
            <v>187923</v>
          </cell>
          <cell r="E1175">
            <v>104979</v>
          </cell>
          <cell r="F1175">
            <v>321011</v>
          </cell>
        </row>
        <row r="1176">
          <cell r="A1176">
            <v>505210</v>
          </cell>
          <cell r="B1176" t="str">
            <v xml:space="preserve">  L°p dúng vÖ k¿o th¾p L&lt;=18m           </v>
          </cell>
          <cell r="C1176" t="str">
            <v xml:space="preserve"> t¶n </v>
          </cell>
          <cell r="D1176">
            <v>224896</v>
          </cell>
          <cell r="E1176">
            <v>65245</v>
          </cell>
          <cell r="F1176">
            <v>211369</v>
          </cell>
        </row>
        <row r="1177">
          <cell r="A1177">
            <v>505220</v>
          </cell>
          <cell r="B1177" t="str">
            <v xml:space="preserve">  L°p dúng vÖ k¿o th¾p L&gt; 18m           </v>
          </cell>
          <cell r="C1177" t="str">
            <v xml:space="preserve"> t¶n </v>
          </cell>
          <cell r="D1177">
            <v>223727</v>
          </cell>
          <cell r="E1177">
            <v>57202</v>
          </cell>
          <cell r="F1177">
            <v>227263</v>
          </cell>
        </row>
        <row r="1178">
          <cell r="A1178">
            <v>505310</v>
          </cell>
          <cell r="B1178" t="str">
            <v xml:space="preserve">  L°p dúng x¡ gã th¾p                       </v>
          </cell>
          <cell r="C1178" t="str">
            <v xml:space="preserve"> t¶n </v>
          </cell>
          <cell r="D1178">
            <v>227440</v>
          </cell>
          <cell r="E1178">
            <v>29509</v>
          </cell>
          <cell r="F1178">
            <v>282111</v>
          </cell>
        </row>
        <row r="1179">
          <cell r="A1179">
            <v>505410</v>
          </cell>
          <cell r="B1179" t="str">
            <v xml:space="preserve">  L°p dúng gi±ng th¾p liÅn kÆt = ½inh tŸn   </v>
          </cell>
          <cell r="C1179" t="str">
            <v xml:space="preserve"> t¶n </v>
          </cell>
          <cell r="D1179">
            <v>262013</v>
          </cell>
          <cell r="E1179">
            <v>233263</v>
          </cell>
          <cell r="F1179">
            <v>865534</v>
          </cell>
        </row>
        <row r="1180">
          <cell r="A1180">
            <v>505420</v>
          </cell>
          <cell r="B1180" t="str">
            <v xml:space="preserve">  L°p dúng gi±ng th¾p liÅn kÆt = bu láng    </v>
          </cell>
          <cell r="C1180" t="str">
            <v xml:space="preserve"> t¶n </v>
          </cell>
          <cell r="D1180">
            <v>674411</v>
          </cell>
          <cell r="E1180">
            <v>25834</v>
          </cell>
          <cell r="F1180">
            <v>313831</v>
          </cell>
        </row>
        <row r="1181">
          <cell r="A1181">
            <v>505510</v>
          </cell>
          <cell r="B1181" t="str">
            <v xml:space="preserve">  L°p d·m tõéng,cæt châng,d·m c·u tròc ½çn  </v>
          </cell>
          <cell r="C1181" t="str">
            <v xml:space="preserve"> t¶n </v>
          </cell>
          <cell r="D1181">
            <v>315749</v>
          </cell>
          <cell r="E1181">
            <v>76528</v>
          </cell>
          <cell r="F1181">
            <v>271688</v>
          </cell>
        </row>
        <row r="1182">
          <cell r="A1182">
            <v>505610</v>
          </cell>
          <cell r="B1182" t="str">
            <v xml:space="preserve">  L°p d·m c·u tròc kÌ c¨ t¶n h¬m,d¡n h¬m</v>
          </cell>
          <cell r="C1182" t="str">
            <v xml:space="preserve"> t¶n </v>
          </cell>
          <cell r="D1182">
            <v>197866</v>
          </cell>
          <cell r="E1182">
            <v>81963</v>
          </cell>
          <cell r="F1182">
            <v>278212</v>
          </cell>
        </row>
        <row r="1183">
          <cell r="A1183">
            <v>505710</v>
          </cell>
          <cell r="B1183" t="str">
            <v xml:space="preserve">  L°p dúng thang s°t ½öng                   </v>
          </cell>
          <cell r="C1183" t="str">
            <v xml:space="preserve"> t¶n </v>
          </cell>
          <cell r="D1183">
            <v>131483</v>
          </cell>
          <cell r="E1183">
            <v>63558</v>
          </cell>
          <cell r="F1183">
            <v>399334</v>
          </cell>
        </row>
        <row r="1184">
          <cell r="A1184">
            <v>505720</v>
          </cell>
          <cell r="B1184" t="str">
            <v xml:space="preserve">  L°p dúng thang s°t xiÅn                   </v>
          </cell>
          <cell r="C1184" t="str">
            <v xml:space="preserve"> t¶n </v>
          </cell>
          <cell r="D1184">
            <v>150587</v>
          </cell>
          <cell r="E1184">
            <v>37724</v>
          </cell>
          <cell r="F1184">
            <v>268746</v>
          </cell>
        </row>
        <row r="1185">
          <cell r="A1185">
            <v>505730</v>
          </cell>
          <cell r="B1185" t="str">
            <v xml:space="preserve">  L°p dúng lan can s°t                      </v>
          </cell>
          <cell r="C1185" t="str">
            <v xml:space="preserve"> t¶n </v>
          </cell>
          <cell r="D1185">
            <v>136511</v>
          </cell>
          <cell r="E1185">
            <v>45939</v>
          </cell>
          <cell r="F1185">
            <v>515871</v>
          </cell>
        </row>
        <row r="1186">
          <cell r="A1186">
            <v>505740</v>
          </cell>
          <cell r="B1186" t="str">
            <v xml:space="preserve">  L°p dúng cøa sä tréi                      </v>
          </cell>
          <cell r="C1186" t="str">
            <v xml:space="preserve"> t¶n </v>
          </cell>
          <cell r="D1186">
            <v>11888</v>
          </cell>
          <cell r="E1186">
            <v>51506</v>
          </cell>
          <cell r="F1186">
            <v>210064</v>
          </cell>
        </row>
        <row r="1187">
          <cell r="A1187">
            <v>505810</v>
          </cell>
          <cell r="B1187" t="str">
            <v xml:space="preserve">  L°p dúng s¡n thao tŸc                     </v>
          </cell>
          <cell r="C1187" t="str">
            <v xml:space="preserve"> t¶n </v>
          </cell>
          <cell r="D1187">
            <v>544600</v>
          </cell>
          <cell r="E1187">
            <v>140978</v>
          </cell>
          <cell r="F1187">
            <v>379766</v>
          </cell>
        </row>
        <row r="1188">
          <cell r="A1188">
            <v>505910</v>
          </cell>
          <cell r="B1188" t="str">
            <v xml:space="preserve">  L°p cŸc c¶u kiÎn th¾p &lt;=50kg = thð cáng   </v>
          </cell>
          <cell r="C1188" t="str">
            <v xml:space="preserve"> t¶n </v>
          </cell>
          <cell r="D1188">
            <v>452806</v>
          </cell>
          <cell r="E1188">
            <v>126036</v>
          </cell>
          <cell r="F1188">
            <v>229970</v>
          </cell>
        </row>
        <row r="1189">
          <cell r="A1189">
            <v>601110</v>
          </cell>
          <cell r="B1189" t="str">
            <v xml:space="preserve">  L¡m mŸi ngÜi 22v/m2,cao &lt;=4m          </v>
          </cell>
          <cell r="C1189" t="str">
            <v xml:space="preserve"> m2 </v>
          </cell>
          <cell r="D1189">
            <v>27074.71</v>
          </cell>
          <cell r="E1189">
            <v>1284.73</v>
          </cell>
          <cell r="F1189">
            <v>8.98</v>
          </cell>
        </row>
        <row r="1190">
          <cell r="A1190">
            <v>601120</v>
          </cell>
          <cell r="B1190" t="str">
            <v xml:space="preserve">  L¡m mŸi ngÜi 22v/m2,cao &gt; 4m          </v>
          </cell>
          <cell r="C1190" t="str">
            <v xml:space="preserve"> m2 </v>
          </cell>
          <cell r="D1190">
            <v>27074.71</v>
          </cell>
          <cell r="E1190">
            <v>1417.13</v>
          </cell>
          <cell r="F1190">
            <v>224.13</v>
          </cell>
        </row>
        <row r="1191">
          <cell r="A1191">
            <v>605110</v>
          </cell>
          <cell r="B1191" t="str">
            <v xml:space="preserve">  L¡m mŸi Fibrá xi m¯ng                     </v>
          </cell>
          <cell r="C1191" t="str">
            <v xml:space="preserve"> m2 </v>
          </cell>
          <cell r="D1191">
            <v>35625.519999999997</v>
          </cell>
          <cell r="E1191">
            <v>832.31</v>
          </cell>
          <cell r="F1191">
            <v>0</v>
          </cell>
        </row>
        <row r="1192">
          <cell r="A1192">
            <v>605210</v>
          </cell>
          <cell r="B1192" t="str">
            <v xml:space="preserve">  L¡m mŸi tán trŸng kÁm                 </v>
          </cell>
          <cell r="C1192" t="str">
            <v xml:space="preserve"> m2 </v>
          </cell>
          <cell r="D1192">
            <v>86170.12</v>
          </cell>
          <cell r="E1192">
            <v>691.79</v>
          </cell>
          <cell r="F1192">
            <v>0</v>
          </cell>
        </row>
        <row r="1193">
          <cell r="A1193">
            <v>605310</v>
          </cell>
          <cell r="B1193" t="str">
            <v xml:space="preserve">  L¡m mŸi t¶m nhúa trong lõìn sÜng          </v>
          </cell>
          <cell r="C1193" t="str">
            <v xml:space="preserve"> m2 </v>
          </cell>
          <cell r="D1193">
            <v>31714.14</v>
          </cell>
          <cell r="E1193">
            <v>553.42999999999995</v>
          </cell>
          <cell r="F1193">
            <v>0</v>
          </cell>
        </row>
        <row r="1194">
          <cell r="A1194">
            <v>606110</v>
          </cell>
          <cell r="B1194" t="str">
            <v xml:space="preserve">  DŸn ngÜi trÅn mŸi nghiÅng bÅ táng H&lt;=4m   </v>
          </cell>
          <cell r="C1194" t="str">
            <v xml:space="preserve"> m2 </v>
          </cell>
          <cell r="D1194">
            <v>42402</v>
          </cell>
          <cell r="E1194">
            <v>5637</v>
          </cell>
          <cell r="F1194">
            <v>113</v>
          </cell>
        </row>
        <row r="1195">
          <cell r="A1195">
            <v>606120</v>
          </cell>
          <cell r="B1195" t="str">
            <v xml:space="preserve">  DŸn ngÜi trÅn mŸi nghiÅng bÅ táng H&gt; 4m   </v>
          </cell>
          <cell r="C1195" t="str">
            <v xml:space="preserve"> m2 </v>
          </cell>
          <cell r="D1195">
            <v>42402</v>
          </cell>
          <cell r="E1195">
            <v>6201</v>
          </cell>
          <cell r="F1195">
            <v>113</v>
          </cell>
        </row>
        <row r="1196">
          <cell r="A1196">
            <v>651111</v>
          </cell>
          <cell r="B1196" t="str">
            <v xml:space="preserve">  TrŸt tõéng d¡y 1.0cm,cao &lt;=4m    M25  </v>
          </cell>
          <cell r="C1196" t="str">
            <v xml:space="preserve"> m2 </v>
          </cell>
          <cell r="D1196">
            <v>1782</v>
          </cell>
          <cell r="E1196">
            <v>1506</v>
          </cell>
          <cell r="F1196">
            <v>77</v>
          </cell>
        </row>
        <row r="1197">
          <cell r="A1197">
            <v>651112</v>
          </cell>
          <cell r="B1197" t="str">
            <v xml:space="preserve">  TrŸt tõéng d¡y 1.0cm,cao &lt;=4m    M50  </v>
          </cell>
          <cell r="C1197" t="str">
            <v xml:space="preserve"> m2 </v>
          </cell>
          <cell r="D1197">
            <v>2712</v>
          </cell>
          <cell r="E1197">
            <v>1506</v>
          </cell>
          <cell r="F1197">
            <v>77</v>
          </cell>
        </row>
        <row r="1198">
          <cell r="A1198">
            <v>651121</v>
          </cell>
          <cell r="B1198" t="str">
            <v xml:space="preserve">  TrŸt tõéng d¡y 1.0cm,cao &gt; 4m    M25  </v>
          </cell>
          <cell r="C1198" t="str">
            <v xml:space="preserve"> m2 </v>
          </cell>
          <cell r="D1198">
            <v>1791</v>
          </cell>
          <cell r="E1198">
            <v>2166</v>
          </cell>
          <cell r="F1198">
            <v>113</v>
          </cell>
        </row>
        <row r="1199">
          <cell r="A1199">
            <v>651122</v>
          </cell>
          <cell r="B1199" t="str">
            <v xml:space="preserve">  TrŸt tõéng d¡y 1.0cm,cao &gt; 4m    M50  </v>
          </cell>
          <cell r="C1199" t="str">
            <v xml:space="preserve"> m2 </v>
          </cell>
          <cell r="D1199">
            <v>2726</v>
          </cell>
          <cell r="E1199">
            <v>2166</v>
          </cell>
          <cell r="F1199">
            <v>113</v>
          </cell>
        </row>
        <row r="1200">
          <cell r="A1200">
            <v>651131</v>
          </cell>
          <cell r="B1200" t="str">
            <v xml:space="preserve">  TrŸt tõéng d¡y 1.5cm,cao &lt;=4m    M25  </v>
          </cell>
          <cell r="C1200" t="str">
            <v xml:space="preserve"> m2 </v>
          </cell>
          <cell r="D1200">
            <v>2524</v>
          </cell>
          <cell r="E1200">
            <v>1506</v>
          </cell>
          <cell r="F1200">
            <v>77</v>
          </cell>
        </row>
        <row r="1201">
          <cell r="A1201">
            <v>651132</v>
          </cell>
          <cell r="B1201" t="str">
            <v xml:space="preserve">  TrŸt tõéng d¡y 1.5cm,cao &lt;=4m    M50  </v>
          </cell>
          <cell r="C1201" t="str">
            <v xml:space="preserve"> m2 </v>
          </cell>
          <cell r="D1201">
            <v>3842</v>
          </cell>
          <cell r="E1201">
            <v>1506</v>
          </cell>
          <cell r="F1201">
            <v>77</v>
          </cell>
        </row>
        <row r="1202">
          <cell r="A1202">
            <v>651141</v>
          </cell>
          <cell r="B1202" t="str">
            <v xml:space="preserve">  TrŸt tõéng d¡y 1.5cm,cao &gt; 4m    M25  </v>
          </cell>
          <cell r="C1202" t="str">
            <v xml:space="preserve"> m2 </v>
          </cell>
          <cell r="D1202">
            <v>2537</v>
          </cell>
          <cell r="E1202">
            <v>2166</v>
          </cell>
          <cell r="F1202">
            <v>113</v>
          </cell>
        </row>
        <row r="1203">
          <cell r="A1203">
            <v>651142</v>
          </cell>
          <cell r="B1203" t="str">
            <v xml:space="preserve">  TrŸt tõéng d¡y 1.5cm,cao &gt; 4m    M50  </v>
          </cell>
          <cell r="C1203" t="str">
            <v xml:space="preserve"> m2 </v>
          </cell>
          <cell r="D1203">
            <v>3862</v>
          </cell>
          <cell r="E1203">
            <v>2166</v>
          </cell>
          <cell r="F1203">
            <v>113</v>
          </cell>
        </row>
        <row r="1204">
          <cell r="A1204">
            <v>651151</v>
          </cell>
          <cell r="B1204" t="str">
            <v xml:space="preserve">  TrŸt tõéng d¡y 2.0cm,cao &lt;=4m    M25  </v>
          </cell>
          <cell r="C1204" t="str">
            <v xml:space="preserve"> m2 </v>
          </cell>
          <cell r="D1204">
            <v>3415</v>
          </cell>
          <cell r="E1204">
            <v>1506</v>
          </cell>
          <cell r="F1204">
            <v>77</v>
          </cell>
        </row>
        <row r="1205">
          <cell r="A1205">
            <v>651152</v>
          </cell>
          <cell r="B1205" t="str">
            <v xml:space="preserve">  TrŸt tõéng d¡y 2.0cm,cao &lt;=4m    M50  </v>
          </cell>
          <cell r="C1205" t="str">
            <v xml:space="preserve"> m2 </v>
          </cell>
          <cell r="D1205">
            <v>5199</v>
          </cell>
          <cell r="E1205">
            <v>1506</v>
          </cell>
          <cell r="F1205">
            <v>77</v>
          </cell>
        </row>
        <row r="1206">
          <cell r="A1206">
            <v>651153</v>
          </cell>
          <cell r="B1206" t="str">
            <v xml:space="preserve">  TrŸt tõéng d¡y 2.0cm,cao &lt;=4m    M75  </v>
          </cell>
          <cell r="C1206" t="str">
            <v xml:space="preserve"> m2 </v>
          </cell>
          <cell r="D1206">
            <v>6983</v>
          </cell>
          <cell r="E1206">
            <v>1506</v>
          </cell>
          <cell r="F1206">
            <v>77</v>
          </cell>
        </row>
        <row r="1207">
          <cell r="A1207">
            <v>651161</v>
          </cell>
          <cell r="B1207" t="str">
            <v xml:space="preserve">  TrŸt tõéng d¡y 2.0cm,cao &gt; 4m    M25  </v>
          </cell>
          <cell r="C1207" t="str">
            <v xml:space="preserve"> m2 </v>
          </cell>
          <cell r="D1207">
            <v>3432</v>
          </cell>
          <cell r="E1207">
            <v>2166</v>
          </cell>
          <cell r="F1207">
            <v>113</v>
          </cell>
        </row>
        <row r="1208">
          <cell r="A1208">
            <v>651162</v>
          </cell>
          <cell r="B1208" t="str">
            <v xml:space="preserve">  TrŸt tõéng d¡y 2.0cm,cao &gt; 4m    M50  </v>
          </cell>
          <cell r="C1208" t="str">
            <v xml:space="preserve"> m2 </v>
          </cell>
          <cell r="D1208">
            <v>5225</v>
          </cell>
          <cell r="E1208">
            <v>2166</v>
          </cell>
          <cell r="F1208">
            <v>113</v>
          </cell>
        </row>
        <row r="1209">
          <cell r="A1209">
            <v>651163</v>
          </cell>
          <cell r="B1209" t="str">
            <v xml:space="preserve">  TrŸt tõéng d¡y 2.0cm,cao &gt; 4m    M75  </v>
          </cell>
          <cell r="C1209" t="str">
            <v xml:space="preserve"> m2 </v>
          </cell>
          <cell r="D1209">
            <v>7018</v>
          </cell>
          <cell r="E1209">
            <v>2166</v>
          </cell>
          <cell r="F1209">
            <v>113</v>
          </cell>
        </row>
        <row r="1210">
          <cell r="A1210">
            <v>651211</v>
          </cell>
          <cell r="B1210" t="str">
            <v xml:space="preserve">  TrŸt trò,C·u thang,Lam ½öng,d¡y 1 cm,M25  </v>
          </cell>
          <cell r="C1210" t="str">
            <v xml:space="preserve"> m2 </v>
          </cell>
          <cell r="D1210">
            <v>1940</v>
          </cell>
          <cell r="E1210">
            <v>5476</v>
          </cell>
          <cell r="F1210">
            <v>113</v>
          </cell>
        </row>
        <row r="1211">
          <cell r="A1211">
            <v>651212</v>
          </cell>
          <cell r="B1211" t="str">
            <v xml:space="preserve">  TrŸt trò,C·u thang,Lam ½öng,d¡y 1 cm,M50  </v>
          </cell>
          <cell r="C1211" t="str">
            <v xml:space="preserve"> m2 </v>
          </cell>
          <cell r="D1211">
            <v>2953</v>
          </cell>
          <cell r="E1211">
            <v>5476</v>
          </cell>
          <cell r="F1211">
            <v>113</v>
          </cell>
        </row>
        <row r="1212">
          <cell r="A1212">
            <v>651221</v>
          </cell>
          <cell r="B1212" t="str">
            <v xml:space="preserve">  TrŸt trò,C·u thang,Lam ½öng,d¡y1.5cm,M25  </v>
          </cell>
          <cell r="C1212" t="str">
            <v xml:space="preserve"> m2 </v>
          </cell>
          <cell r="D1212">
            <v>2686</v>
          </cell>
          <cell r="E1212">
            <v>5476</v>
          </cell>
          <cell r="F1212">
            <v>113</v>
          </cell>
        </row>
        <row r="1213">
          <cell r="A1213">
            <v>651222</v>
          </cell>
          <cell r="B1213" t="str">
            <v xml:space="preserve">  TrŸt trò,C·u thang,Lam ½öng,d¡y1.5cm,M50  </v>
          </cell>
          <cell r="C1213" t="str">
            <v xml:space="preserve"> m2 </v>
          </cell>
          <cell r="D1213">
            <v>4089</v>
          </cell>
          <cell r="E1213">
            <v>5476</v>
          </cell>
          <cell r="F1213">
            <v>113</v>
          </cell>
        </row>
        <row r="1214">
          <cell r="A1214">
            <v>651231</v>
          </cell>
          <cell r="B1214" t="str">
            <v xml:space="preserve">  TrŸt trò,C·u thang,Lam ½öng,d¡y 2 cm,M25  </v>
          </cell>
          <cell r="C1214" t="str">
            <v xml:space="preserve"> m2 </v>
          </cell>
          <cell r="D1214">
            <v>3730</v>
          </cell>
          <cell r="E1214">
            <v>5476</v>
          </cell>
          <cell r="F1214">
            <v>113</v>
          </cell>
        </row>
        <row r="1215">
          <cell r="A1215">
            <v>651232</v>
          </cell>
          <cell r="B1215" t="str">
            <v xml:space="preserve">  TrŸt trò,C·u thang,Lam ½öng,d¡y 2 cm,M50  </v>
          </cell>
          <cell r="C1215" t="str">
            <v xml:space="preserve"> m2 </v>
          </cell>
          <cell r="D1215">
            <v>5679</v>
          </cell>
          <cell r="E1215">
            <v>5476</v>
          </cell>
          <cell r="F1215">
            <v>113</v>
          </cell>
        </row>
        <row r="1216">
          <cell r="A1216">
            <v>651311</v>
          </cell>
          <cell r="B1216" t="str">
            <v xml:space="preserve">  TrŸt x¡,d·m                      M50  </v>
          </cell>
          <cell r="C1216" t="str">
            <v xml:space="preserve"> m2 </v>
          </cell>
          <cell r="D1216">
            <v>4068</v>
          </cell>
          <cell r="E1216">
            <v>3629</v>
          </cell>
          <cell r="F1216">
            <v>113</v>
          </cell>
        </row>
        <row r="1217">
          <cell r="A1217">
            <v>651321</v>
          </cell>
          <cell r="B1217" t="str">
            <v xml:space="preserve">  TrŸt tr·n                            M50  </v>
          </cell>
          <cell r="C1217" t="str">
            <v xml:space="preserve"> m2 </v>
          </cell>
          <cell r="D1217">
            <v>4068</v>
          </cell>
          <cell r="E1217">
            <v>3299</v>
          </cell>
          <cell r="F1217">
            <v>113</v>
          </cell>
        </row>
        <row r="1218">
          <cell r="A1218">
            <v>651411</v>
          </cell>
          <cell r="B1218" t="str">
            <v xml:space="preserve">  TrŸt ph¡o                            M50  </v>
          </cell>
          <cell r="C1218" t="str">
            <v>m</v>
          </cell>
          <cell r="D1218">
            <v>478</v>
          </cell>
          <cell r="E1218">
            <v>1517</v>
          </cell>
          <cell r="F1218">
            <v>0</v>
          </cell>
        </row>
        <row r="1219">
          <cell r="A1219">
            <v>651421</v>
          </cell>
          <cell r="B1219" t="str">
            <v xml:space="preserve">  TrŸt gé ch×                          M50  </v>
          </cell>
          <cell r="C1219" t="str">
            <v>m</v>
          </cell>
          <cell r="D1219">
            <v>860</v>
          </cell>
          <cell r="E1219">
            <v>1007</v>
          </cell>
          <cell r="F1219">
            <v>0</v>
          </cell>
        </row>
        <row r="1220">
          <cell r="A1220">
            <v>651511</v>
          </cell>
          <cell r="B1220" t="str">
            <v xml:space="preserve">  TrŸt sÅná,mŸi h°t,lam ngang d¡y 1cm  M50  </v>
          </cell>
          <cell r="C1220" t="str">
            <v xml:space="preserve"> m2 </v>
          </cell>
          <cell r="D1220">
            <v>2293</v>
          </cell>
          <cell r="E1220">
            <v>2639</v>
          </cell>
          <cell r="F1220">
            <v>0</v>
          </cell>
        </row>
        <row r="1221">
          <cell r="A1221">
            <v>652110</v>
          </cell>
          <cell r="B1221" t="str">
            <v xml:space="preserve">  TrŸt v¸y tõéng châng vang            M50  </v>
          </cell>
          <cell r="C1221" t="str">
            <v xml:space="preserve"> m2 </v>
          </cell>
          <cell r="D1221">
            <v>5418</v>
          </cell>
          <cell r="E1221">
            <v>3409</v>
          </cell>
          <cell r="F1221">
            <v>0</v>
          </cell>
        </row>
        <row r="1222">
          <cell r="A1222">
            <v>653111</v>
          </cell>
          <cell r="B1222" t="str">
            <v xml:space="preserve">  TrŸt granito gé ch×,½â tõéng d¡y 1cm  M50</v>
          </cell>
          <cell r="C1222" t="str">
            <v>m</v>
          </cell>
          <cell r="D1222">
            <v>1807</v>
          </cell>
          <cell r="E1222">
            <v>3519</v>
          </cell>
          <cell r="F1222">
            <v>0</v>
          </cell>
        </row>
        <row r="1223">
          <cell r="A1223">
            <v>653210</v>
          </cell>
          <cell r="B1223" t="str">
            <v xml:space="preserve">  TrŸt granito tay vin c·u thang d¡y 2.5cm</v>
          </cell>
          <cell r="C1223" t="str">
            <v xml:space="preserve"> m2 </v>
          </cell>
          <cell r="D1223">
            <v>21168</v>
          </cell>
          <cell r="E1223">
            <v>32216</v>
          </cell>
          <cell r="F1223">
            <v>0</v>
          </cell>
        </row>
        <row r="1224">
          <cell r="A1224">
            <v>653310</v>
          </cell>
          <cell r="B1224" t="str">
            <v xml:space="preserve">  TrŸt granito th¡nh á v¯ng,sÅná..d¡y 1.0cm</v>
          </cell>
          <cell r="C1224" t="str">
            <v xml:space="preserve"> m2 </v>
          </cell>
          <cell r="D1224">
            <v>17974</v>
          </cell>
          <cell r="E1224">
            <v>28038</v>
          </cell>
          <cell r="F1224">
            <v>0</v>
          </cell>
        </row>
        <row r="1225">
          <cell r="A1225">
            <v>653320</v>
          </cell>
          <cell r="B1225" t="str">
            <v xml:space="preserve">  TrŸt granito th¡nh á v¯ng,sÅná..d¡y 1.5cm</v>
          </cell>
          <cell r="C1225" t="str">
            <v xml:space="preserve"> m2 </v>
          </cell>
          <cell r="D1225">
            <v>19588</v>
          </cell>
          <cell r="E1225">
            <v>28038</v>
          </cell>
          <cell r="F1225">
            <v>0</v>
          </cell>
        </row>
        <row r="1226">
          <cell r="A1226">
            <v>653410</v>
          </cell>
          <cell r="B1226" t="str">
            <v xml:space="preserve">  TrŸt granito tõéng              d¡y 1.0cm</v>
          </cell>
          <cell r="C1226" t="str">
            <v xml:space="preserve"> m2 </v>
          </cell>
          <cell r="D1226">
            <v>17974</v>
          </cell>
          <cell r="E1226">
            <v>11545</v>
          </cell>
          <cell r="F1226">
            <v>0</v>
          </cell>
        </row>
        <row r="1227">
          <cell r="A1227">
            <v>653420</v>
          </cell>
          <cell r="B1227" t="str">
            <v xml:space="preserve">  TrŸt granito tõéng              d¡y 1.5cm</v>
          </cell>
          <cell r="C1227" t="str">
            <v xml:space="preserve"> m2 </v>
          </cell>
          <cell r="D1227">
            <v>19588</v>
          </cell>
          <cell r="E1227">
            <v>11545</v>
          </cell>
          <cell r="F1227">
            <v>0</v>
          </cell>
        </row>
        <row r="1228">
          <cell r="A1228">
            <v>653430</v>
          </cell>
          <cell r="B1228" t="str">
            <v xml:space="preserve">  TrŸt granito trò,cæt            d¡y 1.0cm</v>
          </cell>
          <cell r="C1228" t="str">
            <v xml:space="preserve"> m2 </v>
          </cell>
          <cell r="D1228">
            <v>17974</v>
          </cell>
          <cell r="E1228">
            <v>27818</v>
          </cell>
          <cell r="F1228">
            <v>0</v>
          </cell>
        </row>
        <row r="1229">
          <cell r="A1229">
            <v>653440</v>
          </cell>
          <cell r="B1229" t="str">
            <v xml:space="preserve">  TrŸt granito trò,cæt            d¡y 1.5cm</v>
          </cell>
          <cell r="C1229" t="str">
            <v xml:space="preserve"> m2 </v>
          </cell>
          <cell r="D1229">
            <v>19588</v>
          </cell>
          <cell r="E1229">
            <v>27818</v>
          </cell>
          <cell r="F1229">
            <v>0</v>
          </cell>
        </row>
        <row r="1230">
          <cell r="A1230">
            <v>654110</v>
          </cell>
          <cell r="B1230" t="str">
            <v xml:space="preserve">  TrŸt ½Ÿ røa tõéng              cao &lt;=4m   </v>
          </cell>
          <cell r="C1230" t="str">
            <v xml:space="preserve"> m2 </v>
          </cell>
          <cell r="D1230">
            <v>19869</v>
          </cell>
          <cell r="E1230">
            <v>5278</v>
          </cell>
          <cell r="F1230">
            <v>77</v>
          </cell>
        </row>
        <row r="1231">
          <cell r="A1231">
            <v>654120</v>
          </cell>
          <cell r="B1231" t="str">
            <v xml:space="preserve">  TrŸt ½Ÿ røa tõéng              cao &gt; 4m   </v>
          </cell>
          <cell r="C1231" t="str">
            <v xml:space="preserve"> m2 </v>
          </cell>
          <cell r="D1231">
            <v>19869</v>
          </cell>
          <cell r="E1231">
            <v>6047</v>
          </cell>
          <cell r="F1231">
            <v>149</v>
          </cell>
        </row>
        <row r="1232">
          <cell r="A1232">
            <v>654130</v>
          </cell>
          <cell r="B1232" t="str">
            <v xml:space="preserve">  TrŸt ½Ÿ røa trò                cao &lt;=4m   </v>
          </cell>
          <cell r="C1232" t="str">
            <v xml:space="preserve"> m2 </v>
          </cell>
          <cell r="D1232">
            <v>19869</v>
          </cell>
          <cell r="E1232">
            <v>9126</v>
          </cell>
          <cell r="F1232">
            <v>77</v>
          </cell>
        </row>
        <row r="1233">
          <cell r="A1233">
            <v>654140</v>
          </cell>
          <cell r="B1233" t="str">
            <v xml:space="preserve">  TrŸt ½Ÿ røa trò                cao &gt; 4m   </v>
          </cell>
          <cell r="C1233" t="str">
            <v xml:space="preserve"> m2 </v>
          </cell>
          <cell r="D1233">
            <v>19869</v>
          </cell>
          <cell r="E1233">
            <v>10336</v>
          </cell>
          <cell r="F1233">
            <v>149</v>
          </cell>
        </row>
        <row r="1234">
          <cell r="A1234">
            <v>654210</v>
          </cell>
          <cell r="B1234" t="str">
            <v xml:space="preserve">  TrŸt ½Ÿ røa th¡nh á v¯ng,sÅná..d¡y 1.5cm  </v>
          </cell>
          <cell r="C1234" t="str">
            <v xml:space="preserve"> m2 </v>
          </cell>
          <cell r="D1234">
            <v>22764</v>
          </cell>
          <cell r="E1234">
            <v>12425</v>
          </cell>
          <cell r="F1234">
            <v>0</v>
          </cell>
        </row>
        <row r="1235">
          <cell r="A1235">
            <v>662110</v>
          </cell>
          <cell r="B1235" t="str">
            <v xml:space="preserve">  âp tõéng g­ch men sö 15x15,H&lt;=4m,M50      </v>
          </cell>
          <cell r="C1235" t="str">
            <v xml:space="preserve"> m2 </v>
          </cell>
          <cell r="D1235">
            <v>40453</v>
          </cell>
          <cell r="E1235">
            <v>7554</v>
          </cell>
          <cell r="F1235">
            <v>0</v>
          </cell>
        </row>
        <row r="1236">
          <cell r="A1236">
            <v>662120</v>
          </cell>
          <cell r="B1236" t="str">
            <v xml:space="preserve">  âp tõéng g­ch men sö 15x15,H&gt; 4m,M50      </v>
          </cell>
          <cell r="C1236" t="str">
            <v xml:space="preserve"> m2 </v>
          </cell>
          <cell r="D1236">
            <v>40453</v>
          </cell>
          <cell r="E1236">
            <v>8005</v>
          </cell>
          <cell r="F1236">
            <v>143</v>
          </cell>
        </row>
        <row r="1237">
          <cell r="A1237">
            <v>662130</v>
          </cell>
          <cell r="B1237" t="str">
            <v xml:space="preserve">  âp tõéng g­ch men sö 11x11,H&lt;=4m,M50      </v>
          </cell>
          <cell r="C1237" t="str">
            <v xml:space="preserve"> m2 </v>
          </cell>
          <cell r="D1237">
            <v>51474</v>
          </cell>
          <cell r="E1237">
            <v>8005</v>
          </cell>
          <cell r="F1237">
            <v>0</v>
          </cell>
        </row>
        <row r="1238">
          <cell r="A1238">
            <v>662140</v>
          </cell>
          <cell r="B1238" t="str">
            <v xml:space="preserve">  âp tõéng g­ch men sö 11x11,H&gt; 4m,M50      </v>
          </cell>
          <cell r="C1238" t="str">
            <v xml:space="preserve"> m2 </v>
          </cell>
          <cell r="D1238">
            <v>51474</v>
          </cell>
          <cell r="E1238">
            <v>8772</v>
          </cell>
          <cell r="F1238">
            <v>143</v>
          </cell>
        </row>
        <row r="1239">
          <cell r="A1239">
            <v>662150</v>
          </cell>
          <cell r="B1239" t="str">
            <v xml:space="preserve">  âp trò g­ch men sö 15x15,M50              </v>
          </cell>
          <cell r="C1239" t="str">
            <v xml:space="preserve"> m2 </v>
          </cell>
          <cell r="D1239">
            <v>40453</v>
          </cell>
          <cell r="E1239">
            <v>11793</v>
          </cell>
          <cell r="F1239">
            <v>143</v>
          </cell>
        </row>
        <row r="1240">
          <cell r="A1240">
            <v>662160</v>
          </cell>
          <cell r="B1240" t="str">
            <v xml:space="preserve">  âp trò g­ch men sö 11x11,M50              </v>
          </cell>
          <cell r="C1240" t="str">
            <v xml:space="preserve"> m2 </v>
          </cell>
          <cell r="D1240">
            <v>51474</v>
          </cell>
          <cell r="E1240">
            <v>12503</v>
          </cell>
          <cell r="F1240">
            <v>143</v>
          </cell>
        </row>
        <row r="1241">
          <cell r="A1241">
            <v>662111</v>
          </cell>
          <cell r="B1241" t="str">
            <v xml:space="preserve">  âp tõéng g­ch men sö 15x15,H&lt;=4m,M50      </v>
          </cell>
          <cell r="C1241" t="str">
            <v xml:space="preserve"> m2 </v>
          </cell>
          <cell r="D1241">
            <v>40453</v>
          </cell>
          <cell r="E1241">
            <v>7554</v>
          </cell>
          <cell r="F1241">
            <v>0</v>
          </cell>
        </row>
        <row r="1242">
          <cell r="A1242">
            <v>662121</v>
          </cell>
          <cell r="B1242" t="str">
            <v xml:space="preserve">  âp tõéng g­ch men sö 15x15,H&gt; 4m,M50      </v>
          </cell>
          <cell r="C1242" t="str">
            <v xml:space="preserve"> m2 </v>
          </cell>
          <cell r="D1242">
            <v>40453</v>
          </cell>
          <cell r="E1242">
            <v>8005</v>
          </cell>
          <cell r="F1242">
            <v>143</v>
          </cell>
        </row>
        <row r="1243">
          <cell r="A1243">
            <v>662131</v>
          </cell>
          <cell r="B1243" t="str">
            <v xml:space="preserve">  âp tõéng g­ch men sö 11x11,H&lt;=4m,M50      </v>
          </cell>
          <cell r="C1243" t="str">
            <v xml:space="preserve"> m2 </v>
          </cell>
          <cell r="D1243">
            <v>51474</v>
          </cell>
          <cell r="E1243">
            <v>8005</v>
          </cell>
          <cell r="F1243">
            <v>0</v>
          </cell>
        </row>
        <row r="1244">
          <cell r="A1244">
            <v>662141</v>
          </cell>
          <cell r="B1244" t="str">
            <v xml:space="preserve">  âp tõéng g­ch men sö 11x11,H&gt; 4m,M50      </v>
          </cell>
          <cell r="C1244" t="str">
            <v xml:space="preserve"> m2 </v>
          </cell>
          <cell r="D1244">
            <v>51474</v>
          </cell>
          <cell r="E1244">
            <v>8772</v>
          </cell>
          <cell r="F1244">
            <v>143</v>
          </cell>
        </row>
        <row r="1245">
          <cell r="A1245">
            <v>662151</v>
          </cell>
          <cell r="B1245" t="str">
            <v xml:space="preserve">  âp trò g­ch men sö 15x15,M50              </v>
          </cell>
          <cell r="C1245" t="str">
            <v xml:space="preserve"> m2 </v>
          </cell>
          <cell r="D1245">
            <v>40453</v>
          </cell>
          <cell r="E1245">
            <v>11793</v>
          </cell>
          <cell r="F1245">
            <v>143</v>
          </cell>
        </row>
        <row r="1246">
          <cell r="A1246">
            <v>662161</v>
          </cell>
          <cell r="B1246" t="str">
            <v xml:space="preserve">  âp trò g­ch men sö 11x11,M50              </v>
          </cell>
          <cell r="C1246" t="str">
            <v xml:space="preserve"> m2 </v>
          </cell>
          <cell r="D1246">
            <v>51474</v>
          </cell>
          <cell r="E1246">
            <v>12503</v>
          </cell>
          <cell r="F1246">
            <v>143</v>
          </cell>
        </row>
        <row r="1247">
          <cell r="A1247">
            <v>663110</v>
          </cell>
          <cell r="B1247" t="str">
            <v xml:space="preserve">  âp tõéng g­ch giÆng ½Ÿy 6x20,cao &lt;=4m</v>
          </cell>
          <cell r="C1247" t="str">
            <v xml:space="preserve"> m2 </v>
          </cell>
          <cell r="D1247">
            <v>42277</v>
          </cell>
          <cell r="E1247">
            <v>8118</v>
          </cell>
          <cell r="F1247">
            <v>0</v>
          </cell>
        </row>
        <row r="1248">
          <cell r="A1248">
            <v>663120</v>
          </cell>
          <cell r="B1248" t="str">
            <v xml:space="preserve">  âp tõéng g­ch giÆng ½Ÿy 6x20,cao &gt; 4m</v>
          </cell>
          <cell r="C1248" t="str">
            <v xml:space="preserve"> m2 </v>
          </cell>
          <cell r="D1248">
            <v>42277</v>
          </cell>
          <cell r="E1248">
            <v>8681</v>
          </cell>
          <cell r="F1248">
            <v>0</v>
          </cell>
        </row>
        <row r="1249">
          <cell r="A1249">
            <v>663130</v>
          </cell>
          <cell r="B1249" t="str">
            <v xml:space="preserve">  âp trò g­ch giÆng ½Ÿy 6x20,cao &lt;=4m</v>
          </cell>
          <cell r="C1249" t="str">
            <v xml:space="preserve"> m2 </v>
          </cell>
          <cell r="D1249">
            <v>42277</v>
          </cell>
          <cell r="E1249">
            <v>9922</v>
          </cell>
          <cell r="F1249">
            <v>0</v>
          </cell>
        </row>
        <row r="1250">
          <cell r="A1250">
            <v>663140</v>
          </cell>
          <cell r="B1250" t="str">
            <v xml:space="preserve">  âp trò g­ch giÆng ½Ÿy 6x20,cao &gt; 4m</v>
          </cell>
          <cell r="C1250" t="str">
            <v xml:space="preserve"> m2 </v>
          </cell>
          <cell r="D1250">
            <v>42277</v>
          </cell>
          <cell r="E1250">
            <v>10711</v>
          </cell>
          <cell r="F1250">
            <v>0</v>
          </cell>
        </row>
        <row r="1251">
          <cell r="A1251">
            <v>664110</v>
          </cell>
          <cell r="B1251" t="str">
            <v xml:space="preserve">  âp tõéng g­ch gâm bŸt tr¡ng 5x10cm,cao &lt;=4m</v>
          </cell>
          <cell r="C1251" t="str">
            <v xml:space="preserve"> m2 </v>
          </cell>
          <cell r="D1251">
            <v>54024</v>
          </cell>
          <cell r="E1251">
            <v>14657</v>
          </cell>
          <cell r="F1251">
            <v>0</v>
          </cell>
        </row>
        <row r="1252">
          <cell r="A1252">
            <v>664120</v>
          </cell>
          <cell r="B1252" t="str">
            <v xml:space="preserve">  âp tõéng g­ch gâm bŸt tr¡ng 5x10cm,cao &gt;4m</v>
          </cell>
          <cell r="C1252" t="str">
            <v xml:space="preserve"> m2 </v>
          </cell>
          <cell r="D1252">
            <v>54024</v>
          </cell>
          <cell r="E1252">
            <v>16912</v>
          </cell>
          <cell r="F1252">
            <v>0</v>
          </cell>
        </row>
        <row r="1253">
          <cell r="A1253">
            <v>664130</v>
          </cell>
          <cell r="B1253" t="str">
            <v xml:space="preserve">  âp trò g­ch gâm bŸt tr¡ng 5x10cm,cao &lt;=4m</v>
          </cell>
          <cell r="C1253" t="str">
            <v xml:space="preserve"> m2 </v>
          </cell>
          <cell r="D1253">
            <v>54024</v>
          </cell>
          <cell r="E1253">
            <v>20632</v>
          </cell>
          <cell r="F1253">
            <v>0</v>
          </cell>
        </row>
        <row r="1254">
          <cell r="A1254">
            <v>664140</v>
          </cell>
          <cell r="B1254" t="str">
            <v xml:space="preserve">  âp trò g­ch gâm bŸt tr¡ng 5x10cm,cao &gt; 4m</v>
          </cell>
          <cell r="C1254" t="str">
            <v xml:space="preserve"> m2 </v>
          </cell>
          <cell r="D1254">
            <v>54024</v>
          </cell>
          <cell r="E1254">
            <v>23451</v>
          </cell>
          <cell r="F1254">
            <v>0</v>
          </cell>
        </row>
        <row r="1255">
          <cell r="A1255">
            <v>665110</v>
          </cell>
          <cell r="B1255" t="str">
            <v xml:space="preserve">  âp tõéng g­ch v× TQ 30x30, cao &lt;=4m   </v>
          </cell>
          <cell r="C1255" t="str">
            <v xml:space="preserve"> m2 </v>
          </cell>
          <cell r="D1255">
            <v>40510</v>
          </cell>
          <cell r="E1255">
            <v>5637</v>
          </cell>
          <cell r="F1255">
            <v>0</v>
          </cell>
        </row>
        <row r="1256">
          <cell r="A1256">
            <v>665120</v>
          </cell>
          <cell r="B1256" t="str">
            <v xml:space="preserve">  âp tõéng g­ch v× TQ 30x30, cao &gt; 4m   </v>
          </cell>
          <cell r="C1256" t="str">
            <v xml:space="preserve"> m2 </v>
          </cell>
          <cell r="D1256">
            <v>40510</v>
          </cell>
          <cell r="E1256">
            <v>6314</v>
          </cell>
          <cell r="F1256">
            <v>0</v>
          </cell>
        </row>
        <row r="1257">
          <cell r="A1257">
            <v>666110</v>
          </cell>
          <cell r="B1257" t="str">
            <v xml:space="preserve">  âp tõéng ½Ÿ c¸m th­ch 20x20cm,M50         </v>
          </cell>
          <cell r="C1257" t="str">
            <v xml:space="preserve"> m2 </v>
          </cell>
          <cell r="D1257">
            <v>88270</v>
          </cell>
          <cell r="E1257">
            <v>15796</v>
          </cell>
          <cell r="F1257">
            <v>0</v>
          </cell>
        </row>
        <row r="1258">
          <cell r="A1258">
            <v>666120</v>
          </cell>
          <cell r="B1258" t="str">
            <v xml:space="preserve">  âp tõéng ½Ÿ c¸m th­ch 30x30cm,M50         </v>
          </cell>
          <cell r="C1258" t="str">
            <v xml:space="preserve"> m2 </v>
          </cell>
          <cell r="D1258">
            <v>122694</v>
          </cell>
          <cell r="E1258">
            <v>18159</v>
          </cell>
          <cell r="F1258">
            <v>0</v>
          </cell>
        </row>
        <row r="1259">
          <cell r="A1259">
            <v>666130</v>
          </cell>
          <cell r="B1259" t="str">
            <v xml:space="preserve">  âp tõéng ½Ÿ c¸m th­ch 40x40cm,M50         </v>
          </cell>
          <cell r="C1259" t="str">
            <v xml:space="preserve"> m2 </v>
          </cell>
          <cell r="D1259">
            <v>108738</v>
          </cell>
          <cell r="E1259">
            <v>16169</v>
          </cell>
          <cell r="F1259">
            <v>0</v>
          </cell>
        </row>
        <row r="1260">
          <cell r="A1260">
            <v>666140</v>
          </cell>
          <cell r="B1260" t="str">
            <v xml:space="preserve">  âp trò,½¡ ½Ÿ c¸m th­ch 20x20cm,M50        </v>
          </cell>
          <cell r="C1260" t="str">
            <v xml:space="preserve"> m2 </v>
          </cell>
          <cell r="D1260">
            <v>88270</v>
          </cell>
          <cell r="E1260">
            <v>19154</v>
          </cell>
          <cell r="F1260">
            <v>0</v>
          </cell>
        </row>
        <row r="1261">
          <cell r="A1261">
            <v>666150</v>
          </cell>
          <cell r="B1261" t="str">
            <v xml:space="preserve">  âp trò,½¡ ½Ÿ c¸m th­ch 30x30cm,M50        </v>
          </cell>
          <cell r="C1261" t="str">
            <v xml:space="preserve"> m2 </v>
          </cell>
          <cell r="D1261">
            <v>122694</v>
          </cell>
          <cell r="E1261">
            <v>25248</v>
          </cell>
          <cell r="F1261">
            <v>0</v>
          </cell>
        </row>
        <row r="1262">
          <cell r="A1262">
            <v>666160</v>
          </cell>
          <cell r="B1262" t="str">
            <v xml:space="preserve">  âp trò,½¡ ½Ÿ c¸m th­ch 40x40cm,M50        </v>
          </cell>
          <cell r="C1262" t="str">
            <v xml:space="preserve"> m2 </v>
          </cell>
          <cell r="D1262">
            <v>108738</v>
          </cell>
          <cell r="E1262">
            <v>20646</v>
          </cell>
          <cell r="F1262">
            <v>0</v>
          </cell>
        </row>
        <row r="1263">
          <cell r="A1263">
            <v>671111</v>
          </cell>
          <cell r="B1263" t="str">
            <v xml:space="preserve">  LŸng nËn kháng ½Ÿnh m¡u,2cm,H&lt;=4m,M50     </v>
          </cell>
          <cell r="C1263" t="str">
            <v xml:space="preserve"> m2 </v>
          </cell>
          <cell r="D1263">
            <v>4778</v>
          </cell>
          <cell r="E1263">
            <v>748</v>
          </cell>
          <cell r="F1263">
            <v>77</v>
          </cell>
        </row>
        <row r="1264">
          <cell r="A1264">
            <v>671112</v>
          </cell>
          <cell r="B1264" t="str">
            <v xml:space="preserve">  LŸng nËn kháng ½Ÿnh m¡u,2cm,H&lt;=4m,M75     </v>
          </cell>
          <cell r="C1264" t="str">
            <v xml:space="preserve"> m2 </v>
          </cell>
          <cell r="D1264">
            <v>6192</v>
          </cell>
          <cell r="E1264">
            <v>748</v>
          </cell>
          <cell r="F1264">
            <v>77</v>
          </cell>
        </row>
        <row r="1265">
          <cell r="A1265">
            <v>671113</v>
          </cell>
          <cell r="B1265" t="str">
            <v xml:space="preserve">  LŸng nËn kháng ½Ÿnh m¡u,2cm,H&lt;=4m,M100    </v>
          </cell>
          <cell r="C1265" t="str">
            <v xml:space="preserve"> m2 </v>
          </cell>
          <cell r="D1265">
            <v>7513</v>
          </cell>
          <cell r="E1265">
            <v>748</v>
          </cell>
          <cell r="F1265">
            <v>77</v>
          </cell>
        </row>
        <row r="1266">
          <cell r="A1266">
            <v>671121</v>
          </cell>
          <cell r="B1266" t="str">
            <v xml:space="preserve">  LŸng nËn kháng ½Ÿnh m¡u,2cm,H&gt; 4m,M50     </v>
          </cell>
          <cell r="C1266" t="str">
            <v xml:space="preserve"> m2 </v>
          </cell>
          <cell r="D1266">
            <v>4778</v>
          </cell>
          <cell r="E1266">
            <v>858</v>
          </cell>
          <cell r="F1266">
            <v>152</v>
          </cell>
        </row>
        <row r="1267">
          <cell r="A1267">
            <v>671122</v>
          </cell>
          <cell r="B1267" t="str">
            <v xml:space="preserve">  LŸng nËn kháng ½Ÿnh m¡u,2cm,H&gt; 4m,M75     </v>
          </cell>
          <cell r="C1267" t="str">
            <v xml:space="preserve"> m2 </v>
          </cell>
          <cell r="D1267">
            <v>6192</v>
          </cell>
          <cell r="E1267">
            <v>858</v>
          </cell>
          <cell r="F1267">
            <v>152</v>
          </cell>
        </row>
        <row r="1268">
          <cell r="A1268">
            <v>671123</v>
          </cell>
          <cell r="B1268" t="str">
            <v xml:space="preserve">  LŸng nËn kháng ½Ÿnh m¡u,2cm,H&gt; 4m,M100    </v>
          </cell>
          <cell r="C1268" t="str">
            <v xml:space="preserve"> m2 </v>
          </cell>
          <cell r="D1268">
            <v>7513</v>
          </cell>
          <cell r="E1268">
            <v>858</v>
          </cell>
          <cell r="F1268">
            <v>152</v>
          </cell>
        </row>
        <row r="1269">
          <cell r="A1269">
            <v>671131</v>
          </cell>
          <cell r="B1269" t="str">
            <v xml:space="preserve">  LŸng nËn kháng ½Ÿnh m¡u,3cm,H&lt;=4m,M50     </v>
          </cell>
          <cell r="C1269" t="str">
            <v xml:space="preserve"> m2 </v>
          </cell>
          <cell r="D1269">
            <v>6689</v>
          </cell>
          <cell r="E1269">
            <v>1166</v>
          </cell>
          <cell r="F1269">
            <v>107</v>
          </cell>
        </row>
        <row r="1270">
          <cell r="A1270">
            <v>671132</v>
          </cell>
          <cell r="B1270" t="str">
            <v xml:space="preserve">  LŸng nËn kháng ½Ÿnh m¡u,3cm,H&lt;=4m,M75     </v>
          </cell>
          <cell r="C1270" t="str">
            <v xml:space="preserve"> m2 </v>
          </cell>
          <cell r="D1270">
            <v>8669</v>
          </cell>
          <cell r="E1270">
            <v>1166</v>
          </cell>
          <cell r="F1270">
            <v>107</v>
          </cell>
        </row>
        <row r="1271">
          <cell r="A1271">
            <v>671133</v>
          </cell>
          <cell r="B1271" t="str">
            <v xml:space="preserve">  LŸng nËn kháng ½Ÿnh m¡u,3cm,H&lt;=4m,M100    </v>
          </cell>
          <cell r="C1271" t="str">
            <v xml:space="preserve"> m2 </v>
          </cell>
          <cell r="D1271">
            <v>10518</v>
          </cell>
          <cell r="E1271">
            <v>1265</v>
          </cell>
          <cell r="F1271">
            <v>107</v>
          </cell>
        </row>
        <row r="1272">
          <cell r="A1272">
            <v>671141</v>
          </cell>
          <cell r="B1272" t="str">
            <v xml:space="preserve">  LŸng nËn kháng ½Ÿnh m¡u,3cm,H&gt; 4m,M50     </v>
          </cell>
          <cell r="C1272" t="str">
            <v xml:space="preserve"> m2 </v>
          </cell>
          <cell r="D1272">
            <v>6689</v>
          </cell>
          <cell r="E1272">
            <v>1265</v>
          </cell>
          <cell r="F1272">
            <v>178</v>
          </cell>
        </row>
        <row r="1273">
          <cell r="A1273">
            <v>671142</v>
          </cell>
          <cell r="B1273" t="str">
            <v xml:space="preserve">  LŸng nËn kháng ½Ÿnh m¡u,3cm,H&gt; 4m,M75     </v>
          </cell>
          <cell r="C1273" t="str">
            <v xml:space="preserve"> m2 </v>
          </cell>
          <cell r="D1273">
            <v>8669</v>
          </cell>
          <cell r="E1273">
            <v>1265</v>
          </cell>
          <cell r="F1273">
            <v>178</v>
          </cell>
        </row>
        <row r="1274">
          <cell r="A1274">
            <v>671143</v>
          </cell>
          <cell r="B1274" t="str">
            <v xml:space="preserve">  LŸng nËn kháng ½Ÿnh m¡u,3cm,H&gt; 4m,M100    </v>
          </cell>
          <cell r="C1274" t="str">
            <v xml:space="preserve"> m2 </v>
          </cell>
          <cell r="D1274">
            <v>10518</v>
          </cell>
          <cell r="E1274">
            <v>1265</v>
          </cell>
          <cell r="F1274">
            <v>178</v>
          </cell>
        </row>
        <row r="1275">
          <cell r="A1275">
            <v>671211</v>
          </cell>
          <cell r="B1275" t="str">
            <v xml:space="preserve">  LŸng nËn cÜ ½Ÿnh m¡u,2cm,H&lt;=4m,M50        </v>
          </cell>
          <cell r="C1275" t="str">
            <v xml:space="preserve"> m2 </v>
          </cell>
          <cell r="D1275">
            <v>5014</v>
          </cell>
          <cell r="E1275">
            <v>1001</v>
          </cell>
          <cell r="F1275">
            <v>77</v>
          </cell>
        </row>
        <row r="1276">
          <cell r="A1276">
            <v>671212</v>
          </cell>
          <cell r="B1276" t="str">
            <v xml:space="preserve">  LŸng nËn cÜ ½Ÿnh m¡u,2cm,H&lt;=4m,M75        </v>
          </cell>
          <cell r="C1276" t="str">
            <v xml:space="preserve"> m2 </v>
          </cell>
          <cell r="D1276">
            <v>6428</v>
          </cell>
          <cell r="E1276">
            <v>1001</v>
          </cell>
          <cell r="F1276">
            <v>77</v>
          </cell>
        </row>
        <row r="1277">
          <cell r="A1277">
            <v>671213</v>
          </cell>
          <cell r="B1277" t="str">
            <v xml:space="preserve">  LŸng nËn cÜ ½Ÿnh m¡u,2cm,H&lt;=4m,M100       </v>
          </cell>
          <cell r="C1277" t="str">
            <v xml:space="preserve"> m2 </v>
          </cell>
          <cell r="D1277">
            <v>7749</v>
          </cell>
          <cell r="E1277">
            <v>1001</v>
          </cell>
          <cell r="F1277">
            <v>77</v>
          </cell>
        </row>
        <row r="1278">
          <cell r="A1278">
            <v>671221</v>
          </cell>
          <cell r="B1278" t="str">
            <v xml:space="preserve">  LŸng nËn cÜ ½Ÿnh m¡u,2cm,H&gt; 4m,M50        </v>
          </cell>
          <cell r="C1278" t="str">
            <v xml:space="preserve"> m2 </v>
          </cell>
          <cell r="D1278">
            <v>5014</v>
          </cell>
          <cell r="E1278">
            <v>1117</v>
          </cell>
          <cell r="F1278">
            <v>149</v>
          </cell>
        </row>
        <row r="1279">
          <cell r="A1279">
            <v>671222</v>
          </cell>
          <cell r="B1279" t="str">
            <v xml:space="preserve">  LŸng nËn cÜ ½Ÿnh m¡u,2cm,H&gt; 4m,M75        </v>
          </cell>
          <cell r="C1279" t="str">
            <v xml:space="preserve"> m2 </v>
          </cell>
          <cell r="D1279">
            <v>6428</v>
          </cell>
          <cell r="E1279">
            <v>1117</v>
          </cell>
          <cell r="F1279">
            <v>149</v>
          </cell>
        </row>
        <row r="1280">
          <cell r="A1280">
            <v>671223</v>
          </cell>
          <cell r="B1280" t="str">
            <v xml:space="preserve">  LŸng nËn cÜ ½Ÿnh m¡u,2cm,H&gt; 4m,M100       </v>
          </cell>
          <cell r="C1280" t="str">
            <v xml:space="preserve"> m2 </v>
          </cell>
          <cell r="D1280">
            <v>7749</v>
          </cell>
          <cell r="E1280">
            <v>1117</v>
          </cell>
          <cell r="F1280">
            <v>149</v>
          </cell>
        </row>
        <row r="1281">
          <cell r="A1281">
            <v>671231</v>
          </cell>
          <cell r="B1281" t="str">
            <v xml:space="preserve">  LŸng nËn cÜ ½Ÿnh m¡u,3cm,H&lt;=4m,M50        </v>
          </cell>
          <cell r="C1281" t="str">
            <v xml:space="preserve"> m2 </v>
          </cell>
          <cell r="D1281">
            <v>6925</v>
          </cell>
          <cell r="E1281">
            <v>1374</v>
          </cell>
          <cell r="F1281">
            <v>107</v>
          </cell>
        </row>
        <row r="1282">
          <cell r="A1282">
            <v>671232</v>
          </cell>
          <cell r="B1282" t="str">
            <v xml:space="preserve">  LŸng nËn cÜ ½Ÿnh m¡u,3cm,H&lt;=4m,M75        </v>
          </cell>
          <cell r="C1282" t="str">
            <v xml:space="preserve"> m2 </v>
          </cell>
          <cell r="D1282">
            <v>8905</v>
          </cell>
          <cell r="E1282">
            <v>1374</v>
          </cell>
          <cell r="F1282">
            <v>107</v>
          </cell>
        </row>
        <row r="1283">
          <cell r="A1283">
            <v>671233</v>
          </cell>
          <cell r="B1283" t="str">
            <v xml:space="preserve">  LŸng nËn cÜ ½Ÿnh m¡u,3cm,H&lt;=4m,M100       </v>
          </cell>
          <cell r="C1283" t="str">
            <v xml:space="preserve"> m2 </v>
          </cell>
          <cell r="D1283">
            <v>10754</v>
          </cell>
          <cell r="E1283">
            <v>1374</v>
          </cell>
          <cell r="F1283">
            <v>107</v>
          </cell>
        </row>
        <row r="1284">
          <cell r="A1284">
            <v>671241</v>
          </cell>
          <cell r="B1284" t="str">
            <v xml:space="preserve">  LŸng nËn cÜ ½Ÿnh m¡u,3cm,H&gt; 4m,M50        </v>
          </cell>
          <cell r="C1284" t="str">
            <v xml:space="preserve"> m2 </v>
          </cell>
          <cell r="D1284">
            <v>6925</v>
          </cell>
          <cell r="E1284">
            <v>1484</v>
          </cell>
          <cell r="F1284">
            <v>174</v>
          </cell>
        </row>
        <row r="1285">
          <cell r="A1285">
            <v>671242</v>
          </cell>
          <cell r="B1285" t="str">
            <v xml:space="preserve">  LŸng nËn cÜ ½Ÿnh m¡u,3cm,H&gt; 4m,M75        </v>
          </cell>
          <cell r="C1285" t="str">
            <v xml:space="preserve"> m2 </v>
          </cell>
          <cell r="D1285">
            <v>8905</v>
          </cell>
          <cell r="E1285">
            <v>1484</v>
          </cell>
          <cell r="F1285">
            <v>174</v>
          </cell>
        </row>
        <row r="1286">
          <cell r="A1286">
            <v>671243</v>
          </cell>
          <cell r="B1286" t="str">
            <v xml:space="preserve">  LŸng nËn cÜ ½Ÿnh m¡u,3cm,H&gt; 4m,M100       </v>
          </cell>
          <cell r="C1286" t="str">
            <v xml:space="preserve"> m2 </v>
          </cell>
          <cell r="D1286">
            <v>10754</v>
          </cell>
          <cell r="E1286">
            <v>1484</v>
          </cell>
          <cell r="F1286">
            <v>174</v>
          </cell>
        </row>
        <row r="1287">
          <cell r="A1287">
            <v>672111</v>
          </cell>
          <cell r="B1287" t="str">
            <v xml:space="preserve">  LŸng sÅná,mŸi h°t,mŸng nõèc,d¡y 1cm,M50   </v>
          </cell>
          <cell r="C1287" t="str">
            <v xml:space="preserve"> m2 </v>
          </cell>
          <cell r="D1287">
            <v>2485</v>
          </cell>
          <cell r="E1287">
            <v>1297</v>
          </cell>
          <cell r="F1287">
            <v>77</v>
          </cell>
        </row>
        <row r="1288">
          <cell r="A1288">
            <v>672112</v>
          </cell>
          <cell r="B1288" t="str">
            <v xml:space="preserve">  LŸng sÅná,mŸi h°t,mŸng nõèc,d¡y 1cm,M75   </v>
          </cell>
          <cell r="C1288" t="str">
            <v xml:space="preserve"> m2 </v>
          </cell>
          <cell r="D1288">
            <v>3220</v>
          </cell>
          <cell r="E1288">
            <v>1297</v>
          </cell>
          <cell r="F1288">
            <v>77</v>
          </cell>
        </row>
        <row r="1289">
          <cell r="A1289">
            <v>672121</v>
          </cell>
          <cell r="B1289" t="str">
            <v xml:space="preserve">  LŸng bÌ nõèc,giÆng(nõçc,cŸp)d¡y 2cm,M75   </v>
          </cell>
          <cell r="C1289" t="str">
            <v xml:space="preserve"> m2 </v>
          </cell>
          <cell r="D1289">
            <v>5686</v>
          </cell>
          <cell r="E1289">
            <v>1561</v>
          </cell>
          <cell r="F1289">
            <v>77</v>
          </cell>
        </row>
        <row r="1290">
          <cell r="A1290">
            <v>672122</v>
          </cell>
          <cell r="B1290" t="str">
            <v xml:space="preserve">  LŸng bÌ nõèc,giÆng(nõçc,cŸp)d¡y 2cm,M100  </v>
          </cell>
          <cell r="C1290" t="str">
            <v xml:space="preserve"> m2 </v>
          </cell>
          <cell r="D1290">
            <v>6849</v>
          </cell>
          <cell r="E1290">
            <v>1561</v>
          </cell>
          <cell r="F1290">
            <v>77</v>
          </cell>
        </row>
        <row r="1291">
          <cell r="A1291">
            <v>672125</v>
          </cell>
          <cell r="B1291" t="str">
            <v xml:space="preserve">  Lèp châng th¶m              4cm,M100  </v>
          </cell>
          <cell r="C1291" t="str">
            <v xml:space="preserve"> m2 </v>
          </cell>
          <cell r="D1291">
            <v>26849</v>
          </cell>
          <cell r="E1291">
            <v>2561</v>
          </cell>
          <cell r="F1291">
            <v>77</v>
          </cell>
        </row>
        <row r="1292">
          <cell r="A1292">
            <v>672131</v>
          </cell>
          <cell r="B1292" t="str">
            <v xml:space="preserve">  LŸng mõçng(cŸp,r¬nh)        d¡y 1cm,M50   </v>
          </cell>
          <cell r="C1292" t="str">
            <v xml:space="preserve"> m2 </v>
          </cell>
          <cell r="D1292">
            <v>2485</v>
          </cell>
          <cell r="E1292">
            <v>1297</v>
          </cell>
          <cell r="F1292">
            <v>77</v>
          </cell>
        </row>
        <row r="1293">
          <cell r="A1293">
            <v>672132</v>
          </cell>
          <cell r="B1293" t="str">
            <v xml:space="preserve">  LŸng mõçng(cŸp,r¬nh)        d¡y 1cm,M75   </v>
          </cell>
          <cell r="C1293" t="str">
            <v xml:space="preserve"> m2 </v>
          </cell>
          <cell r="D1293">
            <v>3220</v>
          </cell>
          <cell r="E1293">
            <v>1297</v>
          </cell>
          <cell r="F1293">
            <v>77</v>
          </cell>
        </row>
        <row r="1294">
          <cell r="A1294">
            <v>672141</v>
          </cell>
          <cell r="B1294" t="str">
            <v xml:space="preserve">  LŸng h¿ d¡y 3cm         M50           </v>
          </cell>
          <cell r="C1294" t="str">
            <v xml:space="preserve"> m2 </v>
          </cell>
          <cell r="D1294">
            <v>7307</v>
          </cell>
          <cell r="E1294">
            <v>1484</v>
          </cell>
          <cell r="F1294">
            <v>77</v>
          </cell>
        </row>
        <row r="1295">
          <cell r="A1295">
            <v>672142</v>
          </cell>
          <cell r="B1295" t="str">
            <v xml:space="preserve">  LŸng h¿ d¡y 3cm         M75           </v>
          </cell>
          <cell r="C1295" t="str">
            <v xml:space="preserve"> m2 </v>
          </cell>
          <cell r="D1295">
            <v>9400</v>
          </cell>
          <cell r="E1295">
            <v>1484</v>
          </cell>
          <cell r="F1295">
            <v>77</v>
          </cell>
        </row>
        <row r="1296">
          <cell r="A1296">
            <v>672143</v>
          </cell>
          <cell r="B1296" t="str">
            <v xml:space="preserve">  LŸng h¿ d¡y 3cm         M100          </v>
          </cell>
          <cell r="C1296" t="str">
            <v xml:space="preserve"> m2 </v>
          </cell>
          <cell r="D1296">
            <v>11355</v>
          </cell>
          <cell r="E1296">
            <v>1484</v>
          </cell>
          <cell r="F1296">
            <v>77</v>
          </cell>
        </row>
        <row r="1297">
          <cell r="A1297">
            <v>673111</v>
          </cell>
          <cell r="B1297" t="str">
            <v xml:space="preserve">  LŸng ½¡i nõèc,kháng ½Ÿnh m¡u       M75    </v>
          </cell>
          <cell r="C1297" t="str">
            <v xml:space="preserve"> m2 </v>
          </cell>
          <cell r="D1297">
            <v>5449</v>
          </cell>
          <cell r="E1297">
            <v>2749</v>
          </cell>
          <cell r="F1297">
            <v>174</v>
          </cell>
        </row>
        <row r="1298">
          <cell r="A1298">
            <v>673112</v>
          </cell>
          <cell r="B1298" t="str">
            <v xml:space="preserve">  LŸng ½¡i nõèc,kháng ½Ÿnh m¡u,1.5cm,M100   </v>
          </cell>
          <cell r="C1298" t="str">
            <v xml:space="preserve"> m2 </v>
          </cell>
          <cell r="D1298">
            <v>6611</v>
          </cell>
          <cell r="E1298">
            <v>2749</v>
          </cell>
          <cell r="F1298">
            <v>174</v>
          </cell>
        </row>
        <row r="1299">
          <cell r="A1299">
            <v>673121</v>
          </cell>
          <cell r="B1299" t="str">
            <v xml:space="preserve">  LŸng ½¡i nõèc,cÜ ½Ÿnh m¡u,1.5cm,M75       </v>
          </cell>
          <cell r="C1299" t="str">
            <v xml:space="preserve"> m2 </v>
          </cell>
          <cell r="D1299">
            <v>5744</v>
          </cell>
          <cell r="E1299">
            <v>2859</v>
          </cell>
          <cell r="F1299">
            <v>174</v>
          </cell>
        </row>
        <row r="1300">
          <cell r="A1300">
            <v>673122</v>
          </cell>
          <cell r="B1300" t="str">
            <v xml:space="preserve">  LŸng ½¡i nõèc,cÜ ½Ÿnh m¡u,1.5cm,M100      </v>
          </cell>
          <cell r="C1300" t="str">
            <v xml:space="preserve"> m2 </v>
          </cell>
          <cell r="D1300">
            <v>6906</v>
          </cell>
          <cell r="E1300">
            <v>2859</v>
          </cell>
          <cell r="F1300">
            <v>174</v>
          </cell>
        </row>
        <row r="1301">
          <cell r="A1301">
            <v>674110</v>
          </cell>
          <cell r="B1301" t="str">
            <v xml:space="preserve">  LŸng Grainitá nËn,s¡n d¡y 1cm,H&lt;=4m   </v>
          </cell>
          <cell r="C1301" t="str">
            <v xml:space="preserve"> m2 </v>
          </cell>
          <cell r="D1301">
            <v>11525</v>
          </cell>
          <cell r="E1301">
            <v>16713</v>
          </cell>
          <cell r="F1301">
            <v>0</v>
          </cell>
        </row>
        <row r="1302">
          <cell r="A1302">
            <v>674120</v>
          </cell>
          <cell r="B1302" t="str">
            <v xml:space="preserve">  LŸng Grainitá nËn,s¡n d¡y 1cm,H&lt;=4m   </v>
          </cell>
          <cell r="C1302" t="str">
            <v xml:space="preserve"> m2 </v>
          </cell>
          <cell r="D1302">
            <v>11525</v>
          </cell>
          <cell r="E1302">
            <v>20891</v>
          </cell>
          <cell r="F1302">
            <v>0</v>
          </cell>
        </row>
        <row r="1303">
          <cell r="A1303">
            <v>674130</v>
          </cell>
          <cell r="B1303" t="str">
            <v xml:space="preserve">  LŸng Grainitá c·u thang,tam c¶p d¡y1.5cm  </v>
          </cell>
          <cell r="C1303" t="str">
            <v xml:space="preserve"> m2 </v>
          </cell>
          <cell r="D1303">
            <v>18514</v>
          </cell>
          <cell r="E1303">
            <v>30457</v>
          </cell>
          <cell r="F1303">
            <v>0</v>
          </cell>
        </row>
        <row r="1304">
          <cell r="A1304">
            <v>681110</v>
          </cell>
          <cell r="B1304" t="str">
            <v xml:space="preserve">  LŸt g­ch ch× 6.5x10.5x22,M50              </v>
          </cell>
          <cell r="C1304" t="str">
            <v xml:space="preserve"> m2 </v>
          </cell>
          <cell r="D1304">
            <v>22388</v>
          </cell>
          <cell r="E1304">
            <v>1470</v>
          </cell>
          <cell r="F1304">
            <v>0</v>
          </cell>
        </row>
        <row r="1305">
          <cell r="A1305">
            <v>683110</v>
          </cell>
          <cell r="B1305" t="str">
            <v xml:space="preserve">  LŸt g­ch lŸ nem ½çn 20x20 M50             </v>
          </cell>
          <cell r="C1305" t="str">
            <v xml:space="preserve"> m2 </v>
          </cell>
          <cell r="D1305">
            <v>14680</v>
          </cell>
          <cell r="E1305">
            <v>1649</v>
          </cell>
          <cell r="F1305">
            <v>0</v>
          </cell>
        </row>
        <row r="1306">
          <cell r="A1306">
            <v>683120</v>
          </cell>
          <cell r="B1306" t="str">
            <v xml:space="preserve">  LŸt g­ch lŸ nem k¾p 20x20 M50             </v>
          </cell>
          <cell r="C1306" t="str">
            <v xml:space="preserve"> m2 </v>
          </cell>
          <cell r="D1306">
            <v>17053</v>
          </cell>
          <cell r="E1306">
            <v>1649</v>
          </cell>
          <cell r="F1306">
            <v>0</v>
          </cell>
        </row>
        <row r="1307">
          <cell r="A1307">
            <v>684110</v>
          </cell>
          <cell r="B1307" t="str">
            <v xml:space="preserve">  LŸt g­ch xi m¯ng 30x30,cao&lt;=4m,M50        </v>
          </cell>
          <cell r="C1307" t="str">
            <v xml:space="preserve"> m2 </v>
          </cell>
          <cell r="D1307">
            <v>21463</v>
          </cell>
          <cell r="E1307">
            <v>1902</v>
          </cell>
          <cell r="F1307">
            <v>0</v>
          </cell>
        </row>
        <row r="1308">
          <cell r="A1308">
            <v>684120</v>
          </cell>
          <cell r="B1308" t="str">
            <v xml:space="preserve">  LŸt g­ch xi m¯ng 30x30,cao&lt;=4m,M50        </v>
          </cell>
          <cell r="C1308" t="str">
            <v xml:space="preserve"> m2 </v>
          </cell>
          <cell r="D1308">
            <v>21463</v>
          </cell>
          <cell r="E1308">
            <v>2034</v>
          </cell>
          <cell r="F1308">
            <v>0</v>
          </cell>
        </row>
        <row r="1309">
          <cell r="A1309">
            <v>684130</v>
          </cell>
          <cell r="B1309" t="str">
            <v xml:space="preserve">  LŸt g­ch xi m¯ng 20x20,cao&gt; 4m,M50        </v>
          </cell>
          <cell r="C1309" t="str">
            <v xml:space="preserve"> m2 </v>
          </cell>
          <cell r="D1309">
            <v>50593</v>
          </cell>
          <cell r="E1309">
            <v>1869</v>
          </cell>
          <cell r="F1309">
            <v>108</v>
          </cell>
        </row>
        <row r="1310">
          <cell r="A1310">
            <v>684140</v>
          </cell>
          <cell r="B1310" t="str">
            <v xml:space="preserve">  LŸt g­ch xi m¯ng 20x20,cao&gt; 4m,M50        </v>
          </cell>
          <cell r="C1310" t="str">
            <v xml:space="preserve"> m2 </v>
          </cell>
          <cell r="D1310">
            <v>50593</v>
          </cell>
          <cell r="E1310">
            <v>2034</v>
          </cell>
          <cell r="F1310">
            <v>108</v>
          </cell>
        </row>
        <row r="1311">
          <cell r="A1311">
            <v>684101</v>
          </cell>
          <cell r="B1311" t="str">
            <v xml:space="preserve">  LŸt g­ch GRANITO 30x30,cao&lt;=4m,M50        </v>
          </cell>
          <cell r="C1311" t="str">
            <v xml:space="preserve"> m2 </v>
          </cell>
          <cell r="D1311">
            <v>85852</v>
          </cell>
          <cell r="E1311">
            <v>1902</v>
          </cell>
          <cell r="F1311">
            <v>0</v>
          </cell>
        </row>
        <row r="1312">
          <cell r="A1312">
            <v>684102</v>
          </cell>
          <cell r="B1312" t="str">
            <v xml:space="preserve">  LŸt g­ch GRANITO 30x30,cao&gt; 4m,M50        </v>
          </cell>
          <cell r="C1312" t="str">
            <v xml:space="preserve"> m2 </v>
          </cell>
          <cell r="D1312">
            <v>85852</v>
          </cell>
          <cell r="E1312">
            <v>2034</v>
          </cell>
          <cell r="F1312">
            <v>0</v>
          </cell>
        </row>
        <row r="1313">
          <cell r="A1313">
            <v>684103</v>
          </cell>
          <cell r="B1313" t="str">
            <v xml:space="preserve">  LŸt g­ch GRANITO 40x40,cao&lt;=4m,M50        </v>
          </cell>
          <cell r="C1313" t="str">
            <v xml:space="preserve"> m2 </v>
          </cell>
          <cell r="D1313">
            <v>85852</v>
          </cell>
          <cell r="E1313">
            <v>1092</v>
          </cell>
          <cell r="F1313">
            <v>0</v>
          </cell>
        </row>
        <row r="1314">
          <cell r="A1314">
            <v>684104</v>
          </cell>
          <cell r="B1314" t="str">
            <v xml:space="preserve">  LŸt g­ch GRANITO 40x40,cao&gt; 4m,M50        </v>
          </cell>
          <cell r="C1314" t="str">
            <v xml:space="preserve"> m2 </v>
          </cell>
          <cell r="D1314">
            <v>85852</v>
          </cell>
          <cell r="E1314">
            <v>2034</v>
          </cell>
          <cell r="F1314">
            <v>0</v>
          </cell>
        </row>
        <row r="1315">
          <cell r="A1315">
            <v>685110</v>
          </cell>
          <cell r="B1315" t="str">
            <v xml:space="preserve">  LŸt g­ch men sö 15x15,cao&lt;=4m,M50         </v>
          </cell>
          <cell r="C1315" t="str">
            <v xml:space="preserve"> m2 </v>
          </cell>
          <cell r="D1315">
            <v>41203</v>
          </cell>
          <cell r="E1315">
            <v>2063</v>
          </cell>
          <cell r="F1315">
            <v>0</v>
          </cell>
        </row>
        <row r="1316">
          <cell r="A1316">
            <v>685120</v>
          </cell>
          <cell r="B1316" t="str">
            <v xml:space="preserve">  LŸt g­ch men sö 15x15,cao&lt;=4m,M50         </v>
          </cell>
          <cell r="C1316" t="str">
            <v xml:space="preserve"> m2 </v>
          </cell>
          <cell r="D1316">
            <v>41203</v>
          </cell>
          <cell r="E1316">
            <v>2368</v>
          </cell>
          <cell r="F1316">
            <v>108</v>
          </cell>
        </row>
        <row r="1317">
          <cell r="A1317">
            <v>685130</v>
          </cell>
          <cell r="B1317" t="str">
            <v xml:space="preserve">  LŸt g­ch men sö 11x11,cao&lt;=4m,M50         </v>
          </cell>
          <cell r="C1317" t="str">
            <v xml:space="preserve"> m2 </v>
          </cell>
          <cell r="D1317">
            <v>51443</v>
          </cell>
          <cell r="E1317">
            <v>2086</v>
          </cell>
          <cell r="F1317">
            <v>0</v>
          </cell>
        </row>
        <row r="1318">
          <cell r="A1318">
            <v>685140</v>
          </cell>
          <cell r="B1318" t="str">
            <v xml:space="preserve">  LŸt g­ch men sö 11x11,cao&lt;=4m,M50         </v>
          </cell>
          <cell r="C1318" t="str">
            <v xml:space="preserve"> m2 </v>
          </cell>
          <cell r="D1318">
            <v>51443</v>
          </cell>
          <cell r="E1318">
            <v>2424</v>
          </cell>
          <cell r="F1318">
            <v>108</v>
          </cell>
        </row>
        <row r="1319">
          <cell r="A1319">
            <v>685111</v>
          </cell>
          <cell r="B1319" t="str">
            <v xml:space="preserve">  LŸt g­ch men sö 15x15,cao&lt;=4m,M50         </v>
          </cell>
          <cell r="C1319" t="str">
            <v xml:space="preserve"> m2 </v>
          </cell>
          <cell r="D1319">
            <v>41203</v>
          </cell>
          <cell r="E1319">
            <v>2063</v>
          </cell>
          <cell r="F1319">
            <v>0</v>
          </cell>
        </row>
        <row r="1320">
          <cell r="A1320">
            <v>685121</v>
          </cell>
          <cell r="B1320" t="str">
            <v xml:space="preserve">  LŸt g­ch men sö 15x15,cao&lt;=4m,M50         </v>
          </cell>
          <cell r="C1320" t="str">
            <v xml:space="preserve"> m2 </v>
          </cell>
          <cell r="D1320">
            <v>41203</v>
          </cell>
          <cell r="E1320">
            <v>2368</v>
          </cell>
          <cell r="F1320">
            <v>108</v>
          </cell>
        </row>
        <row r="1321">
          <cell r="A1321">
            <v>685131</v>
          </cell>
          <cell r="B1321" t="str">
            <v xml:space="preserve">  LŸt g­ch men sö 11x11,cao&lt;=4m,M50         </v>
          </cell>
          <cell r="C1321" t="str">
            <v xml:space="preserve"> m2 </v>
          </cell>
          <cell r="D1321">
            <v>51443</v>
          </cell>
          <cell r="E1321">
            <v>2086</v>
          </cell>
          <cell r="F1321">
            <v>0</v>
          </cell>
        </row>
        <row r="1322">
          <cell r="A1322">
            <v>685141</v>
          </cell>
          <cell r="B1322" t="str">
            <v xml:space="preserve">  LŸt g­ch men sö 11x11,cao&lt;=4m,M50         </v>
          </cell>
          <cell r="C1322" t="str">
            <v xml:space="preserve"> m2 </v>
          </cell>
          <cell r="D1322">
            <v>51443</v>
          </cell>
          <cell r="E1322">
            <v>2424</v>
          </cell>
          <cell r="F1322">
            <v>108</v>
          </cell>
        </row>
        <row r="1323">
          <cell r="A1323">
            <v>686111</v>
          </cell>
          <cell r="B1323" t="str">
            <v xml:space="preserve">  LŸt g­ch v×       cao&lt;=4m,M50             </v>
          </cell>
          <cell r="C1323" t="str">
            <v xml:space="preserve"> m2 </v>
          </cell>
          <cell r="D1323">
            <v>38669</v>
          </cell>
          <cell r="E1323">
            <v>2255</v>
          </cell>
          <cell r="F1323">
            <v>0</v>
          </cell>
        </row>
        <row r="1324">
          <cell r="A1324">
            <v>686121</v>
          </cell>
          <cell r="B1324" t="str">
            <v xml:space="preserve">  LŸt g­ch v×       cao&gt; 4m,M50             </v>
          </cell>
          <cell r="C1324" t="str">
            <v xml:space="preserve"> m2 </v>
          </cell>
          <cell r="D1324">
            <v>38669</v>
          </cell>
          <cell r="E1324">
            <v>2480</v>
          </cell>
          <cell r="F1324">
            <v>0</v>
          </cell>
        </row>
        <row r="1325">
          <cell r="A1325">
            <v>687110</v>
          </cell>
          <cell r="B1325" t="str">
            <v xml:space="preserve">  LŸt ½Ÿ c¸m th­ch,hoa cõçng 20x20,cao&lt;=4m  </v>
          </cell>
          <cell r="C1325" t="str">
            <v xml:space="preserve"> m2 </v>
          </cell>
          <cell r="D1325">
            <v>86813</v>
          </cell>
          <cell r="E1325">
            <v>5637</v>
          </cell>
          <cell r="F1325">
            <v>0</v>
          </cell>
        </row>
        <row r="1326">
          <cell r="A1326">
            <v>687120</v>
          </cell>
          <cell r="B1326" t="str">
            <v xml:space="preserve">  LŸt ½Ÿ c¸m th­ch,hoa cõçng 20x20,cao&gt; 4m  </v>
          </cell>
          <cell r="C1326" t="str">
            <v xml:space="preserve"> m2 </v>
          </cell>
          <cell r="D1326">
            <v>86813</v>
          </cell>
          <cell r="E1326">
            <v>6201</v>
          </cell>
          <cell r="F1326">
            <v>0</v>
          </cell>
        </row>
        <row r="1327">
          <cell r="A1327">
            <v>687130</v>
          </cell>
          <cell r="B1327" t="str">
            <v xml:space="preserve">  LŸt ½Ÿ c¸m th­ch,hoa cõçng 30x30,cao&lt;=4m  </v>
          </cell>
          <cell r="C1327" t="str">
            <v xml:space="preserve"> m2 </v>
          </cell>
          <cell r="D1327">
            <v>86615</v>
          </cell>
          <cell r="E1327">
            <v>4904</v>
          </cell>
          <cell r="F1327">
            <v>0</v>
          </cell>
        </row>
        <row r="1328">
          <cell r="A1328">
            <v>687140</v>
          </cell>
          <cell r="B1328" t="str">
            <v xml:space="preserve">  LŸt ½Ÿ c¸m th­ch,hoa cõçng 30x30,cao&gt; 4m  </v>
          </cell>
          <cell r="C1328" t="str">
            <v xml:space="preserve"> m2 </v>
          </cell>
          <cell r="D1328">
            <v>86615</v>
          </cell>
          <cell r="E1328">
            <v>5637</v>
          </cell>
          <cell r="F1328">
            <v>0</v>
          </cell>
        </row>
        <row r="1329">
          <cell r="A1329">
            <v>687150</v>
          </cell>
          <cell r="B1329" t="str">
            <v xml:space="preserve">  LŸt ½Ÿ c¸m th­ch,hoa cõçng 40x40,cao&lt;=4m  </v>
          </cell>
          <cell r="C1329" t="str">
            <v xml:space="preserve"> m2 </v>
          </cell>
          <cell r="D1329">
            <v>86482</v>
          </cell>
          <cell r="E1329">
            <v>4172</v>
          </cell>
          <cell r="F1329">
            <v>0</v>
          </cell>
        </row>
        <row r="1330">
          <cell r="A1330">
            <v>687160</v>
          </cell>
          <cell r="B1330" t="str">
            <v xml:space="preserve">  LŸt ½Ÿ c¸m th­ch,hoa cõçng 40x40,cao&gt; 4m  </v>
          </cell>
          <cell r="C1330" t="str">
            <v xml:space="preserve"> m2 </v>
          </cell>
          <cell r="D1330">
            <v>86482</v>
          </cell>
          <cell r="E1330">
            <v>4735</v>
          </cell>
          <cell r="F1330">
            <v>0</v>
          </cell>
        </row>
        <row r="1331">
          <cell r="A1331">
            <v>691110</v>
          </cell>
          <cell r="B1331" t="str">
            <v xml:space="preserve">  L¡m tr·n vái rçm                      </v>
          </cell>
          <cell r="C1331" t="str">
            <v xml:space="preserve"> m2 </v>
          </cell>
          <cell r="D1331">
            <v>53498</v>
          </cell>
          <cell r="E1331">
            <v>3027</v>
          </cell>
          <cell r="F1331">
            <v>898</v>
          </cell>
        </row>
        <row r="1332">
          <cell r="A1332">
            <v>692110</v>
          </cell>
          <cell r="B1332" t="str">
            <v xml:space="preserve">  L¡m tr·n m¿ gå cao&lt;=4m                </v>
          </cell>
          <cell r="C1332" t="str">
            <v xml:space="preserve"> m2 </v>
          </cell>
          <cell r="D1332">
            <v>86369</v>
          </cell>
          <cell r="E1332">
            <v>1513</v>
          </cell>
          <cell r="F1332">
            <v>898</v>
          </cell>
        </row>
        <row r="1333">
          <cell r="A1333">
            <v>692120</v>
          </cell>
          <cell r="B1333" t="str">
            <v xml:space="preserve">  L¡m tr·n m¿ gå cao&gt; 4m                </v>
          </cell>
          <cell r="C1333" t="str">
            <v xml:space="preserve"> m2 </v>
          </cell>
          <cell r="D1333">
            <v>86369</v>
          </cell>
          <cell r="E1333">
            <v>1513</v>
          </cell>
          <cell r="F1333">
            <v>2332</v>
          </cell>
        </row>
        <row r="1334">
          <cell r="A1334">
            <v>696110</v>
          </cell>
          <cell r="B1334" t="str">
            <v xml:space="preserve">  L¡m tr·n cÜt ¾p                           </v>
          </cell>
          <cell r="C1334" t="str">
            <v xml:space="preserve"> m2 </v>
          </cell>
          <cell r="D1334">
            <v>47170</v>
          </cell>
          <cell r="E1334">
            <v>1513</v>
          </cell>
          <cell r="F1334">
            <v>0</v>
          </cell>
        </row>
        <row r="1335">
          <cell r="A1335">
            <v>696210</v>
          </cell>
          <cell r="B1335" t="str">
            <v xml:space="preserve">  L¡m tr·n gå dŸn                           </v>
          </cell>
          <cell r="C1335" t="str">
            <v xml:space="preserve"> m2 </v>
          </cell>
          <cell r="D1335">
            <v>58545</v>
          </cell>
          <cell r="E1335">
            <v>1578</v>
          </cell>
          <cell r="F1335">
            <v>0</v>
          </cell>
        </row>
        <row r="1336">
          <cell r="A1336">
            <v>697210</v>
          </cell>
          <cell r="B1336" t="str">
            <v xml:space="preserve">  Tr·n vŸn ¾p,bàc simili+mît d¡y 5cm,nÂpgå  </v>
          </cell>
          <cell r="C1336" t="str">
            <v xml:space="preserve"> m2 </v>
          </cell>
          <cell r="D1336">
            <v>128090</v>
          </cell>
          <cell r="E1336">
            <v>22540</v>
          </cell>
          <cell r="F1336">
            <v>0</v>
          </cell>
        </row>
        <row r="1337">
          <cell r="A1337">
            <v>697310</v>
          </cell>
          <cell r="B1337" t="str">
            <v xml:space="preserve">  Tr·n vŸn ¾p chia á = Jo¯ng chÖm(nÂp näi)  </v>
          </cell>
          <cell r="C1337" t="str">
            <v xml:space="preserve"> m2 </v>
          </cell>
          <cell r="D1337">
            <v>76001</v>
          </cell>
          <cell r="E1337">
            <v>7892</v>
          </cell>
          <cell r="F1337">
            <v>0</v>
          </cell>
        </row>
        <row r="1338">
          <cell r="A1338">
            <v>697410</v>
          </cell>
          <cell r="B1338" t="str">
            <v xml:space="preserve">  L¡m tr·n = t¶m th­ch cao hoa v¯n 50x50cm  </v>
          </cell>
          <cell r="C1338" t="str">
            <v xml:space="preserve"> m2 </v>
          </cell>
          <cell r="D1338">
            <v>221161</v>
          </cell>
          <cell r="E1338">
            <v>16912</v>
          </cell>
          <cell r="F1338">
            <v>0</v>
          </cell>
        </row>
        <row r="1339">
          <cell r="A1339">
            <v>697510</v>
          </cell>
          <cell r="B1339" t="str">
            <v xml:space="preserve">  L¡m tr·n = t¶m tr·n nhúa 50x50cm      </v>
          </cell>
          <cell r="C1339" t="str">
            <v xml:space="preserve"> m2 </v>
          </cell>
          <cell r="D1339">
            <v>70465</v>
          </cell>
          <cell r="E1339">
            <v>13529</v>
          </cell>
          <cell r="F1339">
            <v>0</v>
          </cell>
        </row>
        <row r="1340">
          <cell r="A1340">
            <v>697610</v>
          </cell>
          <cell r="B1340" t="str">
            <v xml:space="preserve">  L¡m tr·n Lambri gá d¡y 1.0cm          </v>
          </cell>
          <cell r="C1340" t="str">
            <v xml:space="preserve"> m2 </v>
          </cell>
          <cell r="D1340">
            <v>74419</v>
          </cell>
          <cell r="E1340">
            <v>19730</v>
          </cell>
          <cell r="F1340">
            <v>0</v>
          </cell>
        </row>
        <row r="1341">
          <cell r="A1341">
            <v>697620</v>
          </cell>
          <cell r="B1341" t="str">
            <v xml:space="preserve">  L¡m tr·n Lambri gá d¡y 1.5cm          </v>
          </cell>
          <cell r="C1341" t="str">
            <v xml:space="preserve"> m2 </v>
          </cell>
          <cell r="D1341">
            <v>87331</v>
          </cell>
          <cell r="E1341">
            <v>19730</v>
          </cell>
          <cell r="F1341">
            <v>0</v>
          </cell>
        </row>
        <row r="1342">
          <cell r="A1342">
            <v>698210</v>
          </cell>
          <cell r="B1342" t="str">
            <v xml:space="preserve">  VŸch ng¯n = gå vŸn gh¾p khÏt d¡y 1.5cm</v>
          </cell>
          <cell r="C1342" t="str">
            <v xml:space="preserve"> m2 </v>
          </cell>
          <cell r="D1342">
            <v>45476</v>
          </cell>
          <cell r="E1342">
            <v>4284</v>
          </cell>
          <cell r="F1342">
            <v>0</v>
          </cell>
        </row>
        <row r="1343">
          <cell r="A1343">
            <v>698220</v>
          </cell>
          <cell r="B1343" t="str">
            <v xml:space="preserve">  VŸch ng¯n = gå vŸn gh¾p khÏt d¡y 2.0cm</v>
          </cell>
          <cell r="C1343" t="str">
            <v xml:space="preserve"> m2 </v>
          </cell>
          <cell r="D1343">
            <v>60454</v>
          </cell>
          <cell r="E1343">
            <v>4284</v>
          </cell>
          <cell r="F1343">
            <v>0</v>
          </cell>
        </row>
        <row r="1344">
          <cell r="A1344">
            <v>698310</v>
          </cell>
          <cell r="B1344" t="str">
            <v xml:space="preserve">  VŸch ng¯n = gå vŸn chãng mÏ d¡y 1.5cm </v>
          </cell>
          <cell r="C1344" t="str">
            <v xml:space="preserve"> m2 </v>
          </cell>
          <cell r="D1344">
            <v>52707</v>
          </cell>
          <cell r="E1344">
            <v>6539</v>
          </cell>
          <cell r="F1344">
            <v>0</v>
          </cell>
        </row>
        <row r="1345">
          <cell r="A1345">
            <v>698320</v>
          </cell>
          <cell r="B1345" t="str">
            <v xml:space="preserve">  VŸch ng¯n = gå vŸn chãng mÏ d¡y 2.0cm </v>
          </cell>
          <cell r="C1345" t="str">
            <v xml:space="preserve"> m2 </v>
          </cell>
          <cell r="D1345">
            <v>65619</v>
          </cell>
          <cell r="E1345">
            <v>6539</v>
          </cell>
          <cell r="F1345">
            <v>0</v>
          </cell>
        </row>
        <row r="1346">
          <cell r="A1346">
            <v>698410</v>
          </cell>
          <cell r="B1346" t="str">
            <v xml:space="preserve">  Gia cáng &amp; ½Üng chµn tõéng gå,gå 2x10cm   </v>
          </cell>
          <cell r="C1346" t="str">
            <v xml:space="preserve"> m</v>
          </cell>
          <cell r="D1346">
            <v>6237</v>
          </cell>
          <cell r="E1346">
            <v>1779</v>
          </cell>
          <cell r="F1346">
            <v>0</v>
          </cell>
        </row>
        <row r="1347">
          <cell r="A1347">
            <v>698420</v>
          </cell>
          <cell r="B1347" t="str">
            <v xml:space="preserve">  Gia cáng &amp; ½Üng chµn tõéng gå,gå 2x20cm   </v>
          </cell>
          <cell r="C1347" t="str">
            <v xml:space="preserve"> m</v>
          </cell>
          <cell r="D1347">
            <v>12473</v>
          </cell>
          <cell r="E1347">
            <v>2139</v>
          </cell>
          <cell r="F1347">
            <v>0</v>
          </cell>
        </row>
        <row r="1348">
          <cell r="A1348">
            <v>698510</v>
          </cell>
          <cell r="B1348" t="str">
            <v xml:space="preserve">  Gia cáng-l°p tay vÙn C·u thang,gå 8x10cm  </v>
          </cell>
          <cell r="C1348" t="str">
            <v xml:space="preserve"> m</v>
          </cell>
          <cell r="D1348">
            <v>24947</v>
          </cell>
          <cell r="E1348">
            <v>4975</v>
          </cell>
          <cell r="F1348">
            <v>0</v>
          </cell>
        </row>
        <row r="1349">
          <cell r="A1349">
            <v>698520</v>
          </cell>
          <cell r="B1349" t="str">
            <v xml:space="preserve">  Gia cáng-l°p tay vÙn C·u thang,gå 8x14cm  </v>
          </cell>
          <cell r="C1349" t="str">
            <v xml:space="preserve"> m</v>
          </cell>
          <cell r="D1349">
            <v>34979</v>
          </cell>
          <cell r="E1349">
            <v>6094</v>
          </cell>
          <cell r="F1349">
            <v>0</v>
          </cell>
        </row>
        <row r="1350">
          <cell r="A1350">
            <v>698610</v>
          </cell>
          <cell r="B1350" t="str">
            <v xml:space="preserve">  SX-LD khung gå ½Ì ½Üng lõèi,vŸch ng¯n     </v>
          </cell>
          <cell r="C1350" t="str">
            <v xml:space="preserve"> m3 </v>
          </cell>
          <cell r="D1350">
            <v>2393998</v>
          </cell>
          <cell r="E1350">
            <v>90196</v>
          </cell>
          <cell r="F1350">
            <v>0</v>
          </cell>
        </row>
        <row r="1351">
          <cell r="A1351">
            <v>698710</v>
          </cell>
          <cell r="B1351" t="str">
            <v xml:space="preserve">  Gia cáng l°p dúng khung gå d·m s¡n        </v>
          </cell>
          <cell r="C1351" t="str">
            <v xml:space="preserve"> m3 </v>
          </cell>
          <cell r="D1351">
            <v>2393998</v>
          </cell>
          <cell r="E1351">
            <v>112745</v>
          </cell>
          <cell r="F1351">
            <v>0</v>
          </cell>
        </row>
        <row r="1352">
          <cell r="A1352">
            <v>698810</v>
          </cell>
          <cell r="B1352" t="str">
            <v xml:space="preserve">  ‡Üng s¡n vŸn gå rŸp mæng vŸn d¡y 2cm  </v>
          </cell>
          <cell r="C1352" t="str">
            <v xml:space="preserve"> m2 </v>
          </cell>
          <cell r="D1352">
            <v>60454</v>
          </cell>
          <cell r="E1352">
            <v>12289</v>
          </cell>
          <cell r="F1352">
            <v>0</v>
          </cell>
        </row>
        <row r="1353">
          <cell r="A1353">
            <v>698820</v>
          </cell>
          <cell r="B1353" t="str">
            <v xml:space="preserve">  ‡Üng s¡n vŸn gå rŸp mæng vŸn d¡y 3cm  </v>
          </cell>
          <cell r="C1353" t="str">
            <v xml:space="preserve"> m2 </v>
          </cell>
          <cell r="D1353">
            <v>91443</v>
          </cell>
          <cell r="E1353">
            <v>12289</v>
          </cell>
          <cell r="F1353">
            <v>0</v>
          </cell>
        </row>
        <row r="1354">
          <cell r="A1354">
            <v>698910</v>
          </cell>
          <cell r="B1354" t="str">
            <v xml:space="preserve">  Lambris gå ½Üng vŸch,âp tõéng d¡y 1.0cm   </v>
          </cell>
          <cell r="C1354" t="str">
            <v xml:space="preserve"> m2 </v>
          </cell>
          <cell r="D1354">
            <v>34629</v>
          </cell>
          <cell r="E1354">
            <v>14303</v>
          </cell>
          <cell r="F1354">
            <v>0</v>
          </cell>
        </row>
        <row r="1355">
          <cell r="A1355">
            <v>698920</v>
          </cell>
          <cell r="B1355" t="str">
            <v xml:space="preserve">  Lambris gå ½Üng vŸch,âp tõéng d¡y 1.5cm   </v>
          </cell>
          <cell r="C1355" t="str">
            <v xml:space="preserve"> m2 </v>
          </cell>
          <cell r="D1355">
            <v>50124</v>
          </cell>
          <cell r="E1355">
            <v>14303</v>
          </cell>
          <cell r="F1355">
            <v>0</v>
          </cell>
        </row>
        <row r="1356">
          <cell r="A1356">
            <v>699110</v>
          </cell>
          <cell r="B1356" t="str">
            <v xml:space="preserve">  Khuán m°t cŸo b±ng nÂp gå 3x1cm lå 5x5cm  </v>
          </cell>
          <cell r="C1356" t="str">
            <v xml:space="preserve"> m2 </v>
          </cell>
          <cell r="D1356">
            <v>27235</v>
          </cell>
          <cell r="E1356">
            <v>9471</v>
          </cell>
          <cell r="F1356">
            <v>0</v>
          </cell>
        </row>
        <row r="1357">
          <cell r="A1357">
            <v>699120</v>
          </cell>
          <cell r="B1357" t="str">
            <v xml:space="preserve">  Khuán m°t cŸo = nÂp gå 3x1cm lå 10x10cm   </v>
          </cell>
          <cell r="C1357" t="str">
            <v xml:space="preserve"> m2 </v>
          </cell>
          <cell r="D1357">
            <v>19487</v>
          </cell>
          <cell r="E1357">
            <v>8343</v>
          </cell>
          <cell r="F1357">
            <v>0</v>
          </cell>
        </row>
        <row r="1358">
          <cell r="A1358">
            <v>699210</v>
          </cell>
          <cell r="B1358" t="str">
            <v xml:space="preserve">  DiËm mŸi gå vŸn ræng 20-40 vŸn d¡y 2cm</v>
          </cell>
          <cell r="C1358" t="str">
            <v xml:space="preserve"> m2 </v>
          </cell>
          <cell r="D1358">
            <v>60101</v>
          </cell>
          <cell r="E1358">
            <v>3382</v>
          </cell>
          <cell r="F1358">
            <v>0</v>
          </cell>
        </row>
        <row r="1359">
          <cell r="A1359">
            <v>699220</v>
          </cell>
          <cell r="B1359" t="str">
            <v xml:space="preserve">  DiËm mŸi gå vŸn ræng 20-40 vŸn d¡y 3cm</v>
          </cell>
          <cell r="C1359" t="str">
            <v xml:space="preserve"> m2 </v>
          </cell>
          <cell r="D1359">
            <v>91091</v>
          </cell>
          <cell r="E1359">
            <v>3721</v>
          </cell>
          <cell r="F1359">
            <v>0</v>
          </cell>
        </row>
        <row r="1360">
          <cell r="A1360">
            <v>699310</v>
          </cell>
          <cell r="B1360" t="str">
            <v xml:space="preserve">  DŸn Foocmica v¡o cŸc kÆt c¶u d­ng t¶m </v>
          </cell>
          <cell r="C1360" t="str">
            <v xml:space="preserve"> m2 </v>
          </cell>
          <cell r="D1360">
            <v>21514</v>
          </cell>
          <cell r="E1360">
            <v>1127</v>
          </cell>
          <cell r="F1360">
            <v>0</v>
          </cell>
        </row>
        <row r="1361">
          <cell r="A1361">
            <v>699320</v>
          </cell>
          <cell r="B1361" t="str">
            <v xml:space="preserve">  DŸn Foocmica v¡o cŸc KC d­ng ch×,B=3cm</v>
          </cell>
          <cell r="C1361" t="str">
            <v xml:space="preserve"> m</v>
          </cell>
          <cell r="D1361">
            <v>67100</v>
          </cell>
          <cell r="E1361">
            <v>564</v>
          </cell>
          <cell r="F1361">
            <v>0</v>
          </cell>
        </row>
        <row r="1362">
          <cell r="A1362">
            <v>699410</v>
          </cell>
          <cell r="B1362" t="str">
            <v xml:space="preserve">  DŸn gi¶y trang trÏ lÅn tõéng gå vŸn       </v>
          </cell>
          <cell r="C1362" t="str">
            <v xml:space="preserve"> m2 </v>
          </cell>
          <cell r="D1362">
            <v>8775</v>
          </cell>
          <cell r="E1362">
            <v>1127</v>
          </cell>
          <cell r="F1362">
            <v>0</v>
          </cell>
        </row>
        <row r="1363">
          <cell r="A1363">
            <v>699420</v>
          </cell>
          <cell r="B1363" t="str">
            <v xml:space="preserve">  DŸn gi¶y trang trÏ lÅn tõéng trŸt vùa     </v>
          </cell>
          <cell r="C1363" t="str">
            <v xml:space="preserve"> m2 </v>
          </cell>
          <cell r="D1363">
            <v>10971</v>
          </cell>
          <cell r="E1363">
            <v>1353</v>
          </cell>
          <cell r="F1363">
            <v>0</v>
          </cell>
        </row>
        <row r="1364">
          <cell r="A1364">
            <v>699430</v>
          </cell>
          <cell r="B1364" t="str">
            <v xml:space="preserve">  DŸn gi¶y trang trÏ lÅn tr·n gå vŸn        </v>
          </cell>
          <cell r="C1364" t="str">
            <v xml:space="preserve"> m2 </v>
          </cell>
          <cell r="D1364">
            <v>8775</v>
          </cell>
          <cell r="E1364">
            <v>1466</v>
          </cell>
          <cell r="F1364">
            <v>0</v>
          </cell>
        </row>
        <row r="1365">
          <cell r="A1365">
            <v>699440</v>
          </cell>
          <cell r="B1365" t="str">
            <v xml:space="preserve">  DŸn gi¶y trang trÏ lÅn tr·n trŸt vùa      </v>
          </cell>
          <cell r="C1365" t="str">
            <v xml:space="preserve"> m2 </v>
          </cell>
          <cell r="D1365">
            <v>10971</v>
          </cell>
          <cell r="E1365">
            <v>1578</v>
          </cell>
          <cell r="F1365">
            <v>0</v>
          </cell>
        </row>
        <row r="1366">
          <cell r="A1366">
            <v>701110</v>
          </cell>
          <cell r="B1366" t="str">
            <v xml:space="preserve">  Qu¾t vái 1nõèc tr°ng,2nõèc m¡u cao&lt;=4m</v>
          </cell>
          <cell r="C1366" t="str">
            <v xml:space="preserve"> m2 </v>
          </cell>
          <cell r="D1366">
            <v>201</v>
          </cell>
          <cell r="E1366">
            <v>166</v>
          </cell>
          <cell r="F1366">
            <v>0</v>
          </cell>
        </row>
        <row r="1367">
          <cell r="A1367">
            <v>701120</v>
          </cell>
          <cell r="B1367" t="str">
            <v xml:space="preserve">  Qu¾t vái 1nõèc tr°ng,2nõèc m¡u cao&gt; 4m</v>
          </cell>
          <cell r="C1367" t="str">
            <v xml:space="preserve"> m2 </v>
          </cell>
          <cell r="D1367">
            <v>201</v>
          </cell>
          <cell r="E1367">
            <v>197</v>
          </cell>
          <cell r="F1367">
            <v>0</v>
          </cell>
        </row>
        <row r="1368">
          <cell r="A1368">
            <v>701130</v>
          </cell>
          <cell r="B1368" t="str">
            <v xml:space="preserve">  Qu¾t vái 3nõèc tr°ng cao&lt;=4m          </v>
          </cell>
          <cell r="C1368" t="str">
            <v xml:space="preserve"> m2 </v>
          </cell>
          <cell r="D1368">
            <v>103</v>
          </cell>
          <cell r="E1368">
            <v>166</v>
          </cell>
          <cell r="F1368">
            <v>0</v>
          </cell>
        </row>
        <row r="1369">
          <cell r="A1369">
            <v>701140</v>
          </cell>
          <cell r="B1369" t="str">
            <v xml:space="preserve">  Qu¾t vái 3nõèc tr°ng cao&gt; 4m          </v>
          </cell>
          <cell r="C1369" t="str">
            <v xml:space="preserve"> m2 </v>
          </cell>
          <cell r="D1369">
            <v>103</v>
          </cell>
          <cell r="E1369">
            <v>197</v>
          </cell>
          <cell r="F1369">
            <v>0</v>
          </cell>
        </row>
        <row r="1370">
          <cell r="A1370">
            <v>701210</v>
          </cell>
          <cell r="B1370" t="str">
            <v xml:space="preserve">  Qu¾t 2nõèc xi m¯ng v¡o bÅ táng cao&lt;=4m</v>
          </cell>
          <cell r="C1370" t="str">
            <v xml:space="preserve"> m2 </v>
          </cell>
          <cell r="D1370">
            <v>887</v>
          </cell>
          <cell r="E1370">
            <v>204</v>
          </cell>
          <cell r="F1370">
            <v>0</v>
          </cell>
        </row>
        <row r="1371">
          <cell r="A1371">
            <v>701220</v>
          </cell>
          <cell r="B1371" t="str">
            <v xml:space="preserve">  Qu¾t 2nõèc xi m¯ng v¡o bÅ táng cao&gt; 4m</v>
          </cell>
          <cell r="C1371" t="str">
            <v xml:space="preserve"> m2 </v>
          </cell>
          <cell r="D1371">
            <v>887</v>
          </cell>
          <cell r="E1371">
            <v>223</v>
          </cell>
          <cell r="F1371">
            <v>0</v>
          </cell>
        </row>
        <row r="1372">
          <cell r="A1372">
            <v>702110</v>
          </cell>
          <cell r="B1372" t="str">
            <v xml:space="preserve">  Quay vái gai cao&lt;=4m                  </v>
          </cell>
          <cell r="C1372" t="str">
            <v xml:space="preserve"> m2 </v>
          </cell>
          <cell r="D1372">
            <v>490</v>
          </cell>
          <cell r="E1372">
            <v>902</v>
          </cell>
          <cell r="F1372">
            <v>0</v>
          </cell>
        </row>
        <row r="1373">
          <cell r="A1373">
            <v>702120</v>
          </cell>
          <cell r="B1373" t="str">
            <v xml:space="preserve">  Quay vái gai cao&gt; 4m                  </v>
          </cell>
          <cell r="C1373" t="str">
            <v xml:space="preserve"> m2 </v>
          </cell>
          <cell r="D1373">
            <v>490</v>
          </cell>
          <cell r="E1373">
            <v>1127</v>
          </cell>
          <cell r="F1373">
            <v>0</v>
          </cell>
        </row>
        <row r="1374">
          <cell r="A1374">
            <v>702310</v>
          </cell>
          <cell r="B1374" t="str">
            <v xml:space="preserve">  Phun xâp cŸc KC,vùa XM,kháng m¡u,H&lt;=4m</v>
          </cell>
          <cell r="C1374" t="str">
            <v xml:space="preserve"> m2 </v>
          </cell>
          <cell r="D1374">
            <v>5688</v>
          </cell>
          <cell r="E1374">
            <v>5412</v>
          </cell>
          <cell r="F1374">
            <v>0</v>
          </cell>
        </row>
        <row r="1375">
          <cell r="A1375">
            <v>702320</v>
          </cell>
          <cell r="B1375" t="str">
            <v xml:space="preserve">  Phun xâp cŸc KC,vùa XM,cÜ træn m¡u,H&gt; 4m  </v>
          </cell>
          <cell r="C1375" t="str">
            <v xml:space="preserve"> m2 </v>
          </cell>
          <cell r="D1375">
            <v>7544</v>
          </cell>
          <cell r="E1375">
            <v>7216</v>
          </cell>
          <cell r="F1375">
            <v>0</v>
          </cell>
        </row>
        <row r="1376">
          <cell r="A1376">
            <v>702410</v>
          </cell>
          <cell r="B1376" t="str">
            <v xml:space="preserve">  B¨ matit v¡o tõéng                        </v>
          </cell>
          <cell r="C1376" t="str">
            <v xml:space="preserve"> m2 </v>
          </cell>
          <cell r="D1376">
            <v>1502</v>
          </cell>
          <cell r="E1376">
            <v>3382</v>
          </cell>
          <cell r="F1376">
            <v>0</v>
          </cell>
        </row>
        <row r="1377">
          <cell r="A1377">
            <v>702420</v>
          </cell>
          <cell r="B1377" t="str">
            <v xml:space="preserve">  B¨ matit v¡o cæt,d·m,tr·n                 </v>
          </cell>
          <cell r="C1377" t="str">
            <v xml:space="preserve"> m2 </v>
          </cell>
          <cell r="D1377">
            <v>1502</v>
          </cell>
          <cell r="E1377">
            <v>4059</v>
          </cell>
          <cell r="F1377">
            <v>0</v>
          </cell>
        </row>
        <row r="1378">
          <cell r="A1378">
            <v>702430</v>
          </cell>
          <cell r="B1378" t="str">
            <v xml:space="preserve">  B¨ b±ng xi m¯ng v¡o tõéng                 </v>
          </cell>
          <cell r="C1378" t="str">
            <v xml:space="preserve"> m2 </v>
          </cell>
          <cell r="D1378">
            <v>1035</v>
          </cell>
          <cell r="E1378">
            <v>4510</v>
          </cell>
          <cell r="F1378">
            <v>0</v>
          </cell>
        </row>
        <row r="1379">
          <cell r="A1379">
            <v>702440</v>
          </cell>
          <cell r="B1379" t="str">
            <v xml:space="preserve">  B¨ b±ng xi m¯ng v¡o cæt,d·m,tr·n          </v>
          </cell>
          <cell r="C1379" t="str">
            <v xml:space="preserve"> m2 </v>
          </cell>
          <cell r="D1379">
            <v>1035</v>
          </cell>
          <cell r="E1379">
            <v>5412</v>
          </cell>
          <cell r="F1379">
            <v>0</v>
          </cell>
        </row>
        <row r="1380">
          <cell r="A1380">
            <v>703110</v>
          </cell>
          <cell r="B1380" t="str">
            <v xml:space="preserve">  Sçn cøa kÏnh 2nõèc                        </v>
          </cell>
          <cell r="C1380" t="str">
            <v xml:space="preserve"> m2 </v>
          </cell>
          <cell r="D1380">
            <v>1651</v>
          </cell>
          <cell r="E1380">
            <v>381</v>
          </cell>
          <cell r="F1380">
            <v>0</v>
          </cell>
        </row>
        <row r="1381">
          <cell r="A1381">
            <v>703120</v>
          </cell>
          <cell r="B1381" t="str">
            <v xml:space="preserve">  Sçn cøa kÏnh 3nõèc                        </v>
          </cell>
          <cell r="C1381" t="str">
            <v xml:space="preserve"> m2 </v>
          </cell>
          <cell r="D1381">
            <v>2147</v>
          </cell>
          <cell r="E1381">
            <v>493</v>
          </cell>
          <cell r="F1381">
            <v>0</v>
          </cell>
        </row>
        <row r="1382">
          <cell r="A1382">
            <v>703130</v>
          </cell>
          <cell r="B1382" t="str">
            <v xml:space="preserve">  Sçn cøa paná 2nõèc                        </v>
          </cell>
          <cell r="C1382" t="str">
            <v xml:space="preserve"> m2 </v>
          </cell>
          <cell r="D1382">
            <v>4508</v>
          </cell>
          <cell r="E1382">
            <v>951</v>
          </cell>
          <cell r="F1382">
            <v>0</v>
          </cell>
        </row>
        <row r="1383">
          <cell r="A1383">
            <v>703140</v>
          </cell>
          <cell r="B1383" t="str">
            <v xml:space="preserve">  Sçn cøa paná 3nõèc                        </v>
          </cell>
          <cell r="C1383" t="str">
            <v xml:space="preserve"> m2 </v>
          </cell>
          <cell r="D1383">
            <v>5928</v>
          </cell>
          <cell r="E1383">
            <v>1233</v>
          </cell>
          <cell r="F1383">
            <v>0</v>
          </cell>
        </row>
        <row r="1384">
          <cell r="A1384">
            <v>703150</v>
          </cell>
          <cell r="B1384" t="str">
            <v xml:space="preserve">  Sçn cøa chèp 2nõèc                        </v>
          </cell>
          <cell r="C1384" t="str">
            <v xml:space="preserve"> m2 </v>
          </cell>
          <cell r="D1384">
            <v>6143</v>
          </cell>
          <cell r="E1384">
            <v>1427</v>
          </cell>
          <cell r="F1384">
            <v>0</v>
          </cell>
        </row>
        <row r="1385">
          <cell r="A1385">
            <v>703160</v>
          </cell>
          <cell r="B1385" t="str">
            <v xml:space="preserve">  Sçn cøa chèp 3nõèc                        </v>
          </cell>
          <cell r="C1385" t="str">
            <v xml:space="preserve"> m2 </v>
          </cell>
          <cell r="D1385">
            <v>7580</v>
          </cell>
          <cell r="E1385">
            <v>1851</v>
          </cell>
          <cell r="F1385">
            <v>0</v>
          </cell>
        </row>
        <row r="1386">
          <cell r="A1386">
            <v>703210</v>
          </cell>
          <cell r="B1386" t="str">
            <v xml:space="preserve">  Sçn gå 2nõèc                              </v>
          </cell>
          <cell r="C1386" t="str">
            <v xml:space="preserve"> m2 </v>
          </cell>
          <cell r="D1386">
            <v>4095</v>
          </cell>
          <cell r="E1386">
            <v>996</v>
          </cell>
          <cell r="F1386">
            <v>0</v>
          </cell>
        </row>
        <row r="1387">
          <cell r="A1387">
            <v>703220</v>
          </cell>
          <cell r="B1387" t="str">
            <v xml:space="preserve">  Sçn gå 3nõèc                              </v>
          </cell>
          <cell r="C1387" t="str">
            <v xml:space="preserve"> m2 </v>
          </cell>
          <cell r="D1387">
            <v>5284</v>
          </cell>
          <cell r="E1387">
            <v>1285</v>
          </cell>
          <cell r="F1387">
            <v>0</v>
          </cell>
        </row>
        <row r="1388">
          <cell r="A1388">
            <v>703230</v>
          </cell>
          <cell r="B1388" t="str">
            <v xml:space="preserve">  Sçn kÏnh mé 1nõèc                         </v>
          </cell>
          <cell r="C1388" t="str">
            <v xml:space="preserve"> m2 </v>
          </cell>
          <cell r="D1388">
            <v>1275</v>
          </cell>
          <cell r="E1388">
            <v>162</v>
          </cell>
          <cell r="F1388">
            <v>0</v>
          </cell>
        </row>
        <row r="1389">
          <cell r="A1389">
            <v>703310</v>
          </cell>
          <cell r="B1389" t="str">
            <v xml:space="preserve">  Sçn tõéng 2nõèc                           </v>
          </cell>
          <cell r="C1389" t="str">
            <v xml:space="preserve"> m2 </v>
          </cell>
          <cell r="D1389">
            <v>5003</v>
          </cell>
          <cell r="E1389">
            <v>551</v>
          </cell>
          <cell r="F1389">
            <v>0</v>
          </cell>
        </row>
        <row r="1390">
          <cell r="A1390">
            <v>703320</v>
          </cell>
          <cell r="B1390" t="str">
            <v xml:space="preserve">  Sçn tõéng 3nõèc                           </v>
          </cell>
          <cell r="C1390" t="str">
            <v xml:space="preserve"> m2 </v>
          </cell>
          <cell r="D1390">
            <v>7685</v>
          </cell>
          <cell r="E1390">
            <v>703</v>
          </cell>
          <cell r="F1390">
            <v>0</v>
          </cell>
        </row>
        <row r="1391">
          <cell r="A1391">
            <v>703410</v>
          </cell>
          <cell r="B1391" t="str">
            <v xml:space="preserve">  Sçn s°t dÂt 2nõèc                         </v>
          </cell>
          <cell r="C1391" t="str">
            <v xml:space="preserve"> m2 </v>
          </cell>
          <cell r="D1391">
            <v>1014</v>
          </cell>
          <cell r="E1391">
            <v>389</v>
          </cell>
          <cell r="F1391">
            <v>0</v>
          </cell>
        </row>
        <row r="1392">
          <cell r="A1392">
            <v>703420</v>
          </cell>
          <cell r="B1392" t="str">
            <v xml:space="preserve">  Sçn s°t dÂt 3nõèc                         </v>
          </cell>
          <cell r="C1392" t="str">
            <v xml:space="preserve"> m2 </v>
          </cell>
          <cell r="D1392">
            <v>1341</v>
          </cell>
          <cell r="E1392">
            <v>605</v>
          </cell>
          <cell r="F1392">
            <v>0</v>
          </cell>
        </row>
        <row r="1393">
          <cell r="A1393">
            <v>703430</v>
          </cell>
          <cell r="B1393" t="str">
            <v xml:space="preserve">  Sçn s°t th¾p cŸc lo­i 2nõèc               </v>
          </cell>
          <cell r="C1393" t="str">
            <v xml:space="preserve"> m2 </v>
          </cell>
          <cell r="D1393">
            <v>3143</v>
          </cell>
          <cell r="E1393">
            <v>659</v>
          </cell>
          <cell r="F1393">
            <v>0</v>
          </cell>
        </row>
        <row r="1394">
          <cell r="A1394">
            <v>703440</v>
          </cell>
          <cell r="B1394" t="str">
            <v xml:space="preserve">  Sçn s°t th¾p cŸc lo­i 3nõèc               </v>
          </cell>
          <cell r="C1394" t="str">
            <v xml:space="preserve"> m2 </v>
          </cell>
          <cell r="D1394">
            <v>4150</v>
          </cell>
          <cell r="E1394">
            <v>984</v>
          </cell>
          <cell r="F1394">
            <v>0</v>
          </cell>
        </row>
        <row r="1395">
          <cell r="A1395">
            <v>703510</v>
          </cell>
          <cell r="B1395" t="str">
            <v xml:space="preserve">  Sçn silicat v¡o tõéng ½¬ b¨               </v>
          </cell>
          <cell r="C1395" t="str">
            <v xml:space="preserve"> m2 </v>
          </cell>
          <cell r="D1395">
            <v>4128</v>
          </cell>
          <cell r="E1395">
            <v>507</v>
          </cell>
          <cell r="F1395">
            <v>0</v>
          </cell>
        </row>
        <row r="1396">
          <cell r="A1396">
            <v>703520</v>
          </cell>
          <cell r="B1396" t="str">
            <v xml:space="preserve">  Sçn silicat v¡o cæt d·m tr·n ½¬ b¨        </v>
          </cell>
          <cell r="C1396" t="str">
            <v xml:space="preserve"> m2 </v>
          </cell>
          <cell r="D1396">
            <v>4128</v>
          </cell>
          <cell r="E1396">
            <v>631</v>
          </cell>
          <cell r="F1396">
            <v>0</v>
          </cell>
        </row>
        <row r="1397">
          <cell r="A1397">
            <v>704110</v>
          </cell>
          <cell r="B1397" t="str">
            <v xml:space="preserve">  Qu¾t bitum v¡o tõéng nhúa nÜng            </v>
          </cell>
          <cell r="C1397" t="str">
            <v xml:space="preserve"> m2 </v>
          </cell>
          <cell r="D1397">
            <v>5555</v>
          </cell>
          <cell r="E1397">
            <v>757</v>
          </cell>
          <cell r="F1397">
            <v>0</v>
          </cell>
        </row>
        <row r="1398">
          <cell r="A1398">
            <v>704120</v>
          </cell>
          <cell r="B1398" t="str">
            <v xml:space="preserve">  Qu¾t bitum v¡o tõéng nhúa nguæi           </v>
          </cell>
          <cell r="C1398" t="str">
            <v xml:space="preserve"> m2 </v>
          </cell>
          <cell r="D1398">
            <v>1622</v>
          </cell>
          <cell r="E1398">
            <v>216</v>
          </cell>
          <cell r="F1398">
            <v>0</v>
          </cell>
        </row>
        <row r="1399">
          <cell r="A1399">
            <v>704130</v>
          </cell>
          <cell r="B1399" t="str">
            <v xml:space="preserve">  Qu¾t h°c Ïn v¡o gå                        </v>
          </cell>
          <cell r="C1399" t="str">
            <v xml:space="preserve"> m2 </v>
          </cell>
          <cell r="D1399">
            <v>410</v>
          </cell>
          <cell r="E1399">
            <v>649</v>
          </cell>
          <cell r="F1399">
            <v>0</v>
          </cell>
        </row>
        <row r="1400">
          <cell r="A1400">
            <v>704210</v>
          </cell>
          <cell r="B1400" t="str">
            <v xml:space="preserve">  Qu¾t 1 lèp nhúa bitum,dŸn 1 lèp gi¶y d·u  </v>
          </cell>
          <cell r="C1400" t="str">
            <v xml:space="preserve"> m2 </v>
          </cell>
          <cell r="D1400">
            <v>7012</v>
          </cell>
          <cell r="E1400">
            <v>3027</v>
          </cell>
          <cell r="F1400">
            <v>0</v>
          </cell>
        </row>
        <row r="1401">
          <cell r="A1401">
            <v>704220</v>
          </cell>
          <cell r="B1401" t="str">
            <v xml:space="preserve">  Qu¾t 2 lèp nhúa bitum,dŸn 2 lèp gi¶y d·u  </v>
          </cell>
          <cell r="C1401" t="str">
            <v xml:space="preserve"> m2 </v>
          </cell>
          <cell r="D1401">
            <v>14024</v>
          </cell>
          <cell r="E1401">
            <v>4324</v>
          </cell>
          <cell r="F1401">
            <v>0</v>
          </cell>
        </row>
        <row r="1402">
          <cell r="A1402">
            <v>704230</v>
          </cell>
          <cell r="B1402" t="str">
            <v xml:space="preserve">  Qu¾t 3 lèp nhúa bitum,dŸn 2 lèp gi¶y d·u  </v>
          </cell>
          <cell r="C1402" t="str">
            <v xml:space="preserve"> m2 </v>
          </cell>
          <cell r="D1402">
            <v>18191</v>
          </cell>
          <cell r="E1402">
            <v>5080</v>
          </cell>
          <cell r="F1402">
            <v>0</v>
          </cell>
        </row>
        <row r="1403">
          <cell r="A1403">
            <v>704240</v>
          </cell>
          <cell r="B1403" t="str">
            <v xml:space="preserve">  Qu¾t 4 lèp nhúa bitum,dŸn 3 lèp gi¶y d·u  </v>
          </cell>
          <cell r="C1403" t="str">
            <v xml:space="preserve"> m2 </v>
          </cell>
          <cell r="D1403">
            <v>25202</v>
          </cell>
          <cell r="E1403">
            <v>5513</v>
          </cell>
          <cell r="F1403">
            <v>0</v>
          </cell>
        </row>
        <row r="1404">
          <cell r="A1404">
            <v>704310</v>
          </cell>
          <cell r="B1404" t="str">
            <v xml:space="preserve">  Qu¾t 2 lèp nhúa bitum,dŸn 1 lèp bao t¨i   </v>
          </cell>
          <cell r="C1404" t="str">
            <v xml:space="preserve"> m2 </v>
          </cell>
          <cell r="D1404">
            <v>10733</v>
          </cell>
          <cell r="E1404">
            <v>5405</v>
          </cell>
          <cell r="F1404">
            <v>0</v>
          </cell>
        </row>
        <row r="1405">
          <cell r="A1405">
            <v>704320</v>
          </cell>
          <cell r="B1405" t="str">
            <v xml:space="preserve">  Qu¾t 3 lèp nhúa bitum,dŸn 2 lèp bao t¨i   </v>
          </cell>
          <cell r="C1405" t="str">
            <v xml:space="preserve"> m2 </v>
          </cell>
          <cell r="D1405">
            <v>17100</v>
          </cell>
          <cell r="E1405">
            <v>8215</v>
          </cell>
          <cell r="F1405">
            <v>0</v>
          </cell>
        </row>
        <row r="1406">
          <cell r="A1406">
            <v>705010</v>
          </cell>
          <cell r="B1406" t="str">
            <v xml:space="preserve">  Ch¾t khe nâi                              </v>
          </cell>
          <cell r="C1406" t="str">
            <v xml:space="preserve"> m</v>
          </cell>
          <cell r="D1406">
            <v>3212</v>
          </cell>
          <cell r="E1406">
            <v>4108</v>
          </cell>
          <cell r="F1406">
            <v>0</v>
          </cell>
        </row>
        <row r="1407">
          <cell r="A1407">
            <v>706010</v>
          </cell>
          <cell r="B1407" t="str">
            <v xml:space="preserve">  L¡m t·ng làc cŸt lo­i ½öng                </v>
          </cell>
          <cell r="C1407" t="str">
            <v xml:space="preserve"> m3 </v>
          </cell>
          <cell r="D1407">
            <v>62090</v>
          </cell>
          <cell r="E1407">
            <v>13551</v>
          </cell>
          <cell r="F1407">
            <v>0</v>
          </cell>
        </row>
        <row r="1408">
          <cell r="A1408">
            <v>706020</v>
          </cell>
          <cell r="B1408" t="str">
            <v xml:space="preserve">  L¡m t·ng làc cŸt lo­i n±m             </v>
          </cell>
          <cell r="C1408" t="str">
            <v xml:space="preserve"> m3 </v>
          </cell>
          <cell r="D1408">
            <v>62090</v>
          </cell>
          <cell r="E1408">
            <v>8068</v>
          </cell>
          <cell r="F1408">
            <v>0</v>
          </cell>
        </row>
        <row r="1409">
          <cell r="A1409">
            <v>706030</v>
          </cell>
          <cell r="B1409" t="str">
            <v xml:space="preserve">  L¡m t·ng làc ½Ÿ d¯m lo­i ½öng             </v>
          </cell>
          <cell r="C1409" t="str">
            <v xml:space="preserve"> m3 </v>
          </cell>
          <cell r="D1409">
            <v>86239</v>
          </cell>
          <cell r="E1409">
            <v>22447</v>
          </cell>
          <cell r="F1409">
            <v>0</v>
          </cell>
        </row>
        <row r="1410">
          <cell r="A1410">
            <v>706040</v>
          </cell>
          <cell r="B1410" t="str">
            <v xml:space="preserve">  L¡m t·ng làc ½Ÿ d¯m lo­i n±m          </v>
          </cell>
          <cell r="C1410" t="str">
            <v xml:space="preserve"> m3 </v>
          </cell>
          <cell r="D1410">
            <v>86239</v>
          </cell>
          <cell r="E1410">
            <v>26584</v>
          </cell>
          <cell r="F1410">
            <v>0</v>
          </cell>
        </row>
        <row r="1411">
          <cell r="A1411">
            <v>707010</v>
          </cell>
          <cell r="B1411" t="str">
            <v xml:space="preserve">  MiÆt m­ch tõéng ½Ÿ lo­i lßm           </v>
          </cell>
          <cell r="C1411" t="str">
            <v xml:space="preserve"> m</v>
          </cell>
          <cell r="D1411">
            <v>0</v>
          </cell>
          <cell r="E1411">
            <v>1405</v>
          </cell>
          <cell r="F1411">
            <v>0</v>
          </cell>
        </row>
        <row r="1412">
          <cell r="A1412">
            <v>707020</v>
          </cell>
          <cell r="B1412" t="str">
            <v xml:space="preserve">  MiÆt m­ch tõéng ½Ÿ lo­i lãi               </v>
          </cell>
          <cell r="C1412" t="str">
            <v xml:space="preserve"> m</v>
          </cell>
          <cell r="D1412">
            <v>954</v>
          </cell>
          <cell r="E1412">
            <v>1081</v>
          </cell>
          <cell r="F1412">
            <v>0</v>
          </cell>
        </row>
        <row r="1413">
          <cell r="A1413">
            <v>707030</v>
          </cell>
          <cell r="B1413" t="str">
            <v xml:space="preserve">  MiÆt m­ch tõéng g­ch lo­i lßm         </v>
          </cell>
          <cell r="C1413" t="str">
            <v xml:space="preserve"> m</v>
          </cell>
          <cell r="D1413">
            <v>0</v>
          </cell>
          <cell r="E1413">
            <v>2140</v>
          </cell>
          <cell r="F1413">
            <v>0</v>
          </cell>
        </row>
        <row r="1414">
          <cell r="A1414">
            <v>707040</v>
          </cell>
          <cell r="B1414" t="str">
            <v xml:space="preserve">  MiÆt m­ch tõéng g­ch lo­i lãi             </v>
          </cell>
          <cell r="C1414" t="str">
            <v xml:space="preserve"> m</v>
          </cell>
          <cell r="D1414">
            <v>1335</v>
          </cell>
          <cell r="E1414">
            <v>1654</v>
          </cell>
          <cell r="F1414">
            <v>0</v>
          </cell>
        </row>
        <row r="1415">
          <cell r="A1415">
            <v>708110</v>
          </cell>
          <cell r="B1415" t="str">
            <v xml:space="preserve">  L¡m khèp nâi b±ng th¾p kiÌu 1             </v>
          </cell>
          <cell r="C1415" t="str">
            <v xml:space="preserve"> m</v>
          </cell>
          <cell r="D1415">
            <v>171652</v>
          </cell>
          <cell r="E1415">
            <v>26270</v>
          </cell>
          <cell r="F1415">
            <v>4885</v>
          </cell>
        </row>
        <row r="1416">
          <cell r="A1416">
            <v>708120</v>
          </cell>
          <cell r="B1416" t="str">
            <v xml:space="preserve">  L¡m khèp nâi b±ng th¾p kiÌu 2             </v>
          </cell>
          <cell r="C1416" t="str">
            <v xml:space="preserve"> m</v>
          </cell>
          <cell r="D1416">
            <v>78978</v>
          </cell>
          <cell r="E1416">
            <v>16348</v>
          </cell>
          <cell r="F1416">
            <v>1903</v>
          </cell>
        </row>
        <row r="1417">
          <cell r="A1417">
            <v>708130</v>
          </cell>
          <cell r="B1417" t="str">
            <v xml:space="preserve">  L¡m khèp nâi b±ng th¾p kiÌu 3             </v>
          </cell>
          <cell r="C1417" t="str">
            <v xml:space="preserve"> m</v>
          </cell>
          <cell r="D1417">
            <v>85952</v>
          </cell>
          <cell r="E1417">
            <v>10260</v>
          </cell>
          <cell r="F1417">
            <v>2030</v>
          </cell>
        </row>
        <row r="1418">
          <cell r="A1418">
            <v>708140</v>
          </cell>
          <cell r="B1418" t="str">
            <v xml:space="preserve">  L¡m khèp nâi b±ng th¾p kiÌu 4             </v>
          </cell>
          <cell r="C1418" t="str">
            <v xml:space="preserve"> m</v>
          </cell>
          <cell r="D1418">
            <v>115858</v>
          </cell>
          <cell r="E1418">
            <v>11951</v>
          </cell>
          <cell r="F1418">
            <v>2030</v>
          </cell>
        </row>
        <row r="1419">
          <cell r="A1419">
            <v>708150</v>
          </cell>
          <cell r="B1419" t="str">
            <v xml:space="preserve">  L¡m khèp nâi b±ng th¾p kiÌu 5             </v>
          </cell>
          <cell r="C1419" t="str">
            <v xml:space="preserve"> m</v>
          </cell>
          <cell r="D1419">
            <v>456862</v>
          </cell>
          <cell r="E1419">
            <v>16686</v>
          </cell>
          <cell r="F1419">
            <v>1586</v>
          </cell>
        </row>
        <row r="1420">
          <cell r="A1420">
            <v>708210</v>
          </cell>
          <cell r="B1420" t="str">
            <v xml:space="preserve">  L¡m khèp nâi b±ng ½ãng kiÌu 1             </v>
          </cell>
          <cell r="C1420" t="str">
            <v xml:space="preserve"> m</v>
          </cell>
          <cell r="D1420">
            <v>309826</v>
          </cell>
          <cell r="E1420">
            <v>220979</v>
          </cell>
          <cell r="F1420">
            <v>952</v>
          </cell>
        </row>
        <row r="1421">
          <cell r="A1421">
            <v>708220</v>
          </cell>
          <cell r="B1421" t="str">
            <v xml:space="preserve">  L¡m khèp nâi b±ng ½ãng kiÌu 2             </v>
          </cell>
          <cell r="C1421" t="str">
            <v xml:space="preserve"> m</v>
          </cell>
          <cell r="D1421">
            <v>426726</v>
          </cell>
          <cell r="E1421">
            <v>255930</v>
          </cell>
          <cell r="F1421">
            <v>1776</v>
          </cell>
        </row>
        <row r="1422">
          <cell r="A1422">
            <v>708230</v>
          </cell>
          <cell r="B1422" t="str">
            <v xml:space="preserve">  L¡m khèp nâi b±ng ½ãng kiÌu 3             </v>
          </cell>
          <cell r="C1422" t="str">
            <v xml:space="preserve"> m</v>
          </cell>
          <cell r="D1422">
            <v>278629</v>
          </cell>
          <cell r="E1422">
            <v>151078</v>
          </cell>
          <cell r="F1422">
            <v>1396</v>
          </cell>
        </row>
        <row r="1423">
          <cell r="A1423">
            <v>708240</v>
          </cell>
          <cell r="B1423" t="str">
            <v xml:space="preserve">  L¡m khèp nâi b±ng ½ãng kiÌu 4             </v>
          </cell>
          <cell r="C1423" t="str">
            <v xml:space="preserve"> m</v>
          </cell>
          <cell r="D1423">
            <v>239880</v>
          </cell>
          <cell r="E1423">
            <v>182646</v>
          </cell>
          <cell r="F1423">
            <v>1269</v>
          </cell>
        </row>
        <row r="1424">
          <cell r="A1424">
            <v>708310</v>
          </cell>
          <cell r="B1424" t="str">
            <v xml:space="preserve">  L¡m khèp nâi b±ng t¶m nhúa PVC            </v>
          </cell>
          <cell r="C1424" t="str">
            <v xml:space="preserve"> m</v>
          </cell>
          <cell r="D1424">
            <v>40572</v>
          </cell>
          <cell r="E1424">
            <v>24804</v>
          </cell>
          <cell r="F1424">
            <v>0</v>
          </cell>
        </row>
        <row r="1425">
          <cell r="A1425">
            <v>801110</v>
          </cell>
          <cell r="B1425" t="str">
            <v xml:space="preserve">  mÜng ½õéng thoŸt nc &lt;=1.5m cŸt h­t nhÞ    </v>
          </cell>
          <cell r="C1425" t="str">
            <v xml:space="preserve"> m3 </v>
          </cell>
          <cell r="D1425">
            <v>1861.96</v>
          </cell>
          <cell r="E1425">
            <v>80.89</v>
          </cell>
          <cell r="F1425">
            <v>361.79</v>
          </cell>
        </row>
        <row r="1426">
          <cell r="A1426">
            <v>801120</v>
          </cell>
          <cell r="B1426" t="str">
            <v xml:space="preserve">  mÜng ½õéng thoŸt nc &lt;=1.5m cŸt s­n        </v>
          </cell>
          <cell r="C1426" t="str">
            <v xml:space="preserve"> m3 </v>
          </cell>
          <cell r="D1426">
            <v>1862.36</v>
          </cell>
          <cell r="E1426">
            <v>80.89</v>
          </cell>
          <cell r="F1426">
            <v>361.79</v>
          </cell>
        </row>
        <row r="1427">
          <cell r="A1427">
            <v>801130</v>
          </cell>
          <cell r="B1427" t="str">
            <v xml:space="preserve">  mÜng ½õéng thoŸt nc &lt;=1.5m ½Ÿ d¯m     </v>
          </cell>
          <cell r="C1427" t="str">
            <v xml:space="preserve"> m3 </v>
          </cell>
          <cell r="D1427">
            <v>8836</v>
          </cell>
          <cell r="E1427">
            <v>81.3</v>
          </cell>
          <cell r="F1427">
            <v>891.45</v>
          </cell>
        </row>
        <row r="1428">
          <cell r="A1428">
            <v>801140</v>
          </cell>
          <cell r="B1428" t="str">
            <v xml:space="preserve">  mÜng ½õéng thoŸt nc &lt;=1.5m ½Ÿ hæc         </v>
          </cell>
          <cell r="C1428" t="str">
            <v xml:space="preserve"> m3 </v>
          </cell>
          <cell r="D1428">
            <v>7093.13</v>
          </cell>
          <cell r="E1428">
            <v>329.56</v>
          </cell>
          <cell r="F1428">
            <v>2199.6799999999998</v>
          </cell>
        </row>
        <row r="1429">
          <cell r="A1429">
            <v>801150</v>
          </cell>
          <cell r="B1429" t="str">
            <v xml:space="preserve">  mÜng ½õéng thoŸt nc &lt;=1.5m ½Ÿ hæc ch¿nba  </v>
          </cell>
          <cell r="C1429" t="str">
            <v xml:space="preserve"> m3 </v>
          </cell>
          <cell r="D1429">
            <v>6785.11</v>
          </cell>
          <cell r="E1429">
            <v>329.56</v>
          </cell>
          <cell r="F1429">
            <v>2199.6799999999998</v>
          </cell>
        </row>
        <row r="1430">
          <cell r="A1430">
            <v>801160</v>
          </cell>
          <cell r="B1430" t="str">
            <v xml:space="preserve">  mÜng ½õéng thoŸt nc &lt;=1.5m ½Ÿ hæc , d¯m   </v>
          </cell>
          <cell r="C1430" t="str">
            <v xml:space="preserve"> m3 </v>
          </cell>
          <cell r="D1430">
            <v>6949.02</v>
          </cell>
          <cell r="E1430">
            <v>305.14999999999998</v>
          </cell>
          <cell r="F1430">
            <v>2199.6799999999998</v>
          </cell>
        </row>
        <row r="1431">
          <cell r="A1431">
            <v>900001</v>
          </cell>
          <cell r="B1431" t="str">
            <v xml:space="preserve">  Trãng cÞ v×a h¿                           </v>
          </cell>
          <cell r="C1431" t="str">
            <v xml:space="preserve">   m2 </v>
          </cell>
          <cell r="D1431">
            <v>14720</v>
          </cell>
          <cell r="E1431">
            <v>0</v>
          </cell>
          <cell r="F1431">
            <v>0</v>
          </cell>
        </row>
        <row r="1432">
          <cell r="A1432">
            <v>900002</v>
          </cell>
          <cell r="B1432" t="str">
            <v xml:space="preserve">  Sçn phï hiÌu,biÌu tõìng nh¡ mŸy           </v>
          </cell>
          <cell r="C1432" t="str">
            <v xml:space="preserve">   m2 </v>
          </cell>
          <cell r="D1432">
            <v>46000</v>
          </cell>
          <cell r="E1432">
            <v>0</v>
          </cell>
          <cell r="F1432">
            <v>0</v>
          </cell>
        </row>
        <row r="1433">
          <cell r="A1433">
            <v>900003</v>
          </cell>
          <cell r="B1433" t="str">
            <v xml:space="preserve">  CŸnh cäng th¾p                            </v>
          </cell>
          <cell r="C1433" t="str">
            <v xml:space="preserve">   m2 </v>
          </cell>
          <cell r="D1433">
            <v>368000</v>
          </cell>
          <cell r="E1433">
            <v>0</v>
          </cell>
          <cell r="F1433">
            <v>0</v>
          </cell>
        </row>
        <row r="1434">
          <cell r="A1434">
            <v>900004</v>
          </cell>
          <cell r="B1434" t="str">
            <v xml:space="preserve">  Lèp cŸch nhiÎt                            </v>
          </cell>
          <cell r="C1434" t="str">
            <v xml:space="preserve">   m2 </v>
          </cell>
          <cell r="D1434">
            <v>46000</v>
          </cell>
          <cell r="E1434">
            <v>0</v>
          </cell>
          <cell r="F1434">
            <v>0</v>
          </cell>
        </row>
        <row r="1435">
          <cell r="A1435">
            <v>900005</v>
          </cell>
          <cell r="B1435" t="str">
            <v xml:space="preserve">  Cøa kÏnh khung th¾p                       </v>
          </cell>
          <cell r="C1435" t="str">
            <v xml:space="preserve">   m2 </v>
          </cell>
          <cell r="D1435">
            <v>322000</v>
          </cell>
          <cell r="E1435">
            <v>0</v>
          </cell>
          <cell r="F1435">
            <v>0</v>
          </cell>
        </row>
        <row r="1436">
          <cell r="A1436">
            <v>900006</v>
          </cell>
          <cell r="B1436" t="str">
            <v xml:space="preserve">  Vºn chuyÌn càc                            </v>
          </cell>
          <cell r="C1436" t="str">
            <v xml:space="preserve">   m  </v>
          </cell>
          <cell r="D1436">
            <v>23000</v>
          </cell>
          <cell r="E1436">
            <v>0</v>
          </cell>
          <cell r="F1436">
            <v>0</v>
          </cell>
        </row>
        <row r="1437">
          <cell r="A1437">
            <v>900007</v>
          </cell>
          <cell r="B1437" t="str">
            <v xml:space="preserve">  Tr·n nhÂ                                  </v>
          </cell>
          <cell r="C1437" t="str">
            <v xml:space="preserve">   m2 </v>
          </cell>
          <cell r="D1437">
            <v>73600</v>
          </cell>
          <cell r="E1437">
            <v>0</v>
          </cell>
          <cell r="F1437">
            <v>0</v>
          </cell>
        </row>
        <row r="1438">
          <cell r="A1438">
            <v>900008</v>
          </cell>
          <cell r="B1438" t="str">
            <v xml:space="preserve">  Lõèi ch°n cøa mŸi                         </v>
          </cell>
          <cell r="C1438" t="str">
            <v xml:space="preserve">   m2 </v>
          </cell>
          <cell r="D1438">
            <v>23000</v>
          </cell>
          <cell r="E1438">
            <v>0</v>
          </cell>
          <cell r="F1438">
            <v>0</v>
          </cell>
        </row>
        <row r="1439">
          <cell r="A1439">
            <v>900009</v>
          </cell>
          <cell r="B1439" t="str">
            <v xml:space="preserve">  Cøa th¾p ½¸y                              </v>
          </cell>
          <cell r="C1439" t="str">
            <v xml:space="preserve">   m2 </v>
          </cell>
          <cell r="D1439">
            <v>368000</v>
          </cell>
          <cell r="E1439">
            <v>0</v>
          </cell>
          <cell r="F1439">
            <v>0</v>
          </cell>
        </row>
        <row r="1440">
          <cell r="A1440">
            <v>900010</v>
          </cell>
          <cell r="B1440" t="str">
            <v xml:space="preserve">  Cøa ½i kÏnh khung nhám                </v>
          </cell>
          <cell r="C1440" t="str">
            <v xml:space="preserve">   m2 </v>
          </cell>
          <cell r="D1440">
            <v>598000</v>
          </cell>
          <cell r="E1440">
            <v>0</v>
          </cell>
          <cell r="F1440">
            <v>0</v>
          </cell>
        </row>
        <row r="1441">
          <cell r="A1441">
            <v>900011</v>
          </cell>
          <cell r="B1441" t="str">
            <v xml:space="preserve">  Cøa ½i paná gå                            </v>
          </cell>
          <cell r="C1441" t="str">
            <v xml:space="preserve">   m2 </v>
          </cell>
          <cell r="D1441">
            <v>322000</v>
          </cell>
          <cell r="E1441">
            <v>0</v>
          </cell>
          <cell r="F1441">
            <v>0</v>
          </cell>
        </row>
        <row r="1442">
          <cell r="A1442">
            <v>900012</v>
          </cell>
          <cell r="B1442" t="str">
            <v xml:space="preserve">  Cøa sä paná gå                            </v>
          </cell>
          <cell r="C1442" t="str">
            <v xml:space="preserve">   m2 </v>
          </cell>
          <cell r="D1442">
            <v>322000</v>
          </cell>
          <cell r="E1442">
            <v>0</v>
          </cell>
          <cell r="F1442">
            <v>0</v>
          </cell>
        </row>
        <row r="1443">
          <cell r="A1443">
            <v>900013</v>
          </cell>
          <cell r="B1443" t="str">
            <v xml:space="preserve">  Khuán cøa k¾p                             </v>
          </cell>
          <cell r="C1443" t="str">
            <v xml:space="preserve">   m  </v>
          </cell>
          <cell r="D1443">
            <v>110400</v>
          </cell>
          <cell r="E1443">
            <v>0</v>
          </cell>
          <cell r="F1443">
            <v>0</v>
          </cell>
        </row>
        <row r="1444">
          <cell r="A1444">
            <v>900014</v>
          </cell>
          <cell r="B1444" t="str">
            <v xml:space="preserve">  VŸch ng¯n Formica                         </v>
          </cell>
          <cell r="C1444" t="str">
            <v xml:space="preserve">   m2 </v>
          </cell>
          <cell r="D1444">
            <v>230000</v>
          </cell>
          <cell r="E1444">
            <v>0</v>
          </cell>
          <cell r="F1444">
            <v>0</v>
          </cell>
        </row>
        <row r="1445">
          <cell r="A1445">
            <v>900015</v>
          </cell>
          <cell r="B1445" t="str">
            <v xml:space="preserve">  Buláng mÜng                               </v>
          </cell>
          <cell r="C1445" t="str">
            <v xml:space="preserve">   CŸi   </v>
          </cell>
          <cell r="D1445">
            <v>36800</v>
          </cell>
          <cell r="E1445">
            <v>0</v>
          </cell>
          <cell r="F1445">
            <v>0</v>
          </cell>
        </row>
        <row r="1446">
          <cell r="A1446">
            <v>900016</v>
          </cell>
          <cell r="B1446" t="str">
            <v xml:space="preserve">  Cøa sä kÏnh khung gå                      </v>
          </cell>
          <cell r="C1446" t="str">
            <v xml:space="preserve">   m2 </v>
          </cell>
          <cell r="D1446">
            <v>294400</v>
          </cell>
          <cell r="E1446">
            <v>0</v>
          </cell>
          <cell r="F1446">
            <v>0</v>
          </cell>
        </row>
        <row r="1447">
          <cell r="A1447">
            <v>900017</v>
          </cell>
          <cell r="B1447" t="str">
            <v xml:space="preserve">  Tõéng kÏnh khung nhám                 </v>
          </cell>
          <cell r="C1447" t="str">
            <v xml:space="preserve">   m2 </v>
          </cell>
          <cell r="D1447">
            <v>414000</v>
          </cell>
          <cell r="E1447">
            <v>0</v>
          </cell>
          <cell r="F1447">
            <v>0</v>
          </cell>
        </row>
        <row r="1448">
          <cell r="A1448">
            <v>900018</v>
          </cell>
          <cell r="B1448" t="str">
            <v xml:space="preserve">  ng thoŸt nõèc PVC                        </v>
          </cell>
          <cell r="C1448" t="str">
            <v xml:space="preserve">   m  </v>
          </cell>
          <cell r="D1448">
            <v>36800</v>
          </cell>
          <cell r="E1448">
            <v>0</v>
          </cell>
          <cell r="F1448">
            <v>0</v>
          </cell>
        </row>
        <row r="1449">
          <cell r="A1449">
            <v>900019</v>
          </cell>
          <cell r="B1449" t="str">
            <v xml:space="preserve">  V¨i nhúa PVC tr¨i s¡n                     </v>
          </cell>
          <cell r="C1449" t="str">
            <v xml:space="preserve">   m2 </v>
          </cell>
          <cell r="D1449">
            <v>25760</v>
          </cell>
          <cell r="E1449">
            <v>0</v>
          </cell>
          <cell r="F1449">
            <v>0</v>
          </cell>
        </row>
        <row r="1450">
          <cell r="A1450">
            <v>900020</v>
          </cell>
          <cell r="B1450" t="str">
            <v xml:space="preserve">  ng th¾p lan can                          </v>
          </cell>
          <cell r="C1450" t="str">
            <v xml:space="preserve">   m  </v>
          </cell>
          <cell r="D1450">
            <v>41400</v>
          </cell>
          <cell r="E1450">
            <v>0</v>
          </cell>
          <cell r="F1450">
            <v>0</v>
          </cell>
        </row>
        <row r="1451">
          <cell r="A1451">
            <v>900021</v>
          </cell>
          <cell r="B1451" t="str">
            <v xml:space="preserve">  CŸp gi±ng mŸi                             </v>
          </cell>
          <cell r="C1451" t="str">
            <v xml:space="preserve">   m  </v>
          </cell>
          <cell r="D1451">
            <v>27600</v>
          </cell>
          <cell r="E1451">
            <v>0</v>
          </cell>
          <cell r="F1451">
            <v>0</v>
          </cell>
        </row>
        <row r="1452">
          <cell r="A1452">
            <v>900022</v>
          </cell>
          <cell r="B1452" t="str">
            <v xml:space="preserve">  XÆp g­ch mõçng cŸp                        </v>
          </cell>
          <cell r="C1452" t="str">
            <v xml:space="preserve">   m2 </v>
          </cell>
          <cell r="D1452">
            <v>32200</v>
          </cell>
          <cell r="E1452">
            <v>0</v>
          </cell>
          <cell r="F1452">
            <v>0</v>
          </cell>
        </row>
        <row r="1453">
          <cell r="A1453">
            <v>900023</v>
          </cell>
          <cell r="B1453" t="str">
            <v xml:space="preserve">  Nhµn cáng l°p Lèp cŸch nhiÎt              </v>
          </cell>
          <cell r="C1453" t="str">
            <v xml:space="preserve">   m2 </v>
          </cell>
          <cell r="D1453">
            <v>2760</v>
          </cell>
          <cell r="E1453">
            <v>0</v>
          </cell>
          <cell r="F1453">
            <v>0</v>
          </cell>
        </row>
        <row r="1454">
          <cell r="A1454">
            <v>900024</v>
          </cell>
          <cell r="B1454" t="str">
            <v xml:space="preserve">  Lõèi th¾p ½ë lèp cŸch nhiÎt               </v>
          </cell>
          <cell r="C1454" t="str">
            <v xml:space="preserve">   m2 </v>
          </cell>
          <cell r="D1454">
            <v>3680</v>
          </cell>
          <cell r="E1454">
            <v>0</v>
          </cell>
          <cell r="F1454">
            <v>0</v>
          </cell>
        </row>
        <row r="1455">
          <cell r="A1455">
            <v>900025</v>
          </cell>
          <cell r="B1455" t="str">
            <v xml:space="preserve">  Cøa chèp,cøa sä kÏnh khung nhám       </v>
          </cell>
          <cell r="C1455" t="str">
            <v xml:space="preserve">   m2 </v>
          </cell>
          <cell r="D1455">
            <v>524400</v>
          </cell>
          <cell r="E1455">
            <v>0</v>
          </cell>
          <cell r="F1455">
            <v>0</v>
          </cell>
        </row>
        <row r="1456">
          <cell r="A1456">
            <v>900026</v>
          </cell>
          <cell r="B1456" t="str">
            <v xml:space="preserve">  Nhµn cáng l°p tõéng tán                   </v>
          </cell>
          <cell r="C1456" t="str">
            <v xml:space="preserve">   m2 </v>
          </cell>
          <cell r="D1456">
            <v>9200</v>
          </cell>
          <cell r="E1456">
            <v>0</v>
          </cell>
          <cell r="F1456">
            <v>0</v>
          </cell>
        </row>
        <row r="1457">
          <cell r="A1457">
            <v>900027</v>
          </cell>
          <cell r="B1457" t="str">
            <v xml:space="preserve">  MŸi tán lìp ViÎt nam                  </v>
          </cell>
          <cell r="C1457" t="str">
            <v xml:space="preserve">   m2 </v>
          </cell>
          <cell r="D1457">
            <v>98440</v>
          </cell>
          <cell r="E1457">
            <v>0</v>
          </cell>
          <cell r="F1457">
            <v>0</v>
          </cell>
        </row>
        <row r="1458">
          <cell r="A1458">
            <v>900028</v>
          </cell>
          <cell r="B1458" t="str">
            <v xml:space="preserve">  Khuán cøa ½çn                             </v>
          </cell>
          <cell r="C1458" t="str">
            <v xml:space="preserve">   m  </v>
          </cell>
          <cell r="D1458">
            <v>55200</v>
          </cell>
          <cell r="E1458">
            <v>0</v>
          </cell>
          <cell r="F1458">
            <v>0</v>
          </cell>
        </row>
        <row r="1459">
          <cell r="A1459">
            <v>900029</v>
          </cell>
          <cell r="B1459" t="str">
            <v xml:space="preserve">  Lõèi B40                                  </v>
          </cell>
          <cell r="C1459" t="str">
            <v xml:space="preserve">   m2 </v>
          </cell>
          <cell r="D1459">
            <v>27600</v>
          </cell>
          <cell r="E1459">
            <v>0</v>
          </cell>
          <cell r="F1459">
            <v>0</v>
          </cell>
        </row>
        <row r="1460">
          <cell r="A1460">
            <v>900030</v>
          </cell>
          <cell r="B1460" t="str">
            <v xml:space="preserve">  Thø ½æng càc                              </v>
          </cell>
          <cell r="C1460" t="str">
            <v xml:space="preserve">    càc   </v>
          </cell>
          <cell r="D1460">
            <v>2300000</v>
          </cell>
          <cell r="E1460">
            <v>0</v>
          </cell>
          <cell r="F1460">
            <v>0</v>
          </cell>
        </row>
        <row r="1461">
          <cell r="A1461">
            <v>900031</v>
          </cell>
          <cell r="B1461" t="str">
            <v xml:space="preserve">  Sçn nËn nh¡                               </v>
          </cell>
          <cell r="C1461" t="str">
            <v xml:space="preserve">   m2 </v>
          </cell>
          <cell r="D1461">
            <v>27600</v>
          </cell>
          <cell r="E1461">
            <v>0</v>
          </cell>
          <cell r="F1461">
            <v>0</v>
          </cell>
        </row>
        <row r="1462">
          <cell r="A1462">
            <v>900032</v>
          </cell>
          <cell r="B1462" t="str">
            <v xml:space="preserve">  ‡Ÿ d¯m lÜt nËn nh¡                        </v>
          </cell>
          <cell r="C1462" t="str">
            <v xml:space="preserve">   m3  </v>
          </cell>
          <cell r="D1462">
            <v>239200</v>
          </cell>
          <cell r="E1462">
            <v>0</v>
          </cell>
          <cell r="F1462">
            <v>0</v>
          </cell>
        </row>
        <row r="1463">
          <cell r="A1463">
            <v>900033</v>
          </cell>
          <cell r="B1463" t="str">
            <v xml:space="preserve">  S¨n xu¶t kÆt c¶u th¾p cõéng ½æ cao        </v>
          </cell>
          <cell r="C1463" t="str">
            <v xml:space="preserve">   t¶n </v>
          </cell>
          <cell r="D1463">
            <v>13800000</v>
          </cell>
          <cell r="E1463">
            <v>0</v>
          </cell>
          <cell r="F1463">
            <v>0</v>
          </cell>
        </row>
        <row r="1464">
          <cell r="A1464">
            <v>900034</v>
          </cell>
          <cell r="B1464" t="str">
            <v xml:space="preserve">  L°p dúng kÆt c¶u th¾p cõéng ½æ cao        </v>
          </cell>
          <cell r="C1464" t="str">
            <v xml:space="preserve">   t¶n </v>
          </cell>
          <cell r="D1464">
            <v>1840000</v>
          </cell>
          <cell r="E1464">
            <v>0</v>
          </cell>
          <cell r="F1464">
            <v>0</v>
          </cell>
        </row>
        <row r="1465">
          <cell r="A1465">
            <v>900035</v>
          </cell>
          <cell r="B1465" t="str">
            <v xml:space="preserve">  CŸt træn nhúa ½õéng                       </v>
          </cell>
          <cell r="C1465" t="str">
            <v xml:space="preserve">   m3  </v>
          </cell>
          <cell r="D1465">
            <v>368000</v>
          </cell>
          <cell r="E1465">
            <v>0</v>
          </cell>
          <cell r="F1465">
            <v>0</v>
          </cell>
        </row>
        <row r="1466">
          <cell r="A1466">
            <v>900036</v>
          </cell>
          <cell r="B1466" t="str">
            <v xml:space="preserve">  Qu¾t Eboxy châng th¶m                 </v>
          </cell>
          <cell r="C1466" t="str">
            <v xml:space="preserve">   m2 </v>
          </cell>
          <cell r="D1466">
            <v>46000</v>
          </cell>
          <cell r="E1466">
            <v>0</v>
          </cell>
          <cell r="F1466">
            <v>0</v>
          </cell>
        </row>
        <row r="1467">
          <cell r="A1467">
            <v>900037</v>
          </cell>
          <cell r="B1467" t="str">
            <v xml:space="preserve">  HÎ thâng ½Üng mê cøa                      </v>
          </cell>
          <cell r="C1467" t="str">
            <v xml:space="preserve">    bæ    </v>
          </cell>
          <cell r="D1467">
            <v>46000000</v>
          </cell>
          <cell r="E1467">
            <v>0</v>
          </cell>
          <cell r="F1467">
            <v>0</v>
          </cell>
        </row>
        <row r="1468">
          <cell r="A1468">
            <v>900038</v>
          </cell>
          <cell r="B1468" t="str">
            <v xml:space="preserve">  ‡ºp bÅ táng ½·u càc                       </v>
          </cell>
          <cell r="C1468" t="str">
            <v xml:space="preserve">    càc   </v>
          </cell>
          <cell r="D1468">
            <v>13800</v>
          </cell>
          <cell r="E1468">
            <v>0</v>
          </cell>
          <cell r="F1468">
            <v>0</v>
          </cell>
        </row>
        <row r="1469">
          <cell r="A1469">
            <v>900039</v>
          </cell>
          <cell r="B1469" t="str">
            <v xml:space="preserve">  Thø tØnh càc                              </v>
          </cell>
          <cell r="C1469" t="str">
            <v xml:space="preserve">    càc   </v>
          </cell>
          <cell r="D1469">
            <v>16560000</v>
          </cell>
          <cell r="E1469">
            <v>0</v>
          </cell>
          <cell r="F1469">
            <v>0</v>
          </cell>
        </row>
        <row r="1470">
          <cell r="A1470">
            <v>900040</v>
          </cell>
          <cell r="B1470" t="str">
            <v xml:space="preserve">  Tõéng kÏnh khung gå                       </v>
          </cell>
          <cell r="C1470" t="str">
            <v xml:space="preserve">   m2 </v>
          </cell>
          <cell r="D1470">
            <v>230000</v>
          </cell>
          <cell r="E1470">
            <v>0</v>
          </cell>
          <cell r="F1470">
            <v>0</v>
          </cell>
        </row>
        <row r="1471">
          <cell r="A1471">
            <v>900041</v>
          </cell>
          <cell r="B1471" t="str">
            <v xml:space="preserve">  Th¾p kháng g×                             </v>
          </cell>
          <cell r="C1471" t="str">
            <v xml:space="preserve">   t¶n </v>
          </cell>
          <cell r="D1471">
            <v>29440000</v>
          </cell>
          <cell r="E1471">
            <v>0</v>
          </cell>
          <cell r="F1471">
            <v>0</v>
          </cell>
        </row>
        <row r="1472">
          <cell r="A1472">
            <v>900042</v>
          </cell>
          <cell r="B1472" t="str">
            <v xml:space="preserve">  Tõéng hoa bÅ táng                         </v>
          </cell>
          <cell r="C1472" t="str">
            <v xml:space="preserve">   m2 </v>
          </cell>
          <cell r="D1472">
            <v>78200</v>
          </cell>
          <cell r="E1472">
            <v>0</v>
          </cell>
          <cell r="F1472">
            <v>0</v>
          </cell>
        </row>
        <row r="1473">
          <cell r="A1473">
            <v>900043</v>
          </cell>
          <cell r="B1473" t="str">
            <v xml:space="preserve">  L¡m mŸi tán trŸng kÁm AUSNAm          </v>
          </cell>
          <cell r="C1473" t="str">
            <v xml:space="preserve">   m2 </v>
          </cell>
          <cell r="D1473">
            <v>138000</v>
          </cell>
          <cell r="E1473">
            <v>0</v>
          </cell>
          <cell r="F1473">
            <v>0</v>
          </cell>
        </row>
        <row r="1474">
          <cell r="A1474">
            <v>900044</v>
          </cell>
          <cell r="B1474" t="str">
            <v xml:space="preserve">  Buláng mÜng  D42                          </v>
          </cell>
          <cell r="C1474" t="str">
            <v xml:space="preserve">   CŸi   </v>
          </cell>
          <cell r="D1474">
            <v>55200</v>
          </cell>
          <cell r="E1474">
            <v>0</v>
          </cell>
          <cell r="F1474">
            <v>0</v>
          </cell>
        </row>
        <row r="1475">
          <cell r="A1475">
            <v>900045</v>
          </cell>
          <cell r="B1475" t="str">
            <v xml:space="preserve">  Xø lû mÜng cñ                             </v>
          </cell>
          <cell r="C1475" t="str">
            <v xml:space="preserve">   CŸi   </v>
          </cell>
          <cell r="D1475">
            <v>18400000</v>
          </cell>
          <cell r="E1475">
            <v>0</v>
          </cell>
          <cell r="F1475">
            <v>0</v>
          </cell>
        </row>
        <row r="1476">
          <cell r="A1476">
            <v>900046</v>
          </cell>
          <cell r="B1476" t="str">
            <v xml:space="preserve">  M¡i nh³n m´t BT NËn                       </v>
          </cell>
          <cell r="C1476" t="str">
            <v xml:space="preserve">   m2 </v>
          </cell>
          <cell r="D1476">
            <v>23000</v>
          </cell>
          <cell r="E1476">
            <v>0</v>
          </cell>
          <cell r="F1476">
            <v>0</v>
          </cell>
        </row>
        <row r="1477">
          <cell r="A1477">
            <v>900047</v>
          </cell>
          <cell r="B1477" t="str">
            <v xml:space="preserve">  GiÆng khoan + Bçm                     </v>
          </cell>
          <cell r="C1477" t="str">
            <v xml:space="preserve">   CŸi   </v>
          </cell>
          <cell r="D1477">
            <v>92000000</v>
          </cell>
          <cell r="E1477">
            <v>0</v>
          </cell>
          <cell r="F1477">
            <v>0</v>
          </cell>
        </row>
        <row r="1478">
          <cell r="A1478">
            <v>900048</v>
          </cell>
          <cell r="B1478" t="str">
            <v xml:space="preserve">  Khuán cøa k¾p                             </v>
          </cell>
          <cell r="C1478" t="str">
            <v xml:space="preserve">   m  </v>
          </cell>
          <cell r="D1478">
            <v>110400</v>
          </cell>
          <cell r="E1478">
            <v>0</v>
          </cell>
          <cell r="F1478">
            <v>0</v>
          </cell>
        </row>
        <row r="1479">
          <cell r="A1479">
            <v>900049</v>
          </cell>
          <cell r="B1479" t="str">
            <v xml:space="preserve">  Mua càc 200x200                           </v>
          </cell>
          <cell r="C1479" t="str">
            <v xml:space="preserve">   m  </v>
          </cell>
          <cell r="D1479">
            <v>82800</v>
          </cell>
          <cell r="E1479">
            <v>0</v>
          </cell>
          <cell r="F1479">
            <v>0</v>
          </cell>
        </row>
        <row r="1480">
          <cell r="A1480">
            <v>900050</v>
          </cell>
          <cell r="B1480" t="str">
            <v xml:space="preserve">  ‡Üng càc 200x200                          </v>
          </cell>
          <cell r="C1480" t="str">
            <v xml:space="preserve">   m  </v>
          </cell>
          <cell r="D1480">
            <v>27600</v>
          </cell>
          <cell r="E1480">
            <v>0</v>
          </cell>
          <cell r="F1480">
            <v>0</v>
          </cell>
        </row>
        <row r="1481">
          <cell r="A1481">
            <v>900051</v>
          </cell>
          <cell r="B1481" t="str">
            <v xml:space="preserve">  Mua càc 250x250                           </v>
          </cell>
          <cell r="C1481" t="str">
            <v xml:space="preserve">   m  </v>
          </cell>
          <cell r="D1481">
            <v>101200</v>
          </cell>
          <cell r="E1481">
            <v>0</v>
          </cell>
          <cell r="F1481">
            <v>0</v>
          </cell>
        </row>
        <row r="1482">
          <cell r="A1482">
            <v>900052</v>
          </cell>
          <cell r="B1482" t="str">
            <v xml:space="preserve">  ‡Üng càc 250x250                          </v>
          </cell>
          <cell r="C1482" t="str">
            <v xml:space="preserve">   m  </v>
          </cell>
          <cell r="D1482">
            <v>28980</v>
          </cell>
          <cell r="E1482">
            <v>0</v>
          </cell>
          <cell r="F1482">
            <v>0</v>
          </cell>
        </row>
        <row r="1483">
          <cell r="A1483">
            <v>900075</v>
          </cell>
          <cell r="B1483" t="str">
            <v xml:space="preserve">  âng câng BT D1000,L=5m,miÎng loe  (‡)     </v>
          </cell>
          <cell r="C1483" t="str">
            <v xml:space="preserve">  CŸi</v>
          </cell>
          <cell r="D1483">
            <v>2040000</v>
          </cell>
          <cell r="E1483">
            <v>0</v>
          </cell>
          <cell r="F1483">
            <v>0</v>
          </cell>
        </row>
        <row r="1484">
          <cell r="A1484">
            <v>900076</v>
          </cell>
          <cell r="B1484" t="str">
            <v xml:space="preserve">  âng câng BT D1000,L=1m,miÎng loe  (‡)     </v>
          </cell>
          <cell r="C1484" t="str">
            <v xml:space="preserve">  CŸi</v>
          </cell>
          <cell r="D1484">
            <v>438000</v>
          </cell>
          <cell r="E1484">
            <v>0</v>
          </cell>
          <cell r="F1484">
            <v>0</v>
          </cell>
        </row>
        <row r="1485">
          <cell r="A1485">
            <v>900077</v>
          </cell>
          <cell r="B1485" t="str">
            <v xml:space="preserve">  âng câng BT D1000,L=1m,miÎng b±ng (‡)     </v>
          </cell>
          <cell r="C1485" t="str">
            <v xml:space="preserve">  CŸi</v>
          </cell>
          <cell r="D1485">
            <v>398000</v>
          </cell>
          <cell r="E1485">
            <v>0</v>
          </cell>
          <cell r="F1485">
            <v>0</v>
          </cell>
        </row>
        <row r="1486">
          <cell r="A1486">
            <v>900078</v>
          </cell>
          <cell r="B1486" t="str">
            <v xml:space="preserve">  âng câng BT D1000,L=5m,miÎng loe  (B)     </v>
          </cell>
          <cell r="C1486" t="str">
            <v xml:space="preserve">  CŸi</v>
          </cell>
          <cell r="D1486">
            <v>1090000</v>
          </cell>
          <cell r="E1486">
            <v>0</v>
          </cell>
          <cell r="F1486">
            <v>0</v>
          </cell>
        </row>
        <row r="1487">
          <cell r="A1487">
            <v>900079</v>
          </cell>
          <cell r="B1487" t="str">
            <v xml:space="preserve">  âng câng BT D1000,L=1m,miÎng loe  (B)     </v>
          </cell>
          <cell r="C1487" t="str">
            <v xml:space="preserve">  CŸi</v>
          </cell>
          <cell r="D1487">
            <v>438000</v>
          </cell>
          <cell r="E1487">
            <v>0</v>
          </cell>
          <cell r="F1487">
            <v>0</v>
          </cell>
        </row>
        <row r="1488">
          <cell r="A1488">
            <v>900080</v>
          </cell>
          <cell r="B1488" t="str">
            <v xml:space="preserve">  âng câng BT D1000,L=1m,miÎng b±ng (B)     </v>
          </cell>
          <cell r="C1488" t="str">
            <v xml:space="preserve">  CŸi</v>
          </cell>
          <cell r="D1488">
            <v>398000</v>
          </cell>
          <cell r="E1488">
            <v>0</v>
          </cell>
          <cell r="F1488">
            <v>0</v>
          </cell>
        </row>
        <row r="1489">
          <cell r="A1489">
            <v>900081</v>
          </cell>
          <cell r="B1489" t="str">
            <v xml:space="preserve">  âng câng BT D800, L=5m,t¨i tràng ‡        </v>
          </cell>
          <cell r="C1489" t="str">
            <v xml:space="preserve">  CŸi</v>
          </cell>
          <cell r="D1489">
            <v>1440000</v>
          </cell>
          <cell r="E1489">
            <v>0</v>
          </cell>
          <cell r="F1489">
            <v>0</v>
          </cell>
        </row>
        <row r="1490">
          <cell r="A1490">
            <v>900082</v>
          </cell>
          <cell r="B1490" t="str">
            <v xml:space="preserve">  âng câng BT D800, L=1m,miÎng loe          </v>
          </cell>
          <cell r="C1490" t="str">
            <v xml:space="preserve">  CŸi</v>
          </cell>
          <cell r="D1490">
            <v>318000</v>
          </cell>
          <cell r="E1490">
            <v>0</v>
          </cell>
          <cell r="F1490">
            <v>0</v>
          </cell>
        </row>
        <row r="1491">
          <cell r="A1491">
            <v>900083</v>
          </cell>
          <cell r="B1491" t="str">
            <v xml:space="preserve">  âng câng BT D600, L=5m,miÎng loe  (‡)     </v>
          </cell>
          <cell r="C1491" t="str">
            <v xml:space="preserve">  CŸi</v>
          </cell>
          <cell r="D1491">
            <v>810000</v>
          </cell>
          <cell r="E1491">
            <v>0</v>
          </cell>
          <cell r="F1491">
            <v>0</v>
          </cell>
        </row>
        <row r="1492">
          <cell r="A1492">
            <v>900084</v>
          </cell>
          <cell r="B1492" t="str">
            <v xml:space="preserve">  âng câng BT D600, L=5m,miÎng loe  (C)     </v>
          </cell>
          <cell r="C1492" t="str">
            <v xml:space="preserve">  CŸi</v>
          </cell>
          <cell r="D1492">
            <v>780000</v>
          </cell>
          <cell r="E1492">
            <v>0</v>
          </cell>
          <cell r="F1492">
            <v>0</v>
          </cell>
        </row>
        <row r="1493">
          <cell r="A1493">
            <v>900085</v>
          </cell>
          <cell r="B1493" t="str">
            <v xml:space="preserve">  âng câng BT D400, L=4m,miÎng loe  (‡)     </v>
          </cell>
          <cell r="C1493" t="str">
            <v xml:space="preserve">  CŸi</v>
          </cell>
          <cell r="D1493">
            <v>344000</v>
          </cell>
          <cell r="E1493">
            <v>0</v>
          </cell>
          <cell r="F1493">
            <v>0</v>
          </cell>
        </row>
        <row r="1494">
          <cell r="A1494">
            <v>900086</v>
          </cell>
          <cell r="B1494" t="str">
            <v xml:space="preserve">  âng câng BT D400, L=2m,miÎng loe  (‡)     </v>
          </cell>
          <cell r="C1494" t="str">
            <v xml:space="preserve">  CŸi</v>
          </cell>
          <cell r="D1494">
            <v>172000</v>
          </cell>
          <cell r="E1494">
            <v>0</v>
          </cell>
          <cell r="F1494">
            <v>0</v>
          </cell>
        </row>
        <row r="1495">
          <cell r="A1495">
            <v>900087</v>
          </cell>
          <cell r="B1495" t="str">
            <v xml:space="preserve">  âng câng BT D400, L=4m,miÎng b±ng (‡)     </v>
          </cell>
          <cell r="C1495" t="str">
            <v xml:space="preserve">  CŸi</v>
          </cell>
          <cell r="D1495">
            <v>324000</v>
          </cell>
          <cell r="E1495">
            <v>0</v>
          </cell>
          <cell r="F1495">
            <v>0</v>
          </cell>
        </row>
        <row r="1496">
          <cell r="A1496">
            <v>900088</v>
          </cell>
          <cell r="B1496" t="str">
            <v xml:space="preserve">  âng câng BT D400, L=4m,miÎng loe  (C)     </v>
          </cell>
          <cell r="C1496" t="str">
            <v xml:space="preserve">  CŸi</v>
          </cell>
          <cell r="D1496">
            <v>344000</v>
          </cell>
          <cell r="E1496">
            <v>0</v>
          </cell>
          <cell r="F1496">
            <v>0</v>
          </cell>
        </row>
        <row r="1497">
          <cell r="A1497">
            <v>900089</v>
          </cell>
          <cell r="B1497" t="str">
            <v xml:space="preserve">  âng câng BT D400, L=4m,miÎng b±ng (C)     </v>
          </cell>
          <cell r="C1497" t="str">
            <v xml:space="preserve">  CŸi</v>
          </cell>
          <cell r="D1497">
            <v>324000</v>
          </cell>
          <cell r="E1497">
            <v>0</v>
          </cell>
          <cell r="F1497">
            <v>0</v>
          </cell>
        </row>
        <row r="1498">
          <cell r="A1498">
            <v>900090</v>
          </cell>
          <cell r="B1498" t="str">
            <v xml:space="preserve">  âng câng BT D400, L=2m,miÎng loe  (C)     </v>
          </cell>
          <cell r="C1498" t="str">
            <v xml:space="preserve">  CŸi</v>
          </cell>
          <cell r="D1498">
            <v>112000</v>
          </cell>
          <cell r="E1498">
            <v>0</v>
          </cell>
          <cell r="F1498">
            <v>0</v>
          </cell>
        </row>
        <row r="1499">
          <cell r="A1499">
            <v>900091</v>
          </cell>
          <cell r="B1499" t="str">
            <v xml:space="preserve">  âng câng BT D400, L=1m,miÎng b±ng (C)     </v>
          </cell>
          <cell r="C1499" t="str">
            <v xml:space="preserve">  CŸi</v>
          </cell>
          <cell r="D1499">
            <v>80000</v>
          </cell>
          <cell r="E1499">
            <v>0</v>
          </cell>
          <cell r="F1499">
            <v>0</v>
          </cell>
        </row>
        <row r="1500">
          <cell r="A1500">
            <v>900092</v>
          </cell>
          <cell r="B1500" t="str">
            <v xml:space="preserve">  âng câng BT D400, L=4m,miÎng loe  (B)     </v>
          </cell>
          <cell r="C1500" t="str">
            <v xml:space="preserve">  CŸi</v>
          </cell>
          <cell r="D1500">
            <v>334000</v>
          </cell>
          <cell r="E1500">
            <v>0</v>
          </cell>
          <cell r="F1500">
            <v>0</v>
          </cell>
        </row>
        <row r="1501">
          <cell r="A1501">
            <v>900093</v>
          </cell>
          <cell r="B1501" t="str">
            <v xml:space="preserve">  âng câng BT D400, L=4m,miÎng b±ng (B)     </v>
          </cell>
          <cell r="C1501" t="str">
            <v xml:space="preserve">  CŸi</v>
          </cell>
          <cell r="D1501">
            <v>314000</v>
          </cell>
          <cell r="E1501">
            <v>0</v>
          </cell>
          <cell r="F1501">
            <v>0</v>
          </cell>
        </row>
        <row r="1502">
          <cell r="A1502">
            <v>900094</v>
          </cell>
          <cell r="B1502" t="str">
            <v xml:space="preserve">  âng câng BT D300, L=1m,t¨i tràng ‡        </v>
          </cell>
          <cell r="C1502" t="str">
            <v xml:space="preserve">  CŸi</v>
          </cell>
          <cell r="D1502">
            <v>48000</v>
          </cell>
          <cell r="E1502">
            <v>0</v>
          </cell>
          <cell r="F1502">
            <v>0</v>
          </cell>
        </row>
        <row r="1503">
          <cell r="A1503">
            <v>900095</v>
          </cell>
          <cell r="B1503" t="str">
            <v xml:space="preserve">  âng câng BT D300, L=1m,t¨i tràng C        </v>
          </cell>
          <cell r="C1503" t="str">
            <v xml:space="preserve">  CŸi</v>
          </cell>
          <cell r="D1503">
            <v>48000</v>
          </cell>
          <cell r="E1503">
            <v>0</v>
          </cell>
          <cell r="F1503">
            <v>0</v>
          </cell>
        </row>
        <row r="1504">
          <cell r="A1504">
            <v>900096</v>
          </cell>
          <cell r="B1504" t="str">
            <v xml:space="preserve">  âng câng BT D300, L=1m,t¨i tràng B        </v>
          </cell>
          <cell r="C1504" t="str">
            <v xml:space="preserve">  CŸi</v>
          </cell>
          <cell r="D1504">
            <v>38000</v>
          </cell>
          <cell r="E1504">
            <v>0</v>
          </cell>
          <cell r="F1504">
            <v>0</v>
          </cell>
        </row>
        <row r="1505">
          <cell r="A1505">
            <v>900097</v>
          </cell>
          <cell r="B1505" t="str">
            <v xml:space="preserve">  ‡Æ câng  D1000                            </v>
          </cell>
          <cell r="C1505" t="str">
            <v xml:space="preserve">  CŸi</v>
          </cell>
          <cell r="D1505">
            <v>90000</v>
          </cell>
          <cell r="E1505">
            <v>0</v>
          </cell>
          <cell r="F1505">
            <v>0</v>
          </cell>
        </row>
        <row r="1506">
          <cell r="A1506">
            <v>900098</v>
          </cell>
          <cell r="B1506" t="str">
            <v xml:space="preserve">  ‡Æ câng  D800                             </v>
          </cell>
          <cell r="C1506" t="str">
            <v xml:space="preserve">  CŸi</v>
          </cell>
          <cell r="D1506">
            <v>60000</v>
          </cell>
          <cell r="E1506">
            <v>0</v>
          </cell>
          <cell r="F1506">
            <v>0</v>
          </cell>
        </row>
        <row r="1507">
          <cell r="A1507">
            <v>900099</v>
          </cell>
          <cell r="B1507" t="str">
            <v xml:space="preserve">  ‡Æ câng  D600                             </v>
          </cell>
          <cell r="C1507" t="str">
            <v xml:space="preserve">  CŸi</v>
          </cell>
          <cell r="D1507">
            <v>44000</v>
          </cell>
          <cell r="E1507">
            <v>0</v>
          </cell>
          <cell r="F1507">
            <v>0</v>
          </cell>
        </row>
        <row r="1508">
          <cell r="A1508">
            <v>900100</v>
          </cell>
          <cell r="B1508" t="str">
            <v xml:space="preserve">  ‡Æ câng  D400                             </v>
          </cell>
          <cell r="C1508" t="str">
            <v xml:space="preserve">  CŸi</v>
          </cell>
          <cell r="D1508">
            <v>22000</v>
          </cell>
          <cell r="E1508">
            <v>0</v>
          </cell>
          <cell r="F1508">
            <v>0</v>
          </cell>
        </row>
        <row r="1509">
          <cell r="A1509">
            <v>900101</v>
          </cell>
          <cell r="B1509" t="str">
            <v xml:space="preserve">  L‡ âng câng BT D1000,L=5m             </v>
          </cell>
          <cell r="C1509" t="str">
            <v xml:space="preserve">  CŸi</v>
          </cell>
          <cell r="D1509">
            <v>200000</v>
          </cell>
          <cell r="E1509">
            <v>40000</v>
          </cell>
          <cell r="F1509">
            <v>0</v>
          </cell>
        </row>
        <row r="1510">
          <cell r="A1510">
            <v>900102</v>
          </cell>
          <cell r="B1510" t="str">
            <v xml:space="preserve">  L‡ âng câng BT D1000,L=1m             </v>
          </cell>
          <cell r="C1510" t="str">
            <v xml:space="preserve">  CŸi</v>
          </cell>
          <cell r="D1510">
            <v>43000</v>
          </cell>
          <cell r="E1510">
            <v>8000</v>
          </cell>
          <cell r="F1510">
            <v>0</v>
          </cell>
        </row>
        <row r="1511">
          <cell r="A1511">
            <v>900103</v>
          </cell>
          <cell r="B1511" t="str">
            <v xml:space="preserve">  L‡ âng câng BT D800, L=5m             </v>
          </cell>
          <cell r="C1511" t="str">
            <v xml:space="preserve">  CŸi</v>
          </cell>
          <cell r="D1511">
            <v>140000</v>
          </cell>
          <cell r="E1511">
            <v>40000</v>
          </cell>
          <cell r="F1511">
            <v>0</v>
          </cell>
        </row>
        <row r="1512">
          <cell r="A1512">
            <v>900104</v>
          </cell>
          <cell r="B1512" t="str">
            <v xml:space="preserve">  L‡ âng câng BT D800, L=1m             </v>
          </cell>
          <cell r="C1512" t="str">
            <v xml:space="preserve">  CŸi</v>
          </cell>
          <cell r="D1512">
            <v>31000</v>
          </cell>
          <cell r="E1512">
            <v>8000</v>
          </cell>
          <cell r="F1512">
            <v>0</v>
          </cell>
        </row>
        <row r="1513">
          <cell r="A1513">
            <v>900105</v>
          </cell>
          <cell r="B1513" t="str">
            <v xml:space="preserve">  L‡ âng câng BT D600, L=5m             </v>
          </cell>
          <cell r="C1513" t="str">
            <v xml:space="preserve">  CŸi</v>
          </cell>
          <cell r="D1513">
            <v>78000</v>
          </cell>
          <cell r="E1513">
            <v>40000</v>
          </cell>
          <cell r="F1513">
            <v>0</v>
          </cell>
        </row>
        <row r="1514">
          <cell r="A1514">
            <v>900106</v>
          </cell>
          <cell r="B1514" t="str">
            <v xml:space="preserve">  L‡ âng câng BT D400, L=4m             </v>
          </cell>
          <cell r="C1514" t="str">
            <v xml:space="preserve">  CŸi</v>
          </cell>
          <cell r="D1514">
            <v>32000</v>
          </cell>
          <cell r="E1514">
            <v>30000</v>
          </cell>
          <cell r="F1514">
            <v>0</v>
          </cell>
        </row>
        <row r="1515">
          <cell r="A1515">
            <v>900107</v>
          </cell>
          <cell r="B1515" t="str">
            <v xml:space="preserve">  L‡ âng câng BT D400, L=2m             </v>
          </cell>
          <cell r="C1515" t="str">
            <v xml:space="preserve">  CŸi</v>
          </cell>
          <cell r="D1515">
            <v>16000</v>
          </cell>
          <cell r="E1515">
            <v>15000</v>
          </cell>
          <cell r="F1515">
            <v>0</v>
          </cell>
        </row>
        <row r="1516">
          <cell r="A1516">
            <v>900108</v>
          </cell>
          <cell r="B1516" t="str">
            <v xml:space="preserve">  L‡ âng câng BT D400, L=1m             </v>
          </cell>
          <cell r="C1516" t="str">
            <v xml:space="preserve">  CŸi</v>
          </cell>
          <cell r="D1516">
            <v>7500</v>
          </cell>
          <cell r="E1516">
            <v>8000</v>
          </cell>
          <cell r="F1516">
            <v>0</v>
          </cell>
        </row>
        <row r="1517">
          <cell r="A1517">
            <v>900109</v>
          </cell>
          <cell r="B1517" t="str">
            <v xml:space="preserve">  L‡ âng câng BT D300, L=1m             </v>
          </cell>
          <cell r="C1517" t="str">
            <v xml:space="preserve">  CŸi</v>
          </cell>
          <cell r="D1517">
            <v>4200</v>
          </cell>
          <cell r="E1517">
            <v>8000</v>
          </cell>
          <cell r="F1517">
            <v>0</v>
          </cell>
        </row>
        <row r="1518">
          <cell r="A1518">
            <v>900110</v>
          </cell>
          <cell r="B1518" t="str">
            <v xml:space="preserve">  L‡ ‡Æ câng  D1000                         </v>
          </cell>
          <cell r="C1518" t="str">
            <v xml:space="preserve">  CŸi</v>
          </cell>
          <cell r="D1518">
            <v>0</v>
          </cell>
          <cell r="E1518">
            <v>3110</v>
          </cell>
          <cell r="F1518">
            <v>0</v>
          </cell>
        </row>
        <row r="1519">
          <cell r="A1519">
            <v>900111</v>
          </cell>
          <cell r="B1519" t="str">
            <v xml:space="preserve">  L‡ ‡Æ câng  D800                          </v>
          </cell>
          <cell r="C1519" t="str">
            <v xml:space="preserve">  CŸi</v>
          </cell>
          <cell r="D1519">
            <v>0</v>
          </cell>
          <cell r="E1519">
            <v>2980</v>
          </cell>
          <cell r="F1519">
            <v>0</v>
          </cell>
        </row>
        <row r="1520">
          <cell r="A1520">
            <v>900112</v>
          </cell>
          <cell r="B1520" t="str">
            <v xml:space="preserve">  L‡ ‡Æ câng  D600                          </v>
          </cell>
          <cell r="C1520" t="str">
            <v xml:space="preserve">  CŸi</v>
          </cell>
          <cell r="D1520">
            <v>0</v>
          </cell>
          <cell r="E1520">
            <v>2670</v>
          </cell>
          <cell r="F1520">
            <v>0</v>
          </cell>
        </row>
        <row r="1521">
          <cell r="A1521">
            <v>900113</v>
          </cell>
          <cell r="B1521" t="str">
            <v xml:space="preserve">  L‡ ‡Æ câng  D400                          </v>
          </cell>
          <cell r="C1521" t="str">
            <v xml:space="preserve">  CŸi</v>
          </cell>
          <cell r="D1521">
            <v>0</v>
          </cell>
          <cell r="E1521">
            <v>2320</v>
          </cell>
          <cell r="F1521">
            <v>0</v>
          </cell>
        </row>
        <row r="1522">
          <cell r="A1522">
            <v>900200</v>
          </cell>
          <cell r="B1522" t="str">
            <v xml:space="preserve">  ‡ºp nhŸm BT                               </v>
          </cell>
          <cell r="C1522" t="str">
            <v>cáng</v>
          </cell>
          <cell r="D1522">
            <v>0</v>
          </cell>
          <cell r="E1522">
            <v>12500</v>
          </cell>
          <cell r="F1522">
            <v>0</v>
          </cell>
        </row>
        <row r="1523">
          <cell r="A1523">
            <v>900210</v>
          </cell>
          <cell r="B1523" t="str">
            <v xml:space="preserve">  Cøa lõèi th¾p                             </v>
          </cell>
          <cell r="C1523" t="str">
            <v>m2</v>
          </cell>
          <cell r="D1523">
            <v>40000</v>
          </cell>
          <cell r="E1523">
            <v>0</v>
          </cell>
          <cell r="F1523">
            <v>0</v>
          </cell>
        </row>
        <row r="1524">
          <cell r="A1524">
            <v>900220</v>
          </cell>
          <cell r="B1524" t="str">
            <v xml:space="preserve">  PhŸ dë kÆt c¶u bÅ táng tõéng, mÜng        </v>
          </cell>
          <cell r="C1524" t="str">
            <v>m3</v>
          </cell>
          <cell r="D1524">
            <v>40000</v>
          </cell>
          <cell r="E1524">
            <v>0</v>
          </cell>
          <cell r="F1524">
            <v>0</v>
          </cell>
        </row>
        <row r="1525">
          <cell r="A1525">
            <v>900230</v>
          </cell>
          <cell r="B1525" t="str">
            <v xml:space="preserve">  PhŸ dë kÆt c¶u bÅ táng nËn                </v>
          </cell>
          <cell r="C1525" t="str">
            <v>m3</v>
          </cell>
          <cell r="D1525">
            <v>40000</v>
          </cell>
          <cell r="E1525">
            <v>0</v>
          </cell>
          <cell r="F1525">
            <v>0</v>
          </cell>
        </row>
        <row r="1526">
          <cell r="A1526">
            <v>900080</v>
          </cell>
          <cell r="B1526" t="str">
            <v xml:space="preserve">  CŸt ½·m ch´t                              </v>
          </cell>
          <cell r="C1526" t="str">
            <v>m3</v>
          </cell>
          <cell r="D1526">
            <v>30000</v>
          </cell>
          <cell r="E1526">
            <v>3200</v>
          </cell>
          <cell r="F1526">
            <v>800</v>
          </cell>
        </row>
        <row r="1527">
          <cell r="A1527">
            <v>900081</v>
          </cell>
          <cell r="B1527" t="str">
            <v xml:space="preserve">  Cøa nhúa</v>
          </cell>
          <cell r="C1527" t="str">
            <v>m2</v>
          </cell>
          <cell r="D1527">
            <v>150000</v>
          </cell>
          <cell r="E1527">
            <v>0</v>
          </cell>
          <cell r="F1527">
            <v>0</v>
          </cell>
        </row>
        <row r="1528">
          <cell r="A1528" t="str">
            <v>eof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L-NC-M"/>
      <sheetName val="DGCT"/>
      <sheetName val="DTCT"/>
      <sheetName val="THKLBtang"/>
      <sheetName val="HS"/>
      <sheetName val="New general bill quantity"/>
      <sheetName val="THDT"/>
      <sheetName val="Sheet7"/>
      <sheetName val="Sheet8"/>
      <sheetName val="Sheet6"/>
      <sheetName val="New general bill quantity (2)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ra-vat-lieu"/>
      <sheetName val="GVL"/>
      <sheetName val="Ngw general bill quantity"/>
    </sheetNames>
    <sheetDataSet>
      <sheetData sheetId="0"/>
      <sheetData sheetId="1" refreshError="1">
        <row r="8">
          <cell r="A8">
            <v>1</v>
          </cell>
          <cell r="B8" t="str">
            <v>C.2223</v>
          </cell>
          <cell r="D8" t="str">
            <v>V­a BT M200 ®¸ 1x2 (®é sôt 6-8)</v>
          </cell>
          <cell r="E8" t="str">
            <v>m3</v>
          </cell>
          <cell r="H8">
            <v>375468</v>
          </cell>
        </row>
        <row r="9">
          <cell r="A9" t="str">
            <v/>
          </cell>
          <cell r="C9" t="str">
            <v>xm3</v>
          </cell>
          <cell r="D9" t="str">
            <v>Xi m¨ng PC300</v>
          </cell>
          <cell r="E9" t="str">
            <v>kg</v>
          </cell>
          <cell r="F9">
            <v>361</v>
          </cell>
          <cell r="G9">
            <v>702</v>
          </cell>
          <cell r="H9">
            <v>253422</v>
          </cell>
        </row>
        <row r="10">
          <cell r="A10" t="str">
            <v/>
          </cell>
          <cell r="C10" t="str">
            <v>cv</v>
          </cell>
          <cell r="D10" t="str">
            <v xml:space="preserve">C¸t vµng          </v>
          </cell>
          <cell r="E10" t="str">
            <v>m3</v>
          </cell>
          <cell r="F10">
            <v>0.45</v>
          </cell>
          <cell r="G10">
            <v>90476</v>
          </cell>
          <cell r="H10">
            <v>40714</v>
          </cell>
        </row>
        <row r="11">
          <cell r="A11" t="str">
            <v/>
          </cell>
          <cell r="C11" t="str">
            <v>®1x2</v>
          </cell>
          <cell r="D11" t="str">
            <v xml:space="preserve">§¸ d¨m 1 x 2     </v>
          </cell>
          <cell r="E11" t="str">
            <v>m3</v>
          </cell>
          <cell r="F11">
            <v>0.86599999999999999</v>
          </cell>
          <cell r="G11">
            <v>93917</v>
          </cell>
          <cell r="H11">
            <v>81332</v>
          </cell>
        </row>
        <row r="12">
          <cell r="A12">
            <v>2</v>
          </cell>
          <cell r="B12" t="str">
            <v>C.2225</v>
          </cell>
          <cell r="D12" t="str">
            <v>V­a BT M300 ®¸ 1x2 (®é sôt 6x8)</v>
          </cell>
          <cell r="E12" t="str">
            <v>m3</v>
          </cell>
          <cell r="H12">
            <v>495701</v>
          </cell>
        </row>
        <row r="13">
          <cell r="A13" t="str">
            <v/>
          </cell>
          <cell r="C13" t="str">
            <v>xm3</v>
          </cell>
          <cell r="D13" t="str">
            <v>Xi m¨ng PC300</v>
          </cell>
          <cell r="E13" t="str">
            <v>kg</v>
          </cell>
          <cell r="F13">
            <v>458</v>
          </cell>
          <cell r="G13">
            <v>702</v>
          </cell>
          <cell r="H13">
            <v>321516</v>
          </cell>
        </row>
        <row r="14">
          <cell r="A14" t="str">
            <v/>
          </cell>
          <cell r="C14" t="str">
            <v>cv</v>
          </cell>
          <cell r="D14" t="str">
            <v xml:space="preserve">C¸t vµng          </v>
          </cell>
          <cell r="E14" t="str">
            <v>m3</v>
          </cell>
          <cell r="F14">
            <v>0.42399999999999999</v>
          </cell>
          <cell r="G14">
            <v>90476</v>
          </cell>
          <cell r="H14">
            <v>38362</v>
          </cell>
        </row>
        <row r="15">
          <cell r="A15" t="str">
            <v/>
          </cell>
          <cell r="C15" t="str">
            <v>®1x2</v>
          </cell>
          <cell r="D15" t="str">
            <v xml:space="preserve">§¸ d¨m 1 x 2     </v>
          </cell>
          <cell r="E15" t="str">
            <v>m3</v>
          </cell>
          <cell r="F15">
            <v>0.86099999999999999</v>
          </cell>
          <cell r="G15">
            <v>93917</v>
          </cell>
          <cell r="H15">
            <v>80863</v>
          </cell>
        </row>
        <row r="16">
          <cell r="A16" t="str">
            <v/>
          </cell>
          <cell r="C16" t="str">
            <v>pghd</v>
          </cell>
          <cell r="D16" t="str">
            <v>Phô giac ho¸ dÎo        1,5%XM</v>
          </cell>
          <cell r="E16" t="str">
            <v>kg</v>
          </cell>
          <cell r="F16">
            <v>6.87</v>
          </cell>
          <cell r="G16">
            <v>8000</v>
          </cell>
          <cell r="H16">
            <v>54960</v>
          </cell>
        </row>
        <row r="17">
          <cell r="A17">
            <v>3</v>
          </cell>
          <cell r="B17" t="str">
            <v>C.2224</v>
          </cell>
          <cell r="D17" t="str">
            <v>V­a BT M250 ®¸ 1x2 (®é sôt 6x8)</v>
          </cell>
          <cell r="E17" t="str">
            <v>m3</v>
          </cell>
          <cell r="H17">
            <v>422797</v>
          </cell>
        </row>
        <row r="18">
          <cell r="A18" t="str">
            <v/>
          </cell>
          <cell r="C18" t="str">
            <v>xm3</v>
          </cell>
          <cell r="D18" t="str">
            <v>Xi m¨ng PC300</v>
          </cell>
          <cell r="E18" t="str">
            <v>kg</v>
          </cell>
          <cell r="F18">
            <v>434</v>
          </cell>
          <cell r="G18">
            <v>702</v>
          </cell>
          <cell r="H18">
            <v>304668</v>
          </cell>
        </row>
        <row r="19">
          <cell r="A19" t="str">
            <v/>
          </cell>
          <cell r="C19" t="str">
            <v>cv</v>
          </cell>
          <cell r="D19" t="str">
            <v xml:space="preserve">C¸t vµng          </v>
          </cell>
          <cell r="E19" t="str">
            <v>m3</v>
          </cell>
          <cell r="F19">
            <v>0.41499999999999998</v>
          </cell>
          <cell r="G19">
            <v>90476</v>
          </cell>
          <cell r="H19">
            <v>37548</v>
          </cell>
        </row>
        <row r="20">
          <cell r="A20" t="str">
            <v/>
          </cell>
          <cell r="C20" t="str">
            <v>®1x2</v>
          </cell>
          <cell r="D20" t="str">
            <v xml:space="preserve">§¸ d¨m 1 x 2     </v>
          </cell>
          <cell r="E20" t="str">
            <v>m3</v>
          </cell>
          <cell r="F20">
            <v>0.85799999999999998</v>
          </cell>
          <cell r="G20">
            <v>93917</v>
          </cell>
          <cell r="H20">
            <v>80581</v>
          </cell>
        </row>
        <row r="21">
          <cell r="A21">
            <v>4</v>
          </cell>
          <cell r="B21" t="str">
            <v>C.2325</v>
          </cell>
          <cell r="D21" t="str">
            <v>V­a BT M300 ®¸ 1x2 (®é sôt 14-17)</v>
          </cell>
          <cell r="E21" t="str">
            <v>m3</v>
          </cell>
          <cell r="H21">
            <v>510696</v>
          </cell>
        </row>
        <row r="22">
          <cell r="A22" t="str">
            <v/>
          </cell>
          <cell r="C22" t="str">
            <v>xm3</v>
          </cell>
          <cell r="D22" t="str">
            <v>Xi m¨ng PC300</v>
          </cell>
          <cell r="E22" t="str">
            <v>kg</v>
          </cell>
          <cell r="F22">
            <v>480</v>
          </cell>
          <cell r="G22">
            <v>702</v>
          </cell>
          <cell r="H22">
            <v>336960</v>
          </cell>
        </row>
        <row r="23">
          <cell r="A23" t="str">
            <v/>
          </cell>
          <cell r="C23" t="str">
            <v>cv</v>
          </cell>
          <cell r="D23" t="str">
            <v xml:space="preserve">C¸t vµng          </v>
          </cell>
          <cell r="E23" t="str">
            <v>m3</v>
          </cell>
          <cell r="F23">
            <v>0.44800000000000001</v>
          </cell>
          <cell r="G23">
            <v>90476</v>
          </cell>
          <cell r="H23">
            <v>40533</v>
          </cell>
        </row>
        <row r="24">
          <cell r="A24" t="str">
            <v/>
          </cell>
          <cell r="C24" t="str">
            <v>®1x2</v>
          </cell>
          <cell r="D24" t="str">
            <v xml:space="preserve">§¸ d¨m 1 x 2     </v>
          </cell>
          <cell r="E24" t="str">
            <v>m3</v>
          </cell>
          <cell r="F24">
            <v>0.80500000000000005</v>
          </cell>
          <cell r="G24">
            <v>93917</v>
          </cell>
          <cell r="H24">
            <v>75603</v>
          </cell>
        </row>
        <row r="25">
          <cell r="A25" t="str">
            <v/>
          </cell>
          <cell r="C25" t="str">
            <v>pghd</v>
          </cell>
          <cell r="D25" t="str">
            <v>Phô giac ho¸ dÎo      1,5% XM</v>
          </cell>
          <cell r="E25" t="str">
            <v>kg</v>
          </cell>
          <cell r="F25">
            <v>7.2</v>
          </cell>
          <cell r="G25">
            <v>8000</v>
          </cell>
          <cell r="H25">
            <v>57600</v>
          </cell>
        </row>
        <row r="26">
          <cell r="A26">
            <v>5</v>
          </cell>
          <cell r="B26" t="str">
            <v>C.2143</v>
          </cell>
          <cell r="D26" t="str">
            <v>V­a BT M200 ®¸ 4x6 (®é sôt 2-4)</v>
          </cell>
          <cell r="E26" t="str">
            <v>m3</v>
          </cell>
          <cell r="H26">
            <v>339287</v>
          </cell>
        </row>
        <row r="27">
          <cell r="A27" t="str">
            <v/>
          </cell>
          <cell r="C27" t="str">
            <v>xm3</v>
          </cell>
          <cell r="D27" t="str">
            <v>Xi m¨ng PC300</v>
          </cell>
          <cell r="E27" t="str">
            <v>kg</v>
          </cell>
          <cell r="F27">
            <v>305</v>
          </cell>
          <cell r="G27">
            <v>702</v>
          </cell>
          <cell r="H27">
            <v>214110</v>
          </cell>
        </row>
        <row r="28">
          <cell r="A28" t="str">
            <v/>
          </cell>
          <cell r="C28" t="str">
            <v>cv</v>
          </cell>
          <cell r="D28" t="str">
            <v xml:space="preserve">C¸t vµng          </v>
          </cell>
          <cell r="E28" t="str">
            <v>m3</v>
          </cell>
          <cell r="F28">
            <v>0.47699999999999998</v>
          </cell>
          <cell r="G28">
            <v>90476</v>
          </cell>
          <cell r="H28">
            <v>43157</v>
          </cell>
        </row>
        <row r="29">
          <cell r="A29" t="str">
            <v/>
          </cell>
          <cell r="C29" t="str">
            <v>®2x4</v>
          </cell>
          <cell r="D29" t="str">
            <v xml:space="preserve">§¸ d¨m 2 x 4      </v>
          </cell>
          <cell r="E29" t="str">
            <v>m3</v>
          </cell>
          <cell r="F29">
            <v>0.88400000000000001</v>
          </cell>
          <cell r="G29">
            <v>92783</v>
          </cell>
          <cell r="H29">
            <v>82020</v>
          </cell>
        </row>
        <row r="30">
          <cell r="A30">
            <v>6</v>
          </cell>
          <cell r="B30" t="str">
            <v>C.2142</v>
          </cell>
          <cell r="D30" t="str">
            <v>V­a BT M150 ®¸ 4x6 &amp; 2x4 (®é sôt 2-4)</v>
          </cell>
          <cell r="E30" t="str">
            <v>m3</v>
          </cell>
          <cell r="H30">
            <v>303689</v>
          </cell>
        </row>
        <row r="31">
          <cell r="A31" t="str">
            <v/>
          </cell>
          <cell r="C31" t="str">
            <v>xm3</v>
          </cell>
          <cell r="D31" t="str">
            <v>Xi m¨ng PC300</v>
          </cell>
          <cell r="E31" t="str">
            <v>kg</v>
          </cell>
          <cell r="F31">
            <v>250</v>
          </cell>
          <cell r="G31">
            <v>702</v>
          </cell>
          <cell r="H31">
            <v>175500</v>
          </cell>
        </row>
        <row r="32">
          <cell r="A32" t="str">
            <v/>
          </cell>
          <cell r="C32" t="str">
            <v>cv</v>
          </cell>
          <cell r="D32" t="str">
            <v xml:space="preserve">C¸t vµng          </v>
          </cell>
          <cell r="E32" t="str">
            <v>m3</v>
          </cell>
          <cell r="F32">
            <v>0.499</v>
          </cell>
          <cell r="G32">
            <v>90476</v>
          </cell>
          <cell r="H32">
            <v>45148</v>
          </cell>
        </row>
        <row r="33">
          <cell r="A33" t="str">
            <v/>
          </cell>
          <cell r="C33" t="str">
            <v>®2x4</v>
          </cell>
          <cell r="D33" t="str">
            <v xml:space="preserve">§¸ d¨m 2 x 4      </v>
          </cell>
          <cell r="E33" t="str">
            <v>m3</v>
          </cell>
          <cell r="F33">
            <v>0.89500000000000002</v>
          </cell>
          <cell r="G33">
            <v>92783</v>
          </cell>
          <cell r="H33">
            <v>83041</v>
          </cell>
        </row>
        <row r="34">
          <cell r="A34">
            <v>7</v>
          </cell>
          <cell r="B34" t="str">
            <v>C.2144</v>
          </cell>
          <cell r="D34" t="str">
            <v>V­a BT M250 ®¸ 4x6 (®é sôt 2-4)</v>
          </cell>
          <cell r="E34" t="str">
            <v>m3</v>
          </cell>
          <cell r="H34">
            <v>376193</v>
          </cell>
        </row>
        <row r="35">
          <cell r="A35" t="str">
            <v/>
          </cell>
          <cell r="C35" t="str">
            <v>xm3</v>
          </cell>
          <cell r="D35" t="str">
            <v>Xi m¨ng PC300</v>
          </cell>
          <cell r="E35" t="str">
            <v>kg</v>
          </cell>
          <cell r="F35">
            <v>362</v>
          </cell>
          <cell r="G35">
            <v>702</v>
          </cell>
          <cell r="H35">
            <v>254124</v>
          </cell>
        </row>
        <row r="36">
          <cell r="A36" t="str">
            <v/>
          </cell>
          <cell r="C36" t="str">
            <v>cv</v>
          </cell>
          <cell r="D36" t="str">
            <v xml:space="preserve">C¸t vµng          </v>
          </cell>
          <cell r="E36" t="str">
            <v>m3</v>
          </cell>
          <cell r="F36">
            <v>0.45700000000000002</v>
          </cell>
          <cell r="G36">
            <v>90476</v>
          </cell>
          <cell r="H36">
            <v>41348</v>
          </cell>
        </row>
        <row r="37">
          <cell r="A37" t="str">
            <v/>
          </cell>
          <cell r="C37" t="str">
            <v>®2x4</v>
          </cell>
          <cell r="D37" t="str">
            <v xml:space="preserve">§¸ d¨m 2 x 4      </v>
          </cell>
          <cell r="E37" t="str">
            <v>m3</v>
          </cell>
          <cell r="F37">
            <v>0.87</v>
          </cell>
          <cell r="G37">
            <v>92783</v>
          </cell>
          <cell r="H37">
            <v>80721</v>
          </cell>
        </row>
        <row r="38">
          <cell r="A38">
            <v>8</v>
          </cell>
          <cell r="B38" t="str">
            <v>B1215</v>
          </cell>
          <cell r="D38" t="str">
            <v xml:space="preserve">V­a XM M100 </v>
          </cell>
          <cell r="E38" t="str">
            <v>m3</v>
          </cell>
          <cell r="H38">
            <v>368917</v>
          </cell>
        </row>
        <row r="39">
          <cell r="A39" t="str">
            <v/>
          </cell>
          <cell r="C39" t="str">
            <v>xm3</v>
          </cell>
          <cell r="D39" t="str">
            <v>Xi m¨ng PC300</v>
          </cell>
          <cell r="E39" t="str">
            <v>kg</v>
          </cell>
          <cell r="F39">
            <v>385.04</v>
          </cell>
          <cell r="G39">
            <v>702</v>
          </cell>
          <cell r="H39">
            <v>270298</v>
          </cell>
        </row>
        <row r="40">
          <cell r="A40" t="str">
            <v/>
          </cell>
          <cell r="C40" t="str">
            <v>cv</v>
          </cell>
          <cell r="D40" t="str">
            <v xml:space="preserve">C¸t vµng          </v>
          </cell>
          <cell r="E40" t="str">
            <v>m3</v>
          </cell>
          <cell r="F40">
            <v>1.0900000000000001</v>
          </cell>
          <cell r="G40">
            <v>90476</v>
          </cell>
          <cell r="H40">
            <v>98619</v>
          </cell>
        </row>
        <row r="41">
          <cell r="A41">
            <v>9</v>
          </cell>
          <cell r="B41" t="str">
            <v>B1216</v>
          </cell>
          <cell r="D41" t="str">
            <v>V­a XM M125</v>
          </cell>
          <cell r="E41" t="str">
            <v>m3</v>
          </cell>
          <cell r="H41">
            <v>419359</v>
          </cell>
        </row>
        <row r="42">
          <cell r="A42" t="str">
            <v/>
          </cell>
          <cell r="C42" t="str">
            <v>xm3</v>
          </cell>
          <cell r="D42" t="str">
            <v>Xi m¨ng PC300</v>
          </cell>
          <cell r="E42" t="str">
            <v>kg</v>
          </cell>
          <cell r="F42">
            <v>462.05</v>
          </cell>
          <cell r="G42">
            <v>702</v>
          </cell>
          <cell r="H42">
            <v>324359</v>
          </cell>
        </row>
        <row r="43">
          <cell r="A43" t="str">
            <v/>
          </cell>
          <cell r="C43" t="str">
            <v>cv</v>
          </cell>
          <cell r="D43" t="str">
            <v xml:space="preserve">C¸t vµng          </v>
          </cell>
          <cell r="E43" t="str">
            <v>m3</v>
          </cell>
          <cell r="F43">
            <v>1.05</v>
          </cell>
          <cell r="G43">
            <v>90476</v>
          </cell>
          <cell r="H43">
            <v>95000</v>
          </cell>
        </row>
        <row r="44">
          <cell r="A44">
            <v>10</v>
          </cell>
          <cell r="B44" t="str">
            <v>B.1214</v>
          </cell>
          <cell r="D44" t="str">
            <v>V÷a XM M75</v>
          </cell>
          <cell r="E44" t="str">
            <v>m3</v>
          </cell>
          <cell r="H44">
            <v>309146</v>
          </cell>
        </row>
        <row r="45">
          <cell r="A45" t="str">
            <v/>
          </cell>
          <cell r="C45" t="str">
            <v>xm3</v>
          </cell>
          <cell r="D45" t="str">
            <v>Xi m¨ng PC300</v>
          </cell>
          <cell r="E45" t="str">
            <v>kg</v>
          </cell>
          <cell r="F45">
            <v>296.02999999999997</v>
          </cell>
          <cell r="G45">
            <v>702</v>
          </cell>
          <cell r="H45">
            <v>207813</v>
          </cell>
        </row>
        <row r="46">
          <cell r="A46" t="str">
            <v/>
          </cell>
          <cell r="C46" t="str">
            <v>cv</v>
          </cell>
          <cell r="D46" t="str">
            <v xml:space="preserve">C¸t vµng          </v>
          </cell>
          <cell r="E46" t="str">
            <v>m3</v>
          </cell>
          <cell r="F46">
            <v>1.1200000000000001</v>
          </cell>
          <cell r="G46">
            <v>90476</v>
          </cell>
          <cell r="H46">
            <v>101333</v>
          </cell>
        </row>
        <row r="47">
          <cell r="A47">
            <v>11</v>
          </cell>
          <cell r="B47" t="str">
            <v>C.2325</v>
          </cell>
          <cell r="D47" t="str">
            <v>V­a BT M400 ®¸ 1x2 (®é sôt 14-17)</v>
          </cell>
          <cell r="E47" t="str">
            <v>m3</v>
          </cell>
          <cell r="H47">
            <v>699053</v>
          </cell>
        </row>
        <row r="48">
          <cell r="A48" t="str">
            <v/>
          </cell>
          <cell r="C48" t="str">
            <v>xm4</v>
          </cell>
          <cell r="D48" t="str">
            <v xml:space="preserve">Xi m¨ng PC 400            </v>
          </cell>
          <cell r="E48" t="str">
            <v>kg</v>
          </cell>
          <cell r="F48">
            <v>458</v>
          </cell>
          <cell r="G48">
            <v>1146</v>
          </cell>
          <cell r="H48">
            <v>524868</v>
          </cell>
        </row>
        <row r="49">
          <cell r="A49" t="str">
            <v/>
          </cell>
          <cell r="C49" t="str">
            <v>cv</v>
          </cell>
          <cell r="D49" t="str">
            <v xml:space="preserve">C¸t vµng          </v>
          </cell>
          <cell r="E49" t="str">
            <v>m3</v>
          </cell>
          <cell r="F49">
            <v>0.42399999999999999</v>
          </cell>
          <cell r="G49">
            <v>90476</v>
          </cell>
          <cell r="H49">
            <v>38362</v>
          </cell>
        </row>
        <row r="50">
          <cell r="A50" t="str">
            <v/>
          </cell>
          <cell r="C50" t="str">
            <v>®1x2</v>
          </cell>
          <cell r="D50" t="str">
            <v xml:space="preserve">§¸ d¨m 1 x 2     </v>
          </cell>
          <cell r="E50" t="str">
            <v>m3</v>
          </cell>
          <cell r="F50">
            <v>0.86099999999999999</v>
          </cell>
          <cell r="G50">
            <v>93917</v>
          </cell>
          <cell r="H50">
            <v>80863</v>
          </cell>
        </row>
        <row r="51">
          <cell r="A51" t="str">
            <v/>
          </cell>
          <cell r="C51" t="str">
            <v>pghd</v>
          </cell>
          <cell r="D51" t="str">
            <v>Phô giac ho¸ dÎo      1,5% XM</v>
          </cell>
          <cell r="E51" t="str">
            <v>kg</v>
          </cell>
          <cell r="F51">
            <v>6.87</v>
          </cell>
          <cell r="G51">
            <v>8000</v>
          </cell>
          <cell r="H51">
            <v>54960</v>
          </cell>
        </row>
        <row r="52">
          <cell r="A52">
            <v>12</v>
          </cell>
          <cell r="B52" t="str">
            <v>TT</v>
          </cell>
          <cell r="D52" t="str">
            <v>V÷a XM bÞt lç M500</v>
          </cell>
          <cell r="E52" t="str">
            <v>m3</v>
          </cell>
          <cell r="H52">
            <v>2487228</v>
          </cell>
        </row>
        <row r="53">
          <cell r="A53" t="str">
            <v/>
          </cell>
          <cell r="C53" t="str">
            <v>xm4</v>
          </cell>
          <cell r="D53" t="str">
            <v xml:space="preserve">Xi m¨ng PC 400            </v>
          </cell>
          <cell r="E53" t="str">
            <v>kg</v>
          </cell>
          <cell r="F53">
            <v>1824</v>
          </cell>
          <cell r="G53">
            <v>1146</v>
          </cell>
          <cell r="H53">
            <v>2090304</v>
          </cell>
        </row>
        <row r="54">
          <cell r="A54" t="str">
            <v/>
          </cell>
          <cell r="C54" t="str">
            <v>pgbt</v>
          </cell>
          <cell r="D54" t="str">
            <v>Phô gia BT</v>
          </cell>
          <cell r="E54" t="str">
            <v>kg</v>
          </cell>
          <cell r="F54">
            <v>40.56</v>
          </cell>
          <cell r="G54">
            <v>8000</v>
          </cell>
          <cell r="H54">
            <v>324480</v>
          </cell>
        </row>
        <row r="55">
          <cell r="A55" t="str">
            <v/>
          </cell>
          <cell r="D55" t="str">
            <v>VËt liÖu kh¸c</v>
          </cell>
          <cell r="E55" t="str">
            <v>%</v>
          </cell>
          <cell r="F55">
            <v>3</v>
          </cell>
          <cell r="G55">
            <v>2414784</v>
          </cell>
          <cell r="H55">
            <v>72444</v>
          </cell>
        </row>
        <row r="56">
          <cell r="A56" t="str">
            <v/>
          </cell>
          <cell r="D56" t="str">
            <v>®¬n gi¸ chi tiÕt</v>
          </cell>
        </row>
        <row r="57">
          <cell r="A57">
            <v>13</v>
          </cell>
          <cell r="B57" t="str">
            <v>HG.7410</v>
          </cell>
          <cell r="D57" t="str">
            <v>BT DÇm chñ M400</v>
          </cell>
          <cell r="E57" t="str">
            <v>m3</v>
          </cell>
          <cell r="H57">
            <v>713087</v>
          </cell>
          <cell r="I57">
            <v>64445</v>
          </cell>
          <cell r="J57">
            <v>30637</v>
          </cell>
        </row>
        <row r="58">
          <cell r="A58" t="str">
            <v/>
          </cell>
          <cell r="D58" t="str">
            <v>a/ VËt liÖu</v>
          </cell>
        </row>
        <row r="59">
          <cell r="A59" t="str">
            <v/>
          </cell>
          <cell r="D59" t="str">
            <v>V­a BT M400 ®¸ 1x2 (®é sôt 14-17)</v>
          </cell>
          <cell r="E59" t="str">
            <v>m3</v>
          </cell>
          <cell r="F59">
            <v>1.0149999999999999</v>
          </cell>
          <cell r="G59">
            <v>699053</v>
          </cell>
          <cell r="H59">
            <v>709539</v>
          </cell>
        </row>
        <row r="60">
          <cell r="A60" t="str">
            <v/>
          </cell>
          <cell r="D60" t="str">
            <v>VËt liÖu kh¸c</v>
          </cell>
          <cell r="E60" t="str">
            <v>%</v>
          </cell>
          <cell r="F60">
            <v>0.5</v>
          </cell>
          <cell r="G60">
            <v>709539</v>
          </cell>
          <cell r="H60">
            <v>3548</v>
          </cell>
        </row>
        <row r="61">
          <cell r="A61" t="str">
            <v/>
          </cell>
          <cell r="D61" t="str">
            <v>b/ Nh©n c«ng</v>
          </cell>
        </row>
        <row r="62">
          <cell r="A62" t="str">
            <v/>
          </cell>
          <cell r="C62" t="str">
            <v>4,0/7</v>
          </cell>
          <cell r="D62" t="str">
            <v>Nh©n c«ng 4,0/7</v>
          </cell>
          <cell r="E62" t="str">
            <v xml:space="preserve">C«ng </v>
          </cell>
          <cell r="F62">
            <v>4.2</v>
          </cell>
          <cell r="G62">
            <v>15344</v>
          </cell>
          <cell r="I62">
            <v>64445</v>
          </cell>
        </row>
        <row r="63">
          <cell r="A63" t="str">
            <v/>
          </cell>
          <cell r="D63" t="str">
            <v>c/ M¸y thi c«ng</v>
          </cell>
        </row>
        <row r="64">
          <cell r="A64" t="str">
            <v/>
          </cell>
          <cell r="C64" t="str">
            <v>t250</v>
          </cell>
          <cell r="D64" t="str">
            <v>M¸y trén 250l</v>
          </cell>
          <cell r="E64" t="str">
            <v>Ca</v>
          </cell>
          <cell r="F64">
            <v>9.5000000000000001E-2</v>
          </cell>
          <cell r="G64">
            <v>96272</v>
          </cell>
          <cell r="J64">
            <v>9146</v>
          </cell>
        </row>
        <row r="65">
          <cell r="A65" t="str">
            <v/>
          </cell>
          <cell r="C65" t="str">
            <v>® d1,5</v>
          </cell>
          <cell r="D65" t="str">
            <v>M¸y ®Çm dïi 1,5KW</v>
          </cell>
          <cell r="E65" t="str">
            <v>Ca</v>
          </cell>
          <cell r="F65">
            <v>0.25</v>
          </cell>
          <cell r="G65">
            <v>37456</v>
          </cell>
          <cell r="J65">
            <v>9364</v>
          </cell>
        </row>
        <row r="66">
          <cell r="A66" t="str">
            <v/>
          </cell>
          <cell r="C66" t="str">
            <v>®b1</v>
          </cell>
          <cell r="D66" t="str">
            <v>M¸y ®Çm bµn 1KW</v>
          </cell>
          <cell r="E66" t="str">
            <v>Ca</v>
          </cell>
          <cell r="F66">
            <v>0.25</v>
          </cell>
          <cell r="G66">
            <v>32525</v>
          </cell>
          <cell r="J66">
            <v>8131</v>
          </cell>
        </row>
        <row r="67">
          <cell r="A67" t="str">
            <v/>
          </cell>
          <cell r="D67" t="str">
            <v>M¸y kh¸c</v>
          </cell>
          <cell r="E67" t="str">
            <v>%</v>
          </cell>
          <cell r="F67">
            <v>15</v>
          </cell>
          <cell r="G67">
            <v>26641</v>
          </cell>
          <cell r="J67">
            <v>3996</v>
          </cell>
        </row>
        <row r="68">
          <cell r="A68">
            <v>14</v>
          </cell>
          <cell r="B68" t="str">
            <v>HC.6410</v>
          </cell>
          <cell r="C68" t="str">
            <v xml:space="preserve"> </v>
          </cell>
          <cell r="D68" t="str">
            <v>Phun v÷a bÞt lç bè thÐp C§C</v>
          </cell>
          <cell r="E68" t="str">
            <v>m3</v>
          </cell>
          <cell r="H68">
            <v>2487228</v>
          </cell>
          <cell r="I68">
            <v>547781</v>
          </cell>
          <cell r="J68">
            <v>1083245</v>
          </cell>
        </row>
        <row r="69">
          <cell r="A69" t="str">
            <v/>
          </cell>
          <cell r="D69" t="str">
            <v>a/ VËt liÖu</v>
          </cell>
        </row>
        <row r="70">
          <cell r="A70" t="str">
            <v/>
          </cell>
          <cell r="D70" t="str">
            <v>V÷a XM bÞt lç M500</v>
          </cell>
          <cell r="E70" t="str">
            <v>m3</v>
          </cell>
          <cell r="F70">
            <v>1</v>
          </cell>
          <cell r="G70">
            <v>2487228</v>
          </cell>
          <cell r="H70">
            <v>2487228</v>
          </cell>
        </row>
        <row r="71">
          <cell r="A71" t="str">
            <v/>
          </cell>
          <cell r="D71" t="str">
            <v>b/ Nh©n c«ng</v>
          </cell>
        </row>
        <row r="72">
          <cell r="A72" t="str">
            <v/>
          </cell>
          <cell r="C72" t="str">
            <v>4,0/7</v>
          </cell>
          <cell r="D72" t="str">
            <v>Nh©n c«ng 4,0/7</v>
          </cell>
          <cell r="E72" t="str">
            <v xml:space="preserve">C«ng </v>
          </cell>
          <cell r="F72">
            <v>35.700000000000003</v>
          </cell>
          <cell r="G72">
            <v>15344</v>
          </cell>
          <cell r="I72">
            <v>547781</v>
          </cell>
        </row>
        <row r="73">
          <cell r="A73" t="str">
            <v/>
          </cell>
          <cell r="D73" t="str">
            <v>c/ M¸y thi c«ng</v>
          </cell>
        </row>
        <row r="74">
          <cell r="A74" t="str">
            <v/>
          </cell>
          <cell r="C74" t="str">
            <v>t80</v>
          </cell>
          <cell r="D74" t="str">
            <v>M¸y trén v÷a 80l</v>
          </cell>
          <cell r="E74" t="str">
            <v>ca</v>
          </cell>
          <cell r="F74">
            <v>1.83</v>
          </cell>
          <cell r="G74">
            <v>45294</v>
          </cell>
          <cell r="J74">
            <v>82888</v>
          </cell>
        </row>
        <row r="75">
          <cell r="A75" t="str">
            <v/>
          </cell>
          <cell r="C75" t="str">
            <v>nk10</v>
          </cell>
          <cell r="D75" t="str">
            <v>M¸y nÐn khÝ 10m3/ph</v>
          </cell>
          <cell r="E75" t="str">
            <v>ca</v>
          </cell>
          <cell r="F75">
            <v>1.83</v>
          </cell>
          <cell r="G75">
            <v>387267</v>
          </cell>
          <cell r="J75">
            <v>708699</v>
          </cell>
        </row>
        <row r="76">
          <cell r="A76" t="str">
            <v/>
          </cell>
          <cell r="C76" t="str">
            <v>bv</v>
          </cell>
          <cell r="D76" t="str">
            <v>B¬m v÷a XM</v>
          </cell>
          <cell r="E76" t="str">
            <v>ca</v>
          </cell>
          <cell r="F76">
            <v>1.83</v>
          </cell>
          <cell r="G76">
            <v>112728</v>
          </cell>
          <cell r="J76">
            <v>206292</v>
          </cell>
        </row>
        <row r="77">
          <cell r="A77" t="str">
            <v/>
          </cell>
          <cell r="C77" t="str">
            <v>bn20</v>
          </cell>
          <cell r="D77" t="str">
            <v>M¸y b¬m n­íc 20KW</v>
          </cell>
          <cell r="E77" t="str">
            <v>ca</v>
          </cell>
          <cell r="F77">
            <v>0.5</v>
          </cell>
          <cell r="G77">
            <v>107630</v>
          </cell>
          <cell r="J77">
            <v>53815</v>
          </cell>
        </row>
        <row r="78">
          <cell r="A78" t="str">
            <v/>
          </cell>
          <cell r="D78" t="str">
            <v>M¸y kh¸c</v>
          </cell>
          <cell r="E78" t="str">
            <v>%</v>
          </cell>
          <cell r="F78">
            <v>3</v>
          </cell>
          <cell r="G78">
            <v>1051694</v>
          </cell>
          <cell r="J78">
            <v>31551</v>
          </cell>
        </row>
        <row r="79">
          <cell r="A79">
            <v>15</v>
          </cell>
          <cell r="B79" t="str">
            <v>IB.5410</v>
          </cell>
          <cell r="D79" t="str">
            <v xml:space="preserve">SX, LD c¨ng kÐo bã thÐp C§C </v>
          </cell>
          <cell r="E79" t="str">
            <v>TÊn</v>
          </cell>
          <cell r="H79">
            <v>10496004</v>
          </cell>
          <cell r="I79">
            <v>473592</v>
          </cell>
          <cell r="J79">
            <v>3140500</v>
          </cell>
        </row>
        <row r="80">
          <cell r="A80" t="str">
            <v/>
          </cell>
          <cell r="D80" t="str">
            <v>a/ VËt liÖu</v>
          </cell>
        </row>
        <row r="81">
          <cell r="A81" t="str">
            <v/>
          </cell>
          <cell r="C81" t="str">
            <v>tc®c</v>
          </cell>
          <cell r="D81" t="str">
            <v>ThÐp c­êng ®é cao</v>
          </cell>
          <cell r="E81" t="str">
            <v>kg</v>
          </cell>
          <cell r="F81">
            <v>1025</v>
          </cell>
          <cell r="G81">
            <v>10000</v>
          </cell>
          <cell r="H81">
            <v>10250000</v>
          </cell>
        </row>
        <row r="82">
          <cell r="A82" t="str">
            <v/>
          </cell>
          <cell r="C82" t="str">
            <v>® c</v>
          </cell>
          <cell r="D82" t="str">
            <v>§¸ c¾t</v>
          </cell>
          <cell r="E82" t="str">
            <v>viªn</v>
          </cell>
          <cell r="F82">
            <v>6.7</v>
          </cell>
          <cell r="G82">
            <v>6000</v>
          </cell>
          <cell r="H82">
            <v>40200</v>
          </cell>
        </row>
        <row r="83">
          <cell r="A83" t="str">
            <v/>
          </cell>
          <cell r="D83" t="str">
            <v>VËt liÖu kh¸c</v>
          </cell>
          <cell r="E83" t="str">
            <v>%</v>
          </cell>
          <cell r="F83">
            <v>2</v>
          </cell>
          <cell r="G83">
            <v>10290200</v>
          </cell>
          <cell r="H83">
            <v>205804</v>
          </cell>
        </row>
        <row r="84">
          <cell r="A84" t="str">
            <v/>
          </cell>
          <cell r="D84" t="str">
            <v>b/ Nh©n c«ng</v>
          </cell>
        </row>
        <row r="85">
          <cell r="A85" t="str">
            <v/>
          </cell>
          <cell r="C85" t="str">
            <v>4,5/7</v>
          </cell>
          <cell r="D85" t="str">
            <v>Nh©n c«ng 4,5/7</v>
          </cell>
          <cell r="E85" t="str">
            <v>c«ng</v>
          </cell>
          <cell r="F85">
            <v>28</v>
          </cell>
          <cell r="G85">
            <v>16914</v>
          </cell>
          <cell r="I85">
            <v>473592</v>
          </cell>
        </row>
        <row r="86">
          <cell r="A86" t="str">
            <v/>
          </cell>
          <cell r="D86" t="str">
            <v>c/ M¸y thi c«ng</v>
          </cell>
        </row>
        <row r="87">
          <cell r="A87" t="str">
            <v/>
          </cell>
          <cell r="C87" t="str">
            <v>c25</v>
          </cell>
          <cell r="D87" t="str">
            <v>CÈu 25T</v>
          </cell>
          <cell r="E87" t="str">
            <v>ca</v>
          </cell>
          <cell r="F87">
            <v>0.14000000000000001</v>
          </cell>
          <cell r="G87">
            <v>1148366</v>
          </cell>
          <cell r="J87">
            <v>160771</v>
          </cell>
        </row>
        <row r="88">
          <cell r="A88" t="str">
            <v/>
          </cell>
          <cell r="C88" t="str">
            <v>t®5</v>
          </cell>
          <cell r="D88" t="str">
            <v>Têi ®iÖn 5T</v>
          </cell>
          <cell r="E88" t="str">
            <v>ca</v>
          </cell>
          <cell r="F88">
            <v>0.35</v>
          </cell>
          <cell r="G88">
            <v>70440</v>
          </cell>
          <cell r="J88">
            <v>24654</v>
          </cell>
        </row>
        <row r="89">
          <cell r="A89" t="str">
            <v/>
          </cell>
          <cell r="C89" t="str">
            <v>cc</v>
          </cell>
          <cell r="D89" t="str">
            <v>M¸y c¾t</v>
          </cell>
          <cell r="E89" t="str">
            <v>ca</v>
          </cell>
          <cell r="F89">
            <v>2.8</v>
          </cell>
          <cell r="G89">
            <v>39789</v>
          </cell>
          <cell r="J89">
            <v>111409</v>
          </cell>
        </row>
        <row r="90">
          <cell r="A90" t="str">
            <v/>
          </cell>
          <cell r="C90" t="str">
            <v>lc15</v>
          </cell>
          <cell r="D90" t="str">
            <v>M¸y luån c¸p 15KW</v>
          </cell>
          <cell r="E90" t="str">
            <v>ca</v>
          </cell>
          <cell r="F90">
            <v>6.5</v>
          </cell>
          <cell r="G90">
            <v>211837</v>
          </cell>
          <cell r="J90">
            <v>1376941</v>
          </cell>
        </row>
        <row r="91">
          <cell r="A91" t="str">
            <v/>
          </cell>
          <cell r="C91" t="str">
            <v>bn20</v>
          </cell>
          <cell r="D91" t="str">
            <v>M¸y b¬m n­íc 20KW</v>
          </cell>
          <cell r="E91" t="str">
            <v>ca</v>
          </cell>
          <cell r="F91">
            <v>1.1499999999999999</v>
          </cell>
          <cell r="G91">
            <v>107630</v>
          </cell>
          <cell r="J91">
            <v>123775</v>
          </cell>
        </row>
        <row r="92">
          <cell r="A92" t="str">
            <v/>
          </cell>
          <cell r="C92" t="str">
            <v>nk10</v>
          </cell>
          <cell r="D92" t="str">
            <v>M¸y nÐn khÝ 10m3/ph</v>
          </cell>
          <cell r="E92" t="str">
            <v>ca</v>
          </cell>
          <cell r="F92">
            <v>0.75</v>
          </cell>
          <cell r="G92">
            <v>387267</v>
          </cell>
          <cell r="J92">
            <v>290450</v>
          </cell>
        </row>
        <row r="93">
          <cell r="A93" t="str">
            <v/>
          </cell>
          <cell r="C93" t="str">
            <v>k250</v>
          </cell>
          <cell r="D93" t="str">
            <v>KÝch 250T</v>
          </cell>
          <cell r="E93" t="str">
            <v>ca</v>
          </cell>
          <cell r="F93">
            <v>3.1</v>
          </cell>
          <cell r="G93">
            <v>86813</v>
          </cell>
          <cell r="J93">
            <v>269120</v>
          </cell>
        </row>
        <row r="94">
          <cell r="A94" t="str">
            <v/>
          </cell>
          <cell r="C94" t="str">
            <v>k500</v>
          </cell>
          <cell r="D94" t="str">
            <v>KÝch 500T</v>
          </cell>
          <cell r="E94" t="str">
            <v>ca</v>
          </cell>
          <cell r="F94">
            <v>3.1</v>
          </cell>
          <cell r="G94">
            <v>102248</v>
          </cell>
          <cell r="J94">
            <v>316969</v>
          </cell>
        </row>
        <row r="95">
          <cell r="A95" t="str">
            <v/>
          </cell>
          <cell r="C95" t="str">
            <v>plx3</v>
          </cell>
          <cell r="D95" t="str">
            <v>Pal¨ng xÝch 3T                                      TT</v>
          </cell>
          <cell r="E95" t="str">
            <v>ca</v>
          </cell>
          <cell r="F95">
            <v>4.2</v>
          </cell>
          <cell r="G95">
            <v>100000</v>
          </cell>
          <cell r="J95">
            <v>420000</v>
          </cell>
        </row>
        <row r="96">
          <cell r="A96" t="str">
            <v/>
          </cell>
          <cell r="D96" t="str">
            <v>M¸y kh¸c</v>
          </cell>
          <cell r="E96" t="str">
            <v>%</v>
          </cell>
          <cell r="F96">
            <v>1.5</v>
          </cell>
          <cell r="G96">
            <v>3094089</v>
          </cell>
          <cell r="J96">
            <v>46411</v>
          </cell>
        </row>
        <row r="97">
          <cell r="A97">
            <v>16</v>
          </cell>
          <cell r="B97" t="str">
            <v>IB.5321</v>
          </cell>
          <cell r="D97" t="str">
            <v>Cèt thÐp dÇm cÇu  (CT5)</v>
          </cell>
          <cell r="E97" t="str">
            <v>TÊn</v>
          </cell>
          <cell r="H97">
            <v>4387398</v>
          </cell>
          <cell r="I97">
            <v>121524</v>
          </cell>
          <cell r="J97">
            <v>103095</v>
          </cell>
        </row>
        <row r="98">
          <cell r="A98" t="str">
            <v/>
          </cell>
          <cell r="D98" t="str">
            <v>a/ VËt liÖu</v>
          </cell>
        </row>
        <row r="99">
          <cell r="A99" t="str">
            <v/>
          </cell>
          <cell r="C99" t="str">
            <v>ct5</v>
          </cell>
          <cell r="D99" t="str">
            <v>ThÐp CT5</v>
          </cell>
          <cell r="E99" t="str">
            <v>kg</v>
          </cell>
          <cell r="F99">
            <v>1005</v>
          </cell>
          <cell r="G99">
            <v>4232</v>
          </cell>
          <cell r="H99">
            <v>4253160</v>
          </cell>
        </row>
        <row r="100">
          <cell r="A100" t="str">
            <v/>
          </cell>
          <cell r="C100" t="str">
            <v>dtb</v>
          </cell>
          <cell r="D100" t="str">
            <v>D©y thÐp buéc</v>
          </cell>
          <cell r="E100" t="str">
            <v>kg</v>
          </cell>
          <cell r="F100">
            <v>14.28</v>
          </cell>
          <cell r="G100">
            <v>6682</v>
          </cell>
          <cell r="H100">
            <v>95419</v>
          </cell>
        </row>
        <row r="101">
          <cell r="A101" t="str">
            <v/>
          </cell>
          <cell r="C101" t="str">
            <v>qh</v>
          </cell>
          <cell r="D101" t="str">
            <v>Que hµn</v>
          </cell>
          <cell r="E101" t="str">
            <v>kg</v>
          </cell>
          <cell r="F101">
            <v>5.0830000000000002</v>
          </cell>
          <cell r="G101">
            <v>7637</v>
          </cell>
          <cell r="H101">
            <v>38819</v>
          </cell>
        </row>
        <row r="102">
          <cell r="A102" t="str">
            <v/>
          </cell>
          <cell r="D102" t="str">
            <v>b/ Nh©n c«ng</v>
          </cell>
        </row>
        <row r="103">
          <cell r="A103" t="str">
            <v/>
          </cell>
          <cell r="C103" t="str">
            <v>4,0/7</v>
          </cell>
          <cell r="D103" t="str">
            <v>Nh©n c«ng 4,0/7</v>
          </cell>
          <cell r="E103" t="str">
            <v xml:space="preserve">C«ng </v>
          </cell>
          <cell r="F103">
            <v>7.92</v>
          </cell>
          <cell r="G103">
            <v>15344</v>
          </cell>
          <cell r="I103">
            <v>121524</v>
          </cell>
        </row>
        <row r="104">
          <cell r="A104" t="str">
            <v/>
          </cell>
          <cell r="D104" t="str">
            <v>c/ M¸y thi c«ng</v>
          </cell>
        </row>
        <row r="105">
          <cell r="A105" t="str">
            <v/>
          </cell>
          <cell r="C105" t="str">
            <v>h23</v>
          </cell>
          <cell r="D105" t="str">
            <v>M¸y hµn 23KW</v>
          </cell>
          <cell r="E105" t="str">
            <v>ca</v>
          </cell>
          <cell r="F105">
            <v>1.2250000000000001</v>
          </cell>
          <cell r="G105">
            <v>77338</v>
          </cell>
          <cell r="J105">
            <v>94739</v>
          </cell>
        </row>
        <row r="106">
          <cell r="A106" t="str">
            <v/>
          </cell>
          <cell r="C106" t="str">
            <v>cuct</v>
          </cell>
          <cell r="D106" t="str">
            <v>M¸y c¾t uèn cèt thÐp</v>
          </cell>
          <cell r="E106" t="str">
            <v>ca</v>
          </cell>
          <cell r="F106">
            <v>0.21</v>
          </cell>
          <cell r="G106">
            <v>39789</v>
          </cell>
          <cell r="J106">
            <v>8356</v>
          </cell>
        </row>
        <row r="107">
          <cell r="A107">
            <v>17</v>
          </cell>
          <cell r="B107" t="str">
            <v>IB.5321</v>
          </cell>
          <cell r="D107" t="str">
            <v>Cèt thÐp dÇm cÇu (CT3)</v>
          </cell>
          <cell r="E107" t="str">
            <v>TÊn</v>
          </cell>
          <cell r="H107">
            <v>4456743</v>
          </cell>
          <cell r="I107">
            <v>121524</v>
          </cell>
          <cell r="J107">
            <v>103095</v>
          </cell>
        </row>
        <row r="108">
          <cell r="A108" t="str">
            <v/>
          </cell>
          <cell r="D108" t="str">
            <v>a/ VËt liÖu</v>
          </cell>
        </row>
        <row r="109">
          <cell r="A109" t="str">
            <v/>
          </cell>
          <cell r="C109" t="str">
            <v>ct3</v>
          </cell>
          <cell r="D109" t="str">
            <v>ThÐp CT3</v>
          </cell>
          <cell r="E109" t="str">
            <v>kg</v>
          </cell>
          <cell r="F109">
            <v>1005</v>
          </cell>
          <cell r="G109">
            <v>4301</v>
          </cell>
          <cell r="H109">
            <v>4322505</v>
          </cell>
        </row>
        <row r="110">
          <cell r="A110" t="str">
            <v/>
          </cell>
          <cell r="C110" t="str">
            <v>dtb</v>
          </cell>
          <cell r="D110" t="str">
            <v>D©y thÐp buéc</v>
          </cell>
          <cell r="E110" t="str">
            <v>kg</v>
          </cell>
          <cell r="F110">
            <v>14.28</v>
          </cell>
          <cell r="G110">
            <v>6682</v>
          </cell>
          <cell r="H110">
            <v>95419</v>
          </cell>
        </row>
        <row r="111">
          <cell r="A111" t="str">
            <v/>
          </cell>
          <cell r="C111" t="str">
            <v>qh</v>
          </cell>
          <cell r="D111" t="str">
            <v>Que hµn</v>
          </cell>
          <cell r="E111" t="str">
            <v>kg</v>
          </cell>
          <cell r="F111">
            <v>5.0830000000000002</v>
          </cell>
          <cell r="G111">
            <v>7637</v>
          </cell>
          <cell r="H111">
            <v>38819</v>
          </cell>
        </row>
        <row r="112">
          <cell r="A112" t="str">
            <v/>
          </cell>
          <cell r="D112" t="str">
            <v>b/ Nh©n c«ng</v>
          </cell>
        </row>
        <row r="113">
          <cell r="A113" t="str">
            <v/>
          </cell>
          <cell r="C113" t="str">
            <v>4,0/7</v>
          </cell>
          <cell r="D113" t="str">
            <v>Nh©n c«ng 4,0/7</v>
          </cell>
          <cell r="E113" t="str">
            <v xml:space="preserve">C«ng </v>
          </cell>
          <cell r="F113">
            <v>7.92</v>
          </cell>
          <cell r="G113">
            <v>15344</v>
          </cell>
          <cell r="I113">
            <v>121524</v>
          </cell>
        </row>
        <row r="114">
          <cell r="A114" t="str">
            <v/>
          </cell>
          <cell r="D114" t="str">
            <v>c/ M¸y thi c«ng</v>
          </cell>
        </row>
        <row r="115">
          <cell r="A115" t="str">
            <v/>
          </cell>
          <cell r="C115" t="str">
            <v>h23</v>
          </cell>
          <cell r="D115" t="str">
            <v>M¸y hµn 23KW</v>
          </cell>
          <cell r="E115" t="str">
            <v>ca</v>
          </cell>
          <cell r="F115">
            <v>1.2250000000000001</v>
          </cell>
          <cell r="G115">
            <v>77338</v>
          </cell>
          <cell r="J115">
            <v>94739</v>
          </cell>
        </row>
        <row r="116">
          <cell r="A116" t="str">
            <v/>
          </cell>
          <cell r="C116" t="str">
            <v>cuct</v>
          </cell>
          <cell r="D116" t="str">
            <v>M¸y c¾t uèn cèt thÐp</v>
          </cell>
          <cell r="E116" t="str">
            <v>ca</v>
          </cell>
          <cell r="F116">
            <v>0.21</v>
          </cell>
          <cell r="G116">
            <v>39789</v>
          </cell>
          <cell r="J116">
            <v>8356</v>
          </cell>
        </row>
        <row r="117">
          <cell r="A117">
            <v>18</v>
          </cell>
          <cell r="B117" t="str">
            <v>NB.2410</v>
          </cell>
          <cell r="D117" t="str">
            <v>L¾p §Æt èng thÐp luån c¸p D¦L</v>
          </cell>
          <cell r="E117" t="str">
            <v>m</v>
          </cell>
          <cell r="H117">
            <v>55887</v>
          </cell>
          <cell r="I117">
            <v>3214</v>
          </cell>
          <cell r="J117">
            <v>1220</v>
          </cell>
        </row>
        <row r="118">
          <cell r="A118" t="str">
            <v/>
          </cell>
          <cell r="D118" t="str">
            <v>a/ VËt liÖu</v>
          </cell>
        </row>
        <row r="119">
          <cell r="A119" t="str">
            <v/>
          </cell>
          <cell r="C119" t="str">
            <v>« g</v>
          </cell>
          <cell r="D119" t="str">
            <v>èng gen</v>
          </cell>
          <cell r="E119" t="str">
            <v>m</v>
          </cell>
          <cell r="F119">
            <v>1.02</v>
          </cell>
          <cell r="G119">
            <v>50340</v>
          </cell>
          <cell r="H119">
            <v>51347</v>
          </cell>
        </row>
        <row r="120">
          <cell r="A120" t="str">
            <v/>
          </cell>
          <cell r="C120" t="str">
            <v>« n</v>
          </cell>
          <cell r="D120" t="str">
            <v>èng nèi</v>
          </cell>
          <cell r="E120" t="str">
            <v>m</v>
          </cell>
          <cell r="F120">
            <v>0.06</v>
          </cell>
          <cell r="G120">
            <v>50340</v>
          </cell>
          <cell r="H120">
            <v>3020</v>
          </cell>
        </row>
        <row r="121">
          <cell r="A121" t="str">
            <v/>
          </cell>
          <cell r="C121" t="str">
            <v>tl®v</v>
          </cell>
          <cell r="D121" t="str">
            <v>ThÐp l­íi ®Þnh vÞ d=6</v>
          </cell>
          <cell r="E121" t="str">
            <v>kg</v>
          </cell>
          <cell r="F121">
            <v>0.19</v>
          </cell>
          <cell r="G121">
            <v>4353</v>
          </cell>
          <cell r="H121">
            <v>827</v>
          </cell>
        </row>
        <row r="122">
          <cell r="A122" t="str">
            <v/>
          </cell>
          <cell r="C122" t="str">
            <v>dtb</v>
          </cell>
          <cell r="D122" t="str">
            <v>D©y thÐp buéc</v>
          </cell>
          <cell r="E122" t="str">
            <v>kg</v>
          </cell>
          <cell r="F122">
            <v>1.2E-2</v>
          </cell>
          <cell r="G122">
            <v>6682</v>
          </cell>
          <cell r="H122">
            <v>80</v>
          </cell>
        </row>
        <row r="123">
          <cell r="A123" t="str">
            <v/>
          </cell>
          <cell r="C123" t="str">
            <v>l cs</v>
          </cell>
          <cell r="D123" t="str">
            <v>L­ìi c­a s¾t</v>
          </cell>
          <cell r="E123" t="str">
            <v>c¸i</v>
          </cell>
          <cell r="F123">
            <v>0.02</v>
          </cell>
          <cell r="G123">
            <v>3000</v>
          </cell>
          <cell r="H123">
            <v>60</v>
          </cell>
        </row>
        <row r="124">
          <cell r="A124" t="str">
            <v/>
          </cell>
          <cell r="D124" t="str">
            <v>VËt liÖu kh¸c</v>
          </cell>
          <cell r="E124" t="str">
            <v>%</v>
          </cell>
          <cell r="F124">
            <v>1</v>
          </cell>
          <cell r="G124">
            <v>55334</v>
          </cell>
          <cell r="H124">
            <v>553</v>
          </cell>
        </row>
        <row r="125">
          <cell r="A125" t="str">
            <v/>
          </cell>
          <cell r="D125" t="str">
            <v>b/ Nh©n c«ng</v>
          </cell>
        </row>
        <row r="126">
          <cell r="A126" t="str">
            <v/>
          </cell>
          <cell r="C126" t="str">
            <v>4,5/7</v>
          </cell>
          <cell r="D126" t="str">
            <v>Nh©n c«ng 4,5/7</v>
          </cell>
          <cell r="E126" t="str">
            <v xml:space="preserve">C«ng </v>
          </cell>
          <cell r="F126">
            <v>0.19</v>
          </cell>
          <cell r="G126">
            <v>16914</v>
          </cell>
          <cell r="I126">
            <v>3214</v>
          </cell>
        </row>
        <row r="127">
          <cell r="A127" t="str">
            <v/>
          </cell>
          <cell r="D127" t="str">
            <v>c/ M¸y thi c«ng</v>
          </cell>
        </row>
        <row r="128">
          <cell r="A128" t="str">
            <v/>
          </cell>
          <cell r="C128" t="str">
            <v>c«5</v>
          </cell>
          <cell r="D128" t="str">
            <v>M¸y c¾t èng 5KW</v>
          </cell>
          <cell r="E128" t="str">
            <v>ca</v>
          </cell>
          <cell r="F128">
            <v>2.5000000000000001E-2</v>
          </cell>
          <cell r="G128">
            <v>46496</v>
          </cell>
          <cell r="J128">
            <v>1162</v>
          </cell>
        </row>
        <row r="129">
          <cell r="A129" t="str">
            <v/>
          </cell>
          <cell r="D129" t="str">
            <v>M¸y kh¸c</v>
          </cell>
          <cell r="E129" t="str">
            <v>%</v>
          </cell>
          <cell r="F129">
            <v>5</v>
          </cell>
          <cell r="G129">
            <v>1162</v>
          </cell>
          <cell r="J129">
            <v>58</v>
          </cell>
        </row>
        <row r="130">
          <cell r="A130">
            <v>19</v>
          </cell>
          <cell r="B130" t="str">
            <v>TT</v>
          </cell>
          <cell r="D130" t="str">
            <v>L¾p ®Æt neo c¸p C§C</v>
          </cell>
          <cell r="E130" t="str">
            <v>bé</v>
          </cell>
          <cell r="H130">
            <v>650000</v>
          </cell>
          <cell r="I130">
            <v>32217</v>
          </cell>
          <cell r="J130">
            <v>0</v>
          </cell>
        </row>
        <row r="131">
          <cell r="A131" t="str">
            <v/>
          </cell>
          <cell r="D131" t="str">
            <v>a/ VËt liÖu</v>
          </cell>
        </row>
        <row r="132">
          <cell r="A132" t="str">
            <v/>
          </cell>
          <cell r="D132" t="str">
            <v>Neo</v>
          </cell>
          <cell r="E132" t="str">
            <v>bé</v>
          </cell>
          <cell r="F132">
            <v>1</v>
          </cell>
          <cell r="G132">
            <v>650000</v>
          </cell>
          <cell r="H132">
            <v>650000</v>
          </cell>
        </row>
        <row r="133">
          <cell r="A133" t="str">
            <v/>
          </cell>
          <cell r="D133" t="str">
            <v>b/ Nh©n c«ng</v>
          </cell>
        </row>
        <row r="134">
          <cell r="A134" t="str">
            <v/>
          </cell>
          <cell r="C134" t="str">
            <v>3,5/7</v>
          </cell>
          <cell r="D134" t="str">
            <v>Nh©n c«ng 3,5/7</v>
          </cell>
          <cell r="E134" t="str">
            <v xml:space="preserve">C«ng </v>
          </cell>
          <cell r="F134">
            <v>2.2050000000000001</v>
          </cell>
          <cell r="G134">
            <v>14611</v>
          </cell>
          <cell r="I134">
            <v>32217</v>
          </cell>
        </row>
        <row r="135">
          <cell r="A135">
            <v>20</v>
          </cell>
          <cell r="B135" t="str">
            <v>IB.2200/NA.1520</v>
          </cell>
          <cell r="D135" t="str">
            <v>ThÐp b¶n ch«n s½n</v>
          </cell>
          <cell r="E135" t="str">
            <v>TÊn</v>
          </cell>
          <cell r="H135">
            <v>54177</v>
          </cell>
          <cell r="I135">
            <v>537451</v>
          </cell>
          <cell r="J135">
            <v>281510</v>
          </cell>
        </row>
        <row r="136">
          <cell r="A136" t="str">
            <v/>
          </cell>
          <cell r="C136" t="str">
            <v>tt&lt;18</v>
          </cell>
          <cell r="D136" t="str">
            <v>a/ VËt liÖu</v>
          </cell>
          <cell r="E136" t="str">
            <v>kg</v>
          </cell>
          <cell r="F136">
            <v>1020</v>
          </cell>
          <cell r="G136">
            <v>4232</v>
          </cell>
          <cell r="H136">
            <v>4316640</v>
          </cell>
        </row>
        <row r="137">
          <cell r="A137" t="str">
            <v/>
          </cell>
          <cell r="C137" t="str">
            <v>tb</v>
          </cell>
          <cell r="D137" t="str">
            <v xml:space="preserve">ThÐp b¶n                            </v>
          </cell>
          <cell r="E137" t="str">
            <v>kg</v>
          </cell>
          <cell r="F137">
            <v>1050</v>
          </cell>
          <cell r="G137">
            <v>3</v>
          </cell>
          <cell r="H137">
            <v>3150</v>
          </cell>
        </row>
        <row r="138">
          <cell r="A138" t="str">
            <v/>
          </cell>
          <cell r="C138" t="str">
            <v>qh</v>
          </cell>
          <cell r="D138" t="str">
            <v>Que hµn</v>
          </cell>
          <cell r="E138" t="str">
            <v>kg</v>
          </cell>
          <cell r="F138">
            <v>22.66</v>
          </cell>
          <cell r="G138">
            <v>8</v>
          </cell>
          <cell r="H138">
            <v>181</v>
          </cell>
        </row>
        <row r="139">
          <cell r="A139" t="str">
            <v/>
          </cell>
          <cell r="C139" t="str">
            <v>¤ xy</v>
          </cell>
          <cell r="D139" t="str">
            <v>¤ xy</v>
          </cell>
          <cell r="E139" t="str">
            <v>kg</v>
          </cell>
          <cell r="F139">
            <v>0.78</v>
          </cell>
          <cell r="G139">
            <v>27300</v>
          </cell>
          <cell r="H139">
            <v>21294</v>
          </cell>
        </row>
        <row r="140">
          <cell r="A140" t="str">
            <v/>
          </cell>
          <cell r="C140" t="str">
            <v>® ®</v>
          </cell>
          <cell r="D140" t="str">
            <v>§Êt ®Ìn</v>
          </cell>
          <cell r="E140" t="str">
            <v>kg</v>
          </cell>
          <cell r="F140">
            <v>3.78</v>
          </cell>
          <cell r="G140">
            <v>7818</v>
          </cell>
          <cell r="H140">
            <v>29552</v>
          </cell>
        </row>
        <row r="141">
          <cell r="A141" t="str">
            <v/>
          </cell>
          <cell r="D141" t="str">
            <v>b/ Nh©n c«ng</v>
          </cell>
        </row>
        <row r="142">
          <cell r="A142" t="str">
            <v/>
          </cell>
          <cell r="C142" t="str">
            <v>3,5/7</v>
          </cell>
          <cell r="D142" t="str">
            <v>Nh©n c«ng 3,5/7</v>
          </cell>
          <cell r="E142" t="str">
            <v xml:space="preserve">C«ng </v>
          </cell>
          <cell r="F142">
            <v>36.783999999999999</v>
          </cell>
          <cell r="G142">
            <v>14611</v>
          </cell>
          <cell r="I142">
            <v>537451</v>
          </cell>
        </row>
        <row r="143">
          <cell r="A143" t="str">
            <v/>
          </cell>
          <cell r="D143" t="str">
            <v>c/ M¸y thi c«ng</v>
          </cell>
        </row>
        <row r="144">
          <cell r="A144" t="str">
            <v/>
          </cell>
          <cell r="C144" t="str">
            <v>h23</v>
          </cell>
          <cell r="D144" t="str">
            <v>M¸y hµn 23KW</v>
          </cell>
          <cell r="E144" t="str">
            <v>ca</v>
          </cell>
          <cell r="F144">
            <v>3.64</v>
          </cell>
          <cell r="G144">
            <v>77338</v>
          </cell>
          <cell r="J144">
            <v>281510</v>
          </cell>
        </row>
        <row r="145">
          <cell r="A145">
            <v>21</v>
          </cell>
          <cell r="B145" t="str">
            <v>KQ.5320</v>
          </cell>
          <cell r="D145" t="str">
            <v>SX, LD, TD v¸n khu«n thÐp dÇm cÇu</v>
          </cell>
          <cell r="E145" t="str">
            <v>m2</v>
          </cell>
          <cell r="H145">
            <v>26129</v>
          </cell>
          <cell r="I145">
            <v>28754</v>
          </cell>
          <cell r="J145">
            <v>11350</v>
          </cell>
        </row>
        <row r="146">
          <cell r="A146" t="str">
            <v/>
          </cell>
          <cell r="D146" t="str">
            <v>a/ VËt liÖu</v>
          </cell>
        </row>
        <row r="147">
          <cell r="A147" t="str">
            <v/>
          </cell>
          <cell r="C147" t="str">
            <v>tb</v>
          </cell>
          <cell r="D147" t="str">
            <v xml:space="preserve">ThÐp b¶n                            </v>
          </cell>
          <cell r="E147" t="str">
            <v>kg</v>
          </cell>
          <cell r="F147">
            <v>3.6</v>
          </cell>
          <cell r="G147">
            <v>3454</v>
          </cell>
          <cell r="H147">
            <v>12434</v>
          </cell>
        </row>
        <row r="148">
          <cell r="A148" t="str">
            <v/>
          </cell>
          <cell r="C148" t="str">
            <v>th</v>
          </cell>
          <cell r="D148" t="str">
            <v xml:space="preserve">ThÐp h×nh                            </v>
          </cell>
          <cell r="E148" t="str">
            <v>kg</v>
          </cell>
          <cell r="F148">
            <v>1.56</v>
          </cell>
          <cell r="G148">
            <v>4496</v>
          </cell>
          <cell r="H148">
            <v>7014</v>
          </cell>
        </row>
        <row r="149">
          <cell r="A149" t="str">
            <v/>
          </cell>
          <cell r="C149" t="str">
            <v>qh</v>
          </cell>
          <cell r="D149" t="str">
            <v>Que hµn</v>
          </cell>
          <cell r="E149" t="str">
            <v>kg</v>
          </cell>
          <cell r="F149">
            <v>0.16500000000000001</v>
          </cell>
          <cell r="G149">
            <v>7637</v>
          </cell>
          <cell r="H149">
            <v>1260</v>
          </cell>
        </row>
        <row r="150">
          <cell r="A150" t="str">
            <v/>
          </cell>
          <cell r="C150" t="str">
            <v>¤ xy</v>
          </cell>
          <cell r="D150" t="str">
            <v>¤ xy</v>
          </cell>
          <cell r="E150" t="str">
            <v>chai</v>
          </cell>
          <cell r="F150">
            <v>1.7999999999999999E-2</v>
          </cell>
          <cell r="G150">
            <v>27300</v>
          </cell>
          <cell r="H150">
            <v>491</v>
          </cell>
        </row>
        <row r="151">
          <cell r="A151" t="str">
            <v/>
          </cell>
          <cell r="C151" t="str">
            <v>® ®</v>
          </cell>
          <cell r="D151" t="str">
            <v>§Êt ®Ìn</v>
          </cell>
          <cell r="E151" t="str">
            <v>kg</v>
          </cell>
          <cell r="F151">
            <v>7.6999999999999999E-2</v>
          </cell>
          <cell r="G151">
            <v>7818</v>
          </cell>
          <cell r="H151">
            <v>602</v>
          </cell>
        </row>
        <row r="152">
          <cell r="A152" t="str">
            <v/>
          </cell>
          <cell r="C152" t="str">
            <v>t ®</v>
          </cell>
          <cell r="D152" t="str">
            <v>T¨ng ®¬</v>
          </cell>
          <cell r="E152" t="str">
            <v>c¸i</v>
          </cell>
          <cell r="F152">
            <v>3.2000000000000001E-2</v>
          </cell>
          <cell r="G152">
            <v>18000</v>
          </cell>
          <cell r="H152">
            <v>576</v>
          </cell>
        </row>
        <row r="153">
          <cell r="A153" t="str">
            <v/>
          </cell>
          <cell r="C153" t="str">
            <v>d bc</v>
          </cell>
          <cell r="D153" t="str">
            <v>DÇu b«i tr¬n</v>
          </cell>
          <cell r="E153" t="str">
            <v>kg</v>
          </cell>
          <cell r="F153">
            <v>0.52</v>
          </cell>
          <cell r="G153">
            <v>2500</v>
          </cell>
          <cell r="H153">
            <v>1300</v>
          </cell>
        </row>
        <row r="154">
          <cell r="A154" t="str">
            <v/>
          </cell>
          <cell r="C154" t="str">
            <v>b l</v>
          </cell>
          <cell r="D154" t="str">
            <v>Bul«ng</v>
          </cell>
          <cell r="E154" t="str">
            <v>c¸i</v>
          </cell>
          <cell r="F154">
            <v>0.62</v>
          </cell>
          <cell r="G154">
            <v>2727</v>
          </cell>
          <cell r="H154">
            <v>1691</v>
          </cell>
        </row>
        <row r="155">
          <cell r="A155" t="str">
            <v/>
          </cell>
          <cell r="D155" t="str">
            <v>VËt liÖu kh¸c</v>
          </cell>
          <cell r="E155" t="str">
            <v>%</v>
          </cell>
          <cell r="F155">
            <v>3</v>
          </cell>
          <cell r="G155">
            <v>25368</v>
          </cell>
          <cell r="H155">
            <v>761</v>
          </cell>
        </row>
        <row r="156">
          <cell r="A156" t="str">
            <v/>
          </cell>
          <cell r="D156" t="str">
            <v>b/ Nh©n c«ng</v>
          </cell>
        </row>
        <row r="157">
          <cell r="A157" t="str">
            <v/>
          </cell>
          <cell r="C157" t="str">
            <v>4,5/7</v>
          </cell>
          <cell r="D157" t="str">
            <v>Nh©n c«ng 4,5/7</v>
          </cell>
          <cell r="E157" t="str">
            <v>c«ng</v>
          </cell>
          <cell r="F157">
            <v>1.7</v>
          </cell>
          <cell r="G157">
            <v>16914</v>
          </cell>
          <cell r="I157">
            <v>28754</v>
          </cell>
        </row>
        <row r="158">
          <cell r="A158" t="str">
            <v/>
          </cell>
          <cell r="D158" t="str">
            <v>c/ M¸y thi c«ng</v>
          </cell>
        </row>
        <row r="159">
          <cell r="A159" t="str">
            <v/>
          </cell>
          <cell r="C159" t="str">
            <v>h23</v>
          </cell>
          <cell r="D159" t="str">
            <v>M¸y hµn 23KW</v>
          </cell>
          <cell r="E159" t="str">
            <v>ca</v>
          </cell>
          <cell r="F159">
            <v>4.4999999999999998E-2</v>
          </cell>
          <cell r="G159">
            <v>77338</v>
          </cell>
          <cell r="J159">
            <v>3480</v>
          </cell>
        </row>
        <row r="160">
          <cell r="A160" t="str">
            <v/>
          </cell>
          <cell r="C160" t="str">
            <v>ct</v>
          </cell>
          <cell r="D160" t="str">
            <v>M¸y c¾t thÐp</v>
          </cell>
          <cell r="E160" t="str">
            <v>ca</v>
          </cell>
          <cell r="F160">
            <v>2.5000000000000001E-3</v>
          </cell>
          <cell r="G160">
            <v>164322</v>
          </cell>
          <cell r="J160">
            <v>411</v>
          </cell>
        </row>
        <row r="161">
          <cell r="A161" t="str">
            <v/>
          </cell>
          <cell r="C161" t="str">
            <v>t®5</v>
          </cell>
          <cell r="D161" t="str">
            <v>Têi ®iÖn 5 tÊn</v>
          </cell>
          <cell r="E161" t="str">
            <v>ca</v>
          </cell>
          <cell r="F161">
            <v>0.01</v>
          </cell>
          <cell r="G161">
            <v>70440</v>
          </cell>
          <cell r="J161">
            <v>704</v>
          </cell>
        </row>
        <row r="162">
          <cell r="A162" t="str">
            <v/>
          </cell>
          <cell r="C162" t="str">
            <v>c16</v>
          </cell>
          <cell r="D162" t="str">
            <v>CÈu 16 T</v>
          </cell>
          <cell r="E162" t="str">
            <v>ca</v>
          </cell>
          <cell r="F162">
            <v>8.0000000000000002E-3</v>
          </cell>
          <cell r="G162">
            <v>823425</v>
          </cell>
          <cell r="J162">
            <v>6587</v>
          </cell>
        </row>
        <row r="163">
          <cell r="A163" t="str">
            <v/>
          </cell>
          <cell r="D163" t="str">
            <v xml:space="preserve">M¸y kh¸c </v>
          </cell>
          <cell r="E163" t="str">
            <v>%</v>
          </cell>
          <cell r="F163">
            <v>1.5</v>
          </cell>
          <cell r="G163">
            <v>11182</v>
          </cell>
          <cell r="J163">
            <v>168</v>
          </cell>
        </row>
        <row r="164">
          <cell r="A164">
            <v>22</v>
          </cell>
          <cell r="B164" t="str">
            <v>LC.1220</v>
          </cell>
          <cell r="D164" t="str">
            <v>L©ng h¹ dÇm cÇu</v>
          </cell>
          <cell r="H164">
            <v>101879</v>
          </cell>
          <cell r="I164">
            <v>312909</v>
          </cell>
        </row>
        <row r="165">
          <cell r="A165" t="str">
            <v/>
          </cell>
          <cell r="D165" t="str">
            <v>a/ VËt liÖu</v>
          </cell>
        </row>
        <row r="166">
          <cell r="A166" t="str">
            <v/>
          </cell>
          <cell r="C166" t="str">
            <v>gc</v>
          </cell>
          <cell r="D166" t="str">
            <v>Gç chèng/kª</v>
          </cell>
          <cell r="E166" t="str">
            <v>m3</v>
          </cell>
          <cell r="F166">
            <v>0.112</v>
          </cell>
          <cell r="G166">
            <v>830880</v>
          </cell>
          <cell r="H166">
            <v>93059</v>
          </cell>
        </row>
        <row r="167">
          <cell r="A167" t="str">
            <v/>
          </cell>
          <cell r="C167" t="str">
            <v>® ®Øa</v>
          </cell>
          <cell r="D167" t="str">
            <v>§inh ®Øa</v>
          </cell>
          <cell r="E167" t="str">
            <v>C¸i</v>
          </cell>
          <cell r="F167">
            <v>6.3</v>
          </cell>
          <cell r="G167">
            <v>1400</v>
          </cell>
          <cell r="H167">
            <v>8820</v>
          </cell>
        </row>
        <row r="168">
          <cell r="A168" t="str">
            <v/>
          </cell>
          <cell r="D168" t="str">
            <v>b/ Nh©n c«ng</v>
          </cell>
        </row>
        <row r="169">
          <cell r="A169" t="str">
            <v/>
          </cell>
          <cell r="C169" t="str">
            <v>4,5/7</v>
          </cell>
          <cell r="D169" t="str">
            <v>Nh©n c«ng 4,5/7</v>
          </cell>
          <cell r="E169" t="str">
            <v xml:space="preserve">C«ng </v>
          </cell>
          <cell r="F169">
            <v>18.5</v>
          </cell>
          <cell r="G169">
            <v>16914</v>
          </cell>
          <cell r="I169">
            <v>312909</v>
          </cell>
        </row>
        <row r="170">
          <cell r="A170">
            <v>23</v>
          </cell>
          <cell r="B170" t="str">
            <v>LC.1120</v>
          </cell>
          <cell r="D170" t="str">
            <v xml:space="preserve">Di chuyÓn dÇm tõ bÖ ®óc ra b·i chøa </v>
          </cell>
          <cell r="E170" t="str">
            <v>PhiÕn</v>
          </cell>
          <cell r="H170">
            <v>86960</v>
          </cell>
          <cell r="I170">
            <v>240010</v>
          </cell>
        </row>
        <row r="171">
          <cell r="A171" t="str">
            <v/>
          </cell>
          <cell r="D171" t="str">
            <v>a/ VËt liÖu</v>
          </cell>
        </row>
        <row r="172">
          <cell r="A172" t="str">
            <v/>
          </cell>
          <cell r="C172" t="str">
            <v>Ray</v>
          </cell>
          <cell r="D172" t="str">
            <v>Ray P43</v>
          </cell>
          <cell r="E172" t="str">
            <v>kg</v>
          </cell>
          <cell r="F172">
            <v>4.5999999999999996</v>
          </cell>
          <cell r="G172">
            <v>5500</v>
          </cell>
          <cell r="H172">
            <v>25300</v>
          </cell>
        </row>
        <row r="173">
          <cell r="A173" t="str">
            <v/>
          </cell>
          <cell r="C173" t="str">
            <v>l l</v>
          </cell>
          <cell r="D173" t="str">
            <v>LËp l¸ch</v>
          </cell>
          <cell r="E173" t="str">
            <v>bé</v>
          </cell>
          <cell r="F173">
            <v>9.1999999999999998E-2</v>
          </cell>
          <cell r="G173">
            <v>100000</v>
          </cell>
          <cell r="H173">
            <v>9200</v>
          </cell>
        </row>
        <row r="174">
          <cell r="A174" t="str">
            <v/>
          </cell>
          <cell r="C174" t="str">
            <v>gc</v>
          </cell>
          <cell r="D174" t="str">
            <v>Gç chèng/kª</v>
          </cell>
          <cell r="E174" t="str">
            <v>m3</v>
          </cell>
          <cell r="F174">
            <v>2.3E-2</v>
          </cell>
          <cell r="G174">
            <v>830880</v>
          </cell>
          <cell r="H174">
            <v>19110</v>
          </cell>
        </row>
        <row r="175">
          <cell r="A175" t="str">
            <v/>
          </cell>
          <cell r="C175" t="str">
            <v>® ®­êng</v>
          </cell>
          <cell r="D175" t="str">
            <v>§inh ®­êng</v>
          </cell>
          <cell r="E175" t="str">
            <v>c¸i</v>
          </cell>
          <cell r="F175">
            <v>6.67</v>
          </cell>
          <cell r="G175">
            <v>5000</v>
          </cell>
          <cell r="H175">
            <v>33350</v>
          </cell>
        </row>
        <row r="176">
          <cell r="A176" t="str">
            <v/>
          </cell>
          <cell r="D176" t="str">
            <v>b/ Nh©n c«ng</v>
          </cell>
        </row>
        <row r="177">
          <cell r="A177" t="str">
            <v/>
          </cell>
          <cell r="C177" t="str">
            <v>4,5/7</v>
          </cell>
          <cell r="D177" t="str">
            <v>Nh©n c«ng 4,5/7</v>
          </cell>
          <cell r="E177" t="str">
            <v xml:space="preserve">C«ng </v>
          </cell>
          <cell r="F177">
            <v>14.19</v>
          </cell>
          <cell r="G177">
            <v>16914</v>
          </cell>
          <cell r="I177">
            <v>240010</v>
          </cell>
        </row>
        <row r="178">
          <cell r="A178">
            <v>24</v>
          </cell>
          <cell r="B178" t="str">
            <v>LC.1120</v>
          </cell>
          <cell r="D178" t="str">
            <v xml:space="preserve">Di chuyÓn dÇm tõ b·i chøa ra vÞ trÝ xe lao </v>
          </cell>
          <cell r="E178" t="str">
            <v>PhiÕn</v>
          </cell>
          <cell r="H178">
            <v>260881</v>
          </cell>
          <cell r="I178">
            <v>720029</v>
          </cell>
        </row>
        <row r="179">
          <cell r="A179" t="str">
            <v/>
          </cell>
          <cell r="D179" t="str">
            <v>a/ VËt liÖu</v>
          </cell>
        </row>
        <row r="180">
          <cell r="A180" t="str">
            <v/>
          </cell>
          <cell r="C180" t="str">
            <v>Ray</v>
          </cell>
          <cell r="D180" t="str">
            <v>Ray P43</v>
          </cell>
          <cell r="E180" t="str">
            <v>kg</v>
          </cell>
          <cell r="F180">
            <v>13.8</v>
          </cell>
          <cell r="G180">
            <v>5500</v>
          </cell>
          <cell r="H180">
            <v>75900</v>
          </cell>
        </row>
        <row r="181">
          <cell r="A181" t="str">
            <v/>
          </cell>
          <cell r="C181" t="str">
            <v>l l</v>
          </cell>
          <cell r="D181" t="str">
            <v>LËp l¸ch</v>
          </cell>
          <cell r="E181" t="str">
            <v>bé</v>
          </cell>
          <cell r="F181">
            <v>0.27600000000000002</v>
          </cell>
          <cell r="G181">
            <v>100000</v>
          </cell>
          <cell r="H181">
            <v>27600</v>
          </cell>
        </row>
        <row r="182">
          <cell r="A182" t="str">
            <v/>
          </cell>
          <cell r="C182" t="str">
            <v>gc</v>
          </cell>
          <cell r="D182" t="str">
            <v>Gç chèng/kª</v>
          </cell>
          <cell r="E182" t="str">
            <v>m3</v>
          </cell>
          <cell r="F182">
            <v>6.9000000000000006E-2</v>
          </cell>
          <cell r="G182">
            <v>830880</v>
          </cell>
          <cell r="H182">
            <v>57331</v>
          </cell>
        </row>
        <row r="183">
          <cell r="A183" t="str">
            <v/>
          </cell>
          <cell r="C183" t="str">
            <v>® ®­êng</v>
          </cell>
          <cell r="D183" t="str">
            <v>§inh ®­êng</v>
          </cell>
          <cell r="E183" t="str">
            <v>c¸i</v>
          </cell>
          <cell r="F183">
            <v>20.010000000000002</v>
          </cell>
          <cell r="G183">
            <v>5000</v>
          </cell>
          <cell r="H183">
            <v>100050</v>
          </cell>
        </row>
        <row r="184">
          <cell r="A184" t="str">
            <v/>
          </cell>
          <cell r="D184" t="str">
            <v>b/ Nh©n c«ng</v>
          </cell>
        </row>
        <row r="185">
          <cell r="A185" t="str">
            <v/>
          </cell>
          <cell r="C185" t="str">
            <v>4,5/7</v>
          </cell>
          <cell r="D185" t="str">
            <v>Nh©n c«ng 4,5/7</v>
          </cell>
          <cell r="E185" t="str">
            <v xml:space="preserve">C«ng </v>
          </cell>
          <cell r="F185">
            <v>42.57</v>
          </cell>
          <cell r="G185">
            <v>16914</v>
          </cell>
          <cell r="I185">
            <v>720029</v>
          </cell>
        </row>
        <row r="186">
          <cell r="A186">
            <v>25</v>
          </cell>
          <cell r="B186" t="str">
            <v>LB.2120</v>
          </cell>
          <cell r="D186" t="str">
            <v xml:space="preserve">Lao l¾p dÇm vµo nhÞp </v>
          </cell>
          <cell r="E186" t="str">
            <v>PhiÕn</v>
          </cell>
          <cell r="H186">
            <v>611384</v>
          </cell>
          <cell r="I186">
            <v>2623361</v>
          </cell>
          <cell r="J186">
            <v>640983</v>
          </cell>
        </row>
        <row r="187">
          <cell r="A187" t="str">
            <v/>
          </cell>
          <cell r="D187" t="str">
            <v>a/ VËt liÖu</v>
          </cell>
        </row>
        <row r="188">
          <cell r="A188" t="str">
            <v/>
          </cell>
          <cell r="C188" t="str">
            <v>th</v>
          </cell>
          <cell r="D188" t="str">
            <v xml:space="preserve">ThÐp h×nh                            </v>
          </cell>
          <cell r="E188" t="str">
            <v>kg</v>
          </cell>
          <cell r="F188">
            <v>3.63</v>
          </cell>
          <cell r="G188">
            <v>4496</v>
          </cell>
          <cell r="H188">
            <v>16320</v>
          </cell>
        </row>
        <row r="189">
          <cell r="A189" t="str">
            <v/>
          </cell>
          <cell r="C189" t="str">
            <v>t vg</v>
          </cell>
          <cell r="D189" t="str">
            <v>Tµ vÑt gç</v>
          </cell>
          <cell r="E189" t="str">
            <v>thanh</v>
          </cell>
          <cell r="F189">
            <v>2.64</v>
          </cell>
          <cell r="G189">
            <v>180000</v>
          </cell>
          <cell r="H189">
            <v>475200</v>
          </cell>
        </row>
        <row r="190">
          <cell r="A190" t="str">
            <v/>
          </cell>
          <cell r="C190" t="str">
            <v>® ®­êng</v>
          </cell>
          <cell r="D190" t="str">
            <v>§inh ®­êng</v>
          </cell>
          <cell r="E190" t="str">
            <v>c¸i</v>
          </cell>
          <cell r="F190">
            <v>18.149999999999999</v>
          </cell>
          <cell r="G190">
            <v>5000</v>
          </cell>
          <cell r="H190">
            <v>90750</v>
          </cell>
        </row>
        <row r="191">
          <cell r="A191" t="str">
            <v/>
          </cell>
          <cell r="D191" t="str">
            <v>VËt liÖu kh¸c</v>
          </cell>
          <cell r="E191" t="str">
            <v>%</v>
          </cell>
          <cell r="F191">
            <v>5</v>
          </cell>
          <cell r="G191">
            <v>582270</v>
          </cell>
          <cell r="H191">
            <v>29114</v>
          </cell>
        </row>
        <row r="192">
          <cell r="A192" t="str">
            <v/>
          </cell>
          <cell r="D192" t="str">
            <v>b/ Nh©n c«ng</v>
          </cell>
        </row>
        <row r="193">
          <cell r="A193" t="str">
            <v/>
          </cell>
          <cell r="C193" t="str">
            <v>4,5/7</v>
          </cell>
          <cell r="D193" t="str">
            <v>Nh©n c«ng 4,5/7</v>
          </cell>
          <cell r="E193" t="str">
            <v>c«ng</v>
          </cell>
          <cell r="F193">
            <v>155.1</v>
          </cell>
          <cell r="G193">
            <v>16914</v>
          </cell>
          <cell r="I193">
            <v>2623361</v>
          </cell>
        </row>
        <row r="194">
          <cell r="A194" t="str">
            <v/>
          </cell>
          <cell r="D194" t="str">
            <v>c/ M¸y thi c«ng</v>
          </cell>
        </row>
        <row r="195">
          <cell r="A195" t="str">
            <v/>
          </cell>
          <cell r="C195" t="str">
            <v>xld</v>
          </cell>
          <cell r="D195" t="str">
            <v>Xe lao dÇm</v>
          </cell>
          <cell r="E195" t="str">
            <v>ca</v>
          </cell>
          <cell r="F195">
            <v>0.23760000000000001</v>
          </cell>
          <cell r="G195">
            <v>2382049</v>
          </cell>
          <cell r="J195">
            <v>565975</v>
          </cell>
        </row>
        <row r="196">
          <cell r="A196" t="str">
            <v/>
          </cell>
          <cell r="C196" t="str">
            <v>t®5</v>
          </cell>
          <cell r="D196" t="str">
            <v>Têi ®iÖn 5T</v>
          </cell>
          <cell r="E196" t="str">
            <v>ca</v>
          </cell>
          <cell r="F196">
            <v>0.23760000000000001</v>
          </cell>
          <cell r="G196">
            <v>70440</v>
          </cell>
          <cell r="J196">
            <v>16737</v>
          </cell>
        </row>
        <row r="197">
          <cell r="A197" t="str">
            <v/>
          </cell>
          <cell r="D197" t="str">
            <v>M¸y kh¸c</v>
          </cell>
          <cell r="E197" t="str">
            <v>%</v>
          </cell>
          <cell r="F197">
            <v>10</v>
          </cell>
          <cell r="G197">
            <v>582712</v>
          </cell>
          <cell r="J197">
            <v>58271</v>
          </cell>
        </row>
        <row r="198">
          <cell r="A198">
            <v>26</v>
          </cell>
          <cell r="B198" t="str">
            <v>IA.1220</v>
          </cell>
          <cell r="D198" t="str">
            <v>SX, LD cèt thÐp dÇm kª, bÖ ®óc</v>
          </cell>
          <cell r="E198" t="str">
            <v>TÊn</v>
          </cell>
          <cell r="H198">
            <v>4448869</v>
          </cell>
          <cell r="I198">
            <v>147279</v>
          </cell>
          <cell r="J198">
            <v>102444</v>
          </cell>
        </row>
        <row r="199">
          <cell r="A199" t="str">
            <v/>
          </cell>
          <cell r="D199" t="str">
            <v>a/ VËt liÖu</v>
          </cell>
        </row>
        <row r="200">
          <cell r="A200" t="str">
            <v/>
          </cell>
          <cell r="C200" t="str">
            <v>tt&lt;18</v>
          </cell>
          <cell r="D200" t="str">
            <v>ThÐp trßn d&lt;=18</v>
          </cell>
          <cell r="E200" t="str">
            <v>kg</v>
          </cell>
          <cell r="F200">
            <v>1020</v>
          </cell>
          <cell r="G200">
            <v>4232</v>
          </cell>
          <cell r="H200">
            <v>4316640</v>
          </cell>
        </row>
        <row r="201">
          <cell r="A201" t="str">
            <v/>
          </cell>
          <cell r="C201" t="str">
            <v>dtb</v>
          </cell>
          <cell r="D201" t="str">
            <v>D©y thÐp buéc</v>
          </cell>
          <cell r="E201" t="str">
            <v>kg</v>
          </cell>
          <cell r="F201">
            <v>14.28</v>
          </cell>
          <cell r="G201">
            <v>6682</v>
          </cell>
          <cell r="H201">
            <v>95419</v>
          </cell>
        </row>
        <row r="202">
          <cell r="A202" t="str">
            <v/>
          </cell>
          <cell r="C202" t="str">
            <v>qh</v>
          </cell>
          <cell r="D202" t="str">
            <v>Que hµn</v>
          </cell>
          <cell r="E202" t="str">
            <v>kg</v>
          </cell>
          <cell r="F202">
            <v>4.82</v>
          </cell>
          <cell r="G202">
            <v>7637</v>
          </cell>
          <cell r="H202">
            <v>36810</v>
          </cell>
        </row>
        <row r="203">
          <cell r="A203" t="str">
            <v/>
          </cell>
          <cell r="D203" t="str">
            <v>b/ Nh©n c«ng</v>
          </cell>
        </row>
        <row r="204">
          <cell r="A204" t="str">
            <v/>
          </cell>
          <cell r="C204" t="str">
            <v>3,5/7</v>
          </cell>
          <cell r="D204" t="str">
            <v>Nh©n c«ng 3,5/7</v>
          </cell>
          <cell r="E204" t="str">
            <v>c«ng</v>
          </cell>
          <cell r="F204">
            <v>10.08</v>
          </cell>
          <cell r="G204">
            <v>14611</v>
          </cell>
          <cell r="I204">
            <v>147279</v>
          </cell>
        </row>
        <row r="205">
          <cell r="A205" t="str">
            <v/>
          </cell>
          <cell r="D205" t="str">
            <v>b/ M¸y thi c«ng</v>
          </cell>
        </row>
        <row r="206">
          <cell r="A206" t="str">
            <v/>
          </cell>
          <cell r="C206" t="str">
            <v>h23</v>
          </cell>
          <cell r="D206" t="str">
            <v>M¸y hµn 23KW</v>
          </cell>
          <cell r="E206" t="str">
            <v>ca</v>
          </cell>
          <cell r="F206">
            <v>1.1599999999999999</v>
          </cell>
          <cell r="G206">
            <v>77338</v>
          </cell>
          <cell r="J206">
            <v>89712</v>
          </cell>
        </row>
        <row r="207">
          <cell r="A207" t="str">
            <v/>
          </cell>
          <cell r="C207" t="str">
            <v>cuct</v>
          </cell>
          <cell r="D207" t="str">
            <v>M¸y c¾t uèn cèt thÐp</v>
          </cell>
          <cell r="E207" t="str">
            <v>ca</v>
          </cell>
          <cell r="F207">
            <v>0.32</v>
          </cell>
          <cell r="G207">
            <v>39789</v>
          </cell>
          <cell r="J207">
            <v>12732</v>
          </cell>
        </row>
        <row r="208">
          <cell r="A208">
            <v>27</v>
          </cell>
          <cell r="B208" t="str">
            <v>HA.1410</v>
          </cell>
          <cell r="D208" t="str">
            <v>Bª t«ng dÇm kª, bÖ ®óc M200</v>
          </cell>
          <cell r="E208" t="str">
            <v>m3</v>
          </cell>
          <cell r="H208">
            <v>351247</v>
          </cell>
          <cell r="I208">
            <v>24287</v>
          </cell>
          <cell r="J208">
            <v>12480</v>
          </cell>
        </row>
        <row r="209">
          <cell r="A209" t="str">
            <v/>
          </cell>
          <cell r="D209" t="str">
            <v>a/ VËt liÖu</v>
          </cell>
        </row>
        <row r="210">
          <cell r="A210" t="str">
            <v/>
          </cell>
          <cell r="D210" t="str">
            <v>V­a BT M200 ®¸ 4x6 (®é sôt 2-4)</v>
          </cell>
          <cell r="E210" t="str">
            <v>m3</v>
          </cell>
          <cell r="F210">
            <v>1.0249999999999999</v>
          </cell>
          <cell r="G210">
            <v>339287</v>
          </cell>
          <cell r="H210">
            <v>347769</v>
          </cell>
        </row>
        <row r="211">
          <cell r="A211" t="str">
            <v/>
          </cell>
          <cell r="D211" t="str">
            <v>VËt liÖu kh¸c</v>
          </cell>
          <cell r="E211" t="str">
            <v>%</v>
          </cell>
          <cell r="F211">
            <v>1</v>
          </cell>
          <cell r="G211">
            <v>347769</v>
          </cell>
          <cell r="H211">
            <v>3478</v>
          </cell>
        </row>
        <row r="212">
          <cell r="A212" t="str">
            <v/>
          </cell>
          <cell r="D212" t="str">
            <v>b/ Nh©n c«ng</v>
          </cell>
        </row>
        <row r="213">
          <cell r="A213" t="str">
            <v/>
          </cell>
          <cell r="C213" t="str">
            <v>3,0/7</v>
          </cell>
          <cell r="D213" t="str">
            <v>Nh©n c«ng 3,0/7</v>
          </cell>
          <cell r="E213" t="str">
            <v>c«ng</v>
          </cell>
          <cell r="F213">
            <v>1.75</v>
          </cell>
          <cell r="G213">
            <v>13878</v>
          </cell>
          <cell r="I213">
            <v>24287</v>
          </cell>
        </row>
        <row r="214">
          <cell r="A214" t="str">
            <v/>
          </cell>
          <cell r="D214" t="str">
            <v>c/ M¸y thi c«ng</v>
          </cell>
        </row>
        <row r="215">
          <cell r="A215" t="str">
            <v/>
          </cell>
          <cell r="C215" t="str">
            <v>t250</v>
          </cell>
          <cell r="D215" t="str">
            <v>M¸y trén 250l</v>
          </cell>
          <cell r="E215" t="str">
            <v>ca</v>
          </cell>
          <cell r="F215">
            <v>9.5000000000000001E-2</v>
          </cell>
          <cell r="G215">
            <v>96272</v>
          </cell>
          <cell r="J215">
            <v>9146</v>
          </cell>
        </row>
        <row r="216">
          <cell r="A216" t="str">
            <v/>
          </cell>
          <cell r="C216" t="str">
            <v>® d1,5</v>
          </cell>
          <cell r="D216" t="str">
            <v>M¸y ®Çm dïi 1,5KW</v>
          </cell>
          <cell r="E216" t="str">
            <v>ca</v>
          </cell>
          <cell r="F216">
            <v>8.8999999999999996E-2</v>
          </cell>
          <cell r="G216">
            <v>37456</v>
          </cell>
          <cell r="J216">
            <v>3334</v>
          </cell>
        </row>
        <row r="217">
          <cell r="A217">
            <v>28</v>
          </cell>
          <cell r="B217" t="str">
            <v>KA.2410</v>
          </cell>
          <cell r="D217" t="str">
            <v>V¸n khu«n bÖ ®óc dÇm</v>
          </cell>
          <cell r="E217" t="str">
            <v>100m2</v>
          </cell>
          <cell r="H217">
            <v>1594967</v>
          </cell>
          <cell r="I217">
            <v>702141</v>
          </cell>
        </row>
        <row r="218">
          <cell r="A218" t="str">
            <v/>
          </cell>
          <cell r="D218" t="str">
            <v>a/ VËt liÖu</v>
          </cell>
        </row>
        <row r="219">
          <cell r="A219" t="str">
            <v/>
          </cell>
          <cell r="C219" t="str">
            <v>gvk</v>
          </cell>
          <cell r="D219" t="str">
            <v>Gç v¸n khu«n</v>
          </cell>
          <cell r="E219" t="str">
            <v>m3</v>
          </cell>
          <cell r="F219">
            <v>0.79200000000000004</v>
          </cell>
          <cell r="G219">
            <v>830880</v>
          </cell>
          <cell r="H219">
            <v>658057</v>
          </cell>
        </row>
        <row r="220">
          <cell r="A220" t="str">
            <v/>
          </cell>
          <cell r="C220" t="str">
            <v>gc</v>
          </cell>
          <cell r="D220" t="str">
            <v>Gç chèng/kª</v>
          </cell>
          <cell r="E220" t="str">
            <v>m3</v>
          </cell>
          <cell r="F220">
            <v>0.98099999999999998</v>
          </cell>
          <cell r="G220">
            <v>830880</v>
          </cell>
          <cell r="H220">
            <v>815093</v>
          </cell>
        </row>
        <row r="221">
          <cell r="A221" t="str">
            <v/>
          </cell>
          <cell r="C221" t="str">
            <v>® ®Øa</v>
          </cell>
          <cell r="D221" t="str">
            <v>§inh ®Øa</v>
          </cell>
          <cell r="E221" t="str">
            <v>C¸i</v>
          </cell>
          <cell r="F221">
            <v>29</v>
          </cell>
          <cell r="G221">
            <v>1400</v>
          </cell>
          <cell r="H221">
            <v>40600</v>
          </cell>
        </row>
        <row r="222">
          <cell r="A222" t="str">
            <v/>
          </cell>
          <cell r="C222" t="str">
            <v>®i</v>
          </cell>
          <cell r="D222" t="str">
            <v>§inh</v>
          </cell>
          <cell r="E222" t="str">
            <v>kg</v>
          </cell>
          <cell r="F222">
            <v>11.45</v>
          </cell>
          <cell r="G222">
            <v>5714</v>
          </cell>
          <cell r="H222">
            <v>65425</v>
          </cell>
        </row>
        <row r="223">
          <cell r="A223" t="str">
            <v/>
          </cell>
          <cell r="D223" t="str">
            <v>VËt liÖu kh¸c</v>
          </cell>
          <cell r="E223" t="str">
            <v>%</v>
          </cell>
          <cell r="F223">
            <v>1</v>
          </cell>
          <cell r="G223">
            <v>1579175</v>
          </cell>
          <cell r="H223">
            <v>15792</v>
          </cell>
        </row>
        <row r="224">
          <cell r="A224" t="str">
            <v/>
          </cell>
          <cell r="D224" t="str">
            <v>b/ Nh©n c«ng</v>
          </cell>
        </row>
        <row r="225">
          <cell r="A225" t="str">
            <v/>
          </cell>
          <cell r="C225" t="str">
            <v>4,0/7</v>
          </cell>
          <cell r="D225" t="str">
            <v>Nh©n c«ng 4,0/7</v>
          </cell>
          <cell r="E225" t="str">
            <v>c«ng</v>
          </cell>
          <cell r="F225">
            <v>45.76</v>
          </cell>
          <cell r="G225">
            <v>15344</v>
          </cell>
          <cell r="I225">
            <v>702141</v>
          </cell>
        </row>
        <row r="226">
          <cell r="A226">
            <v>29</v>
          </cell>
          <cell r="B226" t="str">
            <v>BC.2122</v>
          </cell>
          <cell r="D226" t="str">
            <v>San ñi mÆt b»ng thi c«ng</v>
          </cell>
          <cell r="E226" t="str">
            <v>m3</v>
          </cell>
          <cell r="H226">
            <v>2577</v>
          </cell>
        </row>
        <row r="227">
          <cell r="A227" t="str">
            <v/>
          </cell>
          <cell r="D227" t="str">
            <v>c/ M¸y thi c«ng</v>
          </cell>
        </row>
        <row r="228">
          <cell r="A228" t="str">
            <v/>
          </cell>
          <cell r="C228" t="str">
            <v>u110</v>
          </cell>
          <cell r="D228" t="str">
            <v>M¸y ñi 110cv</v>
          </cell>
          <cell r="E228" t="str">
            <v>Ca</v>
          </cell>
          <cell r="F228">
            <v>3.8500000000000001E-3</v>
          </cell>
          <cell r="G228">
            <v>669348</v>
          </cell>
          <cell r="H228">
            <v>2577</v>
          </cell>
        </row>
        <row r="229">
          <cell r="A229">
            <v>30</v>
          </cell>
          <cell r="B229" t="str">
            <v>HA.6210</v>
          </cell>
          <cell r="C229" t="str">
            <v>M.CÇu</v>
          </cell>
          <cell r="D229" t="str">
            <v>BT dÇm ngang, mèi nèi M400</v>
          </cell>
          <cell r="E229" t="str">
            <v>m3</v>
          </cell>
          <cell r="H229">
            <v>745190</v>
          </cell>
          <cell r="I229">
            <v>40911</v>
          </cell>
          <cell r="J229">
            <v>37263</v>
          </cell>
        </row>
        <row r="230">
          <cell r="A230" t="str">
            <v/>
          </cell>
          <cell r="D230" t="str">
            <v>a/ VËt liÖu</v>
          </cell>
        </row>
        <row r="231">
          <cell r="A231" t="str">
            <v/>
          </cell>
          <cell r="D231" t="str">
            <v>V­a BT M400 ®¸ 1x2 (®é sôt 14-17)</v>
          </cell>
          <cell r="E231" t="str">
            <v>m3</v>
          </cell>
          <cell r="F231">
            <v>1.0249999999999999</v>
          </cell>
          <cell r="G231">
            <v>699053</v>
          </cell>
          <cell r="H231">
            <v>716529</v>
          </cell>
        </row>
        <row r="232">
          <cell r="A232" t="str">
            <v/>
          </cell>
          <cell r="D232" t="str">
            <v>VËt liÖu kh¸c</v>
          </cell>
          <cell r="E232" t="str">
            <v>%</v>
          </cell>
          <cell r="F232">
            <v>4</v>
          </cell>
          <cell r="G232">
            <v>716529</v>
          </cell>
          <cell r="H232">
            <v>28661</v>
          </cell>
        </row>
        <row r="233">
          <cell r="A233" t="str">
            <v/>
          </cell>
          <cell r="D233" t="str">
            <v>b/ Nh©n c«ng</v>
          </cell>
        </row>
        <row r="234">
          <cell r="A234" t="str">
            <v/>
          </cell>
          <cell r="C234" t="str">
            <v>3,5/7</v>
          </cell>
          <cell r="D234" t="str">
            <v>Nh©n c«ng 3,5/7</v>
          </cell>
          <cell r="E234" t="str">
            <v xml:space="preserve">C«ng </v>
          </cell>
          <cell r="F234">
            <v>2.8</v>
          </cell>
          <cell r="G234">
            <v>14611</v>
          </cell>
          <cell r="I234">
            <v>40911</v>
          </cell>
        </row>
        <row r="235">
          <cell r="A235" t="str">
            <v/>
          </cell>
          <cell r="D235" t="str">
            <v xml:space="preserve">c/ M¸y thi c«ng </v>
          </cell>
        </row>
        <row r="236">
          <cell r="C236" t="str">
            <v>c10</v>
          </cell>
          <cell r="D236" t="str">
            <v>CÈu 10T</v>
          </cell>
          <cell r="E236" t="str">
            <v>Ca</v>
          </cell>
          <cell r="F236">
            <v>0.04</v>
          </cell>
          <cell r="G236">
            <v>615511</v>
          </cell>
          <cell r="J236">
            <v>24620</v>
          </cell>
        </row>
        <row r="237">
          <cell r="A237" t="str">
            <v/>
          </cell>
          <cell r="C237" t="str">
            <v>t250</v>
          </cell>
          <cell r="D237" t="str">
            <v>M¸y trén 250l</v>
          </cell>
          <cell r="E237" t="str">
            <v>Ca</v>
          </cell>
          <cell r="F237">
            <v>9.5000000000000001E-2</v>
          </cell>
          <cell r="G237">
            <v>96272</v>
          </cell>
          <cell r="J237">
            <v>9146</v>
          </cell>
        </row>
        <row r="238">
          <cell r="A238" t="str">
            <v/>
          </cell>
          <cell r="C238" t="str">
            <v>®b1</v>
          </cell>
          <cell r="D238" t="str">
            <v>M¸y ®Çm bµn 1KW</v>
          </cell>
          <cell r="E238" t="str">
            <v>Ca</v>
          </cell>
          <cell r="F238">
            <v>8.8999999999999996E-2</v>
          </cell>
          <cell r="G238">
            <v>32525</v>
          </cell>
          <cell r="J238">
            <v>2895</v>
          </cell>
        </row>
        <row r="239">
          <cell r="A239" t="str">
            <v/>
          </cell>
          <cell r="D239" t="str">
            <v>M¸y kh¸c</v>
          </cell>
          <cell r="E239" t="str">
            <v>%</v>
          </cell>
          <cell r="F239">
            <v>5</v>
          </cell>
          <cell r="G239">
            <v>12041</v>
          </cell>
          <cell r="J239">
            <v>602</v>
          </cell>
        </row>
        <row r="240">
          <cell r="A240">
            <v>31</v>
          </cell>
          <cell r="B240" t="str">
            <v>IA.2521</v>
          </cell>
          <cell r="C240" t="str">
            <v>M.CÇu</v>
          </cell>
          <cell r="D240" t="str">
            <v>SX, LD cèt thÐp dÇm ngang, mèi nèi CT3</v>
          </cell>
          <cell r="E240" t="str">
            <v>TÊn</v>
          </cell>
          <cell r="H240">
            <v>4517699</v>
          </cell>
          <cell r="I240">
            <v>159406</v>
          </cell>
          <cell r="J240">
            <v>101763</v>
          </cell>
        </row>
        <row r="241">
          <cell r="A241" t="str">
            <v/>
          </cell>
          <cell r="D241" t="str">
            <v>a/ VËt liÖu</v>
          </cell>
        </row>
        <row r="242">
          <cell r="A242" t="str">
            <v/>
          </cell>
          <cell r="C242" t="str">
            <v>ct3</v>
          </cell>
          <cell r="D242" t="str">
            <v>ThÐp CT3</v>
          </cell>
          <cell r="E242" t="str">
            <v>kg</v>
          </cell>
          <cell r="F242">
            <v>1020</v>
          </cell>
          <cell r="G242">
            <v>4301</v>
          </cell>
          <cell r="H242">
            <v>4387020</v>
          </cell>
        </row>
        <row r="243">
          <cell r="A243" t="str">
            <v/>
          </cell>
          <cell r="C243" t="str">
            <v>dtb</v>
          </cell>
          <cell r="D243" t="str">
            <v>D©y thÐp buéc</v>
          </cell>
          <cell r="E243" t="str">
            <v>kg</v>
          </cell>
          <cell r="F243">
            <v>14.28</v>
          </cell>
          <cell r="G243">
            <v>6682</v>
          </cell>
          <cell r="H243">
            <v>95419</v>
          </cell>
        </row>
        <row r="244">
          <cell r="A244" t="str">
            <v/>
          </cell>
          <cell r="C244" t="str">
            <v>qh</v>
          </cell>
          <cell r="D244" t="str">
            <v>Que hµn</v>
          </cell>
          <cell r="E244" t="str">
            <v>kg</v>
          </cell>
          <cell r="F244">
            <v>4.617</v>
          </cell>
          <cell r="G244">
            <v>7637</v>
          </cell>
          <cell r="H244">
            <v>35260</v>
          </cell>
        </row>
        <row r="245">
          <cell r="A245" t="str">
            <v/>
          </cell>
          <cell r="D245" t="str">
            <v>b/ Nh©n c«ng</v>
          </cell>
        </row>
        <row r="246">
          <cell r="A246" t="str">
            <v/>
          </cell>
          <cell r="C246" t="str">
            <v>3,5/7</v>
          </cell>
          <cell r="D246" t="str">
            <v>Nh©n c«ng 3,5/7</v>
          </cell>
          <cell r="E246" t="str">
            <v xml:space="preserve">C«ng </v>
          </cell>
          <cell r="F246">
            <v>10.91</v>
          </cell>
          <cell r="G246">
            <v>14611</v>
          </cell>
          <cell r="I246">
            <v>159406</v>
          </cell>
        </row>
        <row r="247">
          <cell r="A247" t="str">
            <v/>
          </cell>
          <cell r="D247" t="str">
            <v xml:space="preserve">c/ M¸y thi c«ng </v>
          </cell>
        </row>
        <row r="248">
          <cell r="A248" t="str">
            <v/>
          </cell>
          <cell r="C248" t="str">
            <v>h23</v>
          </cell>
          <cell r="D248" t="str">
            <v>M¸y hµn 23KW</v>
          </cell>
          <cell r="E248" t="str">
            <v>Ca</v>
          </cell>
          <cell r="F248">
            <v>1.123</v>
          </cell>
          <cell r="G248">
            <v>77338</v>
          </cell>
          <cell r="J248">
            <v>86851</v>
          </cell>
        </row>
        <row r="249">
          <cell r="C249" t="str">
            <v>cuct</v>
          </cell>
          <cell r="D249" t="str">
            <v>M¸y c¾t uèn cèt thÐp</v>
          </cell>
          <cell r="E249" t="str">
            <v>Ca</v>
          </cell>
          <cell r="F249">
            <v>0.32</v>
          </cell>
          <cell r="G249">
            <v>39789</v>
          </cell>
          <cell r="J249">
            <v>12732</v>
          </cell>
        </row>
        <row r="250">
          <cell r="C250" t="str">
            <v>vt0,8</v>
          </cell>
          <cell r="D250" t="str">
            <v>M¸y vËn th¨ng 0,8T</v>
          </cell>
          <cell r="E250" t="str">
            <v>Ca</v>
          </cell>
          <cell r="F250">
            <v>0.04</v>
          </cell>
          <cell r="G250">
            <v>54495</v>
          </cell>
          <cell r="J250">
            <v>2180</v>
          </cell>
        </row>
        <row r="251">
          <cell r="A251">
            <v>32</v>
          </cell>
          <cell r="B251" t="str">
            <v>IA.2521</v>
          </cell>
          <cell r="C251" t="str">
            <v>M.CÇu</v>
          </cell>
          <cell r="D251" t="str">
            <v>SX, LD cèt thÐp dÇm ngang, mèi nèi CT5</v>
          </cell>
          <cell r="E251" t="str">
            <v>TÊn</v>
          </cell>
          <cell r="H251">
            <v>4447319</v>
          </cell>
          <cell r="I251">
            <v>159406</v>
          </cell>
          <cell r="J251">
            <v>101763</v>
          </cell>
        </row>
        <row r="252">
          <cell r="A252" t="str">
            <v/>
          </cell>
          <cell r="D252" t="str">
            <v>a/ VËt liÖu</v>
          </cell>
        </row>
        <row r="253">
          <cell r="A253" t="str">
            <v/>
          </cell>
          <cell r="C253" t="str">
            <v>ct5</v>
          </cell>
          <cell r="D253" t="str">
            <v>ThÐp CT5</v>
          </cell>
          <cell r="E253" t="str">
            <v>kg</v>
          </cell>
          <cell r="F253">
            <v>1020</v>
          </cell>
          <cell r="G253">
            <v>4232</v>
          </cell>
          <cell r="H253">
            <v>4316640</v>
          </cell>
        </row>
        <row r="254">
          <cell r="A254" t="str">
            <v/>
          </cell>
          <cell r="C254" t="str">
            <v>dtb</v>
          </cell>
          <cell r="D254" t="str">
            <v>D©y thÐp buéc</v>
          </cell>
          <cell r="E254" t="str">
            <v>kg</v>
          </cell>
          <cell r="F254">
            <v>14.28</v>
          </cell>
          <cell r="G254">
            <v>6682</v>
          </cell>
          <cell r="H254">
            <v>95419</v>
          </cell>
        </row>
        <row r="255">
          <cell r="A255" t="str">
            <v/>
          </cell>
          <cell r="C255" t="str">
            <v>qh</v>
          </cell>
          <cell r="D255" t="str">
            <v>Que hµn</v>
          </cell>
          <cell r="E255" t="str">
            <v>kg</v>
          </cell>
          <cell r="F255">
            <v>4.617</v>
          </cell>
          <cell r="G255">
            <v>7637</v>
          </cell>
          <cell r="H255">
            <v>35260</v>
          </cell>
        </row>
        <row r="256">
          <cell r="A256" t="str">
            <v/>
          </cell>
          <cell r="D256" t="str">
            <v>b/ Nh©n c«ng</v>
          </cell>
        </row>
        <row r="257">
          <cell r="A257" t="str">
            <v/>
          </cell>
          <cell r="C257" t="str">
            <v>3,5/7</v>
          </cell>
          <cell r="D257" t="str">
            <v>Nh©n c«ng 3,5/7</v>
          </cell>
          <cell r="E257" t="str">
            <v xml:space="preserve">C«ng </v>
          </cell>
          <cell r="F257">
            <v>10.91</v>
          </cell>
          <cell r="G257">
            <v>14611</v>
          </cell>
          <cell r="I257">
            <v>159406</v>
          </cell>
        </row>
        <row r="258">
          <cell r="A258" t="str">
            <v/>
          </cell>
          <cell r="D258" t="str">
            <v xml:space="preserve">c/ M¸y thi c«ng </v>
          </cell>
        </row>
        <row r="259">
          <cell r="A259" t="str">
            <v/>
          </cell>
          <cell r="C259" t="str">
            <v>h23</v>
          </cell>
          <cell r="D259" t="str">
            <v>M¸y hµn 23KW</v>
          </cell>
          <cell r="E259" t="str">
            <v>Ca</v>
          </cell>
          <cell r="F259">
            <v>1.123</v>
          </cell>
          <cell r="G259">
            <v>77338</v>
          </cell>
          <cell r="J259">
            <v>86851</v>
          </cell>
        </row>
        <row r="260">
          <cell r="C260" t="str">
            <v>cuct</v>
          </cell>
          <cell r="D260" t="str">
            <v>M¸y c¾t uèn cèt thÐp</v>
          </cell>
          <cell r="E260" t="str">
            <v>Ca</v>
          </cell>
          <cell r="F260">
            <v>0.32</v>
          </cell>
          <cell r="G260">
            <v>39789</v>
          </cell>
          <cell r="J260">
            <v>12732</v>
          </cell>
        </row>
        <row r="261">
          <cell r="C261" t="str">
            <v>vt0,8</v>
          </cell>
          <cell r="D261" t="str">
            <v>M¸y vËn th¨ng 0,8T</v>
          </cell>
          <cell r="E261" t="str">
            <v>Ca</v>
          </cell>
          <cell r="F261">
            <v>0.04</v>
          </cell>
          <cell r="G261">
            <v>54495</v>
          </cell>
          <cell r="J261">
            <v>2180</v>
          </cell>
        </row>
        <row r="262">
          <cell r="A262">
            <v>33</v>
          </cell>
          <cell r="B262" t="str">
            <v>KB.2110</v>
          </cell>
          <cell r="D262" t="str">
            <v>V¸n khu«n thÐp dÇm ngang, mèi nèi</v>
          </cell>
          <cell r="E262" t="str">
            <v>m2</v>
          </cell>
          <cell r="H262">
            <v>437357</v>
          </cell>
          <cell r="I262">
            <v>5874</v>
          </cell>
          <cell r="J262">
            <v>1334</v>
          </cell>
        </row>
        <row r="263">
          <cell r="A263" t="str">
            <v/>
          </cell>
          <cell r="D263" t="str">
            <v>a/ VËt liÖu</v>
          </cell>
        </row>
        <row r="264">
          <cell r="A264" t="str">
            <v/>
          </cell>
          <cell r="C264" t="str">
            <v>tb</v>
          </cell>
          <cell r="D264" t="str">
            <v xml:space="preserve">ThÐp b¶n                            </v>
          </cell>
          <cell r="E264" t="str">
            <v>kg</v>
          </cell>
          <cell r="F264">
            <v>0.5181</v>
          </cell>
          <cell r="G264">
            <v>3454</v>
          </cell>
          <cell r="H264">
            <v>1790</v>
          </cell>
        </row>
        <row r="265">
          <cell r="C265" t="str">
            <v>th</v>
          </cell>
          <cell r="D265" t="str">
            <v xml:space="preserve">ThÐp h×nh                            </v>
          </cell>
          <cell r="E265" t="str">
            <v>kg</v>
          </cell>
          <cell r="F265">
            <v>0.4884</v>
          </cell>
          <cell r="G265">
            <v>4496</v>
          </cell>
          <cell r="H265">
            <v>2196</v>
          </cell>
        </row>
        <row r="266">
          <cell r="C266" t="str">
            <v>gc</v>
          </cell>
          <cell r="D266" t="str">
            <v>Gç chèng/kª</v>
          </cell>
          <cell r="E266" t="str">
            <v>m3</v>
          </cell>
          <cell r="F266">
            <v>0.496</v>
          </cell>
          <cell r="G266">
            <v>830880</v>
          </cell>
          <cell r="H266">
            <v>412116</v>
          </cell>
        </row>
        <row r="267">
          <cell r="C267" t="str">
            <v>qh</v>
          </cell>
          <cell r="D267" t="str">
            <v>Que hµn</v>
          </cell>
          <cell r="E267" t="str">
            <v>kg</v>
          </cell>
          <cell r="F267">
            <v>5.6000000000000001E-2</v>
          </cell>
          <cell r="G267">
            <v>7637</v>
          </cell>
          <cell r="H267">
            <v>428</v>
          </cell>
        </row>
        <row r="268">
          <cell r="A268" t="str">
            <v/>
          </cell>
          <cell r="D268" t="str">
            <v>VËt liÖu kh¸c</v>
          </cell>
          <cell r="E268" t="str">
            <v>%</v>
          </cell>
          <cell r="F268">
            <v>5</v>
          </cell>
          <cell r="G268">
            <v>416530</v>
          </cell>
          <cell r="H268">
            <v>20827</v>
          </cell>
        </row>
        <row r="269">
          <cell r="A269" t="str">
            <v/>
          </cell>
          <cell r="D269" t="str">
            <v>b/ Nh©n c«ng</v>
          </cell>
        </row>
        <row r="270">
          <cell r="A270" t="str">
            <v/>
          </cell>
          <cell r="C270" t="str">
            <v>4,0/7</v>
          </cell>
          <cell r="D270" t="str">
            <v>Nh©n c«ng 4,0/7</v>
          </cell>
          <cell r="E270" t="str">
            <v xml:space="preserve">C«ng </v>
          </cell>
          <cell r="F270">
            <v>0.38279999999999997</v>
          </cell>
          <cell r="G270">
            <v>15344</v>
          </cell>
          <cell r="I270">
            <v>5874</v>
          </cell>
        </row>
        <row r="271">
          <cell r="A271" t="str">
            <v/>
          </cell>
          <cell r="D271" t="str">
            <v xml:space="preserve">c/ M¸y thi c«ng </v>
          </cell>
        </row>
        <row r="272">
          <cell r="C272" t="str">
            <v>h23</v>
          </cell>
          <cell r="D272" t="str">
            <v>M¸y hµn 23KW</v>
          </cell>
          <cell r="E272" t="str">
            <v>Ca</v>
          </cell>
          <cell r="F272">
            <v>1.4999999999999999E-2</v>
          </cell>
          <cell r="G272">
            <v>77338</v>
          </cell>
          <cell r="J272">
            <v>1160</v>
          </cell>
        </row>
        <row r="273">
          <cell r="A273" t="str">
            <v/>
          </cell>
          <cell r="D273" t="str">
            <v>M¸y kh¸c</v>
          </cell>
          <cell r="E273" t="str">
            <v>%</v>
          </cell>
          <cell r="F273">
            <v>15</v>
          </cell>
          <cell r="G273">
            <v>1160</v>
          </cell>
          <cell r="J273">
            <v>174</v>
          </cell>
        </row>
        <row r="274">
          <cell r="A274">
            <v>34</v>
          </cell>
          <cell r="B274" t="str">
            <v>TT</v>
          </cell>
          <cell r="D274" t="str">
            <v xml:space="preserve">L¾p dùng èng tho¸t n­íc </v>
          </cell>
          <cell r="E274" t="str">
            <v>TÊn</v>
          </cell>
          <cell r="H274">
            <v>10810240</v>
          </cell>
          <cell r="I274">
            <v>170364</v>
          </cell>
          <cell r="J274">
            <v>280350</v>
          </cell>
        </row>
        <row r="275">
          <cell r="A275" t="str">
            <v/>
          </cell>
          <cell r="D275" t="str">
            <v>a/VËt liÖu</v>
          </cell>
        </row>
        <row r="276">
          <cell r="A276" t="str">
            <v/>
          </cell>
          <cell r="D276" t="str">
            <v>ThÐp èng d=150</v>
          </cell>
          <cell r="E276" t="str">
            <v>kg</v>
          </cell>
          <cell r="F276">
            <v>1015</v>
          </cell>
          <cell r="G276">
            <v>10000</v>
          </cell>
          <cell r="H276">
            <v>10150000</v>
          </cell>
        </row>
        <row r="277">
          <cell r="C277" t="str">
            <v>qh</v>
          </cell>
          <cell r="D277" t="str">
            <v>Que hµn</v>
          </cell>
          <cell r="E277" t="str">
            <v>kg</v>
          </cell>
          <cell r="F277">
            <v>20</v>
          </cell>
          <cell r="G277">
            <v>7637</v>
          </cell>
          <cell r="H277">
            <v>152740</v>
          </cell>
        </row>
        <row r="278">
          <cell r="A278" t="str">
            <v/>
          </cell>
          <cell r="D278" t="str">
            <v>VËt liÖu kh¸c</v>
          </cell>
          <cell r="E278" t="str">
            <v>%</v>
          </cell>
          <cell r="F278">
            <v>5</v>
          </cell>
          <cell r="G278">
            <v>10150000</v>
          </cell>
          <cell r="H278">
            <v>507500</v>
          </cell>
        </row>
        <row r="279">
          <cell r="A279" t="str">
            <v/>
          </cell>
          <cell r="D279" t="str">
            <v>b/ Nh©n c«ng</v>
          </cell>
        </row>
        <row r="280">
          <cell r="A280" t="str">
            <v/>
          </cell>
          <cell r="C280" t="str">
            <v>3,5/7</v>
          </cell>
          <cell r="D280" t="str">
            <v>Nh©n c«ng 3,5/7</v>
          </cell>
          <cell r="E280" t="str">
            <v>c«ng</v>
          </cell>
          <cell r="F280">
            <v>11.66</v>
          </cell>
          <cell r="G280">
            <v>14611</v>
          </cell>
          <cell r="I280">
            <v>170364</v>
          </cell>
        </row>
        <row r="281">
          <cell r="A281" t="str">
            <v/>
          </cell>
          <cell r="D281" t="str">
            <v xml:space="preserve">c/ M¸y thi c«ng </v>
          </cell>
        </row>
        <row r="282">
          <cell r="C282" t="str">
            <v>h23</v>
          </cell>
          <cell r="D282" t="str">
            <v>M¸y hµn 23KW</v>
          </cell>
          <cell r="E282" t="str">
            <v>Ca</v>
          </cell>
          <cell r="F282">
            <v>3.625</v>
          </cell>
          <cell r="G282">
            <v>77338</v>
          </cell>
          <cell r="J282">
            <v>280350</v>
          </cell>
        </row>
        <row r="283">
          <cell r="A283">
            <v>35</v>
          </cell>
          <cell r="B283" t="str">
            <v>IA.2521</v>
          </cell>
          <cell r="D283" t="str">
            <v>SX, LD cèt thÐp mÆt cÇu CT5</v>
          </cell>
          <cell r="E283" t="str">
            <v>TÊn</v>
          </cell>
          <cell r="H283">
            <v>4469078</v>
          </cell>
          <cell r="I283">
            <v>159406</v>
          </cell>
          <cell r="J283">
            <v>101763</v>
          </cell>
        </row>
        <row r="284">
          <cell r="A284" t="str">
            <v/>
          </cell>
          <cell r="D284" t="str">
            <v>a/ VËt liÖu</v>
          </cell>
        </row>
        <row r="285">
          <cell r="A285" t="str">
            <v/>
          </cell>
          <cell r="C285" t="str">
            <v>ct5</v>
          </cell>
          <cell r="D285" t="str">
            <v>ThÐp CT5</v>
          </cell>
          <cell r="E285" t="str">
            <v>kg</v>
          </cell>
          <cell r="F285">
            <v>1020</v>
          </cell>
          <cell r="G285">
            <v>4232</v>
          </cell>
          <cell r="H285">
            <v>4338223</v>
          </cell>
        </row>
        <row r="286">
          <cell r="C286" t="str">
            <v>qh</v>
          </cell>
          <cell r="D286" t="str">
            <v>Que hµn</v>
          </cell>
          <cell r="E286" t="str">
            <v>kg</v>
          </cell>
          <cell r="F286">
            <v>4.617</v>
          </cell>
          <cell r="G286">
            <v>7637</v>
          </cell>
          <cell r="H286">
            <v>35436</v>
          </cell>
        </row>
        <row r="287">
          <cell r="A287" t="str">
            <v/>
          </cell>
          <cell r="C287" t="str">
            <v>dtb</v>
          </cell>
          <cell r="D287" t="str">
            <v>D©y thÐp buéc</v>
          </cell>
          <cell r="E287" t="str">
            <v>kg</v>
          </cell>
          <cell r="F287">
            <v>14.28</v>
          </cell>
          <cell r="G287">
            <v>6682</v>
          </cell>
          <cell r="H287">
            <v>95419</v>
          </cell>
        </row>
        <row r="288">
          <cell r="A288" t="str">
            <v/>
          </cell>
          <cell r="D288" t="str">
            <v>b/ Nh©n c«ng</v>
          </cell>
        </row>
        <row r="289">
          <cell r="A289" t="str">
            <v/>
          </cell>
          <cell r="C289" t="str">
            <v>3,5/7</v>
          </cell>
          <cell r="D289" t="str">
            <v>Nh©n c«ng 3,5/7</v>
          </cell>
          <cell r="E289" t="str">
            <v>c«ng</v>
          </cell>
          <cell r="F289">
            <v>10.91</v>
          </cell>
          <cell r="G289">
            <v>14611</v>
          </cell>
          <cell r="I289">
            <v>159406</v>
          </cell>
        </row>
        <row r="290">
          <cell r="A290" t="str">
            <v/>
          </cell>
          <cell r="D290" t="str">
            <v>c/ M¸y thi c«ng</v>
          </cell>
        </row>
        <row r="291">
          <cell r="A291" t="str">
            <v/>
          </cell>
          <cell r="C291" t="str">
            <v>cuct</v>
          </cell>
          <cell r="D291" t="str">
            <v>M¸y c¾t uèn cèt thÐp</v>
          </cell>
          <cell r="E291" t="str">
            <v>ca</v>
          </cell>
          <cell r="F291">
            <v>0.32</v>
          </cell>
          <cell r="G291">
            <v>39789</v>
          </cell>
          <cell r="J291">
            <v>12732</v>
          </cell>
        </row>
        <row r="292">
          <cell r="C292" t="str">
            <v>h23</v>
          </cell>
          <cell r="D292" t="str">
            <v>M¸y hµn 23KW</v>
          </cell>
          <cell r="E292" t="str">
            <v>ca</v>
          </cell>
          <cell r="F292">
            <v>1.123</v>
          </cell>
          <cell r="G292">
            <v>77338</v>
          </cell>
          <cell r="J292">
            <v>86851</v>
          </cell>
        </row>
        <row r="293">
          <cell r="A293" t="str">
            <v/>
          </cell>
          <cell r="C293" t="str">
            <v>vt0,8</v>
          </cell>
          <cell r="D293" t="str">
            <v>M¸y vËn th¨ng 0,8T</v>
          </cell>
          <cell r="E293" t="str">
            <v>ca</v>
          </cell>
          <cell r="F293">
            <v>0.04</v>
          </cell>
          <cell r="G293">
            <v>54495</v>
          </cell>
          <cell r="J293">
            <v>2180</v>
          </cell>
        </row>
        <row r="294">
          <cell r="A294">
            <v>36</v>
          </cell>
          <cell r="B294" t="str">
            <v>IA.2521</v>
          </cell>
          <cell r="D294" t="str">
            <v>SX, LD cèt thÐp mÆt cÇu CT3</v>
          </cell>
          <cell r="E294" t="str">
            <v>TÊn</v>
          </cell>
          <cell r="H294">
            <v>4539810</v>
          </cell>
          <cell r="I294">
            <v>159406</v>
          </cell>
          <cell r="J294">
            <v>101763</v>
          </cell>
        </row>
        <row r="295">
          <cell r="A295" t="str">
            <v/>
          </cell>
          <cell r="D295" t="str">
            <v>a/ VËt liÖu</v>
          </cell>
        </row>
        <row r="296">
          <cell r="A296" t="str">
            <v/>
          </cell>
          <cell r="C296" t="str">
            <v>ct3</v>
          </cell>
          <cell r="D296" t="str">
            <v>ThÐp CT3</v>
          </cell>
          <cell r="E296" t="str">
            <v>kg</v>
          </cell>
          <cell r="F296">
            <v>1020</v>
          </cell>
          <cell r="G296">
            <v>4301</v>
          </cell>
          <cell r="H296">
            <v>4408955</v>
          </cell>
        </row>
        <row r="297">
          <cell r="C297" t="str">
            <v>qh</v>
          </cell>
          <cell r="D297" t="str">
            <v>Que hµn</v>
          </cell>
          <cell r="E297" t="str">
            <v>kg</v>
          </cell>
          <cell r="F297">
            <v>4.617</v>
          </cell>
          <cell r="G297">
            <v>7637</v>
          </cell>
          <cell r="H297">
            <v>35436</v>
          </cell>
        </row>
        <row r="298">
          <cell r="A298" t="str">
            <v/>
          </cell>
          <cell r="C298" t="str">
            <v>dtb</v>
          </cell>
          <cell r="D298" t="str">
            <v>D©y thÐp buéc</v>
          </cell>
          <cell r="E298" t="str">
            <v>kg</v>
          </cell>
          <cell r="F298">
            <v>14.28</v>
          </cell>
          <cell r="G298">
            <v>6682</v>
          </cell>
          <cell r="H298">
            <v>95419</v>
          </cell>
        </row>
        <row r="299">
          <cell r="A299" t="str">
            <v/>
          </cell>
          <cell r="D299" t="str">
            <v>b/ Nh©n c«ng</v>
          </cell>
        </row>
        <row r="300">
          <cell r="A300" t="str">
            <v/>
          </cell>
          <cell r="C300" t="str">
            <v>3,5/7</v>
          </cell>
          <cell r="D300" t="str">
            <v>Nh©n c«ng 3,5/7</v>
          </cell>
          <cell r="E300" t="str">
            <v>c«ng</v>
          </cell>
          <cell r="F300">
            <v>10.91</v>
          </cell>
          <cell r="G300">
            <v>14611</v>
          </cell>
          <cell r="I300">
            <v>159406</v>
          </cell>
        </row>
        <row r="301">
          <cell r="A301" t="str">
            <v/>
          </cell>
          <cell r="D301" t="str">
            <v>c/ M¸y thi c«ng</v>
          </cell>
        </row>
        <row r="302">
          <cell r="A302" t="str">
            <v/>
          </cell>
          <cell r="C302" t="str">
            <v>cuct</v>
          </cell>
          <cell r="D302" t="str">
            <v>M¸y c¾t uèn cèt thÐp</v>
          </cell>
          <cell r="E302" t="str">
            <v>ca</v>
          </cell>
          <cell r="F302">
            <v>0.32</v>
          </cell>
          <cell r="G302">
            <v>39789</v>
          </cell>
          <cell r="J302">
            <v>12732</v>
          </cell>
        </row>
        <row r="303">
          <cell r="C303" t="str">
            <v>h23</v>
          </cell>
          <cell r="D303" t="str">
            <v>M¸y hµn 23KW</v>
          </cell>
          <cell r="E303" t="str">
            <v>ca</v>
          </cell>
          <cell r="F303">
            <v>1.123</v>
          </cell>
          <cell r="G303">
            <v>77338</v>
          </cell>
          <cell r="J303">
            <v>86851</v>
          </cell>
        </row>
        <row r="304">
          <cell r="A304" t="str">
            <v/>
          </cell>
          <cell r="C304" t="str">
            <v>vt0,8</v>
          </cell>
          <cell r="D304" t="str">
            <v>M¸y vËn th¨ng 0,8T</v>
          </cell>
          <cell r="E304" t="str">
            <v>ca</v>
          </cell>
          <cell r="F304">
            <v>0.04</v>
          </cell>
          <cell r="G304">
            <v>54495</v>
          </cell>
          <cell r="J304">
            <v>2180</v>
          </cell>
        </row>
        <row r="305">
          <cell r="A305">
            <v>37</v>
          </cell>
          <cell r="B305" t="str">
            <v>HA.6210</v>
          </cell>
          <cell r="D305" t="str">
            <v>BT b¶n mÆt cÇu M300</v>
          </cell>
          <cell r="E305" t="str">
            <v>m3</v>
          </cell>
          <cell r="H305">
            <v>528418</v>
          </cell>
          <cell r="I305">
            <v>40911</v>
          </cell>
          <cell r="J305">
            <v>12643</v>
          </cell>
        </row>
        <row r="306">
          <cell r="A306" t="str">
            <v/>
          </cell>
          <cell r="D306" t="str">
            <v>a/ VËt liÖu</v>
          </cell>
        </row>
        <row r="307">
          <cell r="A307" t="str">
            <v/>
          </cell>
          <cell r="D307" t="str">
            <v>V­a BT M300 ®¸ 1x2 (®é sôt 6x8)</v>
          </cell>
          <cell r="E307" t="str">
            <v xml:space="preserve">C«ng </v>
          </cell>
          <cell r="F307">
            <v>1.0249999999999999</v>
          </cell>
          <cell r="G307">
            <v>495701</v>
          </cell>
          <cell r="H307">
            <v>508094</v>
          </cell>
        </row>
        <row r="308">
          <cell r="A308" t="str">
            <v/>
          </cell>
          <cell r="D308" t="str">
            <v>VËt liÖu kh¸c</v>
          </cell>
          <cell r="E308" t="str">
            <v>%</v>
          </cell>
          <cell r="F308">
            <v>4</v>
          </cell>
          <cell r="G308">
            <v>508094</v>
          </cell>
          <cell r="H308">
            <v>20324</v>
          </cell>
        </row>
        <row r="309">
          <cell r="A309" t="str">
            <v/>
          </cell>
          <cell r="D309" t="str">
            <v>b/ Nh©n c«ng</v>
          </cell>
        </row>
        <row r="310">
          <cell r="A310" t="str">
            <v/>
          </cell>
          <cell r="C310" t="str">
            <v>3,5/7</v>
          </cell>
          <cell r="D310" t="str">
            <v>Nh©n c«ng 3,5/7</v>
          </cell>
          <cell r="E310" t="str">
            <v xml:space="preserve">C«ng </v>
          </cell>
          <cell r="F310">
            <v>2.8</v>
          </cell>
          <cell r="G310">
            <v>14611</v>
          </cell>
          <cell r="I310">
            <v>40911</v>
          </cell>
        </row>
        <row r="311">
          <cell r="A311" t="str">
            <v/>
          </cell>
          <cell r="D311" t="str">
            <v xml:space="preserve">c/ M¸y thi c«ng </v>
          </cell>
        </row>
        <row r="312">
          <cell r="A312" t="str">
            <v/>
          </cell>
          <cell r="C312" t="str">
            <v>t250</v>
          </cell>
          <cell r="D312" t="str">
            <v>M¸y trén 250l</v>
          </cell>
          <cell r="E312" t="str">
            <v>Ca</v>
          </cell>
          <cell r="F312">
            <v>9.5000000000000001E-2</v>
          </cell>
          <cell r="G312">
            <v>96272</v>
          </cell>
          <cell r="J312">
            <v>9146</v>
          </cell>
        </row>
        <row r="313">
          <cell r="A313" t="str">
            <v/>
          </cell>
          <cell r="C313" t="str">
            <v>®b1</v>
          </cell>
          <cell r="D313" t="str">
            <v>M¸y ®Çm bµn 1KW</v>
          </cell>
          <cell r="E313" t="str">
            <v>Ca</v>
          </cell>
          <cell r="F313">
            <v>8.8999999999999996E-2</v>
          </cell>
          <cell r="G313">
            <v>32525</v>
          </cell>
          <cell r="J313">
            <v>2895</v>
          </cell>
        </row>
        <row r="314">
          <cell r="A314" t="str">
            <v/>
          </cell>
          <cell r="D314" t="str">
            <v>M¸y kh¸c</v>
          </cell>
          <cell r="E314" t="str">
            <v>%</v>
          </cell>
          <cell r="F314">
            <v>5</v>
          </cell>
          <cell r="G314">
            <v>12041</v>
          </cell>
          <cell r="J314">
            <v>602</v>
          </cell>
        </row>
        <row r="315">
          <cell r="A315">
            <v>38</v>
          </cell>
          <cell r="B315" t="str">
            <v>IA.2511</v>
          </cell>
          <cell r="D315" t="str">
            <v>SX, LD l­íi thÐp mÆt cÇu d=6</v>
          </cell>
          <cell r="E315" t="str">
            <v>TÊn</v>
          </cell>
          <cell r="H315">
            <v>4539767</v>
          </cell>
          <cell r="I315">
            <v>213759</v>
          </cell>
          <cell r="J315">
            <v>18096</v>
          </cell>
        </row>
        <row r="316">
          <cell r="A316" t="str">
            <v/>
          </cell>
          <cell r="D316" t="str">
            <v>a/ VËt liÖu</v>
          </cell>
        </row>
        <row r="317">
          <cell r="A317" t="str">
            <v/>
          </cell>
          <cell r="C317" t="str">
            <v>tt&lt;10</v>
          </cell>
          <cell r="D317" t="str">
            <v>ThÐp trßn d&lt;=10</v>
          </cell>
          <cell r="E317" t="str">
            <v>kg</v>
          </cell>
          <cell r="F317">
            <v>1005</v>
          </cell>
          <cell r="G317">
            <v>4353</v>
          </cell>
          <cell r="H317">
            <v>4396639</v>
          </cell>
        </row>
        <row r="318">
          <cell r="A318" t="str">
            <v/>
          </cell>
          <cell r="C318" t="str">
            <v>dtb</v>
          </cell>
          <cell r="D318" t="str">
            <v>D©y thÐp buéc</v>
          </cell>
          <cell r="E318" t="str">
            <v>kg</v>
          </cell>
          <cell r="F318">
            <v>21.42</v>
          </cell>
          <cell r="G318">
            <v>6682</v>
          </cell>
          <cell r="H318">
            <v>143128</v>
          </cell>
        </row>
        <row r="319">
          <cell r="A319" t="str">
            <v/>
          </cell>
          <cell r="D319" t="str">
            <v>b/ Nh©n c«ng</v>
          </cell>
        </row>
        <row r="320">
          <cell r="A320" t="str">
            <v/>
          </cell>
          <cell r="C320" t="str">
            <v>3,5/7</v>
          </cell>
          <cell r="D320" t="str">
            <v>Nh©n c«ng 3,5/7</v>
          </cell>
          <cell r="E320" t="str">
            <v>c«ng</v>
          </cell>
          <cell r="F320">
            <v>14.63</v>
          </cell>
          <cell r="G320">
            <v>14611</v>
          </cell>
          <cell r="I320">
            <v>213759</v>
          </cell>
        </row>
        <row r="321">
          <cell r="A321" t="str">
            <v/>
          </cell>
          <cell r="D321" t="str">
            <v>c/ M¸y thi c«ng</v>
          </cell>
        </row>
        <row r="322">
          <cell r="A322" t="str">
            <v/>
          </cell>
          <cell r="C322" t="str">
            <v>cuct</v>
          </cell>
          <cell r="D322" t="str">
            <v>M¸y c¾t uèn cèt thÐp</v>
          </cell>
          <cell r="E322" t="str">
            <v>ca</v>
          </cell>
          <cell r="F322">
            <v>0.4</v>
          </cell>
          <cell r="G322">
            <v>39789</v>
          </cell>
          <cell r="J322">
            <v>15916</v>
          </cell>
        </row>
        <row r="323">
          <cell r="A323" t="str">
            <v/>
          </cell>
          <cell r="C323" t="str">
            <v>vt0,8</v>
          </cell>
          <cell r="D323" t="str">
            <v>M¸y vËn th¨ng 0,8T</v>
          </cell>
          <cell r="E323" t="str">
            <v>ca</v>
          </cell>
          <cell r="F323">
            <v>0.04</v>
          </cell>
          <cell r="G323">
            <v>54495</v>
          </cell>
          <cell r="J323">
            <v>2180</v>
          </cell>
        </row>
        <row r="324">
          <cell r="A324">
            <v>39</v>
          </cell>
          <cell r="B324" t="str">
            <v>KB.2330</v>
          </cell>
          <cell r="D324" t="str">
            <v>XS, LD, TD v¸n khu«n b¶n mÆt cÇu</v>
          </cell>
          <cell r="E324" t="str">
            <v>m2</v>
          </cell>
          <cell r="H324">
            <v>10070</v>
          </cell>
          <cell r="I324">
            <v>5242</v>
          </cell>
          <cell r="J324">
            <v>1334</v>
          </cell>
        </row>
        <row r="325">
          <cell r="A325" t="str">
            <v/>
          </cell>
          <cell r="D325" t="str">
            <v>a/ VËt liÖu</v>
          </cell>
        </row>
        <row r="326">
          <cell r="A326" t="str">
            <v/>
          </cell>
          <cell r="C326" t="str">
            <v>tb</v>
          </cell>
          <cell r="D326" t="str">
            <v xml:space="preserve">ThÐp b¶n                            </v>
          </cell>
          <cell r="E326" t="str">
            <v>kg</v>
          </cell>
          <cell r="F326">
            <v>0.5181</v>
          </cell>
          <cell r="G326">
            <v>3454</v>
          </cell>
          <cell r="H326">
            <v>1790</v>
          </cell>
        </row>
        <row r="327">
          <cell r="A327" t="str">
            <v/>
          </cell>
          <cell r="C327" t="str">
            <v>th</v>
          </cell>
          <cell r="D327" t="str">
            <v xml:space="preserve">ThÐp h×nh                            </v>
          </cell>
          <cell r="E327" t="str">
            <v>kg</v>
          </cell>
          <cell r="F327">
            <v>0.40699999999999997</v>
          </cell>
          <cell r="G327">
            <v>4496</v>
          </cell>
          <cell r="H327">
            <v>1830</v>
          </cell>
        </row>
        <row r="328">
          <cell r="A328" t="str">
            <v/>
          </cell>
          <cell r="C328" t="str">
            <v>gc</v>
          </cell>
          <cell r="D328" t="str">
            <v>Gç chèng/kª</v>
          </cell>
          <cell r="E328" t="str">
            <v>m3</v>
          </cell>
          <cell r="F328">
            <v>6.6800000000000002E-3</v>
          </cell>
          <cell r="G328">
            <v>830880</v>
          </cell>
          <cell r="H328">
            <v>5550</v>
          </cell>
        </row>
        <row r="329">
          <cell r="A329" t="str">
            <v/>
          </cell>
          <cell r="C329" t="str">
            <v>qh</v>
          </cell>
          <cell r="D329" t="str">
            <v>Que hµn</v>
          </cell>
          <cell r="E329" t="str">
            <v>kg</v>
          </cell>
          <cell r="F329">
            <v>5.5E-2</v>
          </cell>
          <cell r="G329">
            <v>7637</v>
          </cell>
          <cell r="H329">
            <v>420</v>
          </cell>
        </row>
        <row r="330">
          <cell r="A330" t="str">
            <v/>
          </cell>
          <cell r="D330" t="str">
            <v>VËt liÖu kh¸c</v>
          </cell>
          <cell r="E330" t="str">
            <v>%</v>
          </cell>
          <cell r="F330">
            <v>5</v>
          </cell>
          <cell r="G330">
            <v>9590</v>
          </cell>
          <cell r="H330">
            <v>480</v>
          </cell>
        </row>
        <row r="331">
          <cell r="A331" t="str">
            <v/>
          </cell>
          <cell r="D331" t="str">
            <v>b/ Nh©n c«ng</v>
          </cell>
        </row>
        <row r="332">
          <cell r="A332" t="str">
            <v/>
          </cell>
          <cell r="C332" t="str">
            <v>4,0/7</v>
          </cell>
          <cell r="D332" t="str">
            <v>Nh©n c«ng 4,0/7</v>
          </cell>
          <cell r="E332" t="str">
            <v xml:space="preserve">C«ng </v>
          </cell>
          <cell r="F332">
            <v>0.34160000000000001</v>
          </cell>
          <cell r="G332">
            <v>15344</v>
          </cell>
          <cell r="I332">
            <v>5242</v>
          </cell>
        </row>
        <row r="333">
          <cell r="A333" t="str">
            <v/>
          </cell>
          <cell r="D333" t="str">
            <v xml:space="preserve">c/ M¸y thi c«ng </v>
          </cell>
        </row>
        <row r="334">
          <cell r="A334" t="str">
            <v/>
          </cell>
          <cell r="C334" t="str">
            <v>h23</v>
          </cell>
          <cell r="D334" t="str">
            <v>M¸y hµn 23KW</v>
          </cell>
          <cell r="E334" t="str">
            <v>Ca</v>
          </cell>
          <cell r="F334">
            <v>1.4999999999999999E-2</v>
          </cell>
          <cell r="G334">
            <v>77338</v>
          </cell>
          <cell r="J334">
            <v>1160</v>
          </cell>
        </row>
        <row r="335">
          <cell r="A335" t="str">
            <v/>
          </cell>
          <cell r="D335" t="str">
            <v>M¸y kh¸c</v>
          </cell>
          <cell r="E335" t="str">
            <v>%</v>
          </cell>
          <cell r="F335">
            <v>15</v>
          </cell>
          <cell r="G335">
            <v>1160</v>
          </cell>
          <cell r="J335">
            <v>174</v>
          </cell>
        </row>
        <row r="336">
          <cell r="A336">
            <v>40</v>
          </cell>
          <cell r="B336" t="str">
            <v>HA.6220</v>
          </cell>
          <cell r="D336" t="str">
            <v>BT lan can, gê ch¾n b¸nh M250 ®æ t¹i chç</v>
          </cell>
          <cell r="E336" t="str">
            <v>m3</v>
          </cell>
          <cell r="H336">
            <v>450702</v>
          </cell>
          <cell r="I336">
            <v>65750</v>
          </cell>
          <cell r="J336">
            <v>11120</v>
          </cell>
        </row>
        <row r="337">
          <cell r="A337" t="str">
            <v/>
          </cell>
          <cell r="D337" t="str">
            <v>a/ VËt liÖu</v>
          </cell>
        </row>
        <row r="338">
          <cell r="A338" t="str">
            <v/>
          </cell>
          <cell r="D338" t="str">
            <v>V­a BT M250 ®¸ 1x2 (®é sôt 6x8)</v>
          </cell>
          <cell r="E338" t="str">
            <v>m3</v>
          </cell>
          <cell r="F338">
            <v>1.0249999999999999</v>
          </cell>
          <cell r="G338">
            <v>422797</v>
          </cell>
          <cell r="H338">
            <v>433367</v>
          </cell>
        </row>
        <row r="339">
          <cell r="A339" t="str">
            <v/>
          </cell>
          <cell r="D339" t="str">
            <v>VËt liÖu kh¸c</v>
          </cell>
          <cell r="E339" t="str">
            <v>%</v>
          </cell>
          <cell r="F339">
            <v>4</v>
          </cell>
          <cell r="G339">
            <v>433367</v>
          </cell>
          <cell r="H339">
            <v>17335</v>
          </cell>
        </row>
        <row r="340">
          <cell r="A340" t="str">
            <v/>
          </cell>
          <cell r="D340" t="str">
            <v>b/ Nh©n c«ng</v>
          </cell>
        </row>
        <row r="341">
          <cell r="A341" t="str">
            <v/>
          </cell>
          <cell r="C341" t="str">
            <v>3,5/7</v>
          </cell>
          <cell r="D341" t="str">
            <v>Nh©n c«ng 3,5/7</v>
          </cell>
          <cell r="E341" t="str">
            <v xml:space="preserve">C«ng </v>
          </cell>
          <cell r="F341">
            <v>4.5</v>
          </cell>
          <cell r="G341">
            <v>14611</v>
          </cell>
          <cell r="I341">
            <v>65750</v>
          </cell>
        </row>
        <row r="342">
          <cell r="A342" t="str">
            <v/>
          </cell>
          <cell r="D342" t="str">
            <v>c/ M¸y thi c«ng</v>
          </cell>
        </row>
        <row r="343">
          <cell r="A343" t="str">
            <v/>
          </cell>
          <cell r="C343" t="str">
            <v>t250</v>
          </cell>
          <cell r="D343" t="str">
            <v>M¸y trén 250l</v>
          </cell>
          <cell r="E343" t="str">
            <v>ca</v>
          </cell>
          <cell r="F343">
            <v>0.11</v>
          </cell>
          <cell r="G343">
            <v>96272</v>
          </cell>
          <cell r="J343">
            <v>10590</v>
          </cell>
        </row>
        <row r="344">
          <cell r="A344" t="str">
            <v/>
          </cell>
          <cell r="D344" t="str">
            <v>M¸y kh¸c</v>
          </cell>
          <cell r="E344" t="str">
            <v>%</v>
          </cell>
          <cell r="F344">
            <v>5</v>
          </cell>
          <cell r="G344">
            <v>10590</v>
          </cell>
          <cell r="J344">
            <v>530</v>
          </cell>
        </row>
        <row r="345">
          <cell r="A345">
            <v>41</v>
          </cell>
          <cell r="B345" t="str">
            <v>IA.2621</v>
          </cell>
          <cell r="D345" t="str">
            <v>Cèt thÐp gê lan can c¸c</v>
          </cell>
          <cell r="E345" t="str">
            <v>TÊn</v>
          </cell>
          <cell r="H345">
            <v>4517699</v>
          </cell>
          <cell r="I345">
            <v>213759</v>
          </cell>
          <cell r="J345">
            <v>99583</v>
          </cell>
        </row>
        <row r="346">
          <cell r="A346" t="str">
            <v/>
          </cell>
          <cell r="D346" t="str">
            <v>a/ VËt liÖu</v>
          </cell>
        </row>
        <row r="347">
          <cell r="A347" t="str">
            <v/>
          </cell>
          <cell r="C347" t="str">
            <v>ct3</v>
          </cell>
          <cell r="D347" t="str">
            <v>ThÐp CT3</v>
          </cell>
          <cell r="E347" t="str">
            <v>kg</v>
          </cell>
          <cell r="F347">
            <v>1020</v>
          </cell>
          <cell r="G347">
            <v>4301</v>
          </cell>
          <cell r="H347">
            <v>4387020</v>
          </cell>
        </row>
        <row r="348">
          <cell r="A348" t="str">
            <v/>
          </cell>
          <cell r="C348" t="str">
            <v>dtb</v>
          </cell>
          <cell r="D348" t="str">
            <v>D©y thÐp buéc</v>
          </cell>
          <cell r="E348" t="str">
            <v>kg</v>
          </cell>
          <cell r="F348">
            <v>14.28</v>
          </cell>
          <cell r="G348">
            <v>6682</v>
          </cell>
          <cell r="H348">
            <v>95419</v>
          </cell>
        </row>
        <row r="349">
          <cell r="A349" t="str">
            <v/>
          </cell>
          <cell r="C349" t="str">
            <v>qh</v>
          </cell>
          <cell r="D349" t="str">
            <v>Que hµn</v>
          </cell>
          <cell r="E349" t="str">
            <v>kg</v>
          </cell>
          <cell r="F349">
            <v>4.617</v>
          </cell>
          <cell r="G349">
            <v>7637</v>
          </cell>
          <cell r="H349">
            <v>35260</v>
          </cell>
        </row>
        <row r="350">
          <cell r="A350" t="str">
            <v/>
          </cell>
          <cell r="D350" t="str">
            <v>b/ Nh©n c«ng</v>
          </cell>
        </row>
        <row r="351">
          <cell r="A351" t="str">
            <v/>
          </cell>
          <cell r="C351" t="str">
            <v>3,5/7</v>
          </cell>
          <cell r="D351" t="str">
            <v>Nh©n c«ng 3,5/7</v>
          </cell>
          <cell r="E351" t="str">
            <v xml:space="preserve">C«ng </v>
          </cell>
          <cell r="F351">
            <v>14.63</v>
          </cell>
          <cell r="G351">
            <v>14611</v>
          </cell>
          <cell r="I351">
            <v>213759</v>
          </cell>
        </row>
        <row r="352">
          <cell r="A352" t="str">
            <v/>
          </cell>
          <cell r="D352" t="str">
            <v xml:space="preserve">c/ M¸y thi c«ng </v>
          </cell>
        </row>
        <row r="353">
          <cell r="A353" t="str">
            <v/>
          </cell>
          <cell r="C353" t="str">
            <v>h23</v>
          </cell>
          <cell r="D353" t="str">
            <v>M¸y hµn 23KW</v>
          </cell>
          <cell r="E353" t="str">
            <v>Ca</v>
          </cell>
          <cell r="F353">
            <v>1.123</v>
          </cell>
          <cell r="G353">
            <v>77338</v>
          </cell>
          <cell r="J353">
            <v>86851</v>
          </cell>
        </row>
        <row r="354">
          <cell r="A354" t="str">
            <v/>
          </cell>
          <cell r="C354" t="str">
            <v>cuct</v>
          </cell>
          <cell r="D354" t="str">
            <v>M¸y c¾t uèn cèt thÐp</v>
          </cell>
          <cell r="E354" t="str">
            <v>Ca</v>
          </cell>
          <cell r="F354">
            <v>0.32</v>
          </cell>
          <cell r="G354">
            <v>39789</v>
          </cell>
          <cell r="J354">
            <v>12732</v>
          </cell>
        </row>
        <row r="355">
          <cell r="A355">
            <v>42</v>
          </cell>
          <cell r="B355" t="str">
            <v>NA.1520</v>
          </cell>
          <cell r="D355" t="str">
            <v>SX kÕt cÊu thÐp cét lan can</v>
          </cell>
          <cell r="E355" t="str">
            <v>TÊn</v>
          </cell>
          <cell r="H355">
            <v>4386962</v>
          </cell>
          <cell r="I355">
            <v>537451</v>
          </cell>
          <cell r="J355">
            <v>281510</v>
          </cell>
        </row>
        <row r="356">
          <cell r="A356" t="str">
            <v/>
          </cell>
          <cell r="D356" t="str">
            <v>a/ VËt liÖu</v>
          </cell>
        </row>
        <row r="357">
          <cell r="A357" t="str">
            <v/>
          </cell>
          <cell r="C357" t="str">
            <v>th</v>
          </cell>
          <cell r="D357" t="str">
            <v xml:space="preserve">ThÐp h×nh                            </v>
          </cell>
          <cell r="E357" t="str">
            <v>kg</v>
          </cell>
          <cell r="F357">
            <v>625.39</v>
          </cell>
          <cell r="G357">
            <v>4496</v>
          </cell>
          <cell r="H357">
            <v>2811753</v>
          </cell>
        </row>
        <row r="358">
          <cell r="A358" t="str">
            <v/>
          </cell>
          <cell r="C358" t="str">
            <v>tb</v>
          </cell>
          <cell r="D358" t="str">
            <v xml:space="preserve">ThÐp b¶n                            </v>
          </cell>
          <cell r="E358" t="str">
            <v>kg</v>
          </cell>
          <cell r="F358">
            <v>316</v>
          </cell>
          <cell r="G358">
            <v>3454</v>
          </cell>
          <cell r="H358">
            <v>1091464</v>
          </cell>
        </row>
        <row r="359">
          <cell r="A359" t="str">
            <v/>
          </cell>
          <cell r="C359" t="str">
            <v>tt&lt;18</v>
          </cell>
          <cell r="D359" t="str">
            <v>ThÐp trßn d&lt;=18</v>
          </cell>
          <cell r="E359" t="str">
            <v>c¸i</v>
          </cell>
          <cell r="F359">
            <v>61.4</v>
          </cell>
          <cell r="G359">
            <v>4232</v>
          </cell>
          <cell r="H359">
            <v>259845</v>
          </cell>
        </row>
        <row r="360">
          <cell r="A360" t="str">
            <v/>
          </cell>
          <cell r="C360" t="str">
            <v>qh</v>
          </cell>
          <cell r="D360" t="str">
            <v>Que hµn</v>
          </cell>
          <cell r="E360" t="str">
            <v>kg</v>
          </cell>
          <cell r="F360">
            <v>22.66</v>
          </cell>
          <cell r="G360">
            <v>7637</v>
          </cell>
          <cell r="H360">
            <v>173054</v>
          </cell>
        </row>
        <row r="361">
          <cell r="A361" t="str">
            <v/>
          </cell>
          <cell r="C361" t="str">
            <v>¤ xy</v>
          </cell>
          <cell r="D361" t="str">
            <v>¤ xy</v>
          </cell>
          <cell r="E361" t="str">
            <v>chai</v>
          </cell>
          <cell r="F361">
            <v>0.78</v>
          </cell>
          <cell r="G361">
            <v>27300</v>
          </cell>
          <cell r="H361">
            <v>21294</v>
          </cell>
        </row>
        <row r="362">
          <cell r="A362" t="str">
            <v/>
          </cell>
          <cell r="C362" t="str">
            <v>® ®</v>
          </cell>
          <cell r="D362" t="str">
            <v>§Êt ®Ìn</v>
          </cell>
          <cell r="E362" t="str">
            <v>kg</v>
          </cell>
          <cell r="F362">
            <v>3.78</v>
          </cell>
          <cell r="G362">
            <v>7818</v>
          </cell>
          <cell r="H362">
            <v>29552</v>
          </cell>
        </row>
        <row r="363">
          <cell r="A363" t="str">
            <v/>
          </cell>
          <cell r="D363" t="str">
            <v>b/ Nh©n c«ng</v>
          </cell>
        </row>
        <row r="364">
          <cell r="A364" t="str">
            <v/>
          </cell>
          <cell r="C364" t="str">
            <v>3,5/7</v>
          </cell>
          <cell r="D364" t="str">
            <v>Nh©n c«ng 3,5/7</v>
          </cell>
          <cell r="E364" t="str">
            <v xml:space="preserve">C«ng </v>
          </cell>
          <cell r="F364">
            <v>36.783999999999999</v>
          </cell>
          <cell r="G364">
            <v>14611</v>
          </cell>
          <cell r="I364">
            <v>537451</v>
          </cell>
        </row>
        <row r="365">
          <cell r="A365" t="str">
            <v/>
          </cell>
          <cell r="D365" t="str">
            <v>c/ M¸y thi c«ng</v>
          </cell>
        </row>
        <row r="366">
          <cell r="A366" t="str">
            <v/>
          </cell>
          <cell r="C366" t="str">
            <v>h23</v>
          </cell>
          <cell r="D366" t="str">
            <v>M¸y hµn 23KW</v>
          </cell>
          <cell r="F366">
            <v>3.64</v>
          </cell>
          <cell r="G366">
            <v>77338</v>
          </cell>
          <cell r="J366">
            <v>281510</v>
          </cell>
        </row>
        <row r="367">
          <cell r="A367">
            <v>43</v>
          </cell>
          <cell r="B367" t="str">
            <v>NB.3110</v>
          </cell>
          <cell r="D367" t="str">
            <v>LD cÊu kiÖn thÐp cét lan can</v>
          </cell>
          <cell r="E367" t="str">
            <v>TÊn</v>
          </cell>
          <cell r="H367">
            <v>389445</v>
          </cell>
          <cell r="I367">
            <v>170364</v>
          </cell>
          <cell r="J367">
            <v>280350</v>
          </cell>
        </row>
        <row r="368">
          <cell r="A368" t="str">
            <v/>
          </cell>
          <cell r="D368" t="str">
            <v>a/ VËt liÖu</v>
          </cell>
        </row>
        <row r="369">
          <cell r="A369" t="str">
            <v/>
          </cell>
          <cell r="C369" t="str">
            <v>b l</v>
          </cell>
          <cell r="D369" t="str">
            <v>Bul«ng</v>
          </cell>
          <cell r="E369" t="str">
            <v>c¸i</v>
          </cell>
          <cell r="F369">
            <v>80</v>
          </cell>
          <cell r="G369">
            <v>2727</v>
          </cell>
          <cell r="H369">
            <v>218160</v>
          </cell>
        </row>
        <row r="370">
          <cell r="A370" t="str">
            <v/>
          </cell>
          <cell r="C370" t="str">
            <v>qh</v>
          </cell>
          <cell r="D370" t="str">
            <v>Que hµn</v>
          </cell>
          <cell r="E370" t="str">
            <v>kg</v>
          </cell>
          <cell r="F370">
            <v>20</v>
          </cell>
          <cell r="G370">
            <v>7637</v>
          </cell>
          <cell r="H370">
            <v>152740</v>
          </cell>
        </row>
        <row r="371">
          <cell r="A371" t="str">
            <v/>
          </cell>
          <cell r="D371" t="str">
            <v>VËt liÖu kh¸c</v>
          </cell>
          <cell r="E371" t="str">
            <v>%</v>
          </cell>
          <cell r="F371">
            <v>5</v>
          </cell>
          <cell r="G371">
            <v>370900</v>
          </cell>
          <cell r="H371">
            <v>18545</v>
          </cell>
        </row>
        <row r="372">
          <cell r="A372" t="str">
            <v/>
          </cell>
          <cell r="D372" t="str">
            <v>b/ Nh©n c«ng</v>
          </cell>
        </row>
        <row r="373">
          <cell r="A373" t="str">
            <v/>
          </cell>
          <cell r="C373" t="str">
            <v>3,5/7</v>
          </cell>
          <cell r="D373" t="str">
            <v>Nh©n c«ng 3,5/7</v>
          </cell>
          <cell r="E373" t="str">
            <v xml:space="preserve">C«ng </v>
          </cell>
          <cell r="F373">
            <v>11.66</v>
          </cell>
          <cell r="G373">
            <v>14611</v>
          </cell>
          <cell r="I373">
            <v>170364</v>
          </cell>
        </row>
        <row r="374">
          <cell r="A374" t="str">
            <v/>
          </cell>
          <cell r="D374" t="str">
            <v>c/ M¸y thi c«ng</v>
          </cell>
        </row>
        <row r="375">
          <cell r="A375" t="str">
            <v/>
          </cell>
          <cell r="C375" t="str">
            <v>h23</v>
          </cell>
          <cell r="D375" t="str">
            <v>M¸y hµn 23KW</v>
          </cell>
          <cell r="F375">
            <v>3.625</v>
          </cell>
          <cell r="G375">
            <v>77338</v>
          </cell>
          <cell r="J375">
            <v>280350</v>
          </cell>
        </row>
        <row r="376">
          <cell r="A376">
            <v>44</v>
          </cell>
          <cell r="B376" t="str">
            <v>TT</v>
          </cell>
          <cell r="D376" t="str">
            <v>L¾p ®Æt èng thÐp d=110 lan can tay vÞn</v>
          </cell>
          <cell r="E376" t="str">
            <v>100m</v>
          </cell>
          <cell r="H376">
            <v>9409453</v>
          </cell>
          <cell r="I376">
            <v>992817</v>
          </cell>
        </row>
        <row r="377">
          <cell r="A377" t="str">
            <v/>
          </cell>
          <cell r="D377" t="str">
            <v>a/VËt liÖu</v>
          </cell>
        </row>
        <row r="378">
          <cell r="A378" t="str">
            <v/>
          </cell>
          <cell r="C378" t="str">
            <v>« t</v>
          </cell>
          <cell r="D378" t="str">
            <v>èng thÐp d=110</v>
          </cell>
          <cell r="E378" t="str">
            <v>m</v>
          </cell>
          <cell r="F378">
            <v>100.5</v>
          </cell>
          <cell r="G378">
            <v>89168</v>
          </cell>
          <cell r="H378">
            <v>8961384</v>
          </cell>
        </row>
        <row r="379">
          <cell r="A379" t="str">
            <v/>
          </cell>
          <cell r="D379" t="str">
            <v>VËt liÖu kh¸c</v>
          </cell>
          <cell r="E379" t="str">
            <v>%</v>
          </cell>
          <cell r="F379">
            <v>5</v>
          </cell>
          <cell r="G379">
            <v>8961384</v>
          </cell>
          <cell r="H379">
            <v>448069</v>
          </cell>
        </row>
        <row r="380">
          <cell r="A380" t="str">
            <v/>
          </cell>
          <cell r="D380" t="str">
            <v>b/ Nh©n c«ng</v>
          </cell>
        </row>
        <row r="381">
          <cell r="A381" t="str">
            <v/>
          </cell>
          <cell r="C381" t="str">
            <v>3,5/7</v>
          </cell>
          <cell r="D381" t="str">
            <v>Nh©n c«ng 3,5/7</v>
          </cell>
          <cell r="E381" t="str">
            <v xml:space="preserve">C«ng </v>
          </cell>
          <cell r="F381">
            <v>67.95</v>
          </cell>
          <cell r="G381">
            <v>14611</v>
          </cell>
          <cell r="I381">
            <v>992817</v>
          </cell>
        </row>
        <row r="382">
          <cell r="A382">
            <v>45</v>
          </cell>
          <cell r="B382" t="str">
            <v>UC.2230</v>
          </cell>
          <cell r="D382" t="str">
            <v>S¬n bãng 1líp lan can thÐp</v>
          </cell>
          <cell r="E382" t="str">
            <v>m2</v>
          </cell>
          <cell r="H382">
            <v>8913</v>
          </cell>
          <cell r="I382">
            <v>1257</v>
          </cell>
        </row>
        <row r="383">
          <cell r="A383" t="str">
            <v/>
          </cell>
          <cell r="D383" t="str">
            <v>a/ VËt liÖu</v>
          </cell>
        </row>
        <row r="384">
          <cell r="A384" t="str">
            <v/>
          </cell>
          <cell r="C384" t="str">
            <v>S¬n</v>
          </cell>
          <cell r="D384" t="str">
            <v>S¬n bãng</v>
          </cell>
          <cell r="E384" t="str">
            <v>c¸i</v>
          </cell>
          <cell r="F384">
            <v>0.16400000000000001</v>
          </cell>
          <cell r="G384">
            <v>50000</v>
          </cell>
          <cell r="H384">
            <v>8200</v>
          </cell>
        </row>
        <row r="385">
          <cell r="A385" t="str">
            <v/>
          </cell>
          <cell r="C385" t="str">
            <v>x¨ng</v>
          </cell>
          <cell r="D385" t="str">
            <v>X¨ng</v>
          </cell>
          <cell r="E385" t="str">
            <v>kg</v>
          </cell>
          <cell r="F385">
            <v>0.11799999999999999</v>
          </cell>
          <cell r="G385">
            <v>5300</v>
          </cell>
          <cell r="H385">
            <v>625</v>
          </cell>
        </row>
        <row r="386">
          <cell r="A386" t="str">
            <v/>
          </cell>
          <cell r="D386" t="str">
            <v>VËt liÖu kh¸c</v>
          </cell>
          <cell r="E386" t="str">
            <v>%</v>
          </cell>
          <cell r="F386">
            <v>1</v>
          </cell>
          <cell r="G386">
            <v>8825</v>
          </cell>
          <cell r="H386">
            <v>88</v>
          </cell>
        </row>
        <row r="387">
          <cell r="A387" t="str">
            <v/>
          </cell>
          <cell r="D387" t="str">
            <v>b/ Nh©n c«ng</v>
          </cell>
        </row>
        <row r="388">
          <cell r="A388" t="str">
            <v/>
          </cell>
          <cell r="C388" t="str">
            <v>3,5/7</v>
          </cell>
          <cell r="D388" t="str">
            <v>Nh©n c«ng 3,5/7</v>
          </cell>
          <cell r="E388" t="str">
            <v xml:space="preserve">C«ng </v>
          </cell>
          <cell r="F388">
            <v>8.5999999999999993E-2</v>
          </cell>
          <cell r="G388">
            <v>14611</v>
          </cell>
          <cell r="I388">
            <v>1257</v>
          </cell>
        </row>
        <row r="389">
          <cell r="A389">
            <v>46</v>
          </cell>
          <cell r="B389" t="str">
            <v>UC.2230</v>
          </cell>
          <cell r="D389" t="str">
            <v>S¬n chèng gØ lan can thÐp 2líp</v>
          </cell>
          <cell r="E389" t="str">
            <v>m2</v>
          </cell>
          <cell r="H389">
            <v>2742</v>
          </cell>
          <cell r="I389">
            <v>1257</v>
          </cell>
        </row>
        <row r="390">
          <cell r="A390" t="str">
            <v/>
          </cell>
          <cell r="D390" t="str">
            <v>a/ VËt liÖu</v>
          </cell>
        </row>
        <row r="391">
          <cell r="A391" t="str">
            <v/>
          </cell>
          <cell r="C391" t="str">
            <v>S cg</v>
          </cell>
          <cell r="D391" t="str">
            <v>S¬n chèng gØ</v>
          </cell>
          <cell r="E391" t="str">
            <v>c¸i</v>
          </cell>
          <cell r="F391">
            <v>0.16400000000000001</v>
          </cell>
          <cell r="G391">
            <v>12744</v>
          </cell>
          <cell r="H391">
            <v>2090</v>
          </cell>
        </row>
        <row r="392">
          <cell r="A392" t="str">
            <v/>
          </cell>
          <cell r="C392" t="str">
            <v>x¨ng</v>
          </cell>
          <cell r="D392" t="str">
            <v>X¨ng</v>
          </cell>
          <cell r="E392" t="str">
            <v>kg</v>
          </cell>
          <cell r="F392">
            <v>0.11799999999999999</v>
          </cell>
          <cell r="G392">
            <v>5300</v>
          </cell>
          <cell r="H392">
            <v>625</v>
          </cell>
        </row>
        <row r="393">
          <cell r="A393" t="str">
            <v/>
          </cell>
          <cell r="D393" t="str">
            <v>VËt liÖu kh¸c</v>
          </cell>
          <cell r="E393" t="str">
            <v>%</v>
          </cell>
          <cell r="F393">
            <v>1</v>
          </cell>
          <cell r="G393">
            <v>2715</v>
          </cell>
          <cell r="H393">
            <v>27</v>
          </cell>
        </row>
        <row r="394">
          <cell r="A394" t="str">
            <v/>
          </cell>
          <cell r="D394" t="str">
            <v>b/ Nh©n c«ng</v>
          </cell>
        </row>
        <row r="395">
          <cell r="A395" t="str">
            <v/>
          </cell>
          <cell r="C395" t="str">
            <v>3,5/7</v>
          </cell>
          <cell r="D395" t="str">
            <v>Nh©n c«ng 3,5/7</v>
          </cell>
          <cell r="E395" t="str">
            <v xml:space="preserve">C«ng </v>
          </cell>
          <cell r="F395">
            <v>8.5999999999999993E-2</v>
          </cell>
          <cell r="G395">
            <v>14611</v>
          </cell>
          <cell r="I395">
            <v>1257</v>
          </cell>
        </row>
        <row r="396">
          <cell r="A396">
            <v>47</v>
          </cell>
          <cell r="B396" t="str">
            <v>IA.4111</v>
          </cell>
          <cell r="D396" t="str">
            <v>ThÐp CT5 khe co gi·n</v>
          </cell>
          <cell r="E396" t="str">
            <v>TÊn</v>
          </cell>
          <cell r="H396">
            <v>4396288</v>
          </cell>
          <cell r="I396">
            <v>418021</v>
          </cell>
          <cell r="J396">
            <v>15916</v>
          </cell>
        </row>
        <row r="397">
          <cell r="A397" t="str">
            <v/>
          </cell>
          <cell r="D397" t="str">
            <v>a/ VËt liÖu</v>
          </cell>
        </row>
        <row r="398">
          <cell r="A398" t="str">
            <v/>
          </cell>
          <cell r="C398" t="str">
            <v>ct5</v>
          </cell>
          <cell r="D398" t="str">
            <v>ThÐp CT5</v>
          </cell>
          <cell r="E398" t="str">
            <v>kg</v>
          </cell>
          <cell r="F398">
            <v>1005</v>
          </cell>
          <cell r="G398">
            <v>4232</v>
          </cell>
          <cell r="H398">
            <v>4253160</v>
          </cell>
        </row>
        <row r="399">
          <cell r="A399" t="str">
            <v/>
          </cell>
          <cell r="C399" t="str">
            <v>dtb</v>
          </cell>
          <cell r="D399" t="str">
            <v>D©y thÐp buéc</v>
          </cell>
          <cell r="E399" t="str">
            <v>kg</v>
          </cell>
          <cell r="F399">
            <v>21.42</v>
          </cell>
          <cell r="G399">
            <v>6682</v>
          </cell>
          <cell r="H399">
            <v>143128</v>
          </cell>
        </row>
        <row r="400">
          <cell r="A400" t="str">
            <v/>
          </cell>
          <cell r="D400" t="str">
            <v>b/ Nh©n c«ng</v>
          </cell>
        </row>
        <row r="401">
          <cell r="A401" t="str">
            <v/>
          </cell>
          <cell r="C401" t="str">
            <v>3,5/7</v>
          </cell>
          <cell r="D401" t="str">
            <v>Nh©n c«ng 3,5/7</v>
          </cell>
          <cell r="E401" t="str">
            <v xml:space="preserve">C«ng </v>
          </cell>
          <cell r="F401">
            <v>28.61</v>
          </cell>
          <cell r="G401">
            <v>14611</v>
          </cell>
          <cell r="I401">
            <v>418021</v>
          </cell>
        </row>
        <row r="402">
          <cell r="A402" t="str">
            <v/>
          </cell>
          <cell r="D402" t="str">
            <v>c/ M¸y thi c«ng</v>
          </cell>
        </row>
        <row r="403">
          <cell r="A403" t="str">
            <v/>
          </cell>
          <cell r="C403" t="str">
            <v>cuct</v>
          </cell>
          <cell r="D403" t="str">
            <v>M¸y c¾t uèn cèt thÐp</v>
          </cell>
          <cell r="E403" t="str">
            <v>ca</v>
          </cell>
          <cell r="F403">
            <v>0.4</v>
          </cell>
          <cell r="G403">
            <v>39789</v>
          </cell>
          <cell r="J403">
            <v>15916</v>
          </cell>
        </row>
        <row r="404">
          <cell r="A404">
            <v>48</v>
          </cell>
          <cell r="B404" t="str">
            <v>033468</v>
          </cell>
          <cell r="D404" t="str">
            <v>L¾p ®Æt khe co gi·n cao su</v>
          </cell>
          <cell r="E404" t="str">
            <v>m</v>
          </cell>
          <cell r="H404">
            <v>1666540</v>
          </cell>
          <cell r="I404">
            <v>51419</v>
          </cell>
          <cell r="J404">
            <v>122381</v>
          </cell>
        </row>
        <row r="405">
          <cell r="A405" t="str">
            <v/>
          </cell>
          <cell r="D405" t="str">
            <v>a/ VËt liÖu</v>
          </cell>
        </row>
        <row r="406">
          <cell r="A406" t="str">
            <v/>
          </cell>
          <cell r="D406" t="str">
            <v>Khe co gi·n cao su</v>
          </cell>
          <cell r="E406" t="str">
            <v>m</v>
          </cell>
          <cell r="F406">
            <v>1</v>
          </cell>
          <cell r="G406">
            <v>1650000</v>
          </cell>
          <cell r="H406">
            <v>1650000</v>
          </cell>
        </row>
        <row r="407">
          <cell r="A407" t="str">
            <v/>
          </cell>
          <cell r="C407" t="str">
            <v>qh</v>
          </cell>
          <cell r="D407" t="str">
            <v>Que hµn</v>
          </cell>
          <cell r="E407" t="str">
            <v>kg</v>
          </cell>
          <cell r="F407">
            <v>5</v>
          </cell>
          <cell r="G407">
            <v>8</v>
          </cell>
          <cell r="H407">
            <v>40</v>
          </cell>
        </row>
        <row r="408">
          <cell r="A408" t="str">
            <v/>
          </cell>
          <cell r="D408" t="str">
            <v>VËt liÖu kh¸c</v>
          </cell>
          <cell r="E408" t="str">
            <v>%</v>
          </cell>
          <cell r="F408">
            <v>1</v>
          </cell>
          <cell r="G408">
            <v>1650040</v>
          </cell>
          <cell r="H408">
            <v>16500</v>
          </cell>
        </row>
        <row r="409">
          <cell r="A409" t="str">
            <v/>
          </cell>
          <cell r="D409" t="str">
            <v>b/ Nh©n c«ng</v>
          </cell>
        </row>
        <row r="410">
          <cell r="A410" t="str">
            <v/>
          </cell>
          <cell r="C410" t="str">
            <v>4,5/7</v>
          </cell>
          <cell r="D410" t="str">
            <v>Nh©n c«ng 4,5/7</v>
          </cell>
          <cell r="E410" t="str">
            <v>c«ng</v>
          </cell>
          <cell r="F410">
            <v>3.04</v>
          </cell>
          <cell r="G410">
            <v>16914</v>
          </cell>
          <cell r="I410">
            <v>51419</v>
          </cell>
        </row>
        <row r="411">
          <cell r="A411" t="str">
            <v/>
          </cell>
          <cell r="D411" t="str">
            <v>c/ M¸y thi c«ng</v>
          </cell>
        </row>
        <row r="412">
          <cell r="A412" t="str">
            <v/>
          </cell>
          <cell r="C412" t="str">
            <v>c25</v>
          </cell>
          <cell r="D412" t="str">
            <v>CÈu 25T</v>
          </cell>
          <cell r="E412" t="str">
            <v>ca</v>
          </cell>
          <cell r="F412">
            <v>0.09</v>
          </cell>
          <cell r="G412">
            <v>1148366</v>
          </cell>
          <cell r="J412">
            <v>103353</v>
          </cell>
        </row>
        <row r="413">
          <cell r="A413" t="str">
            <v/>
          </cell>
          <cell r="C413" t="str">
            <v>h23</v>
          </cell>
          <cell r="D413" t="str">
            <v>M¸y hµn 23KW</v>
          </cell>
          <cell r="E413" t="str">
            <v>ca</v>
          </cell>
          <cell r="F413">
            <v>0.215</v>
          </cell>
          <cell r="G413">
            <v>77338</v>
          </cell>
          <cell r="J413">
            <v>16628</v>
          </cell>
        </row>
        <row r="414">
          <cell r="A414" t="str">
            <v/>
          </cell>
          <cell r="D414" t="str">
            <v>M¸y kh¸c</v>
          </cell>
          <cell r="E414" t="str">
            <v>%</v>
          </cell>
          <cell r="F414">
            <v>2</v>
          </cell>
          <cell r="G414">
            <v>119981</v>
          </cell>
          <cell r="J414">
            <v>2400</v>
          </cell>
        </row>
        <row r="415">
          <cell r="A415">
            <v>49</v>
          </cell>
          <cell r="B415" t="str">
            <v>032852</v>
          </cell>
          <cell r="D415" t="str">
            <v>L¾p ®Æt gèi cÇu</v>
          </cell>
          <cell r="E415" t="str">
            <v>bé</v>
          </cell>
          <cell r="H415">
            <v>1515000</v>
          </cell>
          <cell r="I415">
            <v>33828</v>
          </cell>
        </row>
        <row r="416">
          <cell r="A416" t="str">
            <v/>
          </cell>
          <cell r="D416" t="str">
            <v>a/ VËt liÖu</v>
          </cell>
        </row>
        <row r="417">
          <cell r="A417" t="str">
            <v/>
          </cell>
          <cell r="D417" t="str">
            <v>Gèi cao su nhËp ngo¹i</v>
          </cell>
          <cell r="E417" t="str">
            <v>Bé</v>
          </cell>
          <cell r="F417">
            <v>1</v>
          </cell>
          <cell r="G417">
            <v>1500000</v>
          </cell>
          <cell r="H417">
            <v>1500000</v>
          </cell>
        </row>
        <row r="418">
          <cell r="A418" t="str">
            <v/>
          </cell>
          <cell r="D418" t="str">
            <v>VËt liÖu kh¸c</v>
          </cell>
          <cell r="E418" t="str">
            <v>%</v>
          </cell>
          <cell r="F418">
            <v>1</v>
          </cell>
          <cell r="G418">
            <v>1500000</v>
          </cell>
          <cell r="H418">
            <v>15000</v>
          </cell>
        </row>
        <row r="419">
          <cell r="A419" t="str">
            <v/>
          </cell>
          <cell r="D419" t="str">
            <v>b/ Nh©n c«ng</v>
          </cell>
        </row>
        <row r="420">
          <cell r="A420" t="str">
            <v/>
          </cell>
          <cell r="C420" t="str">
            <v>4,5/7</v>
          </cell>
          <cell r="D420" t="str">
            <v>Nh©n c«ng 4,5/7</v>
          </cell>
          <cell r="E420" t="str">
            <v xml:space="preserve">C«ng </v>
          </cell>
          <cell r="F420">
            <v>2</v>
          </cell>
          <cell r="G420">
            <v>16914</v>
          </cell>
          <cell r="I420">
            <v>33828</v>
          </cell>
        </row>
        <row r="421">
          <cell r="A421">
            <v>50</v>
          </cell>
          <cell r="B421" t="str">
            <v>HA.6130</v>
          </cell>
          <cell r="D421" t="str">
            <v xml:space="preserve">Bª t«ng xµ mò, bÖ kª gèi mè M250 </v>
          </cell>
          <cell r="E421" t="str">
            <v>m3</v>
          </cell>
          <cell r="H421">
            <v>442034</v>
          </cell>
          <cell r="I421">
            <v>83932</v>
          </cell>
          <cell r="J421">
            <v>50525</v>
          </cell>
        </row>
        <row r="422">
          <cell r="A422" t="str">
            <v/>
          </cell>
          <cell r="D422" t="str">
            <v>a/ VËt liÖu</v>
          </cell>
        </row>
        <row r="423">
          <cell r="A423" t="str">
            <v/>
          </cell>
          <cell r="D423" t="str">
            <v>V­a BT M250 ®¸ 1x2 (®é sôt 6x8)</v>
          </cell>
          <cell r="E423" t="str">
            <v>kg</v>
          </cell>
          <cell r="F423">
            <v>1.0249999999999999</v>
          </cell>
          <cell r="G423">
            <v>422797</v>
          </cell>
          <cell r="H423">
            <v>433367</v>
          </cell>
        </row>
        <row r="424">
          <cell r="A424" t="str">
            <v/>
          </cell>
          <cell r="D424" t="str">
            <v>VËt liÖu kh¸c</v>
          </cell>
          <cell r="E424" t="str">
            <v>%</v>
          </cell>
          <cell r="F424">
            <v>2</v>
          </cell>
          <cell r="G424">
            <v>433367</v>
          </cell>
          <cell r="H424">
            <v>8667</v>
          </cell>
        </row>
        <row r="425">
          <cell r="A425" t="str">
            <v/>
          </cell>
          <cell r="D425" t="str">
            <v>b/ Nh©n c«ng</v>
          </cell>
        </row>
        <row r="426">
          <cell r="A426" t="str">
            <v/>
          </cell>
          <cell r="C426" t="str">
            <v>4,0/7</v>
          </cell>
          <cell r="D426" t="str">
            <v>Nh©n c«ng 4,0/7</v>
          </cell>
          <cell r="E426" t="str">
            <v>c«ng</v>
          </cell>
          <cell r="F426">
            <v>5.47</v>
          </cell>
          <cell r="G426">
            <v>15344</v>
          </cell>
          <cell r="I426">
            <v>83932</v>
          </cell>
        </row>
        <row r="427">
          <cell r="A427" t="str">
            <v/>
          </cell>
          <cell r="D427" t="str">
            <v>c/ M¸y thi c«ng</v>
          </cell>
        </row>
        <row r="428">
          <cell r="A428" t="str">
            <v/>
          </cell>
          <cell r="C428" t="str">
            <v>t250</v>
          </cell>
          <cell r="D428" t="str">
            <v>M¸y trén 250l</v>
          </cell>
          <cell r="E428" t="str">
            <v>ca</v>
          </cell>
          <cell r="F428">
            <v>9.5000000000000001E-2</v>
          </cell>
          <cell r="G428">
            <v>96272</v>
          </cell>
          <cell r="J428">
            <v>9146</v>
          </cell>
        </row>
        <row r="429">
          <cell r="A429" t="str">
            <v/>
          </cell>
          <cell r="C429" t="str">
            <v>® d1,5</v>
          </cell>
          <cell r="D429" t="str">
            <v>M¸y ®Çm dïi 1,5KW</v>
          </cell>
          <cell r="E429" t="str">
            <v>ca</v>
          </cell>
          <cell r="F429">
            <v>8.8999999999999996E-2</v>
          </cell>
          <cell r="G429">
            <v>37456</v>
          </cell>
          <cell r="J429">
            <v>3334</v>
          </cell>
        </row>
        <row r="430">
          <cell r="A430" t="str">
            <v/>
          </cell>
          <cell r="C430" t="str">
            <v>c16</v>
          </cell>
          <cell r="D430" t="str">
            <v>CÈu 16T</v>
          </cell>
          <cell r="E430" t="str">
            <v>ca</v>
          </cell>
          <cell r="F430">
            <v>4.4999999999999998E-2</v>
          </cell>
          <cell r="G430">
            <v>823425</v>
          </cell>
          <cell r="J430">
            <v>37054</v>
          </cell>
        </row>
        <row r="431">
          <cell r="A431" t="str">
            <v/>
          </cell>
          <cell r="D431" t="str">
            <v>M¸y kh¸c</v>
          </cell>
          <cell r="E431" t="str">
            <v>%</v>
          </cell>
          <cell r="F431">
            <v>2</v>
          </cell>
          <cell r="G431">
            <v>49534</v>
          </cell>
          <cell r="J431">
            <v>991</v>
          </cell>
        </row>
        <row r="432">
          <cell r="A432">
            <v>51</v>
          </cell>
          <cell r="B432" t="str">
            <v>HA.6130</v>
          </cell>
          <cell r="D432" t="str">
            <v>Bª t«ng t¹o dèc M200 mò mè</v>
          </cell>
          <cell r="E432" t="str">
            <v>m3</v>
          </cell>
          <cell r="H432">
            <v>392552</v>
          </cell>
          <cell r="I432">
            <v>83932</v>
          </cell>
          <cell r="J432">
            <v>50525</v>
          </cell>
        </row>
        <row r="433">
          <cell r="A433" t="str">
            <v/>
          </cell>
          <cell r="D433" t="str">
            <v>a/ VËt liÖu</v>
          </cell>
        </row>
        <row r="434">
          <cell r="A434" t="str">
            <v/>
          </cell>
          <cell r="D434" t="str">
            <v>V­a BT M200 ®¸ 1x2 (®é sôt 6-8)</v>
          </cell>
          <cell r="E434" t="str">
            <v>kg</v>
          </cell>
          <cell r="F434">
            <v>1.0249999999999999</v>
          </cell>
          <cell r="G434">
            <v>375468</v>
          </cell>
          <cell r="H434">
            <v>384855</v>
          </cell>
        </row>
        <row r="435">
          <cell r="A435" t="str">
            <v/>
          </cell>
          <cell r="D435" t="str">
            <v>VËt liÖu kh¸c</v>
          </cell>
          <cell r="E435" t="str">
            <v>%</v>
          </cell>
          <cell r="F435">
            <v>2</v>
          </cell>
          <cell r="G435">
            <v>384855</v>
          </cell>
          <cell r="H435">
            <v>7697</v>
          </cell>
        </row>
        <row r="436">
          <cell r="A436" t="str">
            <v/>
          </cell>
          <cell r="D436" t="str">
            <v>b/ Nh©n c«ng</v>
          </cell>
        </row>
        <row r="437">
          <cell r="A437" t="str">
            <v/>
          </cell>
          <cell r="C437" t="str">
            <v>4,0/7</v>
          </cell>
          <cell r="D437" t="str">
            <v>Nh©n c«ng 4,0/7</v>
          </cell>
          <cell r="E437" t="str">
            <v>c«ng</v>
          </cell>
          <cell r="F437">
            <v>5.47</v>
          </cell>
          <cell r="G437">
            <v>15344</v>
          </cell>
          <cell r="I437">
            <v>83932</v>
          </cell>
        </row>
        <row r="438">
          <cell r="A438" t="str">
            <v/>
          </cell>
          <cell r="D438" t="str">
            <v>c/ M¸y thi c«ng</v>
          </cell>
        </row>
        <row r="439">
          <cell r="A439" t="str">
            <v/>
          </cell>
          <cell r="C439" t="str">
            <v>t250</v>
          </cell>
          <cell r="D439" t="str">
            <v>M¸y trén 250l</v>
          </cell>
          <cell r="E439" t="str">
            <v>ca</v>
          </cell>
          <cell r="F439">
            <v>9.5000000000000001E-2</v>
          </cell>
          <cell r="G439">
            <v>96272</v>
          </cell>
          <cell r="J439">
            <v>9146</v>
          </cell>
        </row>
        <row r="440">
          <cell r="A440" t="str">
            <v/>
          </cell>
          <cell r="C440" t="str">
            <v>® d1,5</v>
          </cell>
          <cell r="D440" t="str">
            <v>M¸y ®Çm dïi 1,5KW</v>
          </cell>
          <cell r="E440" t="str">
            <v>ca</v>
          </cell>
          <cell r="F440">
            <v>8.8999999999999996E-2</v>
          </cell>
          <cell r="G440">
            <v>37456</v>
          </cell>
          <cell r="J440">
            <v>3334</v>
          </cell>
        </row>
        <row r="441">
          <cell r="A441" t="str">
            <v/>
          </cell>
          <cell r="C441" t="str">
            <v>c16</v>
          </cell>
          <cell r="D441" t="str">
            <v>CÈu 16T</v>
          </cell>
          <cell r="E441" t="str">
            <v>ca</v>
          </cell>
          <cell r="F441">
            <v>4.4999999999999998E-2</v>
          </cell>
          <cell r="G441">
            <v>823425</v>
          </cell>
          <cell r="J441">
            <v>37054</v>
          </cell>
        </row>
        <row r="442">
          <cell r="A442" t="str">
            <v/>
          </cell>
          <cell r="D442" t="str">
            <v>M¸y kh¸c</v>
          </cell>
          <cell r="E442" t="str">
            <v>%</v>
          </cell>
          <cell r="F442">
            <v>2</v>
          </cell>
          <cell r="G442">
            <v>49534</v>
          </cell>
          <cell r="J442">
            <v>991</v>
          </cell>
        </row>
        <row r="443">
          <cell r="A443">
            <v>52</v>
          </cell>
          <cell r="B443" t="str">
            <v>HA.6130</v>
          </cell>
          <cell r="D443" t="str">
            <v xml:space="preserve">Bª t«ng xµ mò, bÖ kª gèi mè M300 </v>
          </cell>
          <cell r="E443" t="str">
            <v>m3</v>
          </cell>
          <cell r="H443">
            <v>518256</v>
          </cell>
          <cell r="I443">
            <v>83932</v>
          </cell>
          <cell r="J443">
            <v>50525</v>
          </cell>
        </row>
        <row r="444">
          <cell r="A444" t="str">
            <v/>
          </cell>
          <cell r="D444" t="str">
            <v>a/ VËt liÖu</v>
          </cell>
        </row>
        <row r="445">
          <cell r="A445" t="str">
            <v/>
          </cell>
          <cell r="D445" t="str">
            <v>V­a BT M300 ®¸ 1x2 (®é sôt 6x8)</v>
          </cell>
          <cell r="E445" t="str">
            <v>kg</v>
          </cell>
          <cell r="F445">
            <v>1.0249999999999999</v>
          </cell>
          <cell r="G445">
            <v>495701</v>
          </cell>
          <cell r="H445">
            <v>508094</v>
          </cell>
        </row>
        <row r="446">
          <cell r="A446" t="str">
            <v/>
          </cell>
          <cell r="D446" t="str">
            <v>VËt liÖu kh¸c</v>
          </cell>
          <cell r="E446" t="str">
            <v>%</v>
          </cell>
          <cell r="F446">
            <v>2</v>
          </cell>
          <cell r="G446">
            <v>508094</v>
          </cell>
          <cell r="H446">
            <v>10162</v>
          </cell>
        </row>
        <row r="447">
          <cell r="A447" t="str">
            <v/>
          </cell>
          <cell r="D447" t="str">
            <v>b/ Nh©n c«ng</v>
          </cell>
        </row>
        <row r="448">
          <cell r="A448" t="str">
            <v/>
          </cell>
          <cell r="C448" t="str">
            <v>4,0/7</v>
          </cell>
          <cell r="D448" t="str">
            <v>Nh©n c«ng 4,0/7</v>
          </cell>
          <cell r="E448" t="str">
            <v>c«ng</v>
          </cell>
          <cell r="F448">
            <v>5.47</v>
          </cell>
          <cell r="G448">
            <v>15344</v>
          </cell>
          <cell r="I448">
            <v>83932</v>
          </cell>
        </row>
        <row r="449">
          <cell r="A449" t="str">
            <v/>
          </cell>
          <cell r="D449" t="str">
            <v>c/ M¸y thi c«ng</v>
          </cell>
        </row>
        <row r="450">
          <cell r="A450" t="str">
            <v/>
          </cell>
          <cell r="C450" t="str">
            <v>t250</v>
          </cell>
          <cell r="D450" t="str">
            <v>M¸y trén 250l</v>
          </cell>
          <cell r="E450" t="str">
            <v>ca</v>
          </cell>
          <cell r="F450">
            <v>9.5000000000000001E-2</v>
          </cell>
          <cell r="G450">
            <v>96272</v>
          </cell>
          <cell r="J450">
            <v>9146</v>
          </cell>
        </row>
        <row r="451">
          <cell r="A451" t="str">
            <v/>
          </cell>
          <cell r="C451" t="str">
            <v>® d1,5</v>
          </cell>
          <cell r="D451" t="str">
            <v>M¸y ®Çm dïi 1,5KW</v>
          </cell>
          <cell r="E451" t="str">
            <v>ca</v>
          </cell>
          <cell r="F451">
            <v>8.8999999999999996E-2</v>
          </cell>
          <cell r="G451">
            <v>37456</v>
          </cell>
          <cell r="J451">
            <v>3334</v>
          </cell>
        </row>
        <row r="452">
          <cell r="A452" t="str">
            <v/>
          </cell>
          <cell r="C452" t="str">
            <v>c16</v>
          </cell>
          <cell r="D452" t="str">
            <v>CÈu 16T</v>
          </cell>
          <cell r="E452" t="str">
            <v>ca</v>
          </cell>
          <cell r="F452">
            <v>4.4999999999999998E-2</v>
          </cell>
          <cell r="G452">
            <v>823425</v>
          </cell>
          <cell r="J452">
            <v>37054</v>
          </cell>
        </row>
        <row r="453">
          <cell r="A453" t="str">
            <v/>
          </cell>
          <cell r="D453" t="str">
            <v>M¸y kh¸c</v>
          </cell>
          <cell r="E453" t="str">
            <v>%</v>
          </cell>
          <cell r="F453">
            <v>2</v>
          </cell>
          <cell r="G453">
            <v>49534</v>
          </cell>
          <cell r="J453">
            <v>991</v>
          </cell>
        </row>
        <row r="454">
          <cell r="A454">
            <v>53</v>
          </cell>
          <cell r="B454" t="str">
            <v>KA.6110</v>
          </cell>
          <cell r="D454" t="str">
            <v>V¸n khu«n gç mò mè, bÖ kª gèi</v>
          </cell>
          <cell r="E454" t="str">
            <v>100m2</v>
          </cell>
          <cell r="H454">
            <v>1248608</v>
          </cell>
          <cell r="I454">
            <v>798655</v>
          </cell>
        </row>
        <row r="455">
          <cell r="A455" t="str">
            <v/>
          </cell>
          <cell r="D455" t="str">
            <v>a/ VËt liÖu</v>
          </cell>
        </row>
        <row r="456">
          <cell r="A456" t="str">
            <v/>
          </cell>
          <cell r="C456" t="str">
            <v>gvk</v>
          </cell>
          <cell r="D456" t="str">
            <v>Gç v¸n khu«n</v>
          </cell>
          <cell r="E456" t="str">
            <v>m3</v>
          </cell>
          <cell r="F456">
            <v>0.82499999999999996</v>
          </cell>
          <cell r="G456">
            <v>830880</v>
          </cell>
          <cell r="H456">
            <v>685476</v>
          </cell>
        </row>
        <row r="457">
          <cell r="A457" t="str">
            <v/>
          </cell>
          <cell r="C457" t="str">
            <v>gc</v>
          </cell>
          <cell r="D457" t="str">
            <v>Gç chèng/kª</v>
          </cell>
          <cell r="E457" t="str">
            <v>m3</v>
          </cell>
          <cell r="F457">
            <v>0.52500000000000002</v>
          </cell>
          <cell r="G457">
            <v>830880</v>
          </cell>
          <cell r="H457">
            <v>436212</v>
          </cell>
        </row>
        <row r="458">
          <cell r="A458" t="str">
            <v/>
          </cell>
          <cell r="C458" t="str">
            <v>® ®Øa</v>
          </cell>
          <cell r="D458" t="str">
            <v>§inh ®Øa</v>
          </cell>
          <cell r="E458" t="str">
            <v>C¸i</v>
          </cell>
          <cell r="F458">
            <v>30.3</v>
          </cell>
          <cell r="G458">
            <v>1400</v>
          </cell>
          <cell r="H458">
            <v>42420</v>
          </cell>
        </row>
        <row r="459">
          <cell r="A459" t="str">
            <v/>
          </cell>
          <cell r="C459" t="str">
            <v>b l</v>
          </cell>
          <cell r="D459" t="str">
            <v>Bul«ng</v>
          </cell>
          <cell r="E459" t="str">
            <v>C¸i</v>
          </cell>
          <cell r="F459">
            <v>24.2</v>
          </cell>
          <cell r="G459">
            <v>2727</v>
          </cell>
          <cell r="H459">
            <v>65993</v>
          </cell>
        </row>
        <row r="460">
          <cell r="A460" t="str">
            <v/>
          </cell>
          <cell r="C460" t="str">
            <v>®i</v>
          </cell>
          <cell r="D460" t="str">
            <v>§inh</v>
          </cell>
          <cell r="E460" t="str">
            <v>kg</v>
          </cell>
          <cell r="F460">
            <v>9.1</v>
          </cell>
          <cell r="G460">
            <v>6</v>
          </cell>
          <cell r="H460">
            <v>55</v>
          </cell>
        </row>
        <row r="461">
          <cell r="A461" t="str">
            <v/>
          </cell>
          <cell r="D461" t="str">
            <v>VËt liÖu kh¸c</v>
          </cell>
          <cell r="E461" t="str">
            <v>%</v>
          </cell>
          <cell r="F461">
            <v>1.5</v>
          </cell>
          <cell r="G461">
            <v>1230156</v>
          </cell>
          <cell r="H461">
            <v>18452</v>
          </cell>
        </row>
        <row r="462">
          <cell r="A462" t="str">
            <v/>
          </cell>
          <cell r="D462" t="str">
            <v>b/ Nh©n c«ng</v>
          </cell>
        </row>
        <row r="463">
          <cell r="A463" t="str">
            <v/>
          </cell>
          <cell r="C463" t="str">
            <v>4,0/7</v>
          </cell>
          <cell r="D463" t="str">
            <v>Nh©n c«ng 4,0/7</v>
          </cell>
          <cell r="E463" t="str">
            <v>c«ng</v>
          </cell>
          <cell r="F463">
            <v>52.05</v>
          </cell>
          <cell r="G463">
            <v>15344</v>
          </cell>
          <cell r="I463">
            <v>798655</v>
          </cell>
        </row>
        <row r="464">
          <cell r="A464">
            <v>54</v>
          </cell>
          <cell r="B464" t="str">
            <v>IA.5121</v>
          </cell>
          <cell r="D464" t="str">
            <v>SX, LD cèt thÐp CT5 mè trªn c¹n</v>
          </cell>
          <cell r="E464" t="str">
            <v>TÊn</v>
          </cell>
          <cell r="H464">
            <v>4461700</v>
          </cell>
          <cell r="I464">
            <v>179832</v>
          </cell>
          <cell r="J464">
            <v>210581</v>
          </cell>
        </row>
        <row r="465">
          <cell r="A465" t="str">
            <v/>
          </cell>
          <cell r="D465" t="str">
            <v>a/ VËt liÖu</v>
          </cell>
        </row>
        <row r="466">
          <cell r="A466" t="str">
            <v/>
          </cell>
          <cell r="C466" t="str">
            <v>Ct5</v>
          </cell>
          <cell r="D466" t="str">
            <v>ThÐp CT5</v>
          </cell>
          <cell r="E466" t="str">
            <v>kg</v>
          </cell>
          <cell r="F466">
            <v>1020</v>
          </cell>
          <cell r="G466">
            <v>4232</v>
          </cell>
          <cell r="H466">
            <v>4316640</v>
          </cell>
        </row>
        <row r="467">
          <cell r="A467" t="str">
            <v/>
          </cell>
          <cell r="C467" t="str">
            <v>dtb</v>
          </cell>
          <cell r="D467" t="str">
            <v>D©y thÐp buéc</v>
          </cell>
          <cell r="E467" t="str">
            <v>kg</v>
          </cell>
          <cell r="F467">
            <v>14.28</v>
          </cell>
          <cell r="G467">
            <v>6682</v>
          </cell>
          <cell r="H467">
            <v>95419</v>
          </cell>
        </row>
        <row r="468">
          <cell r="A468" t="str">
            <v/>
          </cell>
          <cell r="C468" t="str">
            <v>qh</v>
          </cell>
          <cell r="D468" t="str">
            <v>Que hµn</v>
          </cell>
          <cell r="E468" t="str">
            <v>kg</v>
          </cell>
          <cell r="F468">
            <v>6.5</v>
          </cell>
          <cell r="G468">
            <v>7637</v>
          </cell>
          <cell r="H468">
            <v>49641</v>
          </cell>
        </row>
        <row r="469">
          <cell r="A469" t="str">
            <v/>
          </cell>
          <cell r="D469" t="str">
            <v>b/ Nh©n c«ng</v>
          </cell>
        </row>
        <row r="470">
          <cell r="A470" t="str">
            <v/>
          </cell>
          <cell r="C470" t="str">
            <v>4,0/7</v>
          </cell>
          <cell r="D470" t="str">
            <v>Nh©n c«ng 4,0/7</v>
          </cell>
          <cell r="E470" t="str">
            <v xml:space="preserve">C«ng </v>
          </cell>
          <cell r="F470">
            <v>11.72</v>
          </cell>
          <cell r="G470">
            <v>15344</v>
          </cell>
          <cell r="I470">
            <v>179832</v>
          </cell>
        </row>
        <row r="471">
          <cell r="A471" t="str">
            <v/>
          </cell>
          <cell r="D471" t="str">
            <v xml:space="preserve">c/ M¸y thi c«ng </v>
          </cell>
        </row>
        <row r="472">
          <cell r="A472" t="str">
            <v/>
          </cell>
          <cell r="C472" t="str">
            <v>h23</v>
          </cell>
          <cell r="D472" t="str">
            <v>M¸y hµn 23KW</v>
          </cell>
          <cell r="E472" t="str">
            <v>Ca</v>
          </cell>
          <cell r="F472">
            <v>1.6</v>
          </cell>
          <cell r="G472">
            <v>77338</v>
          </cell>
          <cell r="J472">
            <v>123741</v>
          </cell>
        </row>
        <row r="473">
          <cell r="A473" t="str">
            <v/>
          </cell>
          <cell r="C473" t="str">
            <v>cuct</v>
          </cell>
          <cell r="D473" t="str">
            <v>M¸y c¾t uèn cèt thÐp</v>
          </cell>
          <cell r="E473" t="str">
            <v>Ca</v>
          </cell>
          <cell r="F473">
            <v>0.32</v>
          </cell>
          <cell r="G473">
            <v>39789</v>
          </cell>
          <cell r="J473">
            <v>12732</v>
          </cell>
        </row>
        <row r="474">
          <cell r="A474" t="str">
            <v/>
          </cell>
          <cell r="C474" t="str">
            <v>c16</v>
          </cell>
          <cell r="D474" t="str">
            <v>CÈu 16T</v>
          </cell>
          <cell r="E474" t="str">
            <v>Ca</v>
          </cell>
          <cell r="F474">
            <v>0.09</v>
          </cell>
          <cell r="G474">
            <v>823425</v>
          </cell>
          <cell r="J474">
            <v>74108</v>
          </cell>
        </row>
        <row r="475">
          <cell r="A475">
            <v>55</v>
          </cell>
          <cell r="B475" t="str">
            <v>IA.5121</v>
          </cell>
          <cell r="D475" t="str">
            <v>SX, LD cèt thÐp mè trªn c¹n</v>
          </cell>
          <cell r="E475" t="str">
            <v>TÊn</v>
          </cell>
          <cell r="H475">
            <v>4532080</v>
          </cell>
          <cell r="I475">
            <v>179832</v>
          </cell>
          <cell r="J475">
            <v>210581</v>
          </cell>
        </row>
        <row r="476">
          <cell r="A476" t="str">
            <v/>
          </cell>
          <cell r="D476" t="str">
            <v>a/ VËt liÖu</v>
          </cell>
        </row>
        <row r="477">
          <cell r="A477" t="str">
            <v/>
          </cell>
          <cell r="C477" t="str">
            <v>CT3</v>
          </cell>
          <cell r="D477" t="str">
            <v>ThÐp CT3</v>
          </cell>
          <cell r="E477" t="str">
            <v>kg</v>
          </cell>
          <cell r="F477">
            <v>1020</v>
          </cell>
          <cell r="G477">
            <v>4301</v>
          </cell>
          <cell r="H477">
            <v>4387020</v>
          </cell>
        </row>
        <row r="478">
          <cell r="A478" t="str">
            <v/>
          </cell>
          <cell r="C478" t="str">
            <v>dtb</v>
          </cell>
          <cell r="D478" t="str">
            <v>D©y thÐp buéc</v>
          </cell>
          <cell r="E478" t="str">
            <v>kg</v>
          </cell>
          <cell r="F478">
            <v>14.28</v>
          </cell>
          <cell r="G478">
            <v>6682</v>
          </cell>
          <cell r="H478">
            <v>95419</v>
          </cell>
        </row>
        <row r="479">
          <cell r="A479" t="str">
            <v/>
          </cell>
          <cell r="C479" t="str">
            <v>qh</v>
          </cell>
          <cell r="D479" t="str">
            <v>Que hµn</v>
          </cell>
          <cell r="E479" t="str">
            <v>kg</v>
          </cell>
          <cell r="F479">
            <v>6.5</v>
          </cell>
          <cell r="G479">
            <v>7637</v>
          </cell>
          <cell r="H479">
            <v>49641</v>
          </cell>
        </row>
        <row r="480">
          <cell r="A480" t="str">
            <v/>
          </cell>
          <cell r="D480" t="str">
            <v>b/ Nh©n c«ng</v>
          </cell>
        </row>
        <row r="481">
          <cell r="A481" t="str">
            <v/>
          </cell>
          <cell r="C481" t="str">
            <v>4,0/7</v>
          </cell>
          <cell r="D481" t="str">
            <v>Nh©n c«ng 4,0/7</v>
          </cell>
          <cell r="E481" t="str">
            <v xml:space="preserve">C«ng </v>
          </cell>
          <cell r="F481">
            <v>11.72</v>
          </cell>
          <cell r="G481">
            <v>15344</v>
          </cell>
          <cell r="I481">
            <v>179832</v>
          </cell>
        </row>
        <row r="482">
          <cell r="A482" t="str">
            <v/>
          </cell>
          <cell r="D482" t="str">
            <v xml:space="preserve">c/ M¸y thi c«ng </v>
          </cell>
        </row>
        <row r="483">
          <cell r="A483" t="str">
            <v/>
          </cell>
          <cell r="C483" t="str">
            <v>h23</v>
          </cell>
          <cell r="D483" t="str">
            <v>M¸y hµn 23KW</v>
          </cell>
          <cell r="E483" t="str">
            <v>Ca</v>
          </cell>
          <cell r="F483">
            <v>1.6</v>
          </cell>
          <cell r="G483">
            <v>77338</v>
          </cell>
          <cell r="J483">
            <v>123741</v>
          </cell>
        </row>
        <row r="484">
          <cell r="A484" t="str">
            <v/>
          </cell>
          <cell r="C484" t="str">
            <v>cuct</v>
          </cell>
          <cell r="D484" t="str">
            <v>M¸y c¾t uèn cèt thÐp</v>
          </cell>
          <cell r="E484" t="str">
            <v>Ca</v>
          </cell>
          <cell r="F484">
            <v>0.32</v>
          </cell>
          <cell r="G484">
            <v>39789</v>
          </cell>
          <cell r="J484">
            <v>12732</v>
          </cell>
        </row>
        <row r="485">
          <cell r="A485" t="str">
            <v/>
          </cell>
          <cell r="C485" t="str">
            <v>c16</v>
          </cell>
          <cell r="D485" t="str">
            <v>CÈu 16T</v>
          </cell>
          <cell r="E485" t="str">
            <v>Ca</v>
          </cell>
          <cell r="F485">
            <v>0.09</v>
          </cell>
          <cell r="G485">
            <v>823425</v>
          </cell>
          <cell r="J485">
            <v>74108</v>
          </cell>
        </row>
        <row r="486">
          <cell r="A486">
            <v>56</v>
          </cell>
          <cell r="B486" t="str">
            <v>KB.2220</v>
          </cell>
          <cell r="D486" t="str">
            <v>SX, l¾p dùng, th¸o dì v¸n khu«n mè</v>
          </cell>
          <cell r="E486" t="str">
            <v>m2</v>
          </cell>
          <cell r="H486">
            <v>11578</v>
          </cell>
          <cell r="I486">
            <v>6529</v>
          </cell>
          <cell r="J486">
            <v>1512</v>
          </cell>
        </row>
        <row r="487">
          <cell r="A487" t="str">
            <v/>
          </cell>
          <cell r="D487" t="str">
            <v>a/ VËt liÖu</v>
          </cell>
        </row>
        <row r="488">
          <cell r="A488" t="str">
            <v/>
          </cell>
          <cell r="C488" t="str">
            <v>tb</v>
          </cell>
          <cell r="D488" t="str">
            <v xml:space="preserve">ThÐp b¶n                            </v>
          </cell>
          <cell r="E488" t="str">
            <v>kg</v>
          </cell>
          <cell r="F488">
            <v>0.5181</v>
          </cell>
          <cell r="G488">
            <v>3454</v>
          </cell>
          <cell r="H488">
            <v>1790</v>
          </cell>
        </row>
        <row r="489">
          <cell r="A489" t="str">
            <v/>
          </cell>
          <cell r="C489" t="str">
            <v>th</v>
          </cell>
          <cell r="D489" t="str">
            <v xml:space="preserve">ThÐp h×nh                            </v>
          </cell>
          <cell r="E489" t="str">
            <v>kg</v>
          </cell>
          <cell r="F489">
            <v>0.58599999999999997</v>
          </cell>
          <cell r="G489">
            <v>4496</v>
          </cell>
          <cell r="H489">
            <v>2635</v>
          </cell>
        </row>
        <row r="490">
          <cell r="A490" t="str">
            <v/>
          </cell>
          <cell r="C490" t="str">
            <v>gc</v>
          </cell>
          <cell r="D490" t="str">
            <v>Gç chèng/kª</v>
          </cell>
          <cell r="E490" t="str">
            <v>m3</v>
          </cell>
          <cell r="F490">
            <v>7.3299999999999997E-3</v>
          </cell>
          <cell r="G490">
            <v>830880</v>
          </cell>
          <cell r="H490">
            <v>6090</v>
          </cell>
        </row>
        <row r="491">
          <cell r="A491" t="str">
            <v/>
          </cell>
          <cell r="C491" t="str">
            <v>qh</v>
          </cell>
          <cell r="D491" t="str">
            <v>Que hµn</v>
          </cell>
          <cell r="E491" t="str">
            <v>kg</v>
          </cell>
          <cell r="F491">
            <v>6.7000000000000004E-2</v>
          </cell>
          <cell r="G491">
            <v>7637</v>
          </cell>
          <cell r="H491">
            <v>512</v>
          </cell>
        </row>
        <row r="492">
          <cell r="A492" t="str">
            <v/>
          </cell>
          <cell r="D492" t="str">
            <v>VËt liÖu kh¸c</v>
          </cell>
          <cell r="E492" t="str">
            <v>%</v>
          </cell>
          <cell r="F492">
            <v>5</v>
          </cell>
          <cell r="G492">
            <v>11027</v>
          </cell>
          <cell r="H492">
            <v>551</v>
          </cell>
        </row>
        <row r="493">
          <cell r="A493" t="str">
            <v/>
          </cell>
          <cell r="D493" t="str">
            <v>b/ Nh©n c«ng</v>
          </cell>
        </row>
        <row r="494">
          <cell r="A494" t="str">
            <v/>
          </cell>
          <cell r="C494" t="str">
            <v>4,0/7</v>
          </cell>
          <cell r="D494" t="str">
            <v>Nh©n c«ng 4,0/7</v>
          </cell>
          <cell r="E494" t="str">
            <v xml:space="preserve">C«ng </v>
          </cell>
          <cell r="F494">
            <v>0.42549999999999999</v>
          </cell>
          <cell r="G494">
            <v>15344</v>
          </cell>
          <cell r="I494">
            <v>6529</v>
          </cell>
        </row>
        <row r="495">
          <cell r="A495" t="str">
            <v/>
          </cell>
          <cell r="D495" t="str">
            <v xml:space="preserve">c/ M¸y thi c«ng </v>
          </cell>
        </row>
        <row r="496">
          <cell r="A496" t="str">
            <v/>
          </cell>
          <cell r="C496" t="str">
            <v>h23</v>
          </cell>
          <cell r="D496" t="str">
            <v>M¸y hµn 23KW</v>
          </cell>
          <cell r="E496" t="str">
            <v>Ca</v>
          </cell>
          <cell r="F496">
            <v>1.7000000000000001E-2</v>
          </cell>
          <cell r="G496">
            <v>77338</v>
          </cell>
          <cell r="J496">
            <v>1315</v>
          </cell>
        </row>
        <row r="497">
          <cell r="A497" t="str">
            <v/>
          </cell>
          <cell r="D497" t="str">
            <v>M¸y kh¸c</v>
          </cell>
          <cell r="E497" t="str">
            <v>%</v>
          </cell>
          <cell r="F497">
            <v>15</v>
          </cell>
          <cell r="G497">
            <v>1315</v>
          </cell>
          <cell r="J497">
            <v>197</v>
          </cell>
        </row>
        <row r="498">
          <cell r="A498">
            <v>57</v>
          </cell>
          <cell r="B498" t="str">
            <v>HA.6130</v>
          </cell>
          <cell r="D498" t="str">
            <v>BT mè trªn c¹n M300</v>
          </cell>
          <cell r="E498" t="str">
            <v>m3</v>
          </cell>
        </row>
        <row r="499">
          <cell r="A499" t="str">
            <v/>
          </cell>
          <cell r="D499" t="str">
            <v>a/ VËt liÖu</v>
          </cell>
          <cell r="H499">
            <v>518256</v>
          </cell>
        </row>
        <row r="500">
          <cell r="A500" t="str">
            <v/>
          </cell>
          <cell r="D500" t="str">
            <v>V­a BT M300 ®¸ 1x2 (®é sôt 6x8)</v>
          </cell>
          <cell r="E500" t="str">
            <v>m3</v>
          </cell>
          <cell r="F500">
            <v>1.0249999999999999</v>
          </cell>
          <cell r="G500">
            <v>495701</v>
          </cell>
          <cell r="H500">
            <v>508094</v>
          </cell>
        </row>
        <row r="501">
          <cell r="A501" t="str">
            <v/>
          </cell>
          <cell r="D501" t="str">
            <v>VËt liÖu kh¸c</v>
          </cell>
          <cell r="E501" t="str">
            <v>%</v>
          </cell>
          <cell r="F501">
            <v>2</v>
          </cell>
          <cell r="G501">
            <v>508094</v>
          </cell>
          <cell r="H501">
            <v>10162</v>
          </cell>
        </row>
        <row r="502">
          <cell r="A502" t="str">
            <v/>
          </cell>
          <cell r="D502" t="str">
            <v>b/ Nh©n c«ng</v>
          </cell>
          <cell r="H502">
            <v>83932</v>
          </cell>
        </row>
        <row r="503">
          <cell r="A503" t="str">
            <v/>
          </cell>
          <cell r="C503" t="str">
            <v>4,0/7</v>
          </cell>
          <cell r="D503" t="str">
            <v>Nh©n c«ng 4,0/7</v>
          </cell>
          <cell r="E503" t="str">
            <v xml:space="preserve">C«ng </v>
          </cell>
          <cell r="F503">
            <v>5.47</v>
          </cell>
          <cell r="G503">
            <v>15344</v>
          </cell>
          <cell r="H503">
            <v>83932</v>
          </cell>
        </row>
        <row r="504">
          <cell r="A504" t="str">
            <v/>
          </cell>
          <cell r="D504" t="str">
            <v xml:space="preserve">c/ M¸y thi c«ng </v>
          </cell>
          <cell r="H504">
            <v>50525</v>
          </cell>
        </row>
        <row r="505">
          <cell r="A505" t="str">
            <v/>
          </cell>
          <cell r="C505" t="str">
            <v>t250</v>
          </cell>
          <cell r="D505" t="str">
            <v>M¸y trén 250l</v>
          </cell>
          <cell r="E505" t="str">
            <v>Ca</v>
          </cell>
          <cell r="F505">
            <v>9.5000000000000001E-2</v>
          </cell>
          <cell r="G505">
            <v>96272</v>
          </cell>
          <cell r="H505">
            <v>9146</v>
          </cell>
        </row>
        <row r="506">
          <cell r="A506" t="str">
            <v/>
          </cell>
          <cell r="C506" t="str">
            <v>® d1,5</v>
          </cell>
          <cell r="D506" t="str">
            <v>M¸y ®Çm dïi 1,5KW</v>
          </cell>
          <cell r="E506" t="str">
            <v>Ca</v>
          </cell>
          <cell r="F506">
            <v>8.8999999999999996E-2</v>
          </cell>
          <cell r="G506">
            <v>37456</v>
          </cell>
          <cell r="H506">
            <v>3334</v>
          </cell>
        </row>
        <row r="507">
          <cell r="A507" t="str">
            <v/>
          </cell>
          <cell r="C507" t="str">
            <v>c16</v>
          </cell>
          <cell r="D507" t="str">
            <v>CÈu 16T</v>
          </cell>
          <cell r="E507" t="str">
            <v>Ca</v>
          </cell>
          <cell r="F507">
            <v>4.4999999999999998E-2</v>
          </cell>
          <cell r="G507">
            <v>823425</v>
          </cell>
          <cell r="H507">
            <v>37054</v>
          </cell>
        </row>
        <row r="508">
          <cell r="A508" t="str">
            <v/>
          </cell>
          <cell r="D508" t="str">
            <v>M¸y kh¸c</v>
          </cell>
          <cell r="E508" t="str">
            <v>%</v>
          </cell>
          <cell r="F508">
            <v>2</v>
          </cell>
          <cell r="G508">
            <v>49534</v>
          </cell>
          <cell r="H508">
            <v>991</v>
          </cell>
        </row>
        <row r="509">
          <cell r="A509">
            <v>58</v>
          </cell>
          <cell r="B509" t="str">
            <v xml:space="preserve">HA.6110 </v>
          </cell>
          <cell r="D509" t="str">
            <v>BT th©n t­êng c¸nh mè M150</v>
          </cell>
          <cell r="E509" t="str">
            <v>m3</v>
          </cell>
          <cell r="H509">
            <v>317507</v>
          </cell>
          <cell r="I509">
            <v>44651</v>
          </cell>
          <cell r="J509">
            <v>50525</v>
          </cell>
        </row>
        <row r="510">
          <cell r="A510" t="str">
            <v/>
          </cell>
          <cell r="D510" t="str">
            <v>a/ VËt liÖu</v>
          </cell>
        </row>
        <row r="511">
          <cell r="A511" t="str">
            <v/>
          </cell>
          <cell r="D511" t="str">
            <v>V­a BT M150 ®¸ 4x6 &amp; 2x4 (®é sôt 2-4)</v>
          </cell>
          <cell r="E511" t="str">
            <v>kg</v>
          </cell>
          <cell r="F511">
            <v>1.0249999999999999</v>
          </cell>
          <cell r="G511">
            <v>303689</v>
          </cell>
          <cell r="H511">
            <v>311281</v>
          </cell>
        </row>
        <row r="512">
          <cell r="A512" t="str">
            <v/>
          </cell>
          <cell r="D512" t="str">
            <v>VËt liÖu kh¸c</v>
          </cell>
          <cell r="E512" t="str">
            <v>%</v>
          </cell>
          <cell r="F512">
            <v>2</v>
          </cell>
          <cell r="G512">
            <v>311281</v>
          </cell>
          <cell r="H512">
            <v>6226</v>
          </cell>
        </row>
        <row r="513">
          <cell r="A513" t="str">
            <v/>
          </cell>
          <cell r="D513" t="str">
            <v>b/ Nh©n c«ng</v>
          </cell>
        </row>
        <row r="514">
          <cell r="A514" t="str">
            <v/>
          </cell>
          <cell r="C514" t="str">
            <v>4,0/7</v>
          </cell>
          <cell r="D514" t="str">
            <v>Nh©n c«ng 4,0/7</v>
          </cell>
          <cell r="E514" t="str">
            <v>c«ng</v>
          </cell>
          <cell r="F514">
            <v>2.91</v>
          </cell>
          <cell r="G514">
            <v>15344</v>
          </cell>
          <cell r="I514">
            <v>44651</v>
          </cell>
        </row>
        <row r="515">
          <cell r="A515" t="str">
            <v/>
          </cell>
          <cell r="D515" t="str">
            <v>c/ M¸y thi c«ng</v>
          </cell>
        </row>
        <row r="516">
          <cell r="A516" t="str">
            <v/>
          </cell>
          <cell r="C516" t="str">
            <v>t250</v>
          </cell>
          <cell r="D516" t="str">
            <v>M¸y trén 250l</v>
          </cell>
          <cell r="E516" t="str">
            <v>ca</v>
          </cell>
          <cell r="F516">
            <v>9.5000000000000001E-2</v>
          </cell>
          <cell r="G516">
            <v>96272</v>
          </cell>
          <cell r="J516">
            <v>9146</v>
          </cell>
        </row>
        <row r="517">
          <cell r="A517" t="str">
            <v/>
          </cell>
          <cell r="C517" t="str">
            <v>® d1,5</v>
          </cell>
          <cell r="D517" t="str">
            <v>M¸y ®Çm dïi 1,5KW</v>
          </cell>
          <cell r="E517" t="str">
            <v>ca</v>
          </cell>
          <cell r="F517">
            <v>8.8999999999999996E-2</v>
          </cell>
          <cell r="G517">
            <v>37456</v>
          </cell>
          <cell r="J517">
            <v>3334</v>
          </cell>
        </row>
        <row r="518">
          <cell r="A518" t="str">
            <v/>
          </cell>
          <cell r="C518" t="str">
            <v>c16</v>
          </cell>
          <cell r="D518" t="str">
            <v>CÈu 16T</v>
          </cell>
          <cell r="E518" t="str">
            <v>ca</v>
          </cell>
          <cell r="F518">
            <v>4.4999999999999998E-2</v>
          </cell>
          <cell r="G518">
            <v>823425</v>
          </cell>
          <cell r="J518">
            <v>37054</v>
          </cell>
        </row>
        <row r="519">
          <cell r="A519" t="str">
            <v/>
          </cell>
          <cell r="D519" t="str">
            <v>M¸y kh¸c</v>
          </cell>
          <cell r="E519" t="str">
            <v>%</v>
          </cell>
          <cell r="F519">
            <v>2</v>
          </cell>
          <cell r="G519">
            <v>49534</v>
          </cell>
          <cell r="J519">
            <v>991</v>
          </cell>
        </row>
        <row r="520">
          <cell r="A520">
            <v>59</v>
          </cell>
          <cell r="B520" t="str">
            <v xml:space="preserve">HA.6110 </v>
          </cell>
          <cell r="D520" t="str">
            <v>BT mãng mè M150</v>
          </cell>
          <cell r="E520" t="str">
            <v>m3</v>
          </cell>
          <cell r="H520">
            <v>317507</v>
          </cell>
          <cell r="I520">
            <v>44651</v>
          </cell>
          <cell r="J520">
            <v>50525</v>
          </cell>
        </row>
        <row r="521">
          <cell r="A521" t="str">
            <v/>
          </cell>
          <cell r="D521" t="str">
            <v>a/ VËt liÖu</v>
          </cell>
        </row>
        <row r="522">
          <cell r="A522" t="str">
            <v/>
          </cell>
          <cell r="D522" t="str">
            <v>V­a BT M150 ®¸ 4x6 &amp; 2x4 (®é sôt 2-4)</v>
          </cell>
          <cell r="E522" t="str">
            <v>kg</v>
          </cell>
          <cell r="F522">
            <v>1.0249999999999999</v>
          </cell>
          <cell r="G522">
            <v>303689</v>
          </cell>
          <cell r="H522">
            <v>311281</v>
          </cell>
        </row>
        <row r="523">
          <cell r="A523" t="str">
            <v/>
          </cell>
          <cell r="D523" t="str">
            <v>VËt liÖu kh¸c</v>
          </cell>
          <cell r="E523" t="str">
            <v>%</v>
          </cell>
          <cell r="F523">
            <v>2</v>
          </cell>
          <cell r="G523">
            <v>311281</v>
          </cell>
          <cell r="H523">
            <v>6226</v>
          </cell>
        </row>
        <row r="524">
          <cell r="A524" t="str">
            <v/>
          </cell>
          <cell r="D524" t="str">
            <v>b/ Nh©n c«ng</v>
          </cell>
        </row>
        <row r="525">
          <cell r="A525" t="str">
            <v/>
          </cell>
          <cell r="C525" t="str">
            <v>4,0/7</v>
          </cell>
          <cell r="D525" t="str">
            <v>Nh©n c«ng 4,0/7</v>
          </cell>
          <cell r="E525" t="str">
            <v>c«ng</v>
          </cell>
          <cell r="F525">
            <v>2.91</v>
          </cell>
          <cell r="G525">
            <v>15344</v>
          </cell>
          <cell r="I525">
            <v>44651</v>
          </cell>
        </row>
        <row r="526">
          <cell r="A526" t="str">
            <v/>
          </cell>
          <cell r="D526" t="str">
            <v>c/ M¸y thi c«ng</v>
          </cell>
        </row>
        <row r="527">
          <cell r="A527" t="str">
            <v/>
          </cell>
          <cell r="C527" t="str">
            <v>t250</v>
          </cell>
          <cell r="D527" t="str">
            <v>M¸y trén 250l</v>
          </cell>
          <cell r="E527" t="str">
            <v>ca</v>
          </cell>
          <cell r="F527">
            <v>9.5000000000000001E-2</v>
          </cell>
          <cell r="G527">
            <v>96272</v>
          </cell>
          <cell r="J527">
            <v>9146</v>
          </cell>
        </row>
        <row r="528">
          <cell r="A528" t="str">
            <v/>
          </cell>
          <cell r="C528" t="str">
            <v>® d1,5</v>
          </cell>
          <cell r="D528" t="str">
            <v>M¸y ®Çm dïi 1,5KW</v>
          </cell>
          <cell r="E528" t="str">
            <v>ca</v>
          </cell>
          <cell r="F528">
            <v>8.8999999999999996E-2</v>
          </cell>
          <cell r="G528">
            <v>37456</v>
          </cell>
          <cell r="J528">
            <v>3334</v>
          </cell>
        </row>
        <row r="529">
          <cell r="A529" t="str">
            <v/>
          </cell>
          <cell r="C529" t="str">
            <v>c16</v>
          </cell>
          <cell r="D529" t="str">
            <v>CÈu 16T</v>
          </cell>
          <cell r="E529" t="str">
            <v>ca</v>
          </cell>
          <cell r="F529">
            <v>4.4999999999999998E-2</v>
          </cell>
          <cell r="G529">
            <v>823425</v>
          </cell>
          <cell r="J529">
            <v>37054</v>
          </cell>
        </row>
        <row r="530">
          <cell r="A530" t="str">
            <v/>
          </cell>
          <cell r="D530" t="str">
            <v>M¸y kh¸c</v>
          </cell>
          <cell r="E530" t="str">
            <v>%</v>
          </cell>
          <cell r="F530">
            <v>2</v>
          </cell>
          <cell r="G530">
            <v>49534</v>
          </cell>
          <cell r="J530">
            <v>991</v>
          </cell>
        </row>
        <row r="531">
          <cell r="A531">
            <v>60</v>
          </cell>
          <cell r="B531" t="str">
            <v>BB.1363</v>
          </cell>
          <cell r="D531" t="str">
            <v>§¾p ®Êt nãn mè b»ng thñ c«ng</v>
          </cell>
          <cell r="E531" t="str">
            <v>m3</v>
          </cell>
          <cell r="I531">
            <v>23457</v>
          </cell>
        </row>
        <row r="532">
          <cell r="A532" t="str">
            <v/>
          </cell>
          <cell r="D532" t="str">
            <v>b/ Nh©n c«ng</v>
          </cell>
        </row>
        <row r="533">
          <cell r="A533" t="str">
            <v/>
          </cell>
          <cell r="C533" t="str">
            <v>2,7/7</v>
          </cell>
          <cell r="D533" t="str">
            <v>Nh©n c«ng 2,7/7</v>
          </cell>
          <cell r="E533" t="str">
            <v>c«ng</v>
          </cell>
          <cell r="F533">
            <v>1.74</v>
          </cell>
          <cell r="G533">
            <v>13481</v>
          </cell>
          <cell r="I533">
            <v>23457</v>
          </cell>
        </row>
        <row r="534">
          <cell r="A534">
            <v>61</v>
          </cell>
          <cell r="B534" t="str">
            <v>BB.1353</v>
          </cell>
          <cell r="D534" t="str">
            <v>§¾p ®Êt 1/4 nãn mè K=0.9</v>
          </cell>
          <cell r="E534" t="str">
            <v>m3</v>
          </cell>
          <cell r="H534">
            <v>2080</v>
          </cell>
          <cell r="I534">
            <v>14549</v>
          </cell>
          <cell r="J534">
            <v>20920</v>
          </cell>
        </row>
        <row r="535">
          <cell r="A535" t="str">
            <v/>
          </cell>
          <cell r="D535" t="str">
            <v>b/ Nh©n c«ng</v>
          </cell>
        </row>
        <row r="536">
          <cell r="A536" t="str">
            <v/>
          </cell>
          <cell r="C536" t="str">
            <v>3,0/7</v>
          </cell>
          <cell r="D536" t="str">
            <v>Nh©n c«ng 3,0/7</v>
          </cell>
          <cell r="E536" t="str">
            <v xml:space="preserve">C«ng </v>
          </cell>
          <cell r="F536">
            <v>1.04</v>
          </cell>
          <cell r="G536">
            <v>13878</v>
          </cell>
          <cell r="I536">
            <v>14433</v>
          </cell>
        </row>
        <row r="537">
          <cell r="D537" t="str">
            <v>§µo ®Êt v/c vÒ ®¾p</v>
          </cell>
          <cell r="E537" t="str">
            <v>1,04m3</v>
          </cell>
          <cell r="H537">
            <v>2080</v>
          </cell>
          <cell r="I537">
            <v>116</v>
          </cell>
          <cell r="J537">
            <v>20920</v>
          </cell>
        </row>
        <row r="538">
          <cell r="A538">
            <v>62</v>
          </cell>
          <cell r="B538" t="str">
            <v>BA.1383</v>
          </cell>
          <cell r="D538" t="str">
            <v>§µo ®Êt m­¬ng</v>
          </cell>
          <cell r="E538" t="str">
            <v>m3</v>
          </cell>
          <cell r="I538">
            <v>16110</v>
          </cell>
        </row>
        <row r="539">
          <cell r="A539" t="str">
            <v/>
          </cell>
          <cell r="D539" t="str">
            <v>b/ Nh©n c«ng</v>
          </cell>
        </row>
        <row r="540">
          <cell r="A540" t="str">
            <v/>
          </cell>
          <cell r="C540" t="str">
            <v>2,7/7</v>
          </cell>
          <cell r="D540" t="str">
            <v>Nh©n c«ng 2,7/7</v>
          </cell>
          <cell r="E540" t="str">
            <v>c«ng</v>
          </cell>
          <cell r="F540">
            <v>1.1599999999999999</v>
          </cell>
          <cell r="G540">
            <v>13481</v>
          </cell>
          <cell r="I540">
            <v>15638</v>
          </cell>
        </row>
        <row r="541">
          <cell r="A541" t="str">
            <v/>
          </cell>
          <cell r="C541" t="str">
            <v>2,7/7</v>
          </cell>
          <cell r="D541" t="str">
            <v>VËn chuyÓn tiÕp 10m</v>
          </cell>
          <cell r="E541" t="str">
            <v>c«ng</v>
          </cell>
          <cell r="F541">
            <v>3.5000000000000003E-2</v>
          </cell>
          <cell r="G541">
            <v>13481</v>
          </cell>
          <cell r="I541">
            <v>472</v>
          </cell>
        </row>
        <row r="542">
          <cell r="A542">
            <v>63</v>
          </cell>
          <cell r="B542" t="str">
            <v>IB.2221</v>
          </cell>
          <cell r="D542" t="str">
            <v>SX, l¾p dùng cèt CT5 thÐp b¶n qu¸ ®é, b¶n kª</v>
          </cell>
          <cell r="E542" t="str">
            <v>TÊn</v>
          </cell>
          <cell r="H542">
            <v>4447953</v>
          </cell>
          <cell r="I542">
            <v>114258</v>
          </cell>
          <cell r="J542">
            <v>100356</v>
          </cell>
        </row>
        <row r="543">
          <cell r="A543" t="str">
            <v/>
          </cell>
          <cell r="D543" t="str">
            <v>a/VËt liÖu</v>
          </cell>
        </row>
        <row r="544">
          <cell r="A544" t="str">
            <v/>
          </cell>
          <cell r="C544" t="str">
            <v>CT5</v>
          </cell>
          <cell r="D544" t="str">
            <v>ThÐp CT5</v>
          </cell>
          <cell r="E544" t="str">
            <v>kg</v>
          </cell>
          <cell r="F544">
            <v>1020</v>
          </cell>
          <cell r="G544">
            <v>4232</v>
          </cell>
          <cell r="H544">
            <v>4316640</v>
          </cell>
        </row>
        <row r="545">
          <cell r="A545" t="str">
            <v/>
          </cell>
          <cell r="C545" t="str">
            <v>dtb</v>
          </cell>
          <cell r="D545" t="str">
            <v>D©y thÐp buéc</v>
          </cell>
          <cell r="E545" t="str">
            <v>kg</v>
          </cell>
          <cell r="F545">
            <v>14.28</v>
          </cell>
          <cell r="G545">
            <v>6682</v>
          </cell>
          <cell r="H545">
            <v>95419</v>
          </cell>
        </row>
        <row r="546">
          <cell r="A546" t="str">
            <v/>
          </cell>
          <cell r="C546" t="str">
            <v>qh</v>
          </cell>
          <cell r="D546" t="str">
            <v>Que hµn</v>
          </cell>
          <cell r="E546" t="str">
            <v>kg</v>
          </cell>
          <cell r="F546">
            <v>4.7</v>
          </cell>
          <cell r="G546">
            <v>7637</v>
          </cell>
          <cell r="H546">
            <v>35894</v>
          </cell>
        </row>
        <row r="547">
          <cell r="A547" t="str">
            <v/>
          </cell>
          <cell r="D547" t="str">
            <v>b/ Nh©n c«ng</v>
          </cell>
        </row>
        <row r="548">
          <cell r="A548" t="str">
            <v/>
          </cell>
          <cell r="C548" t="str">
            <v>3,5/7</v>
          </cell>
          <cell r="D548" t="str">
            <v>Nh©n c«ng 3,5/7</v>
          </cell>
          <cell r="E548" t="str">
            <v>c«ng</v>
          </cell>
          <cell r="F548">
            <v>7.82</v>
          </cell>
          <cell r="G548">
            <v>14611</v>
          </cell>
          <cell r="I548">
            <v>114258</v>
          </cell>
        </row>
        <row r="549">
          <cell r="A549" t="str">
            <v/>
          </cell>
          <cell r="D549" t="str">
            <v>c/ M¸y thi c«ng</v>
          </cell>
        </row>
        <row r="550">
          <cell r="A550" t="str">
            <v/>
          </cell>
          <cell r="C550" t="str">
            <v>h23</v>
          </cell>
          <cell r="D550" t="str">
            <v>M¸y hµn 23KW</v>
          </cell>
          <cell r="E550" t="str">
            <v>ca</v>
          </cell>
          <cell r="F550">
            <v>1.133</v>
          </cell>
          <cell r="G550">
            <v>77338</v>
          </cell>
          <cell r="J550">
            <v>87624</v>
          </cell>
        </row>
        <row r="551">
          <cell r="A551" t="str">
            <v/>
          </cell>
          <cell r="C551" t="str">
            <v>cuct</v>
          </cell>
          <cell r="D551" t="str">
            <v>M¸y c¾t uèn cèt thÐp</v>
          </cell>
          <cell r="E551" t="str">
            <v>ca</v>
          </cell>
          <cell r="F551">
            <v>0.32</v>
          </cell>
          <cell r="G551">
            <v>39789</v>
          </cell>
          <cell r="J551">
            <v>12732</v>
          </cell>
        </row>
        <row r="552">
          <cell r="A552">
            <v>64</v>
          </cell>
          <cell r="B552" t="str">
            <v>IB.2221</v>
          </cell>
          <cell r="D552" t="str">
            <v>SX, l¾p dùng cèt thÐp CT3 b¶n qu¸ ®é, b¶n kª</v>
          </cell>
          <cell r="E552" t="str">
            <v>TÊn</v>
          </cell>
          <cell r="H552">
            <v>4518333</v>
          </cell>
          <cell r="I552">
            <v>114258</v>
          </cell>
          <cell r="J552">
            <v>100356</v>
          </cell>
        </row>
        <row r="553">
          <cell r="A553" t="str">
            <v/>
          </cell>
          <cell r="D553" t="str">
            <v>a/VËt liÖu</v>
          </cell>
        </row>
        <row r="554">
          <cell r="A554" t="str">
            <v/>
          </cell>
          <cell r="C554" t="str">
            <v>ct3</v>
          </cell>
          <cell r="D554" t="str">
            <v>ThÐp CT3</v>
          </cell>
          <cell r="E554" t="str">
            <v>kg</v>
          </cell>
          <cell r="F554">
            <v>1020</v>
          </cell>
          <cell r="G554">
            <v>4301</v>
          </cell>
          <cell r="H554">
            <v>4387020</v>
          </cell>
        </row>
        <row r="555">
          <cell r="A555" t="str">
            <v/>
          </cell>
          <cell r="C555" t="str">
            <v>dtb</v>
          </cell>
          <cell r="D555" t="str">
            <v>D©y thÐp buéc</v>
          </cell>
          <cell r="E555" t="str">
            <v>kg</v>
          </cell>
          <cell r="F555">
            <v>14.28</v>
          </cell>
          <cell r="G555">
            <v>6682</v>
          </cell>
          <cell r="H555">
            <v>95419</v>
          </cell>
        </row>
        <row r="556">
          <cell r="A556" t="str">
            <v/>
          </cell>
          <cell r="C556" t="str">
            <v>qh</v>
          </cell>
          <cell r="D556" t="str">
            <v>Que hµn</v>
          </cell>
          <cell r="E556" t="str">
            <v>kg</v>
          </cell>
          <cell r="F556">
            <v>4.7</v>
          </cell>
          <cell r="G556">
            <v>7637</v>
          </cell>
          <cell r="H556">
            <v>35894</v>
          </cell>
        </row>
        <row r="557">
          <cell r="A557" t="str">
            <v/>
          </cell>
          <cell r="D557" t="str">
            <v>b/ Nh©n c«ng</v>
          </cell>
        </row>
        <row r="558">
          <cell r="A558" t="str">
            <v/>
          </cell>
          <cell r="C558" t="str">
            <v>3,5/7</v>
          </cell>
          <cell r="D558" t="str">
            <v>Nh©n c«ng 3,5/7</v>
          </cell>
          <cell r="E558" t="str">
            <v>c«ng</v>
          </cell>
          <cell r="F558">
            <v>7.82</v>
          </cell>
          <cell r="G558">
            <v>14611</v>
          </cell>
          <cell r="I558">
            <v>114258</v>
          </cell>
        </row>
        <row r="559">
          <cell r="A559" t="str">
            <v/>
          </cell>
          <cell r="D559" t="str">
            <v>c/ M¸y thi c«ng</v>
          </cell>
        </row>
        <row r="560">
          <cell r="A560" t="str">
            <v/>
          </cell>
          <cell r="C560" t="str">
            <v>h23</v>
          </cell>
          <cell r="D560" t="str">
            <v>M¸y hµn 23KW</v>
          </cell>
          <cell r="E560" t="str">
            <v>ca</v>
          </cell>
          <cell r="F560">
            <v>1.133</v>
          </cell>
          <cell r="G560">
            <v>77338</v>
          </cell>
          <cell r="J560">
            <v>87624</v>
          </cell>
        </row>
        <row r="561">
          <cell r="A561" t="str">
            <v/>
          </cell>
          <cell r="C561" t="str">
            <v>cuct</v>
          </cell>
          <cell r="D561" t="str">
            <v>M¸y c¾t uèn cèt thÐp</v>
          </cell>
          <cell r="E561" t="str">
            <v>ca</v>
          </cell>
          <cell r="F561">
            <v>0.32</v>
          </cell>
          <cell r="G561">
            <v>39789</v>
          </cell>
          <cell r="J561">
            <v>12732</v>
          </cell>
        </row>
        <row r="562">
          <cell r="A562">
            <v>65</v>
          </cell>
          <cell r="B562" t="str">
            <v>HG.4110</v>
          </cell>
          <cell r="D562" t="str">
            <v>Bª t«ng b¶n qu¸ ®é M250</v>
          </cell>
          <cell r="E562" t="str">
            <v>m3</v>
          </cell>
          <cell r="H562">
            <v>435534</v>
          </cell>
          <cell r="I562">
            <v>35666</v>
          </cell>
          <cell r="J562">
            <v>9146</v>
          </cell>
        </row>
        <row r="563">
          <cell r="A563" t="str">
            <v/>
          </cell>
          <cell r="D563" t="str">
            <v>a/ VËt liÖu</v>
          </cell>
        </row>
        <row r="564">
          <cell r="A564" t="str">
            <v/>
          </cell>
          <cell r="D564" t="str">
            <v>V­a BT M250 ®¸ 1x2 (®é sôt 6x8)</v>
          </cell>
          <cell r="E564" t="str">
            <v>m3</v>
          </cell>
          <cell r="F564">
            <v>1.0249999999999999</v>
          </cell>
          <cell r="G564">
            <v>422797</v>
          </cell>
          <cell r="H564">
            <v>433367</v>
          </cell>
        </row>
        <row r="565">
          <cell r="A565" t="str">
            <v/>
          </cell>
          <cell r="D565" t="str">
            <v>VËt liÖu kh¸c</v>
          </cell>
          <cell r="E565" t="str">
            <v>%</v>
          </cell>
          <cell r="F565">
            <v>0.5</v>
          </cell>
          <cell r="G565">
            <v>433367</v>
          </cell>
          <cell r="H565">
            <v>2167</v>
          </cell>
        </row>
        <row r="566">
          <cell r="A566" t="str">
            <v/>
          </cell>
          <cell r="D566" t="str">
            <v>b/ Nh©n c«ng</v>
          </cell>
        </row>
        <row r="567">
          <cell r="A567" t="str">
            <v/>
          </cell>
          <cell r="C567" t="str">
            <v>3,0/7</v>
          </cell>
          <cell r="D567" t="str">
            <v>Nh©n c«ng 3,0/7</v>
          </cell>
          <cell r="E567" t="str">
            <v>c«ng</v>
          </cell>
          <cell r="F567">
            <v>2.57</v>
          </cell>
          <cell r="G567">
            <v>13878</v>
          </cell>
          <cell r="I567">
            <v>35666</v>
          </cell>
        </row>
        <row r="568">
          <cell r="A568" t="str">
            <v/>
          </cell>
          <cell r="D568" t="str">
            <v>c/ M¸y thi c«ng</v>
          </cell>
        </row>
        <row r="569">
          <cell r="A569" t="str">
            <v/>
          </cell>
          <cell r="C569" t="str">
            <v>t250</v>
          </cell>
          <cell r="D569" t="str">
            <v>M¸y trén 250l</v>
          </cell>
          <cell r="E569" t="str">
            <v>ca</v>
          </cell>
          <cell r="F569">
            <v>9.5000000000000001E-2</v>
          </cell>
          <cell r="G569">
            <v>96272</v>
          </cell>
          <cell r="J569">
            <v>9146</v>
          </cell>
        </row>
        <row r="570">
          <cell r="A570">
            <v>66</v>
          </cell>
          <cell r="B570" t="str">
            <v>LA.4320</v>
          </cell>
          <cell r="D570" t="str">
            <v xml:space="preserve">L¾p ®Æt b¶n qu¸ ®é </v>
          </cell>
          <cell r="E570" t="str">
            <v>tÊm</v>
          </cell>
          <cell r="H570">
            <v>12518</v>
          </cell>
          <cell r="I570">
            <v>1534</v>
          </cell>
          <cell r="J570">
            <v>19429</v>
          </cell>
        </row>
        <row r="571">
          <cell r="A571" t="str">
            <v/>
          </cell>
          <cell r="D571" t="str">
            <v>a/ VËt liÖu</v>
          </cell>
        </row>
        <row r="572">
          <cell r="A572" t="str">
            <v/>
          </cell>
          <cell r="C572" t="str">
            <v>tb</v>
          </cell>
          <cell r="D572" t="str">
            <v xml:space="preserve">S¾t ®Öm </v>
          </cell>
          <cell r="E572" t="str">
            <v>kg</v>
          </cell>
          <cell r="F572">
            <v>0.5</v>
          </cell>
          <cell r="G572">
            <v>3454</v>
          </cell>
          <cell r="H572">
            <v>1727</v>
          </cell>
        </row>
        <row r="573">
          <cell r="A573" t="str">
            <v/>
          </cell>
          <cell r="C573" t="str">
            <v>qh</v>
          </cell>
          <cell r="D573" t="str">
            <v>Que hµn</v>
          </cell>
          <cell r="E573" t="str">
            <v>kg</v>
          </cell>
          <cell r="F573">
            <v>0.72</v>
          </cell>
          <cell r="G573">
            <v>7637</v>
          </cell>
          <cell r="H573">
            <v>5499</v>
          </cell>
        </row>
        <row r="574">
          <cell r="A574" t="str">
            <v/>
          </cell>
          <cell r="C574" t="str">
            <v>gc</v>
          </cell>
          <cell r="D574" t="str">
            <v>Gç chèng/kª</v>
          </cell>
          <cell r="E574" t="str">
            <v>m3</v>
          </cell>
          <cell r="F574">
            <v>5.0000000000000001E-3</v>
          </cell>
          <cell r="G574">
            <v>830880</v>
          </cell>
          <cell r="H574">
            <v>4154</v>
          </cell>
        </row>
        <row r="575">
          <cell r="A575" t="str">
            <v/>
          </cell>
          <cell r="D575" t="str">
            <v>VËt liÖu kh¸c</v>
          </cell>
          <cell r="E575" t="str">
            <v>%</v>
          </cell>
          <cell r="F575">
            <v>10</v>
          </cell>
          <cell r="G575">
            <v>11380</v>
          </cell>
          <cell r="H575">
            <v>1138</v>
          </cell>
        </row>
        <row r="576">
          <cell r="A576" t="str">
            <v/>
          </cell>
          <cell r="D576" t="str">
            <v>b/ Nh©n c«ng</v>
          </cell>
        </row>
        <row r="577">
          <cell r="A577" t="str">
            <v/>
          </cell>
          <cell r="C577" t="str">
            <v>4,0/7</v>
          </cell>
          <cell r="D577" t="str">
            <v>Nh©n c«ng 4,0/7</v>
          </cell>
          <cell r="E577" t="str">
            <v>c«ng</v>
          </cell>
          <cell r="F577">
            <v>0.1</v>
          </cell>
          <cell r="G577">
            <v>15344</v>
          </cell>
          <cell r="I577">
            <v>1534</v>
          </cell>
        </row>
        <row r="578">
          <cell r="A578" t="str">
            <v/>
          </cell>
          <cell r="D578" t="str">
            <v>c/ M¸y thi c«ng</v>
          </cell>
        </row>
        <row r="579">
          <cell r="A579" t="str">
            <v/>
          </cell>
          <cell r="C579" t="str">
            <v>c10</v>
          </cell>
          <cell r="D579" t="str">
            <v>CÈu 10T</v>
          </cell>
          <cell r="E579" t="str">
            <v>ca</v>
          </cell>
          <cell r="F579">
            <v>1.9E-2</v>
          </cell>
          <cell r="G579">
            <v>615511</v>
          </cell>
          <cell r="J579">
            <v>11695</v>
          </cell>
        </row>
        <row r="580">
          <cell r="A580" t="str">
            <v/>
          </cell>
          <cell r="C580" t="str">
            <v>h23</v>
          </cell>
          <cell r="D580" t="str">
            <v>M¸y hµn 23KW</v>
          </cell>
          <cell r="E580" t="str">
            <v>ca</v>
          </cell>
          <cell r="F580">
            <v>0.1</v>
          </cell>
          <cell r="G580">
            <v>77338</v>
          </cell>
          <cell r="J580">
            <v>7734</v>
          </cell>
        </row>
        <row r="581">
          <cell r="A581">
            <v>67</v>
          </cell>
          <cell r="B581" t="str">
            <v>KP.2310</v>
          </cell>
          <cell r="D581" t="str">
            <v xml:space="preserve">SX, LD, TD v¸n khu«n b¶n qu¸ ®é </v>
          </cell>
          <cell r="E581" t="str">
            <v>100m2</v>
          </cell>
          <cell r="H581">
            <v>104143</v>
          </cell>
          <cell r="I581">
            <v>355554</v>
          </cell>
        </row>
        <row r="582">
          <cell r="A582" t="str">
            <v/>
          </cell>
          <cell r="D582" t="str">
            <v>a/VËt liÖu</v>
          </cell>
        </row>
        <row r="583">
          <cell r="A583" t="str">
            <v/>
          </cell>
          <cell r="C583" t="str">
            <v>gvk</v>
          </cell>
          <cell r="D583" t="str">
            <v>Gç v¸n khu«n (c¶ nÑp)</v>
          </cell>
          <cell r="E583" t="str">
            <v>m3</v>
          </cell>
          <cell r="F583">
            <v>0.123</v>
          </cell>
          <cell r="G583">
            <v>830880</v>
          </cell>
          <cell r="H583">
            <v>102198</v>
          </cell>
        </row>
        <row r="584">
          <cell r="A584" t="str">
            <v/>
          </cell>
          <cell r="C584" t="str">
            <v>®i</v>
          </cell>
          <cell r="D584" t="str">
            <v>§inh</v>
          </cell>
          <cell r="E584" t="str">
            <v>kg</v>
          </cell>
          <cell r="F584">
            <v>0.16</v>
          </cell>
          <cell r="G584">
            <v>5714</v>
          </cell>
          <cell r="H584">
            <v>914</v>
          </cell>
        </row>
        <row r="585">
          <cell r="A585" t="str">
            <v/>
          </cell>
          <cell r="D585" t="str">
            <v>VËt liÖu kh¸c</v>
          </cell>
          <cell r="E585" t="str">
            <v>%</v>
          </cell>
          <cell r="F585">
            <v>1</v>
          </cell>
          <cell r="G585">
            <v>103112</v>
          </cell>
          <cell r="H585">
            <v>1031</v>
          </cell>
        </row>
        <row r="586">
          <cell r="A586" t="str">
            <v/>
          </cell>
          <cell r="D586" t="str">
            <v>b/ Nh©n c«ng</v>
          </cell>
        </row>
        <row r="587">
          <cell r="A587" t="str">
            <v/>
          </cell>
          <cell r="C587" t="str">
            <v>3,0/7</v>
          </cell>
          <cell r="D587" t="str">
            <v>Nh©n c«ng 3,0/7</v>
          </cell>
          <cell r="E587" t="str">
            <v>c«ng</v>
          </cell>
          <cell r="F587">
            <v>25.62</v>
          </cell>
          <cell r="G587">
            <v>13878</v>
          </cell>
          <cell r="I587">
            <v>355554</v>
          </cell>
        </row>
        <row r="588">
          <cell r="A588">
            <v>68</v>
          </cell>
          <cell r="B588" t="str">
            <v>UD.5122</v>
          </cell>
          <cell r="D588" t="str">
            <v>§¸ d¨m ®Öm</v>
          </cell>
          <cell r="E588" t="str">
            <v>m3</v>
          </cell>
          <cell r="H588">
            <v>113195</v>
          </cell>
          <cell r="I588">
            <v>33296</v>
          </cell>
        </row>
        <row r="589">
          <cell r="A589" t="str">
            <v/>
          </cell>
          <cell r="D589" t="str">
            <v>a/ VËt liÖu</v>
          </cell>
        </row>
        <row r="590">
          <cell r="A590" t="str">
            <v/>
          </cell>
          <cell r="C590" t="str">
            <v>®2x4</v>
          </cell>
          <cell r="D590" t="str">
            <v xml:space="preserve">§¸ d¨m 2 x 4      </v>
          </cell>
          <cell r="E590" t="str">
            <v>m3</v>
          </cell>
          <cell r="F590">
            <v>1.22</v>
          </cell>
          <cell r="G590">
            <v>92783</v>
          </cell>
          <cell r="H590">
            <v>113195</v>
          </cell>
        </row>
        <row r="591">
          <cell r="A591" t="str">
            <v/>
          </cell>
          <cell r="D591" t="str">
            <v>b/ Nh©n c«ng</v>
          </cell>
        </row>
        <row r="592">
          <cell r="A592" t="str">
            <v/>
          </cell>
          <cell r="C592" t="str">
            <v>4,0/7</v>
          </cell>
          <cell r="D592" t="str">
            <v>Nh©n c«ng 4,0/7</v>
          </cell>
          <cell r="E592" t="str">
            <v>c«ng</v>
          </cell>
          <cell r="F592">
            <v>2.17</v>
          </cell>
          <cell r="G592">
            <v>15344</v>
          </cell>
          <cell r="I592">
            <v>33296</v>
          </cell>
        </row>
        <row r="593">
          <cell r="A593">
            <v>69</v>
          </cell>
          <cell r="B593" t="str">
            <v>HA.5210</v>
          </cell>
          <cell r="D593" t="str">
            <v>BT khèi ch©n khay nãn mè M250</v>
          </cell>
          <cell r="E593" t="str">
            <v>m3</v>
          </cell>
          <cell r="H593">
            <v>314394</v>
          </cell>
          <cell r="I593">
            <v>27176</v>
          </cell>
          <cell r="J593">
            <v>9146</v>
          </cell>
        </row>
        <row r="594">
          <cell r="A594" t="str">
            <v/>
          </cell>
          <cell r="D594" t="str">
            <v>a/ VËt liÖu</v>
          </cell>
        </row>
        <row r="595">
          <cell r="A595" t="str">
            <v/>
          </cell>
          <cell r="D595" t="str">
            <v>V­a BT M150 ®¸ 4x6 &amp; 2x4 (®é sôt 2-4)</v>
          </cell>
          <cell r="F595">
            <v>1.0249999999999999</v>
          </cell>
          <cell r="G595">
            <v>303689</v>
          </cell>
          <cell r="H595">
            <v>311281</v>
          </cell>
        </row>
        <row r="596">
          <cell r="A596" t="str">
            <v/>
          </cell>
          <cell r="D596" t="str">
            <v>VËt liÖu kh¸c</v>
          </cell>
          <cell r="E596" t="str">
            <v>%</v>
          </cell>
          <cell r="F596">
            <v>1</v>
          </cell>
          <cell r="G596">
            <v>311281</v>
          </cell>
          <cell r="H596">
            <v>3113</v>
          </cell>
        </row>
        <row r="597">
          <cell r="A597" t="str">
            <v/>
          </cell>
          <cell r="D597" t="str">
            <v>b/ Nh©n c«ng</v>
          </cell>
        </row>
        <row r="598">
          <cell r="A598" t="str">
            <v/>
          </cell>
          <cell r="C598" t="str">
            <v>3,5/7</v>
          </cell>
          <cell r="D598" t="str">
            <v>Nh©n c«ng 3,5/7</v>
          </cell>
          <cell r="E598" t="str">
            <v xml:space="preserve">C«ng </v>
          </cell>
          <cell r="F598">
            <v>1.86</v>
          </cell>
          <cell r="G598">
            <v>14611</v>
          </cell>
          <cell r="I598">
            <v>27176</v>
          </cell>
        </row>
        <row r="599">
          <cell r="A599" t="str">
            <v/>
          </cell>
          <cell r="D599" t="str">
            <v>c/ M¸y thi c«ng</v>
          </cell>
        </row>
        <row r="600">
          <cell r="A600" t="str">
            <v/>
          </cell>
          <cell r="C600" t="str">
            <v>t250</v>
          </cell>
          <cell r="D600" t="str">
            <v>M¸y trén 250l</v>
          </cell>
          <cell r="E600" t="str">
            <v>Ca</v>
          </cell>
          <cell r="F600">
            <v>9.5000000000000001E-2</v>
          </cell>
          <cell r="G600">
            <v>96272</v>
          </cell>
          <cell r="J600">
            <v>9146</v>
          </cell>
        </row>
        <row r="601">
          <cell r="A601">
            <v>70</v>
          </cell>
          <cell r="B601" t="str">
            <v>GA.4310</v>
          </cell>
          <cell r="D601" t="str">
            <v>§¸ héc x©y v÷a M100 nãn mè (30cm)</v>
          </cell>
          <cell r="E601" t="str">
            <v>m3</v>
          </cell>
          <cell r="H601">
            <v>238247</v>
          </cell>
          <cell r="I601">
            <v>35359</v>
          </cell>
        </row>
        <row r="602">
          <cell r="A602" t="str">
            <v/>
          </cell>
          <cell r="D602" t="str">
            <v>a/ VËt liÖu</v>
          </cell>
        </row>
        <row r="603">
          <cell r="A603" t="str">
            <v/>
          </cell>
          <cell r="D603" t="str">
            <v xml:space="preserve">V­a XM M100 </v>
          </cell>
          <cell r="E603" t="str">
            <v>kg</v>
          </cell>
          <cell r="F603">
            <v>0.42</v>
          </cell>
          <cell r="G603">
            <v>368917</v>
          </cell>
          <cell r="H603">
            <v>154945</v>
          </cell>
        </row>
        <row r="604">
          <cell r="A604" t="str">
            <v/>
          </cell>
          <cell r="C604" t="str">
            <v>®h</v>
          </cell>
          <cell r="D604" t="str">
            <v>§¸ héc</v>
          </cell>
          <cell r="E604" t="str">
            <v>m3</v>
          </cell>
          <cell r="F604">
            <v>1.22</v>
          </cell>
          <cell r="G604">
            <v>61886</v>
          </cell>
          <cell r="H604">
            <v>75501</v>
          </cell>
        </row>
        <row r="605">
          <cell r="A605" t="str">
            <v/>
          </cell>
          <cell r="C605" t="str">
            <v>®cp</v>
          </cell>
          <cell r="D605" t="str">
            <v>§¸ d¨m cÊp phèi</v>
          </cell>
          <cell r="E605" t="str">
            <v>m3</v>
          </cell>
          <cell r="F605">
            <v>5.7000000000000002E-2</v>
          </cell>
          <cell r="G605">
            <v>77069</v>
          </cell>
          <cell r="H605">
            <v>4393</v>
          </cell>
        </row>
        <row r="606">
          <cell r="A606" t="str">
            <v/>
          </cell>
          <cell r="C606" t="str">
            <v>dtb</v>
          </cell>
          <cell r="D606" t="str">
            <v>D©y thÐp buéc</v>
          </cell>
          <cell r="E606" t="str">
            <v>kg</v>
          </cell>
          <cell r="F606">
            <v>0.51</v>
          </cell>
          <cell r="G606">
            <v>6682</v>
          </cell>
          <cell r="H606">
            <v>3408</v>
          </cell>
        </row>
        <row r="607">
          <cell r="A607" t="str">
            <v/>
          </cell>
          <cell r="D607" t="str">
            <v>b/ Nh©n c«ng</v>
          </cell>
        </row>
        <row r="608">
          <cell r="A608" t="str">
            <v/>
          </cell>
          <cell r="C608" t="str">
            <v>3,5/7</v>
          </cell>
          <cell r="D608" t="str">
            <v>Nh©n c«ng 3,5/7</v>
          </cell>
          <cell r="E608" t="str">
            <v xml:space="preserve">C«ng </v>
          </cell>
          <cell r="F608">
            <v>2.42</v>
          </cell>
          <cell r="G608">
            <v>14611</v>
          </cell>
          <cell r="I608">
            <v>35359</v>
          </cell>
        </row>
        <row r="609">
          <cell r="A609">
            <v>71</v>
          </cell>
          <cell r="B609" t="str">
            <v>GA.7110</v>
          </cell>
          <cell r="D609" t="str">
            <v>§¸ héc x©y v÷a M100 lµm bËc thang</v>
          </cell>
          <cell r="E609" t="str">
            <v>m3</v>
          </cell>
          <cell r="H609">
            <v>251281</v>
          </cell>
          <cell r="I609">
            <v>60343</v>
          </cell>
        </row>
        <row r="610">
          <cell r="A610" t="str">
            <v/>
          </cell>
          <cell r="D610" t="str">
            <v>a/ VËt liÖu</v>
          </cell>
        </row>
        <row r="611">
          <cell r="A611" t="str">
            <v/>
          </cell>
          <cell r="D611" t="str">
            <v xml:space="preserve">V­a XM M100 </v>
          </cell>
          <cell r="E611" t="str">
            <v>kg</v>
          </cell>
          <cell r="F611">
            <v>0.42</v>
          </cell>
          <cell r="G611">
            <v>368917</v>
          </cell>
          <cell r="H611">
            <v>154945</v>
          </cell>
        </row>
        <row r="612">
          <cell r="A612" t="str">
            <v/>
          </cell>
          <cell r="C612" t="str">
            <v>®h</v>
          </cell>
          <cell r="D612" t="str">
            <v>§¸ héc</v>
          </cell>
          <cell r="E612" t="str">
            <v>m3</v>
          </cell>
          <cell r="F612">
            <v>1.22</v>
          </cell>
          <cell r="G612">
            <v>61886</v>
          </cell>
          <cell r="H612">
            <v>75501</v>
          </cell>
        </row>
        <row r="613">
          <cell r="A613" t="str">
            <v/>
          </cell>
          <cell r="C613" t="str">
            <v>®cp</v>
          </cell>
          <cell r="D613" t="str">
            <v>§¸ d¨m cÊp phèi</v>
          </cell>
          <cell r="E613" t="str">
            <v>m3</v>
          </cell>
          <cell r="F613">
            <v>5.7000000000000002E-2</v>
          </cell>
          <cell r="G613">
            <v>77069</v>
          </cell>
          <cell r="H613">
            <v>4393</v>
          </cell>
        </row>
        <row r="614">
          <cell r="C614" t="str">
            <v>gvk</v>
          </cell>
          <cell r="D614" t="str">
            <v>Gç v¸n khu«n</v>
          </cell>
          <cell r="E614" t="str">
            <v>m3</v>
          </cell>
          <cell r="F614">
            <v>1.4999999999999999E-2</v>
          </cell>
          <cell r="G614">
            <v>830880</v>
          </cell>
          <cell r="H614">
            <v>12463</v>
          </cell>
        </row>
        <row r="615">
          <cell r="C615" t="str">
            <v>®i</v>
          </cell>
          <cell r="D615" t="str">
            <v>§inh</v>
          </cell>
          <cell r="E615" t="str">
            <v>kg</v>
          </cell>
          <cell r="F615">
            <v>0.1</v>
          </cell>
          <cell r="G615">
            <v>5714</v>
          </cell>
          <cell r="H615">
            <v>571</v>
          </cell>
        </row>
        <row r="616">
          <cell r="A616" t="str">
            <v/>
          </cell>
          <cell r="C616" t="str">
            <v>dtb</v>
          </cell>
          <cell r="D616" t="str">
            <v>D©y thÐp buéc</v>
          </cell>
          <cell r="E616" t="str">
            <v>kg</v>
          </cell>
          <cell r="F616">
            <v>0.51</v>
          </cell>
          <cell r="G616">
            <v>6682</v>
          </cell>
          <cell r="H616">
            <v>3408</v>
          </cell>
        </row>
        <row r="617">
          <cell r="A617" t="str">
            <v/>
          </cell>
          <cell r="D617" t="str">
            <v>b/ Nh©n c«ng</v>
          </cell>
        </row>
        <row r="618">
          <cell r="A618" t="str">
            <v/>
          </cell>
          <cell r="C618" t="str">
            <v>3,5/7</v>
          </cell>
          <cell r="D618" t="str">
            <v>Nh©n c«ng 3,5/7</v>
          </cell>
          <cell r="E618" t="str">
            <v xml:space="preserve">C«ng </v>
          </cell>
          <cell r="F618">
            <v>4.13</v>
          </cell>
          <cell r="G618">
            <v>14611</v>
          </cell>
          <cell r="I618">
            <v>60343</v>
          </cell>
        </row>
        <row r="619">
          <cell r="A619">
            <v>72</v>
          </cell>
          <cell r="B619" t="str">
            <v>BL.1111</v>
          </cell>
          <cell r="D619" t="str">
            <v>§µo ®¸ b»ng thñ c«ng</v>
          </cell>
          <cell r="E619" t="str">
            <v>m3</v>
          </cell>
          <cell r="I619">
            <v>54445</v>
          </cell>
        </row>
        <row r="620">
          <cell r="A620" t="str">
            <v/>
          </cell>
          <cell r="D620" t="str">
            <v>b/ Nh©n c«ng</v>
          </cell>
        </row>
        <row r="621">
          <cell r="A621" t="str">
            <v/>
          </cell>
          <cell r="C621" t="str">
            <v>3,0/7</v>
          </cell>
          <cell r="D621" t="str">
            <v>Nh©n c«ng 3,0/7</v>
          </cell>
          <cell r="E621" t="str">
            <v xml:space="preserve">C«ng </v>
          </cell>
          <cell r="F621">
            <v>3.9230999999999998</v>
          </cell>
          <cell r="G621">
            <v>13878</v>
          </cell>
          <cell r="I621">
            <v>54445</v>
          </cell>
        </row>
        <row r="622">
          <cell r="A622">
            <v>73</v>
          </cell>
          <cell r="B622" t="str">
            <v>BL.1113</v>
          </cell>
          <cell r="D622" t="str">
            <v>§µo ®Êt lÉn cuéi sái b»ng thñ c«ng</v>
          </cell>
          <cell r="E622" t="str">
            <v>m3</v>
          </cell>
          <cell r="I622">
            <v>36510</v>
          </cell>
        </row>
        <row r="623">
          <cell r="A623" t="str">
            <v/>
          </cell>
          <cell r="D623" t="str">
            <v>b/ Nh©n c«ng</v>
          </cell>
        </row>
        <row r="624">
          <cell r="A624" t="str">
            <v/>
          </cell>
          <cell r="C624" t="str">
            <v>3,0/7</v>
          </cell>
          <cell r="D624" t="str">
            <v>Nh©n c«ng 3,0/7</v>
          </cell>
          <cell r="E624" t="str">
            <v xml:space="preserve">C«ng </v>
          </cell>
          <cell r="F624">
            <v>2.6307999999999998</v>
          </cell>
          <cell r="G624">
            <v>13878</v>
          </cell>
          <cell r="I624">
            <v>36510</v>
          </cell>
        </row>
        <row r="625">
          <cell r="A625">
            <v>74</v>
          </cell>
          <cell r="B625" t="str">
            <v>BE.1123</v>
          </cell>
          <cell r="D625" t="str">
            <v>§µo ®Êt mãng b»ng m¸y</v>
          </cell>
          <cell r="E625" t="str">
            <v>m3</v>
          </cell>
          <cell r="I625">
            <v>441</v>
          </cell>
          <cell r="J625">
            <v>4080</v>
          </cell>
        </row>
        <row r="626">
          <cell r="A626" t="str">
            <v/>
          </cell>
          <cell r="D626" t="str">
            <v>b/ Nh©n c«ng</v>
          </cell>
        </row>
        <row r="627">
          <cell r="A627" t="str">
            <v/>
          </cell>
          <cell r="C627" t="str">
            <v>3,0/7</v>
          </cell>
          <cell r="D627" t="str">
            <v>Nh©n c«ng 3,0/7</v>
          </cell>
          <cell r="E627" t="str">
            <v xml:space="preserve">C«ng </v>
          </cell>
          <cell r="F627">
            <v>3.1800000000000002E-2</v>
          </cell>
          <cell r="G627">
            <v>13878</v>
          </cell>
          <cell r="I627">
            <v>441</v>
          </cell>
        </row>
        <row r="628">
          <cell r="A628" t="str">
            <v/>
          </cell>
          <cell r="D628" t="str">
            <v>c/ M¸y thi c«ng</v>
          </cell>
        </row>
        <row r="629">
          <cell r="A629" t="str">
            <v/>
          </cell>
          <cell r="C629" t="str">
            <v>x1,25</v>
          </cell>
          <cell r="D629" t="str">
            <v>M¸y xóc 1,25m3</v>
          </cell>
          <cell r="E629" t="str">
            <v>Ca</v>
          </cell>
          <cell r="F629">
            <v>3.0500000000000002E-3</v>
          </cell>
          <cell r="G629">
            <v>1238930</v>
          </cell>
          <cell r="J629">
            <v>3779</v>
          </cell>
        </row>
        <row r="630">
          <cell r="C630" t="str">
            <v>u110</v>
          </cell>
          <cell r="D630" t="str">
            <v>M¸y ñi 110cv</v>
          </cell>
          <cell r="E630" t="str">
            <v>Ca</v>
          </cell>
          <cell r="F630">
            <v>4.4999999999999999E-4</v>
          </cell>
          <cell r="G630">
            <v>669348</v>
          </cell>
          <cell r="J630">
            <v>301</v>
          </cell>
        </row>
        <row r="631">
          <cell r="A631">
            <v>75</v>
          </cell>
          <cell r="B631" t="str">
            <v>BA.1373/93</v>
          </cell>
          <cell r="D631" t="str">
            <v>§µo ®Êt mãng b»ng thñ c«ng</v>
          </cell>
          <cell r="E631" t="str">
            <v>m3</v>
          </cell>
          <cell r="I631">
            <v>15613</v>
          </cell>
        </row>
        <row r="632">
          <cell r="A632" t="str">
            <v/>
          </cell>
          <cell r="D632" t="str">
            <v>b/ Nh©n c«ng</v>
          </cell>
        </row>
        <row r="633">
          <cell r="A633" t="str">
            <v/>
          </cell>
          <cell r="C633" t="str">
            <v>3,0/7</v>
          </cell>
          <cell r="D633" t="str">
            <v>Nh©n c«ng 3,0/7</v>
          </cell>
          <cell r="E633" t="str">
            <v xml:space="preserve">C«ng </v>
          </cell>
          <cell r="F633">
            <v>1.0900000000000001</v>
          </cell>
          <cell r="G633">
            <v>13878</v>
          </cell>
          <cell r="I633">
            <v>15127</v>
          </cell>
        </row>
        <row r="634">
          <cell r="A634" t="str">
            <v/>
          </cell>
          <cell r="C634" t="str">
            <v>3,0/7</v>
          </cell>
          <cell r="D634" t="str">
            <v>VËn chuyÓn tiÕp 10m</v>
          </cell>
          <cell r="E634" t="str">
            <v xml:space="preserve">C«ng </v>
          </cell>
          <cell r="F634">
            <v>3.5000000000000003E-2</v>
          </cell>
          <cell r="G634">
            <v>13878</v>
          </cell>
          <cell r="I634">
            <v>486</v>
          </cell>
        </row>
        <row r="635">
          <cell r="A635">
            <v>76</v>
          </cell>
          <cell r="B635" t="str">
            <v>HA.5210</v>
          </cell>
          <cell r="D635" t="str">
            <v>BT m­¬ng thñy lîi M150</v>
          </cell>
          <cell r="E635" t="str">
            <v>m3</v>
          </cell>
          <cell r="H635">
            <v>314394</v>
          </cell>
          <cell r="I635">
            <v>27176</v>
          </cell>
          <cell r="J635">
            <v>9146</v>
          </cell>
        </row>
        <row r="636">
          <cell r="A636" t="str">
            <v/>
          </cell>
          <cell r="D636" t="str">
            <v>a/ VËt liÖu</v>
          </cell>
        </row>
        <row r="637">
          <cell r="A637" t="str">
            <v/>
          </cell>
          <cell r="D637" t="str">
            <v>V­a BT M150 ®¸ 4x6 &amp; 2x4 (®é sôt 2-4)</v>
          </cell>
          <cell r="F637">
            <v>1.0249999999999999</v>
          </cell>
          <cell r="G637">
            <v>303689</v>
          </cell>
          <cell r="H637">
            <v>311281</v>
          </cell>
        </row>
        <row r="638">
          <cell r="A638" t="str">
            <v/>
          </cell>
          <cell r="D638" t="str">
            <v>VËt liÖu kh¸c</v>
          </cell>
          <cell r="E638" t="str">
            <v>%</v>
          </cell>
          <cell r="F638">
            <v>1</v>
          </cell>
          <cell r="G638">
            <v>311281</v>
          </cell>
          <cell r="H638">
            <v>3113</v>
          </cell>
        </row>
        <row r="639">
          <cell r="A639" t="str">
            <v/>
          </cell>
          <cell r="D639" t="str">
            <v>b/ Nh©n c«ng</v>
          </cell>
        </row>
        <row r="640">
          <cell r="A640" t="str">
            <v/>
          </cell>
          <cell r="C640" t="str">
            <v>3,5/7</v>
          </cell>
          <cell r="D640" t="str">
            <v>Nh©n c«ng 3,5/7</v>
          </cell>
          <cell r="E640" t="str">
            <v xml:space="preserve">C«ng </v>
          </cell>
          <cell r="F640">
            <v>1.86</v>
          </cell>
          <cell r="G640">
            <v>14611</v>
          </cell>
          <cell r="I640">
            <v>27176</v>
          </cell>
        </row>
        <row r="641">
          <cell r="A641" t="str">
            <v/>
          </cell>
          <cell r="D641" t="str">
            <v>c/ M¸y thi c«ng</v>
          </cell>
        </row>
        <row r="642">
          <cell r="A642" t="str">
            <v/>
          </cell>
          <cell r="C642" t="str">
            <v>t250</v>
          </cell>
          <cell r="D642" t="str">
            <v>M¸y trén 250l</v>
          </cell>
          <cell r="E642" t="str">
            <v>Ca</v>
          </cell>
          <cell r="F642">
            <v>9.5000000000000001E-2</v>
          </cell>
          <cell r="G642">
            <v>96272</v>
          </cell>
          <cell r="J642">
            <v>9146</v>
          </cell>
        </row>
        <row r="643">
          <cell r="A643">
            <v>77</v>
          </cell>
          <cell r="B643" t="str">
            <v>HA.5210</v>
          </cell>
          <cell r="D643" t="str">
            <v>BT m­¬ng thñy lîi M200</v>
          </cell>
          <cell r="E643" t="str">
            <v>m3</v>
          </cell>
          <cell r="H643">
            <v>388704</v>
          </cell>
          <cell r="I643">
            <v>27176</v>
          </cell>
          <cell r="J643">
            <v>9146</v>
          </cell>
        </row>
        <row r="644">
          <cell r="A644" t="str">
            <v/>
          </cell>
          <cell r="D644" t="str">
            <v>a/ VËt liÖu</v>
          </cell>
        </row>
        <row r="645">
          <cell r="A645" t="str">
            <v/>
          </cell>
          <cell r="D645" t="str">
            <v>V­a BT M200 ®¸ 1x2 (®é sôt 6-8)</v>
          </cell>
          <cell r="F645">
            <v>1.0249999999999999</v>
          </cell>
          <cell r="G645">
            <v>375468</v>
          </cell>
          <cell r="H645">
            <v>384855</v>
          </cell>
        </row>
        <row r="646">
          <cell r="A646" t="str">
            <v/>
          </cell>
          <cell r="D646" t="str">
            <v>VËt liÖu kh¸c</v>
          </cell>
          <cell r="E646" t="str">
            <v>%</v>
          </cell>
          <cell r="F646">
            <v>1</v>
          </cell>
          <cell r="G646">
            <v>384855</v>
          </cell>
          <cell r="H646">
            <v>3849</v>
          </cell>
        </row>
        <row r="647">
          <cell r="A647" t="str">
            <v/>
          </cell>
          <cell r="D647" t="str">
            <v>b/ Nh©n c«ng</v>
          </cell>
        </row>
        <row r="648">
          <cell r="A648" t="str">
            <v/>
          </cell>
          <cell r="C648" t="str">
            <v>3,5/7</v>
          </cell>
          <cell r="D648" t="str">
            <v>Nh©n c«ng 3,5/7</v>
          </cell>
          <cell r="E648" t="str">
            <v xml:space="preserve">C«ng </v>
          </cell>
          <cell r="F648">
            <v>1.86</v>
          </cell>
          <cell r="G648">
            <v>14611</v>
          </cell>
          <cell r="I648">
            <v>27176</v>
          </cell>
        </row>
        <row r="649">
          <cell r="A649" t="str">
            <v/>
          </cell>
          <cell r="D649" t="str">
            <v>c/ M¸y thi c«ng</v>
          </cell>
        </row>
        <row r="650">
          <cell r="A650" t="str">
            <v/>
          </cell>
          <cell r="C650" t="str">
            <v>t250</v>
          </cell>
          <cell r="D650" t="str">
            <v>M¸y trén 250l</v>
          </cell>
          <cell r="E650" t="str">
            <v>Ca</v>
          </cell>
          <cell r="F650">
            <v>9.5000000000000001E-2</v>
          </cell>
          <cell r="G650">
            <v>96272</v>
          </cell>
          <cell r="J650">
            <v>9146</v>
          </cell>
        </row>
        <row r="651">
          <cell r="A651">
            <v>78</v>
          </cell>
          <cell r="B651" t="str">
            <v>IB.2221</v>
          </cell>
          <cell r="D651" t="str">
            <v>SX, l¾p dùng cèt thÐp m­¬ng thuû lîi</v>
          </cell>
          <cell r="E651" t="str">
            <v>TÊn</v>
          </cell>
          <cell r="H651">
            <v>4517893</v>
          </cell>
          <cell r="I651">
            <v>160283</v>
          </cell>
          <cell r="J651">
            <v>15916</v>
          </cell>
        </row>
        <row r="652">
          <cell r="A652" t="str">
            <v/>
          </cell>
          <cell r="D652" t="str">
            <v>a/VËt liÖu</v>
          </cell>
        </row>
        <row r="653">
          <cell r="A653" t="str">
            <v/>
          </cell>
          <cell r="C653" t="str">
            <v>tt&lt;10</v>
          </cell>
          <cell r="D653" t="str">
            <v>ThÐp trßn d&lt;=10</v>
          </cell>
          <cell r="E653" t="str">
            <v>kg</v>
          </cell>
          <cell r="F653">
            <v>1005</v>
          </cell>
          <cell r="G653">
            <v>4353</v>
          </cell>
          <cell r="H653">
            <v>4374765</v>
          </cell>
        </row>
        <row r="654">
          <cell r="A654" t="str">
            <v/>
          </cell>
          <cell r="C654" t="str">
            <v>dtb</v>
          </cell>
          <cell r="D654" t="str">
            <v>D©y thÐp buéc</v>
          </cell>
          <cell r="E654" t="str">
            <v>kg</v>
          </cell>
          <cell r="F654">
            <v>21.42</v>
          </cell>
          <cell r="G654">
            <v>6682</v>
          </cell>
          <cell r="H654">
            <v>143128</v>
          </cell>
        </row>
        <row r="655">
          <cell r="A655" t="str">
            <v/>
          </cell>
          <cell r="D655" t="str">
            <v>b/ Nh©n c«ng</v>
          </cell>
        </row>
        <row r="656">
          <cell r="A656" t="str">
            <v/>
          </cell>
          <cell r="C656" t="str">
            <v>3,5/7</v>
          </cell>
          <cell r="D656" t="str">
            <v>Nh©n c«ng 3,5/7</v>
          </cell>
          <cell r="E656" t="str">
            <v>c«ng</v>
          </cell>
          <cell r="F656">
            <v>10.97</v>
          </cell>
          <cell r="G656">
            <v>14611</v>
          </cell>
          <cell r="I656">
            <v>160283</v>
          </cell>
        </row>
        <row r="657">
          <cell r="A657" t="str">
            <v/>
          </cell>
          <cell r="D657" t="str">
            <v>c/ M¸y thi c«ng</v>
          </cell>
        </row>
        <row r="658">
          <cell r="A658" t="str">
            <v/>
          </cell>
          <cell r="C658" t="str">
            <v>cuct</v>
          </cell>
          <cell r="D658" t="str">
            <v>M¸y c¾t uèn cèt thÐp</v>
          </cell>
          <cell r="E658" t="str">
            <v>ca</v>
          </cell>
          <cell r="F658">
            <v>0.4</v>
          </cell>
          <cell r="G658">
            <v>39789</v>
          </cell>
          <cell r="J658">
            <v>15916</v>
          </cell>
        </row>
        <row r="659">
          <cell r="A659">
            <v>79</v>
          </cell>
          <cell r="B659" t="str">
            <v>UD.3110</v>
          </cell>
          <cell r="D659" t="str">
            <v>QuÐt nh­a ®­êng nãng 2 líp phÇn th©n ngËp ®Êt</v>
          </cell>
          <cell r="E659" t="str">
            <v>m2</v>
          </cell>
          <cell r="H659">
            <v>16848</v>
          </cell>
          <cell r="I659">
            <v>2046</v>
          </cell>
        </row>
        <row r="660">
          <cell r="A660" t="str">
            <v/>
          </cell>
          <cell r="D660" t="str">
            <v>a/ VËt liÖu</v>
          </cell>
        </row>
        <row r="661">
          <cell r="A661" t="str">
            <v/>
          </cell>
          <cell r="C661" t="str">
            <v>n®</v>
          </cell>
          <cell r="D661" t="str">
            <v>Nhùa Bitum sè 4                                          2</v>
          </cell>
          <cell r="E661" t="str">
            <v>kg</v>
          </cell>
          <cell r="F661">
            <v>2.1</v>
          </cell>
          <cell r="G661">
            <v>3323</v>
          </cell>
          <cell r="H661">
            <v>13957</v>
          </cell>
        </row>
        <row r="662">
          <cell r="A662" t="str">
            <v/>
          </cell>
          <cell r="C662" t="str">
            <v>b®</v>
          </cell>
          <cell r="D662" t="str">
            <v>Bét ®¸                                                          2</v>
          </cell>
          <cell r="E662" t="str">
            <v>kg</v>
          </cell>
          <cell r="F662">
            <v>1.206</v>
          </cell>
          <cell r="G662">
            <v>444</v>
          </cell>
          <cell r="H662">
            <v>1071</v>
          </cell>
        </row>
        <row r="663">
          <cell r="A663" t="str">
            <v/>
          </cell>
          <cell r="C663" t="str">
            <v>c</v>
          </cell>
          <cell r="D663" t="str">
            <v>Cñi                                                              2</v>
          </cell>
          <cell r="E663" t="str">
            <v>kg</v>
          </cell>
          <cell r="F663">
            <v>2</v>
          </cell>
          <cell r="G663">
            <v>455</v>
          </cell>
          <cell r="H663">
            <v>1820</v>
          </cell>
        </row>
        <row r="664">
          <cell r="A664" t="str">
            <v/>
          </cell>
          <cell r="D664" t="str">
            <v>b/ Nh©n c«ng</v>
          </cell>
        </row>
        <row r="665">
          <cell r="A665" t="str">
            <v/>
          </cell>
          <cell r="C665" t="str">
            <v>3,5/7</v>
          </cell>
          <cell r="D665" t="str">
            <v>Nh©n c«ng 3,5/7                    2</v>
          </cell>
          <cell r="E665" t="str">
            <v>c«ng</v>
          </cell>
          <cell r="F665">
            <v>7.0000000000000007E-2</v>
          </cell>
          <cell r="G665">
            <v>14611</v>
          </cell>
          <cell r="I665">
            <v>2046</v>
          </cell>
        </row>
        <row r="666">
          <cell r="A666">
            <v>80</v>
          </cell>
          <cell r="B666" t="str">
            <v>BB.1411</v>
          </cell>
          <cell r="D666" t="str">
            <v>§¾p c¸t lßng mè</v>
          </cell>
          <cell r="E666" t="str">
            <v>m3</v>
          </cell>
          <cell r="H666">
            <v>59257</v>
          </cell>
          <cell r="I666">
            <v>7549</v>
          </cell>
        </row>
        <row r="667">
          <cell r="A667" t="str">
            <v/>
          </cell>
          <cell r="D667" t="str">
            <v>a/ VËt liÖu</v>
          </cell>
        </row>
        <row r="668">
          <cell r="A668" t="str">
            <v/>
          </cell>
          <cell r="C668" t="str">
            <v>c®</v>
          </cell>
          <cell r="D668" t="str">
            <v>C¸t ®en</v>
          </cell>
          <cell r="E668" t="str">
            <v>kg</v>
          </cell>
          <cell r="F668">
            <v>1.22</v>
          </cell>
          <cell r="G668">
            <v>47619</v>
          </cell>
          <cell r="H668">
            <v>58095</v>
          </cell>
        </row>
        <row r="669">
          <cell r="A669" t="str">
            <v/>
          </cell>
          <cell r="D669" t="str">
            <v>VËt liÖu kh¸c</v>
          </cell>
          <cell r="E669" t="str">
            <v>%</v>
          </cell>
          <cell r="F669">
            <v>2</v>
          </cell>
          <cell r="G669">
            <v>58095</v>
          </cell>
          <cell r="H669">
            <v>1162</v>
          </cell>
        </row>
        <row r="670">
          <cell r="A670" t="str">
            <v/>
          </cell>
          <cell r="D670" t="str">
            <v>b/ Nh©n c«ng</v>
          </cell>
        </row>
        <row r="671">
          <cell r="A671" t="str">
            <v/>
          </cell>
          <cell r="C671" t="str">
            <v>2,7/7</v>
          </cell>
          <cell r="D671" t="str">
            <v>Nh©n c«ng 2,7/7</v>
          </cell>
          <cell r="E671" t="str">
            <v>c«ng</v>
          </cell>
          <cell r="F671">
            <v>0.56000000000000005</v>
          </cell>
          <cell r="G671">
            <v>13481</v>
          </cell>
          <cell r="I671">
            <v>7549</v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  <cell r="D674" t="str">
            <v>PhÇn §­êng</v>
          </cell>
        </row>
        <row r="675">
          <cell r="A675">
            <v>81</v>
          </cell>
          <cell r="B675" t="str">
            <v>BA.1723/93</v>
          </cell>
          <cell r="D675" t="str">
            <v>§µo khu«n ®­êng</v>
          </cell>
          <cell r="E675" t="str">
            <v>m3</v>
          </cell>
          <cell r="I675">
            <v>18111</v>
          </cell>
        </row>
        <row r="676">
          <cell r="A676" t="str">
            <v/>
          </cell>
          <cell r="D676" t="str">
            <v>b/ Nh©n c«ng</v>
          </cell>
        </row>
        <row r="677">
          <cell r="A677" t="str">
            <v/>
          </cell>
          <cell r="C677" t="str">
            <v>3,0/7</v>
          </cell>
          <cell r="D677" t="str">
            <v>Nh©n c«ng 3,0/7</v>
          </cell>
          <cell r="E677" t="str">
            <v xml:space="preserve">C«ng </v>
          </cell>
          <cell r="F677">
            <v>1.27</v>
          </cell>
          <cell r="G677">
            <v>13878</v>
          </cell>
          <cell r="I677">
            <v>17625</v>
          </cell>
        </row>
        <row r="678">
          <cell r="A678" t="str">
            <v/>
          </cell>
          <cell r="C678" t="str">
            <v>3,0/7</v>
          </cell>
          <cell r="D678" t="str">
            <v>Nh©n c«ng 3,0/7   V/C tiÕp 10m</v>
          </cell>
          <cell r="E678" t="str">
            <v xml:space="preserve">C«ng </v>
          </cell>
          <cell r="F678">
            <v>3.5000000000000003E-2</v>
          </cell>
          <cell r="G678">
            <v>13878</v>
          </cell>
          <cell r="I678">
            <v>486</v>
          </cell>
        </row>
        <row r="679">
          <cell r="A679">
            <v>82</v>
          </cell>
          <cell r="B679" t="str">
            <v>BA.1613/93</v>
          </cell>
          <cell r="D679" t="str">
            <v xml:space="preserve">§µo ®Êt nÒn ®­êng b»ng thñ c«ng </v>
          </cell>
          <cell r="E679" t="str">
            <v>m3</v>
          </cell>
          <cell r="I679">
            <v>15335</v>
          </cell>
        </row>
        <row r="680">
          <cell r="A680" t="str">
            <v/>
          </cell>
          <cell r="D680" t="str">
            <v>b/ Nh©n c«ng</v>
          </cell>
        </row>
        <row r="681">
          <cell r="A681" t="str">
            <v/>
          </cell>
          <cell r="C681" t="str">
            <v>3,0/7</v>
          </cell>
          <cell r="D681" t="str">
            <v>Nh©n c«ng 3,0/7</v>
          </cell>
          <cell r="E681" t="str">
            <v xml:space="preserve">C«ng </v>
          </cell>
          <cell r="F681">
            <v>1.07</v>
          </cell>
          <cell r="G681">
            <v>13878</v>
          </cell>
          <cell r="I681">
            <v>14849</v>
          </cell>
        </row>
        <row r="682">
          <cell r="A682" t="str">
            <v/>
          </cell>
          <cell r="C682" t="str">
            <v>3,0/7</v>
          </cell>
          <cell r="D682" t="str">
            <v>Nh©n c«ng 3,0/7   V/C tiÕp 10m</v>
          </cell>
          <cell r="E682" t="str">
            <v xml:space="preserve">C«ng </v>
          </cell>
          <cell r="F682">
            <v>3.5000000000000003E-2</v>
          </cell>
          <cell r="G682">
            <v>13878</v>
          </cell>
          <cell r="I682">
            <v>486</v>
          </cell>
        </row>
        <row r="683">
          <cell r="A683">
            <v>83</v>
          </cell>
          <cell r="B683" t="str">
            <v>AG.1412</v>
          </cell>
          <cell r="D683" t="str">
            <v>§µo kÕt cÊu nhùa cò (dµy 12cm)</v>
          </cell>
          <cell r="E683" t="str">
            <v>m2</v>
          </cell>
          <cell r="I683">
            <v>15634</v>
          </cell>
        </row>
        <row r="684">
          <cell r="A684" t="str">
            <v/>
          </cell>
          <cell r="D684" t="str">
            <v>b/ Nh©n c«ng</v>
          </cell>
        </row>
        <row r="685">
          <cell r="A685" t="str">
            <v/>
          </cell>
          <cell r="C685" t="str">
            <v>3,5/7</v>
          </cell>
          <cell r="D685" t="str">
            <v>Nh©n c«ng 3,5/7</v>
          </cell>
          <cell r="E685" t="str">
            <v xml:space="preserve">C«ng </v>
          </cell>
          <cell r="F685">
            <v>1.07</v>
          </cell>
          <cell r="G685">
            <v>14611</v>
          </cell>
          <cell r="I685">
            <v>15634</v>
          </cell>
        </row>
        <row r="686">
          <cell r="A686">
            <v>84</v>
          </cell>
          <cell r="B686" t="str">
            <v>BB.1363</v>
          </cell>
          <cell r="D686" t="str">
            <v>§¾p ®Êt nÒn ®­êng b»ng thñ c«ng K95</v>
          </cell>
          <cell r="E686" t="str">
            <v>m3</v>
          </cell>
          <cell r="I686">
            <v>24148</v>
          </cell>
        </row>
        <row r="687">
          <cell r="A687" t="str">
            <v/>
          </cell>
          <cell r="D687" t="str">
            <v>b/ Nh©n c«ng</v>
          </cell>
        </row>
        <row r="688">
          <cell r="A688" t="str">
            <v/>
          </cell>
          <cell r="C688" t="str">
            <v>3,0/7</v>
          </cell>
          <cell r="D688" t="str">
            <v>Nh©n c«ng 3,0/7</v>
          </cell>
          <cell r="E688" t="str">
            <v xml:space="preserve">C«ng </v>
          </cell>
          <cell r="F688">
            <v>1.74</v>
          </cell>
          <cell r="G688">
            <v>13878</v>
          </cell>
          <cell r="I688">
            <v>24148</v>
          </cell>
        </row>
        <row r="689">
          <cell r="A689">
            <v>85</v>
          </cell>
          <cell r="B689" t="str">
            <v>BK.4223</v>
          </cell>
          <cell r="D689" t="str">
            <v>§¾p ®Êt nÒn ®­êng b»ng m¸y K95</v>
          </cell>
          <cell r="E689" t="str">
            <v>m3</v>
          </cell>
          <cell r="I689">
            <v>439</v>
          </cell>
          <cell r="J689">
            <v>4674</v>
          </cell>
        </row>
        <row r="690">
          <cell r="A690" t="str">
            <v/>
          </cell>
          <cell r="D690" t="str">
            <v>b/ Nh©n c«ng</v>
          </cell>
        </row>
        <row r="691">
          <cell r="A691" t="str">
            <v/>
          </cell>
          <cell r="C691" t="str">
            <v>3,0/7</v>
          </cell>
          <cell r="D691" t="str">
            <v>Nh©n c«ng 3,0/7</v>
          </cell>
          <cell r="E691" t="str">
            <v xml:space="preserve">C«ng </v>
          </cell>
          <cell r="F691">
            <v>3.1600000000000003E-2</v>
          </cell>
          <cell r="G691">
            <v>13878</v>
          </cell>
          <cell r="I691">
            <v>439</v>
          </cell>
        </row>
        <row r="692">
          <cell r="A692" t="str">
            <v/>
          </cell>
          <cell r="D692" t="str">
            <v xml:space="preserve">c/ M¸y thi c«ng </v>
          </cell>
        </row>
        <row r="693">
          <cell r="A693" t="str">
            <v/>
          </cell>
          <cell r="C693" t="str">
            <v>®16</v>
          </cell>
          <cell r="D693" t="str">
            <v>M¸y ®Çm 16T</v>
          </cell>
          <cell r="E693" t="str">
            <v>Ca</v>
          </cell>
          <cell r="F693">
            <v>3.7000000000000002E-3</v>
          </cell>
          <cell r="G693">
            <v>928648</v>
          </cell>
          <cell r="J693">
            <v>3436</v>
          </cell>
        </row>
        <row r="694">
          <cell r="A694" t="str">
            <v/>
          </cell>
          <cell r="C694" t="str">
            <v>u110</v>
          </cell>
          <cell r="D694" t="str">
            <v>M¸y ñi 110cv</v>
          </cell>
          <cell r="E694" t="str">
            <v>Ca</v>
          </cell>
          <cell r="F694">
            <v>1.8500000000000001E-3</v>
          </cell>
          <cell r="G694">
            <v>669348</v>
          </cell>
          <cell r="J694">
            <v>1238</v>
          </cell>
        </row>
        <row r="695">
          <cell r="A695">
            <v>86</v>
          </cell>
          <cell r="B695" t="str">
            <v>BD.1773 BJ.1423</v>
          </cell>
          <cell r="D695" t="str">
            <v>§µo ®Êt vËn chuyÓn vÒ ®Ó ®¾p</v>
          </cell>
          <cell r="E695" t="str">
            <v>m3</v>
          </cell>
          <cell r="H695">
            <v>2000</v>
          </cell>
          <cell r="I695">
            <v>112</v>
          </cell>
          <cell r="J695">
            <v>20920</v>
          </cell>
        </row>
        <row r="696">
          <cell r="A696" t="str">
            <v/>
          </cell>
          <cell r="D696" t="str">
            <v>a/ VËt liÖu</v>
          </cell>
        </row>
        <row r="697">
          <cell r="A697" t="str">
            <v/>
          </cell>
          <cell r="D697" t="str">
            <v>Tµi nguyªn</v>
          </cell>
          <cell r="E697" t="str">
            <v>m3</v>
          </cell>
          <cell r="F697">
            <v>1</v>
          </cell>
          <cell r="G697">
            <v>2000</v>
          </cell>
          <cell r="H697">
            <v>2000</v>
          </cell>
        </row>
        <row r="698">
          <cell r="A698" t="str">
            <v/>
          </cell>
          <cell r="D698" t="str">
            <v>b/ Nh©n c«ng</v>
          </cell>
        </row>
        <row r="699">
          <cell r="A699" t="str">
            <v/>
          </cell>
          <cell r="C699" t="str">
            <v>3,0/7</v>
          </cell>
          <cell r="D699" t="str">
            <v>Nh©n c«ng 3,0/7</v>
          </cell>
          <cell r="E699" t="str">
            <v xml:space="preserve">C«ng </v>
          </cell>
          <cell r="F699">
            <v>8.0999999999999996E-3</v>
          </cell>
          <cell r="G699">
            <v>13878</v>
          </cell>
          <cell r="I699">
            <v>112</v>
          </cell>
        </row>
        <row r="700">
          <cell r="A700" t="str">
            <v/>
          </cell>
          <cell r="D700" t="str">
            <v xml:space="preserve">c/ M¸y thi c«ng </v>
          </cell>
        </row>
        <row r="701">
          <cell r="A701" t="str">
            <v/>
          </cell>
          <cell r="C701" t="str">
            <v>x1,25</v>
          </cell>
          <cell r="D701" t="str">
            <v>M¸y xóc 1,25m3</v>
          </cell>
          <cell r="E701" t="str">
            <v>Ca</v>
          </cell>
          <cell r="F701">
            <v>2.2899999999999999E-3</v>
          </cell>
          <cell r="G701">
            <v>1238930</v>
          </cell>
          <cell r="J701">
            <v>2837</v>
          </cell>
        </row>
        <row r="702">
          <cell r="A702" t="str">
            <v/>
          </cell>
          <cell r="C702" t="str">
            <v>«7</v>
          </cell>
          <cell r="D702" t="str">
            <v>¤t« tù ®æ 7T</v>
          </cell>
          <cell r="E702" t="str">
            <v>Ca</v>
          </cell>
          <cell r="F702">
            <v>1.2E-2</v>
          </cell>
          <cell r="G702">
            <v>444551</v>
          </cell>
          <cell r="J702">
            <v>5335</v>
          </cell>
        </row>
        <row r="703">
          <cell r="A703" t="str">
            <v/>
          </cell>
          <cell r="C703" t="str">
            <v>u110</v>
          </cell>
          <cell r="D703" t="str">
            <v>M¸y ñi 110cv</v>
          </cell>
          <cell r="E703" t="str">
            <v>Ca</v>
          </cell>
          <cell r="F703">
            <v>4.4999999999999999E-4</v>
          </cell>
          <cell r="G703">
            <v>669348</v>
          </cell>
          <cell r="J703">
            <v>301</v>
          </cell>
        </row>
        <row r="704">
          <cell r="A704" t="str">
            <v/>
          </cell>
          <cell r="C704" t="str">
            <v>«7</v>
          </cell>
          <cell r="D704" t="str">
            <v>V/c tiÕp 7km «t« 7T              0,004x7</v>
          </cell>
          <cell r="E704" t="str">
            <v>Ca</v>
          </cell>
          <cell r="F704">
            <v>2.8000000000000001E-2</v>
          </cell>
          <cell r="G704">
            <v>444551</v>
          </cell>
          <cell r="J704">
            <v>12447</v>
          </cell>
        </row>
        <row r="705">
          <cell r="A705">
            <v>87</v>
          </cell>
          <cell r="B705" t="str">
            <v xml:space="preserve">EC.3313  </v>
          </cell>
          <cell r="D705" t="str">
            <v>MÆt ®­êng ®¸ d¨m l¸ng nhùa t/c 4,5kg/m2 12cm</v>
          </cell>
          <cell r="E705" t="str">
            <v>m2</v>
          </cell>
          <cell r="H705">
            <v>35627</v>
          </cell>
          <cell r="I705">
            <v>2070</v>
          </cell>
          <cell r="J705">
            <v>5056</v>
          </cell>
        </row>
        <row r="706">
          <cell r="A706" t="str">
            <v/>
          </cell>
          <cell r="D706" t="str">
            <v>a/ VËt liÖu</v>
          </cell>
        </row>
        <row r="707">
          <cell r="A707" t="str">
            <v/>
          </cell>
          <cell r="C707" t="str">
            <v>®4x6</v>
          </cell>
          <cell r="D707" t="str">
            <v xml:space="preserve">§¸ d¨m 4 x 6        </v>
          </cell>
          <cell r="E707" t="str">
            <v>m3</v>
          </cell>
          <cell r="F707">
            <v>0.158</v>
          </cell>
          <cell r="G707">
            <v>77069</v>
          </cell>
          <cell r="H707">
            <v>12177</v>
          </cell>
        </row>
        <row r="708">
          <cell r="C708" t="str">
            <v>®2x4</v>
          </cell>
          <cell r="D708" t="str">
            <v xml:space="preserve">§¸ d¨m 2 x 4      </v>
          </cell>
          <cell r="E708" t="str">
            <v>m3</v>
          </cell>
          <cell r="F708">
            <v>4.3E-3</v>
          </cell>
          <cell r="G708">
            <v>92783</v>
          </cell>
          <cell r="H708">
            <v>399</v>
          </cell>
        </row>
        <row r="709">
          <cell r="C709" t="str">
            <v>®1x2</v>
          </cell>
          <cell r="D709" t="str">
            <v xml:space="preserve">§¸ d¨m 1 x 2     </v>
          </cell>
          <cell r="E709" t="str">
            <v>m3</v>
          </cell>
          <cell r="F709">
            <v>2.4400000000000002E-2</v>
          </cell>
          <cell r="G709">
            <v>93917</v>
          </cell>
          <cell r="H709">
            <v>2292</v>
          </cell>
        </row>
        <row r="710">
          <cell r="C710" t="str">
            <v>®0,5x1</v>
          </cell>
          <cell r="D710" t="str">
            <v xml:space="preserve">§¸ d¨m 0,5 x 1     </v>
          </cell>
          <cell r="E710" t="str">
            <v>m3</v>
          </cell>
          <cell r="F710">
            <v>1.09E-2</v>
          </cell>
          <cell r="G710">
            <v>93917</v>
          </cell>
          <cell r="H710">
            <v>1024</v>
          </cell>
        </row>
        <row r="711">
          <cell r="C711" t="str">
            <v>n®</v>
          </cell>
          <cell r="D711" t="str">
            <v xml:space="preserve">Nhùa ®­êng                                  </v>
          </cell>
          <cell r="E711" t="str">
            <v>kg</v>
          </cell>
          <cell r="F711">
            <v>5.35</v>
          </cell>
          <cell r="G711">
            <v>3323</v>
          </cell>
          <cell r="H711">
            <v>17778</v>
          </cell>
        </row>
        <row r="712">
          <cell r="C712" t="str">
            <v>c</v>
          </cell>
          <cell r="D712" t="str">
            <v>Cñi</v>
          </cell>
          <cell r="E712" t="str">
            <v>kg</v>
          </cell>
          <cell r="F712">
            <v>4.3</v>
          </cell>
          <cell r="G712">
            <v>455</v>
          </cell>
          <cell r="H712">
            <v>1957</v>
          </cell>
        </row>
        <row r="713">
          <cell r="A713" t="str">
            <v/>
          </cell>
          <cell r="D713" t="str">
            <v>b/ Nh©n c«ng</v>
          </cell>
        </row>
        <row r="714">
          <cell r="A714" t="str">
            <v/>
          </cell>
          <cell r="C714" t="str">
            <v>3,5/7</v>
          </cell>
          <cell r="D714" t="str">
            <v>Nh©n c«ng 3,5/7</v>
          </cell>
          <cell r="E714" t="str">
            <v xml:space="preserve">C«ng </v>
          </cell>
          <cell r="F714">
            <v>0.14169999999999999</v>
          </cell>
          <cell r="G714">
            <v>14611</v>
          </cell>
          <cell r="I714">
            <v>2070</v>
          </cell>
        </row>
        <row r="715">
          <cell r="A715" t="str">
            <v/>
          </cell>
          <cell r="D715" t="str">
            <v xml:space="preserve">c/ M¸y thi c«ng </v>
          </cell>
        </row>
        <row r="716">
          <cell r="A716" t="str">
            <v/>
          </cell>
          <cell r="C716" t="str">
            <v>l8,5</v>
          </cell>
          <cell r="D716" t="str">
            <v>M¸y lu 8.5T</v>
          </cell>
          <cell r="E716" t="str">
            <v>Ca</v>
          </cell>
          <cell r="F716">
            <v>0.02</v>
          </cell>
          <cell r="G716">
            <v>252823</v>
          </cell>
          <cell r="J716">
            <v>5056</v>
          </cell>
        </row>
        <row r="717">
          <cell r="A717">
            <v>88</v>
          </cell>
          <cell r="B717" t="str">
            <v>EB.2120</v>
          </cell>
          <cell r="D717" t="str">
            <v>Lµm mãng ®¸ d¨m  (15cm)</v>
          </cell>
          <cell r="E717" t="str">
            <v>m3</v>
          </cell>
          <cell r="H717">
            <v>122069</v>
          </cell>
          <cell r="I717">
            <v>598</v>
          </cell>
          <cell r="J717">
            <v>8064</v>
          </cell>
        </row>
        <row r="718">
          <cell r="A718" t="str">
            <v/>
          </cell>
          <cell r="D718" t="str">
            <v>a/ VËt liÖu</v>
          </cell>
        </row>
        <row r="719">
          <cell r="C719" t="str">
            <v>®2x4</v>
          </cell>
          <cell r="D719" t="str">
            <v xml:space="preserve">§¸ d¨m 2 x 4      </v>
          </cell>
          <cell r="E719" t="str">
            <v>m3</v>
          </cell>
          <cell r="F719">
            <v>1</v>
          </cell>
          <cell r="G719">
            <v>92783</v>
          </cell>
          <cell r="H719">
            <v>92783</v>
          </cell>
        </row>
        <row r="720">
          <cell r="A720" t="str">
            <v/>
          </cell>
          <cell r="C720" t="str">
            <v>®cp</v>
          </cell>
          <cell r="D720" t="str">
            <v>§¸ d¨m cÊp phèi</v>
          </cell>
          <cell r="E720" t="str">
            <v>m3</v>
          </cell>
          <cell r="F720">
            <v>0.38</v>
          </cell>
          <cell r="G720">
            <v>77069</v>
          </cell>
          <cell r="H720">
            <v>29286</v>
          </cell>
        </row>
        <row r="721">
          <cell r="A721" t="str">
            <v/>
          </cell>
          <cell r="D721" t="str">
            <v>b/ Nh©n c«ng</v>
          </cell>
        </row>
        <row r="722">
          <cell r="A722" t="str">
            <v/>
          </cell>
          <cell r="C722" t="str">
            <v>4,0/7</v>
          </cell>
          <cell r="D722" t="str">
            <v>Nh©n c«ng 4,0/7</v>
          </cell>
          <cell r="E722" t="str">
            <v xml:space="preserve">C«ng </v>
          </cell>
          <cell r="F722">
            <v>3.9E-2</v>
          </cell>
          <cell r="G722">
            <v>15344</v>
          </cell>
          <cell r="I722">
            <v>598</v>
          </cell>
        </row>
        <row r="723">
          <cell r="A723" t="str">
            <v/>
          </cell>
          <cell r="D723" t="str">
            <v xml:space="preserve">c/ M¸y thi c«ng </v>
          </cell>
        </row>
        <row r="724">
          <cell r="A724" t="str">
            <v/>
          </cell>
          <cell r="C724" t="str">
            <v>u110</v>
          </cell>
          <cell r="D724" t="str">
            <v>M¸y ñi 110cv</v>
          </cell>
          <cell r="E724" t="str">
            <v>Ca</v>
          </cell>
          <cell r="F724">
            <v>4.1999999999999997E-3</v>
          </cell>
          <cell r="G724">
            <v>669348</v>
          </cell>
          <cell r="J724">
            <v>2811</v>
          </cell>
        </row>
        <row r="725">
          <cell r="A725" t="str">
            <v/>
          </cell>
          <cell r="C725" t="str">
            <v>s110</v>
          </cell>
          <cell r="D725" t="str">
            <v>M¸y san 110cv</v>
          </cell>
          <cell r="E725" t="str">
            <v>Ca</v>
          </cell>
          <cell r="F725">
            <v>8.0000000000000004E-4</v>
          </cell>
          <cell r="G725">
            <v>584271</v>
          </cell>
          <cell r="J725">
            <v>467</v>
          </cell>
        </row>
        <row r="726">
          <cell r="A726" t="str">
            <v/>
          </cell>
          <cell r="C726" t="str">
            <v>lr25</v>
          </cell>
          <cell r="D726" t="str">
            <v>Lu rung 25T</v>
          </cell>
          <cell r="E726" t="str">
            <v>Ca</v>
          </cell>
          <cell r="F726">
            <v>2.0999999999999999E-3</v>
          </cell>
          <cell r="G726">
            <v>928648</v>
          </cell>
          <cell r="J726">
            <v>1950</v>
          </cell>
        </row>
        <row r="727">
          <cell r="A727" t="str">
            <v/>
          </cell>
          <cell r="C727" t="str">
            <v>lbl16</v>
          </cell>
          <cell r="D727" t="str">
            <v>Lu b¸nh lèp 16T</v>
          </cell>
          <cell r="E727" t="str">
            <v>Ca</v>
          </cell>
          <cell r="F727">
            <v>3.3999999999999998E-3</v>
          </cell>
          <cell r="G727">
            <v>432053</v>
          </cell>
          <cell r="J727">
            <v>1469</v>
          </cell>
        </row>
        <row r="728">
          <cell r="A728" t="str">
            <v/>
          </cell>
          <cell r="C728" t="str">
            <v>l10</v>
          </cell>
          <cell r="D728" t="str">
            <v>Lu 10T</v>
          </cell>
          <cell r="E728" t="str">
            <v>Ca</v>
          </cell>
          <cell r="F728">
            <v>2.0999999999999999E-3</v>
          </cell>
          <cell r="G728">
            <v>288922</v>
          </cell>
          <cell r="J728">
            <v>607</v>
          </cell>
        </row>
        <row r="729">
          <cell r="A729" t="str">
            <v/>
          </cell>
          <cell r="C729" t="str">
            <v>«tn5</v>
          </cell>
          <cell r="D729" t="str">
            <v>¤t« t­íi n­íc 5m3</v>
          </cell>
          <cell r="E729" t="str">
            <v>Ca</v>
          </cell>
          <cell r="F729">
            <v>2.0999999999999999E-3</v>
          </cell>
          <cell r="G729">
            <v>343052</v>
          </cell>
          <cell r="J729">
            <v>720</v>
          </cell>
        </row>
        <row r="730">
          <cell r="A730" t="str">
            <v/>
          </cell>
          <cell r="D730" t="str">
            <v>M¸y kh¸c</v>
          </cell>
          <cell r="E730" t="str">
            <v>%</v>
          </cell>
          <cell r="F730">
            <v>0.5</v>
          </cell>
          <cell r="G730">
            <v>8024</v>
          </cell>
          <cell r="J730">
            <v>40</v>
          </cell>
        </row>
        <row r="731">
          <cell r="A731">
            <v>89</v>
          </cell>
          <cell r="B731" t="str">
            <v>EB.1110</v>
          </cell>
          <cell r="D731" t="str">
            <v>Bï vªnh b»ng ®¸ d¨m tiªu chuÈn</v>
          </cell>
          <cell r="E731" t="str">
            <v>m3</v>
          </cell>
          <cell r="H731">
            <v>92483</v>
          </cell>
          <cell r="I731">
            <v>8882</v>
          </cell>
          <cell r="J731">
            <v>2528</v>
          </cell>
        </row>
        <row r="732">
          <cell r="A732" t="str">
            <v/>
          </cell>
          <cell r="D732" t="str">
            <v>a/ VËt liÖu</v>
          </cell>
        </row>
        <row r="733">
          <cell r="A733" t="str">
            <v/>
          </cell>
          <cell r="C733" t="str">
            <v>®cp</v>
          </cell>
          <cell r="D733" t="str">
            <v>§¸ d¨m cÊp phèi</v>
          </cell>
          <cell r="E733" t="str">
            <v>m3</v>
          </cell>
          <cell r="F733">
            <v>1.2</v>
          </cell>
          <cell r="G733">
            <v>77069</v>
          </cell>
          <cell r="H733">
            <v>92483</v>
          </cell>
        </row>
        <row r="734">
          <cell r="A734" t="str">
            <v/>
          </cell>
          <cell r="D734" t="str">
            <v>b/ Nh©n c«ng</v>
          </cell>
        </row>
        <row r="735">
          <cell r="A735" t="str">
            <v/>
          </cell>
          <cell r="C735" t="str">
            <v>3,0/7</v>
          </cell>
          <cell r="D735" t="str">
            <v>Nh©n c«ng 3,0/7</v>
          </cell>
          <cell r="E735" t="str">
            <v xml:space="preserve">C«ng </v>
          </cell>
          <cell r="F735">
            <v>0.64</v>
          </cell>
          <cell r="G735">
            <v>13878</v>
          </cell>
          <cell r="I735">
            <v>8882</v>
          </cell>
        </row>
        <row r="736">
          <cell r="A736" t="str">
            <v/>
          </cell>
          <cell r="D736" t="str">
            <v xml:space="preserve">c/ M¸y thi c«ng </v>
          </cell>
        </row>
        <row r="737">
          <cell r="A737" t="str">
            <v/>
          </cell>
          <cell r="C737" t="str">
            <v>l8,5</v>
          </cell>
          <cell r="D737" t="str">
            <v>M¸y lu 8.5T</v>
          </cell>
          <cell r="E737" t="str">
            <v>Ca</v>
          </cell>
          <cell r="F737">
            <v>0.01</v>
          </cell>
          <cell r="G737">
            <v>252823</v>
          </cell>
          <cell r="J737">
            <v>2528</v>
          </cell>
        </row>
        <row r="738">
          <cell r="A738">
            <v>90</v>
          </cell>
          <cell r="B738" t="str">
            <v>TT</v>
          </cell>
          <cell r="C738" t="str">
            <v>EA.1120</v>
          </cell>
          <cell r="D738" t="str">
            <v>Gia cè lÒ 15cm</v>
          </cell>
          <cell r="E738" t="str">
            <v>m3</v>
          </cell>
          <cell r="H738">
            <v>97878</v>
          </cell>
          <cell r="I738">
            <v>19568</v>
          </cell>
        </row>
        <row r="739">
          <cell r="D739" t="str">
            <v>a/ VËt liÖu</v>
          </cell>
        </row>
        <row r="740">
          <cell r="A740" t="str">
            <v/>
          </cell>
          <cell r="C740" t="str">
            <v>®cp</v>
          </cell>
          <cell r="D740" t="str">
            <v>§¸ d¨m cÊp phèi</v>
          </cell>
          <cell r="E740" t="str">
            <v>m3</v>
          </cell>
          <cell r="F740">
            <v>1.27</v>
          </cell>
          <cell r="G740">
            <v>77069</v>
          </cell>
          <cell r="H740">
            <v>97878</v>
          </cell>
        </row>
        <row r="741">
          <cell r="A741" t="str">
            <v/>
          </cell>
          <cell r="D741" t="str">
            <v>b/ Nh©n c«ng</v>
          </cell>
        </row>
        <row r="742">
          <cell r="A742" t="str">
            <v/>
          </cell>
          <cell r="C742" t="str">
            <v>3,0/7</v>
          </cell>
          <cell r="D742" t="str">
            <v>Nh©n c«ng 3,0/7</v>
          </cell>
          <cell r="E742" t="str">
            <v xml:space="preserve">C«ng </v>
          </cell>
          <cell r="F742">
            <v>1.41</v>
          </cell>
          <cell r="G742">
            <v>13878</v>
          </cell>
          <cell r="I742">
            <v>19568</v>
          </cell>
        </row>
        <row r="743">
          <cell r="A743" t="str">
            <v/>
          </cell>
        </row>
        <row r="744">
          <cell r="A744">
            <v>91</v>
          </cell>
          <cell r="B744" t="str">
            <v>TT</v>
          </cell>
          <cell r="D744" t="str">
            <v>BiÓn b¸o ph¶n quang cÇu</v>
          </cell>
          <cell r="E744" t="str">
            <v>c¸i</v>
          </cell>
          <cell r="F744">
            <v>1</v>
          </cell>
          <cell r="G744">
            <v>2500000</v>
          </cell>
          <cell r="H744">
            <v>2500000</v>
          </cell>
        </row>
        <row r="745">
          <cell r="A745">
            <v>92</v>
          </cell>
          <cell r="B745" t="str">
            <v>EC.1110</v>
          </cell>
          <cell r="D745" t="str">
            <v xml:space="preserve">Cäc tiªu bª t«ng cèt thÐp </v>
          </cell>
          <cell r="E745" t="str">
            <v>cäc</v>
          </cell>
          <cell r="H745">
            <v>13254</v>
          </cell>
          <cell r="I745">
            <v>2385</v>
          </cell>
        </row>
        <row r="746">
          <cell r="A746" t="str">
            <v/>
          </cell>
          <cell r="D746" t="str">
            <v>a/ VËt liÖu</v>
          </cell>
        </row>
        <row r="747">
          <cell r="A747" t="str">
            <v/>
          </cell>
          <cell r="C747" t="str">
            <v>xm3</v>
          </cell>
          <cell r="D747" t="str">
            <v>Xi m¨ng PC300</v>
          </cell>
          <cell r="E747" t="str">
            <v>kg</v>
          </cell>
          <cell r="F747">
            <v>4.03</v>
          </cell>
          <cell r="G747">
            <v>702</v>
          </cell>
          <cell r="H747">
            <v>2829</v>
          </cell>
        </row>
        <row r="748">
          <cell r="A748" t="str">
            <v/>
          </cell>
          <cell r="C748" t="str">
            <v>tt&lt;18</v>
          </cell>
          <cell r="D748" t="str">
            <v>ThÐp trßn d&lt;=18</v>
          </cell>
          <cell r="E748" t="str">
            <v>kg</v>
          </cell>
          <cell r="F748">
            <v>1.746</v>
          </cell>
          <cell r="G748">
            <v>4232</v>
          </cell>
          <cell r="H748">
            <v>7389</v>
          </cell>
        </row>
        <row r="749">
          <cell r="A749" t="str">
            <v/>
          </cell>
          <cell r="C749" t="str">
            <v>dtb</v>
          </cell>
          <cell r="D749" t="str">
            <v>D©y thÐp buéc</v>
          </cell>
          <cell r="E749" t="str">
            <v>kg</v>
          </cell>
          <cell r="F749">
            <v>1.7000000000000001E-2</v>
          </cell>
          <cell r="G749">
            <v>6682</v>
          </cell>
          <cell r="H749">
            <v>114</v>
          </cell>
        </row>
        <row r="750">
          <cell r="A750" t="str">
            <v/>
          </cell>
          <cell r="C750" t="str">
            <v>cv</v>
          </cell>
          <cell r="D750" t="str">
            <v xml:space="preserve">C¸t vµng          </v>
          </cell>
          <cell r="E750" t="str">
            <v>m3</v>
          </cell>
          <cell r="F750">
            <v>7.1000000000000004E-3</v>
          </cell>
          <cell r="G750">
            <v>90476</v>
          </cell>
          <cell r="H750">
            <v>642</v>
          </cell>
        </row>
        <row r="751">
          <cell r="A751" t="str">
            <v/>
          </cell>
          <cell r="C751" t="str">
            <v>®1x2</v>
          </cell>
          <cell r="D751" t="str">
            <v xml:space="preserve">§¸ d¨m 1 x 2     </v>
          </cell>
          <cell r="E751" t="str">
            <v>m3</v>
          </cell>
          <cell r="F751">
            <v>1.2E-2</v>
          </cell>
          <cell r="G751">
            <v>93917</v>
          </cell>
          <cell r="H751">
            <v>1127</v>
          </cell>
        </row>
        <row r="752">
          <cell r="A752" t="str">
            <v/>
          </cell>
          <cell r="C752" t="str">
            <v>s¬n</v>
          </cell>
          <cell r="D752" t="str">
            <v>S¬n bãng</v>
          </cell>
          <cell r="E752" t="str">
            <v>kg</v>
          </cell>
          <cell r="F752">
            <v>1.54E-2</v>
          </cell>
          <cell r="G752">
            <v>50000</v>
          </cell>
          <cell r="H752">
            <v>770</v>
          </cell>
        </row>
        <row r="753">
          <cell r="A753" t="str">
            <v/>
          </cell>
          <cell r="C753" t="str">
            <v>gvk</v>
          </cell>
          <cell r="D753" t="str">
            <v>Gç v¸n khu«n</v>
          </cell>
          <cell r="E753" t="str">
            <v>m3</v>
          </cell>
          <cell r="F753">
            <v>2.0000000000000001E-4</v>
          </cell>
          <cell r="G753">
            <v>830880</v>
          </cell>
          <cell r="H753">
            <v>166</v>
          </cell>
        </row>
        <row r="754">
          <cell r="A754" t="str">
            <v/>
          </cell>
          <cell r="C754" t="str">
            <v>®i</v>
          </cell>
          <cell r="D754" t="str">
            <v>§inh</v>
          </cell>
          <cell r="E754" t="str">
            <v>kg</v>
          </cell>
          <cell r="F754">
            <v>1.4999999999999999E-2</v>
          </cell>
          <cell r="G754">
            <v>5714</v>
          </cell>
          <cell r="H754">
            <v>86</v>
          </cell>
        </row>
        <row r="755">
          <cell r="A755" t="str">
            <v/>
          </cell>
          <cell r="D755" t="str">
            <v>VËt liÖu kh¸c</v>
          </cell>
          <cell r="E755" t="str">
            <v>%</v>
          </cell>
          <cell r="F755">
            <v>1</v>
          </cell>
          <cell r="G755">
            <v>13123</v>
          </cell>
          <cell r="H755">
            <v>131</v>
          </cell>
        </row>
        <row r="756">
          <cell r="A756" t="str">
            <v/>
          </cell>
          <cell r="D756" t="str">
            <v>b/ Nh©n c«ng</v>
          </cell>
        </row>
        <row r="757">
          <cell r="A757" t="str">
            <v/>
          </cell>
          <cell r="C757" t="str">
            <v>3,7/7</v>
          </cell>
          <cell r="D757" t="str">
            <v>Nh©n c«ng 3,7/7</v>
          </cell>
          <cell r="E757" t="str">
            <v xml:space="preserve">C«ng </v>
          </cell>
          <cell r="F757">
            <v>0.16</v>
          </cell>
          <cell r="G757">
            <v>14904</v>
          </cell>
          <cell r="I757">
            <v>2385</v>
          </cell>
        </row>
        <row r="758">
          <cell r="A758">
            <v>93</v>
          </cell>
          <cell r="B758" t="str">
            <v>GA.4210</v>
          </cell>
          <cell r="D758" t="str">
            <v>§¸ héc x©y v÷a XM M75 dÇy 30cm</v>
          </cell>
          <cell r="E758" t="str">
            <v>m3</v>
          </cell>
          <cell r="H758">
            <v>209457</v>
          </cell>
          <cell r="I758">
            <v>30391</v>
          </cell>
        </row>
        <row r="759">
          <cell r="A759" t="str">
            <v/>
          </cell>
          <cell r="D759" t="str">
            <v>a/VËt liÖu</v>
          </cell>
        </row>
        <row r="760">
          <cell r="A760" t="str">
            <v/>
          </cell>
          <cell r="D760" t="str">
            <v>V÷a XM M75</v>
          </cell>
          <cell r="E760" t="str">
            <v>m3</v>
          </cell>
          <cell r="F760">
            <v>0.42</v>
          </cell>
          <cell r="G760">
            <v>309146</v>
          </cell>
          <cell r="H760">
            <v>129841</v>
          </cell>
        </row>
        <row r="761">
          <cell r="A761" t="str">
            <v/>
          </cell>
          <cell r="C761" t="str">
            <v>®h</v>
          </cell>
          <cell r="D761" t="str">
            <v>§¸ héc</v>
          </cell>
          <cell r="E761" t="str">
            <v>m3</v>
          </cell>
          <cell r="F761">
            <v>1.2</v>
          </cell>
          <cell r="G761">
            <v>61886</v>
          </cell>
          <cell r="H761">
            <v>74263</v>
          </cell>
        </row>
        <row r="762">
          <cell r="A762" t="str">
            <v/>
          </cell>
          <cell r="C762" t="str">
            <v>®1x2</v>
          </cell>
          <cell r="D762" t="str">
            <v xml:space="preserve">§¸ d¨m 1 x 2     </v>
          </cell>
          <cell r="E762" t="str">
            <v>m3</v>
          </cell>
          <cell r="F762">
            <v>5.7000000000000002E-2</v>
          </cell>
          <cell r="G762">
            <v>93917</v>
          </cell>
          <cell r="H762">
            <v>5353</v>
          </cell>
        </row>
        <row r="763">
          <cell r="A763" t="str">
            <v/>
          </cell>
          <cell r="D763" t="str">
            <v>b/ Nh©n c«ng</v>
          </cell>
        </row>
        <row r="764">
          <cell r="A764" t="str">
            <v/>
          </cell>
          <cell r="C764" t="str">
            <v>3,5/7</v>
          </cell>
          <cell r="D764" t="str">
            <v>Nh©n c«ng 3,5/7</v>
          </cell>
          <cell r="E764" t="str">
            <v>c«ng</v>
          </cell>
          <cell r="F764">
            <v>2.08</v>
          </cell>
          <cell r="G764">
            <v>14611</v>
          </cell>
          <cell r="I764">
            <v>30391</v>
          </cell>
        </row>
        <row r="765">
          <cell r="A765">
            <v>94</v>
          </cell>
          <cell r="B765" t="str">
            <v>AG.1242</v>
          </cell>
          <cell r="D765" t="str">
            <v>Ph¸ dì hÖ mÆt cÇu BTCT</v>
          </cell>
          <cell r="E765" t="str">
            <v>m3</v>
          </cell>
          <cell r="I765">
            <v>132960</v>
          </cell>
        </row>
        <row r="766">
          <cell r="A766" t="str">
            <v/>
          </cell>
          <cell r="D766" t="str">
            <v>b/ Nh©n c«ng</v>
          </cell>
        </row>
        <row r="767">
          <cell r="A767" t="str">
            <v/>
          </cell>
          <cell r="C767" t="str">
            <v>3,5/7</v>
          </cell>
          <cell r="D767" t="str">
            <v>Nh©n c«ng 3,5/7</v>
          </cell>
          <cell r="E767" t="str">
            <v>c«ng</v>
          </cell>
          <cell r="F767">
            <v>9.1</v>
          </cell>
          <cell r="G767">
            <v>14611</v>
          </cell>
          <cell r="I767">
            <v>132960</v>
          </cell>
        </row>
        <row r="768">
          <cell r="A768">
            <v>95</v>
          </cell>
          <cell r="B768" t="str">
            <v>AG.1232</v>
          </cell>
          <cell r="D768" t="str">
            <v>Ph¸ dì BT mç trô</v>
          </cell>
          <cell r="E768" t="str">
            <v>m3</v>
          </cell>
          <cell r="I768">
            <v>129892</v>
          </cell>
        </row>
        <row r="769">
          <cell r="A769" t="str">
            <v/>
          </cell>
          <cell r="D769" t="str">
            <v>b/ Nh©n c«ng</v>
          </cell>
        </row>
        <row r="770">
          <cell r="A770" t="str">
            <v/>
          </cell>
          <cell r="C770" t="str">
            <v>3,5/7</v>
          </cell>
          <cell r="D770" t="str">
            <v>Nh©n c«ng 3,5/7</v>
          </cell>
          <cell r="E770" t="str">
            <v>c«ng</v>
          </cell>
          <cell r="F770">
            <v>8.89</v>
          </cell>
          <cell r="G770">
            <v>14611</v>
          </cell>
          <cell r="I770">
            <v>129892</v>
          </cell>
        </row>
        <row r="771">
          <cell r="A771">
            <v>96</v>
          </cell>
          <cell r="B771" t="str">
            <v>AG.1122</v>
          </cell>
          <cell r="D771" t="str">
            <v>Ph¸ dì mè x©y ®¸</v>
          </cell>
          <cell r="E771" t="str">
            <v>m3</v>
          </cell>
          <cell r="I771">
            <v>35359</v>
          </cell>
        </row>
        <row r="772">
          <cell r="A772" t="str">
            <v/>
          </cell>
          <cell r="D772" t="str">
            <v>b/ Nh©n c«ng</v>
          </cell>
        </row>
        <row r="773">
          <cell r="A773" t="str">
            <v/>
          </cell>
          <cell r="C773" t="str">
            <v>3,5/7</v>
          </cell>
          <cell r="D773" t="str">
            <v>Nh©n c«ng 3,5/7</v>
          </cell>
          <cell r="E773" t="str">
            <v>c«ng</v>
          </cell>
          <cell r="F773">
            <v>2.42</v>
          </cell>
          <cell r="G773">
            <v>14611</v>
          </cell>
          <cell r="I773">
            <v>35359</v>
          </cell>
        </row>
        <row r="774">
          <cell r="A774">
            <v>97</v>
          </cell>
          <cell r="B774" t="str">
            <v>TT</v>
          </cell>
          <cell r="D774" t="str">
            <v>CÈu dì dÇm thÐp</v>
          </cell>
          <cell r="E774" t="str">
            <v>TÊn</v>
          </cell>
          <cell r="I774">
            <v>218652</v>
          </cell>
          <cell r="J774">
            <v>222325</v>
          </cell>
        </row>
        <row r="775">
          <cell r="A775" t="str">
            <v/>
          </cell>
          <cell r="D775" t="str">
            <v>b/ Nh©n c«ng</v>
          </cell>
        </row>
        <row r="776">
          <cell r="A776" t="str">
            <v/>
          </cell>
          <cell r="C776" t="str">
            <v>4,0/7</v>
          </cell>
          <cell r="D776" t="str">
            <v>Nh©n c«ng 4,0/7</v>
          </cell>
          <cell r="E776" t="str">
            <v xml:space="preserve">C«ng </v>
          </cell>
          <cell r="F776">
            <v>14.25</v>
          </cell>
          <cell r="G776">
            <v>15344</v>
          </cell>
          <cell r="I776">
            <v>218652</v>
          </cell>
        </row>
        <row r="777">
          <cell r="A777" t="str">
            <v/>
          </cell>
          <cell r="D777" t="str">
            <v xml:space="preserve">c/ M¸y thi c«ng </v>
          </cell>
        </row>
        <row r="778">
          <cell r="A778" t="str">
            <v/>
          </cell>
          <cell r="C778" t="str">
            <v>c16</v>
          </cell>
          <cell r="D778" t="str">
            <v>CÈu 16T</v>
          </cell>
          <cell r="E778" t="str">
            <v>Ca</v>
          </cell>
          <cell r="F778">
            <v>0.27</v>
          </cell>
          <cell r="G778">
            <v>823425</v>
          </cell>
          <cell r="J778">
            <v>222325</v>
          </cell>
        </row>
        <row r="779">
          <cell r="A779" t="str">
            <v/>
          </cell>
          <cell r="D779" t="str">
            <v>CÇu t¹m</v>
          </cell>
        </row>
        <row r="780">
          <cell r="A780">
            <v>98</v>
          </cell>
          <cell r="B780" t="str">
            <v>NA.1410</v>
          </cell>
          <cell r="D780" t="str">
            <v>SX dÇm thÐp</v>
          </cell>
          <cell r="E780" t="str">
            <v>TÊn</v>
          </cell>
          <cell r="H780">
            <v>759892</v>
          </cell>
          <cell r="I780">
            <v>547858</v>
          </cell>
          <cell r="J780">
            <v>457185</v>
          </cell>
        </row>
        <row r="781">
          <cell r="A781" t="str">
            <v/>
          </cell>
          <cell r="D781" t="str">
            <v>a/ VËt liÖu</v>
          </cell>
        </row>
        <row r="782">
          <cell r="A782" t="str">
            <v/>
          </cell>
          <cell r="C782" t="str">
            <v>th</v>
          </cell>
          <cell r="D782" t="str">
            <v>ThÐp h×nh                                      10%</v>
          </cell>
          <cell r="E782" t="str">
            <v>kg</v>
          </cell>
          <cell r="F782">
            <v>811.43</v>
          </cell>
          <cell r="G782">
            <v>4496</v>
          </cell>
          <cell r="H782">
            <v>364819</v>
          </cell>
        </row>
        <row r="783">
          <cell r="C783" t="str">
            <v>tb</v>
          </cell>
          <cell r="D783" t="str">
            <v>ThÐp b¶n                                      10%</v>
          </cell>
          <cell r="E783" t="str">
            <v>kg</v>
          </cell>
          <cell r="F783">
            <v>218.78</v>
          </cell>
          <cell r="G783">
            <v>3454</v>
          </cell>
          <cell r="H783">
            <v>75567</v>
          </cell>
        </row>
        <row r="784">
          <cell r="C784" t="str">
            <v>tt&lt;18</v>
          </cell>
          <cell r="D784" t="str">
            <v>ThÐp trßn d&lt;=18</v>
          </cell>
          <cell r="E784" t="str">
            <v>kg</v>
          </cell>
          <cell r="F784">
            <v>0.95</v>
          </cell>
          <cell r="G784">
            <v>4232</v>
          </cell>
          <cell r="H784">
            <v>4020</v>
          </cell>
        </row>
        <row r="785">
          <cell r="A785" t="str">
            <v/>
          </cell>
          <cell r="C785" t="str">
            <v>¤ xy</v>
          </cell>
          <cell r="D785" t="str">
            <v>¤ xy</v>
          </cell>
          <cell r="E785" t="str">
            <v>chai</v>
          </cell>
          <cell r="F785">
            <v>1.6</v>
          </cell>
          <cell r="G785">
            <v>27300</v>
          </cell>
          <cell r="H785">
            <v>43680</v>
          </cell>
        </row>
        <row r="786">
          <cell r="A786" t="str">
            <v/>
          </cell>
          <cell r="C786" t="str">
            <v>® ®</v>
          </cell>
          <cell r="D786" t="str">
            <v>§Êt ®Ìn</v>
          </cell>
          <cell r="E786" t="str">
            <v>kg</v>
          </cell>
          <cell r="F786">
            <v>7.2</v>
          </cell>
          <cell r="G786">
            <v>7818</v>
          </cell>
          <cell r="H786">
            <v>56290</v>
          </cell>
        </row>
        <row r="787">
          <cell r="A787" t="str">
            <v/>
          </cell>
          <cell r="C787" t="str">
            <v>qh</v>
          </cell>
          <cell r="D787" t="str">
            <v>Que hµn</v>
          </cell>
          <cell r="E787" t="str">
            <v>kg</v>
          </cell>
          <cell r="F787">
            <v>28.22</v>
          </cell>
          <cell r="G787">
            <v>7637</v>
          </cell>
          <cell r="H787">
            <v>215516</v>
          </cell>
        </row>
        <row r="788">
          <cell r="A788" t="str">
            <v/>
          </cell>
          <cell r="D788" t="str">
            <v>b/ Nh©n c«ng</v>
          </cell>
        </row>
        <row r="789">
          <cell r="A789" t="str">
            <v/>
          </cell>
          <cell r="C789" t="str">
            <v>4,0/7</v>
          </cell>
          <cell r="D789" t="str">
            <v>Nh©n c«ng 4,0/7</v>
          </cell>
          <cell r="E789" t="str">
            <v xml:space="preserve">C«ng </v>
          </cell>
          <cell r="F789">
            <v>35.704999999999998</v>
          </cell>
          <cell r="G789">
            <v>15344</v>
          </cell>
          <cell r="I789">
            <v>547858</v>
          </cell>
        </row>
        <row r="790">
          <cell r="A790" t="str">
            <v/>
          </cell>
          <cell r="D790" t="str">
            <v>c/ M¸y thi c«ng</v>
          </cell>
        </row>
        <row r="791">
          <cell r="A791" t="str">
            <v/>
          </cell>
          <cell r="C791" t="str">
            <v>h23</v>
          </cell>
          <cell r="D791" t="str">
            <v>M¸y hµn 23KW</v>
          </cell>
          <cell r="E791" t="str">
            <v>Ca</v>
          </cell>
          <cell r="F791">
            <v>4.5</v>
          </cell>
          <cell r="G791">
            <v>77338</v>
          </cell>
          <cell r="J791">
            <v>348021</v>
          </cell>
        </row>
        <row r="792">
          <cell r="A792" t="str">
            <v/>
          </cell>
          <cell r="C792" t="str">
            <v>c10</v>
          </cell>
          <cell r="D792" t="str">
            <v>CÈu 10T</v>
          </cell>
          <cell r="E792" t="str">
            <v>Ca</v>
          </cell>
          <cell r="F792">
            <v>0.17</v>
          </cell>
          <cell r="G792">
            <v>615511</v>
          </cell>
          <cell r="J792">
            <v>104637</v>
          </cell>
        </row>
        <row r="793">
          <cell r="A793" t="str">
            <v/>
          </cell>
          <cell r="D793" t="str">
            <v>M¸y kh¸c</v>
          </cell>
          <cell r="E793" t="str">
            <v>%</v>
          </cell>
          <cell r="F793">
            <v>1</v>
          </cell>
          <cell r="G793">
            <v>452658</v>
          </cell>
          <cell r="J793">
            <v>4527</v>
          </cell>
        </row>
        <row r="794">
          <cell r="A794">
            <v>99</v>
          </cell>
          <cell r="B794" t="str">
            <v>NA.1410</v>
          </cell>
          <cell r="D794" t="str">
            <v>L¾p dùng dÇm thÐp</v>
          </cell>
          <cell r="E794" t="str">
            <v>TÊn</v>
          </cell>
          <cell r="H794">
            <v>245700</v>
          </cell>
          <cell r="I794">
            <v>104072</v>
          </cell>
          <cell r="J794">
            <v>354130</v>
          </cell>
        </row>
        <row r="795">
          <cell r="A795" t="str">
            <v/>
          </cell>
          <cell r="D795" t="str">
            <v>a/ VËt liÖu</v>
          </cell>
        </row>
        <row r="796">
          <cell r="A796" t="str">
            <v/>
          </cell>
          <cell r="C796" t="str">
            <v>b l</v>
          </cell>
          <cell r="D796" t="str">
            <v>Bul«ng</v>
          </cell>
          <cell r="E796" t="str">
            <v>c¸i</v>
          </cell>
          <cell r="F796">
            <v>68</v>
          </cell>
          <cell r="G796">
            <v>2727</v>
          </cell>
          <cell r="H796">
            <v>185436</v>
          </cell>
        </row>
        <row r="797">
          <cell r="A797" t="str">
            <v>qh</v>
          </cell>
          <cell r="B797" t="str">
            <v>Que hµn</v>
          </cell>
          <cell r="C797" t="str">
            <v>qh</v>
          </cell>
          <cell r="D797" t="str">
            <v>Que hµn</v>
          </cell>
          <cell r="E797" t="str">
            <v>kg</v>
          </cell>
          <cell r="F797">
            <v>7</v>
          </cell>
          <cell r="G797">
            <v>7637</v>
          </cell>
          <cell r="H797">
            <v>53459</v>
          </cell>
        </row>
        <row r="798">
          <cell r="C798" t="str">
            <v>tt&lt;18</v>
          </cell>
          <cell r="D798" t="str">
            <v>ThÐp trßn d&lt;=18</v>
          </cell>
          <cell r="E798" t="str">
            <v>kg</v>
          </cell>
          <cell r="F798">
            <v>1.1599999999999999</v>
          </cell>
          <cell r="G798">
            <v>4232</v>
          </cell>
          <cell r="H798">
            <v>4909</v>
          </cell>
        </row>
        <row r="799">
          <cell r="A799" t="str">
            <v/>
          </cell>
          <cell r="C799" t="str">
            <v>th</v>
          </cell>
          <cell r="D799" t="str">
            <v xml:space="preserve">ThÐp h×nh                            </v>
          </cell>
          <cell r="E799" t="str">
            <v>kg</v>
          </cell>
          <cell r="F799">
            <v>0.15</v>
          </cell>
          <cell r="G799">
            <v>4496</v>
          </cell>
          <cell r="H799">
            <v>674</v>
          </cell>
        </row>
        <row r="800">
          <cell r="A800" t="str">
            <v/>
          </cell>
          <cell r="D800" t="str">
            <v>VËt liÖu kh¸c</v>
          </cell>
          <cell r="E800" t="str">
            <v>%</v>
          </cell>
          <cell r="F800">
            <v>5</v>
          </cell>
          <cell r="G800">
            <v>244478</v>
          </cell>
          <cell r="H800">
            <v>1222</v>
          </cell>
        </row>
        <row r="801">
          <cell r="A801" t="str">
            <v/>
          </cell>
          <cell r="D801" t="str">
            <v>b/ Nh©n c«ng</v>
          </cell>
        </row>
        <row r="802">
          <cell r="A802" t="str">
            <v/>
          </cell>
          <cell r="C802" t="str">
            <v>4,5/7</v>
          </cell>
          <cell r="D802" t="str">
            <v>Nh©n c«ng 4,5/7</v>
          </cell>
          <cell r="E802" t="str">
            <v xml:space="preserve">C«ng </v>
          </cell>
          <cell r="F802">
            <v>6.1529999999999996</v>
          </cell>
          <cell r="G802">
            <v>16914</v>
          </cell>
          <cell r="I802">
            <v>104072</v>
          </cell>
        </row>
        <row r="803">
          <cell r="A803" t="str">
            <v/>
          </cell>
          <cell r="D803" t="str">
            <v>c/ M¸y thi c«ng</v>
          </cell>
        </row>
        <row r="804">
          <cell r="A804" t="str">
            <v/>
          </cell>
          <cell r="C804" t="str">
            <v>c10</v>
          </cell>
          <cell r="D804" t="str">
            <v>CÈu 10T</v>
          </cell>
          <cell r="E804" t="str">
            <v>Ca</v>
          </cell>
          <cell r="F804">
            <v>0.41199999999999998</v>
          </cell>
          <cell r="G804">
            <v>615511</v>
          </cell>
          <cell r="J804">
            <v>253591</v>
          </cell>
        </row>
        <row r="805">
          <cell r="C805" t="str">
            <v>h23</v>
          </cell>
          <cell r="D805" t="str">
            <v>M¸y hµn 23KW</v>
          </cell>
          <cell r="E805" t="str">
            <v>Ca</v>
          </cell>
          <cell r="F805">
            <v>1.3</v>
          </cell>
          <cell r="G805">
            <v>77338</v>
          </cell>
          <cell r="J805">
            <v>100539</v>
          </cell>
        </row>
        <row r="806">
          <cell r="A806">
            <v>100</v>
          </cell>
          <cell r="B806" t="str">
            <v>MA.3220</v>
          </cell>
          <cell r="D806" t="str">
            <v>Gè v¸n sµn</v>
          </cell>
          <cell r="E806" t="str">
            <v>m3</v>
          </cell>
          <cell r="H806">
            <v>1027738</v>
          </cell>
          <cell r="I806">
            <v>55230</v>
          </cell>
        </row>
        <row r="807">
          <cell r="A807" t="str">
            <v/>
          </cell>
          <cell r="D807" t="str">
            <v>a/VËt liÖu</v>
          </cell>
        </row>
        <row r="808">
          <cell r="A808" t="str">
            <v/>
          </cell>
          <cell r="C808" t="str">
            <v>gvk</v>
          </cell>
          <cell r="D808" t="str">
            <v>Gç v¸n</v>
          </cell>
          <cell r="E808" t="str">
            <v>m3</v>
          </cell>
          <cell r="F808">
            <v>1.1200000000000001</v>
          </cell>
          <cell r="G808">
            <v>830880</v>
          </cell>
          <cell r="H808">
            <v>930586</v>
          </cell>
        </row>
        <row r="809">
          <cell r="A809" t="str">
            <v/>
          </cell>
          <cell r="C809" t="str">
            <v>® ®Øa</v>
          </cell>
          <cell r="D809" t="str">
            <v>§inh ®Øa</v>
          </cell>
          <cell r="E809" t="str">
            <v>c¸i</v>
          </cell>
          <cell r="F809">
            <v>55</v>
          </cell>
          <cell r="G809">
            <v>1400</v>
          </cell>
          <cell r="H809">
            <v>77000</v>
          </cell>
        </row>
        <row r="810">
          <cell r="A810" t="str">
            <v/>
          </cell>
          <cell r="D810" t="str">
            <v>VËt liÖu kh¸c</v>
          </cell>
          <cell r="E810" t="str">
            <v>%</v>
          </cell>
          <cell r="F810">
            <v>2</v>
          </cell>
          <cell r="G810">
            <v>1007586</v>
          </cell>
          <cell r="H810">
            <v>20152</v>
          </cell>
        </row>
        <row r="811">
          <cell r="A811" t="str">
            <v/>
          </cell>
          <cell r="D811" t="str">
            <v>b/ Nh©n c«ng</v>
          </cell>
        </row>
        <row r="812">
          <cell r="A812" t="str">
            <v/>
          </cell>
          <cell r="C812" t="str">
            <v>3,5/7</v>
          </cell>
          <cell r="D812" t="str">
            <v>Nh©n c«ng 3,5/7</v>
          </cell>
          <cell r="E812" t="str">
            <v xml:space="preserve">C«ng </v>
          </cell>
          <cell r="F812">
            <v>3.78</v>
          </cell>
          <cell r="G812">
            <v>14611</v>
          </cell>
          <cell r="I812">
            <v>55230</v>
          </cell>
        </row>
        <row r="813">
          <cell r="A813">
            <v>101</v>
          </cell>
          <cell r="B813" t="str">
            <v>03-21-34/115A</v>
          </cell>
          <cell r="D813" t="str">
            <v>S¶n xuÊt, l¾p dùng kÕt cÊu gç</v>
          </cell>
          <cell r="E813" t="str">
            <v>m3</v>
          </cell>
          <cell r="H813">
            <v>153176</v>
          </cell>
          <cell r="I813">
            <v>270624</v>
          </cell>
          <cell r="J813">
            <v>285317</v>
          </cell>
        </row>
        <row r="814">
          <cell r="A814" t="str">
            <v/>
          </cell>
          <cell r="D814" t="str">
            <v>a/VËt liÖu</v>
          </cell>
        </row>
        <row r="815">
          <cell r="A815" t="str">
            <v/>
          </cell>
          <cell r="C815" t="str">
            <v>gn4</v>
          </cell>
          <cell r="D815" t="str">
            <v>Gç nhãm 4                          3/24</v>
          </cell>
          <cell r="E815" t="str">
            <v>m3</v>
          </cell>
          <cell r="F815">
            <v>1.05</v>
          </cell>
          <cell r="G815">
            <v>830880</v>
          </cell>
          <cell r="H815">
            <v>109053</v>
          </cell>
        </row>
        <row r="816">
          <cell r="A816" t="str">
            <v/>
          </cell>
          <cell r="C816" t="str">
            <v>b l</v>
          </cell>
          <cell r="D816" t="str">
            <v>Bul«ng                                1/15</v>
          </cell>
          <cell r="E816" t="str">
            <v>c¸i</v>
          </cell>
          <cell r="F816">
            <v>17</v>
          </cell>
          <cell r="G816">
            <v>2727</v>
          </cell>
          <cell r="H816">
            <v>3091</v>
          </cell>
        </row>
        <row r="817">
          <cell r="A817" t="str">
            <v/>
          </cell>
          <cell r="C817" t="str">
            <v>® ®Øa</v>
          </cell>
          <cell r="D817" t="str">
            <v>§inh ®Øa</v>
          </cell>
          <cell r="E817" t="str">
            <v>c¸i</v>
          </cell>
          <cell r="F817">
            <v>20</v>
          </cell>
          <cell r="G817">
            <v>1400</v>
          </cell>
          <cell r="H817">
            <v>28000</v>
          </cell>
        </row>
        <row r="818">
          <cell r="A818" t="str">
            <v/>
          </cell>
          <cell r="C818" t="str">
            <v>®i</v>
          </cell>
          <cell r="D818" t="str">
            <v>§inh</v>
          </cell>
          <cell r="E818" t="str">
            <v>kg</v>
          </cell>
          <cell r="F818">
            <v>1.5</v>
          </cell>
          <cell r="G818">
            <v>5714</v>
          </cell>
          <cell r="H818">
            <v>8571</v>
          </cell>
        </row>
        <row r="819">
          <cell r="A819" t="str">
            <v/>
          </cell>
          <cell r="D819" t="str">
            <v>VËt liÖu kh¸c</v>
          </cell>
          <cell r="E819" t="str">
            <v>%</v>
          </cell>
          <cell r="F819">
            <v>3</v>
          </cell>
          <cell r="G819">
            <v>148715</v>
          </cell>
          <cell r="H819">
            <v>4461</v>
          </cell>
        </row>
        <row r="820">
          <cell r="A820" t="str">
            <v/>
          </cell>
          <cell r="D820" t="str">
            <v>b/ Nh©n c«ng</v>
          </cell>
        </row>
        <row r="821">
          <cell r="A821" t="str">
            <v/>
          </cell>
          <cell r="C821" t="str">
            <v>4,5/7</v>
          </cell>
          <cell r="D821" t="str">
            <v>Nh©n c«ng 4,5/7</v>
          </cell>
          <cell r="E821" t="str">
            <v xml:space="preserve">C«ng </v>
          </cell>
          <cell r="F821">
            <v>16</v>
          </cell>
          <cell r="G821">
            <v>16914</v>
          </cell>
          <cell r="I821">
            <v>270624</v>
          </cell>
        </row>
        <row r="822">
          <cell r="A822" t="str">
            <v/>
          </cell>
          <cell r="D822" t="str">
            <v>c/ M¸y thi c«ng</v>
          </cell>
        </row>
        <row r="823">
          <cell r="A823" t="str">
            <v/>
          </cell>
          <cell r="C823" t="str">
            <v>c16</v>
          </cell>
          <cell r="D823" t="str">
            <v>CÈu 16T</v>
          </cell>
          <cell r="E823" t="str">
            <v>Ca</v>
          </cell>
          <cell r="F823">
            <v>0.33</v>
          </cell>
          <cell r="G823">
            <v>823425</v>
          </cell>
          <cell r="J823">
            <v>271730</v>
          </cell>
        </row>
        <row r="824">
          <cell r="A824" t="str">
            <v/>
          </cell>
          <cell r="D824" t="str">
            <v>M¸y kh¸c</v>
          </cell>
          <cell r="E824" t="str">
            <v>%</v>
          </cell>
          <cell r="F824">
            <v>5</v>
          </cell>
          <cell r="G824">
            <v>271730</v>
          </cell>
          <cell r="J824">
            <v>13587</v>
          </cell>
        </row>
        <row r="825">
          <cell r="A825">
            <v>102</v>
          </cell>
          <cell r="B825" t="str">
            <v>NA.2120</v>
          </cell>
          <cell r="D825" t="str">
            <v>SX palª thÐp h×nh</v>
          </cell>
          <cell r="E825" t="str">
            <v>TÊn</v>
          </cell>
          <cell r="H825">
            <v>1073204</v>
          </cell>
          <cell r="I825">
            <v>346928</v>
          </cell>
          <cell r="J825">
            <v>607463</v>
          </cell>
        </row>
        <row r="826">
          <cell r="A826" t="str">
            <v/>
          </cell>
          <cell r="D826" t="str">
            <v>a/ VËt liÖu</v>
          </cell>
        </row>
        <row r="827">
          <cell r="A827" t="str">
            <v/>
          </cell>
          <cell r="C827" t="str">
            <v>th</v>
          </cell>
          <cell r="D827" t="str">
            <v>ThÐp h×nh                                     10%</v>
          </cell>
          <cell r="E827" t="str">
            <v>kg</v>
          </cell>
          <cell r="F827">
            <v>697.85</v>
          </cell>
          <cell r="G827">
            <v>4496</v>
          </cell>
          <cell r="H827">
            <v>313753</v>
          </cell>
        </row>
        <row r="828">
          <cell r="A828" t="str">
            <v/>
          </cell>
          <cell r="C828" t="str">
            <v>tb</v>
          </cell>
          <cell r="D828" t="str">
            <v>ThÐp b¶n                                     10%</v>
          </cell>
          <cell r="E828" t="str">
            <v>kg</v>
          </cell>
          <cell r="F828">
            <v>362.15</v>
          </cell>
          <cell r="G828">
            <v>3454</v>
          </cell>
          <cell r="H828">
            <v>125087</v>
          </cell>
        </row>
        <row r="829">
          <cell r="A829" t="str">
            <v/>
          </cell>
          <cell r="C829" t="str">
            <v>qh</v>
          </cell>
          <cell r="D829" t="str">
            <v>Que hµn</v>
          </cell>
          <cell r="E829" t="str">
            <v>kg</v>
          </cell>
          <cell r="F829">
            <v>41.03</v>
          </cell>
          <cell r="G829">
            <v>7637</v>
          </cell>
          <cell r="H829">
            <v>313346</v>
          </cell>
        </row>
        <row r="830">
          <cell r="A830" t="str">
            <v/>
          </cell>
          <cell r="C830" t="str">
            <v>¤ xy</v>
          </cell>
          <cell r="D830" t="str">
            <v>¤ xy</v>
          </cell>
          <cell r="E830" t="str">
            <v>chai</v>
          </cell>
          <cell r="F830">
            <v>2.5299999999999998</v>
          </cell>
          <cell r="G830">
            <v>27300</v>
          </cell>
          <cell r="H830">
            <v>69069</v>
          </cell>
        </row>
        <row r="831">
          <cell r="A831" t="str">
            <v/>
          </cell>
          <cell r="C831" t="str">
            <v>® ®</v>
          </cell>
          <cell r="D831" t="str">
            <v>§Êt ®Ìn</v>
          </cell>
          <cell r="E831" t="str">
            <v>kg</v>
          </cell>
          <cell r="F831">
            <v>25.69</v>
          </cell>
          <cell r="G831">
            <v>7818</v>
          </cell>
          <cell r="H831">
            <v>200844</v>
          </cell>
        </row>
        <row r="832">
          <cell r="A832" t="str">
            <v/>
          </cell>
          <cell r="D832" t="str">
            <v>VËt liÖu kh¸c</v>
          </cell>
          <cell r="E832" t="str">
            <v>%</v>
          </cell>
          <cell r="F832">
            <v>5</v>
          </cell>
          <cell r="G832">
            <v>1022099</v>
          </cell>
          <cell r="H832">
            <v>51105</v>
          </cell>
        </row>
        <row r="833">
          <cell r="A833" t="str">
            <v/>
          </cell>
          <cell r="D833" t="str">
            <v>b/ Nh©n c«ng</v>
          </cell>
        </row>
        <row r="834">
          <cell r="A834" t="str">
            <v/>
          </cell>
          <cell r="C834" t="str">
            <v>4,0/7</v>
          </cell>
          <cell r="D834" t="str">
            <v>Nh©n c«ng 4,0/7</v>
          </cell>
          <cell r="E834" t="str">
            <v xml:space="preserve">C«ng </v>
          </cell>
          <cell r="F834">
            <v>22.61</v>
          </cell>
          <cell r="G834">
            <v>15344</v>
          </cell>
          <cell r="I834">
            <v>346928</v>
          </cell>
        </row>
        <row r="835">
          <cell r="A835" t="str">
            <v/>
          </cell>
          <cell r="D835" t="str">
            <v>c/ M¸y thi c«ng</v>
          </cell>
        </row>
        <row r="836">
          <cell r="A836" t="str">
            <v/>
          </cell>
          <cell r="C836" t="str">
            <v>h23</v>
          </cell>
          <cell r="D836" t="str">
            <v>M¸y hµn 23KW</v>
          </cell>
          <cell r="E836" t="str">
            <v>Ca</v>
          </cell>
          <cell r="F836">
            <v>5.5</v>
          </cell>
          <cell r="G836">
            <v>77338</v>
          </cell>
          <cell r="J836">
            <v>425359</v>
          </cell>
        </row>
        <row r="837">
          <cell r="A837" t="str">
            <v/>
          </cell>
          <cell r="C837" t="str">
            <v>c10</v>
          </cell>
          <cell r="D837" t="str">
            <v>CÈu 10T</v>
          </cell>
          <cell r="E837" t="str">
            <v>Ca</v>
          </cell>
          <cell r="F837">
            <v>0.27</v>
          </cell>
          <cell r="G837">
            <v>615511</v>
          </cell>
          <cell r="J837">
            <v>166188</v>
          </cell>
        </row>
        <row r="838">
          <cell r="A838" t="str">
            <v/>
          </cell>
          <cell r="C838" t="str">
            <v>cuct</v>
          </cell>
          <cell r="D838" t="str">
            <v>M¸y c¾t uèn cèt thÐp</v>
          </cell>
          <cell r="E838" t="str">
            <v>Ca</v>
          </cell>
          <cell r="F838">
            <v>0.4</v>
          </cell>
          <cell r="G838">
            <v>39789</v>
          </cell>
          <cell r="J838">
            <v>15916</v>
          </cell>
        </row>
        <row r="839">
          <cell r="A839">
            <v>103</v>
          </cell>
          <cell r="B839" t="str">
            <v>NB.2310</v>
          </cell>
          <cell r="D839" t="str">
            <v>LD, TD palª thÐp h×nh</v>
          </cell>
          <cell r="E839" t="str">
            <v>TÊn</v>
          </cell>
          <cell r="H839">
            <v>180824</v>
          </cell>
          <cell r="I839">
            <v>218652</v>
          </cell>
          <cell r="J839">
            <v>543278</v>
          </cell>
        </row>
        <row r="840">
          <cell r="A840" t="str">
            <v/>
          </cell>
          <cell r="D840" t="str">
            <v>a/ VËt liÖu</v>
          </cell>
        </row>
        <row r="841">
          <cell r="A841" t="str">
            <v/>
          </cell>
          <cell r="C841" t="str">
            <v>th</v>
          </cell>
          <cell r="D841" t="str">
            <v xml:space="preserve">ThÐp h×nh                            </v>
          </cell>
          <cell r="E841" t="str">
            <v>kg</v>
          </cell>
          <cell r="F841">
            <v>0.45</v>
          </cell>
          <cell r="G841">
            <v>4496</v>
          </cell>
          <cell r="H841">
            <v>2023</v>
          </cell>
        </row>
        <row r="842">
          <cell r="A842" t="str">
            <v/>
          </cell>
          <cell r="C842" t="str">
            <v>b l</v>
          </cell>
          <cell r="D842" t="str">
            <v>Bul«ng</v>
          </cell>
          <cell r="E842" t="str">
            <v>c¸i</v>
          </cell>
          <cell r="F842">
            <v>12</v>
          </cell>
          <cell r="G842">
            <v>2727</v>
          </cell>
          <cell r="H842">
            <v>32724</v>
          </cell>
        </row>
        <row r="843">
          <cell r="A843" t="str">
            <v/>
          </cell>
          <cell r="C843" t="str">
            <v>qh</v>
          </cell>
          <cell r="D843" t="str">
            <v>Que hµn</v>
          </cell>
          <cell r="E843" t="str">
            <v>kg</v>
          </cell>
          <cell r="F843">
            <v>18</v>
          </cell>
          <cell r="G843">
            <v>7637</v>
          </cell>
          <cell r="H843">
            <v>137466</v>
          </cell>
        </row>
        <row r="844">
          <cell r="A844" t="str">
            <v/>
          </cell>
          <cell r="D844" t="str">
            <v>VËt liÖu kh¸c</v>
          </cell>
          <cell r="E844" t="str">
            <v>%</v>
          </cell>
          <cell r="F844">
            <v>5</v>
          </cell>
          <cell r="G844">
            <v>172213</v>
          </cell>
          <cell r="H844">
            <v>8611</v>
          </cell>
        </row>
        <row r="845">
          <cell r="A845" t="str">
            <v/>
          </cell>
          <cell r="D845" t="str">
            <v>b/ Nh©n c«ng</v>
          </cell>
        </row>
        <row r="846">
          <cell r="A846" t="str">
            <v/>
          </cell>
          <cell r="C846" t="str">
            <v>4,0/7</v>
          </cell>
          <cell r="D846" t="str">
            <v>Nh©n c«ng 4,0/7</v>
          </cell>
          <cell r="E846" t="str">
            <v xml:space="preserve">C«ng </v>
          </cell>
          <cell r="F846">
            <v>14.25</v>
          </cell>
          <cell r="G846">
            <v>15344</v>
          </cell>
          <cell r="I846">
            <v>218652</v>
          </cell>
        </row>
        <row r="847">
          <cell r="A847" t="str">
            <v/>
          </cell>
          <cell r="D847" t="str">
            <v>c/ M¸y thi c«ng</v>
          </cell>
        </row>
        <row r="848">
          <cell r="A848" t="str">
            <v/>
          </cell>
          <cell r="C848" t="str">
            <v>h23</v>
          </cell>
          <cell r="D848" t="str">
            <v>M¸y hµn 23KW</v>
          </cell>
          <cell r="E848" t="str">
            <v>Ca</v>
          </cell>
          <cell r="F848">
            <v>4.1500000000000004</v>
          </cell>
          <cell r="G848">
            <v>77338</v>
          </cell>
          <cell r="J848">
            <v>320953</v>
          </cell>
        </row>
        <row r="849">
          <cell r="A849" t="str">
            <v/>
          </cell>
          <cell r="C849" t="str">
            <v>c16</v>
          </cell>
          <cell r="D849" t="str">
            <v>CÈu 16T</v>
          </cell>
          <cell r="E849" t="str">
            <v>Ca</v>
          </cell>
          <cell r="F849">
            <v>0.27</v>
          </cell>
          <cell r="G849">
            <v>823425</v>
          </cell>
          <cell r="J849">
            <v>222325</v>
          </cell>
        </row>
        <row r="850">
          <cell r="A850">
            <v>104</v>
          </cell>
          <cell r="B850" t="str">
            <v>VB.2111</v>
          </cell>
          <cell r="D850" t="str">
            <v>Rä ®¸</v>
          </cell>
          <cell r="E850" t="str">
            <v>Rä</v>
          </cell>
          <cell r="H850">
            <v>465580</v>
          </cell>
          <cell r="I850">
            <v>175332</v>
          </cell>
        </row>
        <row r="851">
          <cell r="A851" t="str">
            <v/>
          </cell>
          <cell r="D851" t="str">
            <v>a/ VËt liÖu</v>
          </cell>
        </row>
        <row r="852">
          <cell r="A852" t="str">
            <v/>
          </cell>
          <cell r="C852" t="str">
            <v>tt&lt;18</v>
          </cell>
          <cell r="D852" t="str">
            <v>ThÐp trßn d&lt;=18</v>
          </cell>
          <cell r="E852" t="str">
            <v>kg</v>
          </cell>
          <cell r="F852">
            <v>13.5</v>
          </cell>
          <cell r="G852">
            <v>4232</v>
          </cell>
          <cell r="H852">
            <v>57132</v>
          </cell>
        </row>
        <row r="853">
          <cell r="A853" t="str">
            <v/>
          </cell>
          <cell r="C853" t="str">
            <v>®h</v>
          </cell>
          <cell r="D853" t="str">
            <v>§¸ héc</v>
          </cell>
          <cell r="E853" t="str">
            <v>m3</v>
          </cell>
          <cell r="F853">
            <v>2.2000000000000002</v>
          </cell>
          <cell r="G853">
            <v>61886</v>
          </cell>
          <cell r="H853">
            <v>408448</v>
          </cell>
        </row>
        <row r="854">
          <cell r="A854" t="str">
            <v/>
          </cell>
          <cell r="D854" t="str">
            <v>b/ Nh©n c«ng</v>
          </cell>
        </row>
        <row r="855">
          <cell r="A855" t="str">
            <v/>
          </cell>
          <cell r="C855" t="str">
            <v>3,5/7</v>
          </cell>
          <cell r="D855" t="str">
            <v>Nh©n c«ng 3,5/7</v>
          </cell>
          <cell r="E855" t="str">
            <v xml:space="preserve">C«ng </v>
          </cell>
          <cell r="F855">
            <v>4</v>
          </cell>
          <cell r="G855">
            <v>14611</v>
          </cell>
          <cell r="I855">
            <v>175332</v>
          </cell>
        </row>
        <row r="856">
          <cell r="A856">
            <v>105</v>
          </cell>
          <cell r="B856" t="str">
            <v>TT</v>
          </cell>
          <cell r="D856" t="str">
            <v>BiÓn b¸o</v>
          </cell>
          <cell r="E856" t="str">
            <v>c¸i</v>
          </cell>
          <cell r="F856">
            <v>1</v>
          </cell>
          <cell r="G856">
            <v>1500000</v>
          </cell>
          <cell r="H856">
            <v>1500000</v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>
            <v>106</v>
          </cell>
          <cell r="B866" t="str">
            <v>UD.5122</v>
          </cell>
          <cell r="D866" t="str">
            <v>Sái ®Öm</v>
          </cell>
          <cell r="E866" t="str">
            <v>m3</v>
          </cell>
        </row>
        <row r="867">
          <cell r="A867" t="str">
            <v/>
          </cell>
          <cell r="D867" t="str">
            <v>a/ VËt liÖu</v>
          </cell>
          <cell r="H867">
            <v>73200</v>
          </cell>
        </row>
        <row r="868">
          <cell r="A868" t="str">
            <v/>
          </cell>
          <cell r="C868" t="str">
            <v>s</v>
          </cell>
          <cell r="D868" t="str">
            <v>Sái</v>
          </cell>
          <cell r="E868" t="str">
            <v>m3</v>
          </cell>
          <cell r="F868">
            <v>1.22</v>
          </cell>
          <cell r="G868">
            <v>60000</v>
          </cell>
          <cell r="H868">
            <v>73200</v>
          </cell>
        </row>
        <row r="869">
          <cell r="A869" t="str">
            <v/>
          </cell>
          <cell r="D869" t="str">
            <v>b/ Nh©n c«ng</v>
          </cell>
          <cell r="H869">
            <v>33296</v>
          </cell>
        </row>
        <row r="870">
          <cell r="A870" t="str">
            <v/>
          </cell>
          <cell r="C870" t="str">
            <v>4,0/7</v>
          </cell>
          <cell r="D870" t="str">
            <v>Nh©n c«ng 4,0/7</v>
          </cell>
          <cell r="E870" t="str">
            <v xml:space="preserve">C«ng </v>
          </cell>
          <cell r="F870">
            <v>2.17</v>
          </cell>
          <cell r="G870">
            <v>15344</v>
          </cell>
          <cell r="H870">
            <v>33296</v>
          </cell>
        </row>
        <row r="871">
          <cell r="A871">
            <v>107</v>
          </cell>
          <cell r="B871" t="str">
            <v>HA.1120</v>
          </cell>
          <cell r="D871" t="str">
            <v>BT lãt mãng M200</v>
          </cell>
          <cell r="E871" t="str">
            <v>m3</v>
          </cell>
        </row>
        <row r="872">
          <cell r="A872" t="str">
            <v/>
          </cell>
          <cell r="D872" t="str">
            <v>a/ VËt liÖu</v>
          </cell>
          <cell r="H872">
            <v>384855</v>
          </cell>
        </row>
        <row r="873">
          <cell r="A873" t="str">
            <v/>
          </cell>
          <cell r="D873" t="str">
            <v>V­a BT M200 ®¸ 1x2 (®é sôt 6-8)</v>
          </cell>
          <cell r="E873" t="str">
            <v>m3</v>
          </cell>
          <cell r="F873">
            <v>1.0249999999999999</v>
          </cell>
          <cell r="G873">
            <v>375468</v>
          </cell>
          <cell r="H873">
            <v>384855</v>
          </cell>
        </row>
        <row r="874">
          <cell r="A874" t="str">
            <v/>
          </cell>
          <cell r="D874" t="str">
            <v>b/ Nh©n c«ng</v>
          </cell>
          <cell r="H874">
            <v>32752</v>
          </cell>
        </row>
        <row r="875">
          <cell r="A875" t="str">
            <v/>
          </cell>
          <cell r="C875" t="str">
            <v>3,0/7</v>
          </cell>
          <cell r="D875" t="str">
            <v>Nh©n c«ng 3,0/7</v>
          </cell>
          <cell r="E875" t="str">
            <v xml:space="preserve">C«ng </v>
          </cell>
          <cell r="F875">
            <v>2.36</v>
          </cell>
          <cell r="G875">
            <v>13878</v>
          </cell>
          <cell r="H875">
            <v>32752</v>
          </cell>
        </row>
        <row r="876">
          <cell r="A876" t="str">
            <v/>
          </cell>
          <cell r="D876" t="str">
            <v>c/ M¸y thi c«ng</v>
          </cell>
          <cell r="H876">
            <v>12041</v>
          </cell>
        </row>
        <row r="877">
          <cell r="A877" t="str">
            <v/>
          </cell>
          <cell r="C877" t="str">
            <v>t250</v>
          </cell>
          <cell r="D877" t="str">
            <v>M¸y trén 250l</v>
          </cell>
          <cell r="E877" t="str">
            <v>Ca</v>
          </cell>
          <cell r="F877">
            <v>9.5000000000000001E-2</v>
          </cell>
          <cell r="G877">
            <v>96272</v>
          </cell>
          <cell r="H877">
            <v>9146</v>
          </cell>
        </row>
        <row r="878">
          <cell r="A878" t="str">
            <v/>
          </cell>
          <cell r="C878" t="str">
            <v>®b1</v>
          </cell>
          <cell r="D878" t="str">
            <v>M¸y ®Çm bµn 1KW</v>
          </cell>
          <cell r="E878" t="str">
            <v>Ca</v>
          </cell>
          <cell r="F878">
            <v>8.8999999999999996E-2</v>
          </cell>
          <cell r="G878">
            <v>32525</v>
          </cell>
          <cell r="H878">
            <v>2895</v>
          </cell>
        </row>
        <row r="879">
          <cell r="A879">
            <v>108</v>
          </cell>
          <cell r="B879" t="str">
            <v>CD.1120</v>
          </cell>
          <cell r="D879" t="str">
            <v>§ãng cäc v¸n thÐp Larssen IV L=6m</v>
          </cell>
          <cell r="E879" t="str">
            <v>m</v>
          </cell>
        </row>
        <row r="880">
          <cell r="A880" t="str">
            <v/>
          </cell>
          <cell r="D880" t="str">
            <v>a/ VËt liÖu</v>
          </cell>
          <cell r="H880">
            <v>37688</v>
          </cell>
        </row>
        <row r="881">
          <cell r="A881" t="str">
            <v/>
          </cell>
          <cell r="D881" t="str">
            <v>Cäc v¸n thÐp   ( 1,67% x 3 th¸ng = 5%)</v>
          </cell>
          <cell r="E881" t="str">
            <v>tÊn</v>
          </cell>
          <cell r="F881">
            <v>7.4999999999999997E-2</v>
          </cell>
          <cell r="G881">
            <v>10000000</v>
          </cell>
          <cell r="H881">
            <v>37500</v>
          </cell>
        </row>
        <row r="882">
          <cell r="A882" t="str">
            <v/>
          </cell>
          <cell r="D882" t="str">
            <v>VËt liÖu kh¸c</v>
          </cell>
          <cell r="E882" t="str">
            <v>%</v>
          </cell>
          <cell r="F882">
            <v>0.5</v>
          </cell>
          <cell r="G882">
            <v>37500</v>
          </cell>
          <cell r="H882">
            <v>188</v>
          </cell>
        </row>
        <row r="883">
          <cell r="A883" t="str">
            <v/>
          </cell>
          <cell r="D883" t="str">
            <v>b/ Nh©n c«ng</v>
          </cell>
          <cell r="H883">
            <v>1872</v>
          </cell>
        </row>
        <row r="884">
          <cell r="A884" t="str">
            <v/>
          </cell>
          <cell r="C884" t="str">
            <v>4,0/7</v>
          </cell>
          <cell r="D884" t="str">
            <v>Nh©n c«ng 4,0/7</v>
          </cell>
          <cell r="E884" t="str">
            <v xml:space="preserve">C«ng </v>
          </cell>
          <cell r="F884">
            <v>0.122</v>
          </cell>
          <cell r="G884">
            <v>15344</v>
          </cell>
          <cell r="H884">
            <v>1872</v>
          </cell>
        </row>
        <row r="885">
          <cell r="A885" t="str">
            <v/>
          </cell>
          <cell r="D885" t="str">
            <v>c/ M¸y thi c«ng</v>
          </cell>
          <cell r="H885">
            <v>32221</v>
          </cell>
        </row>
        <row r="886">
          <cell r="A886" t="str">
            <v/>
          </cell>
          <cell r="C886" t="str">
            <v>b®c1,8</v>
          </cell>
          <cell r="D886" t="str">
            <v>Bóa ®ãng cäc 1,8T</v>
          </cell>
          <cell r="E886" t="str">
            <v>Ca</v>
          </cell>
          <cell r="F886">
            <v>4.0899999999999999E-2</v>
          </cell>
          <cell r="G886">
            <v>764856</v>
          </cell>
          <cell r="H886">
            <v>31283</v>
          </cell>
        </row>
        <row r="887">
          <cell r="A887" t="str">
            <v/>
          </cell>
          <cell r="D887" t="str">
            <v>M¸y kh¸c</v>
          </cell>
          <cell r="E887" t="str">
            <v>ca</v>
          </cell>
          <cell r="F887">
            <v>3</v>
          </cell>
          <cell r="G887">
            <v>31283</v>
          </cell>
          <cell r="H887">
            <v>938</v>
          </cell>
        </row>
        <row r="888">
          <cell r="A888">
            <v>109</v>
          </cell>
          <cell r="B888" t="str">
            <v>CD.1120</v>
          </cell>
          <cell r="D888" t="str">
            <v>Nhæ cäc v¸n thÐp trªn mÆt ®Êt</v>
          </cell>
          <cell r="E888" t="str">
            <v>m</v>
          </cell>
        </row>
        <row r="889">
          <cell r="A889" t="str">
            <v/>
          </cell>
          <cell r="D889" t="str">
            <v>b/ Nh©n c«ng</v>
          </cell>
          <cell r="H889">
            <v>1248</v>
          </cell>
        </row>
        <row r="890">
          <cell r="A890" t="str">
            <v/>
          </cell>
          <cell r="C890" t="str">
            <v>4,0/7</v>
          </cell>
          <cell r="D890" t="str">
            <v>Nh©n c«ng 4,0/7                 2/3 ®ãng</v>
          </cell>
          <cell r="E890" t="str">
            <v xml:space="preserve">C«ng </v>
          </cell>
          <cell r="F890">
            <v>0.122</v>
          </cell>
          <cell r="G890">
            <v>15344</v>
          </cell>
          <cell r="H890">
            <v>1248</v>
          </cell>
        </row>
        <row r="891">
          <cell r="A891" t="str">
            <v/>
          </cell>
          <cell r="D891" t="str">
            <v>c/ M¸y thi c«ng</v>
          </cell>
          <cell r="H891">
            <v>21481</v>
          </cell>
        </row>
        <row r="892">
          <cell r="A892" t="str">
            <v/>
          </cell>
          <cell r="C892" t="str">
            <v>b®c1,8</v>
          </cell>
          <cell r="D892" t="str">
            <v>Bóa ®ãng cäc 1,8T                 2/3 ®ãng</v>
          </cell>
          <cell r="E892" t="str">
            <v>Ca</v>
          </cell>
          <cell r="F892">
            <v>4.0899999999999999E-2</v>
          </cell>
          <cell r="G892">
            <v>764856</v>
          </cell>
          <cell r="H892">
            <v>20855</v>
          </cell>
        </row>
        <row r="893">
          <cell r="A893" t="str">
            <v/>
          </cell>
          <cell r="D893" t="str">
            <v>M¸y kh¸c</v>
          </cell>
          <cell r="E893" t="str">
            <v>ca</v>
          </cell>
          <cell r="F893">
            <v>3</v>
          </cell>
          <cell r="G893">
            <v>20855</v>
          </cell>
          <cell r="H893">
            <v>626</v>
          </cell>
        </row>
        <row r="894">
          <cell r="A894">
            <v>110</v>
          </cell>
          <cell r="B894" t="str">
            <v>03-27-43/115</v>
          </cell>
          <cell r="D894" t="str">
            <v>X¶m kÏ cäc v¸n thÐp</v>
          </cell>
          <cell r="E894" t="str">
            <v>m</v>
          </cell>
        </row>
        <row r="895">
          <cell r="A895" t="str">
            <v/>
          </cell>
          <cell r="D895" t="str">
            <v>a/ VËt liÖu</v>
          </cell>
          <cell r="H895">
            <v>30600</v>
          </cell>
        </row>
        <row r="896">
          <cell r="A896" t="str">
            <v/>
          </cell>
          <cell r="D896" t="str">
            <v>B«ng</v>
          </cell>
          <cell r="E896" t="str">
            <v>kg</v>
          </cell>
          <cell r="F896">
            <v>0.2</v>
          </cell>
          <cell r="G896">
            <v>15000</v>
          </cell>
          <cell r="H896">
            <v>3000</v>
          </cell>
        </row>
        <row r="897">
          <cell r="A897" t="str">
            <v/>
          </cell>
          <cell r="D897" t="str">
            <v>Ma tÝt</v>
          </cell>
          <cell r="E897" t="str">
            <v>kg</v>
          </cell>
          <cell r="F897">
            <v>1.5</v>
          </cell>
          <cell r="G897">
            <v>18000</v>
          </cell>
          <cell r="H897">
            <v>27000</v>
          </cell>
        </row>
        <row r="898">
          <cell r="A898" t="str">
            <v/>
          </cell>
          <cell r="D898" t="str">
            <v>VËt liÖu kh¸c</v>
          </cell>
          <cell r="E898" t="str">
            <v>%</v>
          </cell>
          <cell r="F898">
            <v>2</v>
          </cell>
          <cell r="G898">
            <v>30000</v>
          </cell>
          <cell r="H898">
            <v>600</v>
          </cell>
        </row>
        <row r="899">
          <cell r="A899" t="str">
            <v/>
          </cell>
          <cell r="D899" t="str">
            <v>b/ Nh©n c«ng</v>
          </cell>
          <cell r="H899">
            <v>1074</v>
          </cell>
        </row>
        <row r="900">
          <cell r="A900" t="str">
            <v/>
          </cell>
          <cell r="C900" t="str">
            <v>4,0/7</v>
          </cell>
          <cell r="D900" t="str">
            <v>Nh©n c«ng 4,0/7</v>
          </cell>
          <cell r="E900" t="str">
            <v xml:space="preserve">C«ng </v>
          </cell>
          <cell r="F900">
            <v>7.0000000000000007E-2</v>
          </cell>
          <cell r="G900">
            <v>15344</v>
          </cell>
          <cell r="H900">
            <v>1074</v>
          </cell>
        </row>
        <row r="901">
          <cell r="A901">
            <v>111</v>
          </cell>
          <cell r="B901" t="str">
            <v>NA.2110</v>
          </cell>
          <cell r="D901" t="str">
            <v>S¶n xuÊt hÖ vµnh ®ai khung chèng</v>
          </cell>
          <cell r="E901" t="str">
            <v>TÊn</v>
          </cell>
        </row>
        <row r="902">
          <cell r="A902" t="str">
            <v/>
          </cell>
          <cell r="D902" t="str">
            <v>a/ VËt liÖu</v>
          </cell>
          <cell r="H902">
            <v>640205</v>
          </cell>
        </row>
        <row r="903">
          <cell r="A903" t="str">
            <v/>
          </cell>
          <cell r="C903" t="str">
            <v>th</v>
          </cell>
          <cell r="D903" t="str">
            <v>ThÐp h×nh                                  10%</v>
          </cell>
          <cell r="E903" t="str">
            <v>kg</v>
          </cell>
          <cell r="F903">
            <v>625.39</v>
          </cell>
          <cell r="G903">
            <v>4496</v>
          </cell>
          <cell r="H903">
            <v>281175</v>
          </cell>
        </row>
        <row r="904">
          <cell r="A904" t="str">
            <v/>
          </cell>
          <cell r="C904" t="str">
            <v>tb</v>
          </cell>
          <cell r="D904" t="str">
            <v>ThÐp b¶n                                  10%</v>
          </cell>
          <cell r="E904" t="str">
            <v>kg</v>
          </cell>
          <cell r="F904">
            <v>316</v>
          </cell>
          <cell r="G904">
            <v>3454</v>
          </cell>
          <cell r="H904">
            <v>109146</v>
          </cell>
        </row>
        <row r="905">
          <cell r="A905" t="str">
            <v/>
          </cell>
          <cell r="C905" t="str">
            <v>tt&lt;18</v>
          </cell>
          <cell r="D905" t="str">
            <v>ThÐp trßn d&lt;=18                   10%</v>
          </cell>
          <cell r="E905" t="str">
            <v>kg</v>
          </cell>
          <cell r="F905">
            <v>61.4</v>
          </cell>
          <cell r="G905">
            <v>4232</v>
          </cell>
          <cell r="H905">
            <v>25984</v>
          </cell>
        </row>
        <row r="906">
          <cell r="A906" t="str">
            <v/>
          </cell>
          <cell r="C906" t="str">
            <v>qh</v>
          </cell>
          <cell r="D906" t="str">
            <v>Que hµn</v>
          </cell>
          <cell r="E906" t="str">
            <v>kg</v>
          </cell>
          <cell r="F906">
            <v>22.66</v>
          </cell>
          <cell r="G906">
            <v>7637</v>
          </cell>
          <cell r="H906">
            <v>173054</v>
          </cell>
        </row>
        <row r="907">
          <cell r="A907" t="str">
            <v/>
          </cell>
          <cell r="C907" t="str">
            <v>¤ xy</v>
          </cell>
          <cell r="D907" t="str">
            <v>¤ xy</v>
          </cell>
          <cell r="E907" t="str">
            <v>chai</v>
          </cell>
          <cell r="F907">
            <v>0.78</v>
          </cell>
          <cell r="G907">
            <v>27300</v>
          </cell>
          <cell r="H907">
            <v>21294</v>
          </cell>
        </row>
        <row r="908">
          <cell r="A908" t="str">
            <v/>
          </cell>
          <cell r="C908" t="str">
            <v>® ®</v>
          </cell>
          <cell r="D908" t="str">
            <v>§Êt ®Ìn</v>
          </cell>
          <cell r="E908" t="str">
            <v>kg</v>
          </cell>
          <cell r="F908">
            <v>3.78</v>
          </cell>
          <cell r="G908">
            <v>7818</v>
          </cell>
          <cell r="H908">
            <v>29552</v>
          </cell>
        </row>
        <row r="909">
          <cell r="A909" t="str">
            <v/>
          </cell>
          <cell r="D909" t="str">
            <v>b/ Nh©n c«ng</v>
          </cell>
          <cell r="H909">
            <v>564352</v>
          </cell>
        </row>
        <row r="910">
          <cell r="A910" t="str">
            <v/>
          </cell>
          <cell r="C910" t="str">
            <v>4,0/7</v>
          </cell>
          <cell r="D910" t="str">
            <v>Nh©n c«ng 4,0/7</v>
          </cell>
          <cell r="E910" t="str">
            <v xml:space="preserve">C«ng </v>
          </cell>
          <cell r="F910">
            <v>36.78</v>
          </cell>
          <cell r="G910">
            <v>15344</v>
          </cell>
          <cell r="H910">
            <v>564352</v>
          </cell>
        </row>
        <row r="911">
          <cell r="A911" t="str">
            <v/>
          </cell>
          <cell r="D911" t="str">
            <v>c/ M¸y thi c«ng</v>
          </cell>
          <cell r="H911">
            <v>590807</v>
          </cell>
        </row>
        <row r="912">
          <cell r="A912" t="str">
            <v/>
          </cell>
          <cell r="C912" t="str">
            <v>h23</v>
          </cell>
          <cell r="D912" t="str">
            <v>M¸y hµn 23KW</v>
          </cell>
          <cell r="E912" t="str">
            <v>Ca</v>
          </cell>
          <cell r="F912">
            <v>4.25</v>
          </cell>
          <cell r="G912">
            <v>77338</v>
          </cell>
          <cell r="H912">
            <v>328687</v>
          </cell>
        </row>
        <row r="913">
          <cell r="A913" t="str">
            <v/>
          </cell>
          <cell r="C913" t="str">
            <v>cuct</v>
          </cell>
          <cell r="D913" t="str">
            <v>M¸y c¾t uèn cèt thÐp</v>
          </cell>
          <cell r="E913" t="str">
            <v>Ca</v>
          </cell>
          <cell r="F913">
            <v>0.4</v>
          </cell>
          <cell r="G913">
            <v>39789</v>
          </cell>
          <cell r="H913">
            <v>15916</v>
          </cell>
        </row>
        <row r="914">
          <cell r="A914" t="str">
            <v/>
          </cell>
          <cell r="C914" t="str">
            <v>c10</v>
          </cell>
          <cell r="D914" t="str">
            <v>CÈu 10T</v>
          </cell>
          <cell r="E914" t="str">
            <v>Ca</v>
          </cell>
          <cell r="F914">
            <v>0.4</v>
          </cell>
          <cell r="G914">
            <v>615511</v>
          </cell>
          <cell r="H914">
            <v>246204</v>
          </cell>
        </row>
        <row r="915">
          <cell r="A915">
            <v>112</v>
          </cell>
          <cell r="B915" t="str">
            <v>NB.2310</v>
          </cell>
          <cell r="D915" t="str">
            <v>LD, th¸o dì hÖ vµnh ®ai khung chèng trªn c¹n</v>
          </cell>
          <cell r="E915" t="str">
            <v>TÊn</v>
          </cell>
        </row>
        <row r="916">
          <cell r="A916" t="str">
            <v/>
          </cell>
          <cell r="D916" t="str">
            <v>a/ VËt liÖu</v>
          </cell>
          <cell r="H916">
            <v>180824</v>
          </cell>
        </row>
        <row r="917">
          <cell r="A917" t="str">
            <v/>
          </cell>
          <cell r="C917" t="str">
            <v>th</v>
          </cell>
          <cell r="D917" t="str">
            <v xml:space="preserve">ThÐp h×nh                            </v>
          </cell>
          <cell r="E917" t="str">
            <v>kg</v>
          </cell>
          <cell r="F917">
            <v>0.45</v>
          </cell>
          <cell r="G917">
            <v>4496</v>
          </cell>
          <cell r="H917">
            <v>2023</v>
          </cell>
        </row>
        <row r="918">
          <cell r="A918" t="str">
            <v/>
          </cell>
          <cell r="C918" t="str">
            <v>b l</v>
          </cell>
          <cell r="D918" t="str">
            <v>Bul«ng</v>
          </cell>
          <cell r="E918" t="str">
            <v>c¸i</v>
          </cell>
          <cell r="F918">
            <v>12</v>
          </cell>
          <cell r="G918">
            <v>2727</v>
          </cell>
          <cell r="H918">
            <v>32724</v>
          </cell>
        </row>
        <row r="919">
          <cell r="A919" t="str">
            <v/>
          </cell>
          <cell r="C919" t="str">
            <v>qh</v>
          </cell>
          <cell r="D919" t="str">
            <v>Que hµn</v>
          </cell>
          <cell r="E919" t="str">
            <v>kg</v>
          </cell>
          <cell r="F919">
            <v>18</v>
          </cell>
          <cell r="G919">
            <v>7637</v>
          </cell>
          <cell r="H919">
            <v>137466</v>
          </cell>
        </row>
        <row r="920">
          <cell r="A920" t="str">
            <v/>
          </cell>
          <cell r="D920" t="str">
            <v>VËt liÖu kh¸c</v>
          </cell>
          <cell r="E920" t="str">
            <v>%</v>
          </cell>
          <cell r="F920">
            <v>5</v>
          </cell>
          <cell r="G920">
            <v>172213</v>
          </cell>
          <cell r="H920">
            <v>8611</v>
          </cell>
        </row>
        <row r="921">
          <cell r="A921" t="str">
            <v/>
          </cell>
          <cell r="D921" t="str">
            <v>b/ Nh©n c«ng</v>
          </cell>
          <cell r="H921">
            <v>218652</v>
          </cell>
        </row>
        <row r="922">
          <cell r="A922" t="str">
            <v/>
          </cell>
          <cell r="C922" t="str">
            <v>4,0/7</v>
          </cell>
          <cell r="D922" t="str">
            <v>Nh©n c«ng 4,0/7</v>
          </cell>
          <cell r="E922" t="str">
            <v xml:space="preserve">C«ng </v>
          </cell>
          <cell r="F922">
            <v>14.25</v>
          </cell>
          <cell r="G922">
            <v>15344</v>
          </cell>
          <cell r="H922">
            <v>218652</v>
          </cell>
        </row>
        <row r="923">
          <cell r="A923" t="str">
            <v/>
          </cell>
          <cell r="D923" t="str">
            <v>c/ M¸y thi c«ng</v>
          </cell>
          <cell r="H923">
            <v>543278</v>
          </cell>
        </row>
        <row r="924">
          <cell r="A924" t="str">
            <v/>
          </cell>
          <cell r="C924" t="str">
            <v>h23</v>
          </cell>
          <cell r="D924" t="str">
            <v>M¸y hµn 23KW</v>
          </cell>
          <cell r="E924" t="str">
            <v>Ca</v>
          </cell>
          <cell r="F924">
            <v>4.1500000000000004</v>
          </cell>
          <cell r="G924">
            <v>77338</v>
          </cell>
          <cell r="H924">
            <v>320953</v>
          </cell>
        </row>
        <row r="925">
          <cell r="A925" t="str">
            <v/>
          </cell>
          <cell r="C925" t="str">
            <v>c16</v>
          </cell>
          <cell r="D925" t="str">
            <v>CÈu 16T</v>
          </cell>
          <cell r="E925" t="str">
            <v>Ca</v>
          </cell>
          <cell r="F925">
            <v>0.27</v>
          </cell>
          <cell r="G925">
            <v>823425</v>
          </cell>
          <cell r="H925">
            <v>222325</v>
          </cell>
        </row>
        <row r="926">
          <cell r="A926">
            <v>113</v>
          </cell>
          <cell r="B926" t="str">
            <v>NA.2120</v>
          </cell>
          <cell r="D926" t="str">
            <v>S¶n xuÊt ®µ gi¸o phôc vô thi c«ng bª t«ng mè</v>
          </cell>
          <cell r="E926" t="str">
            <v>TÊn</v>
          </cell>
        </row>
        <row r="927">
          <cell r="A927" t="str">
            <v/>
          </cell>
          <cell r="D927" t="str">
            <v>a/ VËt liÖu</v>
          </cell>
          <cell r="H927">
            <v>1073204</v>
          </cell>
        </row>
        <row r="928">
          <cell r="A928" t="str">
            <v/>
          </cell>
          <cell r="C928" t="str">
            <v>th</v>
          </cell>
          <cell r="D928" t="str">
            <v>ThÐp h×nh                                     20%</v>
          </cell>
          <cell r="E928" t="str">
            <v>kg</v>
          </cell>
          <cell r="F928">
            <v>697.85</v>
          </cell>
          <cell r="G928">
            <v>4496</v>
          </cell>
          <cell r="H928">
            <v>313753</v>
          </cell>
        </row>
        <row r="929">
          <cell r="A929" t="str">
            <v/>
          </cell>
          <cell r="C929" t="str">
            <v>tb</v>
          </cell>
          <cell r="D929" t="str">
            <v>ThÐp b¶n                                     20%</v>
          </cell>
          <cell r="E929" t="str">
            <v>kg</v>
          </cell>
          <cell r="F929">
            <v>362.15</v>
          </cell>
          <cell r="G929">
            <v>3454</v>
          </cell>
          <cell r="H929">
            <v>125087</v>
          </cell>
        </row>
        <row r="930">
          <cell r="A930" t="str">
            <v/>
          </cell>
          <cell r="C930" t="str">
            <v>qh</v>
          </cell>
          <cell r="D930" t="str">
            <v>Que hµn</v>
          </cell>
          <cell r="E930" t="str">
            <v>kg</v>
          </cell>
          <cell r="F930">
            <v>41.03</v>
          </cell>
          <cell r="G930">
            <v>7637</v>
          </cell>
          <cell r="H930">
            <v>313346</v>
          </cell>
        </row>
        <row r="931">
          <cell r="A931" t="str">
            <v/>
          </cell>
          <cell r="C931" t="str">
            <v>¤ xy</v>
          </cell>
          <cell r="D931" t="str">
            <v>¤ xy</v>
          </cell>
          <cell r="E931" t="str">
            <v>chai</v>
          </cell>
          <cell r="F931">
            <v>2.5299999999999998</v>
          </cell>
          <cell r="G931">
            <v>27300</v>
          </cell>
          <cell r="H931">
            <v>69069</v>
          </cell>
        </row>
        <row r="932">
          <cell r="A932" t="str">
            <v/>
          </cell>
          <cell r="C932" t="str">
            <v>® ®</v>
          </cell>
          <cell r="D932" t="str">
            <v>§Êt ®Ìn</v>
          </cell>
          <cell r="E932" t="str">
            <v>kg</v>
          </cell>
          <cell r="F932">
            <v>25.69</v>
          </cell>
          <cell r="G932">
            <v>7818</v>
          </cell>
          <cell r="H932">
            <v>200844</v>
          </cell>
        </row>
        <row r="933">
          <cell r="A933" t="str">
            <v/>
          </cell>
          <cell r="D933" t="str">
            <v>VËt liÖu kh¸c</v>
          </cell>
          <cell r="E933" t="str">
            <v>%</v>
          </cell>
          <cell r="F933">
            <v>5</v>
          </cell>
          <cell r="G933">
            <v>1022099</v>
          </cell>
          <cell r="H933">
            <v>51105</v>
          </cell>
        </row>
        <row r="934">
          <cell r="A934" t="str">
            <v/>
          </cell>
          <cell r="D934" t="str">
            <v>b/ Nh©n c«ng</v>
          </cell>
          <cell r="H934">
            <v>346928</v>
          </cell>
        </row>
        <row r="935">
          <cell r="A935" t="str">
            <v/>
          </cell>
          <cell r="C935" t="str">
            <v>4,0/7</v>
          </cell>
          <cell r="D935" t="str">
            <v>Nh©n c«ng 4,0/7</v>
          </cell>
          <cell r="E935" t="str">
            <v xml:space="preserve">C«ng </v>
          </cell>
          <cell r="F935">
            <v>22.61</v>
          </cell>
          <cell r="G935">
            <v>15344</v>
          </cell>
          <cell r="H935">
            <v>346928</v>
          </cell>
        </row>
        <row r="936">
          <cell r="A936" t="str">
            <v/>
          </cell>
          <cell r="D936" t="str">
            <v>c/ M¸y thi c«ng</v>
          </cell>
          <cell r="H936">
            <v>607463</v>
          </cell>
        </row>
        <row r="937">
          <cell r="A937" t="str">
            <v/>
          </cell>
          <cell r="C937" t="str">
            <v>h23</v>
          </cell>
          <cell r="D937" t="str">
            <v>M¸y hµn 23KW</v>
          </cell>
          <cell r="E937" t="str">
            <v>Ca</v>
          </cell>
          <cell r="F937">
            <v>5.5</v>
          </cell>
          <cell r="G937">
            <v>77338</v>
          </cell>
          <cell r="H937">
            <v>425359</v>
          </cell>
        </row>
        <row r="938">
          <cell r="A938" t="str">
            <v/>
          </cell>
          <cell r="C938" t="str">
            <v>cuct</v>
          </cell>
          <cell r="D938" t="str">
            <v>M¸y c¾t uèn cèt thÐp</v>
          </cell>
          <cell r="E938" t="str">
            <v>Ca</v>
          </cell>
          <cell r="F938">
            <v>0.4</v>
          </cell>
          <cell r="G938">
            <v>39789</v>
          </cell>
          <cell r="H938">
            <v>15916</v>
          </cell>
        </row>
        <row r="939">
          <cell r="A939" t="str">
            <v/>
          </cell>
          <cell r="C939" t="str">
            <v>c10</v>
          </cell>
          <cell r="D939" t="str">
            <v>CÈu 10T</v>
          </cell>
          <cell r="E939" t="str">
            <v>Ca</v>
          </cell>
          <cell r="F939">
            <v>0.27</v>
          </cell>
          <cell r="G939">
            <v>615511</v>
          </cell>
          <cell r="H939">
            <v>166188</v>
          </cell>
        </row>
        <row r="940">
          <cell r="A940">
            <v>114</v>
          </cell>
          <cell r="B940" t="str">
            <v>NB.2310</v>
          </cell>
          <cell r="D940" t="str">
            <v>L¾p dùng, th¸o dì ®µ gi¸o thi c«ng bª t«ng mè</v>
          </cell>
          <cell r="E940" t="str">
            <v>TÊn</v>
          </cell>
        </row>
        <row r="941">
          <cell r="A941" t="str">
            <v/>
          </cell>
          <cell r="D941" t="str">
            <v>a/ VËt liÖu</v>
          </cell>
          <cell r="H941">
            <v>180824</v>
          </cell>
        </row>
        <row r="942">
          <cell r="A942" t="str">
            <v/>
          </cell>
          <cell r="C942" t="str">
            <v>th</v>
          </cell>
          <cell r="D942" t="str">
            <v xml:space="preserve">ThÐp h×nh                            </v>
          </cell>
          <cell r="E942" t="str">
            <v>kg</v>
          </cell>
          <cell r="F942">
            <v>0.45</v>
          </cell>
          <cell r="G942">
            <v>4496</v>
          </cell>
          <cell r="H942">
            <v>2023</v>
          </cell>
        </row>
        <row r="943">
          <cell r="A943" t="str">
            <v/>
          </cell>
          <cell r="C943" t="str">
            <v>b l</v>
          </cell>
          <cell r="D943" t="str">
            <v>Bul«ng</v>
          </cell>
          <cell r="E943" t="str">
            <v>c¸i</v>
          </cell>
          <cell r="F943">
            <v>12</v>
          </cell>
          <cell r="G943">
            <v>2727</v>
          </cell>
          <cell r="H943">
            <v>32724</v>
          </cell>
        </row>
        <row r="944">
          <cell r="A944" t="str">
            <v/>
          </cell>
          <cell r="C944" t="str">
            <v>qh</v>
          </cell>
          <cell r="D944" t="str">
            <v>Que hµn</v>
          </cell>
          <cell r="E944" t="str">
            <v>kg</v>
          </cell>
          <cell r="F944">
            <v>18</v>
          </cell>
          <cell r="G944">
            <v>7637</v>
          </cell>
          <cell r="H944">
            <v>137466</v>
          </cell>
        </row>
        <row r="945">
          <cell r="A945" t="str">
            <v/>
          </cell>
          <cell r="D945" t="str">
            <v>VËt liÖu kh¸c</v>
          </cell>
          <cell r="E945" t="str">
            <v>%</v>
          </cell>
          <cell r="F945">
            <v>5</v>
          </cell>
          <cell r="G945">
            <v>172213</v>
          </cell>
          <cell r="H945">
            <v>8611</v>
          </cell>
        </row>
        <row r="946">
          <cell r="A946" t="str">
            <v/>
          </cell>
          <cell r="D946" t="str">
            <v>b/ Nh©n c«ng</v>
          </cell>
          <cell r="H946">
            <v>218652</v>
          </cell>
        </row>
        <row r="947">
          <cell r="A947" t="str">
            <v/>
          </cell>
          <cell r="C947" t="str">
            <v>4,0/7</v>
          </cell>
          <cell r="D947" t="str">
            <v>Nh©n c«ng 4,0/7</v>
          </cell>
          <cell r="E947" t="str">
            <v xml:space="preserve">C«ng </v>
          </cell>
          <cell r="F947">
            <v>14.25</v>
          </cell>
          <cell r="G947">
            <v>15344</v>
          </cell>
          <cell r="H947">
            <v>218652</v>
          </cell>
        </row>
        <row r="948">
          <cell r="A948" t="str">
            <v/>
          </cell>
          <cell r="D948" t="str">
            <v>c/ M¸y thi c«ng</v>
          </cell>
          <cell r="H948">
            <v>3438095</v>
          </cell>
        </row>
        <row r="949">
          <cell r="A949" t="str">
            <v/>
          </cell>
          <cell r="C949" t="str">
            <v>h23</v>
          </cell>
          <cell r="D949" t="str">
            <v>M¸y hµn 23KW</v>
          </cell>
          <cell r="E949" t="str">
            <v>Ca</v>
          </cell>
          <cell r="F949">
            <v>0.27</v>
          </cell>
          <cell r="G949">
            <v>77338</v>
          </cell>
          <cell r="H949">
            <v>20881</v>
          </cell>
        </row>
        <row r="950">
          <cell r="A950" t="str">
            <v/>
          </cell>
          <cell r="C950" t="str">
            <v>c16</v>
          </cell>
          <cell r="D950" t="str">
            <v>CÈu 16T</v>
          </cell>
          <cell r="E950" t="str">
            <v>Ca</v>
          </cell>
          <cell r="F950">
            <v>4.1500000000000004</v>
          </cell>
          <cell r="G950">
            <v>823425</v>
          </cell>
          <cell r="H950">
            <v>3417214</v>
          </cell>
        </row>
        <row r="951">
          <cell r="A951">
            <v>115</v>
          </cell>
          <cell r="B951" t="str">
            <v>EH.2111</v>
          </cell>
          <cell r="D951" t="str">
            <v>L¾p ®Æt ray P43</v>
          </cell>
          <cell r="E951" t="str">
            <v>m</v>
          </cell>
        </row>
        <row r="952">
          <cell r="D952" t="str">
            <v>a/ VËt liÖu                        10%</v>
          </cell>
          <cell r="H952">
            <v>25611</v>
          </cell>
        </row>
        <row r="953">
          <cell r="D953" t="str">
            <v>Ray P43</v>
          </cell>
          <cell r="E953" t="str">
            <v>m</v>
          </cell>
          <cell r="F953">
            <v>0.16</v>
          </cell>
          <cell r="G953">
            <v>10000</v>
          </cell>
          <cell r="H953">
            <v>1600</v>
          </cell>
        </row>
        <row r="954">
          <cell r="D954" t="str">
            <v>§inh cr¨mb«ng</v>
          </cell>
          <cell r="E954" t="str">
            <v>C¸i</v>
          </cell>
          <cell r="F954">
            <v>8.77</v>
          </cell>
          <cell r="G954">
            <v>3000</v>
          </cell>
          <cell r="H954">
            <v>26310</v>
          </cell>
        </row>
        <row r="955">
          <cell r="D955" t="str">
            <v>Tµ vÑt gç</v>
          </cell>
          <cell r="E955" t="str">
            <v>Thanh</v>
          </cell>
          <cell r="F955">
            <v>1.454</v>
          </cell>
          <cell r="G955">
            <v>125000</v>
          </cell>
          <cell r="H955">
            <v>181750</v>
          </cell>
        </row>
        <row r="956">
          <cell r="D956" t="str">
            <v>LÊp l¹ch</v>
          </cell>
          <cell r="E956" t="str">
            <v>§«i</v>
          </cell>
          <cell r="F956">
            <v>0.161</v>
          </cell>
          <cell r="G956">
            <v>100000</v>
          </cell>
          <cell r="H956">
            <v>16100</v>
          </cell>
        </row>
        <row r="957">
          <cell r="D957" t="str">
            <v>Bu l«ng + Rång ®en</v>
          </cell>
          <cell r="E957" t="str">
            <v>C¸i</v>
          </cell>
          <cell r="F957">
            <v>0.97399999999999998</v>
          </cell>
          <cell r="G957">
            <v>15000</v>
          </cell>
          <cell r="H957">
            <v>14610</v>
          </cell>
        </row>
        <row r="958">
          <cell r="D958" t="str">
            <v>B¶n ®Öm</v>
          </cell>
          <cell r="E958" t="str">
            <v>C¸i</v>
          </cell>
          <cell r="F958">
            <v>2.8940000000000001</v>
          </cell>
          <cell r="G958">
            <v>5000</v>
          </cell>
          <cell r="H958">
            <v>14470</v>
          </cell>
        </row>
        <row r="959">
          <cell r="D959" t="str">
            <v>VËt liÖu kh¸c</v>
          </cell>
          <cell r="E959" t="str">
            <v>%</v>
          </cell>
          <cell r="F959">
            <v>0.5</v>
          </cell>
          <cell r="G959">
            <v>254840</v>
          </cell>
          <cell r="H959">
            <v>1274</v>
          </cell>
        </row>
        <row r="960">
          <cell r="A960" t="str">
            <v/>
          </cell>
          <cell r="D960" t="str">
            <v>b/ Nh©n c«ng</v>
          </cell>
          <cell r="H960">
            <v>11118</v>
          </cell>
        </row>
        <row r="961">
          <cell r="A961" t="str">
            <v/>
          </cell>
          <cell r="C961" t="str">
            <v>4,5/7</v>
          </cell>
          <cell r="D961" t="str">
            <v>Nh©n c«ng 4,5/7</v>
          </cell>
          <cell r="E961" t="str">
            <v xml:space="preserve">C«ng </v>
          </cell>
          <cell r="F961">
            <v>0.6573</v>
          </cell>
          <cell r="G961">
            <v>16914</v>
          </cell>
          <cell r="H961">
            <v>11118</v>
          </cell>
        </row>
        <row r="962">
          <cell r="A962">
            <v>116</v>
          </cell>
          <cell r="B962" t="str">
            <v>LB.1110</v>
          </cell>
          <cell r="D962" t="str">
            <v>L¾p tæ hîp dÇm thÐp t¹i b·i</v>
          </cell>
          <cell r="E962" t="str">
            <v>TÊn</v>
          </cell>
        </row>
        <row r="963">
          <cell r="A963" t="str">
            <v/>
          </cell>
          <cell r="D963" t="str">
            <v>a/ VËt liÖu</v>
          </cell>
          <cell r="H963">
            <v>121200</v>
          </cell>
        </row>
        <row r="964">
          <cell r="A964" t="str">
            <v/>
          </cell>
          <cell r="D964" t="str">
            <v>Bu l«ng + ®inh t¸n</v>
          </cell>
          <cell r="E964" t="str">
            <v>bé</v>
          </cell>
          <cell r="F964">
            <v>8</v>
          </cell>
          <cell r="G964">
            <v>15000</v>
          </cell>
          <cell r="H964">
            <v>120000</v>
          </cell>
        </row>
        <row r="965">
          <cell r="A965" t="str">
            <v/>
          </cell>
          <cell r="D965" t="str">
            <v>VËt liÖu kh¸c</v>
          </cell>
          <cell r="E965" t="str">
            <v>%</v>
          </cell>
          <cell r="F965">
            <v>1</v>
          </cell>
          <cell r="G965">
            <v>120000</v>
          </cell>
          <cell r="H965">
            <v>1200</v>
          </cell>
        </row>
        <row r="966">
          <cell r="A966" t="str">
            <v/>
          </cell>
          <cell r="D966" t="str">
            <v>b/ Nh©n c«ng</v>
          </cell>
          <cell r="H966">
            <v>194511</v>
          </cell>
        </row>
        <row r="967">
          <cell r="A967" t="str">
            <v/>
          </cell>
          <cell r="C967" t="str">
            <v>4,5/7</v>
          </cell>
          <cell r="D967" t="str">
            <v>Nh©n c«ng 4,5/7</v>
          </cell>
          <cell r="E967" t="str">
            <v xml:space="preserve">C«ng </v>
          </cell>
          <cell r="F967">
            <v>11.5</v>
          </cell>
          <cell r="G967">
            <v>16914</v>
          </cell>
          <cell r="H967">
            <v>194511</v>
          </cell>
        </row>
        <row r="968">
          <cell r="A968" t="str">
            <v/>
          </cell>
          <cell r="D968" t="str">
            <v>c/ M¸y thi c«ng</v>
          </cell>
          <cell r="H968">
            <v>473702</v>
          </cell>
        </row>
        <row r="969">
          <cell r="A969" t="str">
            <v/>
          </cell>
          <cell r="C969" t="str">
            <v>cc30</v>
          </cell>
          <cell r="D969" t="str">
            <v>CÈu cæng 30T</v>
          </cell>
          <cell r="E969" t="str">
            <v>Ca</v>
          </cell>
          <cell r="F969">
            <v>0.23</v>
          </cell>
          <cell r="G969">
            <v>735494</v>
          </cell>
          <cell r="H969">
            <v>169164</v>
          </cell>
        </row>
        <row r="970">
          <cell r="A970" t="str">
            <v/>
          </cell>
          <cell r="C970" t="str">
            <v>nk10</v>
          </cell>
          <cell r="D970" t="str">
            <v>M¸y nÐn khÝ 10m3/ph</v>
          </cell>
          <cell r="E970" t="str">
            <v>Ca</v>
          </cell>
          <cell r="F970">
            <v>0.23</v>
          </cell>
          <cell r="G970">
            <v>387267</v>
          </cell>
          <cell r="H970">
            <v>89071</v>
          </cell>
        </row>
        <row r="971">
          <cell r="A971" t="str">
            <v/>
          </cell>
          <cell r="C971" t="str">
            <v>t®5</v>
          </cell>
          <cell r="D971" t="str">
            <v>Têi ®iÖn 5T</v>
          </cell>
          <cell r="E971" t="str">
            <v>Ca</v>
          </cell>
          <cell r="F971">
            <v>0.05</v>
          </cell>
          <cell r="G971">
            <v>70440</v>
          </cell>
          <cell r="H971">
            <v>3522</v>
          </cell>
        </row>
        <row r="972">
          <cell r="A972" t="str">
            <v/>
          </cell>
          <cell r="C972" t="str">
            <v>c16</v>
          </cell>
          <cell r="D972" t="str">
            <v>CÈu 16T</v>
          </cell>
          <cell r="E972" t="str">
            <v>Ca</v>
          </cell>
          <cell r="F972">
            <v>0.23</v>
          </cell>
          <cell r="G972">
            <v>823425</v>
          </cell>
          <cell r="H972">
            <v>189388</v>
          </cell>
        </row>
        <row r="973">
          <cell r="A973" t="str">
            <v/>
          </cell>
          <cell r="D973" t="str">
            <v>M¸y kh¸c</v>
          </cell>
          <cell r="E973" t="str">
            <v>%</v>
          </cell>
          <cell r="F973">
            <v>5</v>
          </cell>
          <cell r="G973">
            <v>451145</v>
          </cell>
          <cell r="H973">
            <v>22557</v>
          </cell>
        </row>
        <row r="974">
          <cell r="A974">
            <v>117</v>
          </cell>
          <cell r="B974" t="str">
            <v>UC.1120</v>
          </cell>
          <cell r="D974" t="str">
            <v xml:space="preserve">S¬n phñ b¶o vÖ dÇm thÐp </v>
          </cell>
          <cell r="E974" t="str">
            <v>m2</v>
          </cell>
        </row>
        <row r="975">
          <cell r="A975" t="str">
            <v/>
          </cell>
          <cell r="D975" t="str">
            <v>a/ VËt liÖu</v>
          </cell>
          <cell r="H975">
            <v>642</v>
          </cell>
        </row>
        <row r="976">
          <cell r="A976" t="str">
            <v/>
          </cell>
          <cell r="D976" t="str">
            <v>S¬n</v>
          </cell>
          <cell r="E976" t="str">
            <v>kg</v>
          </cell>
          <cell r="G976" t="str">
            <v xml:space="preserve"> by KAJIMA</v>
          </cell>
          <cell r="H976">
            <v>0</v>
          </cell>
        </row>
        <row r="977">
          <cell r="A977" t="str">
            <v/>
          </cell>
          <cell r="C977" t="str">
            <v>x¨ng</v>
          </cell>
          <cell r="D977" t="str">
            <v>X¨ng</v>
          </cell>
          <cell r="E977" t="str">
            <v>kg</v>
          </cell>
          <cell r="F977">
            <v>0.12</v>
          </cell>
          <cell r="G977">
            <v>5300</v>
          </cell>
          <cell r="H977">
            <v>636</v>
          </cell>
        </row>
        <row r="978">
          <cell r="A978" t="str">
            <v/>
          </cell>
          <cell r="D978" t="str">
            <v>VËt liÖu kh¸c</v>
          </cell>
          <cell r="E978" t="str">
            <v>%</v>
          </cell>
          <cell r="F978">
            <v>1</v>
          </cell>
          <cell r="G978">
            <v>636</v>
          </cell>
          <cell r="H978">
            <v>6</v>
          </cell>
        </row>
        <row r="979">
          <cell r="A979" t="str">
            <v/>
          </cell>
          <cell r="D979" t="str">
            <v>b/ Nh©n c«ng</v>
          </cell>
          <cell r="H979">
            <v>5114</v>
          </cell>
        </row>
        <row r="980">
          <cell r="A980" t="str">
            <v/>
          </cell>
          <cell r="C980" t="str">
            <v>3,5/7</v>
          </cell>
          <cell r="D980" t="str">
            <v>Nh©n c«ng 3,5/7</v>
          </cell>
          <cell r="E980" t="str">
            <v xml:space="preserve">C«ng </v>
          </cell>
          <cell r="F980">
            <v>0.35</v>
          </cell>
          <cell r="G980">
            <v>14611</v>
          </cell>
          <cell r="H980">
            <v>5114</v>
          </cell>
        </row>
        <row r="981">
          <cell r="A981">
            <v>118</v>
          </cell>
          <cell r="B981" t="str">
            <v>IA.2521</v>
          </cell>
          <cell r="D981" t="str">
            <v>S¶n xuÊt, l¾p dùng cèt thÐp b¶n qu¸ ®é</v>
          </cell>
          <cell r="E981" t="str">
            <v>TÊn</v>
          </cell>
        </row>
        <row r="982">
          <cell r="A982" t="str">
            <v/>
          </cell>
          <cell r="D982" t="str">
            <v>a/ VËt liÖu</v>
          </cell>
          <cell r="H982">
            <v>4447319</v>
          </cell>
        </row>
        <row r="983">
          <cell r="A983" t="str">
            <v/>
          </cell>
          <cell r="C983" t="str">
            <v>tt&lt;18</v>
          </cell>
          <cell r="D983" t="str">
            <v>ThÐp trßn d&lt;=18</v>
          </cell>
          <cell r="E983" t="str">
            <v>kg</v>
          </cell>
          <cell r="F983">
            <v>1020</v>
          </cell>
          <cell r="G983">
            <v>4232</v>
          </cell>
          <cell r="H983">
            <v>4316640</v>
          </cell>
        </row>
        <row r="984">
          <cell r="A984" t="str">
            <v/>
          </cell>
          <cell r="C984" t="str">
            <v>dtb</v>
          </cell>
          <cell r="D984" t="str">
            <v>D©y thÐp buéc</v>
          </cell>
          <cell r="E984" t="str">
            <v>kg</v>
          </cell>
          <cell r="F984">
            <v>14.28</v>
          </cell>
          <cell r="G984">
            <v>6682</v>
          </cell>
          <cell r="H984">
            <v>95419</v>
          </cell>
        </row>
        <row r="985">
          <cell r="A985" t="str">
            <v/>
          </cell>
          <cell r="C985" t="str">
            <v>qh</v>
          </cell>
          <cell r="D985" t="str">
            <v>Que hµn</v>
          </cell>
          <cell r="E985" t="str">
            <v>kg</v>
          </cell>
          <cell r="F985">
            <v>4.617</v>
          </cell>
          <cell r="G985">
            <v>7637</v>
          </cell>
          <cell r="H985">
            <v>35260</v>
          </cell>
        </row>
        <row r="986">
          <cell r="A986" t="str">
            <v/>
          </cell>
          <cell r="D986" t="str">
            <v>b/ Nh©n c«ng</v>
          </cell>
          <cell r="H986">
            <v>159552</v>
          </cell>
        </row>
        <row r="987">
          <cell r="A987" t="str">
            <v/>
          </cell>
          <cell r="C987" t="str">
            <v>3,5/7</v>
          </cell>
          <cell r="D987" t="str">
            <v>Nh©n c«ng 3,5/7</v>
          </cell>
          <cell r="E987" t="str">
            <v xml:space="preserve">C«ng </v>
          </cell>
          <cell r="F987">
            <v>10.92</v>
          </cell>
          <cell r="G987">
            <v>14611</v>
          </cell>
          <cell r="H987">
            <v>159552</v>
          </cell>
        </row>
        <row r="988">
          <cell r="A988" t="str">
            <v/>
          </cell>
          <cell r="D988" t="str">
            <v>c/ M¸y thi c«ng</v>
          </cell>
          <cell r="H988">
            <v>101763</v>
          </cell>
        </row>
        <row r="989">
          <cell r="A989" t="str">
            <v/>
          </cell>
          <cell r="C989" t="str">
            <v>h23</v>
          </cell>
          <cell r="D989" t="str">
            <v>M¸y hµn 23KW</v>
          </cell>
          <cell r="E989" t="str">
            <v>Ca</v>
          </cell>
          <cell r="F989">
            <v>1.123</v>
          </cell>
          <cell r="G989">
            <v>77338</v>
          </cell>
          <cell r="H989">
            <v>86851</v>
          </cell>
        </row>
        <row r="990">
          <cell r="C990" t="str">
            <v>vt0,8</v>
          </cell>
          <cell r="D990" t="str">
            <v>M¸y vËn th¨ng 0,8T</v>
          </cell>
          <cell r="E990" t="str">
            <v>Ca</v>
          </cell>
          <cell r="F990">
            <v>0.04</v>
          </cell>
          <cell r="G990">
            <v>54495</v>
          </cell>
          <cell r="H990">
            <v>2180</v>
          </cell>
        </row>
        <row r="991">
          <cell r="A991" t="str">
            <v/>
          </cell>
          <cell r="C991" t="str">
            <v>cuct</v>
          </cell>
          <cell r="D991" t="str">
            <v>M¸y c¾t uèn cèt thÐp</v>
          </cell>
          <cell r="E991" t="str">
            <v>Ca</v>
          </cell>
          <cell r="F991">
            <v>0.32</v>
          </cell>
          <cell r="G991">
            <v>39789</v>
          </cell>
          <cell r="H991">
            <v>12732</v>
          </cell>
        </row>
        <row r="992">
          <cell r="A992">
            <v>119</v>
          </cell>
          <cell r="B992" t="str">
            <v>LA.3130</v>
          </cell>
          <cell r="D992" t="str">
            <v>L¾p ®Æt b¶n qu¸ ®é</v>
          </cell>
          <cell r="E992" t="str">
            <v>TÊm</v>
          </cell>
        </row>
        <row r="993">
          <cell r="A993" t="str">
            <v/>
          </cell>
          <cell r="D993" t="str">
            <v>a/ VËt liÖu</v>
          </cell>
          <cell r="H993">
            <v>57561</v>
          </cell>
        </row>
        <row r="994">
          <cell r="A994" t="str">
            <v/>
          </cell>
          <cell r="C994" t="str">
            <v>qh</v>
          </cell>
          <cell r="D994" t="str">
            <v>Que hµn</v>
          </cell>
          <cell r="E994" t="str">
            <v>kg</v>
          </cell>
          <cell r="F994">
            <v>2.5</v>
          </cell>
          <cell r="G994">
            <v>7637</v>
          </cell>
          <cell r="H994">
            <v>19093</v>
          </cell>
        </row>
        <row r="995">
          <cell r="A995" t="str">
            <v/>
          </cell>
          <cell r="C995" t="str">
            <v>gc</v>
          </cell>
          <cell r="D995" t="str">
            <v>Gç chèng/kª</v>
          </cell>
          <cell r="E995" t="str">
            <v>m3</v>
          </cell>
          <cell r="F995">
            <v>0.04</v>
          </cell>
          <cell r="G995">
            <v>830880</v>
          </cell>
          <cell r="H995">
            <v>33235</v>
          </cell>
        </row>
        <row r="996">
          <cell r="A996" t="str">
            <v/>
          </cell>
          <cell r="D996" t="str">
            <v>VËt liÖu kh¸c</v>
          </cell>
          <cell r="E996" t="str">
            <v>%</v>
          </cell>
          <cell r="F996">
            <v>10</v>
          </cell>
          <cell r="G996">
            <v>52328</v>
          </cell>
          <cell r="H996">
            <v>5233</v>
          </cell>
        </row>
        <row r="997">
          <cell r="A997" t="str">
            <v/>
          </cell>
          <cell r="D997" t="str">
            <v>b/ Nh©n c«ng</v>
          </cell>
          <cell r="H997">
            <v>15958</v>
          </cell>
        </row>
        <row r="998">
          <cell r="A998" t="str">
            <v/>
          </cell>
          <cell r="C998" t="str">
            <v>4,0/7</v>
          </cell>
          <cell r="D998" t="str">
            <v>Nh©n c«ng 4,0/7</v>
          </cell>
          <cell r="E998" t="str">
            <v xml:space="preserve">C«ng </v>
          </cell>
          <cell r="F998">
            <v>1.04</v>
          </cell>
          <cell r="G998">
            <v>15344</v>
          </cell>
          <cell r="H998">
            <v>15958</v>
          </cell>
        </row>
        <row r="999">
          <cell r="A999" t="str">
            <v/>
          </cell>
          <cell r="D999" t="str">
            <v>c/ M¸y thi c«ng</v>
          </cell>
          <cell r="H999">
            <v>95484</v>
          </cell>
        </row>
        <row r="1000">
          <cell r="A1000" t="str">
            <v/>
          </cell>
          <cell r="C1000" t="str">
            <v>c10</v>
          </cell>
          <cell r="D1000" t="str">
            <v>CÈu 10T</v>
          </cell>
          <cell r="E1000" t="str">
            <v>Ca</v>
          </cell>
          <cell r="F1000">
            <v>0.13</v>
          </cell>
          <cell r="G1000">
            <v>615511</v>
          </cell>
          <cell r="H1000">
            <v>80016</v>
          </cell>
        </row>
        <row r="1001">
          <cell r="A1001" t="str">
            <v/>
          </cell>
          <cell r="C1001" t="str">
            <v>h23</v>
          </cell>
          <cell r="D1001" t="str">
            <v>M¸y hµn 23KW</v>
          </cell>
          <cell r="E1001" t="str">
            <v>Ca</v>
          </cell>
          <cell r="F1001">
            <v>0.2</v>
          </cell>
          <cell r="G1001">
            <v>77338</v>
          </cell>
          <cell r="H1001">
            <v>15468</v>
          </cell>
        </row>
        <row r="1002">
          <cell r="A1002" t="str">
            <v/>
          </cell>
        </row>
        <row r="1003">
          <cell r="A1003">
            <v>120</v>
          </cell>
          <cell r="B1003" t="str">
            <v>CA.2213</v>
          </cell>
          <cell r="D1003" t="str">
            <v>§ãng cäc gç nãn mè (1c©y ®ãng xuèng 3m)</v>
          </cell>
          <cell r="E1003" t="str">
            <v>C©y</v>
          </cell>
        </row>
        <row r="1004">
          <cell r="A1004" t="str">
            <v/>
          </cell>
          <cell r="D1004" t="str">
            <v>a/ VËt liÖu</v>
          </cell>
          <cell r="H1004">
            <v>11135</v>
          </cell>
        </row>
        <row r="1005">
          <cell r="A1005" t="str">
            <v/>
          </cell>
          <cell r="D1005" t="str">
            <v>Cäc</v>
          </cell>
          <cell r="E1005" t="str">
            <v>m</v>
          </cell>
          <cell r="F1005">
            <v>1.05</v>
          </cell>
          <cell r="G1005">
            <v>5000</v>
          </cell>
          <cell r="H1005">
            <v>10500</v>
          </cell>
        </row>
        <row r="1006">
          <cell r="A1006" t="str">
            <v/>
          </cell>
          <cell r="D1006" t="str">
            <v>C©y chèng</v>
          </cell>
          <cell r="E1006" t="str">
            <v>C©y</v>
          </cell>
          <cell r="F1006">
            <v>1.7299999999999999E-2</v>
          </cell>
          <cell r="G1006">
            <v>7273</v>
          </cell>
          <cell r="H1006">
            <v>252</v>
          </cell>
        </row>
        <row r="1007">
          <cell r="D1007" t="str">
            <v>D©y</v>
          </cell>
          <cell r="E1007" t="str">
            <v>kg</v>
          </cell>
          <cell r="F1007">
            <v>4.8999999999999998E-3</v>
          </cell>
          <cell r="G1007">
            <v>6000</v>
          </cell>
          <cell r="H1007">
            <v>59</v>
          </cell>
        </row>
        <row r="1008">
          <cell r="A1008" t="str">
            <v/>
          </cell>
          <cell r="D1008" t="str">
            <v>VËt liÖu kh¸c</v>
          </cell>
          <cell r="E1008" t="str">
            <v>%</v>
          </cell>
          <cell r="F1008">
            <v>3</v>
          </cell>
          <cell r="G1008">
            <v>10811</v>
          </cell>
          <cell r="H1008">
            <v>324</v>
          </cell>
        </row>
        <row r="1009">
          <cell r="A1009" t="str">
            <v/>
          </cell>
          <cell r="D1009" t="str">
            <v>b/ Nh©n c«ng</v>
          </cell>
          <cell r="H1009">
            <v>1058</v>
          </cell>
        </row>
        <row r="1010">
          <cell r="A1010" t="str">
            <v/>
          </cell>
          <cell r="C1010" t="str">
            <v>3,5/7</v>
          </cell>
          <cell r="D1010" t="str">
            <v>Nh©n c«ng 3,5/7</v>
          </cell>
          <cell r="E1010" t="str">
            <v xml:space="preserve">C«ng </v>
          </cell>
          <cell r="F1010">
            <v>3.6200000000000003E-2</v>
          </cell>
          <cell r="G1010">
            <v>14611</v>
          </cell>
          <cell r="H1010">
            <v>1058</v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>
            <v>121</v>
          </cell>
          <cell r="B1014" t="str">
            <v>TT</v>
          </cell>
          <cell r="C1014" t="str">
            <v>VB.14</v>
          </cell>
          <cell r="D1014" t="str">
            <v>Líp sái nãn mè</v>
          </cell>
          <cell r="E1014" t="str">
            <v>m3</v>
          </cell>
        </row>
        <row r="1015">
          <cell r="A1015" t="str">
            <v/>
          </cell>
          <cell r="D1015" t="str">
            <v>a/ VËt liÖu</v>
          </cell>
          <cell r="H1015">
            <v>91800</v>
          </cell>
        </row>
        <row r="1016">
          <cell r="A1016" t="str">
            <v/>
          </cell>
          <cell r="D1016" t="str">
            <v>Sái</v>
          </cell>
          <cell r="E1016" t="str">
            <v>m3</v>
          </cell>
          <cell r="F1016">
            <v>1.2</v>
          </cell>
          <cell r="G1016">
            <v>75000</v>
          </cell>
          <cell r="H1016">
            <v>90000</v>
          </cell>
        </row>
        <row r="1017">
          <cell r="A1017" t="str">
            <v/>
          </cell>
          <cell r="D1017" t="str">
            <v>VËt liÖu kh¸c</v>
          </cell>
          <cell r="E1017" t="str">
            <v>%</v>
          </cell>
          <cell r="F1017">
            <v>2</v>
          </cell>
          <cell r="G1017">
            <v>90000</v>
          </cell>
          <cell r="H1017">
            <v>1800</v>
          </cell>
        </row>
        <row r="1018">
          <cell r="A1018" t="str">
            <v/>
          </cell>
          <cell r="D1018" t="str">
            <v>b/ Nh©n c«ng</v>
          </cell>
          <cell r="H1018">
            <v>7772</v>
          </cell>
        </row>
        <row r="1019">
          <cell r="A1019" t="str">
            <v/>
          </cell>
          <cell r="C1019" t="str">
            <v>3,0/7</v>
          </cell>
          <cell r="D1019" t="str">
            <v>Nh©n c«ng 3,0/7</v>
          </cell>
          <cell r="E1019" t="str">
            <v xml:space="preserve">C«ng </v>
          </cell>
          <cell r="F1019">
            <v>0.56000000000000005</v>
          </cell>
          <cell r="G1019">
            <v>13878</v>
          </cell>
          <cell r="H1019">
            <v>7772</v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>
            <v>122</v>
          </cell>
          <cell r="B1022" t="str">
            <v>HA.3110</v>
          </cell>
          <cell r="D1022" t="str">
            <v>BT t­êng ng¨n M250 (gi»ng)</v>
          </cell>
          <cell r="E1022" t="str">
            <v>m3</v>
          </cell>
        </row>
        <row r="1023">
          <cell r="A1023" t="str">
            <v/>
          </cell>
          <cell r="D1023" t="str">
            <v>a/ VËt liÖu</v>
          </cell>
          <cell r="H1023">
            <v>437701</v>
          </cell>
        </row>
        <row r="1024">
          <cell r="A1024" t="str">
            <v/>
          </cell>
          <cell r="D1024" t="str">
            <v>V­a BT M250 ®¸ 1x2 (®é sôt 6x8)</v>
          </cell>
          <cell r="E1024" t="str">
            <v>m3</v>
          </cell>
          <cell r="F1024">
            <v>1.0249999999999999</v>
          </cell>
          <cell r="G1024">
            <v>422797</v>
          </cell>
          <cell r="H1024">
            <v>433367</v>
          </cell>
        </row>
        <row r="1025">
          <cell r="A1025" t="str">
            <v/>
          </cell>
          <cell r="D1025" t="str">
            <v>VËt liÖu kh¸c</v>
          </cell>
          <cell r="E1025" t="str">
            <v>%</v>
          </cell>
          <cell r="F1025">
            <v>1</v>
          </cell>
          <cell r="G1025">
            <v>433367</v>
          </cell>
          <cell r="H1025">
            <v>4334</v>
          </cell>
        </row>
        <row r="1026">
          <cell r="A1026" t="str">
            <v/>
          </cell>
          <cell r="D1026" t="str">
            <v>b/ Nh©n c«ng</v>
          </cell>
          <cell r="H1026">
            <v>52015</v>
          </cell>
        </row>
        <row r="1027">
          <cell r="A1027" t="str">
            <v/>
          </cell>
          <cell r="C1027" t="str">
            <v>3,5/7</v>
          </cell>
          <cell r="D1027" t="str">
            <v>Nh©n c«ng 3,5/7</v>
          </cell>
          <cell r="E1027" t="str">
            <v xml:space="preserve">C«ng </v>
          </cell>
          <cell r="F1027">
            <v>3.56</v>
          </cell>
          <cell r="G1027">
            <v>14611</v>
          </cell>
          <cell r="H1027">
            <v>52015</v>
          </cell>
        </row>
        <row r="1028">
          <cell r="A1028" t="str">
            <v/>
          </cell>
          <cell r="D1028" t="str">
            <v>c/ M¸y thi c«ng</v>
          </cell>
          <cell r="H1028">
            <v>21882</v>
          </cell>
        </row>
        <row r="1029">
          <cell r="A1029" t="str">
            <v/>
          </cell>
          <cell r="C1029" t="str">
            <v>t250</v>
          </cell>
          <cell r="D1029" t="str">
            <v>M¸y trén 250l</v>
          </cell>
          <cell r="E1029" t="str">
            <v>Ca</v>
          </cell>
          <cell r="F1029">
            <v>9.5000000000000001E-2</v>
          </cell>
          <cell r="G1029">
            <v>96272</v>
          </cell>
          <cell r="H1029">
            <v>9146</v>
          </cell>
        </row>
        <row r="1030">
          <cell r="A1030" t="str">
            <v/>
          </cell>
          <cell r="C1030" t="str">
            <v>® d1,5</v>
          </cell>
          <cell r="D1030" t="str">
            <v>M¸y ®Çm dïi 1,5KW</v>
          </cell>
          <cell r="E1030" t="str">
            <v>Ca</v>
          </cell>
          <cell r="F1030">
            <v>0.18</v>
          </cell>
          <cell r="G1030">
            <v>37456</v>
          </cell>
          <cell r="H1030">
            <v>6742</v>
          </cell>
        </row>
        <row r="1031">
          <cell r="A1031" t="str">
            <v/>
          </cell>
          <cell r="C1031" t="str">
            <v>vt0,8</v>
          </cell>
          <cell r="D1031" t="str">
            <v>M¸y vËn th¨ng 0,8T</v>
          </cell>
          <cell r="E1031" t="str">
            <v>Ca</v>
          </cell>
          <cell r="F1031">
            <v>0.11</v>
          </cell>
          <cell r="G1031">
            <v>54495</v>
          </cell>
          <cell r="H1031">
            <v>5994</v>
          </cell>
        </row>
        <row r="1032">
          <cell r="A1032" t="str">
            <v/>
          </cell>
        </row>
        <row r="1033">
          <cell r="A1033">
            <v>123</v>
          </cell>
          <cell r="B1033" t="str">
            <v>VB.3120</v>
          </cell>
          <cell r="D1033" t="str">
            <v>Chèng thÊm b»ng v¶i ®Þa kü thuËt</v>
          </cell>
          <cell r="E1033" t="str">
            <v>m2</v>
          </cell>
        </row>
        <row r="1034">
          <cell r="A1034" t="str">
            <v/>
          </cell>
          <cell r="D1034" t="str">
            <v>a/ VËt liÖu</v>
          </cell>
          <cell r="H1034">
            <v>33660</v>
          </cell>
        </row>
        <row r="1035">
          <cell r="A1035" t="str">
            <v/>
          </cell>
          <cell r="D1035" t="str">
            <v>V¶i ®Þa kü thuËt</v>
          </cell>
          <cell r="E1035" t="str">
            <v>m2</v>
          </cell>
          <cell r="F1035">
            <v>1.1000000000000001</v>
          </cell>
          <cell r="G1035">
            <v>30000</v>
          </cell>
          <cell r="H1035">
            <v>33000</v>
          </cell>
        </row>
        <row r="1036">
          <cell r="A1036" t="str">
            <v/>
          </cell>
          <cell r="D1036" t="str">
            <v>VËt liÖu kh¸c</v>
          </cell>
          <cell r="E1036" t="str">
            <v>%</v>
          </cell>
          <cell r="F1036">
            <v>2</v>
          </cell>
          <cell r="G1036">
            <v>33000</v>
          </cell>
          <cell r="H1036">
            <v>660</v>
          </cell>
        </row>
        <row r="1037">
          <cell r="A1037" t="str">
            <v/>
          </cell>
          <cell r="D1037" t="str">
            <v>b/ Nh©n c«ng</v>
          </cell>
          <cell r="H1037">
            <v>172</v>
          </cell>
        </row>
        <row r="1038">
          <cell r="A1038" t="str">
            <v/>
          </cell>
          <cell r="C1038" t="str">
            <v>3,5/7</v>
          </cell>
          <cell r="D1038" t="str">
            <v>Nh©n c«ng 3,5/7</v>
          </cell>
          <cell r="E1038" t="str">
            <v xml:space="preserve">C«ng </v>
          </cell>
          <cell r="F1038">
            <v>1.18E-2</v>
          </cell>
          <cell r="G1038">
            <v>14611</v>
          </cell>
          <cell r="H1038">
            <v>172</v>
          </cell>
        </row>
        <row r="1039">
          <cell r="A1039" t="str">
            <v/>
          </cell>
        </row>
        <row r="1040">
          <cell r="A1040">
            <v>124</v>
          </cell>
          <cell r="B1040" t="str">
            <v>033468/SG</v>
          </cell>
          <cell r="D1040" t="str">
            <v xml:space="preserve">L¾p ®Æt khe co gi·n </v>
          </cell>
          <cell r="E1040" t="str">
            <v>m</v>
          </cell>
        </row>
        <row r="1041">
          <cell r="A1041" t="str">
            <v/>
          </cell>
          <cell r="D1041" t="str">
            <v>a/ VËt liÖu</v>
          </cell>
          <cell r="H1041">
            <v>1363567</v>
          </cell>
        </row>
        <row r="1042">
          <cell r="D1042" t="str">
            <v>V÷a kh«ng co ngãt</v>
          </cell>
          <cell r="E1042" t="str">
            <v>m3</v>
          </cell>
          <cell r="H1042">
            <v>1325000</v>
          </cell>
        </row>
        <row r="1043">
          <cell r="A1043" t="str">
            <v/>
          </cell>
          <cell r="D1043" t="str">
            <v>Khe co gi·n</v>
          </cell>
          <cell r="E1043" t="str">
            <v>m</v>
          </cell>
          <cell r="F1043" t="str">
            <v>by KAJIMA</v>
          </cell>
        </row>
        <row r="1044">
          <cell r="A1044" t="str">
            <v/>
          </cell>
          <cell r="C1044" t="str">
            <v>qh</v>
          </cell>
          <cell r="D1044" t="str">
            <v>Que hµn</v>
          </cell>
          <cell r="E1044" t="str">
            <v>kg</v>
          </cell>
          <cell r="F1044">
            <v>5</v>
          </cell>
          <cell r="G1044">
            <v>7637</v>
          </cell>
          <cell r="H1044">
            <v>38185</v>
          </cell>
        </row>
        <row r="1045">
          <cell r="A1045" t="str">
            <v/>
          </cell>
          <cell r="D1045" t="str">
            <v>VËt liÖu kh¸c</v>
          </cell>
          <cell r="E1045" t="str">
            <v>%</v>
          </cell>
          <cell r="F1045">
            <v>1</v>
          </cell>
          <cell r="G1045">
            <v>38185</v>
          </cell>
          <cell r="H1045">
            <v>382</v>
          </cell>
        </row>
        <row r="1046">
          <cell r="A1046" t="str">
            <v/>
          </cell>
          <cell r="D1046" t="str">
            <v>b/ Nh©n c«ng</v>
          </cell>
          <cell r="H1046">
            <v>51419</v>
          </cell>
        </row>
        <row r="1047">
          <cell r="A1047" t="str">
            <v/>
          </cell>
          <cell r="C1047" t="str">
            <v>4,5/7</v>
          </cell>
          <cell r="D1047" t="str">
            <v>Nh©n c«ng 4,5/7</v>
          </cell>
          <cell r="E1047" t="str">
            <v xml:space="preserve">C«ng </v>
          </cell>
          <cell r="F1047">
            <v>3.04</v>
          </cell>
          <cell r="G1047">
            <v>16914</v>
          </cell>
          <cell r="H1047">
            <v>51419</v>
          </cell>
        </row>
        <row r="1048">
          <cell r="A1048" t="str">
            <v/>
          </cell>
          <cell r="D1048" t="str">
            <v>c/ M¸y thi c«ng</v>
          </cell>
          <cell r="H1048">
            <v>122381</v>
          </cell>
        </row>
        <row r="1049">
          <cell r="A1049" t="str">
            <v/>
          </cell>
          <cell r="C1049" t="str">
            <v>c25</v>
          </cell>
          <cell r="D1049" t="str">
            <v>CÈu 25T</v>
          </cell>
          <cell r="E1049" t="str">
            <v>Ca</v>
          </cell>
          <cell r="F1049">
            <v>0.09</v>
          </cell>
          <cell r="G1049">
            <v>1148366</v>
          </cell>
          <cell r="H1049">
            <v>103353</v>
          </cell>
        </row>
        <row r="1050">
          <cell r="A1050" t="str">
            <v/>
          </cell>
          <cell r="C1050" t="str">
            <v>h23</v>
          </cell>
          <cell r="D1050" t="str">
            <v>M¸y hµn 23KW</v>
          </cell>
          <cell r="E1050" t="str">
            <v>Ca</v>
          </cell>
          <cell r="F1050">
            <v>0.215</v>
          </cell>
          <cell r="G1050">
            <v>77338</v>
          </cell>
          <cell r="H1050">
            <v>16628</v>
          </cell>
        </row>
        <row r="1051">
          <cell r="A1051" t="str">
            <v/>
          </cell>
          <cell r="D1051" t="str">
            <v>M¸y kh¸c</v>
          </cell>
          <cell r="E1051" t="str">
            <v>%</v>
          </cell>
          <cell r="F1051">
            <v>2</v>
          </cell>
          <cell r="G1051">
            <v>119981</v>
          </cell>
          <cell r="H1051">
            <v>2400</v>
          </cell>
        </row>
        <row r="1052">
          <cell r="A1052">
            <v>125</v>
          </cell>
          <cell r="B1052" t="str">
            <v>032852/SG</v>
          </cell>
          <cell r="D1052" t="str">
            <v>L¾p ®Æt gèi cÇu mè trô trªn c¹n</v>
          </cell>
          <cell r="E1052" t="str">
            <v>bé</v>
          </cell>
        </row>
        <row r="1053">
          <cell r="A1053" t="str">
            <v/>
          </cell>
          <cell r="D1053" t="str">
            <v>a/ VËt liÖu</v>
          </cell>
          <cell r="H1053">
            <v>100000</v>
          </cell>
        </row>
        <row r="1054">
          <cell r="A1054" t="str">
            <v/>
          </cell>
          <cell r="D1054" t="str">
            <v>Gèi cao su</v>
          </cell>
          <cell r="E1054" t="str">
            <v>bé</v>
          </cell>
          <cell r="F1054" t="str">
            <v>by KAJIMA</v>
          </cell>
        </row>
        <row r="1055">
          <cell r="A1055" t="str">
            <v/>
          </cell>
          <cell r="D1055" t="str">
            <v>VËt liÖu kh¸c</v>
          </cell>
          <cell r="E1055" t="str">
            <v>%</v>
          </cell>
          <cell r="F1055">
            <v>100000</v>
          </cell>
          <cell r="G1055">
            <v>1</v>
          </cell>
          <cell r="H1055">
            <v>100000</v>
          </cell>
        </row>
        <row r="1056">
          <cell r="A1056" t="str">
            <v/>
          </cell>
          <cell r="D1056" t="str">
            <v>b/ Nh©n c«ng</v>
          </cell>
          <cell r="H1056">
            <v>33828</v>
          </cell>
        </row>
        <row r="1057">
          <cell r="A1057" t="str">
            <v/>
          </cell>
          <cell r="C1057" t="str">
            <v>4,5/7</v>
          </cell>
          <cell r="D1057" t="str">
            <v>Nh©n c«ng 4,5/7</v>
          </cell>
          <cell r="E1057" t="str">
            <v xml:space="preserve">C«ng </v>
          </cell>
          <cell r="F1057">
            <v>2</v>
          </cell>
          <cell r="G1057">
            <v>16914</v>
          </cell>
          <cell r="H1057">
            <v>33828</v>
          </cell>
        </row>
        <row r="1058">
          <cell r="A1058">
            <v>126</v>
          </cell>
          <cell r="B1058" t="str">
            <v>TT</v>
          </cell>
          <cell r="D1058" t="str">
            <v>VËn chuyÓn dÇm ®Õn c«ng tr­êng</v>
          </cell>
          <cell r="E1058" t="str">
            <v>TB</v>
          </cell>
        </row>
        <row r="1059">
          <cell r="A1059" t="str">
            <v/>
          </cell>
          <cell r="D1059" t="str">
            <v>b/ Nh©n c«ng</v>
          </cell>
          <cell r="H1059">
            <v>676560</v>
          </cell>
        </row>
        <row r="1060">
          <cell r="A1060" t="str">
            <v/>
          </cell>
          <cell r="C1060" t="str">
            <v>4,5/7</v>
          </cell>
          <cell r="D1060" t="str">
            <v>Nh©n c«ng 4,5/7</v>
          </cell>
          <cell r="E1060" t="str">
            <v xml:space="preserve">C«ng </v>
          </cell>
          <cell r="F1060">
            <v>40</v>
          </cell>
          <cell r="G1060">
            <v>16914</v>
          </cell>
          <cell r="H1060">
            <v>676560</v>
          </cell>
        </row>
        <row r="1061">
          <cell r="A1061" t="str">
            <v/>
          </cell>
          <cell r="D1061" t="str">
            <v xml:space="preserve">c/ M¸y thi c«ng </v>
          </cell>
          <cell r="H1061">
            <v>10999230</v>
          </cell>
        </row>
        <row r="1062">
          <cell r="A1062" t="str">
            <v/>
          </cell>
          <cell r="C1062" t="str">
            <v>c25</v>
          </cell>
          <cell r="D1062" t="str">
            <v>CÈu 25T</v>
          </cell>
          <cell r="E1062" t="str">
            <v>Ca</v>
          </cell>
          <cell r="F1062">
            <v>5</v>
          </cell>
          <cell r="G1062">
            <v>1148366</v>
          </cell>
          <cell r="H1062">
            <v>5741830</v>
          </cell>
        </row>
        <row r="1063">
          <cell r="A1063" t="str">
            <v/>
          </cell>
          <cell r="C1063" t="str">
            <v>«10</v>
          </cell>
          <cell r="D1063" t="str">
            <v>¤t« tù ®æ 10T</v>
          </cell>
          <cell r="E1063" t="str">
            <v>Ca</v>
          </cell>
          <cell r="F1063">
            <v>10</v>
          </cell>
          <cell r="G1063">
            <v>525740</v>
          </cell>
          <cell r="H1063">
            <v>5257400</v>
          </cell>
        </row>
        <row r="1064">
          <cell r="A1064" t="str">
            <v/>
          </cell>
          <cell r="D1064" t="str">
            <v>M¸y kh¸c</v>
          </cell>
          <cell r="E1064" t="str">
            <v>%</v>
          </cell>
          <cell r="G1064">
            <v>10999230</v>
          </cell>
          <cell r="H1064">
            <v>0</v>
          </cell>
        </row>
        <row r="1065">
          <cell r="A1065">
            <v>127</v>
          </cell>
          <cell r="B1065" t="str">
            <v>TT</v>
          </cell>
          <cell r="D1065" t="str">
            <v>ChuyÓn qu©n tõ CÇu 3 B×nh D­¬ng</v>
          </cell>
          <cell r="E1065" t="str">
            <v>TB</v>
          </cell>
          <cell r="H1065">
            <v>39000000</v>
          </cell>
        </row>
        <row r="1066">
          <cell r="A1066" t="str">
            <v/>
          </cell>
          <cell r="D1066" t="str">
            <v>TiÒn tÇu xe</v>
          </cell>
          <cell r="E1066" t="str">
            <v>ng­êi</v>
          </cell>
          <cell r="F1066">
            <v>30</v>
          </cell>
          <cell r="G1066">
            <v>900000</v>
          </cell>
          <cell r="H1066">
            <v>27000000</v>
          </cell>
        </row>
        <row r="1067">
          <cell r="A1067" t="str">
            <v/>
          </cell>
          <cell r="D1067" t="str">
            <v>TiÒn l­¬ng ngµy chuyÓn qu©n</v>
          </cell>
          <cell r="E1067" t="str">
            <v>ngµy</v>
          </cell>
          <cell r="F1067">
            <v>180</v>
          </cell>
          <cell r="G1067">
            <v>50000</v>
          </cell>
          <cell r="H1067">
            <v>9000000</v>
          </cell>
        </row>
        <row r="1068">
          <cell r="A1068" t="str">
            <v/>
          </cell>
          <cell r="D1068" t="str">
            <v>TiÒn c«ng t¸c phÝ ngµy chuyÓn qu©n</v>
          </cell>
          <cell r="E1068" t="str">
            <v>ng­êi</v>
          </cell>
          <cell r="F1068">
            <v>30</v>
          </cell>
          <cell r="G1068">
            <v>100000</v>
          </cell>
          <cell r="H1068">
            <v>3000000</v>
          </cell>
        </row>
        <row r="1069">
          <cell r="A1069">
            <v>128</v>
          </cell>
          <cell r="B1069" t="str">
            <v>TT</v>
          </cell>
          <cell r="D1069" t="str">
            <v>V©n chuyÓn TB kh¸c tõ HN ®i B×nh D­¬ng</v>
          </cell>
        </row>
        <row r="1070">
          <cell r="A1070" t="str">
            <v/>
          </cell>
          <cell r="D1070" t="str">
            <v>b/ Nh©n c«ng</v>
          </cell>
          <cell r="H1070">
            <v>460320</v>
          </cell>
        </row>
        <row r="1071">
          <cell r="A1071" t="str">
            <v/>
          </cell>
          <cell r="C1071" t="str">
            <v>4,0/7</v>
          </cell>
          <cell r="D1071" t="str">
            <v>Nh©n c«ng 4,0/7</v>
          </cell>
          <cell r="E1071" t="str">
            <v xml:space="preserve">C«ng </v>
          </cell>
          <cell r="F1071">
            <v>30</v>
          </cell>
          <cell r="G1071">
            <v>15344</v>
          </cell>
          <cell r="H1071">
            <v>460320</v>
          </cell>
        </row>
        <row r="1072">
          <cell r="A1072" t="str">
            <v/>
          </cell>
          <cell r="D1072" t="str">
            <v xml:space="preserve">c/ M¸y thi c«ng </v>
          </cell>
          <cell r="H1072">
            <v>39743625</v>
          </cell>
        </row>
        <row r="1073">
          <cell r="A1073" t="str">
            <v/>
          </cell>
          <cell r="C1073" t="str">
            <v>«10</v>
          </cell>
          <cell r="D1073" t="str">
            <v>¤t« tù ®æ 10T : 2200km x 1,3</v>
          </cell>
          <cell r="E1073" t="str">
            <v>TÊn</v>
          </cell>
          <cell r="F1073">
            <v>35</v>
          </cell>
          <cell r="G1073">
            <v>435</v>
          </cell>
          <cell r="H1073">
            <v>35626500</v>
          </cell>
        </row>
        <row r="1074">
          <cell r="A1074" t="str">
            <v/>
          </cell>
          <cell r="C1074" t="str">
            <v>c16</v>
          </cell>
          <cell r="D1074" t="str">
            <v>CÈu 16T</v>
          </cell>
          <cell r="E1074" t="str">
            <v>Ca</v>
          </cell>
          <cell r="F1074">
            <v>5</v>
          </cell>
          <cell r="G1074">
            <v>823425</v>
          </cell>
          <cell r="H1074">
            <v>4117125</v>
          </cell>
        </row>
        <row r="1075">
          <cell r="A1075" t="str">
            <v/>
          </cell>
          <cell r="D1075" t="str">
            <v>§¸ héc xÕp khan</v>
          </cell>
        </row>
        <row r="1076">
          <cell r="A1076" t="str">
            <v/>
          </cell>
          <cell r="D1076" t="str">
            <v>a/ VËt liÖu</v>
          </cell>
          <cell r="H1076">
            <v>78964</v>
          </cell>
        </row>
        <row r="1077">
          <cell r="A1077" t="str">
            <v/>
          </cell>
          <cell r="C1077" t="str">
            <v>®h</v>
          </cell>
          <cell r="D1077" t="str">
            <v>§¸ héc</v>
          </cell>
          <cell r="E1077" t="str">
            <v>m3</v>
          </cell>
          <cell r="F1077">
            <v>1.2</v>
          </cell>
          <cell r="G1077">
            <v>61886</v>
          </cell>
          <cell r="H1077">
            <v>74263</v>
          </cell>
        </row>
        <row r="1078">
          <cell r="A1078" t="str">
            <v/>
          </cell>
          <cell r="C1078" t="str">
            <v>®4x6</v>
          </cell>
          <cell r="D1078" t="str">
            <v xml:space="preserve">§¸ d¨m 4 x 6        </v>
          </cell>
          <cell r="E1078" t="str">
            <v>m3</v>
          </cell>
          <cell r="F1078">
            <v>6.0999999999999999E-2</v>
          </cell>
          <cell r="G1078">
            <v>77069</v>
          </cell>
          <cell r="H1078">
            <v>4701</v>
          </cell>
        </row>
        <row r="1079">
          <cell r="A1079" t="str">
            <v/>
          </cell>
          <cell r="D1079" t="str">
            <v>b/ Nh©n c«ng</v>
          </cell>
          <cell r="H1079">
            <v>20455</v>
          </cell>
        </row>
        <row r="1080">
          <cell r="A1080" t="str">
            <v/>
          </cell>
          <cell r="C1080" t="str">
            <v>3,5/7</v>
          </cell>
          <cell r="D1080" t="str">
            <v>Nh©n c«ng 3,5/7</v>
          </cell>
          <cell r="E1080" t="str">
            <v xml:space="preserve">C«ng </v>
          </cell>
          <cell r="F1080">
            <v>1.4</v>
          </cell>
          <cell r="G1080">
            <v>14611</v>
          </cell>
          <cell r="H1080">
            <v>20455</v>
          </cell>
        </row>
        <row r="1081">
          <cell r="A1081">
            <v>129</v>
          </cell>
          <cell r="B1081" t="str">
            <v>VB.4111</v>
          </cell>
          <cell r="D1081" t="str">
            <v>Chång cá m¸i ta luy</v>
          </cell>
          <cell r="E1081" t="str">
            <v>m2</v>
          </cell>
        </row>
        <row r="1082">
          <cell r="A1082" t="str">
            <v/>
          </cell>
          <cell r="D1082" t="str">
            <v>b/ Nh©n c«ng</v>
          </cell>
          <cell r="H1082">
            <v>2720</v>
          </cell>
        </row>
        <row r="1083">
          <cell r="A1083" t="str">
            <v/>
          </cell>
          <cell r="C1083" t="str">
            <v>3,0/7</v>
          </cell>
          <cell r="D1083" t="str">
            <v>Nh©n c«ng 3,0/7</v>
          </cell>
          <cell r="E1083" t="str">
            <v xml:space="preserve">C«ng </v>
          </cell>
          <cell r="F1083">
            <v>0.09</v>
          </cell>
          <cell r="G1083">
            <v>13878</v>
          </cell>
          <cell r="H1083">
            <v>1249</v>
          </cell>
        </row>
        <row r="1084">
          <cell r="A1084" t="str">
            <v/>
          </cell>
          <cell r="C1084" t="str">
            <v>3,0/7</v>
          </cell>
          <cell r="D1084" t="str">
            <v xml:space="preserve">Nh©n c«ng 3,0/7       v/c vÇng cá         </v>
          </cell>
          <cell r="E1084" t="str">
            <v xml:space="preserve">C«ng </v>
          </cell>
          <cell r="F1084">
            <v>0.106</v>
          </cell>
          <cell r="G1084">
            <v>13878</v>
          </cell>
          <cell r="H1084">
            <v>1471</v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>
            <v>130</v>
          </cell>
          <cell r="B1089" t="str">
            <v>IB.5410</v>
          </cell>
          <cell r="D1089" t="str">
            <v xml:space="preserve">SX, LD c¨ng kÐo bã thÐp C§C </v>
          </cell>
          <cell r="E1089" t="str">
            <v>TÊn</v>
          </cell>
        </row>
        <row r="1090">
          <cell r="A1090" t="str">
            <v/>
          </cell>
          <cell r="D1090" t="str">
            <v>a/ VËt liÖu</v>
          </cell>
          <cell r="H1090">
            <v>10496004</v>
          </cell>
        </row>
        <row r="1091">
          <cell r="A1091" t="str">
            <v/>
          </cell>
          <cell r="C1091" t="str">
            <v>tc®c</v>
          </cell>
          <cell r="D1091" t="str">
            <v>ThÐp c­êng ®é cao</v>
          </cell>
          <cell r="E1091" t="str">
            <v>kg</v>
          </cell>
          <cell r="F1091">
            <v>1025</v>
          </cell>
          <cell r="G1091">
            <v>10000</v>
          </cell>
          <cell r="H1091">
            <v>10250000</v>
          </cell>
        </row>
        <row r="1092">
          <cell r="A1092" t="str">
            <v/>
          </cell>
          <cell r="C1092" t="str">
            <v>® c</v>
          </cell>
          <cell r="D1092" t="str">
            <v>§¸ c¾t</v>
          </cell>
          <cell r="E1092" t="str">
            <v>viªn</v>
          </cell>
          <cell r="F1092">
            <v>6.7</v>
          </cell>
          <cell r="G1092">
            <v>6000</v>
          </cell>
          <cell r="H1092">
            <v>40200</v>
          </cell>
        </row>
        <row r="1093">
          <cell r="A1093" t="str">
            <v/>
          </cell>
          <cell r="D1093" t="str">
            <v>VËt liÖu kh¸c</v>
          </cell>
          <cell r="E1093" t="str">
            <v>%</v>
          </cell>
          <cell r="F1093">
            <v>2</v>
          </cell>
          <cell r="G1093">
            <v>10290200</v>
          </cell>
          <cell r="H1093">
            <v>205804</v>
          </cell>
        </row>
        <row r="1094">
          <cell r="A1094" t="str">
            <v/>
          </cell>
          <cell r="D1094" t="str">
            <v>b/ Nh©n c«ng</v>
          </cell>
          <cell r="H1094">
            <v>473592</v>
          </cell>
        </row>
        <row r="1095">
          <cell r="A1095" t="str">
            <v/>
          </cell>
          <cell r="C1095" t="str">
            <v>4,5/7</v>
          </cell>
          <cell r="D1095" t="str">
            <v>Nh©n c«ng 4,5/7</v>
          </cell>
          <cell r="E1095" t="str">
            <v>c«ng</v>
          </cell>
          <cell r="F1095">
            <v>28</v>
          </cell>
          <cell r="G1095">
            <v>16914</v>
          </cell>
          <cell r="H1095">
            <v>473592</v>
          </cell>
        </row>
        <row r="1096">
          <cell r="A1096" t="str">
            <v/>
          </cell>
          <cell r="D1096" t="str">
            <v>c/ M¸y thi c«ng</v>
          </cell>
          <cell r="H1096">
            <v>3140500</v>
          </cell>
        </row>
        <row r="1097">
          <cell r="A1097" t="str">
            <v/>
          </cell>
          <cell r="C1097" t="str">
            <v>c25</v>
          </cell>
          <cell r="D1097" t="str">
            <v>CÈu 25T</v>
          </cell>
          <cell r="E1097" t="str">
            <v>ca</v>
          </cell>
          <cell r="F1097">
            <v>0.14000000000000001</v>
          </cell>
          <cell r="G1097">
            <v>1148366</v>
          </cell>
          <cell r="H1097">
            <v>160771</v>
          </cell>
        </row>
        <row r="1098">
          <cell r="A1098" t="str">
            <v/>
          </cell>
          <cell r="C1098" t="str">
            <v>t®5</v>
          </cell>
          <cell r="D1098" t="str">
            <v>Têi ®iÖn 5T</v>
          </cell>
          <cell r="E1098" t="str">
            <v>ca</v>
          </cell>
          <cell r="F1098">
            <v>0.35</v>
          </cell>
          <cell r="G1098">
            <v>70440</v>
          </cell>
          <cell r="H1098">
            <v>24654</v>
          </cell>
        </row>
        <row r="1099">
          <cell r="A1099" t="str">
            <v/>
          </cell>
          <cell r="C1099" t="str">
            <v>cc</v>
          </cell>
          <cell r="D1099" t="str">
            <v>M¸y c¾t</v>
          </cell>
          <cell r="E1099" t="str">
            <v>ca</v>
          </cell>
          <cell r="F1099">
            <v>2.8</v>
          </cell>
          <cell r="G1099">
            <v>39789</v>
          </cell>
          <cell r="H1099">
            <v>111409</v>
          </cell>
        </row>
        <row r="1100">
          <cell r="A1100" t="str">
            <v/>
          </cell>
          <cell r="C1100" t="str">
            <v>lc15</v>
          </cell>
          <cell r="D1100" t="str">
            <v>M¸y luån c¸p 15KW</v>
          </cell>
          <cell r="E1100" t="str">
            <v>ca</v>
          </cell>
          <cell r="F1100">
            <v>6.5</v>
          </cell>
          <cell r="G1100">
            <v>211837</v>
          </cell>
          <cell r="H1100">
            <v>1376941</v>
          </cell>
        </row>
        <row r="1101">
          <cell r="A1101" t="str">
            <v/>
          </cell>
          <cell r="C1101" t="str">
            <v>bn20</v>
          </cell>
          <cell r="D1101" t="str">
            <v>M¸y b¬m n­íc 20KW</v>
          </cell>
          <cell r="E1101" t="str">
            <v>ca</v>
          </cell>
          <cell r="F1101">
            <v>1.1499999999999999</v>
          </cell>
          <cell r="G1101">
            <v>107630</v>
          </cell>
          <cell r="H1101">
            <v>123775</v>
          </cell>
        </row>
        <row r="1102">
          <cell r="A1102" t="str">
            <v/>
          </cell>
          <cell r="C1102" t="str">
            <v>nk10</v>
          </cell>
          <cell r="D1102" t="str">
            <v>M¸y nÐn khÝ 10m3/ph</v>
          </cell>
          <cell r="E1102" t="str">
            <v>ca</v>
          </cell>
          <cell r="F1102">
            <v>0.75</v>
          </cell>
          <cell r="G1102">
            <v>387267</v>
          </cell>
          <cell r="H1102">
            <v>290450</v>
          </cell>
        </row>
        <row r="1103">
          <cell r="A1103" t="str">
            <v/>
          </cell>
          <cell r="C1103" t="str">
            <v>k250</v>
          </cell>
          <cell r="D1103" t="str">
            <v>KÝch 250T</v>
          </cell>
          <cell r="E1103" t="str">
            <v>ca</v>
          </cell>
          <cell r="F1103">
            <v>3.1</v>
          </cell>
          <cell r="G1103">
            <v>86813</v>
          </cell>
          <cell r="H1103">
            <v>269120</v>
          </cell>
        </row>
        <row r="1104">
          <cell r="A1104" t="str">
            <v/>
          </cell>
          <cell r="C1104" t="str">
            <v>k500</v>
          </cell>
          <cell r="D1104" t="str">
            <v>KÝch 500T</v>
          </cell>
          <cell r="E1104" t="str">
            <v>ca</v>
          </cell>
          <cell r="F1104">
            <v>3.1</v>
          </cell>
          <cell r="G1104">
            <v>102248</v>
          </cell>
          <cell r="H1104">
            <v>316969</v>
          </cell>
        </row>
        <row r="1105">
          <cell r="A1105" t="str">
            <v/>
          </cell>
          <cell r="C1105" t="str">
            <v>plx3</v>
          </cell>
          <cell r="D1105" t="str">
            <v>Pal¨ng xÝch 3T                                      TT</v>
          </cell>
          <cell r="E1105" t="str">
            <v>ca</v>
          </cell>
          <cell r="F1105">
            <v>4.2</v>
          </cell>
          <cell r="G1105">
            <v>100000</v>
          </cell>
          <cell r="H1105">
            <v>420000</v>
          </cell>
        </row>
        <row r="1106">
          <cell r="A1106" t="str">
            <v/>
          </cell>
          <cell r="D1106" t="str">
            <v>M¸y kh¸c</v>
          </cell>
          <cell r="E1106" t="str">
            <v>%</v>
          </cell>
          <cell r="F1106">
            <v>1.5</v>
          </cell>
          <cell r="G1106">
            <v>3094089</v>
          </cell>
          <cell r="H1106">
            <v>46411</v>
          </cell>
        </row>
        <row r="1107">
          <cell r="A1107">
            <v>131</v>
          </cell>
          <cell r="B1107" t="str">
            <v>NB.2410</v>
          </cell>
          <cell r="D1107" t="str">
            <v>L¾p §Æt èng thÐp luån c¸p D¦L</v>
          </cell>
          <cell r="E1107" t="str">
            <v>m</v>
          </cell>
        </row>
        <row r="1108">
          <cell r="A1108" t="str">
            <v/>
          </cell>
          <cell r="D1108" t="str">
            <v>a/ VËt liÖu</v>
          </cell>
          <cell r="H1108">
            <v>55887</v>
          </cell>
        </row>
        <row r="1109">
          <cell r="A1109" t="str">
            <v/>
          </cell>
          <cell r="C1109" t="str">
            <v>« g</v>
          </cell>
          <cell r="D1109" t="str">
            <v>èng gen</v>
          </cell>
          <cell r="E1109" t="str">
            <v>m</v>
          </cell>
          <cell r="F1109">
            <v>1.02</v>
          </cell>
          <cell r="G1109">
            <v>50340</v>
          </cell>
          <cell r="H1109">
            <v>51347</v>
          </cell>
        </row>
        <row r="1110">
          <cell r="A1110" t="str">
            <v/>
          </cell>
          <cell r="C1110" t="str">
            <v>« n</v>
          </cell>
          <cell r="D1110" t="str">
            <v>èng nèi</v>
          </cell>
          <cell r="E1110" t="str">
            <v>m</v>
          </cell>
          <cell r="F1110">
            <v>0.06</v>
          </cell>
          <cell r="G1110">
            <v>50340</v>
          </cell>
          <cell r="H1110">
            <v>3020</v>
          </cell>
        </row>
        <row r="1111">
          <cell r="A1111" t="str">
            <v/>
          </cell>
          <cell r="C1111" t="str">
            <v>tl®v</v>
          </cell>
          <cell r="D1111" t="str">
            <v>ThÐp l­íi ®Þnh vÞ d=6</v>
          </cell>
          <cell r="E1111" t="str">
            <v>kg</v>
          </cell>
          <cell r="F1111">
            <v>0.19</v>
          </cell>
          <cell r="G1111">
            <v>4353</v>
          </cell>
          <cell r="H1111">
            <v>827</v>
          </cell>
        </row>
        <row r="1112">
          <cell r="A1112" t="str">
            <v/>
          </cell>
          <cell r="C1112" t="str">
            <v>dtb</v>
          </cell>
          <cell r="D1112" t="str">
            <v>D©y thÐp buéc</v>
          </cell>
          <cell r="E1112" t="str">
            <v>kg</v>
          </cell>
          <cell r="F1112">
            <v>1.2E-2</v>
          </cell>
          <cell r="G1112">
            <v>6682</v>
          </cell>
          <cell r="H1112">
            <v>80</v>
          </cell>
        </row>
        <row r="1113">
          <cell r="A1113" t="str">
            <v/>
          </cell>
          <cell r="C1113" t="str">
            <v>l cs</v>
          </cell>
          <cell r="D1113" t="str">
            <v>L­ìi c­a s¾t</v>
          </cell>
          <cell r="E1113" t="str">
            <v>c¸i</v>
          </cell>
          <cell r="F1113">
            <v>0.02</v>
          </cell>
          <cell r="G1113">
            <v>3000</v>
          </cell>
          <cell r="H1113">
            <v>60</v>
          </cell>
        </row>
        <row r="1114">
          <cell r="A1114" t="str">
            <v/>
          </cell>
          <cell r="D1114" t="str">
            <v>VËt liÖu kh¸c</v>
          </cell>
          <cell r="E1114" t="str">
            <v>%</v>
          </cell>
          <cell r="F1114">
            <v>1</v>
          </cell>
          <cell r="G1114">
            <v>55334</v>
          </cell>
          <cell r="H1114">
            <v>553</v>
          </cell>
        </row>
        <row r="1115">
          <cell r="A1115" t="str">
            <v/>
          </cell>
          <cell r="D1115" t="str">
            <v>b/ Nh©n c«ng</v>
          </cell>
          <cell r="H1115">
            <v>3214</v>
          </cell>
        </row>
        <row r="1116">
          <cell r="A1116" t="str">
            <v/>
          </cell>
          <cell r="C1116" t="str">
            <v>4,5/7</v>
          </cell>
          <cell r="D1116" t="str">
            <v>Nh©n c«ng 4,5/7</v>
          </cell>
          <cell r="E1116" t="str">
            <v xml:space="preserve">C«ng </v>
          </cell>
          <cell r="F1116">
            <v>0.19</v>
          </cell>
          <cell r="G1116">
            <v>16914</v>
          </cell>
          <cell r="H1116">
            <v>3214</v>
          </cell>
        </row>
        <row r="1117">
          <cell r="A1117" t="str">
            <v/>
          </cell>
          <cell r="D1117" t="str">
            <v>c/ M¸y thi c«ng</v>
          </cell>
          <cell r="H1117">
            <v>1220</v>
          </cell>
        </row>
        <row r="1118">
          <cell r="A1118" t="str">
            <v/>
          </cell>
          <cell r="C1118" t="str">
            <v>c«5</v>
          </cell>
          <cell r="D1118" t="str">
            <v>M¸y c¾t èng 5KW</v>
          </cell>
          <cell r="E1118" t="str">
            <v>ca</v>
          </cell>
          <cell r="F1118">
            <v>2.5000000000000001E-2</v>
          </cell>
          <cell r="G1118">
            <v>46496</v>
          </cell>
          <cell r="H1118">
            <v>1162</v>
          </cell>
        </row>
        <row r="1119">
          <cell r="A1119" t="str">
            <v/>
          </cell>
          <cell r="D1119" t="str">
            <v>M¸y kh¸c</v>
          </cell>
          <cell r="E1119" t="str">
            <v>%</v>
          </cell>
          <cell r="F1119">
            <v>5</v>
          </cell>
          <cell r="G1119">
            <v>1162</v>
          </cell>
          <cell r="H1119">
            <v>58</v>
          </cell>
        </row>
        <row r="1120">
          <cell r="A1120">
            <v>132</v>
          </cell>
          <cell r="B1120" t="str">
            <v>NB.3110</v>
          </cell>
          <cell r="D1120" t="str">
            <v>L¾p dùng thÐp b¶n ch«n s½n</v>
          </cell>
          <cell r="E1120" t="str">
            <v>TÊn</v>
          </cell>
        </row>
        <row r="1121">
          <cell r="A1121" t="str">
            <v/>
          </cell>
          <cell r="D1121" t="str">
            <v>a/ VËt liÖu</v>
          </cell>
          <cell r="H1121">
            <v>171</v>
          </cell>
        </row>
        <row r="1122">
          <cell r="A1122" t="str">
            <v/>
          </cell>
          <cell r="C1122" t="str">
            <v>qh</v>
          </cell>
          <cell r="D1122" t="str">
            <v>Que hµn</v>
          </cell>
          <cell r="E1122" t="str">
            <v>kg</v>
          </cell>
          <cell r="F1122">
            <v>20</v>
          </cell>
          <cell r="G1122">
            <v>8</v>
          </cell>
          <cell r="H1122">
            <v>163</v>
          </cell>
        </row>
        <row r="1123">
          <cell r="A1123" t="str">
            <v/>
          </cell>
          <cell r="D1123" t="str">
            <v>VËt liÖu kh¸c</v>
          </cell>
          <cell r="E1123" t="str">
            <v>%</v>
          </cell>
          <cell r="F1123">
            <v>5</v>
          </cell>
          <cell r="G1123">
            <v>163</v>
          </cell>
          <cell r="H1123">
            <v>8</v>
          </cell>
        </row>
        <row r="1124">
          <cell r="A1124" t="str">
            <v/>
          </cell>
          <cell r="D1124" t="str">
            <v>b/ Nh©n c«ng</v>
          </cell>
          <cell r="H1124">
            <v>170364</v>
          </cell>
        </row>
        <row r="1125">
          <cell r="A1125" t="str">
            <v/>
          </cell>
          <cell r="C1125" t="str">
            <v>3,5/7</v>
          </cell>
          <cell r="D1125" t="str">
            <v>Nh©n c«ng 3,5/7</v>
          </cell>
          <cell r="E1125" t="str">
            <v xml:space="preserve">C«ng </v>
          </cell>
          <cell r="F1125">
            <v>11.66</v>
          </cell>
          <cell r="G1125">
            <v>14611</v>
          </cell>
          <cell r="H1125">
            <v>170364</v>
          </cell>
        </row>
        <row r="1126">
          <cell r="A1126" t="str">
            <v/>
          </cell>
          <cell r="D1126" t="str">
            <v>c/ M¸y thi c«ng</v>
          </cell>
          <cell r="H1126">
            <v>280350</v>
          </cell>
        </row>
        <row r="1127">
          <cell r="A1127" t="str">
            <v/>
          </cell>
          <cell r="C1127" t="str">
            <v>h23</v>
          </cell>
          <cell r="D1127" t="str">
            <v>M¸y hµn 23KW</v>
          </cell>
          <cell r="E1127" t="str">
            <v>ca</v>
          </cell>
          <cell r="F1127">
            <v>3.625</v>
          </cell>
          <cell r="G1127">
            <v>77338</v>
          </cell>
          <cell r="H1127">
            <v>280350</v>
          </cell>
        </row>
        <row r="1128">
          <cell r="A1128">
            <v>133</v>
          </cell>
          <cell r="B1128" t="str">
            <v>EE.3003</v>
          </cell>
          <cell r="D1128" t="str">
            <v>T­íi nhùa dÝnh b¸m 1 líp TC 1kg/m2</v>
          </cell>
          <cell r="E1128" t="str">
            <v>100m2</v>
          </cell>
        </row>
        <row r="1129">
          <cell r="A1129" t="str">
            <v/>
          </cell>
          <cell r="D1129" t="str">
            <v>a/ VËt liÖu</v>
          </cell>
          <cell r="H1129">
            <v>80486</v>
          </cell>
        </row>
        <row r="1130">
          <cell r="A1130" t="str">
            <v/>
          </cell>
          <cell r="C1130" t="str">
            <v>n®</v>
          </cell>
          <cell r="D1130" t="str">
            <v xml:space="preserve">Nhùa ®­êng                                  </v>
          </cell>
          <cell r="E1130" t="str">
            <v>kg</v>
          </cell>
          <cell r="F1130">
            <v>78.650000000000006</v>
          </cell>
          <cell r="G1130">
            <v>3</v>
          </cell>
          <cell r="H1130">
            <v>236</v>
          </cell>
        </row>
        <row r="1131">
          <cell r="A1131" t="str">
            <v/>
          </cell>
          <cell r="C1131" t="str">
            <v>dm</v>
          </cell>
          <cell r="D1131" t="str">
            <v>DÇu mazut</v>
          </cell>
          <cell r="E1131" t="str">
            <v>kg</v>
          </cell>
          <cell r="F1131">
            <v>32.1</v>
          </cell>
          <cell r="G1131">
            <v>2500</v>
          </cell>
          <cell r="H1131">
            <v>80250</v>
          </cell>
        </row>
        <row r="1132">
          <cell r="A1132" t="str">
            <v/>
          </cell>
          <cell r="D1132" t="str">
            <v>b/ Nh©n c«ng</v>
          </cell>
          <cell r="H1132">
            <v>4588</v>
          </cell>
        </row>
        <row r="1133">
          <cell r="A1133" t="str">
            <v/>
          </cell>
          <cell r="C1133" t="str">
            <v>3,5/7</v>
          </cell>
          <cell r="D1133" t="str">
            <v>Nh©n c«ng 3,5/7</v>
          </cell>
          <cell r="E1133" t="str">
            <v xml:space="preserve">C«ng </v>
          </cell>
          <cell r="F1133">
            <v>0.314</v>
          </cell>
          <cell r="G1133">
            <v>14611</v>
          </cell>
          <cell r="H1133">
            <v>4588</v>
          </cell>
        </row>
        <row r="1134">
          <cell r="A1134" t="str">
            <v/>
          </cell>
          <cell r="D1134" t="str">
            <v>c/ M¸y thi c«ng</v>
          </cell>
          <cell r="H1134">
            <v>73019</v>
          </cell>
        </row>
        <row r="1135">
          <cell r="A1135" t="str">
            <v/>
          </cell>
          <cell r="C1135" t="str">
            <v>«tn7</v>
          </cell>
          <cell r="D1135" t="str">
            <v>¤t« t­íi nhùa 7T</v>
          </cell>
          <cell r="E1135" t="str">
            <v>ca</v>
          </cell>
          <cell r="F1135">
            <v>9.8000000000000004E-2</v>
          </cell>
          <cell r="G1135">
            <v>745096</v>
          </cell>
          <cell r="H1135">
            <v>73019</v>
          </cell>
        </row>
        <row r="1136">
          <cell r="A1136">
            <v>134</v>
          </cell>
          <cell r="B1136" t="str">
            <v>EE1220</v>
          </cell>
          <cell r="C1136" t="str">
            <v>31a</v>
          </cell>
          <cell r="D1136" t="str">
            <v>SX bª t«ng nhùa h¹t trung tû lÖ nhùa 5,5%</v>
          </cell>
          <cell r="E1136" t="str">
            <v>TÊn</v>
          </cell>
        </row>
        <row r="1137">
          <cell r="A1137" t="str">
            <v/>
          </cell>
          <cell r="D1137" t="str">
            <v>a/ VËt liÖu</v>
          </cell>
          <cell r="H1137">
            <v>60317</v>
          </cell>
        </row>
        <row r="1138">
          <cell r="A1138" t="str">
            <v/>
          </cell>
          <cell r="C1138" t="str">
            <v>®1x2</v>
          </cell>
          <cell r="D1138" t="str">
            <v>§¸ d¨m 1 x 2                          30%</v>
          </cell>
          <cell r="E1138" t="str">
            <v>m3</v>
          </cell>
          <cell r="F1138">
            <v>0.19139999999999999</v>
          </cell>
          <cell r="G1138">
            <v>93917</v>
          </cell>
          <cell r="H1138">
            <v>17976</v>
          </cell>
        </row>
        <row r="1139">
          <cell r="A1139" t="str">
            <v/>
          </cell>
          <cell r="C1139" t="str">
            <v>®0,5x1</v>
          </cell>
          <cell r="D1139" t="str">
            <v>§¸ d¨m 0,5 x 1                        20%</v>
          </cell>
          <cell r="E1139" t="str">
            <v>m3</v>
          </cell>
          <cell r="F1139">
            <v>0.12759999999999999</v>
          </cell>
          <cell r="G1139">
            <v>93917</v>
          </cell>
          <cell r="H1139">
            <v>11984</v>
          </cell>
          <cell r="I1139">
            <v>0</v>
          </cell>
          <cell r="J1139">
            <v>0</v>
          </cell>
        </row>
        <row r="1140">
          <cell r="A1140" t="str">
            <v/>
          </cell>
          <cell r="C1140" t="str">
            <v>b®</v>
          </cell>
          <cell r="D1140" t="str">
            <v>Bét ®¸                                             7%</v>
          </cell>
          <cell r="E1140" t="str">
            <v>kg</v>
          </cell>
          <cell r="F1140">
            <v>66.129000000000005</v>
          </cell>
          <cell r="G1140">
            <v>0</v>
          </cell>
          <cell r="H1140">
            <v>0</v>
          </cell>
          <cell r="I1140">
            <v>0</v>
          </cell>
          <cell r="J1140">
            <v>1</v>
          </cell>
        </row>
        <row r="1141">
          <cell r="A1141" t="str">
            <v/>
          </cell>
          <cell r="C1141" t="str">
            <v>cv</v>
          </cell>
          <cell r="D1141" t="str">
            <v>C¸t vµng                                43%</v>
          </cell>
          <cell r="E1141" t="str">
            <v>m3</v>
          </cell>
          <cell r="F1141">
            <v>0.33367999999999998</v>
          </cell>
          <cell r="G1141">
            <v>90476</v>
          </cell>
          <cell r="H1141">
            <v>30190</v>
          </cell>
          <cell r="I1141">
            <v>0</v>
          </cell>
          <cell r="J1141">
            <v>1</v>
          </cell>
        </row>
        <row r="1142">
          <cell r="A1142" t="str">
            <v/>
          </cell>
          <cell r="C1142" t="str">
            <v>n®</v>
          </cell>
          <cell r="D1142" t="str">
            <v>Nhùa ®­êng                                           5,5%</v>
          </cell>
          <cell r="E1142" t="str">
            <v>kg</v>
          </cell>
          <cell r="F1142">
            <v>55.79</v>
          </cell>
          <cell r="G1142">
            <v>3</v>
          </cell>
          <cell r="H1142">
            <v>167</v>
          </cell>
          <cell r="I1142">
            <v>0</v>
          </cell>
          <cell r="J1142">
            <v>0</v>
          </cell>
        </row>
        <row r="1143">
          <cell r="A1143" t="str">
            <v/>
          </cell>
          <cell r="D1143" t="str">
            <v>c/ M¸y thi c«ng</v>
          </cell>
          <cell r="H1143">
            <v>56395</v>
          </cell>
        </row>
        <row r="1144">
          <cell r="A1144" t="str">
            <v/>
          </cell>
          <cell r="C1144" t="str">
            <v>tt20-25</v>
          </cell>
          <cell r="D1144" t="str">
            <v>Tr¹m trén 20-25T/h</v>
          </cell>
          <cell r="E1144" t="str">
            <v>ca</v>
          </cell>
          <cell r="F1144">
            <v>8.3000000000000001E-3</v>
          </cell>
          <cell r="G1144">
            <v>5156262</v>
          </cell>
          <cell r="H1144">
            <v>42797</v>
          </cell>
        </row>
        <row r="1145">
          <cell r="A1145" t="str">
            <v/>
          </cell>
          <cell r="C1145" t="str">
            <v>x1,25</v>
          </cell>
          <cell r="D1145" t="str">
            <v>M¸y xóc 1,25m3</v>
          </cell>
          <cell r="E1145" t="str">
            <v>ca</v>
          </cell>
          <cell r="F1145">
            <v>8.3000000000000001E-3</v>
          </cell>
          <cell r="G1145">
            <v>1238930</v>
          </cell>
          <cell r="H1145">
            <v>10283</v>
          </cell>
        </row>
        <row r="1146">
          <cell r="A1146" t="str">
            <v/>
          </cell>
          <cell r="C1146" t="str">
            <v>u110</v>
          </cell>
          <cell r="D1146" t="str">
            <v>M¸y ñi 110cv</v>
          </cell>
          <cell r="E1146" t="str">
            <v>ca</v>
          </cell>
          <cell r="F1146">
            <v>3.3E-3</v>
          </cell>
          <cell r="G1146">
            <v>669348</v>
          </cell>
          <cell r="H1146">
            <v>2209</v>
          </cell>
        </row>
        <row r="1147">
          <cell r="A1147" t="str">
            <v/>
          </cell>
          <cell r="D1147" t="str">
            <v>M¸y kh¸c</v>
          </cell>
          <cell r="E1147" t="str">
            <v>%</v>
          </cell>
          <cell r="F1147">
            <v>2</v>
          </cell>
          <cell r="G1147">
            <v>55289</v>
          </cell>
          <cell r="H1147">
            <v>1106</v>
          </cell>
        </row>
        <row r="1148">
          <cell r="A1148" t="str">
            <v/>
          </cell>
          <cell r="D1148" t="str">
            <v>Tæng céng §G</v>
          </cell>
          <cell r="H1148">
            <v>116712</v>
          </cell>
        </row>
        <row r="1149">
          <cell r="A1149">
            <v>135</v>
          </cell>
          <cell r="B1149" t="str">
            <v>ED.2005+ EE3243/3153</v>
          </cell>
          <cell r="D1149" t="str">
            <v>R¶i líp bª t«ng asphan d = 7cm</v>
          </cell>
          <cell r="E1149" t="str">
            <v>100m2</v>
          </cell>
        </row>
        <row r="1150">
          <cell r="A1150" t="str">
            <v/>
          </cell>
          <cell r="D1150" t="str">
            <v>a/ VËt liÖu</v>
          </cell>
          <cell r="H1150">
            <v>1897737</v>
          </cell>
        </row>
        <row r="1151">
          <cell r="A1151" t="str">
            <v/>
          </cell>
          <cell r="D1151" t="str">
            <v>Bª t«ng nhùa h¹t trung</v>
          </cell>
          <cell r="E1151" t="str">
            <v>tÊn</v>
          </cell>
          <cell r="F1151">
            <v>16.260000000000002</v>
          </cell>
          <cell r="G1151">
            <v>116712</v>
          </cell>
          <cell r="H1151">
            <v>1897737</v>
          </cell>
        </row>
        <row r="1152">
          <cell r="A1152" t="str">
            <v/>
          </cell>
          <cell r="D1152" t="str">
            <v>b/ Nh©n c«ng</v>
          </cell>
          <cell r="H1152">
            <v>38360</v>
          </cell>
        </row>
        <row r="1153">
          <cell r="A1153" t="str">
            <v/>
          </cell>
          <cell r="C1153" t="str">
            <v>4,0/7</v>
          </cell>
          <cell r="D1153" t="str">
            <v>Nh©n c«ng 4,0/7</v>
          </cell>
          <cell r="E1153" t="str">
            <v xml:space="preserve">C«ng </v>
          </cell>
          <cell r="F1153">
            <v>2.5</v>
          </cell>
          <cell r="G1153">
            <v>15344</v>
          </cell>
          <cell r="H1153">
            <v>38360</v>
          </cell>
        </row>
        <row r="1154">
          <cell r="A1154" t="str">
            <v/>
          </cell>
          <cell r="D1154" t="str">
            <v>c/ M¸y thi c«ng</v>
          </cell>
          <cell r="H1154">
            <v>180786</v>
          </cell>
        </row>
        <row r="1155">
          <cell r="A1155" t="str">
            <v/>
          </cell>
          <cell r="C1155" t="str">
            <v>r20</v>
          </cell>
          <cell r="D1155" t="str">
            <v>M¸y r¶i 20T/h</v>
          </cell>
          <cell r="E1155" t="str">
            <v>ca</v>
          </cell>
          <cell r="F1155">
            <v>0.13800000000000001</v>
          </cell>
          <cell r="G1155">
            <v>643252</v>
          </cell>
          <cell r="H1155">
            <v>88769</v>
          </cell>
        </row>
        <row r="1156">
          <cell r="A1156" t="str">
            <v/>
          </cell>
          <cell r="C1156" t="str">
            <v>l10</v>
          </cell>
          <cell r="D1156" t="str">
            <v>Lu 10T</v>
          </cell>
          <cell r="E1156" t="str">
            <v>ca</v>
          </cell>
          <cell r="F1156">
            <v>0.12</v>
          </cell>
          <cell r="G1156">
            <v>288922</v>
          </cell>
          <cell r="H1156">
            <v>34671</v>
          </cell>
        </row>
        <row r="1157">
          <cell r="A1157" t="str">
            <v/>
          </cell>
          <cell r="C1157" t="str">
            <v>lbl16</v>
          </cell>
          <cell r="D1157" t="str">
            <v>Lu b¸nh lèp 16T</v>
          </cell>
          <cell r="E1157" t="str">
            <v>ca</v>
          </cell>
          <cell r="F1157">
            <v>6.4000000000000001E-2</v>
          </cell>
          <cell r="G1157">
            <v>432053</v>
          </cell>
          <cell r="H1157">
            <v>27651</v>
          </cell>
        </row>
        <row r="1158">
          <cell r="A1158" t="str">
            <v/>
          </cell>
          <cell r="C1158" t="str">
            <v>«6</v>
          </cell>
          <cell r="D1158" t="str">
            <v xml:space="preserve">VËn chuyÓn 4Km ®Çu «t« 10T </v>
          </cell>
          <cell r="E1158" t="str">
            <v>ca</v>
          </cell>
          <cell r="F1158">
            <v>1.6500000000000001E-2</v>
          </cell>
          <cell r="G1158">
            <v>697345</v>
          </cell>
          <cell r="H1158">
            <v>11506</v>
          </cell>
        </row>
        <row r="1159">
          <cell r="A1159" t="str">
            <v/>
          </cell>
          <cell r="C1159" t="str">
            <v>«6</v>
          </cell>
          <cell r="D1159" t="str">
            <v>V/C 21Km tiÕp theo ( 0,001 x 21 )</v>
          </cell>
          <cell r="E1159" t="str">
            <v>ca</v>
          </cell>
          <cell r="F1159">
            <v>2.1000000000000001E-2</v>
          </cell>
          <cell r="G1159">
            <v>697345</v>
          </cell>
          <cell r="H1159">
            <v>14644</v>
          </cell>
          <cell r="J1159">
            <v>14644</v>
          </cell>
        </row>
        <row r="1160">
          <cell r="A1160" t="str">
            <v/>
          </cell>
          <cell r="D1160" t="str">
            <v xml:space="preserve">M¸y kh¸c </v>
          </cell>
          <cell r="E1160" t="str">
            <v>%</v>
          </cell>
          <cell r="F1160">
            <v>2</v>
          </cell>
          <cell r="G1160">
            <v>177241</v>
          </cell>
          <cell r="H1160">
            <v>3545</v>
          </cell>
        </row>
        <row r="1161">
          <cell r="A1161">
            <v>136</v>
          </cell>
          <cell r="B1161" t="str">
            <v>HA.6210</v>
          </cell>
          <cell r="D1161" t="str">
            <v>BT mÆt cÇu M300</v>
          </cell>
          <cell r="E1161" t="str">
            <v>m3</v>
          </cell>
        </row>
        <row r="1162">
          <cell r="A1162" t="str">
            <v/>
          </cell>
          <cell r="D1162" t="str">
            <v>a/ VËt liÖu</v>
          </cell>
          <cell r="H1162">
            <v>450702</v>
          </cell>
        </row>
        <row r="1163">
          <cell r="A1163" t="str">
            <v/>
          </cell>
          <cell r="D1163" t="str">
            <v>V÷a</v>
          </cell>
          <cell r="E1163" t="str">
            <v>m3</v>
          </cell>
          <cell r="F1163">
            <v>1.0249999999999999</v>
          </cell>
          <cell r="G1163">
            <v>422797</v>
          </cell>
          <cell r="H1163">
            <v>433367</v>
          </cell>
        </row>
        <row r="1164">
          <cell r="A1164" t="str">
            <v/>
          </cell>
          <cell r="D1164" t="str">
            <v>VËt liÖu kh¸c</v>
          </cell>
          <cell r="E1164" t="str">
            <v>%</v>
          </cell>
          <cell r="F1164">
            <v>4</v>
          </cell>
          <cell r="G1164">
            <v>433367</v>
          </cell>
          <cell r="H1164">
            <v>17335</v>
          </cell>
        </row>
        <row r="1165">
          <cell r="A1165" t="str">
            <v/>
          </cell>
          <cell r="D1165" t="str">
            <v>b/ Nh©n c«ng</v>
          </cell>
          <cell r="H1165">
            <v>40911</v>
          </cell>
        </row>
        <row r="1166">
          <cell r="A1166" t="str">
            <v/>
          </cell>
          <cell r="C1166" t="str">
            <v>3,5/7</v>
          </cell>
          <cell r="D1166" t="str">
            <v>Nh©n c«ng 3,5/7</v>
          </cell>
          <cell r="E1166" t="str">
            <v xml:space="preserve">C«ng </v>
          </cell>
          <cell r="F1166">
            <v>2.8</v>
          </cell>
          <cell r="G1166">
            <v>14611</v>
          </cell>
          <cell r="H1166">
            <v>40911</v>
          </cell>
        </row>
        <row r="1167">
          <cell r="A1167" t="str">
            <v/>
          </cell>
          <cell r="D1167" t="str">
            <v>c/ M¸y thi c«ng</v>
          </cell>
          <cell r="H1167">
            <v>12643</v>
          </cell>
        </row>
        <row r="1168">
          <cell r="A1168" t="str">
            <v/>
          </cell>
          <cell r="C1168" t="str">
            <v>t250</v>
          </cell>
          <cell r="D1168" t="str">
            <v>M¸y trén 250l</v>
          </cell>
          <cell r="E1168" t="str">
            <v>ca</v>
          </cell>
          <cell r="F1168">
            <v>9.5000000000000001E-2</v>
          </cell>
          <cell r="G1168">
            <v>96272</v>
          </cell>
          <cell r="H1168">
            <v>9146</v>
          </cell>
        </row>
        <row r="1169">
          <cell r="A1169" t="str">
            <v/>
          </cell>
          <cell r="C1169" t="str">
            <v>®b1</v>
          </cell>
          <cell r="D1169" t="str">
            <v>M¸y ®Çm bµn 1KW</v>
          </cell>
          <cell r="F1169">
            <v>8.8999999999999996E-2</v>
          </cell>
          <cell r="G1169">
            <v>32525</v>
          </cell>
          <cell r="H1169">
            <v>2895</v>
          </cell>
        </row>
        <row r="1170">
          <cell r="A1170" t="str">
            <v/>
          </cell>
          <cell r="D1170" t="str">
            <v>M¸y kh¸c</v>
          </cell>
          <cell r="E1170" t="str">
            <v>%</v>
          </cell>
          <cell r="F1170">
            <v>5</v>
          </cell>
          <cell r="G1170">
            <v>12041</v>
          </cell>
          <cell r="H1170">
            <v>602</v>
          </cell>
        </row>
        <row r="1171">
          <cell r="A1171">
            <v>137</v>
          </cell>
          <cell r="B1171" t="str">
            <v>033468</v>
          </cell>
          <cell r="D1171" t="str">
            <v>L¾p ®Æt khe co gi·n</v>
          </cell>
          <cell r="E1171" t="str">
            <v>m</v>
          </cell>
        </row>
        <row r="1172">
          <cell r="A1172" t="str">
            <v/>
          </cell>
          <cell r="D1172" t="str">
            <v>a/ VËt liÖu</v>
          </cell>
          <cell r="H1172">
            <v>1666540</v>
          </cell>
        </row>
        <row r="1173">
          <cell r="A1173" t="str">
            <v/>
          </cell>
          <cell r="D1173" t="str">
            <v>Khe co gi·n (§G)</v>
          </cell>
          <cell r="E1173" t="str">
            <v>m</v>
          </cell>
          <cell r="F1173">
            <v>1</v>
          </cell>
          <cell r="G1173">
            <v>1650000</v>
          </cell>
          <cell r="H1173">
            <v>1650000</v>
          </cell>
        </row>
        <row r="1174">
          <cell r="A1174" t="str">
            <v/>
          </cell>
          <cell r="C1174" t="str">
            <v>qh</v>
          </cell>
          <cell r="D1174" t="str">
            <v>Que hµn</v>
          </cell>
          <cell r="E1174" t="str">
            <v>kg</v>
          </cell>
          <cell r="F1174">
            <v>5</v>
          </cell>
          <cell r="G1174">
            <v>8</v>
          </cell>
          <cell r="H1174">
            <v>40</v>
          </cell>
        </row>
        <row r="1175">
          <cell r="A1175" t="str">
            <v/>
          </cell>
          <cell r="D1175" t="str">
            <v>VËt liÖu kh¸c</v>
          </cell>
          <cell r="E1175" t="str">
            <v>%</v>
          </cell>
          <cell r="F1175">
            <v>1</v>
          </cell>
          <cell r="G1175">
            <v>1650040</v>
          </cell>
          <cell r="H1175">
            <v>16500</v>
          </cell>
        </row>
        <row r="1176">
          <cell r="A1176" t="str">
            <v/>
          </cell>
          <cell r="D1176" t="str">
            <v>b/ Nh©n c«ng</v>
          </cell>
          <cell r="H1176">
            <v>51419</v>
          </cell>
        </row>
        <row r="1177">
          <cell r="A1177" t="str">
            <v/>
          </cell>
          <cell r="C1177" t="str">
            <v>4,5/7</v>
          </cell>
          <cell r="D1177" t="str">
            <v>Nh©n c«ng 4,5/7</v>
          </cell>
          <cell r="E1177" t="str">
            <v>c«ng</v>
          </cell>
          <cell r="F1177">
            <v>3.04</v>
          </cell>
          <cell r="G1177">
            <v>16914</v>
          </cell>
          <cell r="H1177">
            <v>51419</v>
          </cell>
        </row>
        <row r="1178">
          <cell r="A1178" t="str">
            <v/>
          </cell>
          <cell r="D1178" t="str">
            <v>c/ M¸y thi c«ng</v>
          </cell>
          <cell r="H1178">
            <v>122381</v>
          </cell>
        </row>
        <row r="1179">
          <cell r="A1179" t="str">
            <v/>
          </cell>
          <cell r="C1179" t="str">
            <v>c25</v>
          </cell>
          <cell r="D1179" t="str">
            <v>CÈu 25T</v>
          </cell>
          <cell r="E1179" t="str">
            <v>ca</v>
          </cell>
          <cell r="F1179">
            <v>0.09</v>
          </cell>
          <cell r="G1179">
            <v>1148366</v>
          </cell>
          <cell r="H1179">
            <v>103353</v>
          </cell>
        </row>
        <row r="1180">
          <cell r="A1180" t="str">
            <v/>
          </cell>
          <cell r="C1180" t="str">
            <v>h23</v>
          </cell>
          <cell r="D1180" t="str">
            <v>M¸y hµn 23KW</v>
          </cell>
          <cell r="E1180" t="str">
            <v>ca</v>
          </cell>
          <cell r="F1180">
            <v>0.215</v>
          </cell>
          <cell r="G1180">
            <v>77338</v>
          </cell>
          <cell r="H1180">
            <v>16628</v>
          </cell>
        </row>
        <row r="1181">
          <cell r="A1181" t="str">
            <v/>
          </cell>
          <cell r="D1181" t="str">
            <v>M¸y kh¸c</v>
          </cell>
          <cell r="E1181" t="str">
            <v>%</v>
          </cell>
          <cell r="F1181">
            <v>2</v>
          </cell>
          <cell r="G1181">
            <v>119981</v>
          </cell>
          <cell r="H1181">
            <v>2400</v>
          </cell>
        </row>
        <row r="1182">
          <cell r="A1182">
            <v>138</v>
          </cell>
          <cell r="B1182" t="str">
            <v>GA.4310</v>
          </cell>
          <cell r="D1182" t="str">
            <v>§¸ héc x©y v÷a xim¨ng M100 1/4 nãn mè</v>
          </cell>
          <cell r="E1182" t="str">
            <v>m3</v>
          </cell>
          <cell r="H1182">
            <v>0</v>
          </cell>
        </row>
        <row r="1183">
          <cell r="A1183" t="str">
            <v/>
          </cell>
          <cell r="D1183" t="str">
            <v>a/ VËt liÖu</v>
          </cell>
          <cell r="H1183">
            <v>230418</v>
          </cell>
        </row>
        <row r="1184">
          <cell r="A1184" t="str">
            <v/>
          </cell>
          <cell r="D1184" t="str">
            <v>V÷a</v>
          </cell>
          <cell r="E1184" t="str">
            <v>m3</v>
          </cell>
          <cell r="F1184">
            <v>0.42</v>
          </cell>
          <cell r="G1184">
            <v>356096</v>
          </cell>
          <cell r="H1184">
            <v>149560</v>
          </cell>
        </row>
        <row r="1185">
          <cell r="A1185" t="str">
            <v/>
          </cell>
          <cell r="C1185" t="str">
            <v>dtb</v>
          </cell>
          <cell r="D1185" t="str">
            <v>D©y thÐp buéc</v>
          </cell>
          <cell r="E1185" t="str">
            <v>kg</v>
          </cell>
          <cell r="F1185">
            <v>0.51</v>
          </cell>
          <cell r="G1185">
            <v>7</v>
          </cell>
          <cell r="H1185">
            <v>4</v>
          </cell>
        </row>
        <row r="1186">
          <cell r="A1186" t="str">
            <v/>
          </cell>
          <cell r="C1186" t="str">
            <v>®h</v>
          </cell>
          <cell r="D1186" t="str">
            <v>§¸ héc</v>
          </cell>
          <cell r="E1186" t="str">
            <v>m3</v>
          </cell>
          <cell r="F1186">
            <v>1.22</v>
          </cell>
          <cell r="G1186">
            <v>61886</v>
          </cell>
          <cell r="H1186">
            <v>75501</v>
          </cell>
        </row>
        <row r="1187">
          <cell r="A1187" t="str">
            <v/>
          </cell>
          <cell r="C1187" t="str">
            <v>®1x2</v>
          </cell>
          <cell r="D1187" t="str">
            <v xml:space="preserve">§¸ d¨m 1 x 2     </v>
          </cell>
          <cell r="E1187" t="str">
            <v>m3</v>
          </cell>
          <cell r="F1187">
            <v>5.7000000000000002E-2</v>
          </cell>
          <cell r="G1187">
            <v>93917</v>
          </cell>
          <cell r="H1187">
            <v>5353</v>
          </cell>
        </row>
        <row r="1188">
          <cell r="A1188" t="str">
            <v/>
          </cell>
          <cell r="D1188" t="str">
            <v>b/ Nh©n c«ng</v>
          </cell>
          <cell r="H1188">
            <v>35359</v>
          </cell>
        </row>
        <row r="1189">
          <cell r="A1189" t="str">
            <v/>
          </cell>
          <cell r="C1189" t="str">
            <v>3,5/7</v>
          </cell>
          <cell r="D1189" t="str">
            <v>Nh©n c«ng 3,5/7</v>
          </cell>
          <cell r="E1189" t="str">
            <v>c«ng</v>
          </cell>
          <cell r="F1189">
            <v>2.42</v>
          </cell>
          <cell r="G1189">
            <v>14611</v>
          </cell>
          <cell r="H1189">
            <v>35359</v>
          </cell>
        </row>
        <row r="1190">
          <cell r="A1190">
            <v>139</v>
          </cell>
          <cell r="B1190" t="str">
            <v>IA.5121</v>
          </cell>
          <cell r="D1190" t="str">
            <v>S¶n xuÊt, l¾p dùng cèt thÐp mè, trô</v>
          </cell>
          <cell r="E1190" t="str">
            <v>TÊn</v>
          </cell>
          <cell r="H1190">
            <v>0</v>
          </cell>
        </row>
        <row r="1191">
          <cell r="A1191" t="str">
            <v/>
          </cell>
          <cell r="D1191" t="str">
            <v>a/ VËt liÖu</v>
          </cell>
          <cell r="H1191">
            <v>4252</v>
          </cell>
        </row>
        <row r="1192">
          <cell r="A1192" t="str">
            <v/>
          </cell>
          <cell r="C1192" t="str">
            <v>tt&lt;18</v>
          </cell>
          <cell r="D1192" t="str">
            <v>ThÐp trßn d&lt;=18</v>
          </cell>
          <cell r="E1192" t="str">
            <v>kg</v>
          </cell>
          <cell r="F1192">
            <v>1020</v>
          </cell>
          <cell r="G1192">
            <v>4</v>
          </cell>
          <cell r="H1192">
            <v>4100</v>
          </cell>
        </row>
        <row r="1193">
          <cell r="A1193" t="str">
            <v/>
          </cell>
          <cell r="C1193" t="str">
            <v>dtb</v>
          </cell>
          <cell r="D1193" t="str">
            <v>D©y thÐp buéc</v>
          </cell>
          <cell r="E1193" t="str">
            <v>kg</v>
          </cell>
          <cell r="F1193">
            <v>14.28</v>
          </cell>
          <cell r="G1193">
            <v>7</v>
          </cell>
          <cell r="H1193">
            <v>100</v>
          </cell>
        </row>
        <row r="1194">
          <cell r="A1194" t="str">
            <v/>
          </cell>
          <cell r="C1194" t="str">
            <v>qh</v>
          </cell>
          <cell r="D1194" t="str">
            <v>Que hµn</v>
          </cell>
          <cell r="E1194" t="str">
            <v>kg</v>
          </cell>
          <cell r="F1194">
            <v>6.5</v>
          </cell>
          <cell r="G1194">
            <v>8</v>
          </cell>
          <cell r="H1194">
            <v>52</v>
          </cell>
        </row>
        <row r="1195">
          <cell r="A1195" t="str">
            <v/>
          </cell>
          <cell r="D1195" t="str">
            <v>b/ Nh©n c«ng</v>
          </cell>
          <cell r="H1195">
            <v>179832</v>
          </cell>
        </row>
        <row r="1196">
          <cell r="A1196" t="str">
            <v/>
          </cell>
          <cell r="C1196" t="str">
            <v>4,0/7</v>
          </cell>
          <cell r="D1196" t="str">
            <v>Nh©n c«ng 4,0/7</v>
          </cell>
          <cell r="E1196" t="str">
            <v>c«ng</v>
          </cell>
          <cell r="F1196">
            <v>11.72</v>
          </cell>
          <cell r="G1196">
            <v>15344</v>
          </cell>
          <cell r="H1196">
            <v>179832</v>
          </cell>
        </row>
        <row r="1197">
          <cell r="A1197" t="str">
            <v/>
          </cell>
          <cell r="D1197" t="str">
            <v>c/ M¸y thi c«ng</v>
          </cell>
          <cell r="H1197">
            <v>210581</v>
          </cell>
        </row>
        <row r="1198">
          <cell r="A1198" t="str">
            <v/>
          </cell>
          <cell r="C1198" t="str">
            <v>h23</v>
          </cell>
          <cell r="D1198" t="str">
            <v>M¸y hµn 23KW</v>
          </cell>
          <cell r="E1198" t="str">
            <v>ca</v>
          </cell>
          <cell r="F1198">
            <v>1.6</v>
          </cell>
          <cell r="G1198">
            <v>77338</v>
          </cell>
          <cell r="H1198">
            <v>123741</v>
          </cell>
        </row>
        <row r="1199">
          <cell r="A1199" t="str">
            <v/>
          </cell>
          <cell r="C1199" t="str">
            <v>cuct</v>
          </cell>
          <cell r="D1199" t="str">
            <v>M¸y c¾t uèn cèt thÐp</v>
          </cell>
          <cell r="E1199" t="str">
            <v>ca</v>
          </cell>
          <cell r="F1199">
            <v>0.32</v>
          </cell>
          <cell r="G1199">
            <v>39789</v>
          </cell>
          <cell r="H1199">
            <v>12732</v>
          </cell>
        </row>
        <row r="1200">
          <cell r="A1200" t="str">
            <v/>
          </cell>
          <cell r="C1200" t="str">
            <v>c16</v>
          </cell>
          <cell r="D1200" t="str">
            <v>CÈu 16T</v>
          </cell>
          <cell r="E1200" t="str">
            <v>ca</v>
          </cell>
          <cell r="F1200">
            <v>0.09</v>
          </cell>
          <cell r="G1200">
            <v>823425</v>
          </cell>
          <cell r="H1200">
            <v>74108</v>
          </cell>
        </row>
        <row r="1201">
          <cell r="A1201">
            <v>140</v>
          </cell>
          <cell r="B1201" t="str">
            <v>BD.1753</v>
          </cell>
          <cell r="D1201" t="str">
            <v xml:space="preserve">§µo ®Êt vËn chuyÓn vÒ ®Ó ®¾p </v>
          </cell>
          <cell r="E1201" t="str">
            <v>100m3</v>
          </cell>
        </row>
        <row r="1202">
          <cell r="A1202" t="str">
            <v/>
          </cell>
          <cell r="D1202" t="str">
            <v>b/ Nh©n c«ng</v>
          </cell>
          <cell r="H1202">
            <v>11241</v>
          </cell>
        </row>
        <row r="1203">
          <cell r="A1203" t="str">
            <v/>
          </cell>
          <cell r="C1203" t="str">
            <v>3,0/7</v>
          </cell>
          <cell r="D1203" t="str">
            <v>Nh©n c«ng 3,0/7</v>
          </cell>
          <cell r="E1203" t="str">
            <v>c«ng</v>
          </cell>
          <cell r="F1203">
            <v>0.81</v>
          </cell>
          <cell r="G1203">
            <v>13878</v>
          </cell>
          <cell r="H1203">
            <v>11241</v>
          </cell>
        </row>
        <row r="1204">
          <cell r="A1204" t="str">
            <v/>
          </cell>
          <cell r="D1204" t="str">
            <v>c/ M¸y thi c«ng</v>
          </cell>
          <cell r="H1204">
            <v>640709</v>
          </cell>
        </row>
        <row r="1205">
          <cell r="A1205" t="str">
            <v/>
          </cell>
          <cell r="C1205" t="str">
            <v>m®&lt;0,8</v>
          </cell>
          <cell r="D1205" t="str">
            <v>M¸y ®µo &lt;=0,8m3</v>
          </cell>
          <cell r="E1205" t="str">
            <v>ca</v>
          </cell>
          <cell r="F1205">
            <v>0.33600000000000002</v>
          </cell>
          <cell r="G1205">
            <v>705849</v>
          </cell>
          <cell r="H1205">
            <v>237165</v>
          </cell>
        </row>
        <row r="1206">
          <cell r="A1206" t="str">
            <v/>
          </cell>
          <cell r="C1206" t="str">
            <v>«7</v>
          </cell>
          <cell r="D1206" t="str">
            <v>¤t« tù ®æ 7T</v>
          </cell>
          <cell r="E1206" t="str">
            <v>ca</v>
          </cell>
          <cell r="F1206">
            <v>0.84</v>
          </cell>
          <cell r="G1206">
            <v>444551</v>
          </cell>
          <cell r="H1206">
            <v>373423</v>
          </cell>
        </row>
        <row r="1207">
          <cell r="A1207" t="str">
            <v/>
          </cell>
          <cell r="C1207" t="str">
            <v>u110</v>
          </cell>
          <cell r="D1207" t="str">
            <v>M¸y ñi 110cv</v>
          </cell>
          <cell r="E1207" t="str">
            <v>ca</v>
          </cell>
          <cell r="F1207">
            <v>4.4999999999999998E-2</v>
          </cell>
          <cell r="G1207">
            <v>669348</v>
          </cell>
          <cell r="H1207">
            <v>30121</v>
          </cell>
        </row>
        <row r="1208">
          <cell r="A1208">
            <v>141</v>
          </cell>
          <cell r="B1208" t="str">
            <v>KA.2310</v>
          </cell>
          <cell r="D1208" t="str">
            <v>V¸n khu«n gç b¶n mÆt cÇu ®æ t¹i chç</v>
          </cell>
          <cell r="E1208" t="str">
            <v>100m2</v>
          </cell>
        </row>
        <row r="1209">
          <cell r="A1209" t="str">
            <v/>
          </cell>
          <cell r="D1209" t="str">
            <v>a/ VËt liÖu</v>
          </cell>
          <cell r="H1209">
            <v>758676</v>
          </cell>
        </row>
        <row r="1210">
          <cell r="A1210" t="str">
            <v/>
          </cell>
          <cell r="C1210" t="str">
            <v>gvk</v>
          </cell>
          <cell r="D1210" t="str">
            <v>Gç v¸n khu«n</v>
          </cell>
          <cell r="E1210" t="str">
            <v>m3</v>
          </cell>
          <cell r="F1210">
            <v>0.79200000000000004</v>
          </cell>
          <cell r="G1210">
            <v>830880</v>
          </cell>
          <cell r="H1210">
            <v>658057</v>
          </cell>
        </row>
        <row r="1211">
          <cell r="A1211" t="str">
            <v/>
          </cell>
          <cell r="C1211" t="str">
            <v>gvk</v>
          </cell>
          <cell r="D1211" t="str">
            <v>Gç ®µ nÑp</v>
          </cell>
          <cell r="E1211" t="str">
            <v>m3</v>
          </cell>
          <cell r="F1211">
            <v>0.112</v>
          </cell>
          <cell r="G1211">
            <v>830880</v>
          </cell>
          <cell r="H1211">
            <v>93059</v>
          </cell>
        </row>
        <row r="1212">
          <cell r="A1212" t="str">
            <v/>
          </cell>
          <cell r="C1212" t="str">
            <v>®i</v>
          </cell>
          <cell r="D1212" t="str">
            <v>§inh</v>
          </cell>
          <cell r="E1212" t="str">
            <v>kg</v>
          </cell>
          <cell r="F1212">
            <v>8.0500000000000007</v>
          </cell>
          <cell r="G1212">
            <v>6</v>
          </cell>
          <cell r="H1212">
            <v>48</v>
          </cell>
        </row>
        <row r="1213">
          <cell r="A1213" t="str">
            <v/>
          </cell>
          <cell r="D1213" t="str">
            <v>VËt liÖu kh¸c</v>
          </cell>
          <cell r="E1213" t="str">
            <v>%</v>
          </cell>
          <cell r="F1213">
            <v>1</v>
          </cell>
          <cell r="G1213">
            <v>751164</v>
          </cell>
          <cell r="H1213">
            <v>7512</v>
          </cell>
        </row>
        <row r="1214">
          <cell r="A1214" t="str">
            <v/>
          </cell>
          <cell r="D1214" t="str">
            <v>b/ Nh©n c«ng</v>
          </cell>
          <cell r="H1214">
            <v>413521</v>
          </cell>
        </row>
        <row r="1215">
          <cell r="A1215" t="str">
            <v/>
          </cell>
          <cell r="C1215" t="str">
            <v>4,0/7</v>
          </cell>
          <cell r="D1215" t="str">
            <v>Nh©n c«ng 4,0/7</v>
          </cell>
          <cell r="E1215" t="str">
            <v>c«ng</v>
          </cell>
          <cell r="F1215">
            <v>26.95</v>
          </cell>
          <cell r="G1215">
            <v>15344</v>
          </cell>
          <cell r="H1215">
            <v>413521</v>
          </cell>
        </row>
        <row r="1216">
          <cell r="A1216">
            <v>142</v>
          </cell>
          <cell r="B1216" t="str">
            <v>KA.2210</v>
          </cell>
          <cell r="D1216" t="str">
            <v>V¸n khu«n gç dÇm ngang, mèi nèi</v>
          </cell>
          <cell r="E1216" t="str">
            <v>100m2</v>
          </cell>
        </row>
        <row r="1217">
          <cell r="A1217" t="str">
            <v/>
          </cell>
          <cell r="D1217" t="str">
            <v>a/ VËt liÖu</v>
          </cell>
          <cell r="H1217">
            <v>1626434</v>
          </cell>
        </row>
        <row r="1218">
          <cell r="A1218" t="str">
            <v/>
          </cell>
          <cell r="C1218" t="str">
            <v>gvk</v>
          </cell>
          <cell r="D1218" t="str">
            <v>Gç v¸n khu«n</v>
          </cell>
          <cell r="E1218" t="str">
            <v>m3</v>
          </cell>
          <cell r="F1218">
            <v>0.79200000000000004</v>
          </cell>
          <cell r="G1218">
            <v>830880</v>
          </cell>
          <cell r="H1218">
            <v>658057</v>
          </cell>
        </row>
        <row r="1219">
          <cell r="A1219" t="str">
            <v/>
          </cell>
          <cell r="C1219" t="str">
            <v>gvk</v>
          </cell>
          <cell r="D1219" t="str">
            <v>Gç ®µ nÑp</v>
          </cell>
          <cell r="E1219" t="str">
            <v>m3</v>
          </cell>
          <cell r="F1219">
            <v>0.189</v>
          </cell>
          <cell r="G1219">
            <v>830880</v>
          </cell>
          <cell r="H1219">
            <v>157036</v>
          </cell>
        </row>
        <row r="1220">
          <cell r="A1220" t="str">
            <v/>
          </cell>
          <cell r="C1220" t="str">
            <v>gc</v>
          </cell>
          <cell r="D1220" t="str">
            <v>Gç chèng/kª</v>
          </cell>
          <cell r="E1220" t="str">
            <v>m3</v>
          </cell>
          <cell r="F1220">
            <v>0.95699999999999996</v>
          </cell>
          <cell r="G1220">
            <v>830880</v>
          </cell>
          <cell r="H1220">
            <v>795152</v>
          </cell>
        </row>
        <row r="1221">
          <cell r="A1221" t="str">
            <v/>
          </cell>
          <cell r="C1221" t="str">
            <v>®i</v>
          </cell>
          <cell r="D1221" t="str">
            <v>§inh</v>
          </cell>
          <cell r="E1221" t="str">
            <v>kg</v>
          </cell>
          <cell r="F1221">
            <v>14.29</v>
          </cell>
          <cell r="G1221">
            <v>6</v>
          </cell>
          <cell r="H1221">
            <v>86</v>
          </cell>
        </row>
        <row r="1222">
          <cell r="A1222" t="str">
            <v/>
          </cell>
          <cell r="D1222" t="str">
            <v>VËt liÖu kh¸c</v>
          </cell>
          <cell r="E1222" t="str">
            <v>%</v>
          </cell>
          <cell r="F1222">
            <v>1</v>
          </cell>
          <cell r="G1222">
            <v>1610331</v>
          </cell>
          <cell r="H1222">
            <v>16103</v>
          </cell>
        </row>
        <row r="1223">
          <cell r="A1223" t="str">
            <v/>
          </cell>
          <cell r="D1223" t="str">
            <v>b/ Nh©n c«ng</v>
          </cell>
          <cell r="H1223">
            <v>527527</v>
          </cell>
        </row>
        <row r="1224">
          <cell r="A1224" t="str">
            <v/>
          </cell>
          <cell r="C1224" t="str">
            <v>4,0/7</v>
          </cell>
          <cell r="D1224" t="str">
            <v>Nh©n c«ng 4,0/7</v>
          </cell>
          <cell r="E1224" t="str">
            <v>c«ng</v>
          </cell>
          <cell r="F1224">
            <v>34.380000000000003</v>
          </cell>
          <cell r="G1224">
            <v>15344</v>
          </cell>
          <cell r="H1224">
            <v>527527</v>
          </cell>
        </row>
        <row r="1225">
          <cell r="A1225">
            <v>143</v>
          </cell>
          <cell r="B1225" t="str">
            <v>KA.6220</v>
          </cell>
          <cell r="D1225" t="str">
            <v>V¸n khu«n gç mãng, th©n, mè trô cÇu</v>
          </cell>
          <cell r="E1225" t="str">
            <v>100m2</v>
          </cell>
        </row>
        <row r="1226">
          <cell r="A1226" t="str">
            <v/>
          </cell>
          <cell r="D1226" t="str">
            <v>a/ VËt liÖu</v>
          </cell>
          <cell r="H1226">
            <v>1301739</v>
          </cell>
        </row>
        <row r="1227">
          <cell r="A1227" t="str">
            <v/>
          </cell>
          <cell r="C1227" t="str">
            <v>gvk</v>
          </cell>
          <cell r="D1227" t="str">
            <v>Gç v¸n khu«n</v>
          </cell>
          <cell r="E1227" t="str">
            <v>m3</v>
          </cell>
          <cell r="F1227">
            <v>0.82499999999999996</v>
          </cell>
          <cell r="G1227">
            <v>830880</v>
          </cell>
          <cell r="H1227">
            <v>685476</v>
          </cell>
        </row>
        <row r="1228">
          <cell r="A1228" t="str">
            <v/>
          </cell>
          <cell r="C1228" t="str">
            <v>gc</v>
          </cell>
          <cell r="D1228" t="str">
            <v>Gç chèng/kª</v>
          </cell>
          <cell r="E1228" t="str">
            <v>m3</v>
          </cell>
          <cell r="F1228">
            <v>0.58799999999999997</v>
          </cell>
          <cell r="G1228">
            <v>830880</v>
          </cell>
          <cell r="H1228">
            <v>488557</v>
          </cell>
        </row>
        <row r="1229">
          <cell r="A1229" t="str">
            <v/>
          </cell>
          <cell r="C1229" t="str">
            <v>® ®Øa</v>
          </cell>
          <cell r="D1229" t="str">
            <v>§inh ®Øa</v>
          </cell>
          <cell r="E1229" t="str">
            <v>C¸i</v>
          </cell>
          <cell r="F1229">
            <v>30.3</v>
          </cell>
          <cell r="G1229">
            <v>1400</v>
          </cell>
          <cell r="H1229">
            <v>42420</v>
          </cell>
        </row>
        <row r="1230">
          <cell r="A1230" t="str">
            <v/>
          </cell>
          <cell r="C1230" t="str">
            <v>b l</v>
          </cell>
          <cell r="D1230" t="str">
            <v>Bul«ng</v>
          </cell>
          <cell r="E1230" t="str">
            <v>C¸i</v>
          </cell>
          <cell r="F1230">
            <v>24.2</v>
          </cell>
          <cell r="G1230">
            <v>2727</v>
          </cell>
          <cell r="H1230">
            <v>65993</v>
          </cell>
        </row>
        <row r="1231">
          <cell r="A1231" t="str">
            <v/>
          </cell>
          <cell r="C1231" t="str">
            <v>®i</v>
          </cell>
          <cell r="D1231" t="str">
            <v>§inh</v>
          </cell>
          <cell r="E1231" t="str">
            <v>kg</v>
          </cell>
          <cell r="F1231">
            <v>9.1</v>
          </cell>
          <cell r="G1231">
            <v>6</v>
          </cell>
          <cell r="H1231">
            <v>55</v>
          </cell>
        </row>
        <row r="1232">
          <cell r="A1232" t="str">
            <v/>
          </cell>
          <cell r="D1232" t="str">
            <v>VËt liÖu kh¸c</v>
          </cell>
          <cell r="E1232" t="str">
            <v>%</v>
          </cell>
          <cell r="F1232">
            <v>1.5</v>
          </cell>
          <cell r="G1232">
            <v>1282501</v>
          </cell>
          <cell r="H1232">
            <v>19238</v>
          </cell>
        </row>
        <row r="1233">
          <cell r="A1233" t="str">
            <v/>
          </cell>
          <cell r="D1233" t="str">
            <v>b/ Nh©n c«ng</v>
          </cell>
          <cell r="H1233">
            <v>441140</v>
          </cell>
        </row>
        <row r="1234">
          <cell r="A1234" t="str">
            <v/>
          </cell>
          <cell r="C1234" t="str">
            <v>4,0/7</v>
          </cell>
          <cell r="D1234" t="str">
            <v>Nh©n c«ng 4,0/7</v>
          </cell>
          <cell r="E1234" t="str">
            <v>c«ng</v>
          </cell>
          <cell r="F1234">
            <v>28.75</v>
          </cell>
          <cell r="G1234">
            <v>15344</v>
          </cell>
          <cell r="H1234">
            <v>441140</v>
          </cell>
        </row>
        <row r="1235">
          <cell r="A1235">
            <v>144</v>
          </cell>
          <cell r="B1235" t="str">
            <v>NA.2120</v>
          </cell>
          <cell r="D1235" t="str">
            <v>SX cèt thÐp Thi c«ng (Palª, PooctÝch...)</v>
          </cell>
          <cell r="E1235" t="str">
            <v>TÊn</v>
          </cell>
        </row>
        <row r="1236">
          <cell r="A1236" t="str">
            <v/>
          </cell>
          <cell r="D1236" t="str">
            <v>a/ VËt liÖu</v>
          </cell>
          <cell r="H1236">
            <v>283868</v>
          </cell>
        </row>
        <row r="1237">
          <cell r="A1237" t="str">
            <v/>
          </cell>
          <cell r="C1237" t="str">
            <v>th&gt;100</v>
          </cell>
          <cell r="D1237" t="str">
            <v>ThÐp h×nh                                      10%</v>
          </cell>
          <cell r="E1237" t="str">
            <v>kg</v>
          </cell>
          <cell r="F1237">
            <v>697.85</v>
          </cell>
          <cell r="G1237">
            <v>0</v>
          </cell>
          <cell r="H1237">
            <v>0</v>
          </cell>
        </row>
        <row r="1238">
          <cell r="A1238" t="str">
            <v/>
          </cell>
          <cell r="C1238" t="str">
            <v>tb</v>
          </cell>
          <cell r="D1238" t="str">
            <v>ThÐp b¶n                                      10%</v>
          </cell>
          <cell r="E1238" t="str">
            <v>kg</v>
          </cell>
          <cell r="F1238">
            <v>362.15</v>
          </cell>
          <cell r="G1238">
            <v>3</v>
          </cell>
          <cell r="H1238">
            <v>109</v>
          </cell>
        </row>
        <row r="1239">
          <cell r="A1239" t="str">
            <v/>
          </cell>
          <cell r="C1239" t="str">
            <v>qh</v>
          </cell>
          <cell r="D1239" t="str">
            <v>Que hµn</v>
          </cell>
          <cell r="E1239" t="str">
            <v>kg</v>
          </cell>
          <cell r="F1239">
            <v>41.03</v>
          </cell>
          <cell r="G1239">
            <v>8</v>
          </cell>
          <cell r="H1239">
            <v>328</v>
          </cell>
        </row>
        <row r="1240">
          <cell r="A1240" t="str">
            <v/>
          </cell>
          <cell r="C1240" t="str">
            <v>¤ xy</v>
          </cell>
          <cell r="D1240" t="str">
            <v>¤ xy</v>
          </cell>
          <cell r="E1240" t="str">
            <v>Chai</v>
          </cell>
          <cell r="F1240">
            <v>2.5299999999999998</v>
          </cell>
          <cell r="G1240">
            <v>27300</v>
          </cell>
          <cell r="H1240">
            <v>69069</v>
          </cell>
        </row>
        <row r="1241">
          <cell r="A1241" t="str">
            <v/>
          </cell>
          <cell r="C1241" t="str">
            <v>® ®</v>
          </cell>
          <cell r="D1241" t="str">
            <v>§Êt ®Ìn</v>
          </cell>
          <cell r="E1241" t="str">
            <v>kg</v>
          </cell>
          <cell r="F1241">
            <v>25.69</v>
          </cell>
          <cell r="G1241">
            <v>7818</v>
          </cell>
          <cell r="H1241">
            <v>200844</v>
          </cell>
        </row>
        <row r="1242">
          <cell r="A1242" t="str">
            <v/>
          </cell>
          <cell r="D1242" t="str">
            <v>VËt liÖu kh¸c</v>
          </cell>
          <cell r="E1242" t="str">
            <v>%</v>
          </cell>
          <cell r="F1242">
            <v>5</v>
          </cell>
          <cell r="G1242">
            <v>270350</v>
          </cell>
          <cell r="H1242">
            <v>13518</v>
          </cell>
        </row>
        <row r="1243">
          <cell r="A1243" t="str">
            <v/>
          </cell>
          <cell r="D1243" t="str">
            <v>b/ Nh©n c«ng</v>
          </cell>
          <cell r="H1243">
            <v>346928</v>
          </cell>
        </row>
        <row r="1244">
          <cell r="A1244" t="str">
            <v/>
          </cell>
          <cell r="C1244" t="str">
            <v>4,0/7</v>
          </cell>
          <cell r="D1244" t="str">
            <v>Nh©n c«ng 4,0/7</v>
          </cell>
          <cell r="E1244" t="str">
            <v>c«ng</v>
          </cell>
          <cell r="F1244">
            <v>22.61</v>
          </cell>
          <cell r="G1244">
            <v>15344</v>
          </cell>
          <cell r="H1244">
            <v>346928</v>
          </cell>
        </row>
        <row r="1245">
          <cell r="A1245" t="str">
            <v/>
          </cell>
          <cell r="D1245" t="str">
            <v>c/ M¸y thi c«ng</v>
          </cell>
          <cell r="H1245">
            <v>607463</v>
          </cell>
        </row>
        <row r="1246">
          <cell r="A1246" t="str">
            <v/>
          </cell>
          <cell r="C1246" t="str">
            <v>h23</v>
          </cell>
          <cell r="D1246" t="str">
            <v>M¸y hµn 23KW</v>
          </cell>
          <cell r="E1246" t="str">
            <v>ca</v>
          </cell>
          <cell r="F1246">
            <v>5.5</v>
          </cell>
          <cell r="G1246">
            <v>77338</v>
          </cell>
          <cell r="H1246">
            <v>425359</v>
          </cell>
        </row>
        <row r="1247">
          <cell r="A1247" t="str">
            <v/>
          </cell>
          <cell r="C1247" t="str">
            <v>c10</v>
          </cell>
          <cell r="D1247" t="str">
            <v>CÈu 10T</v>
          </cell>
          <cell r="E1247" t="str">
            <v>ca</v>
          </cell>
          <cell r="F1247">
            <v>0.27</v>
          </cell>
          <cell r="G1247">
            <v>615511</v>
          </cell>
          <cell r="H1247">
            <v>166188</v>
          </cell>
        </row>
        <row r="1248">
          <cell r="A1248" t="str">
            <v/>
          </cell>
          <cell r="C1248" t="str">
            <v>cc</v>
          </cell>
          <cell r="D1248" t="str">
            <v>M¸y c¾t</v>
          </cell>
          <cell r="E1248" t="str">
            <v>ca</v>
          </cell>
          <cell r="F1248">
            <v>0.4</v>
          </cell>
          <cell r="G1248">
            <v>39789</v>
          </cell>
          <cell r="H1248">
            <v>15916</v>
          </cell>
        </row>
        <row r="1249">
          <cell r="A1249">
            <v>145</v>
          </cell>
          <cell r="B1249" t="str">
            <v>NB.2310</v>
          </cell>
          <cell r="D1249" t="str">
            <v>LD, TD cèt thÐp Thi c«ng (Palª, PooctÝch...)</v>
          </cell>
          <cell r="E1249" t="str">
            <v>TÊn</v>
          </cell>
        </row>
        <row r="1250">
          <cell r="A1250" t="str">
            <v/>
          </cell>
          <cell r="D1250" t="str">
            <v>a/ VËt liÖu</v>
          </cell>
          <cell r="H1250">
            <v>34511</v>
          </cell>
        </row>
        <row r="1251">
          <cell r="A1251" t="str">
            <v/>
          </cell>
          <cell r="C1251" t="str">
            <v>th&gt;100</v>
          </cell>
          <cell r="D1251" t="str">
            <v>ThÐp h×nh</v>
          </cell>
          <cell r="E1251" t="str">
            <v>kg</v>
          </cell>
          <cell r="F1251">
            <v>0.45</v>
          </cell>
          <cell r="G1251">
            <v>0</v>
          </cell>
          <cell r="H1251">
            <v>0</v>
          </cell>
        </row>
        <row r="1252">
          <cell r="A1252" t="str">
            <v/>
          </cell>
          <cell r="C1252" t="str">
            <v>b l</v>
          </cell>
          <cell r="D1252" t="str">
            <v>Bul«ng</v>
          </cell>
          <cell r="E1252" t="str">
            <v>c¸i</v>
          </cell>
          <cell r="F1252">
            <v>12</v>
          </cell>
          <cell r="G1252">
            <v>2727</v>
          </cell>
          <cell r="H1252">
            <v>32724</v>
          </cell>
        </row>
        <row r="1253">
          <cell r="A1253" t="str">
            <v/>
          </cell>
          <cell r="C1253" t="str">
            <v>qh</v>
          </cell>
          <cell r="D1253" t="str">
            <v>Que hµn</v>
          </cell>
          <cell r="E1253" t="str">
            <v>kg</v>
          </cell>
          <cell r="F1253">
            <v>18</v>
          </cell>
          <cell r="G1253">
            <v>8</v>
          </cell>
          <cell r="H1253">
            <v>144</v>
          </cell>
        </row>
        <row r="1254">
          <cell r="A1254" t="str">
            <v/>
          </cell>
          <cell r="D1254" t="str">
            <v>VËt liÖu kh¸c</v>
          </cell>
          <cell r="E1254" t="str">
            <v>%</v>
          </cell>
          <cell r="F1254">
            <v>5</v>
          </cell>
          <cell r="G1254">
            <v>32868</v>
          </cell>
          <cell r="H1254">
            <v>1643</v>
          </cell>
        </row>
        <row r="1255">
          <cell r="A1255" t="str">
            <v/>
          </cell>
          <cell r="D1255" t="str">
            <v>b/ Nh©n c«ng</v>
          </cell>
          <cell r="H1255">
            <v>218652</v>
          </cell>
        </row>
        <row r="1256">
          <cell r="A1256" t="str">
            <v/>
          </cell>
          <cell r="C1256" t="str">
            <v>4,0/7</v>
          </cell>
          <cell r="D1256" t="str">
            <v>Nh©n c«ng 4,0/7</v>
          </cell>
          <cell r="E1256" t="str">
            <v>c«ng</v>
          </cell>
          <cell r="F1256">
            <v>14.25</v>
          </cell>
          <cell r="G1256">
            <v>15344</v>
          </cell>
          <cell r="H1256">
            <v>218652</v>
          </cell>
        </row>
        <row r="1257">
          <cell r="A1257" t="str">
            <v/>
          </cell>
          <cell r="D1257" t="str">
            <v>c/ M¸y thi c«ng</v>
          </cell>
          <cell r="H1257">
            <v>543278</v>
          </cell>
        </row>
        <row r="1258">
          <cell r="A1258" t="str">
            <v/>
          </cell>
          <cell r="C1258" t="str">
            <v>h23</v>
          </cell>
          <cell r="D1258" t="str">
            <v>M¸y hµn 23KW</v>
          </cell>
          <cell r="E1258" t="str">
            <v>ca</v>
          </cell>
          <cell r="F1258">
            <v>4.1500000000000004</v>
          </cell>
          <cell r="G1258">
            <v>77338</v>
          </cell>
          <cell r="H1258">
            <v>320953</v>
          </cell>
        </row>
        <row r="1259">
          <cell r="A1259" t="str">
            <v/>
          </cell>
          <cell r="C1259" t="str">
            <v>c16</v>
          </cell>
          <cell r="D1259" t="str">
            <v>CÈu 16T</v>
          </cell>
          <cell r="E1259" t="str">
            <v>ca</v>
          </cell>
          <cell r="F1259">
            <v>0.27</v>
          </cell>
          <cell r="G1259">
            <v>823425</v>
          </cell>
          <cell r="H1259">
            <v>222325</v>
          </cell>
        </row>
        <row r="1260">
          <cell r="A1260">
            <v>146</v>
          </cell>
          <cell r="B1260" t="str">
            <v>03-21-34/115A</v>
          </cell>
          <cell r="D1260" t="str">
            <v xml:space="preserve">S¶n xuÊt, l¾p dùng kÕt cÊu gç </v>
          </cell>
          <cell r="E1260" t="str">
            <v>m3</v>
          </cell>
          <cell r="H1260">
            <v>0</v>
          </cell>
        </row>
        <row r="1261">
          <cell r="A1261" t="str">
            <v/>
          </cell>
          <cell r="D1261" t="str">
            <v>a/ VËt liÖu</v>
          </cell>
          <cell r="H1261">
            <v>256319</v>
          </cell>
        </row>
        <row r="1262">
          <cell r="A1262" t="str">
            <v/>
          </cell>
          <cell r="C1262" t="str">
            <v>gn4</v>
          </cell>
          <cell r="D1262" t="str">
            <v>Gç nhãm 4                                3/15</v>
          </cell>
          <cell r="E1262" t="str">
            <v>m3</v>
          </cell>
          <cell r="F1262">
            <v>1.05</v>
          </cell>
          <cell r="G1262">
            <v>830880</v>
          </cell>
          <cell r="H1262">
            <v>174485</v>
          </cell>
          <cell r="J1262">
            <v>0</v>
          </cell>
        </row>
        <row r="1263">
          <cell r="A1263" t="str">
            <v/>
          </cell>
          <cell r="C1263" t="str">
            <v>b l</v>
          </cell>
          <cell r="D1263" t="str">
            <v>Bul«ng</v>
          </cell>
          <cell r="E1263" t="str">
            <v>c¸i</v>
          </cell>
          <cell r="F1263">
            <v>17</v>
          </cell>
          <cell r="G1263">
            <v>2727</v>
          </cell>
          <cell r="H1263">
            <v>46359</v>
          </cell>
        </row>
        <row r="1264">
          <cell r="A1264" t="str">
            <v/>
          </cell>
          <cell r="C1264" t="str">
            <v>® ®Øa</v>
          </cell>
          <cell r="D1264" t="str">
            <v>§inh ®Øa</v>
          </cell>
          <cell r="E1264" t="str">
            <v>c¸i</v>
          </cell>
          <cell r="F1264">
            <v>20</v>
          </cell>
          <cell r="G1264">
            <v>1400</v>
          </cell>
          <cell r="H1264">
            <v>28000</v>
          </cell>
        </row>
        <row r="1265">
          <cell r="A1265" t="str">
            <v/>
          </cell>
          <cell r="C1265" t="str">
            <v>®i</v>
          </cell>
          <cell r="D1265" t="str">
            <v>§inh</v>
          </cell>
          <cell r="E1265" t="str">
            <v>kg</v>
          </cell>
          <cell r="F1265">
            <v>1.5</v>
          </cell>
          <cell r="G1265">
            <v>6</v>
          </cell>
          <cell r="H1265">
            <v>9</v>
          </cell>
        </row>
        <row r="1266">
          <cell r="A1266" t="str">
            <v/>
          </cell>
          <cell r="D1266" t="str">
            <v>VËt liÖu kh¸c</v>
          </cell>
          <cell r="E1266" t="str">
            <v>%</v>
          </cell>
          <cell r="F1266">
            <v>3</v>
          </cell>
          <cell r="G1266">
            <v>248853</v>
          </cell>
          <cell r="H1266">
            <v>7466</v>
          </cell>
        </row>
        <row r="1267">
          <cell r="A1267" t="str">
            <v/>
          </cell>
          <cell r="D1267" t="str">
            <v>b/ Nh©n c«ng</v>
          </cell>
          <cell r="H1267">
            <v>270624</v>
          </cell>
        </row>
        <row r="1268">
          <cell r="A1268" t="str">
            <v/>
          </cell>
          <cell r="C1268" t="str">
            <v>4,5/7</v>
          </cell>
          <cell r="D1268" t="str">
            <v>Nh©n c«ng 4,5/7</v>
          </cell>
          <cell r="E1268" t="str">
            <v>c«ng</v>
          </cell>
          <cell r="F1268">
            <v>16</v>
          </cell>
          <cell r="G1268">
            <v>16914</v>
          </cell>
          <cell r="H1268">
            <v>270624</v>
          </cell>
        </row>
        <row r="1269">
          <cell r="A1269" t="str">
            <v/>
          </cell>
          <cell r="D1269" t="str">
            <v>c/ M¸y thi c«ng</v>
          </cell>
          <cell r="H1269">
            <v>285317</v>
          </cell>
        </row>
        <row r="1270">
          <cell r="A1270" t="str">
            <v/>
          </cell>
          <cell r="C1270" t="str">
            <v>c16</v>
          </cell>
          <cell r="D1270" t="str">
            <v>CÈu 16T</v>
          </cell>
          <cell r="E1270" t="str">
            <v>ca</v>
          </cell>
          <cell r="F1270">
            <v>0.33</v>
          </cell>
          <cell r="G1270">
            <v>823425</v>
          </cell>
          <cell r="H1270">
            <v>271730</v>
          </cell>
        </row>
        <row r="1271">
          <cell r="A1271" t="str">
            <v/>
          </cell>
          <cell r="D1271" t="str">
            <v>M¸y kh¸c</v>
          </cell>
          <cell r="E1271" t="str">
            <v>%</v>
          </cell>
          <cell r="F1271">
            <v>5</v>
          </cell>
          <cell r="G1271">
            <v>271730</v>
          </cell>
          <cell r="H1271">
            <v>13587</v>
          </cell>
        </row>
        <row r="1272">
          <cell r="A1272">
            <v>147</v>
          </cell>
          <cell r="B1272" t="str">
            <v>TT</v>
          </cell>
          <cell r="D1272" t="str">
            <v>Bao t¶i ®Êt sÐt</v>
          </cell>
        </row>
        <row r="1273">
          <cell r="A1273" t="str">
            <v/>
          </cell>
          <cell r="D1273" t="str">
            <v>a/ VËt liÖu</v>
          </cell>
          <cell r="H1273" t="e">
            <v>#N/A</v>
          </cell>
        </row>
        <row r="1274">
          <cell r="A1274" t="str">
            <v/>
          </cell>
          <cell r="D1274" t="e">
            <v>#N/A</v>
          </cell>
          <cell r="E1274" t="str">
            <v>m3</v>
          </cell>
          <cell r="G1274" t="e">
            <v>#N/A</v>
          </cell>
          <cell r="H1274" t="e">
            <v>#N/A</v>
          </cell>
        </row>
        <row r="1275">
          <cell r="A1275" t="str">
            <v/>
          </cell>
          <cell r="D1275" t="e">
            <v>#N/A</v>
          </cell>
          <cell r="E1275" t="str">
            <v>c¸i</v>
          </cell>
          <cell r="G1275" t="e">
            <v>#N/A</v>
          </cell>
          <cell r="H1275" t="e">
            <v>#N/A</v>
          </cell>
        </row>
        <row r="1276">
          <cell r="A1276" t="str">
            <v/>
          </cell>
          <cell r="D1276" t="str">
            <v>b/ Nh©n c«ng</v>
          </cell>
          <cell r="H1276" t="e">
            <v>#N/A</v>
          </cell>
        </row>
        <row r="1277">
          <cell r="A1277" t="str">
            <v/>
          </cell>
          <cell r="D1277" t="e">
            <v>#N/A</v>
          </cell>
          <cell r="E1277" t="str">
            <v>c«ng</v>
          </cell>
          <cell r="G1277" t="e">
            <v>#N/A</v>
          </cell>
          <cell r="H1277" t="e">
            <v>#N/A</v>
          </cell>
        </row>
        <row r="1278">
          <cell r="A1278">
            <v>148</v>
          </cell>
          <cell r="B1278" t="str">
            <v>TT</v>
          </cell>
          <cell r="D1278" t="str">
            <v>VËn chuyÓn vËt liÖu ra vÞ trÝ thi c«ng</v>
          </cell>
          <cell r="E1278" t="str">
            <v>TÊn</v>
          </cell>
        </row>
        <row r="1279">
          <cell r="A1279" t="str">
            <v/>
          </cell>
          <cell r="D1279" t="str">
            <v>b/ Nh©n c«ng</v>
          </cell>
          <cell r="H1279">
            <v>774</v>
          </cell>
        </row>
        <row r="1280">
          <cell r="A1280" t="str">
            <v/>
          </cell>
          <cell r="C1280" t="str">
            <v>3,5/7</v>
          </cell>
          <cell r="D1280" t="str">
            <v>Nh©n c«ng 3,5/7</v>
          </cell>
          <cell r="E1280" t="str">
            <v>c«ng</v>
          </cell>
          <cell r="F1280">
            <v>5.2999999999999999E-2</v>
          </cell>
          <cell r="G1280">
            <v>14611</v>
          </cell>
          <cell r="H1280">
            <v>774</v>
          </cell>
        </row>
        <row r="1281">
          <cell r="A1281" t="str">
            <v/>
          </cell>
          <cell r="D1281" t="str">
            <v>c/ M¸y thi c«ng</v>
          </cell>
          <cell r="H1281">
            <v>31700</v>
          </cell>
        </row>
        <row r="1282">
          <cell r="A1282" t="str">
            <v/>
          </cell>
          <cell r="C1282" t="str">
            <v>c16</v>
          </cell>
          <cell r="D1282" t="str">
            <v>CÈu 16T</v>
          </cell>
          <cell r="E1282" t="str">
            <v>ca</v>
          </cell>
          <cell r="F1282">
            <v>2.5000000000000001E-2</v>
          </cell>
          <cell r="G1282">
            <v>823425</v>
          </cell>
          <cell r="H1282">
            <v>20586</v>
          </cell>
        </row>
        <row r="1283">
          <cell r="A1283" t="str">
            <v/>
          </cell>
          <cell r="C1283" t="str">
            <v>«7</v>
          </cell>
          <cell r="D1283" t="str">
            <v>¤t« tù ®æ 7T</v>
          </cell>
          <cell r="E1283" t="str">
            <v>ca</v>
          </cell>
          <cell r="F1283">
            <v>2.5000000000000001E-2</v>
          </cell>
          <cell r="G1283">
            <v>444551</v>
          </cell>
          <cell r="H1283">
            <v>11114</v>
          </cell>
        </row>
        <row r="1284">
          <cell r="A1284">
            <v>149</v>
          </cell>
          <cell r="B1284" t="str">
            <v>NB.1220</v>
          </cell>
          <cell r="D1284" t="str">
            <v>LD, TD xe lao dÇm</v>
          </cell>
          <cell r="E1284" t="str">
            <v>TÊn</v>
          </cell>
        </row>
        <row r="1285">
          <cell r="A1285" t="str">
            <v/>
          </cell>
          <cell r="D1285" t="str">
            <v>a/ VËt liÖu</v>
          </cell>
          <cell r="H1285">
            <v>77925</v>
          </cell>
        </row>
        <row r="1286">
          <cell r="A1286" t="str">
            <v/>
          </cell>
          <cell r="C1286" t="str">
            <v>b l</v>
          </cell>
          <cell r="D1286" t="str">
            <v>Bul«ng</v>
          </cell>
          <cell r="E1286" t="str">
            <v>c¸i</v>
          </cell>
          <cell r="F1286">
            <v>15</v>
          </cell>
          <cell r="G1286">
            <v>2727</v>
          </cell>
          <cell r="H1286">
            <v>40905</v>
          </cell>
        </row>
        <row r="1287">
          <cell r="A1287" t="str">
            <v/>
          </cell>
          <cell r="C1287" t="str">
            <v>qh</v>
          </cell>
          <cell r="D1287" t="str">
            <v>Que hµn</v>
          </cell>
          <cell r="E1287" t="str">
            <v>kg</v>
          </cell>
          <cell r="F1287">
            <v>8.1999999999999993</v>
          </cell>
          <cell r="G1287">
            <v>8</v>
          </cell>
          <cell r="H1287">
            <v>66</v>
          </cell>
        </row>
        <row r="1288">
          <cell r="A1288" t="str">
            <v/>
          </cell>
          <cell r="C1288" t="str">
            <v>dtb</v>
          </cell>
          <cell r="D1288" t="str">
            <v>D©y thÐp buéc</v>
          </cell>
          <cell r="E1288" t="str">
            <v>kg</v>
          </cell>
          <cell r="F1288">
            <v>0.24</v>
          </cell>
          <cell r="G1288">
            <v>7</v>
          </cell>
          <cell r="H1288">
            <v>2</v>
          </cell>
        </row>
        <row r="1289">
          <cell r="A1289" t="str">
            <v/>
          </cell>
          <cell r="C1289" t="str">
            <v>tt&lt;10</v>
          </cell>
          <cell r="D1289" t="str">
            <v>ThÐp trßn d&lt;=10</v>
          </cell>
          <cell r="E1289" t="str">
            <v>kg</v>
          </cell>
          <cell r="F1289">
            <v>1.49</v>
          </cell>
          <cell r="G1289">
            <v>4</v>
          </cell>
          <cell r="H1289">
            <v>6</v>
          </cell>
        </row>
        <row r="1290">
          <cell r="A1290" t="str">
            <v/>
          </cell>
          <cell r="C1290" t="str">
            <v>gc</v>
          </cell>
          <cell r="D1290" t="str">
            <v>Gç chèng/kª</v>
          </cell>
          <cell r="E1290" t="str">
            <v>m3</v>
          </cell>
          <cell r="F1290">
            <v>0.04</v>
          </cell>
          <cell r="G1290">
            <v>830880</v>
          </cell>
          <cell r="H1290">
            <v>33235</v>
          </cell>
        </row>
        <row r="1291">
          <cell r="A1291" t="str">
            <v/>
          </cell>
          <cell r="D1291" t="str">
            <v>VËt liÖu kh¸c</v>
          </cell>
          <cell r="E1291" t="str">
            <v>%</v>
          </cell>
          <cell r="F1291">
            <v>5</v>
          </cell>
          <cell r="G1291">
            <v>74214</v>
          </cell>
          <cell r="H1291">
            <v>3711</v>
          </cell>
        </row>
        <row r="1292">
          <cell r="A1292" t="str">
            <v/>
          </cell>
          <cell r="D1292" t="str">
            <v>b/ Nh©n c«ng</v>
          </cell>
          <cell r="H1292">
            <v>128869</v>
          </cell>
        </row>
        <row r="1293">
          <cell r="A1293" t="str">
            <v/>
          </cell>
          <cell r="C1293" t="str">
            <v>3,5/7</v>
          </cell>
          <cell r="D1293" t="str">
            <v>Ngµy c«ng 3,5/7 LD</v>
          </cell>
          <cell r="E1293" t="str">
            <v>c«ng</v>
          </cell>
          <cell r="F1293">
            <v>5.2919999999999998</v>
          </cell>
          <cell r="G1293">
            <v>14611</v>
          </cell>
          <cell r="H1293">
            <v>77321</v>
          </cell>
        </row>
        <row r="1294">
          <cell r="A1294" t="str">
            <v/>
          </cell>
          <cell r="C1294" t="str">
            <v>3,5/7</v>
          </cell>
          <cell r="D1294" t="str">
            <v xml:space="preserve"> + Th¸o dì: 2/3 LD</v>
          </cell>
          <cell r="E1294" t="str">
            <v>c«ng</v>
          </cell>
          <cell r="F1294">
            <v>3.528</v>
          </cell>
          <cell r="G1294">
            <v>14611</v>
          </cell>
          <cell r="H1294">
            <v>51548</v>
          </cell>
        </row>
        <row r="1295">
          <cell r="A1295" t="str">
            <v/>
          </cell>
          <cell r="D1295" t="str">
            <v>c/ M¸y thi c«ng (LD + TD)</v>
          </cell>
          <cell r="H1295">
            <v>489989</v>
          </cell>
          <cell r="J1295">
            <v>1</v>
          </cell>
        </row>
        <row r="1296">
          <cell r="A1296" t="str">
            <v/>
          </cell>
          <cell r="C1296" t="str">
            <v>h23</v>
          </cell>
          <cell r="D1296" t="str">
            <v>M¸y hµn 23KW                              1,6667</v>
          </cell>
          <cell r="E1296" t="str">
            <v>ca</v>
          </cell>
          <cell r="F1296">
            <v>1.03</v>
          </cell>
          <cell r="G1296">
            <v>77338</v>
          </cell>
          <cell r="H1296">
            <v>132766</v>
          </cell>
        </row>
        <row r="1297">
          <cell r="A1297" t="str">
            <v/>
          </cell>
          <cell r="C1297" t="str">
            <v>c10</v>
          </cell>
          <cell r="D1297" t="str">
            <v>CÈu 10T                                            1,6667</v>
          </cell>
          <cell r="E1297" t="str">
            <v>ca</v>
          </cell>
          <cell r="F1297">
            <v>0.25</v>
          </cell>
          <cell r="G1297">
            <v>615511</v>
          </cell>
          <cell r="H1297">
            <v>256468</v>
          </cell>
        </row>
        <row r="1298">
          <cell r="A1298" t="str">
            <v/>
          </cell>
          <cell r="C1298" t="str">
            <v>ks4,5</v>
          </cell>
          <cell r="D1298" t="str">
            <v>M¸y khoan s¾t                                        1,6667</v>
          </cell>
          <cell r="E1298" t="str">
            <v>ca</v>
          </cell>
          <cell r="F1298">
            <v>0.4</v>
          </cell>
          <cell r="G1298">
            <v>72334</v>
          </cell>
          <cell r="H1298">
            <v>48224</v>
          </cell>
        </row>
        <row r="1299">
          <cell r="A1299" t="str">
            <v/>
          </cell>
          <cell r="C1299" t="str">
            <v>nk6</v>
          </cell>
          <cell r="D1299" t="str">
            <v>M¸y nÐn khÝ 6m3/ph                               1,6667</v>
          </cell>
          <cell r="E1299" t="str">
            <v>ca</v>
          </cell>
          <cell r="F1299">
            <v>0.1</v>
          </cell>
          <cell r="G1299">
            <v>315177</v>
          </cell>
          <cell r="H1299">
            <v>52531</v>
          </cell>
        </row>
        <row r="1300">
          <cell r="A1300">
            <v>150</v>
          </cell>
          <cell r="B1300" t="str">
            <v>BL.1114</v>
          </cell>
          <cell r="D1300" t="str">
            <v xml:space="preserve">§µo ph¸ ®¸ hè mãng </v>
          </cell>
          <cell r="E1300" t="str">
            <v>100m3</v>
          </cell>
        </row>
        <row r="1301">
          <cell r="A1301" t="str">
            <v/>
          </cell>
          <cell r="D1301" t="str">
            <v>b/ Nh©n c«ng</v>
          </cell>
          <cell r="H1301">
            <v>3441329</v>
          </cell>
        </row>
        <row r="1302">
          <cell r="A1302" t="str">
            <v/>
          </cell>
          <cell r="C1302" t="str">
            <v>3,5/7</v>
          </cell>
          <cell r="D1302" t="str">
            <v>Nh©n c«ng 3,5/7</v>
          </cell>
          <cell r="E1302" t="str">
            <v>c«ng</v>
          </cell>
          <cell r="F1302">
            <v>235.53</v>
          </cell>
          <cell r="G1302">
            <v>14611</v>
          </cell>
          <cell r="H1302">
            <v>3441329</v>
          </cell>
        </row>
        <row r="1303">
          <cell r="A1303">
            <v>151</v>
          </cell>
          <cell r="B1303" t="str">
            <v>UD.3210</v>
          </cell>
          <cell r="D1303" t="str">
            <v>Líp phßng n­íc mÆt cÇu</v>
          </cell>
          <cell r="E1303" t="str">
            <v>m2</v>
          </cell>
        </row>
        <row r="1304">
          <cell r="A1304" t="str">
            <v/>
          </cell>
          <cell r="D1304" t="str">
            <v>a/ VËt liÖu</v>
          </cell>
          <cell r="H1304">
            <v>0</v>
          </cell>
        </row>
        <row r="1305">
          <cell r="A1305" t="str">
            <v/>
          </cell>
          <cell r="C1305" t="str">
            <v>m ct</v>
          </cell>
          <cell r="D1305" t="str">
            <v>Mµng chèng thÊm + Phô gia dÝnh b¸m</v>
          </cell>
          <cell r="E1305" t="str">
            <v>m2</v>
          </cell>
          <cell r="F1305">
            <v>1.02</v>
          </cell>
          <cell r="G1305">
            <v>0</v>
          </cell>
          <cell r="H1305">
            <v>0</v>
          </cell>
        </row>
        <row r="1306">
          <cell r="A1306" t="str">
            <v/>
          </cell>
          <cell r="D1306" t="str">
            <v>VËt liÖu kh¸c</v>
          </cell>
          <cell r="E1306" t="str">
            <v>%</v>
          </cell>
          <cell r="F1306">
            <v>1.5</v>
          </cell>
          <cell r="G1306">
            <v>0</v>
          </cell>
          <cell r="H1306">
            <v>0</v>
          </cell>
        </row>
        <row r="1307">
          <cell r="A1307" t="str">
            <v/>
          </cell>
          <cell r="D1307" t="str">
            <v>b/ Nh©n c«ng</v>
          </cell>
          <cell r="H1307">
            <v>4091</v>
          </cell>
        </row>
        <row r="1308">
          <cell r="A1308" t="str">
            <v/>
          </cell>
          <cell r="C1308" t="str">
            <v>3,5/7</v>
          </cell>
          <cell r="D1308" t="str">
            <v>Nh©n c«ng 3,5/7</v>
          </cell>
          <cell r="E1308" t="str">
            <v>c«ng</v>
          </cell>
          <cell r="F1308">
            <v>0.28000000000000003</v>
          </cell>
          <cell r="G1308">
            <v>14611</v>
          </cell>
          <cell r="H1308">
            <v>4091</v>
          </cell>
        </row>
        <row r="1309">
          <cell r="A1309">
            <v>152</v>
          </cell>
          <cell r="B1309" t="str">
            <v>TT</v>
          </cell>
          <cell r="D1309" t="str">
            <v xml:space="preserve">S¶n xuÊt, l¾p dùng èng tho¸t n­íc </v>
          </cell>
          <cell r="E1309" t="str">
            <v>1èng</v>
          </cell>
        </row>
        <row r="1310">
          <cell r="A1310" t="str">
            <v/>
          </cell>
          <cell r="D1310" t="str">
            <v>a/VËt liÖu</v>
          </cell>
          <cell r="H1310">
            <v>284025</v>
          </cell>
        </row>
        <row r="1311">
          <cell r="A1311" t="str">
            <v/>
          </cell>
          <cell r="C1311" t="str">
            <v>« g+n</v>
          </cell>
          <cell r="D1311" t="str">
            <v>èng gang + n¾p ®Ëy</v>
          </cell>
          <cell r="E1311" t="str">
            <v>kg</v>
          </cell>
          <cell r="F1311">
            <v>27.05</v>
          </cell>
          <cell r="G1311">
            <v>10000</v>
          </cell>
          <cell r="H1311">
            <v>270500</v>
          </cell>
        </row>
        <row r="1312">
          <cell r="A1312" t="str">
            <v/>
          </cell>
          <cell r="D1312" t="str">
            <v>VËt liÖu kh¸c</v>
          </cell>
          <cell r="E1312" t="str">
            <v>%</v>
          </cell>
          <cell r="F1312">
            <v>5</v>
          </cell>
          <cell r="G1312">
            <v>270500</v>
          </cell>
          <cell r="H1312">
            <v>13525</v>
          </cell>
        </row>
        <row r="1313">
          <cell r="A1313" t="str">
            <v/>
          </cell>
          <cell r="D1313" t="str">
            <v>b/ Nh©n c«ng</v>
          </cell>
          <cell r="H1313">
            <v>5524</v>
          </cell>
        </row>
        <row r="1314">
          <cell r="A1314" t="str">
            <v/>
          </cell>
          <cell r="C1314" t="str">
            <v>4,0/7</v>
          </cell>
          <cell r="D1314" t="str">
            <v>Nh©n c«ng 4,0/7</v>
          </cell>
          <cell r="E1314" t="str">
            <v>c«ng</v>
          </cell>
          <cell r="F1314">
            <v>0.36</v>
          </cell>
          <cell r="G1314">
            <v>15344</v>
          </cell>
          <cell r="H1314">
            <v>5524</v>
          </cell>
        </row>
        <row r="1315">
          <cell r="A1315">
            <v>153</v>
          </cell>
          <cell r="B1315" t="str">
            <v>BK.4223</v>
          </cell>
          <cell r="D1315" t="str">
            <v xml:space="preserve">§¾p ®Êt b»ng m¸y </v>
          </cell>
          <cell r="E1315" t="str">
            <v>100m3</v>
          </cell>
        </row>
        <row r="1316">
          <cell r="A1316" t="str">
            <v/>
          </cell>
          <cell r="D1316" t="str">
            <v>b/ Nh©n c«ng</v>
          </cell>
          <cell r="H1316">
            <v>43854</v>
          </cell>
        </row>
        <row r="1317">
          <cell r="A1317" t="str">
            <v/>
          </cell>
          <cell r="C1317" t="str">
            <v>3,0/7</v>
          </cell>
          <cell r="D1317" t="str">
            <v>Nh©n c«ng 3,0/7</v>
          </cell>
          <cell r="E1317" t="str">
            <v>c«ng</v>
          </cell>
          <cell r="F1317">
            <v>3.16</v>
          </cell>
          <cell r="G1317">
            <v>13878</v>
          </cell>
          <cell r="H1317">
            <v>43854</v>
          </cell>
        </row>
        <row r="1318">
          <cell r="A1318" t="str">
            <v/>
          </cell>
          <cell r="D1318" t="str">
            <v>c/ M¸y thi c«ng</v>
          </cell>
          <cell r="H1318" t="e">
            <v>#N/A</v>
          </cell>
        </row>
        <row r="1319">
          <cell r="A1319" t="str">
            <v/>
          </cell>
          <cell r="C1319" t="str">
            <v>lbt16</v>
          </cell>
          <cell r="D1319" t="e">
            <v>#N/A</v>
          </cell>
          <cell r="E1319" t="str">
            <v>ca</v>
          </cell>
          <cell r="F1319">
            <v>0.37</v>
          </cell>
          <cell r="G1319" t="e">
            <v>#N/A</v>
          </cell>
          <cell r="H1319" t="e">
            <v>#N/A</v>
          </cell>
        </row>
        <row r="1320">
          <cell r="A1320" t="str">
            <v/>
          </cell>
          <cell r="C1320" t="str">
            <v>u110</v>
          </cell>
          <cell r="D1320" t="str">
            <v>M¸y ñi 110cv</v>
          </cell>
          <cell r="E1320" t="str">
            <v>ca</v>
          </cell>
          <cell r="F1320">
            <v>0.185</v>
          </cell>
          <cell r="G1320">
            <v>669348</v>
          </cell>
          <cell r="H1320">
            <v>123829</v>
          </cell>
        </row>
        <row r="1321">
          <cell r="A1321">
            <v>154</v>
          </cell>
          <cell r="B1321" t="str">
            <v>HA.9110</v>
          </cell>
          <cell r="D1321" t="str">
            <v>BT M300 cäc nhåi trªn c¹n d&lt;=1000</v>
          </cell>
          <cell r="E1321" t="str">
            <v>m3</v>
          </cell>
        </row>
        <row r="1322">
          <cell r="A1322" t="str">
            <v/>
          </cell>
          <cell r="D1322" t="str">
            <v>a/VËt liÖu</v>
          </cell>
          <cell r="H1322">
            <v>655014</v>
          </cell>
        </row>
        <row r="1323">
          <cell r="A1323" t="str">
            <v/>
          </cell>
          <cell r="D1323" t="str">
            <v>V­a BT M300 ®¸ 1x2 (®é sôt 14-17)</v>
          </cell>
          <cell r="E1323" t="str">
            <v>m3</v>
          </cell>
          <cell r="F1323">
            <v>1.1000000000000001</v>
          </cell>
          <cell r="G1323">
            <v>592970</v>
          </cell>
          <cell r="H1323">
            <v>652267</v>
          </cell>
        </row>
        <row r="1324">
          <cell r="A1324" t="str">
            <v/>
          </cell>
          <cell r="D1324" t="str">
            <v>èng ®æ d=300</v>
          </cell>
          <cell r="E1324" t="str">
            <v>m</v>
          </cell>
          <cell r="F1324">
            <v>1.2E-2</v>
          </cell>
          <cell r="G1324">
            <v>120000</v>
          </cell>
          <cell r="H1324">
            <v>1440</v>
          </cell>
        </row>
        <row r="1325">
          <cell r="A1325" t="str">
            <v/>
          </cell>
          <cell r="D1325" t="str">
            <v>VËt liÖu kh¸c</v>
          </cell>
          <cell r="E1325" t="str">
            <v>m3</v>
          </cell>
          <cell r="F1325">
            <v>0.2</v>
          </cell>
          <cell r="G1325">
            <v>653707</v>
          </cell>
          <cell r="H1325">
            <v>1307</v>
          </cell>
        </row>
        <row r="1326">
          <cell r="A1326" t="str">
            <v/>
          </cell>
          <cell r="D1326" t="str">
            <v>b/ Nh©n c«ng</v>
          </cell>
          <cell r="H1326">
            <v>71885</v>
          </cell>
        </row>
        <row r="1327">
          <cell r="A1327" t="str">
            <v/>
          </cell>
          <cell r="C1327" t="str">
            <v>4,5/7</v>
          </cell>
          <cell r="D1327" t="str">
            <v>Nh©n c«ng 4,5/7</v>
          </cell>
          <cell r="E1327" t="str">
            <v>c«ng</v>
          </cell>
          <cell r="F1327">
            <v>4.25</v>
          </cell>
          <cell r="G1327">
            <v>16914</v>
          </cell>
          <cell r="H1327">
            <v>71885</v>
          </cell>
        </row>
        <row r="1328">
          <cell r="A1328" t="str">
            <v/>
          </cell>
          <cell r="D1328" t="str">
            <v>c/ M¸y thi c«ng</v>
          </cell>
          <cell r="H1328">
            <v>101754</v>
          </cell>
        </row>
        <row r="1329">
          <cell r="A1329" t="str">
            <v/>
          </cell>
          <cell r="C1329" t="str">
            <v>t250</v>
          </cell>
          <cell r="D1329" t="str">
            <v>M¸y trén 250l</v>
          </cell>
          <cell r="E1329" t="str">
            <v>ca</v>
          </cell>
          <cell r="F1329">
            <v>0.11</v>
          </cell>
          <cell r="G1329">
            <v>96272</v>
          </cell>
          <cell r="H1329">
            <v>10590</v>
          </cell>
        </row>
        <row r="1330">
          <cell r="A1330" t="str">
            <v/>
          </cell>
          <cell r="C1330" t="str">
            <v>cx50</v>
          </cell>
          <cell r="D1330" t="str">
            <v>CÈu xÝch 50T</v>
          </cell>
          <cell r="E1330" t="str">
            <v>ca</v>
          </cell>
          <cell r="F1330">
            <v>5.5E-2</v>
          </cell>
          <cell r="G1330">
            <v>1639226</v>
          </cell>
          <cell r="H1330">
            <v>90157</v>
          </cell>
        </row>
        <row r="1331">
          <cell r="A1331" t="str">
            <v/>
          </cell>
          <cell r="D1331" t="str">
            <v>M¸y kh¸c</v>
          </cell>
          <cell r="E1331" t="str">
            <v>%</v>
          </cell>
          <cell r="F1331">
            <v>1</v>
          </cell>
          <cell r="G1331">
            <v>100747</v>
          </cell>
          <cell r="H1331">
            <v>1007</v>
          </cell>
        </row>
        <row r="1332">
          <cell r="A1332">
            <v>155</v>
          </cell>
          <cell r="B1332" t="str">
            <v>IA.6121</v>
          </cell>
          <cell r="D1332" t="str">
            <v>Cèt thÐp cäc khoan nhåi trªn c¹n d&lt;=18</v>
          </cell>
          <cell r="E1332" t="str">
            <v>TÊn</v>
          </cell>
        </row>
        <row r="1333">
          <cell r="A1333" t="str">
            <v/>
          </cell>
          <cell r="D1333" t="str">
            <v>a/VËt liÖu</v>
          </cell>
          <cell r="H1333">
            <v>4299</v>
          </cell>
        </row>
        <row r="1334">
          <cell r="A1334" t="str">
            <v/>
          </cell>
          <cell r="C1334" t="str">
            <v>tt&lt;18</v>
          </cell>
          <cell r="D1334" t="str">
            <v>ThÐp trßn d&lt;=18</v>
          </cell>
          <cell r="E1334" t="str">
            <v>kg</v>
          </cell>
          <cell r="F1334">
            <v>1020</v>
          </cell>
          <cell r="G1334">
            <v>4</v>
          </cell>
          <cell r="H1334">
            <v>4080</v>
          </cell>
        </row>
        <row r="1335">
          <cell r="A1335" t="str">
            <v/>
          </cell>
          <cell r="C1335" t="str">
            <v>dtb</v>
          </cell>
          <cell r="D1335" t="str">
            <v>D©y thÐp buéc</v>
          </cell>
          <cell r="E1335" t="str">
            <v>kg</v>
          </cell>
          <cell r="F1335">
            <v>14.28</v>
          </cell>
          <cell r="G1335">
            <v>7</v>
          </cell>
          <cell r="H1335">
            <v>100</v>
          </cell>
        </row>
        <row r="1336">
          <cell r="A1336" t="str">
            <v/>
          </cell>
          <cell r="C1336" t="str">
            <v>qh</v>
          </cell>
          <cell r="D1336" t="str">
            <v>Que hµn</v>
          </cell>
          <cell r="E1336" t="str">
            <v>kg</v>
          </cell>
          <cell r="F1336">
            <v>9.5</v>
          </cell>
          <cell r="G1336">
            <v>8</v>
          </cell>
          <cell r="H1336">
            <v>76</v>
          </cell>
        </row>
        <row r="1337">
          <cell r="A1337" t="str">
            <v/>
          </cell>
          <cell r="D1337" t="str">
            <v>VËt liÖu kh¸c</v>
          </cell>
          <cell r="E1337" t="str">
            <v>%</v>
          </cell>
          <cell r="F1337">
            <v>1</v>
          </cell>
          <cell r="G1337">
            <v>4256</v>
          </cell>
          <cell r="H1337">
            <v>43</v>
          </cell>
        </row>
        <row r="1338">
          <cell r="A1338" t="str">
            <v/>
          </cell>
          <cell r="D1338" t="str">
            <v>b/ Nh©n c«ng</v>
          </cell>
          <cell r="H1338">
            <v>188731</v>
          </cell>
        </row>
        <row r="1339">
          <cell r="A1339" t="str">
            <v/>
          </cell>
          <cell r="C1339" t="str">
            <v>4,0/7</v>
          </cell>
          <cell r="D1339" t="str">
            <v>Nh©n c«ng 4,0/7</v>
          </cell>
          <cell r="E1339" t="str">
            <v>c«ng</v>
          </cell>
          <cell r="F1339">
            <v>12.3</v>
          </cell>
          <cell r="G1339">
            <v>15344</v>
          </cell>
          <cell r="H1339">
            <v>188731</v>
          </cell>
        </row>
        <row r="1340">
          <cell r="A1340" t="str">
            <v/>
          </cell>
          <cell r="D1340" t="str">
            <v>c/ M¸y thi c«ng</v>
          </cell>
          <cell r="H1340">
            <v>345311</v>
          </cell>
        </row>
        <row r="1341">
          <cell r="A1341" t="str">
            <v/>
          </cell>
          <cell r="C1341" t="str">
            <v>h23</v>
          </cell>
          <cell r="D1341" t="str">
            <v>M¸y hµn 23KW</v>
          </cell>
          <cell r="E1341" t="str">
            <v>ca</v>
          </cell>
          <cell r="F1341">
            <v>2.37</v>
          </cell>
          <cell r="G1341">
            <v>77338</v>
          </cell>
          <cell r="H1341">
            <v>183291</v>
          </cell>
        </row>
        <row r="1342">
          <cell r="A1342" t="str">
            <v/>
          </cell>
          <cell r="C1342" t="str">
            <v>cuct</v>
          </cell>
          <cell r="D1342" t="str">
            <v>M¸y c¾t uèn cèt thÐp</v>
          </cell>
          <cell r="E1342" t="str">
            <v>ca</v>
          </cell>
          <cell r="F1342">
            <v>0.32</v>
          </cell>
          <cell r="G1342">
            <v>39789</v>
          </cell>
          <cell r="H1342">
            <v>12732</v>
          </cell>
        </row>
        <row r="1343">
          <cell r="A1343" t="str">
            <v/>
          </cell>
          <cell r="C1343" t="str">
            <v>c25</v>
          </cell>
          <cell r="D1343" t="str">
            <v>CÈu 25T</v>
          </cell>
          <cell r="E1343" t="str">
            <v>ca</v>
          </cell>
          <cell r="F1343">
            <v>0.13</v>
          </cell>
          <cell r="G1343">
            <v>1148366</v>
          </cell>
          <cell r="H1343">
            <v>149288</v>
          </cell>
        </row>
        <row r="1344">
          <cell r="A1344">
            <v>156</v>
          </cell>
          <cell r="B1344" t="str">
            <v>IA.6131</v>
          </cell>
          <cell r="D1344" t="str">
            <v>Cèt thÐp cäc khoan nhåi trªn c¹n d&gt;=18</v>
          </cell>
          <cell r="E1344" t="str">
            <v>TÊn</v>
          </cell>
        </row>
        <row r="1345">
          <cell r="A1345" t="str">
            <v/>
          </cell>
          <cell r="D1345" t="str">
            <v>a/VËt liÖu</v>
          </cell>
          <cell r="H1345">
            <v>4307</v>
          </cell>
        </row>
        <row r="1346">
          <cell r="A1346" t="str">
            <v/>
          </cell>
          <cell r="C1346" t="str">
            <v>tt&gt;18</v>
          </cell>
          <cell r="D1346" t="str">
            <v>ThÐp trßn d&gt;18</v>
          </cell>
          <cell r="E1346" t="str">
            <v>kg</v>
          </cell>
          <cell r="F1346">
            <v>1020</v>
          </cell>
          <cell r="G1346">
            <v>4</v>
          </cell>
          <cell r="H1346">
            <v>4080</v>
          </cell>
        </row>
        <row r="1347">
          <cell r="A1347" t="str">
            <v/>
          </cell>
          <cell r="C1347" t="str">
            <v>dtb</v>
          </cell>
          <cell r="D1347" t="str">
            <v>D©y thÐp buéc</v>
          </cell>
          <cell r="E1347" t="str">
            <v>kg</v>
          </cell>
          <cell r="F1347">
            <v>14.28</v>
          </cell>
          <cell r="G1347">
            <v>7</v>
          </cell>
          <cell r="H1347">
            <v>100</v>
          </cell>
        </row>
        <row r="1348">
          <cell r="A1348" t="str">
            <v/>
          </cell>
          <cell r="C1348" t="str">
            <v>qh</v>
          </cell>
          <cell r="D1348" t="str">
            <v>Que hµn</v>
          </cell>
          <cell r="E1348" t="str">
            <v>kg</v>
          </cell>
          <cell r="F1348">
            <v>10.5</v>
          </cell>
          <cell r="G1348">
            <v>8</v>
          </cell>
          <cell r="H1348">
            <v>84</v>
          </cell>
        </row>
        <row r="1349">
          <cell r="A1349" t="str">
            <v/>
          </cell>
          <cell r="D1349" t="str">
            <v>VËt liÖu kh¸c</v>
          </cell>
          <cell r="E1349" t="str">
            <v>%</v>
          </cell>
          <cell r="F1349">
            <v>1</v>
          </cell>
          <cell r="G1349">
            <v>4264</v>
          </cell>
          <cell r="H1349">
            <v>43</v>
          </cell>
        </row>
        <row r="1350">
          <cell r="A1350" t="str">
            <v/>
          </cell>
          <cell r="D1350" t="str">
            <v>b/ Nh©n c«ng</v>
          </cell>
          <cell r="H1350">
            <v>165715</v>
          </cell>
        </row>
        <row r="1351">
          <cell r="A1351" t="str">
            <v/>
          </cell>
          <cell r="C1351" t="str">
            <v>4,0/7</v>
          </cell>
          <cell r="D1351" t="str">
            <v>Nh©n c«ng 4,0/7</v>
          </cell>
          <cell r="E1351" t="str">
            <v>c«ng</v>
          </cell>
          <cell r="F1351">
            <v>10.8</v>
          </cell>
          <cell r="G1351">
            <v>15344</v>
          </cell>
          <cell r="H1351">
            <v>165715</v>
          </cell>
        </row>
        <row r="1352">
          <cell r="A1352" t="str">
            <v/>
          </cell>
          <cell r="D1352" t="str">
            <v>c/ M¸y thi c«ng</v>
          </cell>
          <cell r="H1352">
            <v>346796</v>
          </cell>
        </row>
        <row r="1353">
          <cell r="A1353" t="str">
            <v/>
          </cell>
          <cell r="C1353" t="str">
            <v>h23</v>
          </cell>
          <cell r="D1353" t="str">
            <v>M¸y hµn 23KW</v>
          </cell>
          <cell r="E1353" t="str">
            <v>ca</v>
          </cell>
          <cell r="F1353">
            <v>2.62</v>
          </cell>
          <cell r="G1353">
            <v>77338</v>
          </cell>
          <cell r="H1353">
            <v>202626</v>
          </cell>
        </row>
        <row r="1354">
          <cell r="A1354" t="str">
            <v/>
          </cell>
          <cell r="C1354" t="str">
            <v>cuct</v>
          </cell>
          <cell r="D1354" t="str">
            <v>M¸y c¾t uèn cèt thÐp</v>
          </cell>
          <cell r="E1354" t="str">
            <v>ca</v>
          </cell>
          <cell r="F1354">
            <v>0.16</v>
          </cell>
          <cell r="G1354">
            <v>39789</v>
          </cell>
          <cell r="H1354">
            <v>6366</v>
          </cell>
        </row>
        <row r="1355">
          <cell r="A1355" t="str">
            <v/>
          </cell>
          <cell r="C1355" t="str">
            <v>c25</v>
          </cell>
          <cell r="D1355" t="str">
            <v>CÈu 25T</v>
          </cell>
          <cell r="E1355" t="str">
            <v>ca</v>
          </cell>
          <cell r="F1355">
            <v>0.12</v>
          </cell>
          <cell r="G1355">
            <v>1148366</v>
          </cell>
          <cell r="H1355">
            <v>137804</v>
          </cell>
        </row>
        <row r="1356">
          <cell r="A1356">
            <v>157</v>
          </cell>
          <cell r="B1356" t="str">
            <v>NA.2210</v>
          </cell>
          <cell r="D1356" t="str">
            <v>SX èng v¸ch thÐp</v>
          </cell>
          <cell r="E1356" t="str">
            <v>TÊn</v>
          </cell>
        </row>
        <row r="1357">
          <cell r="A1357" t="str">
            <v/>
          </cell>
          <cell r="D1357" t="str">
            <v>a/VËt liÖu</v>
          </cell>
          <cell r="H1357">
            <v>5916</v>
          </cell>
        </row>
        <row r="1358">
          <cell r="A1358" t="str">
            <v/>
          </cell>
          <cell r="C1358" t="str">
            <v>tb</v>
          </cell>
          <cell r="D1358" t="str">
            <v xml:space="preserve">ThÐp b¶n                            </v>
          </cell>
          <cell r="E1358" t="str">
            <v>kg</v>
          </cell>
          <cell r="F1358">
            <v>1025</v>
          </cell>
          <cell r="G1358">
            <v>3</v>
          </cell>
          <cell r="H1358">
            <v>3075</v>
          </cell>
        </row>
        <row r="1359">
          <cell r="A1359" t="str">
            <v/>
          </cell>
          <cell r="C1359" t="str">
            <v>¤ xy</v>
          </cell>
          <cell r="D1359" t="str">
            <v>¤ xy</v>
          </cell>
          <cell r="E1359" t="str">
            <v>Chai</v>
          </cell>
          <cell r="F1359">
            <v>7.8E-2</v>
          </cell>
          <cell r="G1359">
            <v>27300</v>
          </cell>
          <cell r="H1359">
            <v>2129</v>
          </cell>
        </row>
        <row r="1360">
          <cell r="A1360" t="str">
            <v/>
          </cell>
          <cell r="C1360" t="str">
            <v>® ®</v>
          </cell>
          <cell r="D1360" t="str">
            <v>§Êt ®Ìn</v>
          </cell>
          <cell r="E1360" t="str">
            <v>kg</v>
          </cell>
          <cell r="F1360">
            <v>6.2E-2</v>
          </cell>
          <cell r="G1360">
            <v>7818</v>
          </cell>
          <cell r="H1360">
            <v>485</v>
          </cell>
        </row>
        <row r="1361">
          <cell r="A1361" t="str">
            <v/>
          </cell>
          <cell r="C1361" t="str">
            <v>qh</v>
          </cell>
          <cell r="D1361" t="str">
            <v>Que hµn</v>
          </cell>
          <cell r="E1361" t="str">
            <v>kg</v>
          </cell>
          <cell r="F1361">
            <v>17.5</v>
          </cell>
          <cell r="G1361">
            <v>8</v>
          </cell>
          <cell r="H1361">
            <v>140</v>
          </cell>
        </row>
        <row r="1362">
          <cell r="A1362" t="str">
            <v/>
          </cell>
          <cell r="D1362" t="str">
            <v>VËt liÖu kh¸c</v>
          </cell>
          <cell r="E1362" t="str">
            <v>%</v>
          </cell>
          <cell r="F1362">
            <v>1.5</v>
          </cell>
          <cell r="G1362">
            <v>5829</v>
          </cell>
          <cell r="H1362">
            <v>87</v>
          </cell>
        </row>
        <row r="1363">
          <cell r="A1363" t="str">
            <v/>
          </cell>
          <cell r="D1363" t="str">
            <v>b/ Nh©n c«ng</v>
          </cell>
          <cell r="H1363">
            <v>312909</v>
          </cell>
        </row>
        <row r="1364">
          <cell r="A1364" t="str">
            <v/>
          </cell>
          <cell r="C1364" t="str">
            <v>4,5/7</v>
          </cell>
          <cell r="D1364" t="str">
            <v>Nh©n c«ng 4,5/7</v>
          </cell>
          <cell r="E1364" t="str">
            <v>c«ng</v>
          </cell>
          <cell r="F1364">
            <v>18.5</v>
          </cell>
          <cell r="G1364">
            <v>16914</v>
          </cell>
          <cell r="H1364">
            <v>312909</v>
          </cell>
        </row>
        <row r="1365">
          <cell r="A1365" t="str">
            <v/>
          </cell>
          <cell r="D1365" t="str">
            <v>c/ M¸y thi c«ng</v>
          </cell>
          <cell r="H1365">
            <v>385814</v>
          </cell>
        </row>
        <row r="1366">
          <cell r="A1366" t="str">
            <v/>
          </cell>
          <cell r="C1366" t="str">
            <v>h23</v>
          </cell>
          <cell r="D1366" t="str">
            <v>M¸y hµn 23KW</v>
          </cell>
          <cell r="E1366" t="str">
            <v>ca</v>
          </cell>
          <cell r="F1366">
            <v>4.37</v>
          </cell>
          <cell r="G1366">
            <v>77338</v>
          </cell>
          <cell r="H1366">
            <v>337967</v>
          </cell>
        </row>
        <row r="1367">
          <cell r="A1367" t="str">
            <v/>
          </cell>
          <cell r="C1367" t="str">
            <v>c «</v>
          </cell>
          <cell r="D1367" t="str">
            <v>M¸y cuèn èng</v>
          </cell>
          <cell r="E1367" t="str">
            <v>ca</v>
          </cell>
          <cell r="F1367">
            <v>0.5</v>
          </cell>
          <cell r="G1367">
            <v>43589</v>
          </cell>
          <cell r="H1367">
            <v>21795</v>
          </cell>
        </row>
        <row r="1368">
          <cell r="A1368" t="str">
            <v/>
          </cell>
          <cell r="C1368" t="str">
            <v>c16</v>
          </cell>
          <cell r="D1368" t="str">
            <v>CÈu 16T</v>
          </cell>
          <cell r="E1368" t="str">
            <v>ca</v>
          </cell>
          <cell r="F1368">
            <v>2.7E-2</v>
          </cell>
          <cell r="G1368">
            <v>823425</v>
          </cell>
          <cell r="H1368">
            <v>22232</v>
          </cell>
        </row>
        <row r="1369">
          <cell r="A1369" t="str">
            <v/>
          </cell>
          <cell r="D1369" t="str">
            <v>M¸y kh¸c</v>
          </cell>
          <cell r="E1369" t="str">
            <v>%</v>
          </cell>
          <cell r="F1369">
            <v>1</v>
          </cell>
          <cell r="G1369">
            <v>381994</v>
          </cell>
          <cell r="H1369">
            <v>3820</v>
          </cell>
        </row>
        <row r="1370">
          <cell r="A1370">
            <v>158</v>
          </cell>
          <cell r="B1370" t="str">
            <v>TT</v>
          </cell>
          <cell r="D1370" t="str">
            <v xml:space="preserve">C¾t ®Ëp ®Çu cäc khoan nhåi </v>
          </cell>
          <cell r="E1370" t="str">
            <v>Cäc</v>
          </cell>
          <cell r="I1370">
            <v>34</v>
          </cell>
          <cell r="J1370" t="str">
            <v>§Ëp ®Çu cäc khoan nhåi ( 1m3)</v>
          </cell>
        </row>
        <row r="1371">
          <cell r="A1371" t="str">
            <v/>
          </cell>
          <cell r="D1371" t="str">
            <v>a/VËt liÖu</v>
          </cell>
          <cell r="H1371">
            <v>1368</v>
          </cell>
          <cell r="J1371" t="str">
            <v>a/ VËt liÖu</v>
          </cell>
        </row>
        <row r="1372">
          <cell r="A1372" t="str">
            <v/>
          </cell>
          <cell r="C1372" t="str">
            <v>¤ xy</v>
          </cell>
          <cell r="D1372" t="str">
            <v>¤ xy c¾t èng v¸ch thÐp</v>
          </cell>
          <cell r="E1372" t="str">
            <v>Chai</v>
          </cell>
          <cell r="F1372">
            <v>2.7199999999999998E-2</v>
          </cell>
          <cell r="G1372">
            <v>27300</v>
          </cell>
          <cell r="H1372">
            <v>743</v>
          </cell>
          <cell r="J1372" t="str">
            <v>Que hµn</v>
          </cell>
        </row>
        <row r="1373">
          <cell r="A1373" t="str">
            <v/>
          </cell>
          <cell r="C1373" t="str">
            <v>® ®</v>
          </cell>
          <cell r="D1373" t="str">
            <v>§Êt ®Ìn</v>
          </cell>
          <cell r="E1373" t="str">
            <v>kg</v>
          </cell>
          <cell r="F1373">
            <v>0.08</v>
          </cell>
          <cell r="G1373">
            <v>7818</v>
          </cell>
          <cell r="H1373">
            <v>625</v>
          </cell>
          <cell r="I1373" t="str">
            <v>AH.1110</v>
          </cell>
          <cell r="J1373" t="str">
            <v>b/ Nh©n c«ng</v>
          </cell>
        </row>
        <row r="1374">
          <cell r="A1374" t="str">
            <v/>
          </cell>
          <cell r="D1374" t="str">
            <v>b/ Nh©n c«ng</v>
          </cell>
          <cell r="H1374">
            <v>54124</v>
          </cell>
          <cell r="J1374" t="str">
            <v>Ngµy c«ng 3,5/7</v>
          </cell>
        </row>
        <row r="1375">
          <cell r="A1375" t="str">
            <v/>
          </cell>
          <cell r="C1375" t="str">
            <v>3,5/7</v>
          </cell>
          <cell r="D1375" t="str">
            <v>Nh©n c«ng 3,5/7</v>
          </cell>
          <cell r="E1375" t="str">
            <v>c«ng</v>
          </cell>
          <cell r="F1375">
            <v>3.7042999999999999</v>
          </cell>
          <cell r="G1375">
            <v>14611</v>
          </cell>
          <cell r="H1375">
            <v>54124</v>
          </cell>
          <cell r="J1375" t="str">
            <v>c/ M¸y thi c«ng</v>
          </cell>
        </row>
        <row r="1376">
          <cell r="A1376">
            <v>159</v>
          </cell>
          <cell r="B1376" t="str">
            <v>DA.1120</v>
          </cell>
          <cell r="D1376" t="str">
            <v>Khoan to¹ lç vµo ®Êt trªn c¹n d=1000mm</v>
          </cell>
          <cell r="J1376" t="str">
            <v>Bóa c¨n 3m3KN/ph</v>
          </cell>
        </row>
        <row r="1377">
          <cell r="A1377" t="str">
            <v/>
          </cell>
          <cell r="D1377" t="str">
            <v>b/ Nh©n c«ng</v>
          </cell>
          <cell r="H1377">
            <v>56839</v>
          </cell>
          <cell r="J1377" t="str">
            <v>M¸y nÐn khÝ 9m3/ph</v>
          </cell>
        </row>
        <row r="1378">
          <cell r="A1378" t="str">
            <v/>
          </cell>
          <cell r="C1378" t="str">
            <v>4,0/7</v>
          </cell>
          <cell r="D1378" t="str">
            <v>Nh©n c«ng 4,0/7</v>
          </cell>
          <cell r="E1378" t="str">
            <v>c«ng</v>
          </cell>
          <cell r="F1378">
            <v>3.7042999999999999</v>
          </cell>
          <cell r="G1378">
            <v>15344</v>
          </cell>
          <cell r="H1378">
            <v>56839</v>
          </cell>
          <cell r="J1378" t="str">
            <v>M¸y hµn</v>
          </cell>
        </row>
        <row r="1379">
          <cell r="A1379" t="str">
            <v/>
          </cell>
          <cell r="D1379" t="str">
            <v>c/ M¸y thi c«ng</v>
          </cell>
          <cell r="H1379">
            <v>381994</v>
          </cell>
        </row>
        <row r="1380">
          <cell r="A1380" t="str">
            <v/>
          </cell>
          <cell r="C1380" t="str">
            <v>h23</v>
          </cell>
          <cell r="D1380" t="str">
            <v>M¸y hµn 23KW</v>
          </cell>
          <cell r="E1380" t="str">
            <v>ca</v>
          </cell>
          <cell r="F1380">
            <v>4.37</v>
          </cell>
          <cell r="G1380">
            <v>77338</v>
          </cell>
          <cell r="H1380">
            <v>337967</v>
          </cell>
        </row>
        <row r="1381">
          <cell r="A1381" t="str">
            <v/>
          </cell>
          <cell r="C1381" t="str">
            <v>c «</v>
          </cell>
          <cell r="D1381" t="str">
            <v>M¸y cuèn èng</v>
          </cell>
          <cell r="E1381" t="str">
            <v>ca</v>
          </cell>
          <cell r="F1381">
            <v>0.5</v>
          </cell>
          <cell r="G1381">
            <v>43589</v>
          </cell>
          <cell r="H1381">
            <v>21795</v>
          </cell>
        </row>
        <row r="1382">
          <cell r="A1382" t="str">
            <v/>
          </cell>
          <cell r="C1382" t="str">
            <v>c16</v>
          </cell>
          <cell r="D1382" t="str">
            <v>CÈu 16T</v>
          </cell>
          <cell r="E1382" t="str">
            <v>ca</v>
          </cell>
          <cell r="F1382">
            <v>2.7E-2</v>
          </cell>
          <cell r="G1382">
            <v>823425</v>
          </cell>
          <cell r="H1382">
            <v>22232</v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Sheet1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3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Congty"/>
      <sheetName val="VPPN"/>
      <sheetName val="XN74"/>
      <sheetName val="XN54"/>
      <sheetName val="XN33"/>
      <sheetName val="NK96"/>
      <sheetName val="XL4Test5"/>
      <sheetName val="Nhan cong`#_.g"/>
      <sheetName val="CHTT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Tra_bang"/>
      <sheetName val="XL_x0014_Poppy"/>
      <sheetName val="NHALCONGdu_x000f_ng"/>
      <sheetName val="Nha_x000e_ cong`#_.g"/>
      <sheetName val="XL4Poppy (2䀁"/>
      <sheetName val="DTCT"/>
      <sheetName val="DGduong"/>
      <sheetName val="PhatsiûÎ"/>
      <sheetName val="TT35"/>
      <sheetName val="TT"/>
      <sheetName val="THM"/>
      <sheetName val="THAT"/>
      <sheetName val="THTN"/>
      <sheetName val="THGC"/>
      <sheetName val="GCTL"/>
      <sheetName val="_0000000"/>
      <sheetName val="FHANCONGduong"/>
      <sheetName val="N`an cong cong"/>
      <sheetName val="XL4Poppy (2_"/>
      <sheetName val="lam-moi"/>
      <sheetName val="DONGIA"/>
      <sheetName val="thao-go"/>
      <sheetName val="TH XL"/>
      <sheetName val="Bang_tra"/>
      <sheetName val="CHITIET"/>
      <sheetName val="GIAVL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TONGKE3p "/>
      <sheetName val="TH VL, NC, DDHT Thanhphuoc"/>
      <sheetName val="#REF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ai khoan"/>
      <sheetName val="CTGS"/>
      <sheetName val="²"/>
      <sheetName val="Chiet tinh dz35"/>
      <sheetName val="gvl"/>
      <sheetName val="NHALCOJGduong"/>
      <sheetName val="TPAN-TRUONGXUAN"/>
      <sheetName val="S(eet12"/>
      <sheetName val="Sh_x0003_"/>
      <sheetName val="Nhan ckng cong"/>
      <sheetName val="10_x0010_00000"/>
      <sheetName val="XL4Pop0y (2)"/>
      <sheetName val="Nhan cong`_x0003__.g"/>
      <sheetName val="Cp&gt;10-Ln&lt;10"/>
      <sheetName val="Ln&lt;20"/>
      <sheetName val="EIRR&gt;1&lt;1"/>
      <sheetName val="EIRR&gt; 2"/>
      <sheetName val="EIRR&lt;2"/>
      <sheetName val="Dieuchinh"/>
      <sheetName val="MTO REV.2(ARMOR)"/>
      <sheetName val="HE SO"/>
      <sheetName val="TSCD"/>
      <sheetName val="vlieu"/>
      <sheetName val="tra_vat_lieu"/>
      <sheetName val="NHALÃONGduong"/>
      <sheetName val="Óheet1"/>
      <sheetName val="CÈTT"/>
      <sheetName val="TRAN-TÒUONGXUAN"/>
      <sheetName val="XXHXXXXX"/>
      <sheetName val="V!oSL"/>
      <sheetName val="ÄMCTDoiDonVi"/>
      <sheetName val="Shegt6"/>
      <sheetName val="Shget7"/>
      <sheetName val="Sjeet8"/>
      <sheetName val="Sheeu15"/>
      <sheetName val="XXXYXXXX"/>
      <sheetName val="NHANCONGduo.g"/>
      <sheetName val="Coc 32 m(Cho mo)"/>
      <sheetName val="²__t4"/>
      <sheetName val="Nhan_cong_cong"/>
      <sheetName val="XL4Poppy_(2)"/>
      <sheetName val="Nhan_cong`#_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__g"/>
      <sheetName val="THPD ±µ_x0008_&quot;"/>
      <sheetName val="Sh_x0003__t3"/>
      <sheetName val="tra-vat-lieu"/>
      <sheetName val="Tra KS"/>
      <sheetName val="XL4Test5S"/>
      <sheetName val="2000_x0010_000"/>
      <sheetName val="KQPTRLNgang"/>
      <sheetName val="DTCP"/>
      <sheetName val="TRAN-TRUONG塅䕃⹌塅E(2)"/>
      <sheetName val="XL4Poppy_(2_"/>
      <sheetName val="MTL$-INTER"/>
      <sheetName val="T_NG HOP VL-NC TT"/>
      <sheetName val="uniBase"/>
      <sheetName val="vniBase"/>
      <sheetName val="abcBase"/>
      <sheetName val="Overview"/>
      <sheetName val="²__€t4"/>
      <sheetName val="SUMMARY"/>
      <sheetName val="CLa"/>
      <sheetName val="HL4Poppy"/>
      <sheetName val="Chi phi khac 4.3KH-CP"/>
      <sheetName val="Nhatkychung"/>
      <sheetName val="Nhatkychung - cu"/>
      <sheetName val="Truot_nen"/>
      <sheetName val="Luong+may"/>
      <sheetName val="XL4Po`py (2_"/>
      <sheetName val="nhan cong"/>
      <sheetName val="NEW-PANEL"/>
      <sheetName val="DAMNEN KHONG HC"/>
      <sheetName val="DAM NEN HC"/>
      <sheetName val="M_x0014_C"/>
      <sheetName val="DT32"/>
      <sheetName val="chitimc"/>
      <sheetName val="Chiet_tinh_dz35"/>
      <sheetName val="NHALCO_x000e_Gduong"/>
      <sheetName val="THPD ±µ_x0008_&quot;___"/>
      <sheetName val="TRAN-TRUONG____E(2)"/>
      <sheetName val="Phatsi��"/>
      <sheetName val="�"/>
      <sheetName val="�__�t4"/>
      <sheetName val="FA-LISTING"/>
      <sheetName val="tuong"/>
      <sheetName val="QMCT"/>
      <sheetName val="XXX೼"/>
      <sheetName val="@SO"/>
      <sheetName val="XN'4"/>
      <sheetName val="Input"/>
      <sheetName val="Sheet!3"/>
      <sheetName val="cvc"/>
      <sheetName val="Phatsi__"/>
      <sheetName val="chu chuong"/>
      <sheetName val="Chart1"/>
      <sheetName val="________"/>
      <sheetName val="________ (2)"/>
      <sheetName val="________ (2_"/>
      <sheetName val="N`an cgng cong"/>
      <sheetName val="CHT_x0014_"/>
      <sheetName val="CPTNo"/>
      <sheetName val="Quan Ly Ban Ve TKTC"/>
      <sheetName val="CODE"/>
      <sheetName val="BXLDL"/>
      <sheetName val="2      0"/>
      <sheetName val="chiet tinh"/>
      <sheetName val="JD"/>
      <sheetName val="KKKKKKKK"/>
      <sheetName val="TTDN"/>
      <sheetName val="XL4Po`py (2䀁"/>
      <sheetName val="__x0010______"/>
      <sheetName val="luong06"/>
      <sheetName val="KKKKKKKK (2)"/>
      <sheetName val="KKKKKKKK (2_"/>
      <sheetName val="XL_x005f_x0014_Poppy"/>
      <sheetName val="NHALCONGdu_x005f_x000f_ng"/>
      <sheetName val="Nha_x005f_x000e_ cong`#_.g"/>
      <sheetName val="Parem"/>
      <sheetName val="XXX೼_XXX"/>
      <sheetName val="S`eet13"/>
      <sheetName val="Pricing Notes"/>
      <sheetName val="MTO REV.0"/>
      <sheetName val="O-B"/>
      <sheetName val="S-B"/>
      <sheetName val="V-B"/>
      <sheetName val="²_x005f_x0000__x005f_x0000_t4"/>
      <sheetName val="bang tien luong"/>
      <sheetName val="________BLD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PCDH-KMV"/>
      <sheetName val="T.Tinh"/>
      <sheetName val="____t4"/>
      <sheetName val="_x0004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"/>
      <sheetName val="Cp_10_Ln_10"/>
      <sheetName val="Ln_20"/>
      <sheetName val="EIRR_1_1"/>
      <sheetName val="EIRR_ 2"/>
      <sheetName val="EIRR_2"/>
      <sheetName val="GTTBA"/>
      <sheetName val="_________(2)"/>
      <sheetName val="Shemt10"/>
      <sheetName val="Tri_bang"/>
      <sheetName val="CT_x0002_"/>
      <sheetName val="X2.xls_x0002_"/>
      <sheetName val="TD"/>
      <sheetName val="25D(1-10)"/>
      <sheetName val="Lç khoan LK1"/>
      <sheetName val="LME"/>
      <sheetName val="Aux"/>
      <sheetName val="Detailed"/>
      <sheetName val="BO 09"/>
      <sheetName val="dtxl"/>
      <sheetName val="XL_x005f_x005f_x005f_x005f_x005f_x005f_x005f_x005f_x005"/>
      <sheetName val="Sh_x005f_x005f_x005f_x005f_x005f_x005f_x005f_x005f_x005"/>
      <sheetName val="Nhan cong`#/.g"/>
      <sheetName val="Nha_x000e_ cong`#/.g"/>
      <sheetName val="?0000000"/>
      <sheetName val="XL4Poppy (2?"/>
      <sheetName val="Sh_x0003__x0000_t3"/>
      <sheetName val="²_x0000__x0000_t4"/>
      <sheetName val="Nhan cong`_x0003_/.g"/>
      <sheetName val="²??t4"/>
      <sheetName val="Sh_x0003_?t3"/>
      <sheetName val="²_x0000__x0000_€t4"/>
      <sheetName val="²??€t4"/>
      <sheetName val="Nhan_cong`#/_g"/>
      <sheetName val="Nha_cong`#/_g"/>
      <sheetName val="THPD ±µ_x0008_&quot;_x0000__x0000__x0000_"/>
      <sheetName val="XL4Poppy_(2?"/>
      <sheetName val="THPD ±µ_x0008_&quot;???"/>
      <sheetName val="TRAN-TRUONG????E(2)"/>
      <sheetName val="�_x0000__x0000_�t4"/>
      <sheetName val="�??�t4"/>
      <sheetName val="XXX೼_x0000_XXX"/>
      <sheetName val="XL4Po`py (2?"/>
      <sheetName val="Phatsi??"/>
      <sheetName val="_x0000__x0010_*_x0000__x0000__x0000_'"/>
      <sheetName val="_x0000__x0000__x0000__x0000__x0000__x0000__x0000__x0000_ (2)"/>
      <sheetName val="_x0000__x0000__x0000__x0000__x0000__x0000__x0000__x0000_ (2?"/>
      <sheetName val="????????"/>
      <sheetName val="???????? (2)"/>
      <sheetName val="???????? (2?"/>
      <sheetName val="XXX೼?XXX"/>
      <sheetName val="?_x0010_*???'"/>
      <sheetName val="KKKKKKKK (2?"/>
      <sheetName val="_x0000__x0000__x0000__x0000__x0000__x0000__x0000__x0000_ (2_"/>
      <sheetName val="_x0000__x0000__x0000__x0000__x0000__x0000__x0000__x0000__(2)"/>
      <sheetName val="Nha_x005f_x000e_ cong`#/.g"/>
      <sheetName val="Nhan cong`_x005f_x0003_/.g"/>
      <sheetName val="Sh_x005f_x0003_?t3"/>
      <sheetName val="????t4"/>
      <sheetName val="_x0004__x0000_"/>
      <sheetName val="?"/>
      <sheetName val="???????? (2_"/>
      <sheetName val="????????_(2)"/>
      <sheetName val="CT_x0002__x0000_"/>
      <sheetName val="_x0000__x0000__x0000__x0000__x0000__x0000__x0000__x0000__(2?"/>
      <sheetName val="X2.xls_x0002__x0000__x0000_ND_x0002_"/>
      <sheetName val="Nha_x005f_x005f_x005f_x000e_ cong`#/.g"/>
      <sheetName val="Sh_x005f_x005f_x005f_x0003_?t3"/>
      <sheetName val="Nha_x005f_x005f_x005f_x005f_x005f_x005f_x005f_x005f_x00"/>
      <sheetName val="IBASE"/>
      <sheetName val="Sh_x005f_x005f_x005f_x005f_x005f_x005f_x005f_x0003_?t3"/>
      <sheetName val="_x0000__x0000__x0000__x0000__x0000__x0000__x0000__x0000__(2_"/>
      <sheetName val="KKKKKKKK_(2)"/>
      <sheetName val="[DT32.xls][DT32.xls]Nhan cong`#"/>
      <sheetName val="[DT32.xls][DT32.xls]Nha_x000e_ cong`#"/>
      <sheetName val="[DT32.xls][DT32.xls]Nhan cong`_x0003_"/>
      <sheetName val="[DT32.xls][DT32.xls]Nhan_cong`#"/>
      <sheetName val="[DT32.xls][DT32.xls][DT32.xls]N"/>
      <sheetName val="[DT32.xls][DT32.xls]Nha_x005f_x000e_ "/>
      <sheetName val="[DT32.xls][DT32.xls]Nhan cong`_"/>
      <sheetName val="[DT32.xls][DT32.xls]Nha_cong`#/"/>
      <sheetName val="[DT32.xls]Nhan cong`#/.g"/>
      <sheetName val="[DT32.xls]Nha_x000e_ cong`#/.g"/>
      <sheetName val="[DT32.xls]Nhan cong`_x0003_/.g"/>
      <sheetName val="[DT32.xls]Nhan_cong`#/_g"/>
      <sheetName val="[DT32.xls]Nha_cong`#/_g"/>
      <sheetName val="th"/>
      <sheetName val="????????_(2?"/>
      <sheetName val="Nhan_cong_cong1"/>
      <sheetName val="XL4Poppy_(2)1"/>
      <sheetName val="Nhan_cong`#/_g1"/>
      <sheetName val="PHU_XUAN1"/>
      <sheetName val="PHU_XUAN_(2)1"/>
      <sheetName val="TRAN-TRUONGXUAN_(2)1"/>
      <sheetName val="HOA_AN_(2)1"/>
      <sheetName val="XL4Poppy_(2䀁1"/>
      <sheetName val="N`an_cong_cong1"/>
      <sheetName val="TH_XL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CHITIET_VL-NC"/>
      <sheetName val="CHITIET_VL-NC-TT-3p"/>
      <sheetName val="KPVC-BD_"/>
      <sheetName val="Tai_khoan"/>
      <sheetName val="Sht3"/>
      <sheetName val="Nhan_cong`#__g1"/>
      <sheetName val="Tra_KS"/>
      <sheetName val="Sh?t3"/>
      <sheetName val="EIRR&gt;_2"/>
      <sheetName val="Nhan_ckng_cong"/>
      <sheetName val="1000000"/>
      <sheetName val="XL4Pop0y_(2)"/>
      <sheetName val="Nhan_cong`/_g"/>
      <sheetName val="NHANCONGduo_g"/>
      <sheetName val="HE_SO"/>
      <sheetName val="MTO_REV_2(ARMOR)"/>
      <sheetName val="Coc_32_m(Cho_mo)"/>
      <sheetName val="Sh"/>
      <sheetName val="2000000"/>
      <sheetName val="Sh_t3"/>
      <sheetName val="Nhan_cong`__g"/>
      <sheetName val="N`an_cgng_cong"/>
      <sheetName val="THKP"/>
      <sheetName val="_x005f_x0000__x005f_x0000__x005f_x0000__x005f_x0000__x0"/>
      <sheetName val="Gia vat tu"/>
      <sheetName val="Gen."/>
      <sheetName val="ctbetong"/>
      <sheetName val="²_x005f_x005f_x005f_x005f_x005f_x005f_x005f_x005f_x005f"/>
      <sheetName val="map"/>
      <sheetName val="[DT32.xls]Nha_x005f_x000e_ cong`#/.g"/>
      <sheetName val="[DT32.xls]Nhan cong`_x005f_x0003_/.g"/>
      <sheetName val="[DT32.xls]Nha_x005f_x005f_x005f_x000e_ cong"/>
      <sheetName val="_x0004_?"/>
      <sheetName val="thag-go"/>
      <sheetName val="KLHT"/>
      <sheetName val="?__?t4"/>
      <sheetName val="Loading"/>
      <sheetName val="_DT32.xls__DT32.xls_Nhan cong`#"/>
      <sheetName val="_DT32.xls__DT32.xls_Nha_x000e_ cong`#"/>
      <sheetName val="_DT32.xls__DT32.xls_Nhan cong`_x0003_"/>
      <sheetName val="_DT32.xls__DT32.xls_Nhan_cong`#"/>
      <sheetName val="_DT32.xls__DT32.xls__DT32.xls_N"/>
      <sheetName val="Cash Voucher"/>
      <sheetName val="OFFICE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Jun"/>
      <sheetName val="ĐM-KHAC"/>
      <sheetName val="12-XLT11"/>
      <sheetName val="12.2-TBT11"/>
      <sheetName val="8.2-TBT10"/>
      <sheetName val="14.1-TBD12"/>
      <sheetName val="6.1-TBD10"/>
      <sheetName val="10.1-TBD11"/>
      <sheetName val="_DT32.xls__DT32.xls_Nha_cong`#_"/>
      <sheetName val="_DT32.xls_Nhan cong`#_.g"/>
      <sheetName val="_DT32.xls_Nha_x000e_ cong`#_.g"/>
      <sheetName val="_DT32.xls_Nhan cong`_x0003__.g"/>
      <sheetName val="_DT32.xls_Nhan_cong`#__g"/>
      <sheetName val="_DT32.xls_Nha_cong`#__g"/>
      <sheetName val="XL_x005f_x005f_x005f_x005f_x005f_x005f_x005f_x0014_Po_2"/>
      <sheetName val="NHALCONGdu_x005f_x005f_x005f_x005f_x005f_x005f__2"/>
      <sheetName val="Nha_x005f_x005f_x005f_x005f_x005f_x005f_x005f_x000e___2"/>
      <sheetName val="10_x005f_x005f_x005f_x005f_x005f_x005f_x005f_x0010_00_2"/>
      <sheetName val="Nhan_cong__x005f_x005f_x005f_x005f_x005f_x005f__2"/>
      <sheetName val="__x005f_x005f_x005f_x005f_x005f_x005f_x005f_x0000__x0_2"/>
      <sheetName val="Sh_x005f_x005f_x005f_x005f_x005f_x005f_x005f_x0003__x_2"/>
      <sheetName val="2000_x005f_x005f_x005f_x005f_x005f_x005f_x005f_x0010__2"/>
      <sheetName val="__x005f_x005f_x005f_x005f_x005f_x005f_x005f_x0000__x0_3"/>
      <sheetName val="__x005f_x005f_x005f_x005f_x005f_x005f_x005f_x0000__x0_4"/>
      <sheetName val="Sh_x0003_t3"/>
      <sheetName val="XXX೼XXX"/>
      <sheetName val=" (2)"/>
      <sheetName val=" (2?"/>
      <sheetName val="_x0010_*'"/>
      <sheetName val=" (2_"/>
      <sheetName val="_(2)"/>
      <sheetName val="_(2?"/>
      <sheetName val="X2.xls_x0002_ND_x0002_"/>
      <sheetName val="_(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lc"/>
      <sheetName val="Sheet1"/>
      <sheetName val="VLLC"/>
      <sheetName val="dongia (2)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nc4"/>
      <sheetName val="DGIAgoi1"/>
      <sheetName val="DONGIA"/>
    </sheetNames>
    <sheetDataSet>
      <sheetData sheetId="0">
        <row r="3">
          <cell r="A3">
            <v>110101</v>
          </cell>
          <cell r="B3" t="str">
            <v>Lap MBT 500/225/35 150MVA</v>
          </cell>
          <cell r="C3" t="str">
            <v>may</v>
          </cell>
          <cell r="E3">
            <v>10556501.375999998</v>
          </cell>
          <cell r="F3">
            <v>1235716.9000000001</v>
          </cell>
        </row>
        <row r="4">
          <cell r="A4">
            <v>110102</v>
          </cell>
          <cell r="B4" t="str">
            <v>Lap MBT 500/225/35 100MVA</v>
          </cell>
          <cell r="C4" t="str">
            <v>may</v>
          </cell>
          <cell r="E4">
            <v>7610500.9919999996</v>
          </cell>
          <cell r="F4">
            <v>1053156.5</v>
          </cell>
        </row>
        <row r="5">
          <cell r="A5">
            <v>110111</v>
          </cell>
          <cell r="B5" t="str">
            <v>Lap MBT 220/110/35 250MVA</v>
          </cell>
          <cell r="C5" t="str">
            <v>may</v>
          </cell>
          <cell r="E5">
            <v>7180875.9359999998</v>
          </cell>
          <cell r="F5">
            <v>1053156.5</v>
          </cell>
        </row>
        <row r="6">
          <cell r="A6">
            <v>110112</v>
          </cell>
          <cell r="B6" t="str">
            <v>Lap MBT 220/110/35 125MVA</v>
          </cell>
          <cell r="C6" t="str">
            <v>may</v>
          </cell>
          <cell r="E6">
            <v>5861313.2639999995</v>
          </cell>
          <cell r="F6">
            <v>725084.8</v>
          </cell>
        </row>
        <row r="7">
          <cell r="A7">
            <v>110113</v>
          </cell>
          <cell r="B7" t="str">
            <v>Lap MBT 500/225/35   60MVA</v>
          </cell>
          <cell r="C7" t="str">
            <v>may</v>
          </cell>
          <cell r="E7">
            <v>3068750.4</v>
          </cell>
          <cell r="F7">
            <v>420933.7</v>
          </cell>
        </row>
        <row r="8">
          <cell r="A8">
            <v>110201</v>
          </cell>
          <cell r="B8" t="str">
            <v>Lap MBT 110/35/11 60MVA</v>
          </cell>
          <cell r="C8" t="str">
            <v>may</v>
          </cell>
          <cell r="E8">
            <v>1825906.4879999999</v>
          </cell>
          <cell r="F8">
            <v>433946.7</v>
          </cell>
        </row>
        <row r="9">
          <cell r="A9">
            <v>110202</v>
          </cell>
          <cell r="B9" t="str">
            <v>Lap MBT 110/35/11 40MVA</v>
          </cell>
          <cell r="C9" t="str">
            <v>may</v>
          </cell>
          <cell r="E9">
            <v>1426968.936</v>
          </cell>
          <cell r="F9">
            <v>428854.80000000005</v>
          </cell>
        </row>
        <row r="10">
          <cell r="A10">
            <v>110203</v>
          </cell>
          <cell r="B10" t="str">
            <v>Lap MBT 110/35/11 25MVA</v>
          </cell>
          <cell r="C10" t="str">
            <v>may</v>
          </cell>
          <cell r="E10">
            <v>1135437.648</v>
          </cell>
          <cell r="F10">
            <v>424328.30000000005</v>
          </cell>
        </row>
        <row r="11">
          <cell r="A11">
            <v>110204</v>
          </cell>
          <cell r="B11" t="str">
            <v>Lap MBT 110/35/11 16MVA</v>
          </cell>
          <cell r="C11" t="str">
            <v>may</v>
          </cell>
          <cell r="E11">
            <v>1012687.632</v>
          </cell>
          <cell r="F11">
            <v>63026.700000000004</v>
          </cell>
        </row>
        <row r="12">
          <cell r="A12">
            <v>110205</v>
          </cell>
          <cell r="B12" t="str">
            <v>Lap MBT 110/35/11 11MVA</v>
          </cell>
          <cell r="C12" t="str">
            <v>may</v>
          </cell>
          <cell r="E12">
            <v>966656.37599999993</v>
          </cell>
          <cell r="F12">
            <v>61329.4</v>
          </cell>
        </row>
        <row r="13">
          <cell r="A13">
            <v>110301</v>
          </cell>
          <cell r="B13" t="str">
            <v>Lap MBT 35/11(/6) &lt;= 1000KVA</v>
          </cell>
          <cell r="C13" t="str">
            <v>may</v>
          </cell>
          <cell r="E13">
            <v>237828.15599999999</v>
          </cell>
          <cell r="F13">
            <v>57369.4</v>
          </cell>
        </row>
        <row r="14">
          <cell r="A14">
            <v>110302</v>
          </cell>
          <cell r="B14" t="str">
            <v>Lap MBT 35/11(/6) &lt;= 1800KVA</v>
          </cell>
          <cell r="C14" t="str">
            <v>may</v>
          </cell>
          <cell r="E14">
            <v>280790.66159999999</v>
          </cell>
          <cell r="F14">
            <v>58500.200000000004</v>
          </cell>
        </row>
        <row r="15">
          <cell r="A15">
            <v>110303</v>
          </cell>
          <cell r="B15" t="str">
            <v>Lap MBT 35/11(/6) &lt;= 3200KVA</v>
          </cell>
          <cell r="C15" t="str">
            <v>may</v>
          </cell>
          <cell r="E15">
            <v>337562.54399999999</v>
          </cell>
          <cell r="F15">
            <v>59632.100000000006</v>
          </cell>
        </row>
        <row r="16">
          <cell r="A16">
            <v>110304</v>
          </cell>
          <cell r="B16" t="str">
            <v>Lap MBT 35/11(/6) &lt;= 5600KVA</v>
          </cell>
          <cell r="C16" t="str">
            <v>may</v>
          </cell>
          <cell r="E16">
            <v>414281.30399999995</v>
          </cell>
          <cell r="F16">
            <v>59632.100000000006</v>
          </cell>
        </row>
        <row r="17">
          <cell r="A17">
            <v>110401</v>
          </cell>
          <cell r="B17" t="str">
            <v>Lap MBT 6/10/0.4   30KVA</v>
          </cell>
          <cell r="C17" t="str">
            <v>may</v>
          </cell>
          <cell r="E17">
            <v>61375.007999999994</v>
          </cell>
          <cell r="F17">
            <v>9618.4000000000015</v>
          </cell>
        </row>
        <row r="18">
          <cell r="A18">
            <v>110402</v>
          </cell>
          <cell r="B18" t="str">
            <v>Lap MBT 6/10/0.4   50KVA</v>
          </cell>
          <cell r="C18" t="str">
            <v>may</v>
          </cell>
          <cell r="E18">
            <v>69046.883999999991</v>
          </cell>
          <cell r="F18">
            <v>9618.4000000000015</v>
          </cell>
        </row>
        <row r="19">
          <cell r="A19">
            <v>110403</v>
          </cell>
          <cell r="B19" t="str">
            <v>Lap MBT 6/10/0.4 100KVA</v>
          </cell>
          <cell r="C19" t="str">
            <v>may</v>
          </cell>
          <cell r="E19">
            <v>84390.635999999999</v>
          </cell>
          <cell r="F19">
            <v>9618.4000000000015</v>
          </cell>
        </row>
        <row r="20">
          <cell r="A20">
            <v>110404</v>
          </cell>
          <cell r="B20" t="str">
            <v>Lap MBT 6/10/0.4 180KVA</v>
          </cell>
          <cell r="C20" t="str">
            <v>may</v>
          </cell>
          <cell r="E20">
            <v>99734.388000000006</v>
          </cell>
          <cell r="F20">
            <v>9618.4000000000015</v>
          </cell>
        </row>
        <row r="21">
          <cell r="A21">
            <v>110405</v>
          </cell>
          <cell r="B21" t="str">
            <v>Lap MBT 6/10/0.4 320KVA</v>
          </cell>
          <cell r="C21" t="str">
            <v>may</v>
          </cell>
          <cell r="E21">
            <v>116612.51519999998</v>
          </cell>
          <cell r="F21">
            <v>9618.4000000000015</v>
          </cell>
        </row>
        <row r="22">
          <cell r="A22">
            <v>110406</v>
          </cell>
          <cell r="B22" t="str">
            <v>Lap MBT 6/10/0.4 560KVA</v>
          </cell>
          <cell r="C22" t="str">
            <v>may</v>
          </cell>
          <cell r="E22">
            <v>138093.76799999998</v>
          </cell>
          <cell r="F22">
            <v>9618.4000000000015</v>
          </cell>
        </row>
        <row r="23">
          <cell r="A23">
            <v>110407</v>
          </cell>
          <cell r="B23" t="str">
            <v>Lap MBT 6/10/0.4 750KVA</v>
          </cell>
          <cell r="C23" t="str">
            <v>may</v>
          </cell>
          <cell r="E23">
            <v>161109.39599999998</v>
          </cell>
          <cell r="F23">
            <v>9618.4000000000015</v>
          </cell>
        </row>
        <row r="24">
          <cell r="A24">
            <v>110411</v>
          </cell>
          <cell r="B24" t="str">
            <v>Lap MBT 35/0.4   30KVA</v>
          </cell>
          <cell r="C24" t="str">
            <v>may</v>
          </cell>
          <cell r="E24">
            <v>67512.508799999996</v>
          </cell>
          <cell r="F24">
            <v>9618.4000000000015</v>
          </cell>
        </row>
        <row r="25">
          <cell r="A25">
            <v>110412</v>
          </cell>
          <cell r="B25" t="str">
            <v>Lap MBT 35/0.4   50KVA</v>
          </cell>
          <cell r="C25" t="str">
            <v>may</v>
          </cell>
          <cell r="E25">
            <v>75951.57239999999</v>
          </cell>
          <cell r="F25">
            <v>9618.4000000000015</v>
          </cell>
        </row>
        <row r="26">
          <cell r="A26">
            <v>110413</v>
          </cell>
          <cell r="B26" t="str">
            <v>Lap MBT 35/0.4 100KVA</v>
          </cell>
          <cell r="C26" t="str">
            <v>may</v>
          </cell>
          <cell r="E26">
            <v>92829.699599999993</v>
          </cell>
          <cell r="F26">
            <v>9618.4000000000015</v>
          </cell>
        </row>
        <row r="27">
          <cell r="A27">
            <v>110414</v>
          </cell>
          <cell r="B27" t="str">
            <v>Lap MBT 35/0.4 180KVA</v>
          </cell>
          <cell r="C27" t="str">
            <v>may</v>
          </cell>
          <cell r="E27">
            <v>108940.63919999999</v>
          </cell>
          <cell r="F27">
            <v>9618.4000000000015</v>
          </cell>
        </row>
        <row r="28">
          <cell r="A28">
            <v>110415</v>
          </cell>
          <cell r="B28" t="str">
            <v>Lap MBT 35/0.4 320KVA</v>
          </cell>
          <cell r="C28" t="str">
            <v>may</v>
          </cell>
          <cell r="E28">
            <v>127353.1416</v>
          </cell>
          <cell r="F28">
            <v>9618.4000000000015</v>
          </cell>
        </row>
        <row r="29">
          <cell r="A29">
            <v>110416</v>
          </cell>
          <cell r="B29" t="str">
            <v>Lap MBT 35/0.4 560KVA</v>
          </cell>
          <cell r="C29" t="str">
            <v>may</v>
          </cell>
          <cell r="E29">
            <v>151903.14479999998</v>
          </cell>
          <cell r="F29">
            <v>9618.4000000000015</v>
          </cell>
        </row>
        <row r="30">
          <cell r="A30">
            <v>110417</v>
          </cell>
          <cell r="B30" t="str">
            <v>Lap MBT 35/0.4 =&gt; 750KVA</v>
          </cell>
          <cell r="C30" t="str">
            <v>may</v>
          </cell>
          <cell r="E30">
            <v>176453.14800000002</v>
          </cell>
          <cell r="F30">
            <v>35474.01</v>
          </cell>
        </row>
        <row r="31">
          <cell r="A31">
            <v>110421</v>
          </cell>
          <cell r="B31" t="str">
            <v>Lap treo MBT 35/0.4   30KVA</v>
          </cell>
          <cell r="C31" t="str">
            <v>may</v>
          </cell>
          <cell r="E31">
            <v>74263.759680000003</v>
          </cell>
          <cell r="F31">
            <v>35474.01</v>
          </cell>
        </row>
        <row r="32">
          <cell r="A32">
            <v>110422</v>
          </cell>
          <cell r="B32" t="str">
            <v xml:space="preserve">Lap treo MBT 35/0.4   50KVA </v>
          </cell>
          <cell r="C32" t="str">
            <v>may</v>
          </cell>
          <cell r="E32">
            <v>83546.729640000005</v>
          </cell>
          <cell r="F32">
            <v>35474.01</v>
          </cell>
        </row>
        <row r="33">
          <cell r="A33">
            <v>110423</v>
          </cell>
          <cell r="B33" t="str">
            <v xml:space="preserve">Lap treo MBT 35/0.4 100KVA </v>
          </cell>
          <cell r="C33" t="str">
            <v>may</v>
          </cell>
          <cell r="E33">
            <v>102112.66955999999</v>
          </cell>
          <cell r="F33">
            <v>35474.01</v>
          </cell>
        </row>
        <row r="34">
          <cell r="A34">
            <v>110424</v>
          </cell>
          <cell r="B34" t="str">
            <v xml:space="preserve">Lap treo MBT 35/0.4 180KVA </v>
          </cell>
          <cell r="C34" t="str">
            <v>may</v>
          </cell>
          <cell r="E34">
            <v>119834.70312000001</v>
          </cell>
          <cell r="F34">
            <v>35474.01</v>
          </cell>
        </row>
        <row r="35">
          <cell r="A35">
            <v>110425</v>
          </cell>
          <cell r="B35" t="str">
            <v xml:space="preserve">Lap treo MBT 35/0.4 320KVA </v>
          </cell>
          <cell r="C35" t="str">
            <v>may</v>
          </cell>
          <cell r="E35">
            <v>140088.45576000001</v>
          </cell>
          <cell r="F35">
            <v>35474.01</v>
          </cell>
        </row>
        <row r="36">
          <cell r="A36">
            <v>110426</v>
          </cell>
          <cell r="B36" t="str">
            <v xml:space="preserve">Lap treo MBT 35/0.4 560KVA </v>
          </cell>
          <cell r="C36" t="str">
            <v>may</v>
          </cell>
          <cell r="E36">
            <v>167093.45928000001</v>
          </cell>
          <cell r="F36">
            <v>35474.01</v>
          </cell>
        </row>
        <row r="37">
          <cell r="A37">
            <v>110427</v>
          </cell>
          <cell r="B37" t="str">
            <v>Lap treo MBT 35/0.4 =&gt; 750KVA</v>
          </cell>
          <cell r="C37" t="str">
            <v>may</v>
          </cell>
          <cell r="E37">
            <v>194098.46280000001</v>
          </cell>
          <cell r="F37">
            <v>35474.01</v>
          </cell>
        </row>
        <row r="38">
          <cell r="A38">
            <v>110501</v>
          </cell>
          <cell r="B38" t="str">
            <v>Lap TU. TI 500KV</v>
          </cell>
          <cell r="C38" t="str">
            <v>bo 3 pha</v>
          </cell>
          <cell r="E38">
            <v>168781.272</v>
          </cell>
          <cell r="F38">
            <v>92299.900000000009</v>
          </cell>
        </row>
        <row r="39">
          <cell r="A39">
            <v>110502</v>
          </cell>
          <cell r="B39" t="str">
            <v>Lap TU. TI 220KV</v>
          </cell>
          <cell r="C39" t="str">
            <v>bo 3 pha</v>
          </cell>
          <cell r="E39">
            <v>146686.26911999998</v>
          </cell>
          <cell r="F39">
            <v>132160.6</v>
          </cell>
        </row>
        <row r="40">
          <cell r="A40">
            <v>110503</v>
          </cell>
          <cell r="B40" t="str">
            <v>Lap TU. TI 110KV</v>
          </cell>
          <cell r="C40" t="str">
            <v>bo 3 pha</v>
          </cell>
          <cell r="E40">
            <v>115078.14</v>
          </cell>
          <cell r="F40">
            <v>82375.700000000012</v>
          </cell>
        </row>
        <row r="41">
          <cell r="A41">
            <v>110504</v>
          </cell>
          <cell r="B41" t="str">
            <v>Lap TU. TI &lt;=35KV</v>
          </cell>
          <cell r="C41" t="str">
            <v>bo 3 pha</v>
          </cell>
          <cell r="E41">
            <v>46031.255999999994</v>
          </cell>
          <cell r="F41">
            <v>3394.6000000000004</v>
          </cell>
        </row>
        <row r="42">
          <cell r="A42">
            <v>110505</v>
          </cell>
          <cell r="B42" t="str">
            <v>Lap TU. TI &lt;=10KV</v>
          </cell>
          <cell r="C42" t="str">
            <v>bo 3 pha</v>
          </cell>
          <cell r="E42">
            <v>23015.627999999997</v>
          </cell>
          <cell r="F42">
            <v>2829.2000000000003</v>
          </cell>
        </row>
        <row r="43">
          <cell r="A43">
            <v>110601</v>
          </cell>
          <cell r="B43" t="str">
            <v>Say MBT 500/225KV 150MVA</v>
          </cell>
          <cell r="C43" t="str">
            <v>may</v>
          </cell>
          <cell r="E43">
            <v>2117437.7760000001</v>
          </cell>
          <cell r="F43">
            <v>533155.70000000007</v>
          </cell>
        </row>
        <row r="44">
          <cell r="A44">
            <v>110602</v>
          </cell>
          <cell r="B44" t="str">
            <v>Say MBT 500/225KV 100MVA</v>
          </cell>
          <cell r="C44" t="str">
            <v>may</v>
          </cell>
          <cell r="E44">
            <v>1703156.4720000001</v>
          </cell>
          <cell r="F44">
            <v>532024.9</v>
          </cell>
        </row>
        <row r="45">
          <cell r="A45">
            <v>110611</v>
          </cell>
          <cell r="B45" t="str">
            <v>Say MBT 220/110/35KV 250MVA</v>
          </cell>
          <cell r="C45" t="str">
            <v>may</v>
          </cell>
          <cell r="E45">
            <v>2117437.7760000001</v>
          </cell>
          <cell r="F45">
            <v>269123.80000000005</v>
          </cell>
        </row>
        <row r="46">
          <cell r="A46">
            <v>110612</v>
          </cell>
          <cell r="B46" t="str">
            <v>Say MBT 220/110/35KV 125MVA</v>
          </cell>
          <cell r="C46" t="str">
            <v>may</v>
          </cell>
          <cell r="E46">
            <v>1703156.4720000001</v>
          </cell>
          <cell r="F46">
            <v>269690.30000000005</v>
          </cell>
        </row>
        <row r="47">
          <cell r="A47">
            <v>110613</v>
          </cell>
          <cell r="B47" t="str">
            <v>Say MBT 220/110/35KV 60MVA</v>
          </cell>
          <cell r="C47" t="str">
            <v>may</v>
          </cell>
          <cell r="E47">
            <v>1380937.68</v>
          </cell>
          <cell r="F47">
            <v>269123.80000000005</v>
          </cell>
        </row>
        <row r="48">
          <cell r="A48">
            <v>110621</v>
          </cell>
          <cell r="B48" t="str">
            <v>Say MBT 110/35/11KV 60MVA</v>
          </cell>
          <cell r="C48" t="str">
            <v>may</v>
          </cell>
          <cell r="E48">
            <v>1380937.68</v>
          </cell>
          <cell r="F48">
            <v>269123.80000000005</v>
          </cell>
        </row>
        <row r="49">
          <cell r="A49">
            <v>110622</v>
          </cell>
          <cell r="B49" t="str">
            <v>Say MBT 110/35/11KV 40MVA</v>
          </cell>
          <cell r="C49" t="str">
            <v>may</v>
          </cell>
          <cell r="E49">
            <v>1104750.1439999999</v>
          </cell>
          <cell r="F49">
            <v>215525.2</v>
          </cell>
        </row>
        <row r="50">
          <cell r="A50">
            <v>110623</v>
          </cell>
          <cell r="B50" t="str">
            <v>Say MBT 110/35/11KV 25MVA</v>
          </cell>
          <cell r="C50" t="str">
            <v>may</v>
          </cell>
          <cell r="E50">
            <v>889937.61600000004</v>
          </cell>
          <cell r="F50">
            <v>172986</v>
          </cell>
        </row>
        <row r="51">
          <cell r="A51">
            <v>110624</v>
          </cell>
          <cell r="B51" t="str">
            <v>Say MBT 110/35/11KV 16MVA</v>
          </cell>
          <cell r="C51" t="str">
            <v>may</v>
          </cell>
          <cell r="E51">
            <v>705812.59200000006</v>
          </cell>
          <cell r="F51">
            <v>162493.1</v>
          </cell>
        </row>
        <row r="52">
          <cell r="A52">
            <v>110625</v>
          </cell>
          <cell r="B52" t="str">
            <v>Say MBT 110/35/11KV 11MVA</v>
          </cell>
          <cell r="C52" t="str">
            <v>may</v>
          </cell>
          <cell r="E52">
            <v>567718.82400000002</v>
          </cell>
          <cell r="F52">
            <v>135693.80000000002</v>
          </cell>
        </row>
        <row r="53">
          <cell r="A53">
            <v>110631</v>
          </cell>
          <cell r="B53" t="str">
            <v>Say MBT 35/11(/6)KV 1000KVA</v>
          </cell>
          <cell r="C53" t="str">
            <v>may</v>
          </cell>
          <cell r="E53">
            <v>383593.8</v>
          </cell>
          <cell r="F53">
            <v>269123.80000000005</v>
          </cell>
        </row>
        <row r="54">
          <cell r="A54">
            <v>110632</v>
          </cell>
          <cell r="B54" t="str">
            <v>Say MBT 35/11(/6)KV 1800KVA</v>
          </cell>
          <cell r="C54" t="str">
            <v>may</v>
          </cell>
          <cell r="E54">
            <v>421953.18</v>
          </cell>
          <cell r="F54">
            <v>215525.2</v>
          </cell>
        </row>
        <row r="55">
          <cell r="A55">
            <v>110633</v>
          </cell>
          <cell r="B55" t="str">
            <v>Say MBT 35/11(/6)KV 3200KVA</v>
          </cell>
          <cell r="C55" t="str">
            <v>may</v>
          </cell>
          <cell r="E55">
            <v>460312.56</v>
          </cell>
          <cell r="F55">
            <v>172986</v>
          </cell>
        </row>
        <row r="56">
          <cell r="A56">
            <v>110634</v>
          </cell>
          <cell r="B56" t="str">
            <v>Say MBT 35/11(/6)KV 5600KVA</v>
          </cell>
          <cell r="C56" t="str">
            <v>may</v>
          </cell>
          <cell r="E56">
            <v>460312.56</v>
          </cell>
          <cell r="F56">
            <v>172986</v>
          </cell>
        </row>
        <row r="57">
          <cell r="A57">
            <v>110641</v>
          </cell>
          <cell r="B57" t="str">
            <v>Say MBT 6-35/0.4KV 30KVA</v>
          </cell>
          <cell r="C57" t="str">
            <v>may</v>
          </cell>
          <cell r="E57">
            <v>92062.511999999988</v>
          </cell>
          <cell r="F57">
            <v>133996.5</v>
          </cell>
        </row>
        <row r="58">
          <cell r="A58">
            <v>110642</v>
          </cell>
          <cell r="B58" t="str">
            <v>Say MBT 6-35/0.4KV 50KVA</v>
          </cell>
          <cell r="C58" t="str">
            <v>may</v>
          </cell>
          <cell r="E58">
            <v>110475.0144</v>
          </cell>
          <cell r="F58">
            <v>160795.80000000002</v>
          </cell>
        </row>
        <row r="59">
          <cell r="A59">
            <v>110643</v>
          </cell>
          <cell r="B59" t="str">
            <v>Say MBT 6-35/0.4KV 100KVA</v>
          </cell>
          <cell r="C59" t="str">
            <v>may</v>
          </cell>
          <cell r="E59">
            <v>131956.2672</v>
          </cell>
          <cell r="F59">
            <v>266294.60000000003</v>
          </cell>
        </row>
        <row r="60">
          <cell r="A60">
            <v>110644</v>
          </cell>
          <cell r="B60" t="str">
            <v>Say MBT 6-35/0.4KV 180KVA</v>
          </cell>
          <cell r="C60" t="str">
            <v>may</v>
          </cell>
          <cell r="E60">
            <v>153437.51999999999</v>
          </cell>
          <cell r="F60">
            <v>266294.60000000003</v>
          </cell>
        </row>
        <row r="61">
          <cell r="A61">
            <v>110645</v>
          </cell>
          <cell r="B61" t="str">
            <v>Say MBT 6-35/0.4KV 320KVA</v>
          </cell>
          <cell r="C61" t="str">
            <v>may</v>
          </cell>
          <cell r="E61">
            <v>184125.02399999998</v>
          </cell>
          <cell r="F61">
            <v>266861.10000000003</v>
          </cell>
        </row>
        <row r="62">
          <cell r="A62">
            <v>110646</v>
          </cell>
          <cell r="B62" t="str">
            <v>Say MBT 6-35/0.4KV 560KVA</v>
          </cell>
          <cell r="C62" t="str">
            <v>may</v>
          </cell>
          <cell r="E62">
            <v>214812.52799999999</v>
          </cell>
          <cell r="F62">
            <v>266861.10000000003</v>
          </cell>
        </row>
        <row r="63">
          <cell r="A63">
            <v>110647</v>
          </cell>
          <cell r="B63" t="str">
            <v>Say MBT 6-35/0.4KV 750KVA</v>
          </cell>
          <cell r="C63" t="str">
            <v>may</v>
          </cell>
          <cell r="E63">
            <v>260843.78399999999</v>
          </cell>
          <cell r="F63">
            <v>266861.10000000003</v>
          </cell>
        </row>
        <row r="64">
          <cell r="A64">
            <v>110701</v>
          </cell>
          <cell r="B64" t="str">
            <v>Loc dau tu 10KV len 25KV</v>
          </cell>
          <cell r="C64" t="str">
            <v>tan</v>
          </cell>
          <cell r="E64">
            <v>43833.060000000005</v>
          </cell>
          <cell r="F64">
            <v>36412.200000000004</v>
          </cell>
        </row>
        <row r="65">
          <cell r="A65">
            <v>110702</v>
          </cell>
          <cell r="B65" t="str">
            <v>Loc dau tu 10KV len 30KV</v>
          </cell>
          <cell r="C65" t="str">
            <v>tan</v>
          </cell>
          <cell r="E65">
            <v>48216.366000000002</v>
          </cell>
          <cell r="F65">
            <v>41112.5</v>
          </cell>
        </row>
        <row r="66">
          <cell r="A66">
            <v>110703</v>
          </cell>
          <cell r="B66" t="str">
            <v>Loc dau tu 10KV len 35KV</v>
          </cell>
          <cell r="C66" t="str">
            <v>tan</v>
          </cell>
          <cell r="E66">
            <v>74516.20199999999</v>
          </cell>
          <cell r="F66">
            <v>61393.200000000004</v>
          </cell>
        </row>
        <row r="67">
          <cell r="A67">
            <v>110704</v>
          </cell>
          <cell r="B67" t="str">
            <v>Loc dau tu 10KV len 40KV</v>
          </cell>
          <cell r="C67" t="str">
            <v>tan</v>
          </cell>
          <cell r="E67">
            <v>90588.324000000008</v>
          </cell>
          <cell r="F67">
            <v>73618.600000000006</v>
          </cell>
        </row>
        <row r="68">
          <cell r="A68">
            <v>110705</v>
          </cell>
          <cell r="B68" t="str">
            <v>Loc dau tu 10KV len 45KV</v>
          </cell>
          <cell r="C68" t="str">
            <v>tan</v>
          </cell>
          <cell r="E68">
            <v>109582.65</v>
          </cell>
          <cell r="F68">
            <v>88447.700000000012</v>
          </cell>
        </row>
        <row r="69">
          <cell r="A69">
            <v>110706</v>
          </cell>
          <cell r="B69" t="str">
            <v>Loc dau tu 10KV len 50KV</v>
          </cell>
          <cell r="C69" t="str">
            <v>tan</v>
          </cell>
          <cell r="E69">
            <v>119810.364</v>
          </cell>
          <cell r="F69">
            <v>99261.8</v>
          </cell>
        </row>
        <row r="70">
          <cell r="A70">
            <v>110711</v>
          </cell>
          <cell r="B70" t="str">
            <v>Loc dau tu 15KV len 25KV</v>
          </cell>
          <cell r="C70" t="str">
            <v>tan</v>
          </cell>
          <cell r="E70">
            <v>29222.04</v>
          </cell>
          <cell r="F70">
            <v>25488.100000000002</v>
          </cell>
        </row>
        <row r="71">
          <cell r="A71">
            <v>110712</v>
          </cell>
          <cell r="B71" t="str">
            <v>Loc dau tu 15KV len 30KV</v>
          </cell>
          <cell r="C71" t="str">
            <v>tan</v>
          </cell>
          <cell r="E71">
            <v>36527.549999999996</v>
          </cell>
          <cell r="F71">
            <v>31225.7</v>
          </cell>
        </row>
        <row r="72">
          <cell r="A72">
            <v>110713</v>
          </cell>
          <cell r="B72" t="str">
            <v>Loc dau tu 15KV len 35KV</v>
          </cell>
          <cell r="C72" t="str">
            <v>tan</v>
          </cell>
          <cell r="E72">
            <v>43833.060000000005</v>
          </cell>
          <cell r="F72">
            <v>37471.5</v>
          </cell>
        </row>
        <row r="73">
          <cell r="A73">
            <v>110714</v>
          </cell>
          <cell r="B73" t="str">
            <v>Loc dau tu 15KV len 40KV</v>
          </cell>
          <cell r="C73" t="str">
            <v>tan</v>
          </cell>
          <cell r="E73">
            <v>55521.876000000004</v>
          </cell>
          <cell r="F73">
            <v>45547.700000000004</v>
          </cell>
        </row>
        <row r="74">
          <cell r="A74">
            <v>110715</v>
          </cell>
          <cell r="B74" t="str">
            <v>Loc dau tu 15KV len 45KV</v>
          </cell>
          <cell r="C74" t="str">
            <v>tan</v>
          </cell>
          <cell r="E74">
            <v>70132.895999999993</v>
          </cell>
          <cell r="F74">
            <v>55699.600000000006</v>
          </cell>
        </row>
        <row r="75">
          <cell r="A75">
            <v>110716</v>
          </cell>
          <cell r="B75" t="str">
            <v>Loc dau tu 15KV len 50KV</v>
          </cell>
          <cell r="C75" t="str">
            <v>tan</v>
          </cell>
          <cell r="E75">
            <v>84743.915999999983</v>
          </cell>
          <cell r="F75">
            <v>66115.5</v>
          </cell>
        </row>
        <row r="76">
          <cell r="A76">
            <v>110721</v>
          </cell>
          <cell r="B76" t="str">
            <v>Loc dau tu 20KV len 25KV</v>
          </cell>
          <cell r="C76" t="str">
            <v>tan</v>
          </cell>
          <cell r="E76">
            <v>21916.530000000002</v>
          </cell>
          <cell r="F76">
            <v>19243.400000000001</v>
          </cell>
        </row>
        <row r="77">
          <cell r="A77">
            <v>110722</v>
          </cell>
          <cell r="B77" t="str">
            <v>Loc dau tu 20KV len 30KV</v>
          </cell>
          <cell r="C77" t="str">
            <v>tan</v>
          </cell>
          <cell r="E77">
            <v>29222.04</v>
          </cell>
          <cell r="F77">
            <v>24472.800000000003</v>
          </cell>
        </row>
        <row r="78">
          <cell r="A78">
            <v>110723</v>
          </cell>
          <cell r="B78" t="str">
            <v>Loc dau tu 20KV len 35KV</v>
          </cell>
          <cell r="C78" t="str">
            <v>tan</v>
          </cell>
          <cell r="E78">
            <v>36527.549999999996</v>
          </cell>
          <cell r="F78">
            <v>30740.600000000002</v>
          </cell>
        </row>
        <row r="79">
          <cell r="A79">
            <v>110724</v>
          </cell>
          <cell r="B79" t="str">
            <v>Loc dau tu 20KV len 40KV</v>
          </cell>
          <cell r="C79" t="str">
            <v>tan</v>
          </cell>
          <cell r="E79">
            <v>46755.264000000003</v>
          </cell>
          <cell r="F79">
            <v>36478.200000000004</v>
          </cell>
        </row>
        <row r="80">
          <cell r="A80">
            <v>110725</v>
          </cell>
          <cell r="B80" t="str">
            <v>Loc dau tu 20KV len 45KV</v>
          </cell>
          <cell r="C80" t="str">
            <v>tan</v>
          </cell>
          <cell r="E80">
            <v>58444.08</v>
          </cell>
          <cell r="F80">
            <v>44290.400000000001</v>
          </cell>
        </row>
        <row r="81">
          <cell r="A81">
            <v>110726</v>
          </cell>
          <cell r="B81" t="str">
            <v>Loc dau tu 20KV len 50KV</v>
          </cell>
          <cell r="C81" t="str">
            <v>tan</v>
          </cell>
          <cell r="E81">
            <v>68671.793999999994</v>
          </cell>
          <cell r="F81">
            <v>53403.9</v>
          </cell>
        </row>
        <row r="82">
          <cell r="A82">
            <v>110731</v>
          </cell>
          <cell r="B82" t="str">
            <v>Loc dau tu 25KV len 30KV</v>
          </cell>
          <cell r="C82" t="str">
            <v>tan</v>
          </cell>
          <cell r="E82">
            <v>24838.734</v>
          </cell>
          <cell r="F82">
            <v>21582</v>
          </cell>
        </row>
        <row r="83">
          <cell r="A83">
            <v>110732</v>
          </cell>
          <cell r="B83" t="str">
            <v>Loc dau tu 25KV len 35KV</v>
          </cell>
          <cell r="C83" t="str">
            <v>tan</v>
          </cell>
          <cell r="E83">
            <v>32144.243999999999</v>
          </cell>
          <cell r="F83">
            <v>26812.500000000004</v>
          </cell>
        </row>
        <row r="84">
          <cell r="A84">
            <v>110733</v>
          </cell>
          <cell r="B84" t="str">
            <v>Loc dau tu 25KV len 40KV</v>
          </cell>
          <cell r="C84" t="str">
            <v>tan</v>
          </cell>
          <cell r="E84">
            <v>40910.855999999992</v>
          </cell>
          <cell r="F84">
            <v>32021.000000000004</v>
          </cell>
        </row>
        <row r="85">
          <cell r="A85">
            <v>110734</v>
          </cell>
          <cell r="B85" t="str">
            <v>Loc dau tu 25KV len 45KV</v>
          </cell>
          <cell r="C85" t="str">
            <v>tan</v>
          </cell>
          <cell r="E85">
            <v>51138.57</v>
          </cell>
          <cell r="F85">
            <v>38772.800000000003</v>
          </cell>
        </row>
        <row r="86">
          <cell r="A86">
            <v>110735</v>
          </cell>
          <cell r="B86" t="str">
            <v>Loc dau tu 25KV len 50KV</v>
          </cell>
          <cell r="C86" t="str">
            <v>tan</v>
          </cell>
          <cell r="E86">
            <v>61366.284</v>
          </cell>
          <cell r="F86">
            <v>46585.000000000007</v>
          </cell>
        </row>
        <row r="87">
          <cell r="A87">
            <v>110741</v>
          </cell>
          <cell r="B87" t="str">
            <v>Loc dau tu 30KV len 35KV</v>
          </cell>
          <cell r="C87" t="str">
            <v>tan</v>
          </cell>
          <cell r="E87">
            <v>29222.04</v>
          </cell>
          <cell r="F87">
            <v>25488.100000000002</v>
          </cell>
        </row>
        <row r="88">
          <cell r="A88">
            <v>110742</v>
          </cell>
          <cell r="B88" t="str">
            <v>Loc dau tu 30KV len 40KV</v>
          </cell>
          <cell r="C88" t="str">
            <v>tan</v>
          </cell>
          <cell r="E88">
            <v>36527.549999999996</v>
          </cell>
          <cell r="F88">
            <v>31225.7</v>
          </cell>
        </row>
        <row r="89">
          <cell r="A89">
            <v>110743</v>
          </cell>
          <cell r="B89" t="str">
            <v>Loc dau tu 30KV len 45KV</v>
          </cell>
          <cell r="C89" t="str">
            <v>tan</v>
          </cell>
          <cell r="E89">
            <v>45294.162000000004</v>
          </cell>
          <cell r="F89">
            <v>37471.5</v>
          </cell>
        </row>
        <row r="90">
          <cell r="A90">
            <v>110744</v>
          </cell>
          <cell r="B90" t="str">
            <v>Loc dau tu 30KV len 50KV</v>
          </cell>
          <cell r="C90" t="str">
            <v>tan</v>
          </cell>
          <cell r="E90">
            <v>51138.57</v>
          </cell>
          <cell r="F90">
            <v>45547.700000000004</v>
          </cell>
        </row>
        <row r="91">
          <cell r="A91">
            <v>110751</v>
          </cell>
          <cell r="B91" t="str">
            <v>Loc dau tu 35KV len 40KV</v>
          </cell>
          <cell r="C91" t="str">
            <v>tan</v>
          </cell>
          <cell r="E91">
            <v>32144.243999999999</v>
          </cell>
          <cell r="F91">
            <v>26812.500000000004</v>
          </cell>
        </row>
        <row r="92">
          <cell r="A92">
            <v>110752</v>
          </cell>
          <cell r="B92" t="str">
            <v>Loc dau tu 35KV len 45KV</v>
          </cell>
          <cell r="C92" t="str">
            <v>tan</v>
          </cell>
          <cell r="E92">
            <v>39449.753999999994</v>
          </cell>
          <cell r="F92">
            <v>30740.600000000002</v>
          </cell>
        </row>
        <row r="93">
          <cell r="A93">
            <v>110753</v>
          </cell>
          <cell r="B93" t="str">
            <v>Loc dau tu 35KV len 50KV</v>
          </cell>
          <cell r="C93" t="str">
            <v>tan</v>
          </cell>
          <cell r="E93">
            <v>48216.366000000002</v>
          </cell>
          <cell r="F93">
            <v>36478.200000000004</v>
          </cell>
        </row>
        <row r="94">
          <cell r="A94">
            <v>110761</v>
          </cell>
          <cell r="B94" t="str">
            <v>Loc dau tu &gt; 35KV len 45KV</v>
          </cell>
          <cell r="C94" t="str">
            <v>tan</v>
          </cell>
          <cell r="E94">
            <v>36527.549999999996</v>
          </cell>
          <cell r="F94">
            <v>31225.7</v>
          </cell>
        </row>
        <row r="95">
          <cell r="A95">
            <v>110762</v>
          </cell>
          <cell r="B95" t="str">
            <v>Loc dau tu &gt; 35KV len 50KV</v>
          </cell>
          <cell r="C95" t="str">
            <v>tan</v>
          </cell>
          <cell r="E95">
            <v>43833.060000000005</v>
          </cell>
          <cell r="F95">
            <v>37471.5</v>
          </cell>
        </row>
        <row r="96">
          <cell r="A96">
            <v>120101</v>
          </cell>
          <cell r="B96" t="str">
            <v>Lap may cat &lt;= 500KV</v>
          </cell>
          <cell r="C96" t="str">
            <v>may</v>
          </cell>
          <cell r="E96">
            <v>2117437.7760000001</v>
          </cell>
          <cell r="F96">
            <v>284966</v>
          </cell>
        </row>
        <row r="97">
          <cell r="A97">
            <v>120102</v>
          </cell>
          <cell r="B97" t="str">
            <v>Lap may cat &lt;= 220KV</v>
          </cell>
          <cell r="C97" t="str">
            <v>may</v>
          </cell>
          <cell r="E97">
            <v>1058718.888</v>
          </cell>
          <cell r="F97">
            <v>221183.6</v>
          </cell>
        </row>
        <row r="98">
          <cell r="A98">
            <v>120103</v>
          </cell>
          <cell r="B98" t="str">
            <v>Lap may cat &lt;= 110KV</v>
          </cell>
          <cell r="C98" t="str">
            <v>may</v>
          </cell>
          <cell r="E98">
            <v>414281.30399999995</v>
          </cell>
          <cell r="F98">
            <v>83224.900000000009</v>
          </cell>
        </row>
        <row r="99">
          <cell r="A99">
            <v>120104</v>
          </cell>
          <cell r="B99" t="str">
            <v>Lap may cat &lt;=   35KV</v>
          </cell>
          <cell r="C99" t="str">
            <v>may</v>
          </cell>
          <cell r="E99">
            <v>199468.77600000001</v>
          </cell>
          <cell r="F99">
            <v>55672.100000000006</v>
          </cell>
        </row>
        <row r="100">
          <cell r="A100">
            <v>120201</v>
          </cell>
          <cell r="B100" t="str">
            <v>Lap dao c/ly 1 pha outdoor khong tiep dat &lt;= 500KV</v>
          </cell>
          <cell r="C100" t="str">
            <v>bo</v>
          </cell>
          <cell r="E100">
            <v>173384.3976</v>
          </cell>
          <cell r="F100">
            <v>72238.100000000006</v>
          </cell>
        </row>
        <row r="101">
          <cell r="A101">
            <v>120202</v>
          </cell>
          <cell r="B101" t="str">
            <v>Lap dao c/ly 1 pha outdoor khong tiep dat &lt;= 220KV</v>
          </cell>
          <cell r="C101" t="str">
            <v>bo</v>
          </cell>
          <cell r="E101">
            <v>116612.51519999998</v>
          </cell>
          <cell r="F101">
            <v>60227.200000000004</v>
          </cell>
        </row>
        <row r="102">
          <cell r="A102">
            <v>120203</v>
          </cell>
          <cell r="B102" t="str">
            <v>Lap dao c/ly 1 pha outdoor khong tiep dat &lt;= 110KV</v>
          </cell>
          <cell r="C102" t="str">
            <v>bo</v>
          </cell>
          <cell r="E102">
            <v>58306.25759999999</v>
          </cell>
          <cell r="F102">
            <v>31513.9</v>
          </cell>
        </row>
        <row r="103">
          <cell r="A103">
            <v>120204</v>
          </cell>
          <cell r="B103" t="str">
            <v>Lap dao c/ly 1 pha outdoor khong tiep dat &lt;=   35KV</v>
          </cell>
          <cell r="C103" t="str">
            <v>bo</v>
          </cell>
          <cell r="E103">
            <v>29153.128799999995</v>
          </cell>
          <cell r="F103">
            <v>29816.600000000002</v>
          </cell>
        </row>
        <row r="104">
          <cell r="A104">
            <v>120205</v>
          </cell>
          <cell r="B104" t="str">
            <v>Lap dao c/ly 1 pha outdoor khong tiep dat &lt;=   10KV</v>
          </cell>
          <cell r="C104" t="str">
            <v>bo</v>
          </cell>
          <cell r="E104">
            <v>29153.128799999995</v>
          </cell>
          <cell r="F104">
            <v>3960.0000000000005</v>
          </cell>
        </row>
        <row r="105">
          <cell r="A105">
            <v>120211</v>
          </cell>
          <cell r="B105" t="str">
            <v>Lap dao c/ly 1 pha outdoor co tiep dat &lt;= 500KV</v>
          </cell>
          <cell r="C105" t="str">
            <v>bo</v>
          </cell>
          <cell r="E105">
            <v>240896.90639999998</v>
          </cell>
          <cell r="F105">
            <v>72238.100000000006</v>
          </cell>
        </row>
        <row r="106">
          <cell r="A106">
            <v>120212</v>
          </cell>
          <cell r="B106" t="str">
            <v>Lap dao c/ly 1 pha outdoor co tiep dat &lt;= 220KV</v>
          </cell>
          <cell r="C106" t="str">
            <v>bo</v>
          </cell>
          <cell r="E106">
            <v>160342.2084</v>
          </cell>
          <cell r="F106">
            <v>60197.500000000007</v>
          </cell>
        </row>
        <row r="107">
          <cell r="A107">
            <v>120301</v>
          </cell>
          <cell r="B107" t="str">
            <v>Lap dao c/ly 3 pha outdoor khong tiep dat &lt;= 500KV</v>
          </cell>
          <cell r="C107" t="str">
            <v>bo</v>
          </cell>
          <cell r="E107">
            <v>352906.29600000003</v>
          </cell>
          <cell r="F107">
            <v>114013.90000000001</v>
          </cell>
        </row>
        <row r="108">
          <cell r="A108">
            <v>120302</v>
          </cell>
          <cell r="B108" t="str">
            <v>Lap dao c/ly 3 pha outdoor khong tiep dat &lt;= 220KV</v>
          </cell>
          <cell r="C108" t="str">
            <v>bo</v>
          </cell>
          <cell r="E108">
            <v>237828.15599999999</v>
          </cell>
          <cell r="F108">
            <v>94540.6</v>
          </cell>
        </row>
        <row r="109">
          <cell r="A109">
            <v>120303</v>
          </cell>
          <cell r="B109" t="str">
            <v>Lap dao c/ly 3 pha outdoor khong tiep dat &lt;= 110KV</v>
          </cell>
          <cell r="C109" t="str">
            <v>bo</v>
          </cell>
          <cell r="E109">
            <v>112009.38959999999</v>
          </cell>
          <cell r="F109">
            <v>47270.3</v>
          </cell>
        </row>
        <row r="110">
          <cell r="A110">
            <v>120304</v>
          </cell>
          <cell r="B110" t="str">
            <v>Lap dao c/ly 3 pha outdoor khong tiep dat &lt;=   35KV</v>
          </cell>
          <cell r="C110" t="str">
            <v>bo</v>
          </cell>
          <cell r="E110">
            <v>94824.387359999993</v>
          </cell>
          <cell r="F110">
            <v>46138.400000000001</v>
          </cell>
        </row>
        <row r="111">
          <cell r="A111">
            <v>120305</v>
          </cell>
          <cell r="B111" t="str">
            <v>Lap dao c/ly 3 pha outdoor khong tiep dat &lt;=   10KV</v>
          </cell>
          <cell r="C111" t="str">
            <v>bo</v>
          </cell>
          <cell r="E111">
            <v>48332.818800000001</v>
          </cell>
          <cell r="F111">
            <v>28684.7</v>
          </cell>
        </row>
        <row r="112">
          <cell r="A112">
            <v>120306</v>
          </cell>
          <cell r="B112" t="str">
            <v>Lap dao c/ly 3 pha indoor khong tiep dat &lt;=     10KV</v>
          </cell>
          <cell r="C112" t="str">
            <v>bo</v>
          </cell>
          <cell r="E112">
            <v>46031.255999999994</v>
          </cell>
          <cell r="F112">
            <v>2829.2000000000003</v>
          </cell>
        </row>
        <row r="113">
          <cell r="A113">
            <v>120311</v>
          </cell>
          <cell r="B113" t="str">
            <v>Lap dao c/ly 3 pha outdoor co tiep dat &lt;= 500KV</v>
          </cell>
          <cell r="C113" t="str">
            <v>bo</v>
          </cell>
          <cell r="E113">
            <v>457243.80959999998</v>
          </cell>
          <cell r="F113">
            <v>114013.90000000001</v>
          </cell>
        </row>
        <row r="114">
          <cell r="A114">
            <v>120312</v>
          </cell>
          <cell r="B114" t="str">
            <v>Lap dao c/ly 3 pha outdoor co tiep dat &lt;= 220KV</v>
          </cell>
          <cell r="C114" t="str">
            <v>bo</v>
          </cell>
          <cell r="E114">
            <v>323753.16719999997</v>
          </cell>
          <cell r="F114">
            <v>94540.6</v>
          </cell>
        </row>
        <row r="115">
          <cell r="A115">
            <v>120313</v>
          </cell>
          <cell r="B115" t="str">
            <v>Lap dao c/ly 3 pha outdoor co tiep dat &lt;= 110KV</v>
          </cell>
          <cell r="C115" t="str">
            <v>bo</v>
          </cell>
          <cell r="E115">
            <v>165712.52160000001</v>
          </cell>
          <cell r="F115">
            <v>47270.3</v>
          </cell>
        </row>
        <row r="116">
          <cell r="A116">
            <v>120314</v>
          </cell>
          <cell r="B116" t="str">
            <v>Lap dao c/ly 3 pha outdoor co tiep dat &lt;=   35KV</v>
          </cell>
          <cell r="C116" t="str">
            <v>bo</v>
          </cell>
          <cell r="E116">
            <v>127353.1416</v>
          </cell>
          <cell r="F116">
            <v>46138.400000000001</v>
          </cell>
        </row>
        <row r="117">
          <cell r="A117">
            <v>120315</v>
          </cell>
          <cell r="B117" t="str">
            <v>Lap dao c/ly 3 pha outdoor co tiep dat &lt;=   10KV</v>
          </cell>
          <cell r="C117" t="str">
            <v>bo</v>
          </cell>
          <cell r="E117">
            <v>69046.883999999991</v>
          </cell>
          <cell r="F117">
            <v>28684.7</v>
          </cell>
        </row>
        <row r="118">
          <cell r="A118">
            <v>120316</v>
          </cell>
          <cell r="B118" t="str">
            <v>Lap dao c/ly 3 pha indoor co tiep dat &lt;=     10KV</v>
          </cell>
          <cell r="C118" t="str">
            <v>bo</v>
          </cell>
          <cell r="E118">
            <v>61375.007999999994</v>
          </cell>
          <cell r="F118">
            <v>2829.2000000000003</v>
          </cell>
        </row>
        <row r="119">
          <cell r="A119">
            <v>120401</v>
          </cell>
          <cell r="B119" t="str">
            <v>Lap CD c/ly HT tren gia do &lt;= 100A</v>
          </cell>
          <cell r="C119" t="str">
            <v>bo</v>
          </cell>
          <cell r="E119">
            <v>7671.8759999999993</v>
          </cell>
          <cell r="F119">
            <v>0</v>
          </cell>
        </row>
        <row r="120">
          <cell r="A120">
            <v>120402</v>
          </cell>
          <cell r="B120" t="str">
            <v>Lap CD c/ly HT tren gia do &lt;= 200A</v>
          </cell>
          <cell r="C120" t="str">
            <v>bo</v>
          </cell>
          <cell r="E120">
            <v>10740.626399999999</v>
          </cell>
          <cell r="F120">
            <v>0</v>
          </cell>
        </row>
        <row r="121">
          <cell r="A121">
            <v>120403</v>
          </cell>
          <cell r="B121" t="str">
            <v>Lap CD c/ly HT tren gia do &lt;= 400A</v>
          </cell>
          <cell r="C121" t="str">
            <v>bo</v>
          </cell>
          <cell r="E121">
            <v>15343.751999999999</v>
          </cell>
          <cell r="F121">
            <v>0</v>
          </cell>
        </row>
        <row r="122">
          <cell r="A122">
            <v>120404</v>
          </cell>
          <cell r="B122" t="str">
            <v>Lap CD c/ly HT tren gia do &lt;= 600A</v>
          </cell>
          <cell r="C122" t="str">
            <v>bo</v>
          </cell>
          <cell r="E122">
            <v>18412.502400000001</v>
          </cell>
          <cell r="F122">
            <v>0</v>
          </cell>
        </row>
        <row r="123">
          <cell r="A123">
            <v>120405</v>
          </cell>
          <cell r="B123" t="str">
            <v>Lap CD c/ly HT tren gia do &gt; 600A</v>
          </cell>
          <cell r="C123" t="str">
            <v>bo</v>
          </cell>
          <cell r="E123">
            <v>21481.252799999998</v>
          </cell>
          <cell r="F123">
            <v>0</v>
          </cell>
        </row>
        <row r="124">
          <cell r="A124">
            <v>120501</v>
          </cell>
          <cell r="B124" t="str">
            <v>Lap cau chi 35KV</v>
          </cell>
          <cell r="C124" t="str">
            <v>bo 3 pha</v>
          </cell>
          <cell r="E124">
            <v>36825.004800000002</v>
          </cell>
          <cell r="F124">
            <v>0</v>
          </cell>
        </row>
        <row r="125">
          <cell r="A125">
            <v>120502</v>
          </cell>
          <cell r="B125" t="str">
            <v>Lap cau chi 10KV</v>
          </cell>
          <cell r="C125" t="str">
            <v>bo 3 pha</v>
          </cell>
          <cell r="E125">
            <v>27618.7536</v>
          </cell>
          <cell r="F125">
            <v>0</v>
          </cell>
        </row>
        <row r="126">
          <cell r="A126">
            <v>120511</v>
          </cell>
          <cell r="B126" t="str">
            <v>Lap cau chi 35KV co dien tro phu</v>
          </cell>
          <cell r="C126" t="str">
            <v>bo 3 pha</v>
          </cell>
          <cell r="E126">
            <v>55237.5072</v>
          </cell>
          <cell r="F126">
            <v>0</v>
          </cell>
        </row>
        <row r="127">
          <cell r="A127">
            <v>120521</v>
          </cell>
          <cell r="B127" t="str">
            <v>Lap cau chi tu roi 10KV</v>
          </cell>
          <cell r="C127" t="str">
            <v>bo 3 pha</v>
          </cell>
          <cell r="E127">
            <v>27618.7536</v>
          </cell>
          <cell r="F127">
            <v>0</v>
          </cell>
        </row>
        <row r="128">
          <cell r="A128">
            <v>120522</v>
          </cell>
          <cell r="B128" t="str">
            <v>Lap cau chi tu roi 35KV</v>
          </cell>
          <cell r="C128" t="str">
            <v>bo 3 pha</v>
          </cell>
          <cell r="E128">
            <v>36825.004800000002</v>
          </cell>
          <cell r="F128">
            <v>0</v>
          </cell>
        </row>
        <row r="129">
          <cell r="A129">
            <v>120601</v>
          </cell>
          <cell r="B129" t="str">
            <v>Lap dien khang beton 1500kg</v>
          </cell>
          <cell r="C129" t="str">
            <v>bo 3 pha</v>
          </cell>
          <cell r="E129">
            <v>145765.644</v>
          </cell>
          <cell r="F129">
            <v>7071.9000000000005</v>
          </cell>
        </row>
        <row r="130">
          <cell r="A130">
            <v>120602</v>
          </cell>
          <cell r="B130" t="str">
            <v>Lap dien khang beton 3000kg</v>
          </cell>
          <cell r="C130" t="str">
            <v>bo 3 pha</v>
          </cell>
          <cell r="E130">
            <v>172617.21</v>
          </cell>
          <cell r="F130">
            <v>7071.9000000000005</v>
          </cell>
        </row>
        <row r="131">
          <cell r="A131">
            <v>120603</v>
          </cell>
          <cell r="B131" t="str">
            <v>Lap dien khang beton 4500kg</v>
          </cell>
          <cell r="C131" t="str">
            <v>bo 3 pha</v>
          </cell>
          <cell r="E131">
            <v>191796.9</v>
          </cell>
          <cell r="F131">
            <v>14144.900000000001</v>
          </cell>
        </row>
        <row r="132">
          <cell r="A132">
            <v>120604</v>
          </cell>
          <cell r="B132" t="str">
            <v>Lap dien khang beton 7500kg</v>
          </cell>
          <cell r="C132" t="str">
            <v>bo 3 pha</v>
          </cell>
          <cell r="E132">
            <v>247341.28223999997</v>
          </cell>
          <cell r="F132">
            <v>19802.2</v>
          </cell>
        </row>
        <row r="133">
          <cell r="A133">
            <v>120701</v>
          </cell>
          <cell r="B133" t="str">
            <v>Lap cuon khang 128MVAR</v>
          </cell>
          <cell r="C133" t="str">
            <v>bo 1 pha</v>
          </cell>
          <cell r="E133">
            <v>6764902.2599999998</v>
          </cell>
          <cell r="F133">
            <v>672245.86</v>
          </cell>
        </row>
        <row r="134">
          <cell r="A134">
            <v>120702</v>
          </cell>
          <cell r="B134" t="str">
            <v>Lap cuon khang   97MVAR</v>
          </cell>
          <cell r="C134" t="str">
            <v>bo 1 pha</v>
          </cell>
          <cell r="E134">
            <v>4178751.7199999997</v>
          </cell>
          <cell r="F134">
            <v>361978.54000000004</v>
          </cell>
        </row>
        <row r="135">
          <cell r="A135">
            <v>120703</v>
          </cell>
          <cell r="B135" t="str">
            <v>Lap cuon khang   58MVAR</v>
          </cell>
          <cell r="C135" t="str">
            <v>bo 1 pha</v>
          </cell>
          <cell r="E135">
            <v>1314991.8</v>
          </cell>
          <cell r="F135">
            <v>77566.830000000016</v>
          </cell>
        </row>
        <row r="136">
          <cell r="A136">
            <v>120704</v>
          </cell>
          <cell r="B136" t="str">
            <v>Lap cuon khang 2*50MVAR</v>
          </cell>
          <cell r="C136" t="str">
            <v>bo 1 pha</v>
          </cell>
          <cell r="E136">
            <v>1972487.7</v>
          </cell>
          <cell r="F136">
            <v>51711.22</v>
          </cell>
        </row>
        <row r="137">
          <cell r="A137">
            <v>120711</v>
          </cell>
          <cell r="B137" t="str">
            <v>Lap cuon trung tinh noi dat</v>
          </cell>
          <cell r="C137" t="str">
            <v>bo 1 pha</v>
          </cell>
          <cell r="E137">
            <v>92049.425999999992</v>
          </cell>
          <cell r="F137">
            <v>25855.61</v>
          </cell>
        </row>
        <row r="138">
          <cell r="A138">
            <v>120801</v>
          </cell>
          <cell r="B138" t="str">
            <v>Lap cuon dap ho quang 10KV CS &lt;=175KVA</v>
          </cell>
          <cell r="C138" t="str">
            <v>bo</v>
          </cell>
          <cell r="E138">
            <v>85925.011199999994</v>
          </cell>
          <cell r="F138">
            <v>4243.8</v>
          </cell>
        </row>
        <row r="139">
          <cell r="A139">
            <v>120802</v>
          </cell>
          <cell r="B139" t="str">
            <v>Lap cuon dap ho quang 10KV CS &lt;=350KVA</v>
          </cell>
          <cell r="C139" t="str">
            <v>bo</v>
          </cell>
          <cell r="E139">
            <v>101268.7632</v>
          </cell>
          <cell r="F139">
            <v>4243.8</v>
          </cell>
        </row>
        <row r="140">
          <cell r="A140">
            <v>120803</v>
          </cell>
          <cell r="B140" t="str">
            <v>Lap cuon dap ho quang 10KV CS &lt;=700KVA</v>
          </cell>
          <cell r="C140" t="str">
            <v>bo</v>
          </cell>
          <cell r="E140">
            <v>130421.89199999999</v>
          </cell>
          <cell r="F140">
            <v>4243.8</v>
          </cell>
        </row>
        <row r="141">
          <cell r="A141">
            <v>120804</v>
          </cell>
          <cell r="B141" t="str">
            <v>Lap cuon dap ho quang 10KV CS &lt;=1400KVA</v>
          </cell>
          <cell r="C141" t="str">
            <v>bo</v>
          </cell>
          <cell r="E141">
            <v>162643.77119999999</v>
          </cell>
          <cell r="F141">
            <v>4243.8</v>
          </cell>
        </row>
        <row r="142">
          <cell r="A142">
            <v>120811</v>
          </cell>
          <cell r="B142" t="str">
            <v>Lap cuon dap ho quang 35KV CS &lt;=275KVA</v>
          </cell>
          <cell r="C142" t="str">
            <v>bo</v>
          </cell>
          <cell r="E142">
            <v>85925.011199999994</v>
          </cell>
          <cell r="F142">
            <v>4243.8</v>
          </cell>
        </row>
        <row r="143">
          <cell r="A143">
            <v>120812</v>
          </cell>
          <cell r="B143" t="str">
            <v>Lap cuon dap ho quang 35KV CS &lt;=275KVA</v>
          </cell>
          <cell r="C143" t="str">
            <v>bo</v>
          </cell>
          <cell r="E143">
            <v>149601.58199999997</v>
          </cell>
          <cell r="F143">
            <v>4243.8</v>
          </cell>
        </row>
        <row r="144">
          <cell r="A144">
            <v>120813</v>
          </cell>
          <cell r="B144" t="str">
            <v>Lap cuon dap ho quang 35KV CS &lt;=275KVA</v>
          </cell>
          <cell r="C144" t="str">
            <v>bo</v>
          </cell>
          <cell r="E144">
            <v>153437.51999999999</v>
          </cell>
          <cell r="F144">
            <v>4243.8</v>
          </cell>
        </row>
        <row r="145">
          <cell r="A145">
            <v>120814</v>
          </cell>
          <cell r="B145" t="str">
            <v>Lap cuon dap ho quang 35KV CS &lt;=275KVA</v>
          </cell>
          <cell r="C145" t="str">
            <v>bo</v>
          </cell>
          <cell r="E145">
            <v>182283.77376000001</v>
          </cell>
          <cell r="F145">
            <v>4243.8</v>
          </cell>
        </row>
        <row r="146">
          <cell r="A146">
            <v>120901</v>
          </cell>
          <cell r="B146" t="str">
            <v>Lap thiet bi chong set dien ap &lt;=500KV</v>
          </cell>
          <cell r="C146" t="str">
            <v>bo 3 pha</v>
          </cell>
          <cell r="E146">
            <v>262998.36</v>
          </cell>
          <cell r="F146">
            <v>77566.830000000016</v>
          </cell>
        </row>
        <row r="147">
          <cell r="A147">
            <v>120902</v>
          </cell>
          <cell r="B147" t="str">
            <v>Lap thiet bi chong set dien ap &lt;=220KV</v>
          </cell>
          <cell r="C147" t="str">
            <v>bo 3 pha</v>
          </cell>
          <cell r="E147">
            <v>175332.24000000002</v>
          </cell>
          <cell r="F147">
            <v>51711.22</v>
          </cell>
        </row>
        <row r="148">
          <cell r="A148">
            <v>120903</v>
          </cell>
          <cell r="B148" t="str">
            <v>Lap thiet bi chong set dien ap &lt;=110KV</v>
          </cell>
          <cell r="C148" t="str">
            <v>bo 3 pha</v>
          </cell>
          <cell r="E148">
            <v>87666.12000000001</v>
          </cell>
          <cell r="F148">
            <v>51711.22</v>
          </cell>
        </row>
        <row r="149">
          <cell r="A149">
            <v>120904</v>
          </cell>
          <cell r="B149" t="str">
            <v>Lap thiet bi chong set dien ap &lt;=  35KV</v>
          </cell>
          <cell r="C149" t="str">
            <v>bo 3 pha</v>
          </cell>
          <cell r="E149">
            <v>36527.549999999996</v>
          </cell>
          <cell r="F149">
            <v>0</v>
          </cell>
        </row>
        <row r="150">
          <cell r="A150">
            <v>120905</v>
          </cell>
          <cell r="B150" t="str">
            <v>Lap thiet bi chong set dien ap &lt;=  11KV</v>
          </cell>
          <cell r="C150" t="str">
            <v>bo 3 pha</v>
          </cell>
          <cell r="E150">
            <v>10958.265000000001</v>
          </cell>
          <cell r="F150">
            <v>0</v>
          </cell>
        </row>
        <row r="151">
          <cell r="A151">
            <v>120911</v>
          </cell>
          <cell r="B151" t="str">
            <v>Lap dat thiet bi triet nhieu</v>
          </cell>
          <cell r="C151" t="str">
            <v>bo 3 pha</v>
          </cell>
          <cell r="E151">
            <v>233776.32</v>
          </cell>
          <cell r="F151">
            <v>25855.61</v>
          </cell>
        </row>
        <row r="152">
          <cell r="A152">
            <v>120921</v>
          </cell>
          <cell r="B152" t="str">
            <v>Lap bo phan loc PZ</v>
          </cell>
          <cell r="C152" t="str">
            <v>bo</v>
          </cell>
          <cell r="E152">
            <v>21916.530000000002</v>
          </cell>
          <cell r="F152">
            <v>25855.61</v>
          </cell>
        </row>
        <row r="153">
          <cell r="A153">
            <v>120931</v>
          </cell>
          <cell r="B153" t="str">
            <v>Lap tu dien lien lac</v>
          </cell>
          <cell r="C153" t="str">
            <v>bo</v>
          </cell>
          <cell r="E153">
            <v>43833.060000000005</v>
          </cell>
          <cell r="F153">
            <v>25855.61</v>
          </cell>
        </row>
        <row r="154">
          <cell r="A154">
            <v>120941</v>
          </cell>
          <cell r="B154" t="str">
            <v>Lap cuon can cao tan</v>
          </cell>
          <cell r="C154" t="str">
            <v>bo</v>
          </cell>
          <cell r="E154">
            <v>40910.855999999992</v>
          </cell>
          <cell r="F154">
            <v>46540.098000000005</v>
          </cell>
        </row>
        <row r="155">
          <cell r="A155">
            <v>121101</v>
          </cell>
          <cell r="B155" t="str">
            <v>Lap gia do accu</v>
          </cell>
          <cell r="C155" t="str">
            <v>m</v>
          </cell>
          <cell r="E155">
            <v>13588.248599999999</v>
          </cell>
          <cell r="F155">
            <v>6813.4000000000005</v>
          </cell>
        </row>
        <row r="156">
          <cell r="A156">
            <v>121102</v>
          </cell>
          <cell r="B156" t="str">
            <v>Lap gia do day cai</v>
          </cell>
          <cell r="C156" t="str">
            <v>10kg</v>
          </cell>
          <cell r="E156">
            <v>19286.546399999999</v>
          </cell>
          <cell r="F156">
            <v>7968.4000000000005</v>
          </cell>
        </row>
        <row r="157">
          <cell r="A157">
            <v>121111</v>
          </cell>
          <cell r="B157" t="str">
            <v>Lap day cai</v>
          </cell>
          <cell r="C157" t="str">
            <v>binh</v>
          </cell>
          <cell r="E157">
            <v>24546.513599999998</v>
          </cell>
          <cell r="F157">
            <v>0</v>
          </cell>
        </row>
        <row r="158">
          <cell r="A158">
            <v>121121</v>
          </cell>
          <cell r="B158" t="str">
            <v>Lap binh accu</v>
          </cell>
          <cell r="C158" t="str">
            <v>binh</v>
          </cell>
          <cell r="E158">
            <v>21916.530000000002</v>
          </cell>
          <cell r="F158">
            <v>0</v>
          </cell>
        </row>
        <row r="159">
          <cell r="A159">
            <v>121131</v>
          </cell>
          <cell r="B159" t="str">
            <v>Nap dien accu</v>
          </cell>
          <cell r="C159" t="str">
            <v>he thong</v>
          </cell>
          <cell r="E159">
            <v>613750.07999999996</v>
          </cell>
          <cell r="F159">
            <v>0</v>
          </cell>
        </row>
        <row r="160">
          <cell r="A160">
            <v>121141</v>
          </cell>
          <cell r="B160" t="str">
            <v>Lap may nap accu</v>
          </cell>
          <cell r="C160" t="str">
            <v>he thong</v>
          </cell>
          <cell r="E160">
            <v>34523.441999999995</v>
          </cell>
          <cell r="F160">
            <v>0</v>
          </cell>
        </row>
        <row r="161">
          <cell r="A161">
            <v>121151</v>
          </cell>
          <cell r="B161" t="str">
            <v>Lap tam xuyen tuong</v>
          </cell>
          <cell r="C161" t="str">
            <v>tam</v>
          </cell>
          <cell r="E161">
            <v>46031.255999999994</v>
          </cell>
          <cell r="F161">
            <v>9618.4000000000015</v>
          </cell>
        </row>
        <row r="162">
          <cell r="A162">
            <v>121201</v>
          </cell>
          <cell r="B162" t="str">
            <v>Lap may dieu hoa 1.5HP</v>
          </cell>
          <cell r="C162" t="str">
            <v>may</v>
          </cell>
          <cell r="E162">
            <v>11688.816000000001</v>
          </cell>
          <cell r="F162">
            <v>0</v>
          </cell>
        </row>
        <row r="163">
          <cell r="A163">
            <v>121202</v>
          </cell>
          <cell r="B163" t="str">
            <v>Lap may dieu hoa 3HP</v>
          </cell>
          <cell r="C163" t="str">
            <v>may</v>
          </cell>
          <cell r="E163">
            <v>14611.02</v>
          </cell>
          <cell r="F163">
            <v>0</v>
          </cell>
        </row>
        <row r="164">
          <cell r="A164">
            <v>121203</v>
          </cell>
          <cell r="B164" t="str">
            <v>Lap may dieu hoa 5HP</v>
          </cell>
          <cell r="C164" t="str">
            <v>may</v>
          </cell>
          <cell r="E164">
            <v>20455.427999999996</v>
          </cell>
          <cell r="F164">
            <v>0</v>
          </cell>
        </row>
        <row r="165">
          <cell r="A165">
            <v>121204</v>
          </cell>
          <cell r="B165" t="str">
            <v>Lap may dieu hoa loai 2 khoi</v>
          </cell>
          <cell r="C165" t="str">
            <v>may</v>
          </cell>
          <cell r="E165">
            <v>58444.08</v>
          </cell>
          <cell r="F165">
            <v>0</v>
          </cell>
        </row>
        <row r="166">
          <cell r="A166">
            <v>121301</v>
          </cell>
          <cell r="B166" t="str">
            <v>Lap dat quat hut va thong gio duong kinh &lt;= 400 mm</v>
          </cell>
          <cell r="C166" t="str">
            <v>may</v>
          </cell>
          <cell r="E166">
            <v>5552.1876000000002</v>
          </cell>
          <cell r="F166">
            <v>0</v>
          </cell>
        </row>
        <row r="167">
          <cell r="A167">
            <v>121302</v>
          </cell>
          <cell r="B167" t="str">
            <v>Lap dat quat hut va thong gio duong kinh &lt;= 600 mm</v>
          </cell>
          <cell r="C167" t="str">
            <v>may</v>
          </cell>
          <cell r="E167">
            <v>9204.9426000000003</v>
          </cell>
          <cell r="F167">
            <v>0</v>
          </cell>
        </row>
        <row r="168">
          <cell r="A168">
            <v>121303</v>
          </cell>
          <cell r="B168" t="str">
            <v>Lap dat quat hut va thong gio duong kinh &lt;= 800 mm</v>
          </cell>
          <cell r="C168" t="str">
            <v>may</v>
          </cell>
          <cell r="E168">
            <v>11396.595600000001</v>
          </cell>
          <cell r="F168">
            <v>0</v>
          </cell>
        </row>
        <row r="169">
          <cell r="A169">
            <v>121401</v>
          </cell>
          <cell r="B169" t="str">
            <v>Lap to may phat dien</v>
          </cell>
          <cell r="C169" t="str">
            <v>tan</v>
          </cell>
          <cell r="E169">
            <v>87459.386400000003</v>
          </cell>
          <cell r="F169">
            <v>2829.2000000000003</v>
          </cell>
        </row>
        <row r="170">
          <cell r="A170">
            <v>121411</v>
          </cell>
          <cell r="B170" t="str">
            <v>Lap dong co khong dong bo     1.7KW</v>
          </cell>
          <cell r="C170" t="str">
            <v>cai</v>
          </cell>
          <cell r="E170">
            <v>15343.751999999999</v>
          </cell>
          <cell r="F170">
            <v>0</v>
          </cell>
        </row>
        <row r="171">
          <cell r="A171">
            <v>121412</v>
          </cell>
          <cell r="B171" t="str">
            <v>Lap dong co khong dong bo     4.5KW</v>
          </cell>
          <cell r="C171" t="str">
            <v>cai</v>
          </cell>
          <cell r="E171">
            <v>30687.503999999997</v>
          </cell>
          <cell r="F171">
            <v>0</v>
          </cell>
        </row>
        <row r="172">
          <cell r="A172">
            <v>121413</v>
          </cell>
          <cell r="B172" t="str">
            <v>Lap dong co khong dong bo     7KW</v>
          </cell>
          <cell r="C172" t="str">
            <v>cai</v>
          </cell>
          <cell r="E172">
            <v>39893.7552</v>
          </cell>
          <cell r="F172">
            <v>0</v>
          </cell>
        </row>
        <row r="173">
          <cell r="A173">
            <v>121414</v>
          </cell>
          <cell r="B173" t="str">
            <v>Lap dong co khong dong bo   14KW</v>
          </cell>
          <cell r="C173" t="str">
            <v>cai</v>
          </cell>
          <cell r="E173">
            <v>38359.379999999997</v>
          </cell>
          <cell r="F173">
            <v>0</v>
          </cell>
        </row>
        <row r="174">
          <cell r="A174">
            <v>121415</v>
          </cell>
          <cell r="B174" t="str">
            <v>Lap dong co khong dong bo   20KW</v>
          </cell>
          <cell r="C174" t="str">
            <v>cai</v>
          </cell>
          <cell r="E174">
            <v>53703.131999999998</v>
          </cell>
          <cell r="F174">
            <v>0</v>
          </cell>
        </row>
        <row r="175">
          <cell r="A175">
            <v>121416</v>
          </cell>
          <cell r="B175" t="str">
            <v>Lap dong co khong dong bo   40KW</v>
          </cell>
          <cell r="C175" t="str">
            <v>cai</v>
          </cell>
          <cell r="E175">
            <v>69046.883999999991</v>
          </cell>
          <cell r="F175">
            <v>0</v>
          </cell>
        </row>
        <row r="176">
          <cell r="A176">
            <v>121417</v>
          </cell>
          <cell r="B176" t="str">
            <v>Lap dong co khong dong bo   75KW</v>
          </cell>
          <cell r="C176" t="str">
            <v>cai</v>
          </cell>
          <cell r="E176">
            <v>81321.885599999994</v>
          </cell>
          <cell r="F176">
            <v>0</v>
          </cell>
        </row>
        <row r="177">
          <cell r="A177">
            <v>121418</v>
          </cell>
          <cell r="B177" t="str">
            <v>Lap dong co khong dong bo 100KW</v>
          </cell>
          <cell r="C177" t="str">
            <v>cai</v>
          </cell>
          <cell r="E177">
            <v>107406.264</v>
          </cell>
          <cell r="F177">
            <v>0</v>
          </cell>
        </row>
        <row r="178">
          <cell r="A178">
            <v>121421</v>
          </cell>
          <cell r="B178" t="str">
            <v>Lap dong co khong dong bo 160KW</v>
          </cell>
          <cell r="C178" t="str">
            <v>cai</v>
          </cell>
          <cell r="E178">
            <v>138093.76799999998</v>
          </cell>
          <cell r="F178">
            <v>0</v>
          </cell>
        </row>
        <row r="179">
          <cell r="A179">
            <v>121422</v>
          </cell>
          <cell r="B179" t="str">
            <v>Lap dong co khong dong bo 200KW</v>
          </cell>
          <cell r="C179" t="str">
            <v>cai</v>
          </cell>
          <cell r="E179">
            <v>153437.51999999999</v>
          </cell>
          <cell r="F179">
            <v>0</v>
          </cell>
        </row>
        <row r="180">
          <cell r="A180">
            <v>121423</v>
          </cell>
          <cell r="B180" t="str">
            <v>Lap dong co khong dong bo 320KW</v>
          </cell>
          <cell r="C180" t="str">
            <v>cai</v>
          </cell>
          <cell r="E180">
            <v>199468.77600000001</v>
          </cell>
          <cell r="F180">
            <v>0</v>
          </cell>
        </row>
        <row r="181">
          <cell r="A181">
            <v>121424</v>
          </cell>
          <cell r="B181" t="str">
            <v>Lap dong co khong dong bo 570KW</v>
          </cell>
          <cell r="C181" t="str">
            <v>cai</v>
          </cell>
          <cell r="E181">
            <v>253171.908</v>
          </cell>
          <cell r="F181">
            <v>0</v>
          </cell>
        </row>
        <row r="182">
          <cell r="A182">
            <v>121431</v>
          </cell>
          <cell r="B182" t="str">
            <v>Lap dong co dong bo      1.7KW</v>
          </cell>
          <cell r="C182" t="str">
            <v>cai</v>
          </cell>
          <cell r="E182">
            <v>15343.751999999999</v>
          </cell>
          <cell r="F182">
            <v>0</v>
          </cell>
        </row>
        <row r="183">
          <cell r="A183">
            <v>121432</v>
          </cell>
          <cell r="B183" t="str">
            <v>Lap dong co dong bo      4.5KW</v>
          </cell>
          <cell r="C183" t="str">
            <v>cai</v>
          </cell>
          <cell r="E183">
            <v>30687.503999999997</v>
          </cell>
          <cell r="F183">
            <v>0</v>
          </cell>
        </row>
        <row r="184">
          <cell r="A184">
            <v>121433</v>
          </cell>
          <cell r="B184" t="str">
            <v>Lap dong co dong bo      7KW</v>
          </cell>
          <cell r="C184" t="str">
            <v>cai</v>
          </cell>
          <cell r="E184">
            <v>38359.379999999997</v>
          </cell>
          <cell r="F184">
            <v>0</v>
          </cell>
        </row>
        <row r="185">
          <cell r="A185">
            <v>121434</v>
          </cell>
          <cell r="B185" t="str">
            <v>Lap dong co dong bo    14KW</v>
          </cell>
          <cell r="C185" t="str">
            <v>cai</v>
          </cell>
          <cell r="E185">
            <v>53703.131999999998</v>
          </cell>
          <cell r="F185">
            <v>0</v>
          </cell>
        </row>
        <row r="186">
          <cell r="A186">
            <v>121435</v>
          </cell>
          <cell r="B186" t="str">
            <v>Lap dong co dong bo    20KW</v>
          </cell>
          <cell r="C186" t="str">
            <v>cai</v>
          </cell>
          <cell r="E186">
            <v>61375.007999999994</v>
          </cell>
          <cell r="F186">
            <v>0</v>
          </cell>
        </row>
        <row r="187">
          <cell r="A187">
            <v>121436</v>
          </cell>
          <cell r="B187" t="str">
            <v>Lap dong co dong bo    40KW</v>
          </cell>
          <cell r="C187" t="str">
            <v>cai</v>
          </cell>
          <cell r="E187">
            <v>84390.635999999999</v>
          </cell>
          <cell r="F187">
            <v>0</v>
          </cell>
        </row>
        <row r="188">
          <cell r="A188">
            <v>121437</v>
          </cell>
          <cell r="B188" t="str">
            <v>Lap dong co dong bo    75KW</v>
          </cell>
          <cell r="C188" t="str">
            <v>cai</v>
          </cell>
          <cell r="E188">
            <v>107406.264</v>
          </cell>
          <cell r="F188">
            <v>0</v>
          </cell>
        </row>
        <row r="189">
          <cell r="A189">
            <v>121438</v>
          </cell>
          <cell r="B189" t="str">
            <v>Lap dong co dong bo 100KW</v>
          </cell>
          <cell r="C189" t="str">
            <v>cai</v>
          </cell>
          <cell r="E189">
            <v>122750.01599999999</v>
          </cell>
          <cell r="F189">
            <v>0</v>
          </cell>
        </row>
        <row r="190">
          <cell r="A190">
            <v>121441</v>
          </cell>
          <cell r="B190" t="str">
            <v>Lap dong co dong bo 160KW</v>
          </cell>
          <cell r="C190" t="str">
            <v>cai</v>
          </cell>
          <cell r="E190">
            <v>153437.51999999999</v>
          </cell>
          <cell r="F190">
            <v>0</v>
          </cell>
        </row>
        <row r="191">
          <cell r="A191">
            <v>121442</v>
          </cell>
          <cell r="B191" t="str">
            <v>Lap dong co dong bo 200KW</v>
          </cell>
          <cell r="C191" t="str">
            <v>cai</v>
          </cell>
          <cell r="E191">
            <v>184125.02399999998</v>
          </cell>
          <cell r="F191">
            <v>0</v>
          </cell>
        </row>
        <row r="192">
          <cell r="A192">
            <v>121443</v>
          </cell>
          <cell r="B192" t="str">
            <v>Lap dong co dong bo 320KW</v>
          </cell>
          <cell r="C192" t="str">
            <v>cai</v>
          </cell>
          <cell r="E192">
            <v>230156.28</v>
          </cell>
          <cell r="F192">
            <v>0</v>
          </cell>
        </row>
        <row r="193">
          <cell r="A193">
            <v>121444</v>
          </cell>
          <cell r="B193" t="str">
            <v>Lap dong co dong bo 570KW</v>
          </cell>
          <cell r="C193" t="str">
            <v>cai</v>
          </cell>
          <cell r="E193">
            <v>306875.03999999998</v>
          </cell>
          <cell r="F193">
            <v>0</v>
          </cell>
        </row>
        <row r="194">
          <cell r="A194">
            <v>121501</v>
          </cell>
          <cell r="B194" t="str">
            <v>Lap aptomat. khoi dong tu   50A</v>
          </cell>
          <cell r="C194" t="str">
            <v>cai</v>
          </cell>
          <cell r="E194">
            <v>7671.8759999999993</v>
          </cell>
          <cell r="F194">
            <v>0</v>
          </cell>
        </row>
        <row r="195">
          <cell r="A195">
            <v>121502</v>
          </cell>
          <cell r="B195" t="str">
            <v>Lap aptomat. khoi dong tu 100A</v>
          </cell>
          <cell r="C195" t="str">
            <v>cai</v>
          </cell>
          <cell r="E195">
            <v>10740.626399999999</v>
          </cell>
          <cell r="F195">
            <v>0</v>
          </cell>
        </row>
        <row r="196">
          <cell r="A196">
            <v>121503</v>
          </cell>
          <cell r="B196" t="str">
            <v>Lap aptomat. khoi dong tu 150A</v>
          </cell>
          <cell r="C196" t="str">
            <v>cai</v>
          </cell>
          <cell r="E196">
            <v>13042.189199999997</v>
          </cell>
          <cell r="F196">
            <v>0</v>
          </cell>
        </row>
        <row r="197">
          <cell r="A197">
            <v>121504</v>
          </cell>
          <cell r="B197" t="str">
            <v>Lap aptomat. khoi dong tu 200A</v>
          </cell>
          <cell r="C197" t="str">
            <v>cai</v>
          </cell>
          <cell r="E197">
            <v>23015.627999999997</v>
          </cell>
          <cell r="F197">
            <v>0</v>
          </cell>
        </row>
        <row r="198">
          <cell r="A198">
            <v>121505</v>
          </cell>
          <cell r="B198" t="str">
            <v>Lap aptomat. khoi dong tu 300A</v>
          </cell>
          <cell r="C198" t="str">
            <v>cai</v>
          </cell>
          <cell r="E198">
            <v>38359.379999999997</v>
          </cell>
          <cell r="F198">
            <v>0</v>
          </cell>
        </row>
        <row r="199">
          <cell r="A199">
            <v>121506</v>
          </cell>
          <cell r="B199" t="str">
            <v>Lap aptomat. khoi dong tu 400A</v>
          </cell>
          <cell r="C199" t="str">
            <v>cai</v>
          </cell>
          <cell r="E199">
            <v>53703.131999999998</v>
          </cell>
          <cell r="F199">
            <v>0</v>
          </cell>
        </row>
        <row r="200">
          <cell r="A200">
            <v>121507</v>
          </cell>
          <cell r="B200" t="str">
            <v>Lap aptomat. khoi dong tu 600A</v>
          </cell>
          <cell r="C200" t="str">
            <v>cai</v>
          </cell>
          <cell r="E200">
            <v>61375.007999999994</v>
          </cell>
          <cell r="F200">
            <v>0</v>
          </cell>
        </row>
        <row r="201">
          <cell r="A201">
            <v>121508</v>
          </cell>
          <cell r="B201" t="str">
            <v>Lap aptomat. khoi dong tu &lt;=1000A</v>
          </cell>
          <cell r="C201" t="str">
            <v>cai</v>
          </cell>
          <cell r="E201">
            <v>76718.759999999995</v>
          </cell>
          <cell r="F201">
            <v>0</v>
          </cell>
        </row>
        <row r="202">
          <cell r="A202">
            <v>121601</v>
          </cell>
          <cell r="B202" t="str">
            <v>Lap he tu bu dien ap 500KV</v>
          </cell>
          <cell r="C202" t="str">
            <v>dan tu</v>
          </cell>
          <cell r="E202">
            <v>5523750.7199999997</v>
          </cell>
          <cell r="F202">
            <v>2993571.9000000004</v>
          </cell>
        </row>
        <row r="203">
          <cell r="A203">
            <v>121602</v>
          </cell>
          <cell r="B203" t="str">
            <v>Lap he tu bu dien ap 220KV</v>
          </cell>
          <cell r="C203" t="str">
            <v>dan tu</v>
          </cell>
          <cell r="E203">
            <v>2777219.1119999997</v>
          </cell>
          <cell r="F203">
            <v>775668.3</v>
          </cell>
        </row>
        <row r="204">
          <cell r="A204">
            <v>121603</v>
          </cell>
          <cell r="B204" t="str">
            <v>Lap he tu bu dien ap 110KV</v>
          </cell>
          <cell r="C204" t="str">
            <v>dan tu</v>
          </cell>
          <cell r="E204">
            <v>1917969</v>
          </cell>
          <cell r="F204">
            <v>517112.20000000007</v>
          </cell>
        </row>
        <row r="205">
          <cell r="A205">
            <v>121604</v>
          </cell>
          <cell r="B205" t="str">
            <v>Lap he tu bu dien ap   35KV</v>
          </cell>
          <cell r="C205" t="str">
            <v>dan tu</v>
          </cell>
          <cell r="E205">
            <v>966656.37599999993</v>
          </cell>
          <cell r="F205">
            <v>77566.830000000016</v>
          </cell>
        </row>
        <row r="206">
          <cell r="A206">
            <v>121605</v>
          </cell>
          <cell r="B206" t="str">
            <v>Lap he tu bu dien ap   11KV</v>
          </cell>
          <cell r="C206" t="str">
            <v>dan tu</v>
          </cell>
          <cell r="E206">
            <v>398937.55200000003</v>
          </cell>
          <cell r="F206">
            <v>77566.830000000016</v>
          </cell>
        </row>
        <row r="207">
          <cell r="A207">
            <v>130101</v>
          </cell>
          <cell r="B207" t="str">
            <v>Lap cap &lt;=1kg/m trong tunel</v>
          </cell>
          <cell r="C207" t="str">
            <v>100m</v>
          </cell>
          <cell r="E207">
            <v>30687.503999999997</v>
          </cell>
          <cell r="F207">
            <v>0</v>
          </cell>
        </row>
        <row r="208">
          <cell r="A208">
            <v>130102</v>
          </cell>
          <cell r="B208" t="str">
            <v>Lap cap &lt;=2kg/m trong tunel</v>
          </cell>
          <cell r="C208" t="str">
            <v>100m</v>
          </cell>
          <cell r="E208">
            <v>34523.441999999995</v>
          </cell>
          <cell r="F208">
            <v>0</v>
          </cell>
        </row>
        <row r="209">
          <cell r="A209">
            <v>130103</v>
          </cell>
          <cell r="B209" t="str">
            <v>Lap cap &lt;=3kg/m trong tunel</v>
          </cell>
          <cell r="C209" t="str">
            <v>100m</v>
          </cell>
          <cell r="E209">
            <v>46031.255999999994</v>
          </cell>
          <cell r="F209">
            <v>0</v>
          </cell>
        </row>
        <row r="210">
          <cell r="A210">
            <v>130104</v>
          </cell>
          <cell r="B210" t="str">
            <v>Lap cap &lt;=4.5kg/m trong tunel</v>
          </cell>
          <cell r="C210" t="str">
            <v>100m</v>
          </cell>
          <cell r="E210">
            <v>57539.07</v>
          </cell>
          <cell r="F210">
            <v>0</v>
          </cell>
        </row>
        <row r="211">
          <cell r="A211">
            <v>130105</v>
          </cell>
          <cell r="B211" t="str">
            <v>Lap cap &lt;=6kg/m trong tunel</v>
          </cell>
          <cell r="C211" t="str">
            <v>100m</v>
          </cell>
          <cell r="E211">
            <v>72882.822</v>
          </cell>
          <cell r="F211">
            <v>0</v>
          </cell>
        </row>
        <row r="212">
          <cell r="A212">
            <v>130201</v>
          </cell>
          <cell r="B212" t="str">
            <v>Lap cap &lt;=1kg/m tren gia do</v>
          </cell>
          <cell r="C212" t="str">
            <v>100m</v>
          </cell>
          <cell r="E212">
            <v>37285.317360000001</v>
          </cell>
          <cell r="F212">
            <v>0</v>
          </cell>
        </row>
        <row r="213">
          <cell r="A213">
            <v>130202</v>
          </cell>
          <cell r="B213" t="str">
            <v>Lap cap &lt;=2kg/m tren gia do</v>
          </cell>
          <cell r="C213" t="str">
            <v>100m</v>
          </cell>
          <cell r="E213">
            <v>44190.005759999876</v>
          </cell>
          <cell r="F213">
            <v>0</v>
          </cell>
        </row>
        <row r="214">
          <cell r="A214">
            <v>130203</v>
          </cell>
          <cell r="B214" t="str">
            <v>Lap cap &lt;=3kg/m tren gia do</v>
          </cell>
          <cell r="C214" t="str">
            <v>100m</v>
          </cell>
          <cell r="E214">
            <v>57539.07</v>
          </cell>
          <cell r="F214">
            <v>0</v>
          </cell>
        </row>
        <row r="215">
          <cell r="A215">
            <v>130204</v>
          </cell>
          <cell r="B215" t="str">
            <v>Lap cap &lt;=4.5kg/m tren gia do</v>
          </cell>
          <cell r="C215" t="str">
            <v>100m</v>
          </cell>
          <cell r="E215">
            <v>72882.822</v>
          </cell>
          <cell r="F215">
            <v>0</v>
          </cell>
        </row>
        <row r="216">
          <cell r="A216">
            <v>130205</v>
          </cell>
          <cell r="B216" t="str">
            <v>Lap cap &lt;=6kg/m tren gia do</v>
          </cell>
          <cell r="C216" t="str">
            <v>100m</v>
          </cell>
          <cell r="E216">
            <v>88226.574000000008</v>
          </cell>
          <cell r="F216">
            <v>0</v>
          </cell>
        </row>
        <row r="217">
          <cell r="A217">
            <v>130301</v>
          </cell>
          <cell r="B217" t="str">
            <v xml:space="preserve">Lap cap &lt;= 1kg/m trong ong </v>
          </cell>
          <cell r="C217" t="str">
            <v>100m</v>
          </cell>
          <cell r="E217">
            <v>40354.067759999998</v>
          </cell>
          <cell r="F217">
            <v>0</v>
          </cell>
        </row>
        <row r="218">
          <cell r="A218">
            <v>130302</v>
          </cell>
          <cell r="B218" t="str">
            <v xml:space="preserve">Lap cap &lt;= 2kg/m trong ong </v>
          </cell>
          <cell r="C218" t="str">
            <v>100m</v>
          </cell>
          <cell r="E218">
            <v>46031.255999999994</v>
          </cell>
          <cell r="F218">
            <v>0</v>
          </cell>
        </row>
        <row r="219">
          <cell r="A219">
            <v>130303</v>
          </cell>
          <cell r="B219" t="str">
            <v xml:space="preserve">Lap cap &lt;= 3kg/m trong ong </v>
          </cell>
          <cell r="C219" t="str">
            <v>100m</v>
          </cell>
          <cell r="E219">
            <v>57539.07</v>
          </cell>
          <cell r="F219">
            <v>0</v>
          </cell>
        </row>
        <row r="220">
          <cell r="A220">
            <v>130304</v>
          </cell>
          <cell r="B220" t="str">
            <v xml:space="preserve">Lap cap &lt;= 4.5kg/m trong ong </v>
          </cell>
          <cell r="C220" t="str">
            <v>100m</v>
          </cell>
          <cell r="E220">
            <v>76718.759999999995</v>
          </cell>
          <cell r="F220">
            <v>0</v>
          </cell>
        </row>
        <row r="221">
          <cell r="A221">
            <v>130305</v>
          </cell>
          <cell r="B221" t="str">
            <v xml:space="preserve">Lap cap &lt;= 6kg/m trong ong </v>
          </cell>
          <cell r="C221" t="str">
            <v>100m</v>
          </cell>
          <cell r="E221">
            <v>97739.700239999991</v>
          </cell>
          <cell r="F221">
            <v>0</v>
          </cell>
        </row>
        <row r="222">
          <cell r="A222">
            <v>130401</v>
          </cell>
          <cell r="B222" t="str">
            <v xml:space="preserve">Lap cap &lt;= 1kg/m tren day thep </v>
          </cell>
          <cell r="C222" t="str">
            <v>100m</v>
          </cell>
          <cell r="E222">
            <v>51861.881759999997</v>
          </cell>
          <cell r="F222">
            <v>0</v>
          </cell>
        </row>
        <row r="223">
          <cell r="A223">
            <v>130402</v>
          </cell>
          <cell r="B223" t="str">
            <v xml:space="preserve">Lap cap &lt;= 2kg/m tren day thep </v>
          </cell>
          <cell r="C223" t="str">
            <v>100m</v>
          </cell>
          <cell r="E223">
            <v>57539.07</v>
          </cell>
          <cell r="F223">
            <v>0</v>
          </cell>
        </row>
        <row r="224">
          <cell r="A224">
            <v>130403</v>
          </cell>
          <cell r="B224" t="str">
            <v xml:space="preserve">Lap cap &lt;= 3kg/m tren day thep </v>
          </cell>
          <cell r="C224" t="str">
            <v>100m</v>
          </cell>
          <cell r="E224">
            <v>72882.822</v>
          </cell>
          <cell r="F224">
            <v>0</v>
          </cell>
        </row>
        <row r="225">
          <cell r="A225">
            <v>130404</v>
          </cell>
          <cell r="B225" t="str">
            <v xml:space="preserve">Lap cap &lt;= 4.5kg/m tren day thep </v>
          </cell>
          <cell r="C225" t="str">
            <v>100m</v>
          </cell>
          <cell r="E225">
            <v>97739.700239999991</v>
          </cell>
          <cell r="F225">
            <v>0</v>
          </cell>
        </row>
        <row r="226">
          <cell r="A226">
            <v>130405</v>
          </cell>
          <cell r="B226" t="str">
            <v xml:space="preserve">Lap cap &lt;= 6kg/m tren day thep </v>
          </cell>
          <cell r="C226" t="str">
            <v>100m</v>
          </cell>
          <cell r="E226">
            <v>122750.01599999999</v>
          </cell>
          <cell r="F226">
            <v>0</v>
          </cell>
        </row>
        <row r="227">
          <cell r="A227">
            <v>130501</v>
          </cell>
          <cell r="B227" t="str">
            <v xml:space="preserve">Lap cap &lt;= 1kg/m chon ngam duoi dat </v>
          </cell>
          <cell r="C227" t="str">
            <v>100m</v>
          </cell>
          <cell r="E227">
            <v>24856.878240000002</v>
          </cell>
          <cell r="F227">
            <v>0</v>
          </cell>
        </row>
        <row r="228">
          <cell r="A228">
            <v>130502</v>
          </cell>
          <cell r="B228" t="str">
            <v xml:space="preserve">Lap cap &lt;= 2kg/m chon ngam duoi dat </v>
          </cell>
          <cell r="C228" t="str">
            <v>100m</v>
          </cell>
          <cell r="E228">
            <v>28846.25376</v>
          </cell>
          <cell r="F228">
            <v>0</v>
          </cell>
        </row>
        <row r="229">
          <cell r="A229">
            <v>130503</v>
          </cell>
          <cell r="B229" t="str">
            <v xml:space="preserve">Lap cap &lt;= 3kg/m chon ngam duoi dat </v>
          </cell>
          <cell r="C229" t="str">
            <v>100m</v>
          </cell>
          <cell r="E229">
            <v>38359.379999999997</v>
          </cell>
          <cell r="F229">
            <v>0</v>
          </cell>
        </row>
        <row r="230">
          <cell r="A230">
            <v>130504</v>
          </cell>
          <cell r="B230" t="str">
            <v xml:space="preserve">Lap cap &lt;= 4.5kg/m chon ngam duoi dat </v>
          </cell>
          <cell r="C230" t="str">
            <v>100m</v>
          </cell>
          <cell r="E230">
            <v>49867.193999999996</v>
          </cell>
          <cell r="F230">
            <v>0</v>
          </cell>
        </row>
        <row r="231">
          <cell r="A231">
            <v>130505</v>
          </cell>
          <cell r="B231" t="str">
            <v xml:space="preserve">Lap cap &lt;= 6kg/m chon ngam duoi dat </v>
          </cell>
          <cell r="C231" t="str">
            <v>100m</v>
          </cell>
          <cell r="E231">
            <v>63369.695759999988</v>
          </cell>
          <cell r="F231">
            <v>0</v>
          </cell>
        </row>
        <row r="232">
          <cell r="A232">
            <v>131101</v>
          </cell>
          <cell r="B232" t="str">
            <v>Lam va lap pheu cap &lt;= 35mm2  6 - 10KV</v>
          </cell>
          <cell r="C232" t="str">
            <v>dau</v>
          </cell>
          <cell r="E232">
            <v>18263.774999999998</v>
          </cell>
          <cell r="F232">
            <v>0</v>
          </cell>
        </row>
        <row r="233">
          <cell r="A233">
            <v>131102</v>
          </cell>
          <cell r="B233" t="str">
            <v>Lam va lap pheu cap &lt;= 70mm2  6 - 10KV</v>
          </cell>
          <cell r="C233" t="str">
            <v>dau</v>
          </cell>
          <cell r="E233">
            <v>20163.207599999998</v>
          </cell>
          <cell r="F233">
            <v>0</v>
          </cell>
        </row>
        <row r="234">
          <cell r="A234">
            <v>131103</v>
          </cell>
          <cell r="B234" t="str">
            <v>Lam va lap pheu cap &lt;= 120mm2  6 - 10KV</v>
          </cell>
          <cell r="C234" t="str">
            <v>dau</v>
          </cell>
          <cell r="E234">
            <v>22354.8606</v>
          </cell>
          <cell r="F234">
            <v>0</v>
          </cell>
        </row>
        <row r="235">
          <cell r="A235">
            <v>131104</v>
          </cell>
          <cell r="B235" t="str">
            <v>Lam va lap pheu cap &lt;= 185mm2  6 - 10KV</v>
          </cell>
          <cell r="C235" t="str">
            <v>dau</v>
          </cell>
          <cell r="E235">
            <v>24546.513599999998</v>
          </cell>
          <cell r="F235">
            <v>0</v>
          </cell>
        </row>
        <row r="236">
          <cell r="A236">
            <v>131105</v>
          </cell>
          <cell r="B236" t="str">
            <v>Lam va lap pheu cap &lt;= 240mm2  6 - 10KV</v>
          </cell>
          <cell r="C236" t="str">
            <v>dau</v>
          </cell>
          <cell r="E236">
            <v>27322.607399999997</v>
          </cell>
          <cell r="F236">
            <v>0</v>
          </cell>
        </row>
        <row r="237">
          <cell r="A237">
            <v>131201</v>
          </cell>
          <cell r="B237" t="str">
            <v>Lap hop noi. hop dau cap &lt;=10KV &lt;=35mm2</v>
          </cell>
          <cell r="C237" t="str">
            <v>hop</v>
          </cell>
          <cell r="E237">
            <v>87666.12000000001</v>
          </cell>
          <cell r="F237">
            <v>0</v>
          </cell>
        </row>
        <row r="238">
          <cell r="A238">
            <v>131202</v>
          </cell>
          <cell r="B238" t="str">
            <v>Lap hop noi. hop dau cap &lt;=10KV &lt;=70mm2</v>
          </cell>
          <cell r="C238" t="str">
            <v>hop</v>
          </cell>
          <cell r="E238">
            <v>175332.24000000002</v>
          </cell>
          <cell r="F238">
            <v>0</v>
          </cell>
        </row>
        <row r="239">
          <cell r="A239">
            <v>131203</v>
          </cell>
          <cell r="B239" t="str">
            <v>Lap hop noi. hop dau cap &lt;=10KV &lt;=120mm2</v>
          </cell>
          <cell r="C239" t="str">
            <v>hop</v>
          </cell>
          <cell r="E239">
            <v>204554.28</v>
          </cell>
          <cell r="F239">
            <v>0</v>
          </cell>
        </row>
        <row r="240">
          <cell r="A240">
            <v>131204</v>
          </cell>
          <cell r="B240" t="str">
            <v>Lap hop noi. hop dau cap &lt;=10KV &lt;=185mm2</v>
          </cell>
          <cell r="C240" t="str">
            <v>hop</v>
          </cell>
          <cell r="E240">
            <v>219165.3</v>
          </cell>
          <cell r="F240">
            <v>0</v>
          </cell>
        </row>
        <row r="241">
          <cell r="A241">
            <v>131205</v>
          </cell>
          <cell r="B241" t="str">
            <v>Lap hop noi. hop dau cap &lt;=10KV &lt;=240mm2</v>
          </cell>
          <cell r="C241" t="str">
            <v>hop</v>
          </cell>
          <cell r="E241">
            <v>233776.32</v>
          </cell>
          <cell r="F241">
            <v>0</v>
          </cell>
        </row>
        <row r="242">
          <cell r="A242">
            <v>131301</v>
          </cell>
          <cell r="B242" t="str">
            <v>Lap hop noi. hop dau cap va noi cap kiem tra loai 6 ruot</v>
          </cell>
          <cell r="C242" t="str">
            <v>10 hop noi</v>
          </cell>
          <cell r="E242">
            <v>116888.16</v>
          </cell>
          <cell r="F242">
            <v>0</v>
          </cell>
        </row>
        <row r="243">
          <cell r="A243">
            <v>131302</v>
          </cell>
          <cell r="B243" t="str">
            <v>Lap hop noi. hop dau cap va noi cap kiem tra loai 14 ruot</v>
          </cell>
          <cell r="C243" t="str">
            <v>10 hop noi</v>
          </cell>
          <cell r="E243">
            <v>168026.72999999998</v>
          </cell>
          <cell r="F243">
            <v>0</v>
          </cell>
        </row>
        <row r="244">
          <cell r="A244">
            <v>131303</v>
          </cell>
          <cell r="B244" t="str">
            <v>Lap hop noi. hop dau cap va noi cap kiem tra loai 24 ruot</v>
          </cell>
          <cell r="C244" t="str">
            <v>10 hop noi</v>
          </cell>
          <cell r="E244">
            <v>237429.07499999998</v>
          </cell>
          <cell r="F244">
            <v>0</v>
          </cell>
        </row>
        <row r="245">
          <cell r="A245">
            <v>131304</v>
          </cell>
          <cell r="B245" t="str">
            <v>Lap hop noi. hop dau cap va noi cap kiem tra loai 36 ruot</v>
          </cell>
          <cell r="C245" t="str">
            <v>10 hop noi</v>
          </cell>
          <cell r="E245">
            <v>292220.39999999997</v>
          </cell>
          <cell r="F245">
            <v>0</v>
          </cell>
        </row>
        <row r="246">
          <cell r="A246">
            <v>131401</v>
          </cell>
          <cell r="B246" t="str">
            <v>Lam dau cap kiem tra loai 6 ruot</v>
          </cell>
          <cell r="C246" t="str">
            <v>1 dau cap</v>
          </cell>
          <cell r="E246">
            <v>9204.9426000000003</v>
          </cell>
          <cell r="F246">
            <v>0</v>
          </cell>
        </row>
        <row r="247">
          <cell r="A247">
            <v>131402</v>
          </cell>
          <cell r="B247" t="str">
            <v>Lam dau cap kiem tra loai 14 ruot</v>
          </cell>
          <cell r="C247" t="str">
            <v>1 dau cap</v>
          </cell>
          <cell r="E247">
            <v>13149.918000000001</v>
          </cell>
          <cell r="F247">
            <v>0</v>
          </cell>
        </row>
        <row r="248">
          <cell r="A248">
            <v>131403</v>
          </cell>
          <cell r="B248" t="str">
            <v>Lam dau cap kiem tra loai 24 ruot</v>
          </cell>
          <cell r="C248" t="str">
            <v>1 dau cap</v>
          </cell>
          <cell r="E248">
            <v>18994.326000000001</v>
          </cell>
          <cell r="F248">
            <v>0</v>
          </cell>
        </row>
        <row r="249">
          <cell r="A249">
            <v>131404</v>
          </cell>
          <cell r="B249" t="str">
            <v>Lam dau cap kiem tra loai 36 ruot</v>
          </cell>
          <cell r="C249" t="str">
            <v>1 dau cap</v>
          </cell>
          <cell r="E249">
            <v>25569.285</v>
          </cell>
          <cell r="F249">
            <v>0</v>
          </cell>
        </row>
        <row r="250">
          <cell r="A250">
            <v>131501</v>
          </cell>
          <cell r="B250" t="str">
            <v>Lam va lap pheu cap dong luc (6-10KV) &lt;=70mm2</v>
          </cell>
          <cell r="C250" t="str">
            <v>1 pheu cap</v>
          </cell>
          <cell r="E250">
            <v>61220.173800000004</v>
          </cell>
          <cell r="F250">
            <v>0</v>
          </cell>
        </row>
        <row r="251">
          <cell r="A251">
            <v>131502</v>
          </cell>
          <cell r="B251" t="str">
            <v>Lam va lap pheu cap dong luc (6-10KV) &lt;=120mm2</v>
          </cell>
          <cell r="C251" t="str">
            <v>1 pheu cap</v>
          </cell>
          <cell r="E251">
            <v>67649.022599999997</v>
          </cell>
          <cell r="F251">
            <v>0</v>
          </cell>
        </row>
        <row r="252">
          <cell r="A252">
            <v>131503</v>
          </cell>
          <cell r="B252" t="str">
            <v>Lam va lap pheu cap dong luc (6-10KV) &lt;=185mm2</v>
          </cell>
          <cell r="C252" t="str">
            <v>1 pheu cap</v>
          </cell>
          <cell r="E252">
            <v>74954.532600000006</v>
          </cell>
          <cell r="F252">
            <v>0</v>
          </cell>
        </row>
        <row r="253">
          <cell r="A253">
            <v>131504</v>
          </cell>
          <cell r="B253" t="str">
            <v>Lam va lap pheu cap dong luc (6-10KV) &lt;=240mm2</v>
          </cell>
          <cell r="C253" t="str">
            <v>1 pheu cap</v>
          </cell>
          <cell r="E253">
            <v>82260.042600000001</v>
          </cell>
          <cell r="F253">
            <v>0</v>
          </cell>
        </row>
        <row r="254">
          <cell r="A254">
            <v>131601</v>
          </cell>
          <cell r="B254" t="str">
            <v>Lam va lap pheu cap dong luc 35KV &lt;=95mm2</v>
          </cell>
          <cell r="C254" t="str">
            <v>1 pheu cap</v>
          </cell>
          <cell r="E254">
            <v>131499.18</v>
          </cell>
          <cell r="F254">
            <v>0</v>
          </cell>
        </row>
        <row r="255">
          <cell r="A255">
            <v>131602</v>
          </cell>
          <cell r="B255" t="str">
            <v>Lam va lap pheu cap dong luc 35KV &gt; 95mm2</v>
          </cell>
          <cell r="C255" t="str">
            <v>1 pheu cap</v>
          </cell>
          <cell r="E255">
            <v>146110.19999999998</v>
          </cell>
          <cell r="F255">
            <v>0</v>
          </cell>
        </row>
        <row r="256">
          <cell r="A256">
            <v>131701</v>
          </cell>
          <cell r="B256" t="str">
            <v>Ep dau cosse dong loai &lt;= 150mm2</v>
          </cell>
          <cell r="C256" t="str">
            <v>10 cai</v>
          </cell>
          <cell r="E256">
            <v>15343.751999999999</v>
          </cell>
          <cell r="F256">
            <v>12100.000000000002</v>
          </cell>
        </row>
        <row r="257">
          <cell r="A257">
            <v>131702</v>
          </cell>
          <cell r="B257" t="str">
            <v>Ep dau cosse dong loai &lt;= 185mm2</v>
          </cell>
          <cell r="C257" t="str">
            <v>10 cai</v>
          </cell>
          <cell r="E257">
            <v>18412.502400000001</v>
          </cell>
          <cell r="F257">
            <v>13612.500000000002</v>
          </cell>
        </row>
        <row r="258">
          <cell r="A258">
            <v>131703</v>
          </cell>
          <cell r="B258" t="str">
            <v>Ep dau cosse dong loai &lt;= 240mm2</v>
          </cell>
          <cell r="C258" t="str">
            <v>10 cai</v>
          </cell>
          <cell r="E258">
            <v>23015.627999999997</v>
          </cell>
          <cell r="F258">
            <v>15125.000000000002</v>
          </cell>
        </row>
        <row r="259">
          <cell r="A259">
            <v>140101</v>
          </cell>
          <cell r="B259" t="str">
            <v>Keo rai day cap tran AC 35mm2</v>
          </cell>
          <cell r="C259" t="str">
            <v>100m</v>
          </cell>
          <cell r="E259">
            <v>18994.326000000001</v>
          </cell>
          <cell r="F259">
            <v>0</v>
          </cell>
        </row>
        <row r="260">
          <cell r="A260">
            <v>140102</v>
          </cell>
          <cell r="B260" t="str">
            <v>Keo rai day cap tran AC 50mm2</v>
          </cell>
          <cell r="C260" t="str">
            <v>100m</v>
          </cell>
          <cell r="E260">
            <v>24838.734</v>
          </cell>
          <cell r="F260">
            <v>0</v>
          </cell>
        </row>
        <row r="261">
          <cell r="A261">
            <v>140103</v>
          </cell>
          <cell r="B261" t="str">
            <v>Keo rai day cap tran AC 70mm2</v>
          </cell>
          <cell r="C261" t="str">
            <v>100m</v>
          </cell>
          <cell r="E261">
            <v>33605.345999999998</v>
          </cell>
          <cell r="F261">
            <v>0</v>
          </cell>
        </row>
        <row r="262">
          <cell r="A262">
            <v>140104</v>
          </cell>
          <cell r="B262" t="str">
            <v>Keo rai day cap tran AC 95mm2</v>
          </cell>
          <cell r="C262" t="str">
            <v>100m</v>
          </cell>
          <cell r="E262">
            <v>46755.264000000003</v>
          </cell>
          <cell r="F262">
            <v>0</v>
          </cell>
        </row>
        <row r="263">
          <cell r="A263">
            <v>140105</v>
          </cell>
          <cell r="B263" t="str">
            <v>Keo rai day cap tran AC 120mm2</v>
          </cell>
          <cell r="C263" t="str">
            <v>100m</v>
          </cell>
          <cell r="E263">
            <v>52599.671999999999</v>
          </cell>
          <cell r="F263">
            <v>0</v>
          </cell>
        </row>
        <row r="264">
          <cell r="A264">
            <v>140106</v>
          </cell>
          <cell r="B264" t="str">
            <v>Keo rai day cap tran AC 150mm2</v>
          </cell>
          <cell r="C264" t="str">
            <v>100m</v>
          </cell>
          <cell r="E264">
            <v>62827.385999999999</v>
          </cell>
          <cell r="F264">
            <v>0</v>
          </cell>
        </row>
        <row r="265">
          <cell r="A265">
            <v>140111</v>
          </cell>
          <cell r="B265" t="str">
            <v>Keo rai day cap tran AC 185mm2</v>
          </cell>
          <cell r="C265" t="str">
            <v>100m</v>
          </cell>
          <cell r="E265">
            <v>74516.20199999999</v>
          </cell>
          <cell r="F265">
            <v>0</v>
          </cell>
        </row>
        <row r="266">
          <cell r="A266">
            <v>140112</v>
          </cell>
          <cell r="B266" t="str">
            <v>Keo rai day cap tran AC 240mm2</v>
          </cell>
          <cell r="C266" t="str">
            <v>100m</v>
          </cell>
          <cell r="E266">
            <v>85912.797600000005</v>
          </cell>
          <cell r="F266">
            <v>0</v>
          </cell>
        </row>
        <row r="267">
          <cell r="A267">
            <v>140113</v>
          </cell>
          <cell r="B267" t="str">
            <v>Keo rai day cap tran AC 300mm2</v>
          </cell>
          <cell r="C267" t="str">
            <v>100m</v>
          </cell>
          <cell r="E267">
            <v>109582.65</v>
          </cell>
          <cell r="F267">
            <v>0</v>
          </cell>
        </row>
        <row r="268">
          <cell r="A268">
            <v>140114</v>
          </cell>
          <cell r="B268" t="str">
            <v>Keo rai day cap tran AC 400mm2</v>
          </cell>
          <cell r="C268" t="str">
            <v>100m</v>
          </cell>
          <cell r="E268">
            <v>144649.098</v>
          </cell>
          <cell r="F268">
            <v>0</v>
          </cell>
        </row>
        <row r="269">
          <cell r="A269">
            <v>140115</v>
          </cell>
          <cell r="B269" t="str">
            <v>Keo rai day cap tran AC 500mm2</v>
          </cell>
          <cell r="C269" t="str">
            <v>100m</v>
          </cell>
          <cell r="E269">
            <v>169487.83199999997</v>
          </cell>
          <cell r="F269">
            <v>0</v>
          </cell>
        </row>
        <row r="270">
          <cell r="A270">
            <v>140116</v>
          </cell>
          <cell r="B270" t="str">
            <v>Keo rai day cap tran AC &gt;800mm2</v>
          </cell>
          <cell r="C270" t="str">
            <v>100m</v>
          </cell>
          <cell r="E270">
            <v>184098.85199999998</v>
          </cell>
          <cell r="F270">
            <v>0</v>
          </cell>
        </row>
        <row r="271">
          <cell r="A271">
            <v>140201</v>
          </cell>
          <cell r="B271" t="str">
            <v>Lap su chuoi &lt;= 5 bat/chuoi</v>
          </cell>
          <cell r="C271" t="str">
            <v>chuoi</v>
          </cell>
          <cell r="E271">
            <v>6428.8487999999998</v>
          </cell>
          <cell r="F271">
            <v>0</v>
          </cell>
        </row>
        <row r="272">
          <cell r="A272">
            <v>140202</v>
          </cell>
          <cell r="B272" t="str">
            <v>Lap su chuoi &lt;= 8 bat/chuoi</v>
          </cell>
          <cell r="C272" t="str">
            <v>chuoi</v>
          </cell>
          <cell r="E272">
            <v>10373.824199999999</v>
          </cell>
          <cell r="F272">
            <v>0</v>
          </cell>
        </row>
        <row r="273">
          <cell r="A273">
            <v>140203</v>
          </cell>
          <cell r="B273" t="str">
            <v>Lap su chuoi &lt;= 11 bat/chuoi</v>
          </cell>
          <cell r="C273" t="str">
            <v>chuoi</v>
          </cell>
          <cell r="E273">
            <v>13149.918000000001</v>
          </cell>
          <cell r="F273">
            <v>0</v>
          </cell>
        </row>
        <row r="274">
          <cell r="A274">
            <v>140204</v>
          </cell>
          <cell r="B274" t="str">
            <v>Lap su chuoi &lt;= 14 bat/chuoi</v>
          </cell>
          <cell r="C274" t="str">
            <v>chuoi</v>
          </cell>
          <cell r="E274">
            <v>16072.121999999999</v>
          </cell>
          <cell r="F274">
            <v>0</v>
          </cell>
        </row>
        <row r="275">
          <cell r="A275">
            <v>140211</v>
          </cell>
          <cell r="B275" t="str">
            <v>Lap su dung 10-35KV</v>
          </cell>
          <cell r="C275" t="str">
            <v>cai</v>
          </cell>
          <cell r="E275">
            <v>3360.5346000000004</v>
          </cell>
          <cell r="F275">
            <v>0</v>
          </cell>
        </row>
        <row r="276">
          <cell r="A276">
            <v>140212</v>
          </cell>
          <cell r="B276" t="str">
            <v>Lap su dung 110KV</v>
          </cell>
          <cell r="C276" t="str">
            <v>cai</v>
          </cell>
          <cell r="E276">
            <v>32144.243999999999</v>
          </cell>
          <cell r="F276">
            <v>0</v>
          </cell>
        </row>
        <row r="277">
          <cell r="A277">
            <v>140213</v>
          </cell>
          <cell r="B277" t="str">
            <v>Lap su dung 220KV</v>
          </cell>
          <cell r="C277" t="str">
            <v>cai</v>
          </cell>
          <cell r="E277">
            <v>46755.264000000003</v>
          </cell>
          <cell r="F277">
            <v>77566.830000000016</v>
          </cell>
        </row>
        <row r="278">
          <cell r="A278">
            <v>140214</v>
          </cell>
          <cell r="B278" t="str">
            <v>Lap su dung 500KV</v>
          </cell>
          <cell r="C278" t="str">
            <v>cai</v>
          </cell>
          <cell r="E278">
            <v>109582.65</v>
          </cell>
          <cell r="F278">
            <v>103422.44</v>
          </cell>
        </row>
        <row r="279">
          <cell r="A279">
            <v>140301</v>
          </cell>
          <cell r="B279" t="str">
            <v>Lap phu kien ta bu 50kg</v>
          </cell>
          <cell r="C279" t="str">
            <v>bo 3 pha</v>
          </cell>
          <cell r="E279">
            <v>7013.2896000000001</v>
          </cell>
          <cell r="F279">
            <v>0</v>
          </cell>
        </row>
        <row r="280">
          <cell r="A280">
            <v>140302</v>
          </cell>
          <cell r="B280" t="str">
            <v>Lap phu kien ta bu 100kg</v>
          </cell>
          <cell r="C280" t="str">
            <v>bo 3 pha</v>
          </cell>
          <cell r="E280">
            <v>8766.6119999999992</v>
          </cell>
          <cell r="F280">
            <v>0</v>
          </cell>
        </row>
        <row r="281">
          <cell r="A281">
            <v>140303</v>
          </cell>
          <cell r="B281" t="str">
            <v>Lap phu kien ta bu 200kg</v>
          </cell>
          <cell r="C281" t="str">
            <v>bo 3 pha</v>
          </cell>
          <cell r="E281">
            <v>11688.816000000001</v>
          </cell>
          <cell r="F281">
            <v>0</v>
          </cell>
        </row>
        <row r="282">
          <cell r="A282">
            <v>140311</v>
          </cell>
          <cell r="B282" t="str">
            <v>Lap ta chong rung</v>
          </cell>
          <cell r="C282" t="str">
            <v>bo 3 pha</v>
          </cell>
          <cell r="E282">
            <v>5259.9671999999991</v>
          </cell>
          <cell r="F282">
            <v>0</v>
          </cell>
        </row>
        <row r="283">
          <cell r="A283">
            <v>140321</v>
          </cell>
          <cell r="B283" t="str">
            <v>Lap thu loi ong</v>
          </cell>
          <cell r="C283" t="str">
            <v>bo 3 pha</v>
          </cell>
          <cell r="E283">
            <v>4967.7467999999999</v>
          </cell>
          <cell r="F283">
            <v>0</v>
          </cell>
        </row>
        <row r="284">
          <cell r="A284">
            <v>140401</v>
          </cell>
          <cell r="B284" t="str">
            <v>Lap day xuong thiet bi AC &lt;= 95mm2</v>
          </cell>
          <cell r="C284" t="str">
            <v>m</v>
          </cell>
          <cell r="E284">
            <v>438.3306</v>
          </cell>
          <cell r="F284">
            <v>0</v>
          </cell>
        </row>
        <row r="285">
          <cell r="A285">
            <v>140402</v>
          </cell>
          <cell r="B285" t="str">
            <v>Lap day xuong thiet bi AC &lt;= 150mm2</v>
          </cell>
          <cell r="C285" t="str">
            <v>m</v>
          </cell>
          <cell r="E285">
            <v>1168.8816000000002</v>
          </cell>
          <cell r="F285">
            <v>0</v>
          </cell>
        </row>
        <row r="286">
          <cell r="A286">
            <v>140403</v>
          </cell>
          <cell r="B286" t="str">
            <v>Lap day xuong thiet bi AC &lt;= 240mm2</v>
          </cell>
          <cell r="C286" t="str">
            <v>m</v>
          </cell>
          <cell r="E286">
            <v>1899.4325999999999</v>
          </cell>
          <cell r="F286">
            <v>0</v>
          </cell>
        </row>
        <row r="287">
          <cell r="A287">
            <v>140404</v>
          </cell>
          <cell r="B287" t="str">
            <v>Lap day xuong thiet bi AC &lt;= 400mm2</v>
          </cell>
          <cell r="C287" t="str">
            <v>m</v>
          </cell>
          <cell r="E287">
            <v>3652.7550000000001</v>
          </cell>
          <cell r="F287">
            <v>0</v>
          </cell>
        </row>
        <row r="288">
          <cell r="A288">
            <v>140405</v>
          </cell>
          <cell r="B288" t="str">
            <v>Lap day xuong thiet bi AC &lt;= 800mm2</v>
          </cell>
          <cell r="C288" t="str">
            <v>m</v>
          </cell>
          <cell r="E288">
            <v>4675.5263999999997</v>
          </cell>
          <cell r="F288">
            <v>0</v>
          </cell>
        </row>
        <row r="289">
          <cell r="A289">
            <v>140406</v>
          </cell>
          <cell r="B289" t="str">
            <v>Lap day xuong thiet bi AC &gt; 800mm2</v>
          </cell>
          <cell r="C289" t="str">
            <v>m</v>
          </cell>
          <cell r="E289">
            <v>5259.9671999999991</v>
          </cell>
          <cell r="F289">
            <v>0</v>
          </cell>
        </row>
        <row r="290">
          <cell r="A290">
            <v>140411</v>
          </cell>
          <cell r="B290" t="str">
            <v>Lap day xuong thiet bi Cu &lt;= 95mm2</v>
          </cell>
          <cell r="C290" t="str">
            <v>m</v>
          </cell>
          <cell r="E290">
            <v>876.66120000000001</v>
          </cell>
          <cell r="F290">
            <v>0</v>
          </cell>
        </row>
        <row r="291">
          <cell r="A291">
            <v>140412</v>
          </cell>
          <cell r="B291" t="str">
            <v>Lap day xuong thiet bi Cu &lt;= 150mm2</v>
          </cell>
          <cell r="C291" t="str">
            <v>m</v>
          </cell>
          <cell r="E291">
            <v>2337.7631999999999</v>
          </cell>
          <cell r="F291">
            <v>0</v>
          </cell>
        </row>
        <row r="292">
          <cell r="A292">
            <v>140413</v>
          </cell>
          <cell r="B292" t="str">
            <v>Lap day xuong thiet bi Cu &gt; 240mm2</v>
          </cell>
          <cell r="C292" t="str">
            <v>m</v>
          </cell>
          <cell r="E292">
            <v>4237.1958000000004</v>
          </cell>
          <cell r="F292">
            <v>0</v>
          </cell>
        </row>
        <row r="293">
          <cell r="A293">
            <v>140501</v>
          </cell>
          <cell r="B293" t="str">
            <v>Lap thanh cai loai det 25*4</v>
          </cell>
          <cell r="C293" t="str">
            <v>10m</v>
          </cell>
          <cell r="E293">
            <v>10227.713999999998</v>
          </cell>
          <cell r="F293">
            <v>2369.4</v>
          </cell>
        </row>
        <row r="294">
          <cell r="A294">
            <v>140502</v>
          </cell>
          <cell r="B294" t="str">
            <v>Lap thanh cai loai det 40*4</v>
          </cell>
          <cell r="C294" t="str">
            <v>10m</v>
          </cell>
          <cell r="E294">
            <v>14318.7996</v>
          </cell>
          <cell r="F294">
            <v>2369.4</v>
          </cell>
        </row>
        <row r="295">
          <cell r="A295">
            <v>140503</v>
          </cell>
          <cell r="B295" t="str">
            <v>Lap thanh cai loai det 60*6</v>
          </cell>
          <cell r="C295" t="str">
            <v>10m</v>
          </cell>
          <cell r="E295">
            <v>16510.452599999997</v>
          </cell>
          <cell r="F295">
            <v>2369.4</v>
          </cell>
        </row>
        <row r="296">
          <cell r="A296">
            <v>140504</v>
          </cell>
          <cell r="B296" t="str">
            <v>Lap thanh cai loai det 80*8</v>
          </cell>
          <cell r="C296" t="str">
            <v>10m</v>
          </cell>
          <cell r="E296">
            <v>20163.207599999998</v>
          </cell>
          <cell r="F296">
            <v>2369.4</v>
          </cell>
        </row>
        <row r="297">
          <cell r="A297">
            <v>140505</v>
          </cell>
          <cell r="B297" t="str">
            <v>Lap thanh cai loai det 100*10</v>
          </cell>
          <cell r="C297" t="str">
            <v>10m</v>
          </cell>
          <cell r="E297">
            <v>25569.285</v>
          </cell>
          <cell r="F297">
            <v>2369.4</v>
          </cell>
        </row>
        <row r="298">
          <cell r="A298">
            <v>140506</v>
          </cell>
          <cell r="B298" t="str">
            <v>Lap thanh cai loai det 120*10</v>
          </cell>
          <cell r="C298" t="str">
            <v>10m</v>
          </cell>
          <cell r="E298">
            <v>32874.794999999998</v>
          </cell>
          <cell r="F298">
            <v>2369.4</v>
          </cell>
        </row>
        <row r="299">
          <cell r="A299">
            <v>140511</v>
          </cell>
          <cell r="B299" t="str">
            <v>Lap thanh cai loai ong &lt;=80</v>
          </cell>
          <cell r="C299" t="str">
            <v>10m</v>
          </cell>
          <cell r="E299">
            <v>25569.285</v>
          </cell>
          <cell r="F299">
            <v>2369.4</v>
          </cell>
        </row>
        <row r="300">
          <cell r="A300">
            <v>140512</v>
          </cell>
          <cell r="B300" t="str">
            <v>Lap thanh cai loai ong &lt;=100</v>
          </cell>
          <cell r="C300" t="str">
            <v>10m</v>
          </cell>
          <cell r="E300">
            <v>32144.243999999999</v>
          </cell>
          <cell r="F300">
            <v>2369.4</v>
          </cell>
        </row>
        <row r="301">
          <cell r="A301">
            <v>140601</v>
          </cell>
          <cell r="B301" t="str">
            <v>Noi thanh cai loai det 25*4</v>
          </cell>
          <cell r="C301" t="str">
            <v>10 moi</v>
          </cell>
          <cell r="E301">
            <v>10227.713999999998</v>
          </cell>
          <cell r="F301">
            <v>331.1</v>
          </cell>
        </row>
        <row r="302">
          <cell r="A302">
            <v>140602</v>
          </cell>
          <cell r="B302" t="str">
            <v>Noi thanh cai loai det 40*4</v>
          </cell>
          <cell r="C302" t="str">
            <v>10 moi</v>
          </cell>
          <cell r="E302">
            <v>14318.7996</v>
          </cell>
          <cell r="F302">
            <v>331.1</v>
          </cell>
        </row>
        <row r="303">
          <cell r="A303">
            <v>140603</v>
          </cell>
          <cell r="B303" t="str">
            <v>Noi thanh cai loai det 60*6</v>
          </cell>
          <cell r="C303" t="str">
            <v>10 moi</v>
          </cell>
          <cell r="E303">
            <v>16510.452599999997</v>
          </cell>
          <cell r="F303">
            <v>331.1</v>
          </cell>
        </row>
        <row r="304">
          <cell r="A304">
            <v>140604</v>
          </cell>
          <cell r="B304" t="str">
            <v>Noi thanh cai loai det 80*8</v>
          </cell>
          <cell r="C304" t="str">
            <v>10 moi</v>
          </cell>
          <cell r="E304">
            <v>20163.207599999998</v>
          </cell>
          <cell r="F304">
            <v>331.1</v>
          </cell>
        </row>
        <row r="305">
          <cell r="A305">
            <v>140605</v>
          </cell>
          <cell r="B305" t="str">
            <v>Noi thanh cai loai det 100*10</v>
          </cell>
          <cell r="C305" t="str">
            <v>10 moi</v>
          </cell>
          <cell r="E305">
            <v>25569.285</v>
          </cell>
          <cell r="F305">
            <v>331.1</v>
          </cell>
        </row>
        <row r="306">
          <cell r="A306">
            <v>140606</v>
          </cell>
          <cell r="B306" t="str">
            <v>Noi thanh cai loai det 120*10</v>
          </cell>
          <cell r="C306" t="str">
            <v>10 moi</v>
          </cell>
          <cell r="E306">
            <v>32874.794999999998</v>
          </cell>
          <cell r="F306">
            <v>331.1</v>
          </cell>
        </row>
        <row r="307">
          <cell r="A307">
            <v>140611</v>
          </cell>
          <cell r="B307" t="str">
            <v>Noi thanh cai loai ong &lt;=80</v>
          </cell>
          <cell r="C307" t="str">
            <v>10 moi</v>
          </cell>
          <cell r="E307">
            <v>25569.285</v>
          </cell>
          <cell r="F307">
            <v>331.1</v>
          </cell>
        </row>
        <row r="308">
          <cell r="A308">
            <v>140612</v>
          </cell>
          <cell r="B308" t="str">
            <v>Noi thanh cai loai ong &lt;=100</v>
          </cell>
          <cell r="C308" t="str">
            <v>10 moi</v>
          </cell>
          <cell r="E308">
            <v>32144.243999999999</v>
          </cell>
          <cell r="F308">
            <v>331.1</v>
          </cell>
        </row>
        <row r="309">
          <cell r="A309">
            <v>140701</v>
          </cell>
          <cell r="B309" t="str">
            <v>Gia cong va dong coc tiep dia</v>
          </cell>
          <cell r="C309" t="str">
            <v xml:space="preserve">coc </v>
          </cell>
          <cell r="E309">
            <v>9204.9426000000003</v>
          </cell>
          <cell r="F309">
            <v>0</v>
          </cell>
        </row>
        <row r="310">
          <cell r="A310">
            <v>140702</v>
          </cell>
          <cell r="B310" t="str">
            <v>Dong coc tiep dia</v>
          </cell>
          <cell r="C310" t="str">
            <v>coc</v>
          </cell>
          <cell r="E310">
            <v>4967.7467999999999</v>
          </cell>
          <cell r="F310">
            <v>0</v>
          </cell>
        </row>
        <row r="311">
          <cell r="A311">
            <v>140711</v>
          </cell>
          <cell r="B311" t="str">
            <v>Keo rai day tiep dia</v>
          </cell>
          <cell r="C311" t="str">
            <v>10m</v>
          </cell>
          <cell r="E311">
            <v>2776.0938000000001</v>
          </cell>
          <cell r="F311">
            <v>565.40000000000009</v>
          </cell>
        </row>
        <row r="312">
          <cell r="A312">
            <v>150101</v>
          </cell>
          <cell r="B312" t="str">
            <v>Lap tu dien ha ap 220V</v>
          </cell>
          <cell r="C312" t="str">
            <v>tu</v>
          </cell>
          <cell r="E312">
            <v>76718.759999999995</v>
          </cell>
          <cell r="F312">
            <v>10576.852000000001</v>
          </cell>
        </row>
        <row r="313">
          <cell r="A313">
            <v>150102</v>
          </cell>
          <cell r="B313" t="str">
            <v>Lap tu dien ha ap 48V</v>
          </cell>
          <cell r="C313" t="str">
            <v>tu</v>
          </cell>
          <cell r="E313">
            <v>92062.511999999988</v>
          </cell>
          <cell r="F313">
            <v>20919.096000000001</v>
          </cell>
        </row>
        <row r="314">
          <cell r="A314">
            <v>150103</v>
          </cell>
          <cell r="B314" t="str">
            <v>Lap tu dien dau cap</v>
          </cell>
          <cell r="C314" t="str">
            <v>tu</v>
          </cell>
          <cell r="E314">
            <v>69046.883999999991</v>
          </cell>
          <cell r="F314">
            <v>13162.413</v>
          </cell>
        </row>
        <row r="315">
          <cell r="A315">
            <v>150201</v>
          </cell>
          <cell r="B315" t="str">
            <v>Lap tu dien &lt;= 10KV</v>
          </cell>
          <cell r="C315" t="str">
            <v>tu</v>
          </cell>
          <cell r="E315">
            <v>161109.39599999998</v>
          </cell>
          <cell r="F315">
            <v>103944.50000000001</v>
          </cell>
        </row>
        <row r="316">
          <cell r="A316">
            <v>150202</v>
          </cell>
          <cell r="B316" t="str">
            <v>Lap tu dien &lt;= 35KV</v>
          </cell>
          <cell r="C316" t="str">
            <v>tu</v>
          </cell>
          <cell r="E316">
            <v>184125.02399999998</v>
          </cell>
          <cell r="F316">
            <v>132716.1</v>
          </cell>
        </row>
        <row r="317">
          <cell r="A317">
            <v>150301</v>
          </cell>
          <cell r="B317" t="str">
            <v>Lap tu dien role bao ve</v>
          </cell>
          <cell r="C317" t="str">
            <v>tu</v>
          </cell>
          <cell r="E317">
            <v>76718.759999999995</v>
          </cell>
          <cell r="F317">
            <v>47009.313999999998</v>
          </cell>
        </row>
        <row r="318">
          <cell r="A318">
            <v>150302</v>
          </cell>
          <cell r="B318" t="str">
            <v>Lap tu dien dieu khien van hanh</v>
          </cell>
          <cell r="C318" t="str">
            <v>tu</v>
          </cell>
          <cell r="E318">
            <v>84390.635999999999</v>
          </cell>
          <cell r="F318">
            <v>47009.313999999998</v>
          </cell>
        </row>
        <row r="319">
          <cell r="A319">
            <v>150401</v>
          </cell>
          <cell r="B319" t="str">
            <v>Lap den pha tren cot va phu kien</v>
          </cell>
          <cell r="C319" t="str">
            <v>bo</v>
          </cell>
          <cell r="E319">
            <v>15343.751999999999</v>
          </cell>
          <cell r="F319">
            <v>32074.515000000003</v>
          </cell>
        </row>
        <row r="320">
          <cell r="A320">
            <v>150402</v>
          </cell>
          <cell r="B320" t="str">
            <v>Lap den hinh cau, co co va phu kien</v>
          </cell>
          <cell r="C320" t="str">
            <v>bo</v>
          </cell>
          <cell r="E320">
            <v>3375.6254400000003</v>
          </cell>
          <cell r="F320">
            <v>21383.01</v>
          </cell>
        </row>
        <row r="321">
          <cell r="A321">
            <v>150403</v>
          </cell>
          <cell r="B321" t="str">
            <v>Lap den chieu sang va phu kien</v>
          </cell>
          <cell r="C321" t="str">
            <v>bo</v>
          </cell>
          <cell r="E321">
            <v>153.43751999999998</v>
          </cell>
          <cell r="F321">
            <v>0</v>
          </cell>
        </row>
        <row r="322">
          <cell r="A322">
            <v>150404</v>
          </cell>
          <cell r="B322" t="str">
            <v>Lap den chong no va phu kien</v>
          </cell>
          <cell r="C322" t="str">
            <v>bo</v>
          </cell>
          <cell r="E322">
            <v>6137.5007999999998</v>
          </cell>
          <cell r="F322">
            <v>21383.01</v>
          </cell>
        </row>
        <row r="323">
          <cell r="A323">
            <v>150405</v>
          </cell>
          <cell r="B323" t="str">
            <v>Lap den chong am va phu kien</v>
          </cell>
          <cell r="C323" t="str">
            <v>bo</v>
          </cell>
          <cell r="E323">
            <v>4603.1256000000003</v>
          </cell>
          <cell r="F323">
            <v>21383.01</v>
          </cell>
        </row>
        <row r="324">
          <cell r="A324">
            <v>150501</v>
          </cell>
          <cell r="B324" t="str">
            <v>Lap gia do cap, gia do thiet bi</v>
          </cell>
          <cell r="C324" t="str">
            <v>tan</v>
          </cell>
          <cell r="E324">
            <v>148155.74280000001</v>
          </cell>
          <cell r="F324">
            <v>59255.9</v>
          </cell>
        </row>
        <row r="325">
          <cell r="A325">
            <v>150511</v>
          </cell>
          <cell r="B325" t="str">
            <v>Lap cot cong</v>
          </cell>
          <cell r="C325" t="str">
            <v>tan</v>
          </cell>
          <cell r="E325">
            <v>244588.47479999997</v>
          </cell>
          <cell r="F325">
            <v>68618</v>
          </cell>
        </row>
        <row r="326">
          <cell r="A326">
            <v>150521</v>
          </cell>
          <cell r="B326" t="str">
            <v>Lap cot chieu sang</v>
          </cell>
          <cell r="C326" t="str">
            <v>tan</v>
          </cell>
          <cell r="E326">
            <v>168026.72999999998</v>
          </cell>
          <cell r="F326">
            <v>58125.100000000006</v>
          </cell>
        </row>
        <row r="327">
          <cell r="A327">
            <v>150601</v>
          </cell>
          <cell r="B327" t="str">
            <v>Lap dung cot beton</v>
          </cell>
          <cell r="C327" t="str">
            <v>cot</v>
          </cell>
          <cell r="E327">
            <v>45586.382400000002</v>
          </cell>
          <cell r="F327">
            <v>0</v>
          </cell>
        </row>
        <row r="328">
          <cell r="A328">
            <v>150611</v>
          </cell>
          <cell r="B328" t="str">
            <v>Lap da beton</v>
          </cell>
          <cell r="C328" t="str">
            <v>da</v>
          </cell>
          <cell r="E328">
            <v>21916.530000000002</v>
          </cell>
          <cell r="F328">
            <v>0</v>
          </cell>
        </row>
        <row r="329">
          <cell r="A329">
            <v>150621</v>
          </cell>
          <cell r="B329" t="str">
            <v>Lap da thep binh quan 140kg/da</v>
          </cell>
          <cell r="C329" t="str">
            <v>da</v>
          </cell>
          <cell r="E329">
            <v>27176.497200000002</v>
          </cell>
          <cell r="F329">
            <v>0</v>
          </cell>
        </row>
      </sheetData>
      <sheetData sheetId="1" refreshError="1"/>
      <sheetData sheetId="2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eu"/>
      <sheetName val="TMC"/>
      <sheetName val="TMDT"/>
      <sheetName val="Bang 1_Tong du toan"/>
      <sheetName val="Bang 2_Tong hop kinh phi"/>
      <sheetName val="Bang 3_Bang THCPXL phan Dz"/>
      <sheetName val="Bang 4_Vl-Nc-M phan N.cap"/>
      <sheetName val="TH&amp;SDL"/>
      <sheetName val="Bang 4.2_Vl-Nc-M phan TT3pha"/>
      <sheetName val="Bang 7_Vl-Nc-M phan TT1pha"/>
      <sheetName val="Bang 4.3_Bang TH vl-nc-m HTDL"/>
      <sheetName val="Bang 4.4_Bang TH vl-nc-m HTHH"/>
      <sheetName val="Bang 5_Chi tiet phan Dz"/>
      <sheetName val="Bang 6_ THCPXL phan TBA"/>
      <sheetName val="Bang 7.1_ chi tiet phan TBA"/>
      <sheetName val="Bang 8_ thTN,HC"/>
      <sheetName val="B8 tnhc-1 PHA "/>
      <sheetName val="Bang 9_ V.c noi bo"/>
      <sheetName val="Bang 10_ V.c duong dai"/>
      <sheetName val="Bang 11_ chi phi KS-TK"/>
      <sheetName val=" . . . . . . . . . . . ."/>
      <sheetName val="GiaQuyen"/>
      <sheetName val="Bang 12_ chenh lech VT Dz"/>
      <sheetName val="Bang 13_ chenh lech VTTBA"/>
      <sheetName val="Bang 14_ VT-TB chu yeu"/>
      <sheetName val="Bang 15_ VT-TB A cap"/>
      <sheetName val="..."/>
      <sheetName val="LKCT"/>
      <sheetName val="LK3P"/>
      <sheetName val="phatichvt"/>
      <sheetName val="VATTU"/>
      <sheetName val="Lk1P"/>
      <sheetName val="LKHTDL"/>
      <sheetName val="LKHH"/>
      <sheetName val="lkTBA"/>
      <sheetName val=" . . . . . . . . ."/>
      <sheetName val="pp1p"/>
      <sheetName val="pp3p_NC"/>
      <sheetName val="pp3p "/>
      <sheetName val="ppht"/>
      <sheetName val="DG"/>
      <sheetName val="TienLuong"/>
      <sheetName val="NCthao&amp;laplai"/>
      <sheetName val="00000000"/>
      <sheetName val="10000000"/>
      <sheetName val="2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5">
          <cell r="A15" t="str">
            <v>THEP</v>
          </cell>
          <cell r="B15" t="str">
            <v>VCFE1</v>
          </cell>
          <cell r="C15" t="str">
            <v>02.1351</v>
          </cell>
          <cell r="D15" t="str">
            <v>V/c coát theùp ( cöï ly &lt;=100m)</v>
          </cell>
          <cell r="E15" t="str">
            <v>taán</v>
          </cell>
          <cell r="F15">
            <v>1</v>
          </cell>
          <cell r="G15">
            <v>1</v>
          </cell>
          <cell r="H15">
            <v>1.5</v>
          </cell>
          <cell r="I15">
            <v>221974</v>
          </cell>
          <cell r="J15">
            <v>33296.100000000006</v>
          </cell>
        </row>
        <row r="16">
          <cell r="A16" t="str">
            <v>XIMANG</v>
          </cell>
          <cell r="B16" t="str">
            <v>VCXM1</v>
          </cell>
          <cell r="C16" t="str">
            <v>02.1211</v>
          </cell>
          <cell r="D16" t="str">
            <v>V/c xi maêng ( cöï ly &lt;=100m)</v>
          </cell>
          <cell r="E16" t="str">
            <v>taán</v>
          </cell>
          <cell r="F16">
            <v>1</v>
          </cell>
          <cell r="G16">
            <v>1</v>
          </cell>
          <cell r="H16">
            <v>1.5</v>
          </cell>
          <cell r="I16">
            <v>144624</v>
          </cell>
          <cell r="J16">
            <v>21693.600000000002</v>
          </cell>
        </row>
        <row r="17">
          <cell r="A17" t="str">
            <v>CAT</v>
          </cell>
          <cell r="B17" t="str">
            <v>VCCAT1</v>
          </cell>
          <cell r="C17" t="str">
            <v>02.1231</v>
          </cell>
          <cell r="D17" t="str">
            <v>V/c caùt cöï ly &lt;=100m</v>
          </cell>
          <cell r="E17" t="str">
            <v>m3</v>
          </cell>
          <cell r="F17">
            <v>1</v>
          </cell>
          <cell r="G17">
            <v>1</v>
          </cell>
          <cell r="H17">
            <v>1.5</v>
          </cell>
          <cell r="I17">
            <v>135437</v>
          </cell>
          <cell r="J17">
            <v>20315.550000000003</v>
          </cell>
        </row>
        <row r="18">
          <cell r="A18" t="str">
            <v>DADAM</v>
          </cell>
          <cell r="B18" t="str">
            <v>VCLD1</v>
          </cell>
          <cell r="C18" t="str">
            <v>02.1241</v>
          </cell>
          <cell r="D18" t="str">
            <v>V/c ñaù daêm ( cöï ly &lt;=100m)</v>
          </cell>
          <cell r="E18" t="str">
            <v>m3</v>
          </cell>
          <cell r="F18">
            <v>1</v>
          </cell>
          <cell r="G18">
            <v>1</v>
          </cell>
          <cell r="H18">
            <v>1.5</v>
          </cell>
          <cell r="I18">
            <v>142253</v>
          </cell>
          <cell r="J18">
            <v>21337.95</v>
          </cell>
        </row>
        <row r="19">
          <cell r="A19" t="str">
            <v>DA</v>
          </cell>
          <cell r="B19" t="str">
            <v>VCDA1</v>
          </cell>
          <cell r="C19" t="str">
            <v>02.1451</v>
          </cell>
          <cell r="D19" t="str">
            <v>V/c ñaø caûn vaøo vò trí (cöï ly &lt;=100m)</v>
          </cell>
          <cell r="E19" t="str">
            <v>taán</v>
          </cell>
          <cell r="F19">
            <v>1</v>
          </cell>
          <cell r="G19">
            <v>1</v>
          </cell>
          <cell r="H19">
            <v>1.5</v>
          </cell>
          <cell r="I19">
            <v>181669</v>
          </cell>
          <cell r="J19">
            <v>27250.350000000002</v>
          </cell>
        </row>
        <row r="20">
          <cell r="A20" t="str">
            <v>TD</v>
          </cell>
          <cell r="B20" t="str">
            <v>VCTD1</v>
          </cell>
          <cell r="C20" t="str">
            <v>02.1421</v>
          </cell>
          <cell r="D20" t="str">
            <v>V/c tieáp ñòa vaøo vò trí ( cöï ly &lt;=100m)</v>
          </cell>
          <cell r="E20" t="str">
            <v>taán</v>
          </cell>
          <cell r="F20">
            <v>1</v>
          </cell>
          <cell r="G20">
            <v>1</v>
          </cell>
          <cell r="H20">
            <v>1.5</v>
          </cell>
          <cell r="I20">
            <v>190747</v>
          </cell>
          <cell r="J20">
            <v>28612.050000000003</v>
          </cell>
        </row>
        <row r="21">
          <cell r="A21" t="str">
            <v>DN</v>
          </cell>
          <cell r="B21" t="str">
            <v>VCDN1</v>
          </cell>
          <cell r="C21" t="str">
            <v>02.1451</v>
          </cell>
          <cell r="D21" t="str">
            <v>V/c ñeá neùo vaøo vò trí (cöï ly &lt;=100m)</v>
          </cell>
          <cell r="E21" t="str">
            <v>taán</v>
          </cell>
          <cell r="F21">
            <v>1</v>
          </cell>
          <cell r="G21">
            <v>1</v>
          </cell>
          <cell r="H21">
            <v>1.5</v>
          </cell>
          <cell r="I21">
            <v>181669</v>
          </cell>
          <cell r="J21">
            <v>27250.350000000002</v>
          </cell>
        </row>
        <row r="22">
          <cell r="A22" t="str">
            <v>COT</v>
          </cell>
          <cell r="B22" t="str">
            <v>VCC1</v>
          </cell>
          <cell r="C22" t="str">
            <v>02.1461</v>
          </cell>
          <cell r="D22" t="str">
            <v>V/c coät vaøo vò trí (cöï ly &lt;=100m)</v>
          </cell>
          <cell r="E22" t="str">
            <v>taán</v>
          </cell>
          <cell r="F22">
            <v>1</v>
          </cell>
          <cell r="G22">
            <v>1</v>
          </cell>
          <cell r="H22">
            <v>1.5</v>
          </cell>
          <cell r="I22">
            <v>282431</v>
          </cell>
          <cell r="J22">
            <v>42364.65</v>
          </cell>
        </row>
        <row r="23">
          <cell r="A23" t="str">
            <v>XA</v>
          </cell>
          <cell r="B23" t="str">
            <v>VCX1</v>
          </cell>
          <cell r="C23" t="str">
            <v>02.1361</v>
          </cell>
          <cell r="D23" t="str">
            <v>V/c xaø vaøo vò trí (cö ly &lt;=100m)</v>
          </cell>
          <cell r="E23" t="str">
            <v>taán</v>
          </cell>
          <cell r="F23">
            <v>1</v>
          </cell>
          <cell r="G23">
            <v>1</v>
          </cell>
          <cell r="H23">
            <v>1.5</v>
          </cell>
          <cell r="I23">
            <v>201821</v>
          </cell>
          <cell r="J23">
            <v>30273.15</v>
          </cell>
        </row>
        <row r="24">
          <cell r="A24" t="str">
            <v>PK</v>
          </cell>
          <cell r="B24" t="str">
            <v>VCPK1</v>
          </cell>
          <cell r="C24" t="str">
            <v>02.1421</v>
          </cell>
          <cell r="D24" t="str">
            <v>V/c phuï kieän vaøo vò trí ( cöï ly &lt;=100m)</v>
          </cell>
          <cell r="E24" t="str">
            <v>taán</v>
          </cell>
          <cell r="F24">
            <v>1</v>
          </cell>
          <cell r="G24">
            <v>1</v>
          </cell>
          <cell r="H24">
            <v>1.5</v>
          </cell>
          <cell r="I24">
            <v>199747</v>
          </cell>
          <cell r="J24">
            <v>29962.050000000003</v>
          </cell>
        </row>
        <row r="25">
          <cell r="A25" t="str">
            <v>ctram</v>
          </cell>
          <cell r="B25" t="str">
            <v>VCct5</v>
          </cell>
          <cell r="C25" t="str">
            <v>02.1411</v>
          </cell>
          <cell r="D25" t="str">
            <v>V/c cöø traøm 5m ( cöï ly &lt;=100m)</v>
          </cell>
          <cell r="E25" t="str">
            <v>caây</v>
          </cell>
          <cell r="F25">
            <v>1</v>
          </cell>
          <cell r="G25">
            <v>1</v>
          </cell>
          <cell r="H25">
            <v>1.5</v>
          </cell>
          <cell r="I25">
            <v>2661</v>
          </cell>
          <cell r="J25">
            <v>399.15000000000003</v>
          </cell>
        </row>
        <row r="26">
          <cell r="A26" t="str">
            <v>DAY</v>
          </cell>
          <cell r="B26" t="str">
            <v>VCD1</v>
          </cell>
          <cell r="C26" t="str">
            <v>02.1441</v>
          </cell>
          <cell r="D26" t="str">
            <v>V/c daây vaøo vò trí (cöï ly &lt;=100m)</v>
          </cell>
          <cell r="E26" t="str">
            <v>taán</v>
          </cell>
          <cell r="F26">
            <v>1</v>
          </cell>
          <cell r="G26">
            <v>1</v>
          </cell>
          <cell r="H26">
            <v>1.5</v>
          </cell>
          <cell r="I26">
            <v>201821</v>
          </cell>
          <cell r="J26">
            <v>30273.15</v>
          </cell>
        </row>
        <row r="27">
          <cell r="A27" t="str">
            <v>DCTC</v>
          </cell>
          <cell r="B27" t="str">
            <v>VCDC1</v>
          </cell>
          <cell r="C27" t="str">
            <v>02.1481</v>
          </cell>
          <cell r="D27" t="str">
            <v>V/c duïng cuï thi coâng ( cöï ly &lt;=100m)</v>
          </cell>
          <cell r="E27" t="str">
            <v>taán</v>
          </cell>
          <cell r="F27">
            <v>1</v>
          </cell>
          <cell r="G27">
            <v>1</v>
          </cell>
          <cell r="H27">
            <v>1.5</v>
          </cell>
          <cell r="I27">
            <v>183447</v>
          </cell>
          <cell r="J27">
            <v>27517.050000000003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XDCB_DD"/>
      <sheetName val="TDT"/>
      <sheetName val="CT_DD"/>
      <sheetName val="PL_VCTC"/>
      <sheetName val="VC_duongngan"/>
      <sheetName val="daysu_phukien"/>
      <sheetName val="Tonghop_dd"/>
      <sheetName val="THXL-dd"/>
      <sheetName val="VC_duongdai"/>
      <sheetName val="dgduongdai"/>
      <sheetName val="dutru_thbi_vlieu"/>
      <sheetName val="chenhlech_vatlieu"/>
      <sheetName val="tbi_vattu_Acap"/>
      <sheetName val="Thop_tram"/>
      <sheetName val="Thop_TNHC"/>
      <sheetName val="th_bi_tram"/>
      <sheetName val="ldat_tram"/>
      <sheetName val="VChuyen_tbi"/>
      <sheetName val="den_bu"/>
      <sheetName val="A-cap"/>
      <sheetName val="DG_TNHC"/>
      <sheetName val="DGXDCB_TRAM"/>
      <sheetName val="BIEN"/>
      <sheetName val="TO LAO DONG3A"/>
      <sheetName val="TO LAO DONG SS4"/>
      <sheetName val="Trinh Hong SS4"/>
      <sheetName val="THUAN 3A"/>
      <sheetName val="DTN"/>
      <sheetName val=" Phuc vu SS4"/>
      <sheetName val=" Ha Ke "/>
      <sheetName val="TO SUA CHUA"/>
      <sheetName val="Tsc Hoa"/>
      <sheetName val="XE 81K 8426"/>
      <sheetName val="XE 81K 8420"/>
      <sheetName val="XE 81K 8275"/>
      <sheetName val="XE 81K 8276"/>
      <sheetName val="XE 81K 8408"/>
      <sheetName val="XE 81K 8428 "/>
      <sheetName val="XE 81K 8293"/>
      <sheetName val="XE 81K 8278"/>
      <sheetName val="XE 81K 8419"/>
      <sheetName val="XE 81K 8282"/>
      <sheetName val="XE 81K 8523"/>
      <sheetName val="XE 81K 7701 "/>
      <sheetName val="XE 81K 4980"/>
      <sheetName val="XE 81K 8418"/>
      <sheetName val="XE 81K 8421"/>
      <sheetName val="XE 81K 8291"/>
      <sheetName val="XE 81K 8512"/>
      <sheetName val="XE 81K 8521 "/>
      <sheetName val="XE 81K 8528 "/>
      <sheetName val="XE 81K 7702"/>
      <sheetName val="XE 81K 8511"/>
      <sheetName val="TO18B"/>
      <sheetName val="CAT 950"/>
      <sheetName val="DZ 171"/>
      <sheetName val="XE 28H 1776"/>
      <sheetName val="Shee1"/>
      <sheetName val="Sheet2"/>
      <sheetName val="Sheet3"/>
      <sheetName val="Sheet4"/>
      <sheetName val="Sheet5"/>
      <sheetName val="Sheet6"/>
      <sheetName val="00000000"/>
      <sheetName val="XL4Test5"/>
      <sheetName val="XL4Poppy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Sheet1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biGvattu_Acap"/>
      <sheetName val="daysu_    ien"/>
      <sheetName val="XA 81K 8421"/>
      <sheetName val="DON GIA TRAM (3)"/>
      <sheetName val="V.c noi bo"/>
      <sheetName val="lfat_tram"/>
      <sheetName val="dnc4"/>
      <sheetName val="DG"/>
      <sheetName val="DG CANTHO"/>
      <sheetName val="Dutoan KL"/>
      <sheetName val="PT VATTU"/>
      <sheetName val="BV  "/>
      <sheetName val="NV-TCay"/>
      <sheetName val="Phep NV-BV-TCay"/>
      <sheetName val="tamung"/>
      <sheetName val="10000000"/>
      <sheetName val="THVT"/>
      <sheetName val="A-ú"/>
      <sheetName val="BIA SO TM"/>
      <sheetName val="BIA SO TG"/>
      <sheetName val="SO TT VON DAU TU"/>
      <sheetName val="SO TG"/>
      <sheetName val="SO TM 2007"/>
      <sheetName val="SO TM"/>
      <sheetName val="DC CHI 07"/>
      <sheetName val="DC THU PHAT 07"/>
      <sheetName val="DC THU 07"/>
      <sheetName val="DC CHI 06"/>
      <sheetName val="DC THU 06"/>
      <sheetName val="BIA BC"/>
      <sheetName val="BC chi"/>
      <sheetName val="BC thu 2006"/>
      <sheetName val="STH THU CHI CTBC"/>
      <sheetName val="NK-SC"/>
      <sheetName val="SNKTCQTM"/>
      <sheetName val="SCN5005- 100"/>
      <sheetName val="SQUY"/>
      <sheetName val="C114"/>
      <sheetName val="C113"/>
      <sheetName val="C112"/>
      <sheetName val="C111"/>
      <sheetName val="C110"/>
      <sheetName val="C109"/>
      <sheetName val="C005"/>
      <sheetName val="TSCD"/>
      <sheetName val="STNS"/>
      <sheetName val="DSHTC BHXH"/>
      <sheetName val="BDCNKPPHSK 2006"/>
      <sheetName val="Sheet17"/>
      <sheetName val="Sheet18"/>
      <sheetName val=" Phu"/>
      <sheetName val="Bang 9_ V.c noi b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 NSNN(V2)"/>
      <sheetName val="Dt 2001"/>
      <sheetName val="tinh CD DT"/>
      <sheetName val="Thu NSNN (V1)"/>
      <sheetName val="mau"/>
      <sheetName val="dongia (2)"/>
      <sheetName val="DONGIA"/>
      <sheetName val="DGXDCB_DD"/>
      <sheetName val="DI-ESTI"/>
      <sheetName val="CHITIET"/>
      <sheetName val="dmuc"/>
      <sheetName val="DG328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DT"/>
      <sheetName val="HDKT"/>
      <sheetName val="Theodv"/>
      <sheetName val="TenCT"/>
      <sheetName val="TenCT (2)"/>
      <sheetName val="Socai141"/>
      <sheetName val="XL4Poppy"/>
      <sheetName val="XL4Poppy (2)"/>
    </sheetNames>
    <sheetDataSet>
      <sheetData sheetId="0" refreshError="1"/>
      <sheetData sheetId="1" refreshError="1">
        <row r="9">
          <cell r="B9">
            <v>0</v>
          </cell>
          <cell r="C9">
            <v>1</v>
          </cell>
          <cell r="D9" t="str">
            <v>001</v>
          </cell>
          <cell r="E9">
            <v>37706</v>
          </cell>
          <cell r="J9" t="str">
            <v>Coâng ty öùng tieàn thi coâng kho LILAMA</v>
          </cell>
          <cell r="K9" t="str">
            <v>PT</v>
          </cell>
          <cell r="L9">
            <v>111</v>
          </cell>
          <cell r="M9">
            <v>3361</v>
          </cell>
          <cell r="N9">
            <v>80000000</v>
          </cell>
          <cell r="P9">
            <v>80000000</v>
          </cell>
        </row>
        <row r="10">
          <cell r="B10">
            <v>1</v>
          </cell>
          <cell r="C10">
            <v>2</v>
          </cell>
          <cell r="F10" t="str">
            <v>001</v>
          </cell>
          <cell r="G10">
            <v>37707</v>
          </cell>
          <cell r="J10" t="str">
            <v>Thanh toaùn tieàn cöôùc ñieän thoaïi + Fax thaùng 1+2/03</v>
          </cell>
          <cell r="K10" t="str">
            <v>BCQNH</v>
          </cell>
          <cell r="L10">
            <v>6278</v>
          </cell>
          <cell r="M10">
            <v>111</v>
          </cell>
          <cell r="O10">
            <v>694428</v>
          </cell>
          <cell r="P10">
            <v>79305572</v>
          </cell>
          <cell r="Q10">
            <v>694428</v>
          </cell>
          <cell r="R10">
            <v>0</v>
          </cell>
        </row>
        <row r="11">
          <cell r="B11">
            <v>0</v>
          </cell>
          <cell r="C11">
            <v>3</v>
          </cell>
          <cell r="F11" t="str">
            <v>002</v>
          </cell>
          <cell r="G11">
            <v>37707</v>
          </cell>
          <cell r="J11" t="str">
            <v>Uyeân öùng tieàn mua khoaù oáng keä kho LILAMA</v>
          </cell>
          <cell r="K11" t="str">
            <v>BCUNV</v>
          </cell>
          <cell r="L11">
            <v>141</v>
          </cell>
          <cell r="M11">
            <v>111</v>
          </cell>
          <cell r="O11">
            <v>20000000</v>
          </cell>
          <cell r="P11">
            <v>59305572</v>
          </cell>
          <cell r="Q11">
            <v>19922000</v>
          </cell>
          <cell r="R11">
            <v>78000</v>
          </cell>
        </row>
        <row r="12">
          <cell r="B12">
            <v>0</v>
          </cell>
          <cell r="C12">
            <v>4</v>
          </cell>
          <cell r="F12" t="str">
            <v>003</v>
          </cell>
          <cell r="G12">
            <v>37707</v>
          </cell>
          <cell r="J12" t="str">
            <v xml:space="preserve">Sanh thanh toaùn tieàn mua duïng cuï vaên phoøng </v>
          </cell>
          <cell r="K12" t="str">
            <v>BCSNT</v>
          </cell>
          <cell r="L12">
            <v>6278</v>
          </cell>
          <cell r="M12">
            <v>111</v>
          </cell>
          <cell r="O12">
            <v>1034000</v>
          </cell>
          <cell r="P12">
            <v>58271572</v>
          </cell>
          <cell r="Q12">
            <v>1034000</v>
          </cell>
          <cell r="R12">
            <v>0</v>
          </cell>
        </row>
        <row r="13">
          <cell r="B13">
            <v>0</v>
          </cell>
          <cell r="C13">
            <v>5</v>
          </cell>
          <cell r="F13" t="str">
            <v>004</v>
          </cell>
          <cell r="G13">
            <v>37708</v>
          </cell>
          <cell r="J13" t="str">
            <v>Uyeân öùng tieàn mua khoaù oáng keä kho LILAMA</v>
          </cell>
          <cell r="K13" t="str">
            <v>BCUNV</v>
          </cell>
          <cell r="L13">
            <v>141</v>
          </cell>
          <cell r="M13">
            <v>111</v>
          </cell>
          <cell r="O13">
            <v>40000000</v>
          </cell>
          <cell r="P13">
            <v>18271572</v>
          </cell>
          <cell r="Q13">
            <v>44640000</v>
          </cell>
          <cell r="R13">
            <v>-4640000</v>
          </cell>
        </row>
        <row r="14">
          <cell r="B14">
            <v>0</v>
          </cell>
          <cell r="C14">
            <v>6</v>
          </cell>
          <cell r="F14" t="str">
            <v>005</v>
          </cell>
          <cell r="G14">
            <v>37708</v>
          </cell>
          <cell r="J14" t="str">
            <v>Trung öùng tieàn ñoùng giaùt giöøông cho coâng nhaân</v>
          </cell>
          <cell r="K14" t="str">
            <v>BCTBD</v>
          </cell>
          <cell r="L14">
            <v>141</v>
          </cell>
          <cell r="M14">
            <v>111</v>
          </cell>
          <cell r="O14">
            <v>1000000</v>
          </cell>
          <cell r="P14">
            <v>17271572</v>
          </cell>
          <cell r="R14">
            <v>1000000</v>
          </cell>
        </row>
        <row r="15">
          <cell r="B15">
            <v>0</v>
          </cell>
          <cell r="C15">
            <v>7</v>
          </cell>
          <cell r="F15" t="str">
            <v>005-1</v>
          </cell>
          <cell r="G15">
            <v>37709</v>
          </cell>
          <cell r="J15" t="str">
            <v>Sanh thanh toaùn tieàn löông thoâi vieäc cho CN LM10</v>
          </cell>
          <cell r="K15" t="str">
            <v>BCSNT</v>
          </cell>
          <cell r="L15">
            <v>334</v>
          </cell>
          <cell r="M15">
            <v>111</v>
          </cell>
          <cell r="O15">
            <v>825000</v>
          </cell>
          <cell r="P15">
            <v>16446572</v>
          </cell>
          <cell r="Q15">
            <v>825000</v>
          </cell>
          <cell r="R15">
            <v>0</v>
          </cell>
        </row>
        <row r="16">
          <cell r="B16">
            <v>0</v>
          </cell>
          <cell r="C16">
            <v>8</v>
          </cell>
          <cell r="F16" t="str">
            <v>006</v>
          </cell>
          <cell r="G16">
            <v>37711</v>
          </cell>
          <cell r="J16" t="str">
            <v>Oanh öùng tieàn mua duïng cuï vaên phoøng (Oanh)</v>
          </cell>
          <cell r="K16" t="str">
            <v>BCONT</v>
          </cell>
          <cell r="L16">
            <v>141</v>
          </cell>
          <cell r="M16">
            <v>111</v>
          </cell>
          <cell r="O16">
            <v>500000</v>
          </cell>
          <cell r="P16">
            <v>15946572</v>
          </cell>
          <cell r="R16">
            <v>500000</v>
          </cell>
        </row>
        <row r="17">
          <cell r="B17">
            <v>0</v>
          </cell>
          <cell r="C17">
            <v>9</v>
          </cell>
          <cell r="F17" t="str">
            <v>007</v>
          </cell>
          <cell r="G17">
            <v>37713</v>
          </cell>
          <cell r="J17" t="str">
            <v xml:space="preserve">Thuyù öùng tieàn mua daàu baûo döôõng maùy haøn HORBAT </v>
          </cell>
          <cell r="K17" t="str">
            <v>BCTTS</v>
          </cell>
          <cell r="L17">
            <v>141</v>
          </cell>
          <cell r="M17">
            <v>111</v>
          </cell>
          <cell r="O17">
            <v>180000</v>
          </cell>
          <cell r="P17">
            <v>15766572</v>
          </cell>
          <cell r="R17">
            <v>180000</v>
          </cell>
        </row>
        <row r="18">
          <cell r="B18">
            <v>0</v>
          </cell>
          <cell r="C18">
            <v>10</v>
          </cell>
          <cell r="F18" t="str">
            <v>008</v>
          </cell>
          <cell r="G18">
            <v>37713</v>
          </cell>
          <cell r="J18" t="str">
            <v>Uyeân  öùng tieàn mua taám beâ toâng laøm ñöôøng caùp ñieän LILAMA</v>
          </cell>
          <cell r="K18" t="str">
            <v>BCUNV</v>
          </cell>
          <cell r="L18">
            <v>141</v>
          </cell>
          <cell r="M18">
            <v>111</v>
          </cell>
          <cell r="O18">
            <v>3000000</v>
          </cell>
          <cell r="P18">
            <v>12766572</v>
          </cell>
          <cell r="Q18">
            <v>6039000</v>
          </cell>
          <cell r="R18">
            <v>-3039000</v>
          </cell>
        </row>
        <row r="19">
          <cell r="B19">
            <v>0</v>
          </cell>
          <cell r="C19">
            <v>11</v>
          </cell>
          <cell r="F19" t="str">
            <v>009</v>
          </cell>
          <cell r="G19">
            <v>37714</v>
          </cell>
          <cell r="J19" t="str">
            <v>Nam öùng tieàn mua vaät tö</v>
          </cell>
          <cell r="K19" t="str">
            <v>BCNLT</v>
          </cell>
          <cell r="L19">
            <v>141</v>
          </cell>
          <cell r="M19">
            <v>111</v>
          </cell>
          <cell r="O19">
            <v>1000000</v>
          </cell>
          <cell r="P19">
            <v>11766572</v>
          </cell>
          <cell r="R19">
            <v>1000000</v>
          </cell>
        </row>
        <row r="20">
          <cell r="B20">
            <v>0</v>
          </cell>
          <cell r="C20">
            <v>12</v>
          </cell>
          <cell r="F20" t="str">
            <v>010</v>
          </cell>
          <cell r="G20">
            <v>37714</v>
          </cell>
          <cell r="J20" t="str">
            <v>Trung öùng tieàn ñoùng giaùt giöøông cho coâng nhaân</v>
          </cell>
          <cell r="K20" t="str">
            <v>BCTBD</v>
          </cell>
          <cell r="L20">
            <v>141</v>
          </cell>
          <cell r="M20">
            <v>111</v>
          </cell>
          <cell r="O20">
            <v>1500000</v>
          </cell>
          <cell r="P20">
            <v>10266572</v>
          </cell>
          <cell r="R20">
            <v>1500000</v>
          </cell>
        </row>
        <row r="21">
          <cell r="B21">
            <v>0</v>
          </cell>
          <cell r="C21">
            <v>13</v>
          </cell>
          <cell r="F21" t="str">
            <v>011</v>
          </cell>
          <cell r="G21">
            <v>37714</v>
          </cell>
          <cell r="J21" t="str">
            <v>Trung öùng tieàn chi leã khôûi coâng NM ñieän PM4</v>
          </cell>
          <cell r="K21" t="str">
            <v>BCTBD</v>
          </cell>
          <cell r="L21">
            <v>141</v>
          </cell>
          <cell r="M21">
            <v>111</v>
          </cell>
          <cell r="O21">
            <v>500000</v>
          </cell>
          <cell r="P21">
            <v>9766572</v>
          </cell>
          <cell r="R21">
            <v>500000</v>
          </cell>
        </row>
        <row r="22">
          <cell r="B22">
            <v>0</v>
          </cell>
          <cell r="C22">
            <v>14</v>
          </cell>
          <cell r="D22" t="str">
            <v>002</v>
          </cell>
          <cell r="E22">
            <v>37716</v>
          </cell>
          <cell r="J22" t="str">
            <v>Coâng ty öùng tieàn thi coâng kho LILAMA</v>
          </cell>
          <cell r="K22" t="str">
            <v>PT</v>
          </cell>
          <cell r="L22">
            <v>111</v>
          </cell>
          <cell r="M22">
            <v>3361</v>
          </cell>
          <cell r="N22">
            <v>70000000</v>
          </cell>
          <cell r="P22">
            <v>79766572</v>
          </cell>
          <cell r="R22">
            <v>0</v>
          </cell>
        </row>
        <row r="23">
          <cell r="B23">
            <v>0</v>
          </cell>
          <cell r="C23">
            <v>15</v>
          </cell>
          <cell r="F23" t="str">
            <v>012</v>
          </cell>
          <cell r="G23">
            <v>37716</v>
          </cell>
          <cell r="J23" t="str">
            <v>Hieäp öùng tieàn thi coâng ñöôøng ñieän taïm LILAMA (Hieäp - KT)</v>
          </cell>
          <cell r="K23" t="str">
            <v>BCK</v>
          </cell>
          <cell r="L23">
            <v>141</v>
          </cell>
          <cell r="M23">
            <v>111</v>
          </cell>
          <cell r="O23">
            <v>3000000</v>
          </cell>
          <cell r="P23">
            <v>76766572</v>
          </cell>
          <cell r="R23">
            <v>3000000</v>
          </cell>
        </row>
        <row r="24">
          <cell r="B24">
            <v>0</v>
          </cell>
          <cell r="C24">
            <v>16</v>
          </cell>
          <cell r="F24" t="str">
            <v>013</v>
          </cell>
          <cell r="G24">
            <v>37716</v>
          </cell>
          <cell r="J24" t="str">
            <v>Trung öùng tieàn chi leã khôûi coâng NM ñieän PM4</v>
          </cell>
          <cell r="K24" t="str">
            <v>BCTBD</v>
          </cell>
          <cell r="L24">
            <v>141</v>
          </cell>
          <cell r="M24">
            <v>111</v>
          </cell>
          <cell r="O24">
            <v>1000000</v>
          </cell>
          <cell r="P24">
            <v>75766572</v>
          </cell>
          <cell r="R24">
            <v>1000000</v>
          </cell>
        </row>
        <row r="25">
          <cell r="B25">
            <v>2</v>
          </cell>
          <cell r="C25">
            <v>17</v>
          </cell>
          <cell r="F25" t="str">
            <v>014</v>
          </cell>
          <cell r="G25">
            <v>37716</v>
          </cell>
          <cell r="J25" t="str">
            <v>Thanh toaùn tieàn mua thieát bò vaø söûa chöõa maùy vi tính</v>
          </cell>
          <cell r="K25" t="str">
            <v>BCQNH</v>
          </cell>
          <cell r="L25">
            <v>6278</v>
          </cell>
          <cell r="M25">
            <v>111</v>
          </cell>
          <cell r="O25">
            <v>4015000</v>
          </cell>
          <cell r="P25">
            <v>71751572</v>
          </cell>
          <cell r="Q25">
            <v>4015000</v>
          </cell>
          <cell r="R25">
            <v>0</v>
          </cell>
        </row>
        <row r="26">
          <cell r="B26">
            <v>0</v>
          </cell>
          <cell r="C26">
            <v>18</v>
          </cell>
          <cell r="F26" t="str">
            <v>015</v>
          </cell>
          <cell r="G26">
            <v>37716</v>
          </cell>
          <cell r="J26" t="str">
            <v xml:space="preserve">Uyeân öùng tieàn mua khoaù oáng kho LILAMA + taám beâ toâng </v>
          </cell>
          <cell r="K26" t="str">
            <v>BCUNV</v>
          </cell>
          <cell r="L26">
            <v>141</v>
          </cell>
          <cell r="M26">
            <v>111</v>
          </cell>
          <cell r="O26">
            <v>8000000</v>
          </cell>
          <cell r="P26">
            <v>63751572</v>
          </cell>
          <cell r="R26">
            <v>8000000</v>
          </cell>
        </row>
        <row r="27">
          <cell r="B27">
            <v>0</v>
          </cell>
          <cell r="C27">
            <v>19</v>
          </cell>
          <cell r="F27" t="str">
            <v>016</v>
          </cell>
          <cell r="G27">
            <v>37716</v>
          </cell>
          <cell r="J27" t="str">
            <v>Sanh öùng tieàn löông T3 cho coâng nhaân (Sanh)</v>
          </cell>
          <cell r="K27" t="str">
            <v>BCSNT</v>
          </cell>
          <cell r="L27" t="str">
            <v>334TU</v>
          </cell>
          <cell r="M27">
            <v>111</v>
          </cell>
          <cell r="O27">
            <v>19000000</v>
          </cell>
          <cell r="P27">
            <v>44751572</v>
          </cell>
          <cell r="R27">
            <v>19000000</v>
          </cell>
        </row>
        <row r="28">
          <cell r="B28">
            <v>0</v>
          </cell>
          <cell r="C28">
            <v>20</v>
          </cell>
          <cell r="F28" t="str">
            <v>017</v>
          </cell>
          <cell r="G28">
            <v>37718</v>
          </cell>
          <cell r="J28" t="str">
            <v>Trung öùng tieàn traû tieàn thueâ nhaø cho coâng nhaân</v>
          </cell>
          <cell r="K28" t="str">
            <v>BCTBD</v>
          </cell>
          <cell r="L28">
            <v>141</v>
          </cell>
          <cell r="M28">
            <v>111</v>
          </cell>
          <cell r="O28">
            <v>2000000</v>
          </cell>
          <cell r="P28">
            <v>42751572</v>
          </cell>
          <cell r="Q28">
            <v>2000000</v>
          </cell>
          <cell r="R28">
            <v>0</v>
          </cell>
        </row>
        <row r="29">
          <cell r="B29">
            <v>0</v>
          </cell>
          <cell r="C29">
            <v>21</v>
          </cell>
          <cell r="F29" t="str">
            <v>018</v>
          </cell>
          <cell r="G29">
            <v>37718</v>
          </cell>
          <cell r="J29" t="str">
            <v xml:space="preserve">Sanh TT tieàn thueâ xe ba gaùc chôû maùy laïnh ra kho LLM </v>
          </cell>
          <cell r="K29" t="str">
            <v>BCSNT</v>
          </cell>
          <cell r="L29">
            <v>6278</v>
          </cell>
          <cell r="M29">
            <v>111</v>
          </cell>
          <cell r="O29">
            <v>60000</v>
          </cell>
          <cell r="P29">
            <v>42691572</v>
          </cell>
          <cell r="Q29">
            <v>60000</v>
          </cell>
          <cell r="R29">
            <v>0</v>
          </cell>
        </row>
        <row r="30">
          <cell r="B30">
            <v>0</v>
          </cell>
          <cell r="C30">
            <v>22</v>
          </cell>
          <cell r="F30" t="str">
            <v>019</v>
          </cell>
          <cell r="G30">
            <v>37718</v>
          </cell>
          <cell r="J30" t="str">
            <v>Nam öùng tieàn mua vaät tö</v>
          </cell>
          <cell r="K30" t="str">
            <v>BCNLT</v>
          </cell>
          <cell r="L30">
            <v>141</v>
          </cell>
          <cell r="M30">
            <v>111</v>
          </cell>
          <cell r="O30">
            <v>3000000</v>
          </cell>
          <cell r="P30">
            <v>39691572</v>
          </cell>
          <cell r="R30">
            <v>3000000</v>
          </cell>
        </row>
        <row r="31">
          <cell r="B31">
            <v>0</v>
          </cell>
          <cell r="C31">
            <v>23</v>
          </cell>
          <cell r="F31" t="str">
            <v>020</v>
          </cell>
          <cell r="G31">
            <v>37719</v>
          </cell>
          <cell r="J31" t="str">
            <v xml:space="preserve">Kha öùng tieàn mua vaät tö gia coâng giaù ñôõ taûi kích </v>
          </cell>
          <cell r="K31" t="str">
            <v>BCKLN</v>
          </cell>
          <cell r="L31">
            <v>141</v>
          </cell>
          <cell r="M31">
            <v>111</v>
          </cell>
          <cell r="O31">
            <v>1370000</v>
          </cell>
          <cell r="P31">
            <v>38321572</v>
          </cell>
          <cell r="R31">
            <v>1370000</v>
          </cell>
        </row>
        <row r="32">
          <cell r="B32">
            <v>0</v>
          </cell>
          <cell r="C32">
            <v>24</v>
          </cell>
          <cell r="F32" t="str">
            <v>021</v>
          </cell>
          <cell r="G32">
            <v>37719</v>
          </cell>
          <cell r="J32" t="str">
            <v>Thanh öùng tieàn mua nhieân lieäu chaïy xe 57H 97-54 ( NTGiang)</v>
          </cell>
          <cell r="K32" t="str">
            <v>BCGNT</v>
          </cell>
          <cell r="L32">
            <v>141</v>
          </cell>
          <cell r="M32">
            <v>111</v>
          </cell>
          <cell r="O32">
            <v>800000</v>
          </cell>
          <cell r="P32">
            <v>37521572</v>
          </cell>
          <cell r="R32">
            <v>800000</v>
          </cell>
        </row>
        <row r="33">
          <cell r="B33">
            <v>0</v>
          </cell>
          <cell r="C33">
            <v>25</v>
          </cell>
          <cell r="F33" t="str">
            <v>022</v>
          </cell>
          <cell r="G33">
            <v>37720</v>
          </cell>
          <cell r="J33" t="str">
            <v>Hieäp öùng tieàn thi coâng ñöôøng ñieän taïm LILAMA (Hieäp - KT)</v>
          </cell>
          <cell r="K33" t="str">
            <v>BCK</v>
          </cell>
          <cell r="L33">
            <v>141</v>
          </cell>
          <cell r="M33">
            <v>111</v>
          </cell>
          <cell r="O33">
            <v>3090000</v>
          </cell>
          <cell r="P33">
            <v>34431572</v>
          </cell>
          <cell r="R33">
            <v>3090000</v>
          </cell>
        </row>
        <row r="34">
          <cell r="B34">
            <v>0</v>
          </cell>
          <cell r="C34">
            <v>26</v>
          </cell>
          <cell r="F34" t="str">
            <v>023</v>
          </cell>
          <cell r="G34">
            <v>37720</v>
          </cell>
          <cell r="J34" t="str">
            <v>Löu öùng tieàn laøm theâm ca(NXLöu - ñoäi laép Gasturbine)</v>
          </cell>
          <cell r="K34" t="str">
            <v>BCLNX</v>
          </cell>
          <cell r="L34">
            <v>141</v>
          </cell>
          <cell r="M34">
            <v>111</v>
          </cell>
          <cell r="O34">
            <v>500000</v>
          </cell>
          <cell r="P34">
            <v>33931572</v>
          </cell>
          <cell r="R34">
            <v>500000</v>
          </cell>
        </row>
        <row r="35">
          <cell r="B35">
            <v>0</v>
          </cell>
          <cell r="C35">
            <v>27</v>
          </cell>
          <cell r="F35" t="str">
            <v>024</v>
          </cell>
          <cell r="G35">
            <v>37721</v>
          </cell>
          <cell r="J35" t="str">
            <v>Trung öùng tieàn ñoùng giaùt giöøông cho coâng nhaân</v>
          </cell>
          <cell r="K35" t="str">
            <v>BCTBD</v>
          </cell>
          <cell r="L35">
            <v>141</v>
          </cell>
          <cell r="M35">
            <v>111</v>
          </cell>
          <cell r="O35">
            <v>2700000</v>
          </cell>
          <cell r="P35">
            <v>31231572</v>
          </cell>
          <cell r="R35">
            <v>2700000</v>
          </cell>
        </row>
        <row r="36">
          <cell r="B36">
            <v>0</v>
          </cell>
          <cell r="C36">
            <v>28</v>
          </cell>
          <cell r="F36" t="str">
            <v>025</v>
          </cell>
          <cell r="G36">
            <v>37721</v>
          </cell>
          <cell r="J36" t="str">
            <v>Haân öùng tieàn mua xaêng chaïy xe naâng ( Haân - Lxe)</v>
          </cell>
          <cell r="K36" t="str">
            <v>BCK</v>
          </cell>
          <cell r="L36">
            <v>141</v>
          </cell>
          <cell r="M36">
            <v>111</v>
          </cell>
          <cell r="O36">
            <v>400000</v>
          </cell>
          <cell r="P36">
            <v>30831572</v>
          </cell>
          <cell r="R36">
            <v>400000</v>
          </cell>
        </row>
        <row r="37">
          <cell r="B37">
            <v>0</v>
          </cell>
          <cell r="C37">
            <v>29</v>
          </cell>
          <cell r="F37" t="str">
            <v>026</v>
          </cell>
          <cell r="G37">
            <v>37721</v>
          </cell>
          <cell r="J37" t="str">
            <v>Quyù öùng tieàn mua xaêng chaïy xe 51N-0041 (CaùiVQuyù)</v>
          </cell>
          <cell r="K37" t="str">
            <v>BCQCV</v>
          </cell>
          <cell r="L37">
            <v>141</v>
          </cell>
          <cell r="M37">
            <v>111</v>
          </cell>
          <cell r="O37">
            <v>1000000</v>
          </cell>
          <cell r="P37">
            <v>29831572</v>
          </cell>
          <cell r="R37">
            <v>1000000</v>
          </cell>
        </row>
        <row r="38">
          <cell r="B38">
            <v>0</v>
          </cell>
          <cell r="C38">
            <v>30</v>
          </cell>
          <cell r="D38" t="str">
            <v>003</v>
          </cell>
          <cell r="E38">
            <v>37725</v>
          </cell>
          <cell r="J38" t="str">
            <v>Coâng ty öùng tieàn thi coâng NM ñieän PM4</v>
          </cell>
          <cell r="K38" t="str">
            <v>PT</v>
          </cell>
          <cell r="L38">
            <v>111</v>
          </cell>
          <cell r="M38">
            <v>3361</v>
          </cell>
          <cell r="N38">
            <v>20000000</v>
          </cell>
          <cell r="P38">
            <v>49831572</v>
          </cell>
          <cell r="R38">
            <v>0</v>
          </cell>
        </row>
        <row r="39">
          <cell r="B39">
            <v>0</v>
          </cell>
          <cell r="C39">
            <v>31</v>
          </cell>
          <cell r="F39" t="str">
            <v>027</v>
          </cell>
          <cell r="G39">
            <v>37725</v>
          </cell>
          <cell r="J39" t="str">
            <v>TT tieàn mua nöôùc + thueâ xe nhaâm moùng Gastubine (Tuyeân)</v>
          </cell>
          <cell r="K39" t="str">
            <v>BCK</v>
          </cell>
          <cell r="L39">
            <v>6278</v>
          </cell>
          <cell r="M39">
            <v>111</v>
          </cell>
          <cell r="O39">
            <v>220000</v>
          </cell>
          <cell r="P39">
            <v>49611572</v>
          </cell>
          <cell r="Q39">
            <v>220000</v>
          </cell>
          <cell r="R39">
            <v>0</v>
          </cell>
        </row>
        <row r="40">
          <cell r="B40">
            <v>0</v>
          </cell>
          <cell r="C40">
            <v>32</v>
          </cell>
          <cell r="F40" t="str">
            <v>028</v>
          </cell>
          <cell r="G40">
            <v>37725</v>
          </cell>
          <cell r="J40" t="str">
            <v>Kha öùng tieàn kieåm ñònh Nivo + maùy haøn</v>
          </cell>
          <cell r="K40" t="str">
            <v>BCKLN</v>
          </cell>
          <cell r="L40">
            <v>141</v>
          </cell>
          <cell r="M40">
            <v>111</v>
          </cell>
          <cell r="O40">
            <v>1000000</v>
          </cell>
          <cell r="P40">
            <v>48611572</v>
          </cell>
          <cell r="R40">
            <v>1000000</v>
          </cell>
        </row>
        <row r="41">
          <cell r="B41">
            <v>3</v>
          </cell>
          <cell r="C41">
            <v>33</v>
          </cell>
          <cell r="F41" t="str">
            <v>029</v>
          </cell>
          <cell r="G41">
            <v>37725</v>
          </cell>
          <cell r="J41" t="str">
            <v>Thanh toaùn tieàn mua vaên phoøng phaåm</v>
          </cell>
          <cell r="K41" t="str">
            <v>BCQNH</v>
          </cell>
          <cell r="L41">
            <v>6278</v>
          </cell>
          <cell r="M41">
            <v>111</v>
          </cell>
          <cell r="O41">
            <v>3096700</v>
          </cell>
          <cell r="P41">
            <v>45514872</v>
          </cell>
          <cell r="Q41">
            <v>3096700</v>
          </cell>
          <cell r="R41">
            <v>0</v>
          </cell>
        </row>
        <row r="42">
          <cell r="B42">
            <v>0</v>
          </cell>
          <cell r="C42">
            <v>34</v>
          </cell>
          <cell r="F42" t="str">
            <v>030</v>
          </cell>
          <cell r="G42">
            <v>37725</v>
          </cell>
          <cell r="J42" t="str">
            <v xml:space="preserve">Thanh toaùn tieàn mua duïng cuï phuïc vuï Gasturbine </v>
          </cell>
          <cell r="K42" t="str">
            <v>BCSNT</v>
          </cell>
          <cell r="L42">
            <v>6278</v>
          </cell>
          <cell r="M42">
            <v>111</v>
          </cell>
          <cell r="O42">
            <v>85000</v>
          </cell>
          <cell r="P42">
            <v>45429872</v>
          </cell>
          <cell r="Q42">
            <v>85000</v>
          </cell>
          <cell r="R42">
            <v>0</v>
          </cell>
        </row>
        <row r="43">
          <cell r="B43">
            <v>0</v>
          </cell>
          <cell r="C43">
            <v>35</v>
          </cell>
          <cell r="F43" t="str">
            <v>031</v>
          </cell>
          <cell r="G43">
            <v>37725</v>
          </cell>
          <cell r="J43" t="str">
            <v>Nam öùng tieàn traû tieàn toân vaø maõ caêng tim + vam</v>
          </cell>
          <cell r="K43" t="str">
            <v>BCNLT</v>
          </cell>
          <cell r="L43">
            <v>141</v>
          </cell>
          <cell r="M43">
            <v>111</v>
          </cell>
          <cell r="O43">
            <v>4000000</v>
          </cell>
          <cell r="P43">
            <v>41429872</v>
          </cell>
          <cell r="R43">
            <v>4000000</v>
          </cell>
        </row>
        <row r="44">
          <cell r="B44">
            <v>0</v>
          </cell>
          <cell r="C44">
            <v>36</v>
          </cell>
          <cell r="F44" t="str">
            <v>032</v>
          </cell>
          <cell r="G44">
            <v>37726</v>
          </cell>
          <cell r="J44" t="str">
            <v>Thanh öùng tieàn mua daàu Do chaïy xe 57H 97-54 (NTGiang)</v>
          </cell>
          <cell r="K44" t="str">
            <v>BCGNT</v>
          </cell>
          <cell r="L44">
            <v>141</v>
          </cell>
          <cell r="M44">
            <v>111</v>
          </cell>
          <cell r="O44">
            <v>1000000</v>
          </cell>
          <cell r="P44">
            <v>40429872</v>
          </cell>
          <cell r="R44">
            <v>1000000</v>
          </cell>
        </row>
        <row r="45">
          <cell r="B45">
            <v>0</v>
          </cell>
          <cell r="C45">
            <v>37</v>
          </cell>
          <cell r="F45" t="str">
            <v>033</v>
          </cell>
          <cell r="G45">
            <v>37726</v>
          </cell>
          <cell r="J45" t="str">
            <v>Nam öùng tieàn mua taám Amiang</v>
          </cell>
          <cell r="K45" t="str">
            <v>BCNLT</v>
          </cell>
          <cell r="L45">
            <v>141</v>
          </cell>
          <cell r="M45">
            <v>111</v>
          </cell>
          <cell r="O45">
            <v>14500000</v>
          </cell>
          <cell r="P45">
            <v>25929872</v>
          </cell>
          <cell r="R45">
            <v>14500000</v>
          </cell>
        </row>
        <row r="46">
          <cell r="B46">
            <v>0</v>
          </cell>
          <cell r="C46">
            <v>38</v>
          </cell>
          <cell r="F46" t="str">
            <v>034</v>
          </cell>
          <cell r="G46">
            <v>37726</v>
          </cell>
          <cell r="J46" t="str">
            <v>Nam öùng tieàn mua Oxy vaø Gas</v>
          </cell>
          <cell r="K46" t="str">
            <v>BCNLT</v>
          </cell>
          <cell r="L46">
            <v>141</v>
          </cell>
          <cell r="M46">
            <v>111</v>
          </cell>
          <cell r="O46">
            <v>2000000</v>
          </cell>
          <cell r="P46">
            <v>23929872</v>
          </cell>
          <cell r="R46">
            <v>2000000</v>
          </cell>
        </row>
        <row r="47">
          <cell r="B47">
            <v>0</v>
          </cell>
          <cell r="C47">
            <v>39</v>
          </cell>
          <cell r="F47" t="str">
            <v>035</v>
          </cell>
          <cell r="G47">
            <v>37726</v>
          </cell>
          <cell r="J47" t="str">
            <v>TT boå sung soá tieàn hoaøn chöùng töø mua daàu (CVQuyù)</v>
          </cell>
          <cell r="K47" t="str">
            <v>BCQCV</v>
          </cell>
          <cell r="L47">
            <v>6278</v>
          </cell>
          <cell r="M47">
            <v>111</v>
          </cell>
          <cell r="O47">
            <v>1081000</v>
          </cell>
          <cell r="P47">
            <v>22848872</v>
          </cell>
          <cell r="Q47">
            <v>1081000</v>
          </cell>
          <cell r="R47">
            <v>0</v>
          </cell>
        </row>
        <row r="48">
          <cell r="B48">
            <v>0</v>
          </cell>
          <cell r="C48">
            <v>40</v>
          </cell>
          <cell r="F48" t="str">
            <v>036</v>
          </cell>
          <cell r="G48">
            <v>37727</v>
          </cell>
          <cell r="J48" t="str">
            <v>Tuyeân öùng tieàn mua gas naáu nöôùc coâng tröôøng (Duyeân Tuyeân)</v>
          </cell>
          <cell r="K48" t="str">
            <v>BCTND</v>
          </cell>
          <cell r="L48">
            <v>141</v>
          </cell>
          <cell r="M48">
            <v>111</v>
          </cell>
          <cell r="O48">
            <v>300000</v>
          </cell>
          <cell r="P48">
            <v>22548872</v>
          </cell>
          <cell r="R48">
            <v>300000</v>
          </cell>
        </row>
        <row r="49">
          <cell r="B49">
            <v>0</v>
          </cell>
          <cell r="C49">
            <v>41</v>
          </cell>
          <cell r="F49" t="str">
            <v>037</v>
          </cell>
          <cell r="G49">
            <v>37728</v>
          </cell>
          <cell r="J49" t="str">
            <v>Uùng tieàn mua taám beâ toâng + oáng laøm ñieän + kho LILAMA</v>
          </cell>
          <cell r="K49" t="str">
            <v>BCUNV</v>
          </cell>
          <cell r="L49">
            <v>141</v>
          </cell>
          <cell r="M49">
            <v>111</v>
          </cell>
          <cell r="O49">
            <v>10000000</v>
          </cell>
          <cell r="P49">
            <v>12548872</v>
          </cell>
          <cell r="R49">
            <v>10000000</v>
          </cell>
        </row>
        <row r="50">
          <cell r="B50">
            <v>0</v>
          </cell>
          <cell r="C50">
            <v>42</v>
          </cell>
          <cell r="F50" t="str">
            <v>038</v>
          </cell>
          <cell r="G50">
            <v>37728</v>
          </cell>
          <cell r="J50" t="str">
            <v>Nam öùng tieàn mua vaät tö laøm WC coâng trình NM ñieän PM4</v>
          </cell>
          <cell r="K50" t="str">
            <v>BCNLT</v>
          </cell>
          <cell r="L50">
            <v>141</v>
          </cell>
          <cell r="M50">
            <v>111</v>
          </cell>
          <cell r="O50">
            <v>7000000</v>
          </cell>
          <cell r="P50">
            <v>5548872</v>
          </cell>
          <cell r="R50">
            <v>7000000</v>
          </cell>
        </row>
        <row r="51">
          <cell r="B51">
            <v>0</v>
          </cell>
          <cell r="C51">
            <v>43</v>
          </cell>
          <cell r="F51" t="str">
            <v>039</v>
          </cell>
          <cell r="G51">
            <v>37728</v>
          </cell>
          <cell r="J51" t="str">
            <v>Kha öùng tieàn kieåm ñònh ñoàng hoà oxy+ gas+ palang</v>
          </cell>
          <cell r="K51" t="str">
            <v>BCKLN</v>
          </cell>
          <cell r="L51">
            <v>141</v>
          </cell>
          <cell r="M51">
            <v>111</v>
          </cell>
          <cell r="O51">
            <v>1600000</v>
          </cell>
          <cell r="P51">
            <v>3948872</v>
          </cell>
          <cell r="R51">
            <v>1600000</v>
          </cell>
        </row>
        <row r="52">
          <cell r="B52">
            <v>0</v>
          </cell>
          <cell r="C52">
            <v>44</v>
          </cell>
          <cell r="D52" t="str">
            <v>004</v>
          </cell>
          <cell r="E52">
            <v>37732</v>
          </cell>
          <cell r="J52" t="str">
            <v>Coâng ty öùng tieàn thi coâng NM ñieän PM4</v>
          </cell>
          <cell r="K52" t="str">
            <v>PT</v>
          </cell>
          <cell r="L52">
            <v>111</v>
          </cell>
          <cell r="M52">
            <v>3361</v>
          </cell>
          <cell r="N52">
            <v>100000000</v>
          </cell>
          <cell r="P52">
            <v>103948872</v>
          </cell>
          <cell r="R52">
            <v>0</v>
          </cell>
        </row>
        <row r="53">
          <cell r="B53">
            <v>0</v>
          </cell>
          <cell r="C53">
            <v>45</v>
          </cell>
          <cell r="F53" t="str">
            <v>040</v>
          </cell>
          <cell r="G53">
            <v>37732</v>
          </cell>
          <cell r="J53" t="str">
            <v>Trung öùùng tieàn traû tieàn thueâ nhaø cho Cnhaân</v>
          </cell>
          <cell r="K53" t="str">
            <v>BCTBD</v>
          </cell>
          <cell r="L53">
            <v>141</v>
          </cell>
          <cell r="M53">
            <v>111</v>
          </cell>
          <cell r="O53">
            <v>1400000</v>
          </cell>
          <cell r="P53">
            <v>102548872</v>
          </cell>
          <cell r="Q53">
            <v>1400000</v>
          </cell>
          <cell r="R53">
            <v>0</v>
          </cell>
        </row>
        <row r="54">
          <cell r="B54">
            <v>0</v>
          </cell>
          <cell r="C54">
            <v>46</v>
          </cell>
          <cell r="F54" t="str">
            <v>041</v>
          </cell>
          <cell r="G54">
            <v>37732</v>
          </cell>
          <cell r="J54" t="str">
            <v>Thanh toaùn tieàn löông thaùng 02/2003 cho CBCNV</v>
          </cell>
          <cell r="K54" t="str">
            <v>BCSNT</v>
          </cell>
          <cell r="L54">
            <v>334</v>
          </cell>
          <cell r="M54">
            <v>111</v>
          </cell>
          <cell r="O54">
            <v>3208685</v>
          </cell>
          <cell r="P54">
            <v>99340187</v>
          </cell>
          <cell r="Q54">
            <v>3208685</v>
          </cell>
          <cell r="R54">
            <v>0</v>
          </cell>
        </row>
        <row r="55">
          <cell r="B55">
            <v>0</v>
          </cell>
          <cell r="C55">
            <v>47</v>
          </cell>
          <cell r="F55" t="str">
            <v>042</v>
          </cell>
          <cell r="G55">
            <v>37732</v>
          </cell>
          <cell r="J55" t="str">
            <v>Nam öùng tieàn mua vaùn goã, toân, VPP</v>
          </cell>
          <cell r="K55" t="str">
            <v>BCNLT</v>
          </cell>
          <cell r="L55">
            <v>141</v>
          </cell>
          <cell r="M55">
            <v>111</v>
          </cell>
          <cell r="O55">
            <v>3000000</v>
          </cell>
          <cell r="P55">
            <v>96340187</v>
          </cell>
          <cell r="R55">
            <v>3000000</v>
          </cell>
        </row>
        <row r="56">
          <cell r="B56">
            <v>0</v>
          </cell>
          <cell r="C56">
            <v>48</v>
          </cell>
          <cell r="F56" t="str">
            <v>BCTBD01</v>
          </cell>
          <cell r="G56">
            <v>37725</v>
          </cell>
          <cell r="J56" t="str">
            <v>Trung hoaøn CTø chi leã khôûi coâng NM ñieän PM4</v>
          </cell>
          <cell r="K56" t="str">
            <v>BCTBD</v>
          </cell>
          <cell r="L56">
            <v>6278</v>
          </cell>
          <cell r="M56">
            <v>141</v>
          </cell>
          <cell r="P56">
            <v>96340187</v>
          </cell>
          <cell r="Q56">
            <v>1535000</v>
          </cell>
          <cell r="R56">
            <v>-1535000</v>
          </cell>
        </row>
        <row r="57">
          <cell r="B57">
            <v>0</v>
          </cell>
          <cell r="C57">
            <v>49</v>
          </cell>
          <cell r="F57" t="str">
            <v>BCTBD02</v>
          </cell>
          <cell r="G57">
            <v>37725</v>
          </cell>
          <cell r="J57" t="str">
            <v>Trung hoaøn chöùng töø mua giaùt giöøông cho coâng nhaân</v>
          </cell>
          <cell r="K57" t="str">
            <v>BCTBD</v>
          </cell>
          <cell r="L57">
            <v>6278</v>
          </cell>
          <cell r="M57">
            <v>141</v>
          </cell>
          <cell r="P57">
            <v>96340187</v>
          </cell>
          <cell r="Q57">
            <v>5200000</v>
          </cell>
          <cell r="R57">
            <v>-5200000</v>
          </cell>
        </row>
        <row r="58">
          <cell r="B58">
            <v>0</v>
          </cell>
          <cell r="C58">
            <v>50</v>
          </cell>
          <cell r="F58" t="str">
            <v>BCNLT01</v>
          </cell>
          <cell r="G58">
            <v>37725</v>
          </cell>
          <cell r="J58" t="str">
            <v>Nam hoaøn chöùng töø saïc gas maùy laïnh</v>
          </cell>
          <cell r="K58" t="str">
            <v>BCNLT</v>
          </cell>
          <cell r="L58">
            <v>6278</v>
          </cell>
          <cell r="M58">
            <v>141</v>
          </cell>
          <cell r="P58">
            <v>96340187</v>
          </cell>
          <cell r="Q58">
            <v>250000</v>
          </cell>
          <cell r="R58">
            <v>-250000</v>
          </cell>
        </row>
        <row r="59">
          <cell r="B59">
            <v>0</v>
          </cell>
          <cell r="C59">
            <v>51</v>
          </cell>
          <cell r="F59" t="str">
            <v>BCNLT02</v>
          </cell>
          <cell r="G59">
            <v>37725</v>
          </cell>
          <cell r="J59" t="str">
            <v>Nam hoaøn chöùng töø mua vaät tö duïng cuï phuïc vuï thi coâng</v>
          </cell>
          <cell r="K59" t="str">
            <v>BCNLT</v>
          </cell>
          <cell r="L59">
            <v>621</v>
          </cell>
          <cell r="M59">
            <v>141</v>
          </cell>
          <cell r="P59">
            <v>96340187</v>
          </cell>
          <cell r="Q59">
            <v>300000</v>
          </cell>
          <cell r="R59">
            <v>-300000</v>
          </cell>
        </row>
        <row r="60">
          <cell r="B60">
            <v>0</v>
          </cell>
          <cell r="C60">
            <v>52</v>
          </cell>
          <cell r="F60" t="str">
            <v>BCNLT03</v>
          </cell>
          <cell r="G60">
            <v>37725</v>
          </cell>
          <cell r="J60" t="str">
            <v>Nam hoaøn chöùng töø mua vaät tö caùc loaïi</v>
          </cell>
          <cell r="K60" t="str">
            <v>BCNLT</v>
          </cell>
          <cell r="L60">
            <v>621</v>
          </cell>
          <cell r="M60">
            <v>141</v>
          </cell>
          <cell r="P60">
            <v>96340187</v>
          </cell>
          <cell r="Q60">
            <v>953500</v>
          </cell>
          <cell r="R60">
            <v>-953500</v>
          </cell>
        </row>
        <row r="61">
          <cell r="B61">
            <v>0</v>
          </cell>
          <cell r="C61">
            <v>53</v>
          </cell>
          <cell r="F61" t="str">
            <v>BCNLT04</v>
          </cell>
          <cell r="G61">
            <v>37725</v>
          </cell>
          <cell r="J61" t="str">
            <v>Nam hoaøn chöùng töø mua vaät tö caùc loaïi</v>
          </cell>
          <cell r="K61" t="str">
            <v>BCNLT</v>
          </cell>
          <cell r="L61">
            <v>621</v>
          </cell>
          <cell r="M61">
            <v>141</v>
          </cell>
          <cell r="P61">
            <v>96340187</v>
          </cell>
          <cell r="Q61">
            <v>1455000</v>
          </cell>
          <cell r="R61">
            <v>-1455000</v>
          </cell>
        </row>
        <row r="62">
          <cell r="B62">
            <v>0</v>
          </cell>
          <cell r="C62">
            <v>54</v>
          </cell>
          <cell r="F62" t="str">
            <v>BCKQCV01</v>
          </cell>
          <cell r="G62">
            <v>37726</v>
          </cell>
          <cell r="J62" t="str">
            <v>Quyù hoaøn chöùng tö mua xaêng chaïy xe</v>
          </cell>
          <cell r="K62" t="str">
            <v>BCQCV</v>
          </cell>
          <cell r="L62">
            <v>6278</v>
          </cell>
          <cell r="M62">
            <v>141</v>
          </cell>
          <cell r="P62">
            <v>96340187</v>
          </cell>
          <cell r="Q62">
            <v>1000000</v>
          </cell>
          <cell r="R62">
            <v>-1000000</v>
          </cell>
        </row>
        <row r="63">
          <cell r="B63">
            <v>0</v>
          </cell>
          <cell r="C63">
            <v>55</v>
          </cell>
          <cell r="F63" t="str">
            <v>043</v>
          </cell>
          <cell r="G63">
            <v>37733</v>
          </cell>
          <cell r="J63" t="str">
            <v>Thanh öùng tieàn mua daàu chaïy xe 57K 97-54 (NTGiang)</v>
          </cell>
          <cell r="K63" t="str">
            <v>BCGNT</v>
          </cell>
          <cell r="L63">
            <v>141</v>
          </cell>
          <cell r="M63">
            <v>111</v>
          </cell>
          <cell r="O63">
            <v>500000</v>
          </cell>
          <cell r="P63">
            <v>95840187</v>
          </cell>
          <cell r="R63">
            <v>500000</v>
          </cell>
        </row>
        <row r="64">
          <cell r="B64">
            <v>0</v>
          </cell>
          <cell r="C64">
            <v>56</v>
          </cell>
          <cell r="F64" t="str">
            <v>044</v>
          </cell>
          <cell r="G64">
            <v>37733</v>
          </cell>
          <cell r="J64" t="str">
            <v>Trung öùng tieàn coâng taùc phí</v>
          </cell>
          <cell r="K64" t="str">
            <v>BCTBD</v>
          </cell>
          <cell r="L64">
            <v>141</v>
          </cell>
          <cell r="M64">
            <v>111</v>
          </cell>
          <cell r="O64">
            <v>200000</v>
          </cell>
          <cell r="P64">
            <v>95640187</v>
          </cell>
          <cell r="R64">
            <v>200000</v>
          </cell>
        </row>
        <row r="65">
          <cell r="B65">
            <v>0</v>
          </cell>
          <cell r="C65">
            <v>57</v>
          </cell>
          <cell r="F65" t="str">
            <v>045</v>
          </cell>
          <cell r="G65">
            <v>37733</v>
          </cell>
          <cell r="J65" t="str">
            <v>Uyeân thanh toaùn tieàn mua nhôùt phuïc vuï Gasturbine</v>
          </cell>
          <cell r="K65" t="str">
            <v>BCUNV</v>
          </cell>
          <cell r="L65">
            <v>6278</v>
          </cell>
          <cell r="M65">
            <v>111</v>
          </cell>
          <cell r="O65">
            <v>310000</v>
          </cell>
          <cell r="P65">
            <v>95330187</v>
          </cell>
          <cell r="Q65">
            <v>310000</v>
          </cell>
          <cell r="R65">
            <v>0</v>
          </cell>
        </row>
        <row r="66">
          <cell r="B66">
            <v>0</v>
          </cell>
          <cell r="C66">
            <v>58</v>
          </cell>
          <cell r="F66" t="str">
            <v>046</v>
          </cell>
          <cell r="G66">
            <v>37733</v>
          </cell>
          <cell r="J66" t="str">
            <v>Nam öùng tieàn mua soûi phuïc vuï Gasturbine</v>
          </cell>
          <cell r="K66" t="str">
            <v>BCNLT</v>
          </cell>
          <cell r="L66">
            <v>141</v>
          </cell>
          <cell r="M66">
            <v>111</v>
          </cell>
          <cell r="O66">
            <v>12000000</v>
          </cell>
          <cell r="P66">
            <v>83330187</v>
          </cell>
          <cell r="R66">
            <v>12000000</v>
          </cell>
        </row>
        <row r="67">
          <cell r="B67">
            <v>0</v>
          </cell>
          <cell r="C67">
            <v>59</v>
          </cell>
          <cell r="F67" t="str">
            <v>047</v>
          </cell>
          <cell r="G67">
            <v>37734</v>
          </cell>
          <cell r="J67" t="str">
            <v xml:space="preserve">Trung öùng tieàn ñoùng giaùt giöøông vaø gia coâng baûng noäi quy nhaø </v>
          </cell>
          <cell r="K67" t="str">
            <v>BCTBD</v>
          </cell>
          <cell r="L67">
            <v>141</v>
          </cell>
          <cell r="M67">
            <v>111</v>
          </cell>
          <cell r="O67">
            <v>3000000</v>
          </cell>
          <cell r="P67">
            <v>80330187</v>
          </cell>
          <cell r="R67">
            <v>3000000</v>
          </cell>
        </row>
        <row r="68">
          <cell r="B68">
            <v>0</v>
          </cell>
          <cell r="C68">
            <v>60</v>
          </cell>
          <cell r="F68" t="str">
            <v>048</v>
          </cell>
          <cell r="G68">
            <v>37734</v>
          </cell>
          <cell r="J68" t="str">
            <v>Kha öùng tieàn kieåm ñònh maãu Sikadur</v>
          </cell>
          <cell r="K68" t="str">
            <v>BCKLN</v>
          </cell>
          <cell r="L68">
            <v>141</v>
          </cell>
          <cell r="M68">
            <v>111</v>
          </cell>
          <cell r="O68">
            <v>900000</v>
          </cell>
          <cell r="P68">
            <v>79430187</v>
          </cell>
          <cell r="R68">
            <v>900000</v>
          </cell>
        </row>
        <row r="69">
          <cell r="B69">
            <v>0</v>
          </cell>
          <cell r="C69">
            <v>61</v>
          </cell>
          <cell r="F69" t="str">
            <v>049</v>
          </cell>
          <cell r="G69">
            <v>37735</v>
          </cell>
          <cell r="J69" t="str">
            <v>Khieán öùng tieàn thueâ maùy troän beâ toâng</v>
          </cell>
          <cell r="K69" t="str">
            <v>BCKLX</v>
          </cell>
          <cell r="L69">
            <v>141</v>
          </cell>
          <cell r="M69">
            <v>111</v>
          </cell>
          <cell r="O69">
            <v>1000000</v>
          </cell>
          <cell r="P69">
            <v>78430187</v>
          </cell>
          <cell r="R69">
            <v>1000000</v>
          </cell>
        </row>
        <row r="70">
          <cell r="B70">
            <v>0</v>
          </cell>
          <cell r="C70">
            <v>62</v>
          </cell>
          <cell r="F70" t="str">
            <v>050</v>
          </cell>
          <cell r="G70">
            <v>37735</v>
          </cell>
          <cell r="J70" t="str">
            <v>Uyeân öùng tieàn mua oáng + keïp oáng laøm kho LILAMA</v>
          </cell>
          <cell r="K70" t="str">
            <v>BCUNV</v>
          </cell>
          <cell r="L70">
            <v>141</v>
          </cell>
          <cell r="M70">
            <v>111</v>
          </cell>
          <cell r="O70">
            <v>5000000</v>
          </cell>
          <cell r="P70">
            <v>73430187</v>
          </cell>
          <cell r="R70">
            <v>5000000</v>
          </cell>
        </row>
        <row r="71">
          <cell r="B71">
            <v>0</v>
          </cell>
          <cell r="C71">
            <v>63</v>
          </cell>
          <cell r="F71" t="str">
            <v>051</v>
          </cell>
          <cell r="G71">
            <v>37735</v>
          </cell>
          <cell r="J71" t="str">
            <v>Quyù öùng tieàn mua daàu Do+veù xe</v>
          </cell>
          <cell r="K71" t="str">
            <v>BCQCV</v>
          </cell>
          <cell r="L71">
            <v>141</v>
          </cell>
          <cell r="M71">
            <v>111</v>
          </cell>
          <cell r="O71">
            <v>1000000</v>
          </cell>
          <cell r="P71">
            <v>72430187</v>
          </cell>
          <cell r="R71">
            <v>1000000</v>
          </cell>
        </row>
        <row r="72">
          <cell r="B72">
            <v>0</v>
          </cell>
          <cell r="C72">
            <v>64</v>
          </cell>
          <cell r="F72" t="str">
            <v>052</v>
          </cell>
          <cell r="G72">
            <v>37735</v>
          </cell>
          <cell r="J72" t="str">
            <v>Nam öùng tieàn mua goâ laøm keä kho LILAMA</v>
          </cell>
          <cell r="K72" t="str">
            <v>BCNLT</v>
          </cell>
          <cell r="L72">
            <v>141</v>
          </cell>
          <cell r="M72">
            <v>111</v>
          </cell>
          <cell r="O72">
            <v>20000000</v>
          </cell>
          <cell r="P72">
            <v>52430187</v>
          </cell>
          <cell r="R72">
            <v>20000000</v>
          </cell>
        </row>
        <row r="73">
          <cell r="B73">
            <v>0</v>
          </cell>
          <cell r="C73">
            <v>65</v>
          </cell>
          <cell r="F73" t="str">
            <v>053</v>
          </cell>
          <cell r="G73">
            <v>37735</v>
          </cell>
          <cell r="J73" t="str">
            <v>Sanh thanh toaùn tieàn löông öùng tröôùc thaùng 04/2003 cho CN</v>
          </cell>
          <cell r="K73" t="str">
            <v>BCSNT</v>
          </cell>
          <cell r="L73" t="str">
            <v>334TU</v>
          </cell>
          <cell r="M73">
            <v>111</v>
          </cell>
          <cell r="O73">
            <v>8200000</v>
          </cell>
          <cell r="P73">
            <v>44230187</v>
          </cell>
          <cell r="R73">
            <v>8200000</v>
          </cell>
        </row>
        <row r="74">
          <cell r="B74">
            <v>0</v>
          </cell>
          <cell r="C74">
            <v>66</v>
          </cell>
          <cell r="D74" t="str">
            <v>005</v>
          </cell>
          <cell r="E74">
            <v>37736</v>
          </cell>
          <cell r="J74" t="str">
            <v>Coâng ty öùng tieàn thi coâng NM ñieän PM4</v>
          </cell>
          <cell r="K74" t="str">
            <v>PT</v>
          </cell>
          <cell r="L74">
            <v>111</v>
          </cell>
          <cell r="M74">
            <v>3361</v>
          </cell>
          <cell r="N74">
            <v>500000000</v>
          </cell>
          <cell r="O74">
            <v>500000000</v>
          </cell>
          <cell r="P74">
            <v>44230187</v>
          </cell>
          <cell r="Q74">
            <v>500000000</v>
          </cell>
          <cell r="R74">
            <v>0</v>
          </cell>
        </row>
        <row r="75">
          <cell r="B75">
            <v>4</v>
          </cell>
          <cell r="C75">
            <v>67</v>
          </cell>
          <cell r="F75" t="str">
            <v>054</v>
          </cell>
          <cell r="G75">
            <v>37735</v>
          </cell>
          <cell r="J75" t="str">
            <v>Taïm öùng tieàn coâng taùc phí</v>
          </cell>
          <cell r="K75" t="str">
            <v>BCQNH</v>
          </cell>
          <cell r="L75">
            <v>141</v>
          </cell>
          <cell r="M75">
            <v>111</v>
          </cell>
          <cell r="O75">
            <v>500000</v>
          </cell>
          <cell r="P75">
            <v>43730187</v>
          </cell>
          <cell r="R75">
            <v>500000</v>
          </cell>
        </row>
        <row r="76">
          <cell r="B76">
            <v>0</v>
          </cell>
          <cell r="C76">
            <v>68</v>
          </cell>
          <cell r="F76" t="str">
            <v>055</v>
          </cell>
          <cell r="G76">
            <v>37739</v>
          </cell>
          <cell r="J76" t="str">
            <v>Nam öùng tieàn goã laøm keä kho thieát bò LILAMA</v>
          </cell>
          <cell r="K76" t="str">
            <v>BCNLT</v>
          </cell>
          <cell r="L76">
            <v>141</v>
          </cell>
          <cell r="M76">
            <v>111</v>
          </cell>
          <cell r="O76">
            <v>20000000</v>
          </cell>
          <cell r="P76">
            <v>23730187</v>
          </cell>
          <cell r="R76">
            <v>20000000</v>
          </cell>
        </row>
        <row r="77">
          <cell r="B77">
            <v>0</v>
          </cell>
          <cell r="C77">
            <v>69</v>
          </cell>
          <cell r="F77" t="str">
            <v>056</v>
          </cell>
          <cell r="G77">
            <v>37739</v>
          </cell>
          <cell r="J77" t="str">
            <v>Vöông öùng tieàn mua daàu Do phuïc vuï caåu 130T</v>
          </cell>
          <cell r="K77" t="str">
            <v>BCVLH</v>
          </cell>
          <cell r="L77">
            <v>141</v>
          </cell>
          <cell r="M77">
            <v>111</v>
          </cell>
          <cell r="O77">
            <v>1000000</v>
          </cell>
          <cell r="P77">
            <v>22730187</v>
          </cell>
          <cell r="R77">
            <v>1000000</v>
          </cell>
        </row>
        <row r="78">
          <cell r="B78">
            <v>0</v>
          </cell>
          <cell r="C78">
            <v>70</v>
          </cell>
          <cell r="D78" t="str">
            <v>006</v>
          </cell>
          <cell r="E78">
            <v>37740</v>
          </cell>
          <cell r="J78" t="str">
            <v>Coâng ty öùng tieàn thi coâng NM ñieän PM4</v>
          </cell>
          <cell r="K78" t="str">
            <v>PT</v>
          </cell>
          <cell r="L78">
            <v>111</v>
          </cell>
          <cell r="M78">
            <v>3361</v>
          </cell>
          <cell r="N78">
            <v>120000000</v>
          </cell>
          <cell r="P78">
            <v>142730187</v>
          </cell>
          <cell r="R78">
            <v>0</v>
          </cell>
        </row>
        <row r="79">
          <cell r="B79">
            <v>5</v>
          </cell>
          <cell r="C79">
            <v>71</v>
          </cell>
          <cell r="F79" t="str">
            <v>057</v>
          </cell>
          <cell r="G79">
            <v>37740</v>
          </cell>
          <cell r="J79" t="str">
            <v>Taïm öùng tieàn tieáp khaùch</v>
          </cell>
          <cell r="K79" t="str">
            <v>BCQNH</v>
          </cell>
          <cell r="L79">
            <v>141</v>
          </cell>
          <cell r="M79">
            <v>111</v>
          </cell>
          <cell r="O79">
            <v>3000000</v>
          </cell>
          <cell r="P79">
            <v>139730187</v>
          </cell>
          <cell r="R79">
            <v>3000000</v>
          </cell>
        </row>
        <row r="80">
          <cell r="B80">
            <v>0</v>
          </cell>
          <cell r="C80">
            <v>72</v>
          </cell>
          <cell r="F80" t="str">
            <v>058</v>
          </cell>
          <cell r="G80">
            <v>37740</v>
          </cell>
          <cell r="J80" t="str">
            <v>Sanh thanh toaùn tieàn löông öùng tröôùc thaùng 03/2003 cho CN</v>
          </cell>
          <cell r="K80" t="str">
            <v>BCSNT</v>
          </cell>
          <cell r="L80" t="str">
            <v>334TU</v>
          </cell>
          <cell r="M80">
            <v>111</v>
          </cell>
          <cell r="O80">
            <v>42800000</v>
          </cell>
          <cell r="P80">
            <v>96930187</v>
          </cell>
          <cell r="R80">
            <v>42800000</v>
          </cell>
        </row>
        <row r="81">
          <cell r="B81">
            <v>0</v>
          </cell>
          <cell r="C81">
            <v>73</v>
          </cell>
          <cell r="F81" t="str">
            <v>059</v>
          </cell>
          <cell r="G81">
            <v>37743</v>
          </cell>
          <cell r="J81" t="str">
            <v>Nam öùng tieàn mua goã laøm keä kho LILAMA</v>
          </cell>
          <cell r="K81" t="str">
            <v>BCNLT</v>
          </cell>
          <cell r="L81">
            <v>141</v>
          </cell>
          <cell r="M81">
            <v>111</v>
          </cell>
          <cell r="O81">
            <v>32000000</v>
          </cell>
          <cell r="P81">
            <v>64930187</v>
          </cell>
          <cell r="R81">
            <v>32000000</v>
          </cell>
        </row>
        <row r="82">
          <cell r="B82">
            <v>0</v>
          </cell>
          <cell r="C82">
            <v>74</v>
          </cell>
          <cell r="F82" t="str">
            <v>060</v>
          </cell>
          <cell r="G82">
            <v>37743</v>
          </cell>
          <cell r="J82" t="str">
            <v>Trung öùng tieàn ñoùng giaùt giöøông, gia coâng baûng noäi quy</v>
          </cell>
          <cell r="K82" t="str">
            <v>BCTBD</v>
          </cell>
          <cell r="L82">
            <v>141</v>
          </cell>
          <cell r="M82">
            <v>111</v>
          </cell>
          <cell r="O82">
            <v>4800000</v>
          </cell>
          <cell r="P82">
            <v>60130187</v>
          </cell>
          <cell r="R82">
            <v>4800000</v>
          </cell>
        </row>
        <row r="83">
          <cell r="B83">
            <v>0</v>
          </cell>
          <cell r="C83">
            <v>75</v>
          </cell>
          <cell r="F83" t="str">
            <v>061</v>
          </cell>
          <cell r="G83">
            <v>37743</v>
          </cell>
          <cell r="J83" t="str">
            <v>Vöông öùng tieàn mua daàu Do phuïc vuï caåu 130T</v>
          </cell>
          <cell r="K83" t="str">
            <v>BCVLH</v>
          </cell>
          <cell r="L83">
            <v>141</v>
          </cell>
          <cell r="M83">
            <v>111</v>
          </cell>
          <cell r="O83">
            <v>1000000</v>
          </cell>
          <cell r="P83">
            <v>59130187</v>
          </cell>
          <cell r="R83">
            <v>1000000</v>
          </cell>
        </row>
        <row r="84">
          <cell r="B84">
            <v>0</v>
          </cell>
          <cell r="C84">
            <v>76</v>
          </cell>
          <cell r="F84" t="str">
            <v>062</v>
          </cell>
          <cell r="G84">
            <v>37744</v>
          </cell>
          <cell r="J84" t="str">
            <v>Trung öùng tieàn tieáp khaùch leã khôûi coâng Gasturbine</v>
          </cell>
          <cell r="K84" t="str">
            <v>BCTBD</v>
          </cell>
          <cell r="L84">
            <v>141</v>
          </cell>
          <cell r="M84">
            <v>111</v>
          </cell>
          <cell r="O84">
            <v>700000</v>
          </cell>
          <cell r="P84">
            <v>58430187</v>
          </cell>
          <cell r="R84">
            <v>700000</v>
          </cell>
        </row>
        <row r="85">
          <cell r="B85">
            <v>0</v>
          </cell>
          <cell r="C85">
            <v>77</v>
          </cell>
          <cell r="F85" t="str">
            <v>063</v>
          </cell>
          <cell r="G85">
            <v>37744</v>
          </cell>
          <cell r="J85" t="str">
            <v>Toaøn thanh toaùn tieàn mua daàu Do chaïy caåu 30T (BCTLN01)</v>
          </cell>
          <cell r="K85" t="str">
            <v>BCTLN</v>
          </cell>
          <cell r="L85" t="str">
            <v>6278/133</v>
          </cell>
          <cell r="M85">
            <v>111</v>
          </cell>
          <cell r="O85">
            <v>308000</v>
          </cell>
          <cell r="P85">
            <v>58122187</v>
          </cell>
          <cell r="Q85">
            <v>308000</v>
          </cell>
          <cell r="R85">
            <v>0</v>
          </cell>
        </row>
        <row r="86">
          <cell r="B86">
            <v>0</v>
          </cell>
          <cell r="C86">
            <v>78</v>
          </cell>
          <cell r="F86" t="str">
            <v>064</v>
          </cell>
          <cell r="G86">
            <v>37744</v>
          </cell>
          <cell r="J86" t="str">
            <v>Nam öùng tieàn aên chöa cho coâng nhaân laùm Gasturbine</v>
          </cell>
          <cell r="K86" t="str">
            <v>BCNLT</v>
          </cell>
          <cell r="L86">
            <v>141</v>
          </cell>
          <cell r="M86">
            <v>111</v>
          </cell>
          <cell r="O86">
            <v>500000</v>
          </cell>
          <cell r="P86">
            <v>57622187</v>
          </cell>
          <cell r="R86">
            <v>500000</v>
          </cell>
        </row>
        <row r="87">
          <cell r="B87">
            <v>0</v>
          </cell>
          <cell r="C87">
            <v>79</v>
          </cell>
          <cell r="F87" t="str">
            <v>065</v>
          </cell>
          <cell r="G87">
            <v>37746</v>
          </cell>
          <cell r="J87" t="str">
            <v>Giang öùng tieàn mua theùp laøm Gasturbine (LILAMA)</v>
          </cell>
          <cell r="K87" t="str">
            <v>BCK</v>
          </cell>
          <cell r="L87">
            <v>141</v>
          </cell>
          <cell r="M87">
            <v>111</v>
          </cell>
          <cell r="O87">
            <v>5000000</v>
          </cell>
          <cell r="P87">
            <v>52622187</v>
          </cell>
          <cell r="R87">
            <v>5000000</v>
          </cell>
        </row>
        <row r="88">
          <cell r="B88">
            <v>0</v>
          </cell>
          <cell r="C88">
            <v>80</v>
          </cell>
          <cell r="F88" t="str">
            <v>066</v>
          </cell>
          <cell r="G88">
            <v>37746</v>
          </cell>
          <cell r="J88" t="str">
            <v>Nam öùng tieàn mua Gas + oxy + vaät tö laøm Gasturbine</v>
          </cell>
          <cell r="K88" t="str">
            <v>BCNLT</v>
          </cell>
          <cell r="L88">
            <v>141</v>
          </cell>
          <cell r="M88">
            <v>111</v>
          </cell>
          <cell r="O88">
            <v>10000000</v>
          </cell>
          <cell r="P88">
            <v>42622187</v>
          </cell>
          <cell r="R88">
            <v>10000000</v>
          </cell>
        </row>
        <row r="89">
          <cell r="B89">
            <v>0</v>
          </cell>
          <cell r="C89">
            <v>81</v>
          </cell>
          <cell r="F89" t="str">
            <v>BCKLN01</v>
          </cell>
          <cell r="G89">
            <v>37747</v>
          </cell>
          <cell r="J89" t="str">
            <v>Kha hoaøn chöùng töø thöû maãu SIKA</v>
          </cell>
          <cell r="K89" t="str">
            <v>BCKLN</v>
          </cell>
          <cell r="L89">
            <v>6278</v>
          </cell>
          <cell r="M89">
            <v>141</v>
          </cell>
          <cell r="P89">
            <v>42622187</v>
          </cell>
          <cell r="Q89">
            <v>600000</v>
          </cell>
          <cell r="R89">
            <v>-600000</v>
          </cell>
        </row>
        <row r="90">
          <cell r="B90">
            <v>0</v>
          </cell>
          <cell r="C90">
            <v>82</v>
          </cell>
          <cell r="F90" t="str">
            <v>BCKLN02</v>
          </cell>
          <cell r="G90">
            <v>37747</v>
          </cell>
          <cell r="J90" t="str">
            <v>Kha hoaøn chöùng töø hieäu chuaån thieát bò Nivo, thöôùc caàu</v>
          </cell>
          <cell r="K90" t="str">
            <v>BCKLN</v>
          </cell>
          <cell r="L90">
            <v>6278</v>
          </cell>
          <cell r="M90">
            <v>141</v>
          </cell>
          <cell r="P90">
            <v>42622187</v>
          </cell>
          <cell r="Q90">
            <v>1100000</v>
          </cell>
          <cell r="R90">
            <v>-1100000</v>
          </cell>
        </row>
        <row r="91">
          <cell r="B91">
            <v>0</v>
          </cell>
          <cell r="C91">
            <v>83</v>
          </cell>
          <cell r="F91" t="str">
            <v>BCKLN02</v>
          </cell>
          <cell r="G91">
            <v>37747</v>
          </cell>
          <cell r="J91" t="str">
            <v>Kha hoaøn chöùng töø hieäu chuaån thieát bò Nivo, thöôùc caàu</v>
          </cell>
          <cell r="K91" t="str">
            <v>BCKLN</v>
          </cell>
          <cell r="L91">
            <v>133</v>
          </cell>
          <cell r="M91">
            <v>141</v>
          </cell>
          <cell r="P91">
            <v>42622187</v>
          </cell>
          <cell r="Q91">
            <v>55000</v>
          </cell>
          <cell r="R91">
            <v>-55000</v>
          </cell>
        </row>
        <row r="92">
          <cell r="B92">
            <v>0</v>
          </cell>
          <cell r="C92">
            <v>84</v>
          </cell>
          <cell r="F92" t="str">
            <v>BCKLN03</v>
          </cell>
          <cell r="G92">
            <v>37747</v>
          </cell>
          <cell r="J92" t="str">
            <v>Kha hoaøn chöùng töø kieåm ñònh ñoàng hoà oxy, gas, palaêng</v>
          </cell>
          <cell r="K92" t="str">
            <v>BCKLN</v>
          </cell>
          <cell r="L92">
            <v>6278</v>
          </cell>
          <cell r="M92">
            <v>141</v>
          </cell>
          <cell r="P92">
            <v>42622187</v>
          </cell>
          <cell r="Q92">
            <v>2057141</v>
          </cell>
          <cell r="R92">
            <v>-2057141</v>
          </cell>
        </row>
        <row r="93">
          <cell r="B93">
            <v>0</v>
          </cell>
          <cell r="C93">
            <v>85</v>
          </cell>
          <cell r="F93" t="str">
            <v>BCKLN03</v>
          </cell>
          <cell r="G93">
            <v>37747</v>
          </cell>
          <cell r="J93" t="str">
            <v>Kha hoaøn chöùng töø kieåm ñònh ñoàng hoà oxy, gas, palaêng</v>
          </cell>
          <cell r="K93" t="str">
            <v>BCKLN</v>
          </cell>
          <cell r="L93">
            <v>133</v>
          </cell>
          <cell r="M93">
            <v>141</v>
          </cell>
          <cell r="P93">
            <v>42622187</v>
          </cell>
          <cell r="Q93">
            <v>102859</v>
          </cell>
          <cell r="R93">
            <v>-102859</v>
          </cell>
        </row>
        <row r="94">
          <cell r="B94">
            <v>0</v>
          </cell>
          <cell r="C94">
            <v>86</v>
          </cell>
          <cell r="F94" t="str">
            <v>067</v>
          </cell>
          <cell r="G94">
            <v>37747</v>
          </cell>
          <cell r="J94" t="str">
            <v>Trung öùng tieàn chi leã khôûi coâng NM Gasturbine</v>
          </cell>
          <cell r="K94" t="str">
            <v>BCTBD</v>
          </cell>
          <cell r="L94">
            <v>141</v>
          </cell>
          <cell r="M94">
            <v>111</v>
          </cell>
          <cell r="O94">
            <v>2000000</v>
          </cell>
          <cell r="P94">
            <v>40622187</v>
          </cell>
          <cell r="R94">
            <v>2000000</v>
          </cell>
        </row>
        <row r="95">
          <cell r="B95">
            <v>0</v>
          </cell>
          <cell r="C95">
            <v>87</v>
          </cell>
          <cell r="F95" t="str">
            <v>068</v>
          </cell>
          <cell r="G95">
            <v>37748</v>
          </cell>
          <cell r="J95" t="str">
            <v>Nam öùng tieàn aên ca cho coâng nhaân laøm Gasturbine</v>
          </cell>
          <cell r="K95" t="str">
            <v>BCNLT</v>
          </cell>
          <cell r="L95">
            <v>141</v>
          </cell>
          <cell r="M95">
            <v>111</v>
          </cell>
          <cell r="O95">
            <v>1000000</v>
          </cell>
          <cell r="P95">
            <v>39622187</v>
          </cell>
          <cell r="R95">
            <v>1000000</v>
          </cell>
        </row>
        <row r="96">
          <cell r="B96">
            <v>0</v>
          </cell>
          <cell r="C96">
            <v>88</v>
          </cell>
          <cell r="F96" t="str">
            <v>BCKLN03</v>
          </cell>
          <cell r="G96">
            <v>37748</v>
          </cell>
          <cell r="J96" t="str">
            <v>Kha hoaøn chöùng töø mua vaät tö laøm giaù ñôõ taûi kích</v>
          </cell>
          <cell r="K96" t="str">
            <v>BCKLN</v>
          </cell>
          <cell r="L96">
            <v>6278</v>
          </cell>
          <cell r="M96">
            <v>141</v>
          </cell>
          <cell r="P96">
            <v>39622187</v>
          </cell>
          <cell r="Q96">
            <v>1370000</v>
          </cell>
          <cell r="R96">
            <v>-1370000</v>
          </cell>
        </row>
        <row r="97">
          <cell r="B97">
            <v>0</v>
          </cell>
          <cell r="C97">
            <v>89</v>
          </cell>
          <cell r="F97" t="str">
            <v>069</v>
          </cell>
          <cell r="G97">
            <v>37748</v>
          </cell>
          <cell r="J97" t="str">
            <v>Quyù öùng tieàn mua daàu Do + veù caàu ñöôøng chaïy xe</v>
          </cell>
          <cell r="K97" t="str">
            <v>BCQCV</v>
          </cell>
          <cell r="L97">
            <v>141</v>
          </cell>
          <cell r="M97">
            <v>111</v>
          </cell>
          <cell r="O97">
            <v>1000000</v>
          </cell>
          <cell r="P97">
            <v>38622187</v>
          </cell>
          <cell r="R97">
            <v>1000000</v>
          </cell>
        </row>
        <row r="98">
          <cell r="B98">
            <v>0</v>
          </cell>
          <cell r="C98">
            <v>90</v>
          </cell>
          <cell r="F98" t="str">
            <v>070</v>
          </cell>
          <cell r="G98">
            <v>37748</v>
          </cell>
          <cell r="J98" t="str">
            <v>(TTThanh) Giang thanh toaùn tieàn mua daàu Do chaïy xe</v>
          </cell>
          <cell r="K98" t="str">
            <v>BCGNT</v>
          </cell>
          <cell r="L98">
            <v>6278</v>
          </cell>
          <cell r="M98">
            <v>111</v>
          </cell>
          <cell r="O98">
            <v>520273</v>
          </cell>
          <cell r="P98">
            <v>38101914</v>
          </cell>
          <cell r="Q98">
            <v>520273</v>
          </cell>
          <cell r="R98">
            <v>0</v>
          </cell>
        </row>
        <row r="99">
          <cell r="B99">
            <v>0</v>
          </cell>
          <cell r="C99">
            <v>91</v>
          </cell>
          <cell r="F99" t="str">
            <v>070</v>
          </cell>
          <cell r="G99">
            <v>37748</v>
          </cell>
          <cell r="J99" t="str">
            <v>(TTThanh) Giang thanh toaùn tieàn mua daàu Do chaïy xe</v>
          </cell>
          <cell r="K99" t="str">
            <v>BCGNT</v>
          </cell>
          <cell r="L99">
            <v>133</v>
          </cell>
          <cell r="M99">
            <v>111</v>
          </cell>
          <cell r="O99">
            <v>43727</v>
          </cell>
          <cell r="P99">
            <v>38058187</v>
          </cell>
          <cell r="Q99">
            <v>43727</v>
          </cell>
          <cell r="R99">
            <v>0</v>
          </cell>
        </row>
        <row r="100">
          <cell r="B100">
            <v>0</v>
          </cell>
          <cell r="C100">
            <v>92</v>
          </cell>
          <cell r="F100" t="str">
            <v>BCTTT01</v>
          </cell>
          <cell r="G100">
            <v>37748</v>
          </cell>
          <cell r="J100" t="str">
            <v xml:space="preserve">(TTThanh) Giang hoaøn chöùng töø mua daàu Do cho 3 phieáu öùng </v>
          </cell>
          <cell r="K100" t="str">
            <v>BCGNT</v>
          </cell>
          <cell r="L100">
            <v>6278</v>
          </cell>
          <cell r="M100">
            <v>141</v>
          </cell>
          <cell r="P100">
            <v>38058187</v>
          </cell>
          <cell r="Q100">
            <v>2300000</v>
          </cell>
          <cell r="R100">
            <v>-2300000</v>
          </cell>
        </row>
        <row r="101">
          <cell r="B101">
            <v>0</v>
          </cell>
          <cell r="C101">
            <v>93</v>
          </cell>
          <cell r="F101" t="str">
            <v>071</v>
          </cell>
          <cell r="G101">
            <v>37748</v>
          </cell>
          <cell r="J101" t="str">
            <v xml:space="preserve">(TTThanh) Giang TT tieàn daàu coøn laïi do öùng thieáu cuûa  3 P/öùng </v>
          </cell>
          <cell r="K101" t="str">
            <v>BCGNT</v>
          </cell>
          <cell r="L101">
            <v>6278</v>
          </cell>
          <cell r="M101">
            <v>111</v>
          </cell>
          <cell r="O101">
            <v>1352000</v>
          </cell>
          <cell r="P101">
            <v>36706187</v>
          </cell>
          <cell r="Q101">
            <v>1352000</v>
          </cell>
          <cell r="R101">
            <v>0</v>
          </cell>
        </row>
        <row r="102">
          <cell r="B102">
            <v>0</v>
          </cell>
          <cell r="C102">
            <v>94</v>
          </cell>
          <cell r="F102" t="str">
            <v>072</v>
          </cell>
          <cell r="G102">
            <v>37748</v>
          </cell>
          <cell r="J102" t="str">
            <v>Uyeân öùng tieàn TT vaät tö laøm kho LILAMA + ñieän thi coâng</v>
          </cell>
          <cell r="K102" t="str">
            <v>BCUNV</v>
          </cell>
          <cell r="L102">
            <v>141</v>
          </cell>
          <cell r="M102">
            <v>111</v>
          </cell>
          <cell r="O102">
            <v>10000000</v>
          </cell>
          <cell r="P102">
            <v>26706187</v>
          </cell>
          <cell r="R102">
            <v>10000000</v>
          </cell>
        </row>
        <row r="103">
          <cell r="B103">
            <v>0</v>
          </cell>
          <cell r="C103">
            <v>95</v>
          </cell>
          <cell r="F103" t="str">
            <v>073</v>
          </cell>
          <cell r="G103">
            <v>37749</v>
          </cell>
          <cell r="J103" t="str">
            <v>Trung öùng tieàn phuïc vuï thi coâng Gasturine</v>
          </cell>
          <cell r="K103" t="str">
            <v>BCTBD</v>
          </cell>
          <cell r="L103">
            <v>141</v>
          </cell>
          <cell r="M103">
            <v>111</v>
          </cell>
          <cell r="O103">
            <v>1000000</v>
          </cell>
          <cell r="P103">
            <v>25706187</v>
          </cell>
          <cell r="R103">
            <v>1000000</v>
          </cell>
        </row>
        <row r="104">
          <cell r="B104">
            <v>0</v>
          </cell>
          <cell r="C104">
            <v>96</v>
          </cell>
          <cell r="F104" t="str">
            <v>074</v>
          </cell>
          <cell r="G104">
            <v>37749</v>
          </cell>
          <cell r="J104" t="str">
            <v>Nam öùng tieàn mua vaät tö laøm Gasturbine</v>
          </cell>
          <cell r="K104" t="str">
            <v>BCNLT</v>
          </cell>
          <cell r="L104">
            <v>141</v>
          </cell>
          <cell r="M104">
            <v>111</v>
          </cell>
          <cell r="O104">
            <v>2000000</v>
          </cell>
          <cell r="P104">
            <v>23706187</v>
          </cell>
          <cell r="R104">
            <v>2000000</v>
          </cell>
        </row>
        <row r="105">
          <cell r="B105">
            <v>0</v>
          </cell>
          <cell r="C105">
            <v>97</v>
          </cell>
          <cell r="F105" t="str">
            <v>075</v>
          </cell>
          <cell r="G105">
            <v>37749</v>
          </cell>
          <cell r="J105" t="str">
            <v>Kha öùng tieàn kieåm ñònh maøy neùn khí + palang</v>
          </cell>
          <cell r="K105" t="str">
            <v>BCKLN</v>
          </cell>
          <cell r="L105">
            <v>141</v>
          </cell>
          <cell r="M105">
            <v>111</v>
          </cell>
          <cell r="O105">
            <v>715000</v>
          </cell>
          <cell r="P105">
            <v>22991187</v>
          </cell>
          <cell r="R105">
            <v>715000</v>
          </cell>
        </row>
        <row r="106">
          <cell r="B106">
            <v>0</v>
          </cell>
          <cell r="C106">
            <v>98</v>
          </cell>
          <cell r="F106" t="str">
            <v>076</v>
          </cell>
          <cell r="G106">
            <v>37749</v>
          </cell>
          <cell r="J106" t="str">
            <v>Hôïp öùng tieàn söûa ñoäng cô maùy huùt buïi</v>
          </cell>
          <cell r="K106" t="str">
            <v>BCHNQ</v>
          </cell>
          <cell r="L106">
            <v>141</v>
          </cell>
          <cell r="M106">
            <v>111</v>
          </cell>
          <cell r="O106">
            <v>200000</v>
          </cell>
          <cell r="P106">
            <v>22791187</v>
          </cell>
          <cell r="R106">
            <v>200000</v>
          </cell>
        </row>
        <row r="107">
          <cell r="B107">
            <v>0</v>
          </cell>
          <cell r="C107">
            <v>99</v>
          </cell>
          <cell r="F107" t="str">
            <v>077</v>
          </cell>
          <cell r="G107">
            <v>37750</v>
          </cell>
          <cell r="J107" t="str">
            <v>Vöông öùng tieàn mua daàu Do phuïc vuï caåu 130T</v>
          </cell>
          <cell r="K107" t="str">
            <v>BCVLH</v>
          </cell>
          <cell r="L107">
            <v>141</v>
          </cell>
          <cell r="M107">
            <v>111</v>
          </cell>
          <cell r="O107">
            <v>1000000</v>
          </cell>
          <cell r="P107">
            <v>21791187</v>
          </cell>
          <cell r="R107">
            <v>1000000</v>
          </cell>
        </row>
        <row r="108">
          <cell r="B108">
            <v>0</v>
          </cell>
          <cell r="C108">
            <v>100</v>
          </cell>
          <cell r="F108" t="str">
            <v>078</v>
          </cell>
          <cell r="G108">
            <v>37750</v>
          </cell>
          <cell r="J108" t="str">
            <v>Trung öùng tieàn ñoùng giöøông cho coâng nhaân</v>
          </cell>
          <cell r="K108" t="str">
            <v>BCTBD</v>
          </cell>
          <cell r="L108">
            <v>141</v>
          </cell>
          <cell r="M108">
            <v>111</v>
          </cell>
          <cell r="O108">
            <v>3000000</v>
          </cell>
          <cell r="P108">
            <v>18791187</v>
          </cell>
          <cell r="R108">
            <v>3000000</v>
          </cell>
        </row>
        <row r="109">
          <cell r="B109">
            <v>0</v>
          </cell>
          <cell r="C109">
            <v>101</v>
          </cell>
          <cell r="F109" t="str">
            <v>BCK01</v>
          </cell>
          <cell r="G109">
            <v>37750</v>
          </cell>
          <cell r="J109" t="str">
            <v>Giang hoaøn chöùng töø mua theùp troøn þ90 laøm Gasturbine</v>
          </cell>
          <cell r="K109" t="str">
            <v>BCK</v>
          </cell>
          <cell r="L109">
            <v>621</v>
          </cell>
          <cell r="M109">
            <v>141</v>
          </cell>
          <cell r="P109">
            <v>18791187</v>
          </cell>
          <cell r="Q109">
            <v>7611904</v>
          </cell>
          <cell r="R109">
            <v>-7611904</v>
          </cell>
        </row>
        <row r="110">
          <cell r="B110">
            <v>0</v>
          </cell>
          <cell r="C110">
            <v>102</v>
          </cell>
          <cell r="F110" t="str">
            <v>BCK01</v>
          </cell>
          <cell r="G110">
            <v>37750</v>
          </cell>
          <cell r="J110" t="str">
            <v>Giang hoaøn chöùng töø mua theùp troøn þ90 laøm Gasturbine</v>
          </cell>
          <cell r="K110" t="str">
            <v>BCK</v>
          </cell>
          <cell r="L110">
            <v>133</v>
          </cell>
          <cell r="M110">
            <v>141</v>
          </cell>
          <cell r="P110">
            <v>18791187</v>
          </cell>
          <cell r="Q110">
            <v>380595</v>
          </cell>
          <cell r="R110">
            <v>-380595</v>
          </cell>
        </row>
        <row r="111">
          <cell r="B111">
            <v>0</v>
          </cell>
          <cell r="C111">
            <v>103</v>
          </cell>
          <cell r="F111" t="str">
            <v>079</v>
          </cell>
          <cell r="G111">
            <v>37750</v>
          </cell>
          <cell r="J111" t="str">
            <v>Giang TT soá tieàn mua theùp coøn laïi cuûa phieáu öùng soá 065(5/5/03)</v>
          </cell>
          <cell r="K111" t="str">
            <v>BCK</v>
          </cell>
          <cell r="L111">
            <v>621</v>
          </cell>
          <cell r="M111">
            <v>111</v>
          </cell>
          <cell r="O111">
            <v>2992499</v>
          </cell>
          <cell r="P111">
            <v>15798688</v>
          </cell>
          <cell r="Q111">
            <v>2992499</v>
          </cell>
          <cell r="R111">
            <v>0</v>
          </cell>
        </row>
        <row r="112">
          <cell r="B112">
            <v>0</v>
          </cell>
          <cell r="C112">
            <v>104</v>
          </cell>
          <cell r="F112" t="str">
            <v>080</v>
          </cell>
          <cell r="G112">
            <v>37750</v>
          </cell>
          <cell r="J112" t="str">
            <v>Nam öùng tieàn mua daàu choáng ræ + môõ cao aùp</v>
          </cell>
          <cell r="K112" t="str">
            <v>BCNLT</v>
          </cell>
          <cell r="L112">
            <v>141</v>
          </cell>
          <cell r="M112">
            <v>111</v>
          </cell>
          <cell r="O112">
            <v>3000000</v>
          </cell>
          <cell r="P112">
            <v>12798688</v>
          </cell>
          <cell r="R112">
            <v>3000000</v>
          </cell>
        </row>
        <row r="113">
          <cell r="B113">
            <v>0</v>
          </cell>
          <cell r="C113">
            <v>105</v>
          </cell>
          <cell r="D113" t="str">
            <v>007</v>
          </cell>
          <cell r="E113">
            <v>37754</v>
          </cell>
          <cell r="J113" t="str">
            <v>Coâng ty öùng tieàn thi coâng NM ñieän PM4</v>
          </cell>
          <cell r="K113" t="str">
            <v>PT</v>
          </cell>
          <cell r="L113">
            <v>111</v>
          </cell>
          <cell r="M113">
            <v>3361</v>
          </cell>
          <cell r="N113">
            <v>150000000</v>
          </cell>
          <cell r="P113">
            <v>162798688</v>
          </cell>
          <cell r="R113">
            <v>0</v>
          </cell>
        </row>
        <row r="114">
          <cell r="B114">
            <v>0</v>
          </cell>
          <cell r="C114">
            <v>106</v>
          </cell>
          <cell r="F114" t="str">
            <v>081</v>
          </cell>
          <cell r="G114">
            <v>37754</v>
          </cell>
          <cell r="J114" t="str">
            <v>Thuyù öùng tieàn thi coâng NM ñieän Phuù Myõ 4</v>
          </cell>
          <cell r="K114" t="str">
            <v>BCTTS</v>
          </cell>
          <cell r="L114">
            <v>141</v>
          </cell>
          <cell r="M114">
            <v>111</v>
          </cell>
          <cell r="O114">
            <v>1000000</v>
          </cell>
          <cell r="P114">
            <v>161798688</v>
          </cell>
          <cell r="R114">
            <v>1000000</v>
          </cell>
        </row>
        <row r="115">
          <cell r="B115">
            <v>0</v>
          </cell>
          <cell r="C115">
            <v>107</v>
          </cell>
          <cell r="F115" t="str">
            <v>BCK02</v>
          </cell>
          <cell r="G115">
            <v>37754</v>
          </cell>
          <cell r="J115" t="str">
            <v xml:space="preserve">Tuyeân hoaøn chöùng töø mua vaät tö, duïng cuï </v>
          </cell>
          <cell r="K115" t="str">
            <v>BCTND</v>
          </cell>
          <cell r="L115">
            <v>6278</v>
          </cell>
          <cell r="M115">
            <v>141</v>
          </cell>
          <cell r="P115">
            <v>161798688</v>
          </cell>
          <cell r="Q115">
            <v>300000</v>
          </cell>
          <cell r="R115">
            <v>-300000</v>
          </cell>
        </row>
        <row r="116">
          <cell r="B116">
            <v>0</v>
          </cell>
          <cell r="C116">
            <v>108</v>
          </cell>
          <cell r="F116" t="str">
            <v>082</v>
          </cell>
          <cell r="G116">
            <v>37754</v>
          </cell>
          <cell r="J116" t="str">
            <v>Tuyeân TT tieàn mua VT, DC coøn thieáu cho phieáu öùng 036(16/4/03)</v>
          </cell>
          <cell r="K116" t="str">
            <v>BCTND</v>
          </cell>
          <cell r="L116">
            <v>6278</v>
          </cell>
          <cell r="M116">
            <v>111</v>
          </cell>
          <cell r="O116">
            <v>817000</v>
          </cell>
          <cell r="P116">
            <v>160981688</v>
          </cell>
          <cell r="Q116">
            <v>817000</v>
          </cell>
          <cell r="R116">
            <v>0</v>
          </cell>
        </row>
        <row r="117">
          <cell r="B117">
            <v>0</v>
          </cell>
          <cell r="C117">
            <v>109</v>
          </cell>
          <cell r="F117" t="str">
            <v>083</v>
          </cell>
          <cell r="G117">
            <v>37754</v>
          </cell>
          <cell r="J117" t="str">
            <v xml:space="preserve">Oanh öùng tieàn mua duïng cuï vaên phoøng </v>
          </cell>
          <cell r="K117" t="str">
            <v>BCONT</v>
          </cell>
          <cell r="L117">
            <v>141</v>
          </cell>
          <cell r="M117">
            <v>111</v>
          </cell>
          <cell r="O117">
            <v>400000</v>
          </cell>
          <cell r="P117">
            <v>160581688</v>
          </cell>
          <cell r="R117">
            <v>400000</v>
          </cell>
        </row>
        <row r="118">
          <cell r="B118">
            <v>0</v>
          </cell>
          <cell r="C118">
            <v>110</v>
          </cell>
          <cell r="F118" t="str">
            <v>084</v>
          </cell>
          <cell r="G118">
            <v>37754</v>
          </cell>
          <cell r="J118" t="str">
            <v>Nam öùng tieàn aên chöa cho coâng nhaân laøm Gasturbine</v>
          </cell>
          <cell r="K118" t="str">
            <v>BCNLT</v>
          </cell>
          <cell r="L118">
            <v>141</v>
          </cell>
          <cell r="M118">
            <v>111</v>
          </cell>
          <cell r="O118">
            <v>1500000</v>
          </cell>
          <cell r="P118">
            <v>159081688</v>
          </cell>
          <cell r="R118">
            <v>1500000</v>
          </cell>
        </row>
        <row r="119">
          <cell r="B119">
            <v>6</v>
          </cell>
          <cell r="C119">
            <v>111</v>
          </cell>
          <cell r="F119" t="str">
            <v>085</v>
          </cell>
          <cell r="G119">
            <v>37754</v>
          </cell>
          <cell r="J119" t="str">
            <v>Thanh toaùn tieàn ñieän thoaïi + Fax thaùng 03/2003</v>
          </cell>
          <cell r="K119" t="str">
            <v>BCQNH</v>
          </cell>
          <cell r="L119">
            <v>6278</v>
          </cell>
          <cell r="M119">
            <v>111</v>
          </cell>
          <cell r="O119">
            <v>1229739</v>
          </cell>
          <cell r="P119">
            <v>157851949</v>
          </cell>
          <cell r="Q119">
            <v>1229739</v>
          </cell>
          <cell r="R119">
            <v>0</v>
          </cell>
        </row>
        <row r="120">
          <cell r="B120">
            <v>7</v>
          </cell>
          <cell r="C120">
            <v>112</v>
          </cell>
          <cell r="F120" t="str">
            <v>085</v>
          </cell>
          <cell r="G120">
            <v>37754</v>
          </cell>
          <cell r="J120" t="str">
            <v>Thanh toaùn tieàn ñieän thoaïi + Fax thaùng 03/2003</v>
          </cell>
          <cell r="K120" t="str">
            <v>BCQNH</v>
          </cell>
          <cell r="L120">
            <v>133</v>
          </cell>
          <cell r="M120">
            <v>111</v>
          </cell>
          <cell r="O120">
            <v>105574</v>
          </cell>
          <cell r="P120">
            <v>157746375</v>
          </cell>
          <cell r="Q120">
            <v>105574</v>
          </cell>
          <cell r="R120">
            <v>0</v>
          </cell>
        </row>
        <row r="121">
          <cell r="B121">
            <v>0</v>
          </cell>
          <cell r="C121">
            <v>113</v>
          </cell>
          <cell r="F121" t="str">
            <v>086</v>
          </cell>
          <cell r="G121">
            <v>37755</v>
          </cell>
          <cell r="J121" t="str">
            <v>Tuyeân öùng tröôùc tieàn löông</v>
          </cell>
          <cell r="K121" t="str">
            <v>BCTND</v>
          </cell>
          <cell r="L121">
            <v>141</v>
          </cell>
          <cell r="M121">
            <v>111</v>
          </cell>
          <cell r="O121">
            <v>2000000</v>
          </cell>
          <cell r="P121">
            <v>155746375</v>
          </cell>
          <cell r="R121">
            <v>2000000</v>
          </cell>
        </row>
        <row r="122">
          <cell r="B122">
            <v>0</v>
          </cell>
          <cell r="C122">
            <v>114</v>
          </cell>
          <cell r="F122" t="str">
            <v>087</v>
          </cell>
          <cell r="G122">
            <v>37755</v>
          </cell>
          <cell r="J122" t="str">
            <v>Trung öùng tieàn ñoùng giaùt giöøông, mua baøn aên cho nhaø ECC18</v>
          </cell>
          <cell r="K122" t="str">
            <v>BCTBD</v>
          </cell>
          <cell r="L122">
            <v>141</v>
          </cell>
          <cell r="M122">
            <v>111</v>
          </cell>
          <cell r="O122">
            <v>10000000</v>
          </cell>
          <cell r="P122">
            <v>145746375</v>
          </cell>
          <cell r="R122">
            <v>10000000</v>
          </cell>
        </row>
        <row r="123">
          <cell r="B123">
            <v>0</v>
          </cell>
          <cell r="C123">
            <v>115</v>
          </cell>
          <cell r="F123" t="str">
            <v>088</v>
          </cell>
          <cell r="G123">
            <v>37756</v>
          </cell>
          <cell r="J123" t="str">
            <v>Nam öùng tieàn mua vaät tö laøm Gasturbine</v>
          </cell>
          <cell r="K123" t="str">
            <v>BCNLT</v>
          </cell>
          <cell r="L123">
            <v>141</v>
          </cell>
          <cell r="M123">
            <v>111</v>
          </cell>
          <cell r="O123">
            <v>2000000</v>
          </cell>
          <cell r="P123">
            <v>143746375</v>
          </cell>
          <cell r="R123">
            <v>2000000</v>
          </cell>
        </row>
        <row r="124">
          <cell r="B124">
            <v>0</v>
          </cell>
          <cell r="C124">
            <v>116</v>
          </cell>
          <cell r="F124" t="str">
            <v>BCTBD03</v>
          </cell>
          <cell r="G124">
            <v>37756</v>
          </cell>
          <cell r="J124" t="str">
            <v>Trung hoaøn chöùng töø chi leã khôûi coâng Gasturbine01</v>
          </cell>
          <cell r="K124" t="str">
            <v>BCTBD</v>
          </cell>
          <cell r="L124">
            <v>6278</v>
          </cell>
          <cell r="M124">
            <v>141</v>
          </cell>
          <cell r="P124">
            <v>143746375</v>
          </cell>
          <cell r="Q124">
            <v>1050000</v>
          </cell>
          <cell r="R124">
            <v>-1050000</v>
          </cell>
        </row>
        <row r="125">
          <cell r="B125">
            <v>0</v>
          </cell>
          <cell r="C125">
            <v>117</v>
          </cell>
          <cell r="F125" t="str">
            <v>BCTBD04</v>
          </cell>
          <cell r="G125">
            <v>37756</v>
          </cell>
          <cell r="J125" t="str">
            <v>Trung hoaøn chöùng töø chi leã khôûi coâng Gasturbine02</v>
          </cell>
          <cell r="K125" t="str">
            <v>BCTBD</v>
          </cell>
          <cell r="L125">
            <v>6278</v>
          </cell>
          <cell r="M125">
            <v>141</v>
          </cell>
          <cell r="P125">
            <v>143746375</v>
          </cell>
          <cell r="Q125">
            <v>2830000</v>
          </cell>
          <cell r="R125">
            <v>-2830000</v>
          </cell>
        </row>
        <row r="126">
          <cell r="B126">
            <v>0</v>
          </cell>
          <cell r="C126">
            <v>118</v>
          </cell>
          <cell r="F126" t="str">
            <v>BCQCV02</v>
          </cell>
          <cell r="G126">
            <v>37756</v>
          </cell>
          <cell r="J126" t="str">
            <v>Quyù hoaøn chöùng töø mua daàu chaïy xe 54N 0841</v>
          </cell>
          <cell r="K126" t="str">
            <v>BCQCV</v>
          </cell>
          <cell r="L126">
            <v>6278</v>
          </cell>
          <cell r="M126">
            <v>141</v>
          </cell>
          <cell r="P126">
            <v>143746375</v>
          </cell>
          <cell r="Q126">
            <v>1085427</v>
          </cell>
          <cell r="R126">
            <v>-1085427</v>
          </cell>
        </row>
        <row r="127">
          <cell r="B127">
            <v>0</v>
          </cell>
          <cell r="C127">
            <v>119</v>
          </cell>
          <cell r="F127" t="str">
            <v>BCQCV02</v>
          </cell>
          <cell r="G127">
            <v>37756</v>
          </cell>
          <cell r="J127" t="str">
            <v>Quyù hoaøn chöùng töø mua daàu chaïy xe 54N 0841</v>
          </cell>
          <cell r="K127" t="str">
            <v>BCQCV</v>
          </cell>
          <cell r="L127">
            <v>133</v>
          </cell>
          <cell r="M127">
            <v>141</v>
          </cell>
          <cell r="P127">
            <v>143746375</v>
          </cell>
          <cell r="Q127">
            <v>74573</v>
          </cell>
          <cell r="R127">
            <v>-74573</v>
          </cell>
        </row>
        <row r="128">
          <cell r="B128">
            <v>0</v>
          </cell>
          <cell r="C128">
            <v>120</v>
          </cell>
          <cell r="F128" t="str">
            <v>089</v>
          </cell>
          <cell r="G128">
            <v>37756</v>
          </cell>
          <cell r="J128" t="str">
            <v>Uyeân öùng tieàn mua vaät tö thi coâng NM ñieän PM4</v>
          </cell>
          <cell r="K128" t="str">
            <v>BCUNV</v>
          </cell>
          <cell r="L128">
            <v>141</v>
          </cell>
          <cell r="M128">
            <v>111</v>
          </cell>
          <cell r="O128">
            <v>10000000</v>
          </cell>
          <cell r="P128">
            <v>133746375</v>
          </cell>
          <cell r="R128">
            <v>10000000</v>
          </cell>
        </row>
        <row r="129">
          <cell r="B129">
            <v>0</v>
          </cell>
          <cell r="C129">
            <v>121</v>
          </cell>
          <cell r="F129" t="str">
            <v>090</v>
          </cell>
          <cell r="G129">
            <v>37756</v>
          </cell>
          <cell r="J129" t="str">
            <v>Kha öùng tieàn phuïc vuï thi coâng Nm ñieän PM4</v>
          </cell>
          <cell r="K129" t="str">
            <v>BCKLN</v>
          </cell>
          <cell r="L129">
            <v>141</v>
          </cell>
          <cell r="M129">
            <v>111</v>
          </cell>
          <cell r="O129">
            <v>1500000</v>
          </cell>
          <cell r="P129">
            <v>132246375</v>
          </cell>
          <cell r="R129">
            <v>1500000</v>
          </cell>
        </row>
        <row r="130">
          <cell r="B130">
            <v>0</v>
          </cell>
          <cell r="C130">
            <v>122</v>
          </cell>
          <cell r="F130" t="str">
            <v>091</v>
          </cell>
          <cell r="G130">
            <v>37757</v>
          </cell>
          <cell r="J130" t="str">
            <v>Kha öùng tieàn söûa naïp bình chöõa chaùy</v>
          </cell>
          <cell r="K130" t="str">
            <v>BCKLN</v>
          </cell>
          <cell r="L130">
            <v>141</v>
          </cell>
          <cell r="M130">
            <v>111</v>
          </cell>
          <cell r="O130">
            <v>528000</v>
          </cell>
          <cell r="P130">
            <v>131718375</v>
          </cell>
          <cell r="R130">
            <v>528000</v>
          </cell>
        </row>
        <row r="131">
          <cell r="B131">
            <v>0</v>
          </cell>
          <cell r="C131">
            <v>123</v>
          </cell>
          <cell r="F131" t="str">
            <v>092</v>
          </cell>
          <cell r="G131">
            <v>37757</v>
          </cell>
          <cell r="J131" t="str">
            <v>Trung öùng tieàn traû tieàn thueâ nhaø thaùng 4+5/2003 cho kyõ sö</v>
          </cell>
          <cell r="K131" t="str">
            <v>BCTBD</v>
          </cell>
          <cell r="L131">
            <v>141</v>
          </cell>
          <cell r="M131">
            <v>111</v>
          </cell>
          <cell r="O131">
            <v>2000000</v>
          </cell>
          <cell r="P131">
            <v>129718375</v>
          </cell>
          <cell r="Q131">
            <v>2000000</v>
          </cell>
          <cell r="R131">
            <v>0</v>
          </cell>
        </row>
        <row r="132">
          <cell r="B132">
            <v>0</v>
          </cell>
          <cell r="C132">
            <v>124</v>
          </cell>
          <cell r="F132" t="str">
            <v>093</v>
          </cell>
          <cell r="G132">
            <v>37757</v>
          </cell>
          <cell r="J132" t="str">
            <v>Nam öùng tieàn mua soûi ñoå beâ toâng Gasturbine</v>
          </cell>
          <cell r="K132" t="str">
            <v>BCNLT</v>
          </cell>
          <cell r="L132">
            <v>141</v>
          </cell>
          <cell r="M132">
            <v>111</v>
          </cell>
          <cell r="O132">
            <v>15000000</v>
          </cell>
          <cell r="P132">
            <v>114718375</v>
          </cell>
          <cell r="R132">
            <v>15000000</v>
          </cell>
        </row>
        <row r="133">
          <cell r="B133">
            <v>0</v>
          </cell>
          <cell r="C133">
            <v>125</v>
          </cell>
          <cell r="F133" t="str">
            <v>094</v>
          </cell>
          <cell r="G133">
            <v>37757</v>
          </cell>
          <cell r="J133" t="str">
            <v>Trung thanh toaùn tieàn tieáp khaùch ñoaøn TCHC ECC18</v>
          </cell>
          <cell r="K133" t="str">
            <v>BCTBD</v>
          </cell>
          <cell r="L133">
            <v>6278</v>
          </cell>
          <cell r="M133">
            <v>111</v>
          </cell>
          <cell r="O133">
            <v>444000</v>
          </cell>
          <cell r="P133">
            <v>114274375</v>
          </cell>
          <cell r="Q133">
            <v>444000</v>
          </cell>
          <cell r="R133">
            <v>0</v>
          </cell>
        </row>
        <row r="134">
          <cell r="B134">
            <v>0</v>
          </cell>
          <cell r="C134">
            <v>126</v>
          </cell>
          <cell r="F134" t="str">
            <v>095</v>
          </cell>
          <cell r="G134">
            <v>37757</v>
          </cell>
          <cell r="J134" t="str">
            <v>Caân (Tuaán) öùng tieàn mua daàu Do phuïc vuï thi coâng (Xe KPAZ258)</v>
          </cell>
          <cell r="K134" t="str">
            <v>BCCVD</v>
          </cell>
          <cell r="L134">
            <v>141</v>
          </cell>
          <cell r="M134">
            <v>111</v>
          </cell>
          <cell r="O134">
            <v>500000</v>
          </cell>
          <cell r="P134">
            <v>113774375</v>
          </cell>
          <cell r="R134">
            <v>500000</v>
          </cell>
        </row>
        <row r="135">
          <cell r="B135">
            <v>0</v>
          </cell>
          <cell r="C135">
            <v>127</v>
          </cell>
          <cell r="F135" t="str">
            <v>096</v>
          </cell>
          <cell r="G135">
            <v>37757</v>
          </cell>
          <cell r="J135" t="str">
            <v>Tuyeân thanh toaùn tieàn mua theùp oáng þ49 laøm Gasturbine</v>
          </cell>
          <cell r="K135" t="str">
            <v>BCTND</v>
          </cell>
          <cell r="L135">
            <v>621</v>
          </cell>
          <cell r="M135">
            <v>111</v>
          </cell>
          <cell r="O135">
            <v>1080000</v>
          </cell>
          <cell r="P135">
            <v>112694375</v>
          </cell>
          <cell r="Q135">
            <v>1080000</v>
          </cell>
          <cell r="R135">
            <v>0</v>
          </cell>
        </row>
        <row r="136">
          <cell r="B136">
            <v>8</v>
          </cell>
          <cell r="C136">
            <v>128</v>
          </cell>
          <cell r="F136" t="str">
            <v>097</v>
          </cell>
          <cell r="G136">
            <v>37757</v>
          </cell>
          <cell r="J136" t="str">
            <v>Thanh toaùn tieàn mua thieát bò maùy vi tính</v>
          </cell>
          <cell r="K136" t="str">
            <v>BCQNH</v>
          </cell>
          <cell r="L136">
            <v>6278</v>
          </cell>
          <cell r="M136">
            <v>111</v>
          </cell>
          <cell r="O136">
            <v>1770000</v>
          </cell>
          <cell r="P136">
            <v>110924375</v>
          </cell>
          <cell r="Q136">
            <v>1770000</v>
          </cell>
          <cell r="R136">
            <v>0</v>
          </cell>
        </row>
        <row r="137">
          <cell r="B137">
            <v>0</v>
          </cell>
          <cell r="C137">
            <v>129</v>
          </cell>
          <cell r="F137" t="str">
            <v>098</v>
          </cell>
          <cell r="G137">
            <v>37758</v>
          </cell>
          <cell r="J137" t="str">
            <v>Löu öùng tieàn aên giöõa ca cho coâng nhaân taïi coâng tröôøng</v>
          </cell>
          <cell r="K137" t="str">
            <v>BCLNX</v>
          </cell>
          <cell r="L137">
            <v>141</v>
          </cell>
          <cell r="M137">
            <v>111</v>
          </cell>
          <cell r="O137">
            <v>1000000</v>
          </cell>
          <cell r="P137">
            <v>109924375</v>
          </cell>
          <cell r="R137">
            <v>1000000</v>
          </cell>
        </row>
        <row r="138">
          <cell r="B138">
            <v>0</v>
          </cell>
          <cell r="C138">
            <v>130</v>
          </cell>
          <cell r="F138" t="str">
            <v>099</v>
          </cell>
          <cell r="G138">
            <v>37758</v>
          </cell>
          <cell r="J138" t="str">
            <v>Kha öùng tieàn thuû nghieäm maãu SIKA laàn 2</v>
          </cell>
          <cell r="K138" t="str">
            <v>BCKLN</v>
          </cell>
          <cell r="L138">
            <v>141</v>
          </cell>
          <cell r="M138">
            <v>111</v>
          </cell>
          <cell r="O138">
            <v>900000</v>
          </cell>
          <cell r="P138">
            <v>109024375</v>
          </cell>
          <cell r="R138">
            <v>900000</v>
          </cell>
        </row>
        <row r="139">
          <cell r="B139">
            <v>9</v>
          </cell>
          <cell r="C139">
            <v>131</v>
          </cell>
          <cell r="F139">
            <v>100</v>
          </cell>
          <cell r="G139">
            <v>37760</v>
          </cell>
          <cell r="J139" t="str">
            <v>Thanh toaùn tieàn ñieän thoaïi + Fax thaùng 04/2003</v>
          </cell>
          <cell r="K139" t="str">
            <v>BCQNH</v>
          </cell>
          <cell r="L139">
            <v>6278</v>
          </cell>
          <cell r="M139">
            <v>111</v>
          </cell>
          <cell r="O139">
            <v>2171580</v>
          </cell>
          <cell r="P139">
            <v>106852795</v>
          </cell>
          <cell r="Q139">
            <v>2171580</v>
          </cell>
          <cell r="R139">
            <v>0</v>
          </cell>
        </row>
        <row r="140">
          <cell r="B140">
            <v>10</v>
          </cell>
          <cell r="C140">
            <v>132</v>
          </cell>
          <cell r="F140">
            <v>100</v>
          </cell>
          <cell r="G140">
            <v>37760</v>
          </cell>
          <cell r="J140" t="str">
            <v>Thanh toaùn tieàn ñieän thoaïi + Fax thaùng 04/2003</v>
          </cell>
          <cell r="K140" t="str">
            <v>BCQNH</v>
          </cell>
          <cell r="L140">
            <v>133</v>
          </cell>
          <cell r="M140">
            <v>111</v>
          </cell>
          <cell r="O140">
            <v>217158</v>
          </cell>
          <cell r="P140">
            <v>106635637</v>
          </cell>
          <cell r="Q140">
            <v>217158</v>
          </cell>
          <cell r="R140">
            <v>0</v>
          </cell>
        </row>
        <row r="141">
          <cell r="B141">
            <v>0</v>
          </cell>
          <cell r="C141">
            <v>133</v>
          </cell>
          <cell r="F141">
            <v>101</v>
          </cell>
          <cell r="G141">
            <v>37760</v>
          </cell>
          <cell r="J141" t="str">
            <v>Sanh TT tieàn taïm öùng tröôùc löông cho CN bieät phaùi LM10</v>
          </cell>
          <cell r="K141" t="str">
            <v>BCSNT</v>
          </cell>
          <cell r="L141" t="str">
            <v>334TU</v>
          </cell>
          <cell r="M141">
            <v>111</v>
          </cell>
          <cell r="O141">
            <v>4400000</v>
          </cell>
          <cell r="P141">
            <v>102235637</v>
          </cell>
          <cell r="R141">
            <v>4400000</v>
          </cell>
        </row>
        <row r="142">
          <cell r="B142">
            <v>0</v>
          </cell>
          <cell r="C142">
            <v>134</v>
          </cell>
          <cell r="F142">
            <v>102</v>
          </cell>
          <cell r="G142">
            <v>37762</v>
          </cell>
          <cell r="J142" t="str">
            <v>Quyù öùng tieàn mua daàu phuïc vuï thi coâng</v>
          </cell>
          <cell r="K142" t="str">
            <v>BCQCV</v>
          </cell>
          <cell r="L142">
            <v>141</v>
          </cell>
          <cell r="M142">
            <v>111</v>
          </cell>
          <cell r="O142">
            <v>500000</v>
          </cell>
          <cell r="P142">
            <v>101735637</v>
          </cell>
          <cell r="R142">
            <v>500000</v>
          </cell>
        </row>
        <row r="143">
          <cell r="B143">
            <v>0</v>
          </cell>
          <cell r="C143">
            <v>135</v>
          </cell>
          <cell r="F143">
            <v>103</v>
          </cell>
          <cell r="G143">
            <v>37762</v>
          </cell>
          <cell r="J143" t="str">
            <v>Uyeân öùng tieàn mua vaät tö laøm Gasturbine</v>
          </cell>
          <cell r="K143" t="str">
            <v>BCUNV</v>
          </cell>
          <cell r="L143">
            <v>141</v>
          </cell>
          <cell r="M143">
            <v>111</v>
          </cell>
          <cell r="O143">
            <v>5000000</v>
          </cell>
          <cell r="P143">
            <v>96735637</v>
          </cell>
          <cell r="R143">
            <v>5000000</v>
          </cell>
        </row>
        <row r="144">
          <cell r="B144">
            <v>0</v>
          </cell>
          <cell r="C144">
            <v>136</v>
          </cell>
          <cell r="F144">
            <v>104</v>
          </cell>
          <cell r="G144">
            <v>37762</v>
          </cell>
          <cell r="J144" t="str">
            <v>Nam öùng tieàn mua vaät tö laøm Gasturbine</v>
          </cell>
          <cell r="K144" t="str">
            <v>BCNLT</v>
          </cell>
          <cell r="L144">
            <v>141</v>
          </cell>
          <cell r="M144">
            <v>111</v>
          </cell>
          <cell r="O144">
            <v>5000000</v>
          </cell>
          <cell r="P144">
            <v>91735637</v>
          </cell>
          <cell r="R144">
            <v>5000000</v>
          </cell>
        </row>
        <row r="145">
          <cell r="B145">
            <v>0</v>
          </cell>
          <cell r="C145">
            <v>137</v>
          </cell>
          <cell r="D145" t="str">
            <v>008</v>
          </cell>
          <cell r="E145">
            <v>37764</v>
          </cell>
          <cell r="F145" t="str">
            <v>Löông T3</v>
          </cell>
          <cell r="J145" t="str">
            <v>Coâng ty öùng tieàn thanh toaùn tieàn löông thaùng 03/2003</v>
          </cell>
          <cell r="K145" t="str">
            <v>PT</v>
          </cell>
          <cell r="L145">
            <v>111</v>
          </cell>
          <cell r="M145">
            <v>3362</v>
          </cell>
          <cell r="N145">
            <v>36968795</v>
          </cell>
          <cell r="P145">
            <v>128704432</v>
          </cell>
          <cell r="R145">
            <v>0</v>
          </cell>
        </row>
        <row r="146">
          <cell r="B146">
            <v>0</v>
          </cell>
          <cell r="C146">
            <v>138</v>
          </cell>
          <cell r="D146" t="str">
            <v>009</v>
          </cell>
          <cell r="E146">
            <v>37764</v>
          </cell>
          <cell r="F146" t="str">
            <v>Linhtinh</v>
          </cell>
          <cell r="J146" t="str">
            <v>CTY  öùng tieàn TT tieàn mua DCHC khu nhaø TT PM (Nkhoaùn)</v>
          </cell>
          <cell r="K146" t="str">
            <v>PT</v>
          </cell>
          <cell r="L146">
            <v>111</v>
          </cell>
          <cell r="M146">
            <v>3363</v>
          </cell>
          <cell r="N146">
            <v>42214500</v>
          </cell>
          <cell r="P146">
            <v>170918932</v>
          </cell>
          <cell r="R146">
            <v>0</v>
          </cell>
        </row>
        <row r="147">
          <cell r="B147">
            <v>0</v>
          </cell>
          <cell r="C147">
            <v>139</v>
          </cell>
          <cell r="D147" t="str">
            <v>010</v>
          </cell>
          <cell r="E147">
            <v>37764</v>
          </cell>
          <cell r="F147" t="str">
            <v>Linhtinh</v>
          </cell>
          <cell r="J147" t="str">
            <v>Coâng ty öùng tieàn thanh toaùn tieàn söûa maùy vi tính (Nkhoaùn)</v>
          </cell>
          <cell r="K147" t="str">
            <v>PT</v>
          </cell>
          <cell r="L147">
            <v>111</v>
          </cell>
          <cell r="M147">
            <v>3363</v>
          </cell>
          <cell r="N147">
            <v>5785000</v>
          </cell>
          <cell r="P147">
            <v>176703932</v>
          </cell>
          <cell r="R147">
            <v>0</v>
          </cell>
        </row>
        <row r="148">
          <cell r="B148">
            <v>0</v>
          </cell>
          <cell r="C148">
            <v>140</v>
          </cell>
          <cell r="F148">
            <v>105</v>
          </cell>
          <cell r="G148">
            <v>37764</v>
          </cell>
          <cell r="J148" t="str">
            <v>Thaéng öùng tieàn aên giöõa ca cho coâng nhaân</v>
          </cell>
          <cell r="K148" t="str">
            <v>BCK</v>
          </cell>
          <cell r="L148">
            <v>141</v>
          </cell>
          <cell r="M148">
            <v>111</v>
          </cell>
          <cell r="O148">
            <v>1000000</v>
          </cell>
          <cell r="P148">
            <v>175703932</v>
          </cell>
          <cell r="R148">
            <v>1000000</v>
          </cell>
        </row>
        <row r="149">
          <cell r="B149">
            <v>0</v>
          </cell>
          <cell r="C149">
            <v>141</v>
          </cell>
          <cell r="F149">
            <v>106</v>
          </cell>
          <cell r="G149">
            <v>37764</v>
          </cell>
          <cell r="J149" t="str">
            <v>Löu öùng tieàn aên giöõa ca cho coâng nhaân taïi coâng tröôøng</v>
          </cell>
          <cell r="K149" t="str">
            <v>BCLNX</v>
          </cell>
          <cell r="L149">
            <v>141</v>
          </cell>
          <cell r="M149">
            <v>111</v>
          </cell>
          <cell r="O149">
            <v>1000000</v>
          </cell>
          <cell r="P149">
            <v>174703932</v>
          </cell>
          <cell r="R149">
            <v>1000000</v>
          </cell>
        </row>
        <row r="150">
          <cell r="B150">
            <v>0</v>
          </cell>
          <cell r="C150">
            <v>142</v>
          </cell>
          <cell r="F150">
            <v>107</v>
          </cell>
          <cell r="G150">
            <v>37764</v>
          </cell>
          <cell r="J150" t="str">
            <v>Giang öùng tieàn mua daàu Do phuïc vuï thi coâng ( TTThanh) laùi caàu</v>
          </cell>
          <cell r="K150" t="str">
            <v>BCGNT</v>
          </cell>
          <cell r="L150">
            <v>141</v>
          </cell>
          <cell r="M150">
            <v>111</v>
          </cell>
          <cell r="O150">
            <v>1000000</v>
          </cell>
          <cell r="P150">
            <v>173703932</v>
          </cell>
          <cell r="R150">
            <v>1000000</v>
          </cell>
        </row>
        <row r="151">
          <cell r="B151">
            <v>0</v>
          </cell>
          <cell r="C151">
            <v>143</v>
          </cell>
          <cell r="F151">
            <v>108</v>
          </cell>
          <cell r="G151">
            <v>37764</v>
          </cell>
          <cell r="J151" t="str">
            <v>Caân öùng tieàn mua daàu Do phuïc vuï thi coâng</v>
          </cell>
          <cell r="K151" t="str">
            <v>BCCVD</v>
          </cell>
          <cell r="L151">
            <v>141</v>
          </cell>
          <cell r="M151">
            <v>111</v>
          </cell>
          <cell r="O151">
            <v>500000</v>
          </cell>
          <cell r="P151">
            <v>173203932</v>
          </cell>
          <cell r="R151">
            <v>500000</v>
          </cell>
        </row>
        <row r="152">
          <cell r="B152">
            <v>0</v>
          </cell>
          <cell r="C152">
            <v>144</v>
          </cell>
          <cell r="F152">
            <v>109</v>
          </cell>
          <cell r="G152">
            <v>37764</v>
          </cell>
          <cell r="J152" t="str">
            <v>Vöông öùng tieàn mua daàu Do phuïc vuï caåu 130T</v>
          </cell>
          <cell r="K152" t="str">
            <v>BCVLH</v>
          </cell>
          <cell r="L152">
            <v>141</v>
          </cell>
          <cell r="M152">
            <v>111</v>
          </cell>
          <cell r="O152">
            <v>1000000</v>
          </cell>
          <cell r="P152">
            <v>172203932</v>
          </cell>
          <cell r="R152">
            <v>1000000</v>
          </cell>
        </row>
        <row r="153">
          <cell r="B153">
            <v>0</v>
          </cell>
          <cell r="C153">
            <v>145</v>
          </cell>
          <cell r="F153">
            <v>110</v>
          </cell>
          <cell r="G153">
            <v>37764</v>
          </cell>
          <cell r="J153" t="str">
            <v>Sanh thanh toaùn tieàn löông thaùng 03/2003 cho CBCNV</v>
          </cell>
          <cell r="K153" t="str">
            <v>BCSNT</v>
          </cell>
          <cell r="L153">
            <v>334</v>
          </cell>
          <cell r="M153">
            <v>111</v>
          </cell>
          <cell r="O153">
            <v>36968795</v>
          </cell>
          <cell r="P153">
            <v>135235137</v>
          </cell>
          <cell r="Q153">
            <v>36968795</v>
          </cell>
          <cell r="R153">
            <v>0</v>
          </cell>
        </row>
        <row r="154">
          <cell r="B154">
            <v>0</v>
          </cell>
          <cell r="C154">
            <v>146</v>
          </cell>
          <cell r="F154">
            <v>111</v>
          </cell>
          <cell r="G154">
            <v>37764</v>
          </cell>
          <cell r="J154" t="str">
            <v>Trung öùng tieàn traû tieàn thueâ nhaø thaùng 04/2003</v>
          </cell>
          <cell r="K154" t="str">
            <v>BCTBD</v>
          </cell>
          <cell r="L154">
            <v>141</v>
          </cell>
          <cell r="M154">
            <v>111</v>
          </cell>
          <cell r="O154">
            <v>3400000</v>
          </cell>
          <cell r="P154">
            <v>131835137</v>
          </cell>
          <cell r="Q154">
            <v>3400000</v>
          </cell>
          <cell r="R154">
            <v>0</v>
          </cell>
        </row>
        <row r="155">
          <cell r="B155">
            <v>0</v>
          </cell>
          <cell r="C155">
            <v>147</v>
          </cell>
          <cell r="F155">
            <v>112</v>
          </cell>
          <cell r="G155">
            <v>37765</v>
          </cell>
          <cell r="J155" t="str">
            <v>Trung öùng tieàn mua giöøông + duïng cuï haønh chính khu nhaø taäp theå</v>
          </cell>
          <cell r="K155" t="str">
            <v>BCTBD</v>
          </cell>
          <cell r="L155">
            <v>141</v>
          </cell>
          <cell r="M155">
            <v>111</v>
          </cell>
          <cell r="O155">
            <v>16214500</v>
          </cell>
          <cell r="P155">
            <v>115620637</v>
          </cell>
          <cell r="R155">
            <v>16214500</v>
          </cell>
        </row>
        <row r="156">
          <cell r="B156">
            <v>0</v>
          </cell>
          <cell r="C156">
            <v>148</v>
          </cell>
          <cell r="F156" t="str">
            <v>BCTBD05</v>
          </cell>
          <cell r="G156">
            <v>37765</v>
          </cell>
          <cell r="J156" t="str">
            <v>Trung hoaøn chöùng töø mua giöøông + DCHC cho nhaø TT PM</v>
          </cell>
          <cell r="K156" t="str">
            <v>BCTBD</v>
          </cell>
          <cell r="L156">
            <v>6278</v>
          </cell>
          <cell r="M156">
            <v>141</v>
          </cell>
          <cell r="P156">
            <v>115620637</v>
          </cell>
          <cell r="Q156">
            <v>42214500</v>
          </cell>
          <cell r="R156">
            <v>-42214500</v>
          </cell>
        </row>
        <row r="157">
          <cell r="B157">
            <v>0</v>
          </cell>
          <cell r="C157">
            <v>149</v>
          </cell>
          <cell r="F157">
            <v>113</v>
          </cell>
          <cell r="G157">
            <v>37765</v>
          </cell>
          <cell r="J157" t="str">
            <v>Hôïp öùng tieàn mua thieát bò ñieän phuïc vuï thi coâng</v>
          </cell>
          <cell r="K157" t="str">
            <v>BCHNQ</v>
          </cell>
          <cell r="L157">
            <v>141</v>
          </cell>
          <cell r="M157">
            <v>111</v>
          </cell>
          <cell r="O157">
            <v>300000</v>
          </cell>
          <cell r="P157">
            <v>115320637</v>
          </cell>
          <cell r="R157">
            <v>300000</v>
          </cell>
        </row>
        <row r="158">
          <cell r="B158">
            <v>0</v>
          </cell>
          <cell r="C158">
            <v>150</v>
          </cell>
          <cell r="F158">
            <v>114</v>
          </cell>
          <cell r="G158">
            <v>37767</v>
          </cell>
          <cell r="J158" t="str">
            <v>Trung öùng tieàn traû theâm tieàn thueâ nhaø (ñieän + nöôùc ) HÑ soá 4(08/03/03)</v>
          </cell>
          <cell r="K158" t="str">
            <v>BCTBD</v>
          </cell>
          <cell r="L158">
            <v>141</v>
          </cell>
          <cell r="M158">
            <v>111</v>
          </cell>
          <cell r="O158">
            <v>500000</v>
          </cell>
          <cell r="P158">
            <v>114820637</v>
          </cell>
          <cell r="Q158">
            <v>500000</v>
          </cell>
          <cell r="R158">
            <v>0</v>
          </cell>
        </row>
        <row r="159">
          <cell r="B159">
            <v>0</v>
          </cell>
          <cell r="C159">
            <v>151</v>
          </cell>
          <cell r="F159">
            <v>115</v>
          </cell>
          <cell r="G159">
            <v>37767</v>
          </cell>
          <cell r="J159" t="str">
            <v>Kha öùng tieàn kieåm ñònh cleâ löïc</v>
          </cell>
          <cell r="K159" t="str">
            <v>BCKLN</v>
          </cell>
          <cell r="L159">
            <v>141</v>
          </cell>
          <cell r="M159">
            <v>111</v>
          </cell>
          <cell r="O159">
            <v>200000</v>
          </cell>
          <cell r="P159">
            <v>114620637</v>
          </cell>
          <cell r="R159">
            <v>200000</v>
          </cell>
        </row>
        <row r="160">
          <cell r="B160">
            <v>0</v>
          </cell>
          <cell r="C160">
            <v>152</v>
          </cell>
          <cell r="F160">
            <v>116</v>
          </cell>
          <cell r="G160">
            <v>37767</v>
          </cell>
          <cell r="J160" t="str">
            <v>Sanh thanh toa¸n tieàn löông öùng tröôùc T5 cho CNLM 10+NinhBình</v>
          </cell>
          <cell r="K160" t="str">
            <v>BCSNT</v>
          </cell>
          <cell r="L160" t="str">
            <v>334TU</v>
          </cell>
          <cell r="M160">
            <v>111</v>
          </cell>
          <cell r="O160">
            <v>15200000</v>
          </cell>
          <cell r="P160">
            <v>99420637</v>
          </cell>
          <cell r="R160">
            <v>15200000</v>
          </cell>
        </row>
        <row r="161">
          <cell r="B161">
            <v>0</v>
          </cell>
          <cell r="C161">
            <v>153</v>
          </cell>
          <cell r="F161">
            <v>117</v>
          </cell>
          <cell r="G161">
            <v>37767</v>
          </cell>
          <cell r="J161" t="str">
            <v>Toaùn öùng tieàn mua daàu phuïc vuï thi coâng NM ñieän PM4</v>
          </cell>
          <cell r="K161" t="str">
            <v>BCTPH</v>
          </cell>
          <cell r="L161">
            <v>141</v>
          </cell>
          <cell r="M161">
            <v>111</v>
          </cell>
          <cell r="O161">
            <v>1000000</v>
          </cell>
          <cell r="P161">
            <v>98420637</v>
          </cell>
          <cell r="R161">
            <v>1000000</v>
          </cell>
        </row>
        <row r="162">
          <cell r="B162">
            <v>0</v>
          </cell>
          <cell r="C162">
            <v>154</v>
          </cell>
          <cell r="F162">
            <v>118</v>
          </cell>
          <cell r="G162">
            <v>37767</v>
          </cell>
          <cell r="J162" t="str">
            <v>Caân öùng tieàn mua daàu phuïc vuï thi coâng</v>
          </cell>
          <cell r="K162" t="str">
            <v>BCCVD</v>
          </cell>
          <cell r="L162">
            <v>141</v>
          </cell>
          <cell r="M162">
            <v>111</v>
          </cell>
          <cell r="O162">
            <v>500000</v>
          </cell>
          <cell r="P162">
            <v>97920637</v>
          </cell>
          <cell r="R162">
            <v>500000</v>
          </cell>
        </row>
        <row r="163">
          <cell r="B163">
            <v>0</v>
          </cell>
          <cell r="C163">
            <v>155</v>
          </cell>
          <cell r="F163">
            <v>119</v>
          </cell>
          <cell r="G163">
            <v>37768</v>
          </cell>
          <cell r="J163" t="str">
            <v>Sanh thanh toaùn tieàn löông öùng tröôùc T5 cho CN theo TT</v>
          </cell>
          <cell r="K163" t="str">
            <v>BCSNT</v>
          </cell>
          <cell r="L163" t="str">
            <v>334TU</v>
          </cell>
          <cell r="M163">
            <v>111</v>
          </cell>
          <cell r="O163">
            <v>400000</v>
          </cell>
          <cell r="P163">
            <v>97520637</v>
          </cell>
          <cell r="R163">
            <v>400000</v>
          </cell>
        </row>
        <row r="164">
          <cell r="B164">
            <v>0</v>
          </cell>
          <cell r="C164">
            <v>156</v>
          </cell>
          <cell r="F164">
            <v>120</v>
          </cell>
          <cell r="G164">
            <v>37768</v>
          </cell>
          <cell r="J164" t="str">
            <v>Nam öùng tieàn mua vaät tö laøm Gasturbine</v>
          </cell>
          <cell r="K164" t="str">
            <v>BCNLT</v>
          </cell>
          <cell r="L164">
            <v>141</v>
          </cell>
          <cell r="M164">
            <v>111</v>
          </cell>
          <cell r="O164">
            <v>3000000</v>
          </cell>
          <cell r="P164">
            <v>94520637</v>
          </cell>
          <cell r="R164">
            <v>3000000</v>
          </cell>
        </row>
        <row r="165">
          <cell r="B165">
            <v>0</v>
          </cell>
          <cell r="C165">
            <v>157</v>
          </cell>
          <cell r="F165">
            <v>121</v>
          </cell>
          <cell r="G165">
            <v>37768</v>
          </cell>
          <cell r="J165" t="str">
            <v>Nam öùng tieàn mua nhôùt TURBINOL 46 phuïc vuï Gasturbine</v>
          </cell>
          <cell r="K165" t="str">
            <v>BCNLT</v>
          </cell>
          <cell r="L165">
            <v>141</v>
          </cell>
          <cell r="M165">
            <v>111</v>
          </cell>
          <cell r="O165">
            <v>15000000</v>
          </cell>
          <cell r="P165">
            <v>79520637</v>
          </cell>
          <cell r="R165">
            <v>15000000</v>
          </cell>
        </row>
        <row r="166">
          <cell r="B166">
            <v>0</v>
          </cell>
          <cell r="C166">
            <v>158</v>
          </cell>
          <cell r="F166">
            <v>122</v>
          </cell>
          <cell r="G166">
            <v>37768</v>
          </cell>
          <cell r="J166" t="str">
            <v>Trung öùng tieàn coâng ñoaøn thaêm hoûi ñoaøn vieân oám</v>
          </cell>
          <cell r="K166" t="str">
            <v>BCTBD</v>
          </cell>
          <cell r="L166">
            <v>141</v>
          </cell>
          <cell r="M166">
            <v>111</v>
          </cell>
          <cell r="O166">
            <v>150000</v>
          </cell>
          <cell r="P166">
            <v>79370637</v>
          </cell>
          <cell r="R166">
            <v>150000</v>
          </cell>
        </row>
        <row r="167">
          <cell r="B167">
            <v>0</v>
          </cell>
          <cell r="C167">
            <v>159</v>
          </cell>
          <cell r="F167">
            <v>123</v>
          </cell>
          <cell r="G167">
            <v>37769</v>
          </cell>
          <cell r="J167" t="str">
            <v>Giang öùng tieàn mua daàu Do phuïc vuï thi coâng ( TTThanh) laùi caàu</v>
          </cell>
          <cell r="K167" t="str">
            <v>BCGNT</v>
          </cell>
          <cell r="L167">
            <v>141</v>
          </cell>
          <cell r="M167">
            <v>111</v>
          </cell>
          <cell r="O167">
            <v>1000000</v>
          </cell>
          <cell r="P167">
            <v>78370637</v>
          </cell>
          <cell r="R167">
            <v>1000000</v>
          </cell>
        </row>
        <row r="168">
          <cell r="B168">
            <v>0</v>
          </cell>
          <cell r="C168">
            <v>160</v>
          </cell>
          <cell r="F168">
            <v>124</v>
          </cell>
          <cell r="G168">
            <v>37770</v>
          </cell>
          <cell r="J168" t="str">
            <v>Nam öùng tieàn mua vaät tö laøm Gasturbine</v>
          </cell>
          <cell r="K168" t="str">
            <v>BCNLT</v>
          </cell>
          <cell r="L168">
            <v>141</v>
          </cell>
          <cell r="M168">
            <v>111</v>
          </cell>
          <cell r="O168">
            <v>3000000</v>
          </cell>
          <cell r="P168">
            <v>75370637</v>
          </cell>
          <cell r="R168">
            <v>3000000</v>
          </cell>
        </row>
        <row r="169">
          <cell r="B169">
            <v>0</v>
          </cell>
          <cell r="C169">
            <v>161</v>
          </cell>
          <cell r="F169" t="str">
            <v>BCONT01</v>
          </cell>
          <cell r="G169">
            <v>37770</v>
          </cell>
          <cell r="J169" t="str">
            <v>Oanh hoaøn chöùng töø mua DCHC phuïc vuï Vaên phoøng</v>
          </cell>
          <cell r="K169" t="str">
            <v>BCONT</v>
          </cell>
          <cell r="L169">
            <v>6278</v>
          </cell>
          <cell r="M169">
            <v>141</v>
          </cell>
          <cell r="P169">
            <v>75370637</v>
          </cell>
          <cell r="Q169">
            <v>865000</v>
          </cell>
          <cell r="R169">
            <v>-865000</v>
          </cell>
        </row>
        <row r="170">
          <cell r="B170">
            <v>11</v>
          </cell>
          <cell r="C170">
            <v>162</v>
          </cell>
          <cell r="F170" t="str">
            <v>BCQNH01</v>
          </cell>
          <cell r="G170">
            <v>37770</v>
          </cell>
          <cell r="J170" t="str">
            <v xml:space="preserve">Quaân hoaøn chöùng töø tieàn tieáp khaùch </v>
          </cell>
          <cell r="K170" t="str">
            <v>BCQNH</v>
          </cell>
          <cell r="L170">
            <v>6278</v>
          </cell>
          <cell r="M170">
            <v>141</v>
          </cell>
          <cell r="P170">
            <v>75370637</v>
          </cell>
          <cell r="Q170">
            <v>3500000</v>
          </cell>
          <cell r="R170">
            <v>-3500000</v>
          </cell>
        </row>
        <row r="171">
          <cell r="B171">
            <v>12</v>
          </cell>
          <cell r="C171">
            <v>163</v>
          </cell>
          <cell r="F171">
            <v>125</v>
          </cell>
          <cell r="G171">
            <v>37770</v>
          </cell>
          <cell r="J171" t="str">
            <v>Quaân thanh toaùn tieàn tieáp khaùch coøn laïi cho hai phieáu öùng</v>
          </cell>
          <cell r="K171" t="str">
            <v>BCQNH</v>
          </cell>
          <cell r="L171">
            <v>6278</v>
          </cell>
          <cell r="M171">
            <v>111</v>
          </cell>
          <cell r="O171">
            <v>1217000</v>
          </cell>
          <cell r="P171">
            <v>74153637</v>
          </cell>
          <cell r="Q171">
            <v>1217000</v>
          </cell>
          <cell r="R171">
            <v>0</v>
          </cell>
        </row>
        <row r="172">
          <cell r="B172">
            <v>13</v>
          </cell>
          <cell r="C172">
            <v>164</v>
          </cell>
          <cell r="F172">
            <v>126</v>
          </cell>
          <cell r="G172">
            <v>37771</v>
          </cell>
          <cell r="J172" t="str">
            <v>Taïm öùng tieàn thanh toaùn tieàn mua truï bôm daàu laøm Gasturbine</v>
          </cell>
          <cell r="K172" t="str">
            <v>BCQNH</v>
          </cell>
          <cell r="L172">
            <v>141</v>
          </cell>
          <cell r="M172">
            <v>111</v>
          </cell>
          <cell r="O172">
            <v>16511250</v>
          </cell>
          <cell r="P172">
            <v>57642387</v>
          </cell>
          <cell r="R172">
            <v>16511250</v>
          </cell>
        </row>
        <row r="173">
          <cell r="B173">
            <v>0</v>
          </cell>
          <cell r="C173">
            <v>165</v>
          </cell>
          <cell r="F173">
            <v>127</v>
          </cell>
          <cell r="G173">
            <v>37772</v>
          </cell>
          <cell r="J173" t="str">
            <v>Nam öùng tieàn mua vaät tö laøm oáng khoùi Gasturbine</v>
          </cell>
          <cell r="K173" t="str">
            <v>BCNLT</v>
          </cell>
          <cell r="L173">
            <v>141</v>
          </cell>
          <cell r="M173">
            <v>111</v>
          </cell>
          <cell r="O173">
            <v>4000000</v>
          </cell>
          <cell r="P173">
            <v>53642387</v>
          </cell>
          <cell r="R173">
            <v>4000000</v>
          </cell>
        </row>
        <row r="174">
          <cell r="B174">
            <v>0</v>
          </cell>
          <cell r="C174">
            <v>166</v>
          </cell>
          <cell r="F174">
            <v>128</v>
          </cell>
          <cell r="G174">
            <v>37774</v>
          </cell>
          <cell r="J174" t="str">
            <v>Trung öùng tieàn phuïc vuï thi coâng hoaøn thaønh keùo Gasturbine</v>
          </cell>
          <cell r="K174" t="str">
            <v>BCTBD</v>
          </cell>
          <cell r="L174">
            <v>141</v>
          </cell>
          <cell r="M174">
            <v>111</v>
          </cell>
          <cell r="O174">
            <v>1000000</v>
          </cell>
          <cell r="P174">
            <v>52642387</v>
          </cell>
          <cell r="R174">
            <v>1000000</v>
          </cell>
        </row>
        <row r="175">
          <cell r="B175">
            <v>0</v>
          </cell>
          <cell r="C175">
            <v>167</v>
          </cell>
          <cell r="F175">
            <v>129</v>
          </cell>
          <cell r="G175">
            <v>37774</v>
          </cell>
          <cell r="J175" t="str">
            <v>Caân öùng tieàn mua daàu chaïy xe ñaàu keùo</v>
          </cell>
          <cell r="K175" t="str">
            <v>BCCVD</v>
          </cell>
          <cell r="L175">
            <v>141</v>
          </cell>
          <cell r="M175">
            <v>111</v>
          </cell>
          <cell r="O175">
            <v>500000</v>
          </cell>
          <cell r="P175">
            <v>52142387</v>
          </cell>
          <cell r="R175">
            <v>500000</v>
          </cell>
        </row>
        <row r="176">
          <cell r="B176">
            <v>0</v>
          </cell>
          <cell r="C176">
            <v>168</v>
          </cell>
          <cell r="F176">
            <v>130</v>
          </cell>
          <cell r="G176">
            <v>37774</v>
          </cell>
          <cell r="J176" t="str">
            <v>Tuyeân öùng tieàn mua thuøng nhöïa ñöïng nhôùt laøm Turbine</v>
          </cell>
          <cell r="K176" t="str">
            <v>BCTND</v>
          </cell>
          <cell r="L176">
            <v>141</v>
          </cell>
          <cell r="M176">
            <v>111</v>
          </cell>
          <cell r="O176">
            <v>500000</v>
          </cell>
          <cell r="P176">
            <v>51642387</v>
          </cell>
          <cell r="R176">
            <v>500000</v>
          </cell>
        </row>
        <row r="177">
          <cell r="B177">
            <v>0</v>
          </cell>
          <cell r="C177">
            <v>169</v>
          </cell>
          <cell r="F177">
            <v>131</v>
          </cell>
          <cell r="G177">
            <v>37774</v>
          </cell>
          <cell r="J177" t="str">
            <v>Vöông öùng tieàn mua daàu Do phuïc vuï caåu 130T</v>
          </cell>
          <cell r="K177" t="str">
            <v>BCVLH</v>
          </cell>
          <cell r="L177">
            <v>141</v>
          </cell>
          <cell r="M177">
            <v>111</v>
          </cell>
          <cell r="O177">
            <v>1500000</v>
          </cell>
          <cell r="P177">
            <v>50142387</v>
          </cell>
          <cell r="R177">
            <v>1500000</v>
          </cell>
        </row>
        <row r="178">
          <cell r="B178">
            <v>0</v>
          </cell>
          <cell r="C178">
            <v>170</v>
          </cell>
          <cell r="F178">
            <v>132</v>
          </cell>
          <cell r="G178">
            <v>37774</v>
          </cell>
          <cell r="J178" t="str">
            <v>Quyù öùng tieàn mua daàu Do phuïc vuï thi coâng</v>
          </cell>
          <cell r="K178" t="str">
            <v>BCQCV</v>
          </cell>
          <cell r="L178">
            <v>141</v>
          </cell>
          <cell r="M178">
            <v>111</v>
          </cell>
          <cell r="O178">
            <v>1000000</v>
          </cell>
          <cell r="P178">
            <v>49142387</v>
          </cell>
          <cell r="R178">
            <v>1000000</v>
          </cell>
        </row>
        <row r="179">
          <cell r="B179">
            <v>0</v>
          </cell>
          <cell r="C179">
            <v>171</v>
          </cell>
          <cell r="F179">
            <v>133</v>
          </cell>
          <cell r="G179">
            <v>37775</v>
          </cell>
          <cell r="J179" t="str">
            <v xml:space="preserve">Nam öùng tieàn mua vaät tö </v>
          </cell>
          <cell r="K179" t="str">
            <v>BCNLT</v>
          </cell>
          <cell r="L179">
            <v>141</v>
          </cell>
          <cell r="M179">
            <v>111</v>
          </cell>
          <cell r="O179">
            <v>5000000</v>
          </cell>
          <cell r="P179">
            <v>44142387</v>
          </cell>
          <cell r="R179">
            <v>5000000</v>
          </cell>
        </row>
        <row r="180">
          <cell r="B180">
            <v>0</v>
          </cell>
          <cell r="C180">
            <v>172</v>
          </cell>
          <cell r="F180">
            <v>134</v>
          </cell>
          <cell r="G180">
            <v>37776</v>
          </cell>
          <cell r="J180" t="str">
            <v>Trung öùng tieàn traû tieàn di chuyeån ñöôøng ñieän SH khu taäp theå laùn traïi</v>
          </cell>
          <cell r="K180" t="str">
            <v>BCTBD</v>
          </cell>
          <cell r="L180">
            <v>141</v>
          </cell>
          <cell r="M180">
            <v>111</v>
          </cell>
          <cell r="O180">
            <v>500000</v>
          </cell>
          <cell r="P180">
            <v>43642387</v>
          </cell>
          <cell r="Q180">
            <v>500000</v>
          </cell>
          <cell r="R180">
            <v>0</v>
          </cell>
        </row>
        <row r="181">
          <cell r="B181">
            <v>0</v>
          </cell>
          <cell r="C181">
            <v>173</v>
          </cell>
          <cell r="F181">
            <v>135</v>
          </cell>
          <cell r="G181">
            <v>37776</v>
          </cell>
          <cell r="J181" t="str">
            <v>Thaûo öùng tröôùc tieàn löông thaùng 04/2003</v>
          </cell>
          <cell r="K181" t="str">
            <v>BCK</v>
          </cell>
          <cell r="L181">
            <v>141</v>
          </cell>
          <cell r="M181">
            <v>111</v>
          </cell>
          <cell r="O181">
            <v>1000000</v>
          </cell>
          <cell r="P181">
            <v>42642387</v>
          </cell>
          <cell r="R181">
            <v>1000000</v>
          </cell>
        </row>
        <row r="182">
          <cell r="B182">
            <v>0</v>
          </cell>
          <cell r="C182">
            <v>174</v>
          </cell>
          <cell r="D182" t="str">
            <v>011</v>
          </cell>
          <cell r="E182">
            <v>37777</v>
          </cell>
          <cell r="J182" t="str">
            <v>Coâng ty öùng tieàn thanh toaùn tieàn thueâ nhaø, ñaát, cho kyõ sö + Qtraàn</v>
          </cell>
          <cell r="K182" t="str">
            <v>PT</v>
          </cell>
          <cell r="L182">
            <v>111</v>
          </cell>
          <cell r="M182">
            <v>3363</v>
          </cell>
          <cell r="N182">
            <v>18390000</v>
          </cell>
          <cell r="P182">
            <v>61032387</v>
          </cell>
          <cell r="R182">
            <v>0</v>
          </cell>
        </row>
        <row r="183">
          <cell r="B183">
            <v>0</v>
          </cell>
          <cell r="C183">
            <v>175</v>
          </cell>
          <cell r="D183" t="str">
            <v>012</v>
          </cell>
          <cell r="E183">
            <v>37777</v>
          </cell>
          <cell r="J183" t="str">
            <v>Coâng ty öùng tieàn thanh toaùn tieàn leã 30/4-1/5/2003 cho coâng nhaân</v>
          </cell>
          <cell r="K183" t="str">
            <v>PT</v>
          </cell>
          <cell r="L183">
            <v>111</v>
          </cell>
          <cell r="M183">
            <v>3363</v>
          </cell>
          <cell r="N183">
            <v>2800000</v>
          </cell>
          <cell r="P183">
            <v>63832387</v>
          </cell>
          <cell r="R183">
            <v>0</v>
          </cell>
        </row>
        <row r="184">
          <cell r="B184">
            <v>0</v>
          </cell>
          <cell r="C184">
            <v>176</v>
          </cell>
          <cell r="D184" t="str">
            <v>013</v>
          </cell>
          <cell r="E184">
            <v>37777</v>
          </cell>
          <cell r="J184" t="str">
            <v>Coâng ty öùng tieàn thanh toaùn tieàn löông thaùng 04/2003</v>
          </cell>
          <cell r="K184" t="str">
            <v>PT</v>
          </cell>
          <cell r="L184">
            <v>111</v>
          </cell>
          <cell r="M184">
            <v>3362</v>
          </cell>
          <cell r="N184">
            <v>150413533</v>
          </cell>
          <cell r="P184">
            <v>214245920</v>
          </cell>
          <cell r="R184">
            <v>0</v>
          </cell>
        </row>
        <row r="185">
          <cell r="B185">
            <v>0</v>
          </cell>
          <cell r="C185">
            <v>177</v>
          </cell>
          <cell r="F185">
            <v>136</v>
          </cell>
          <cell r="G185">
            <v>37778</v>
          </cell>
          <cell r="J185" t="str">
            <v>Kha öùng tieàn kieåm ñònh vaø mua ñoàng hoà ño nhieät tuû saáy que haøn</v>
          </cell>
          <cell r="K185" t="str">
            <v>BCKLN</v>
          </cell>
          <cell r="L185">
            <v>141</v>
          </cell>
          <cell r="M185">
            <v>111</v>
          </cell>
          <cell r="O185">
            <v>1000000</v>
          </cell>
          <cell r="P185">
            <v>213245920</v>
          </cell>
          <cell r="R185">
            <v>1000000</v>
          </cell>
        </row>
        <row r="186">
          <cell r="B186">
            <v>0</v>
          </cell>
          <cell r="C186">
            <v>178</v>
          </cell>
          <cell r="F186">
            <v>137</v>
          </cell>
          <cell r="G186">
            <v>37778</v>
          </cell>
          <cell r="J186" t="str">
            <v>Tuyeân öùng tieàn coâng taùc</v>
          </cell>
          <cell r="K186" t="str">
            <v>BCTND</v>
          </cell>
          <cell r="L186">
            <v>141</v>
          </cell>
          <cell r="M186">
            <v>111</v>
          </cell>
          <cell r="O186">
            <v>200000</v>
          </cell>
          <cell r="P186">
            <v>213045920</v>
          </cell>
          <cell r="R186">
            <v>200000</v>
          </cell>
        </row>
        <row r="187">
          <cell r="B187">
            <v>0</v>
          </cell>
          <cell r="C187">
            <v>179</v>
          </cell>
          <cell r="F187">
            <v>138</v>
          </cell>
          <cell r="G187">
            <v>37778</v>
          </cell>
          <cell r="J187" t="str">
            <v>Nam öùng tieàn mua vaät tö laøm Gasturbine</v>
          </cell>
          <cell r="K187" t="str">
            <v>BCNLT</v>
          </cell>
          <cell r="L187">
            <v>141</v>
          </cell>
          <cell r="M187">
            <v>111</v>
          </cell>
          <cell r="O187">
            <v>3000000</v>
          </cell>
          <cell r="P187">
            <v>210045920</v>
          </cell>
          <cell r="R187">
            <v>3000000</v>
          </cell>
        </row>
        <row r="188">
          <cell r="B188">
            <v>0</v>
          </cell>
          <cell r="C188">
            <v>180</v>
          </cell>
          <cell r="F188">
            <v>139</v>
          </cell>
          <cell r="G188">
            <v>37778</v>
          </cell>
          <cell r="J188" t="str">
            <v>Sanh öùng tieàn mua saùch uûng hoä</v>
          </cell>
          <cell r="K188" t="str">
            <v>BCSNT</v>
          </cell>
          <cell r="L188" t="str">
            <v>141Sanh</v>
          </cell>
          <cell r="M188">
            <v>111</v>
          </cell>
          <cell r="O188">
            <v>1140000</v>
          </cell>
          <cell r="P188">
            <v>208905920</v>
          </cell>
          <cell r="R188">
            <v>1140000</v>
          </cell>
        </row>
        <row r="189">
          <cell r="B189">
            <v>0</v>
          </cell>
          <cell r="C189">
            <v>181</v>
          </cell>
          <cell r="F189">
            <v>140</v>
          </cell>
          <cell r="G189">
            <v>37778</v>
          </cell>
          <cell r="J189" t="str">
            <v>Uyeân öùng tieàn mua oâc laép daàm nhaø Gasturbine</v>
          </cell>
          <cell r="K189" t="str">
            <v>BCUNV</v>
          </cell>
          <cell r="L189">
            <v>141</v>
          </cell>
          <cell r="M189">
            <v>111</v>
          </cell>
          <cell r="O189">
            <v>800000</v>
          </cell>
          <cell r="P189">
            <v>208105920</v>
          </cell>
          <cell r="R189">
            <v>800000</v>
          </cell>
        </row>
        <row r="190">
          <cell r="B190">
            <v>0</v>
          </cell>
          <cell r="C190">
            <v>182</v>
          </cell>
          <cell r="F190">
            <v>141</v>
          </cell>
          <cell r="G190">
            <v>37778</v>
          </cell>
          <cell r="J190" t="str">
            <v>Caân öùng tieàn mua daàu Do phuïc vuï thi coâng</v>
          </cell>
          <cell r="K190" t="str">
            <v>BCCVD</v>
          </cell>
          <cell r="L190">
            <v>141</v>
          </cell>
          <cell r="M190">
            <v>111</v>
          </cell>
          <cell r="O190">
            <v>500000</v>
          </cell>
          <cell r="P190">
            <v>207605920</v>
          </cell>
          <cell r="R190">
            <v>500000</v>
          </cell>
        </row>
        <row r="191">
          <cell r="B191">
            <v>0</v>
          </cell>
          <cell r="C191">
            <v>183</v>
          </cell>
          <cell r="F191">
            <v>142</v>
          </cell>
          <cell r="G191">
            <v>37778</v>
          </cell>
          <cell r="J191" t="str">
            <v>Thanh toaùn tieàn löông thaùng 04/2003 cho CBCNV</v>
          </cell>
          <cell r="K191" t="str">
            <v>BCSNT</v>
          </cell>
          <cell r="L191">
            <v>334</v>
          </cell>
          <cell r="M191">
            <v>111</v>
          </cell>
          <cell r="O191">
            <v>150413533</v>
          </cell>
          <cell r="P191">
            <v>57192387</v>
          </cell>
          <cell r="Q191">
            <v>150413533</v>
          </cell>
          <cell r="R191">
            <v>0</v>
          </cell>
        </row>
        <row r="192">
          <cell r="B192">
            <v>0</v>
          </cell>
          <cell r="C192">
            <v>184</v>
          </cell>
          <cell r="D192" t="str">
            <v>014</v>
          </cell>
          <cell r="E192">
            <v>37778</v>
          </cell>
          <cell r="F192" t="str">
            <v>PT014</v>
          </cell>
          <cell r="G192">
            <v>37778</v>
          </cell>
          <cell r="J192" t="str">
            <v>Thu laïi tieàn taïm öùng löông thaùng 03/2003 cuûa CBCNV</v>
          </cell>
          <cell r="K192" t="str">
            <v>BCSNT</v>
          </cell>
          <cell r="L192">
            <v>111</v>
          </cell>
          <cell r="M192" t="str">
            <v>334TU</v>
          </cell>
          <cell r="N192">
            <v>13100000</v>
          </cell>
          <cell r="P192">
            <v>70292387</v>
          </cell>
          <cell r="Q192">
            <v>13100000</v>
          </cell>
          <cell r="R192">
            <v>-13100000</v>
          </cell>
        </row>
        <row r="193">
          <cell r="B193">
            <v>0</v>
          </cell>
          <cell r="C193">
            <v>185</v>
          </cell>
          <cell r="D193" t="str">
            <v>015</v>
          </cell>
          <cell r="E193">
            <v>37778</v>
          </cell>
          <cell r="F193" t="str">
            <v>PT015</v>
          </cell>
          <cell r="G193">
            <v>37778</v>
          </cell>
          <cell r="J193" t="str">
            <v>Thu laïi tieàn thaêm hoûi ñoaøn vieân oám</v>
          </cell>
          <cell r="K193" t="str">
            <v>BCTBD</v>
          </cell>
          <cell r="L193">
            <v>111</v>
          </cell>
          <cell r="M193">
            <v>141</v>
          </cell>
          <cell r="N193">
            <v>150000</v>
          </cell>
          <cell r="P193">
            <v>70442387</v>
          </cell>
          <cell r="Q193">
            <v>150000</v>
          </cell>
          <cell r="R193">
            <v>-150000</v>
          </cell>
        </row>
        <row r="194">
          <cell r="B194">
            <v>0</v>
          </cell>
          <cell r="C194">
            <v>186</v>
          </cell>
          <cell r="F194">
            <v>143</v>
          </cell>
          <cell r="G194">
            <v>37778</v>
          </cell>
          <cell r="J194" t="str">
            <v>Thanh toaùn tieàn leã 30/4 -1/5 cho CBCNV</v>
          </cell>
          <cell r="K194" t="str">
            <v>BCSNT</v>
          </cell>
          <cell r="L194">
            <v>6278</v>
          </cell>
          <cell r="M194">
            <v>111</v>
          </cell>
          <cell r="O194">
            <v>2800000</v>
          </cell>
          <cell r="P194">
            <v>67642387</v>
          </cell>
          <cell r="Q194">
            <v>2800000</v>
          </cell>
          <cell r="R194">
            <v>0</v>
          </cell>
        </row>
        <row r="195">
          <cell r="B195">
            <v>0</v>
          </cell>
          <cell r="C195">
            <v>187</v>
          </cell>
          <cell r="F195">
            <v>144</v>
          </cell>
          <cell r="G195">
            <v>37778</v>
          </cell>
          <cell r="J195" t="str">
            <v>Tuyeân thanh toaùn tieàn thueâ xe taûi chôû thieàt bò laøm Gasturbine</v>
          </cell>
          <cell r="K195" t="str">
            <v>BCTND</v>
          </cell>
          <cell r="L195">
            <v>627</v>
          </cell>
          <cell r="M195">
            <v>111</v>
          </cell>
          <cell r="O195">
            <v>700000</v>
          </cell>
          <cell r="P195">
            <v>66942387</v>
          </cell>
          <cell r="Q195">
            <v>700000</v>
          </cell>
          <cell r="R195">
            <v>0</v>
          </cell>
        </row>
        <row r="196">
          <cell r="B196">
            <v>14</v>
          </cell>
          <cell r="C196">
            <v>188</v>
          </cell>
          <cell r="F196">
            <v>145</v>
          </cell>
          <cell r="G196">
            <v>37778</v>
          </cell>
          <cell r="J196" t="str">
            <v>Thanh toaùn tieàn mua vaên phoøng phaåm thaùng 4/2003</v>
          </cell>
          <cell r="K196" t="str">
            <v>BCQNH</v>
          </cell>
          <cell r="L196">
            <v>6278</v>
          </cell>
          <cell r="M196">
            <v>111</v>
          </cell>
          <cell r="O196">
            <v>2653300</v>
          </cell>
          <cell r="P196">
            <v>64289087</v>
          </cell>
          <cell r="Q196">
            <v>2653300</v>
          </cell>
          <cell r="R196">
            <v>0</v>
          </cell>
        </row>
        <row r="197">
          <cell r="B197">
            <v>0</v>
          </cell>
          <cell r="C197">
            <v>189</v>
          </cell>
          <cell r="F197">
            <v>146</v>
          </cell>
          <cell r="G197">
            <v>37778</v>
          </cell>
          <cell r="J197" t="str">
            <v>Nam öùng tieàn mua vaät tö laøm Gasturbine</v>
          </cell>
          <cell r="K197" t="str">
            <v>BCNLT</v>
          </cell>
          <cell r="L197">
            <v>141</v>
          </cell>
          <cell r="M197">
            <v>111</v>
          </cell>
          <cell r="O197">
            <v>5000000</v>
          </cell>
          <cell r="P197">
            <v>59289087</v>
          </cell>
          <cell r="R197">
            <v>5000000</v>
          </cell>
        </row>
        <row r="198">
          <cell r="B198">
            <v>0</v>
          </cell>
          <cell r="C198">
            <v>190</v>
          </cell>
          <cell r="F198">
            <v>147</v>
          </cell>
          <cell r="G198">
            <v>37778</v>
          </cell>
          <cell r="J198" t="str">
            <v>Nam öùng tieàn mua vaät tö laøm Gasturbine</v>
          </cell>
          <cell r="K198" t="str">
            <v>BCNLT</v>
          </cell>
          <cell r="L198">
            <v>141</v>
          </cell>
          <cell r="M198">
            <v>111</v>
          </cell>
          <cell r="O198">
            <v>5000000</v>
          </cell>
          <cell r="P198">
            <v>54289087</v>
          </cell>
          <cell r="R198">
            <v>5000000</v>
          </cell>
        </row>
        <row r="199">
          <cell r="B199">
            <v>15</v>
          </cell>
          <cell r="C199">
            <v>191</v>
          </cell>
          <cell r="D199" t="str">
            <v>016</v>
          </cell>
          <cell r="E199">
            <v>37781</v>
          </cell>
          <cell r="J199" t="str">
            <v>Thu laïi tieàn taïm öùng mua maùy bôm daàu phuïc vuï Gasturbine</v>
          </cell>
          <cell r="K199" t="str">
            <v>BCQNH</v>
          </cell>
          <cell r="L199">
            <v>111</v>
          </cell>
          <cell r="M199">
            <v>141</v>
          </cell>
          <cell r="N199">
            <v>16511250</v>
          </cell>
          <cell r="P199">
            <v>70800337</v>
          </cell>
          <cell r="Q199">
            <v>16511250</v>
          </cell>
          <cell r="R199">
            <v>-16511250</v>
          </cell>
        </row>
        <row r="200">
          <cell r="B200">
            <v>0</v>
          </cell>
          <cell r="C200">
            <v>192</v>
          </cell>
          <cell r="F200">
            <v>148</v>
          </cell>
          <cell r="G200">
            <v>37781</v>
          </cell>
          <cell r="J200" t="str">
            <v>Caân öùng tieàn mua daàu Do phuïc vuï thi coâng</v>
          </cell>
          <cell r="K200" t="str">
            <v>BCCVD</v>
          </cell>
          <cell r="L200">
            <v>141</v>
          </cell>
          <cell r="M200">
            <v>111</v>
          </cell>
          <cell r="O200">
            <v>500000</v>
          </cell>
          <cell r="P200">
            <v>70300337</v>
          </cell>
          <cell r="R200">
            <v>500000</v>
          </cell>
        </row>
        <row r="201">
          <cell r="B201">
            <v>0</v>
          </cell>
          <cell r="C201">
            <v>193</v>
          </cell>
          <cell r="F201">
            <v>149</v>
          </cell>
          <cell r="G201">
            <v>37781</v>
          </cell>
          <cell r="J201" t="str">
            <v>Toaùn öùng tieàn mua daàu phuïc vuï thi coâng NM ñieän PM4</v>
          </cell>
          <cell r="K201" t="str">
            <v>BCTPH</v>
          </cell>
          <cell r="L201">
            <v>141</v>
          </cell>
          <cell r="M201">
            <v>111</v>
          </cell>
          <cell r="O201">
            <v>1500000</v>
          </cell>
          <cell r="P201">
            <v>68800337</v>
          </cell>
          <cell r="R201">
            <v>1500000</v>
          </cell>
        </row>
        <row r="202">
          <cell r="B202">
            <v>0</v>
          </cell>
          <cell r="C202">
            <v>194</v>
          </cell>
          <cell r="F202">
            <v>150</v>
          </cell>
          <cell r="G202">
            <v>37782</v>
          </cell>
          <cell r="J202" t="str">
            <v>Giang öùng tieàn mua daàu Do phuïc vuï thi coâng</v>
          </cell>
          <cell r="K202" t="str">
            <v>BCGNT</v>
          </cell>
          <cell r="L202">
            <v>141</v>
          </cell>
          <cell r="M202">
            <v>111</v>
          </cell>
          <cell r="O202">
            <v>1000000</v>
          </cell>
          <cell r="P202">
            <v>67800337</v>
          </cell>
          <cell r="R202">
            <v>1000000</v>
          </cell>
        </row>
        <row r="203">
          <cell r="B203">
            <v>0</v>
          </cell>
          <cell r="C203">
            <v>195</v>
          </cell>
          <cell r="F203">
            <v>151</v>
          </cell>
          <cell r="G203">
            <v>37782</v>
          </cell>
          <cell r="J203" t="str">
            <v>Nam öùng tieàn traû tieàn nhôùt Turbinol 46</v>
          </cell>
          <cell r="K203" t="str">
            <v>BCNLT</v>
          </cell>
          <cell r="L203">
            <v>141</v>
          </cell>
          <cell r="M203">
            <v>111</v>
          </cell>
          <cell r="O203">
            <v>15346800</v>
          </cell>
          <cell r="P203">
            <v>52453537</v>
          </cell>
          <cell r="R203">
            <v>15346800</v>
          </cell>
        </row>
        <row r="204">
          <cell r="B204">
            <v>0</v>
          </cell>
          <cell r="C204">
            <v>196</v>
          </cell>
          <cell r="F204">
            <v>152</v>
          </cell>
          <cell r="G204">
            <v>37783</v>
          </cell>
          <cell r="J204" t="str">
            <v>Nam öùng tieàn mua keo daùn ren Turbine</v>
          </cell>
          <cell r="K204" t="str">
            <v>BCNLT</v>
          </cell>
          <cell r="L204">
            <v>141</v>
          </cell>
          <cell r="M204">
            <v>111</v>
          </cell>
          <cell r="O204">
            <v>3000000</v>
          </cell>
          <cell r="P204">
            <v>49453537</v>
          </cell>
          <cell r="R204">
            <v>3000000</v>
          </cell>
        </row>
        <row r="205">
          <cell r="B205">
            <v>0</v>
          </cell>
          <cell r="C205">
            <v>197</v>
          </cell>
          <cell r="F205">
            <v>153</v>
          </cell>
          <cell r="G205">
            <v>37783</v>
          </cell>
          <cell r="J205" t="str">
            <v>Vöông öùng tieàn mua daàu Do phuïc vuï caåu 130T</v>
          </cell>
          <cell r="K205" t="str">
            <v>BCVLH</v>
          </cell>
          <cell r="L205">
            <v>141</v>
          </cell>
          <cell r="M205">
            <v>111</v>
          </cell>
          <cell r="O205">
            <v>1000000</v>
          </cell>
          <cell r="P205">
            <v>48453537</v>
          </cell>
          <cell r="R205">
            <v>1000000</v>
          </cell>
        </row>
        <row r="206">
          <cell r="B206">
            <v>0</v>
          </cell>
          <cell r="C206">
            <v>198</v>
          </cell>
          <cell r="F206">
            <v>154</v>
          </cell>
          <cell r="G206">
            <v>37783</v>
          </cell>
          <cell r="J206" t="str">
            <v>Tuyeân öùng tieàn mua daàu Do chaïy maùy phaùt</v>
          </cell>
          <cell r="K206" t="str">
            <v>BCTND</v>
          </cell>
          <cell r="L206">
            <v>141</v>
          </cell>
          <cell r="M206">
            <v>111</v>
          </cell>
          <cell r="O206">
            <v>1000000</v>
          </cell>
          <cell r="P206">
            <v>47453537</v>
          </cell>
          <cell r="R206">
            <v>1000000</v>
          </cell>
        </row>
        <row r="207">
          <cell r="B207">
            <v>0</v>
          </cell>
          <cell r="C207">
            <v>199</v>
          </cell>
          <cell r="D207" t="str">
            <v>017</v>
          </cell>
          <cell r="E207">
            <v>37785</v>
          </cell>
          <cell r="J207" t="str">
            <v>CT öùng tieàn thanh toaùn tieàn löông chuyeån quaân CN LILAMA10</v>
          </cell>
          <cell r="K207" t="str">
            <v>PT</v>
          </cell>
          <cell r="L207">
            <v>111</v>
          </cell>
          <cell r="M207">
            <v>3363</v>
          </cell>
          <cell r="N207">
            <v>14400000</v>
          </cell>
          <cell r="P207">
            <v>61853537</v>
          </cell>
          <cell r="R207">
            <v>0</v>
          </cell>
        </row>
        <row r="208">
          <cell r="B208">
            <v>0</v>
          </cell>
          <cell r="C208">
            <v>200</v>
          </cell>
          <cell r="D208" t="str">
            <v>018</v>
          </cell>
          <cell r="E208">
            <v>37785</v>
          </cell>
          <cell r="J208" t="str">
            <v>CT öùng tieàn TT tieàn löông thaùng 5+6/2003 cho CN LILAMA10</v>
          </cell>
          <cell r="K208" t="str">
            <v>PT</v>
          </cell>
          <cell r="L208">
            <v>111</v>
          </cell>
          <cell r="M208">
            <v>3362</v>
          </cell>
          <cell r="N208">
            <v>71629421</v>
          </cell>
          <cell r="P208">
            <v>133482958</v>
          </cell>
          <cell r="R208">
            <v>0</v>
          </cell>
        </row>
        <row r="209">
          <cell r="B209">
            <v>0</v>
          </cell>
          <cell r="C209">
            <v>201</v>
          </cell>
          <cell r="F209">
            <v>155</v>
          </cell>
          <cell r="G209">
            <v>37785</v>
          </cell>
          <cell r="J209" t="str">
            <v>Thanh toaùn tieàn löông chuyeãn quaân cho CN LILAMA10</v>
          </cell>
          <cell r="K209" t="str">
            <v>BCSNT</v>
          </cell>
          <cell r="L209">
            <v>334</v>
          </cell>
          <cell r="M209">
            <v>111</v>
          </cell>
          <cell r="O209">
            <v>14400000</v>
          </cell>
          <cell r="P209">
            <v>119082958</v>
          </cell>
          <cell r="Q209">
            <v>14400000</v>
          </cell>
          <cell r="R209">
            <v>0</v>
          </cell>
        </row>
        <row r="210">
          <cell r="B210">
            <v>0</v>
          </cell>
          <cell r="C210">
            <v>202</v>
          </cell>
          <cell r="F210">
            <v>156</v>
          </cell>
          <cell r="G210">
            <v>37785</v>
          </cell>
          <cell r="J210" t="str">
            <v>Taïm öùng tieàn mua daàu Do phuïc vuï thi coâng</v>
          </cell>
          <cell r="K210" t="str">
            <v>BCQCV</v>
          </cell>
          <cell r="L210">
            <v>141</v>
          </cell>
          <cell r="M210">
            <v>111</v>
          </cell>
          <cell r="O210">
            <v>1000000</v>
          </cell>
          <cell r="P210">
            <v>118082958</v>
          </cell>
          <cell r="R210">
            <v>1000000</v>
          </cell>
        </row>
        <row r="211">
          <cell r="B211">
            <v>0</v>
          </cell>
          <cell r="C211">
            <v>203</v>
          </cell>
          <cell r="F211">
            <v>157</v>
          </cell>
          <cell r="G211">
            <v>37785</v>
          </cell>
          <cell r="J211" t="str">
            <v>Taïm öùng tieàn söûa chöõa kích ñieän 200T</v>
          </cell>
          <cell r="K211" t="str">
            <v>BCKLN</v>
          </cell>
          <cell r="L211">
            <v>141</v>
          </cell>
          <cell r="M211">
            <v>111</v>
          </cell>
          <cell r="O211">
            <v>2500000</v>
          </cell>
          <cell r="P211">
            <v>115582958</v>
          </cell>
          <cell r="R211">
            <v>2500000</v>
          </cell>
        </row>
        <row r="212">
          <cell r="B212">
            <v>0</v>
          </cell>
          <cell r="C212">
            <v>204</v>
          </cell>
          <cell r="F212">
            <v>158</v>
          </cell>
          <cell r="G212">
            <v>37785</v>
          </cell>
          <cell r="J212" t="str">
            <v>Thanh toaùn tieàn löông thaùng 05+06/2003 cho CN LILAMA10</v>
          </cell>
          <cell r="K212" t="str">
            <v>BCSNT</v>
          </cell>
          <cell r="L212">
            <v>334</v>
          </cell>
          <cell r="M212">
            <v>111</v>
          </cell>
          <cell r="O212">
            <v>71248202</v>
          </cell>
          <cell r="P212">
            <v>44334756</v>
          </cell>
          <cell r="Q212">
            <v>71248202</v>
          </cell>
          <cell r="R212">
            <v>0</v>
          </cell>
        </row>
        <row r="213">
          <cell r="B213">
            <v>0</v>
          </cell>
          <cell r="C213">
            <v>205</v>
          </cell>
          <cell r="D213" t="str">
            <v>019</v>
          </cell>
          <cell r="E213">
            <v>37785</v>
          </cell>
          <cell r="F213" t="str">
            <v>018</v>
          </cell>
          <cell r="G213">
            <v>37785</v>
          </cell>
          <cell r="J213" t="str">
            <v>Thu laïi khoaûn taïm öùng tröôùc löông T4+5 cuûa CN LILAMA10</v>
          </cell>
          <cell r="K213" t="str">
            <v>BCSNT</v>
          </cell>
          <cell r="L213">
            <v>111</v>
          </cell>
          <cell r="M213" t="str">
            <v>334TU</v>
          </cell>
          <cell r="N213">
            <v>16800000</v>
          </cell>
          <cell r="P213">
            <v>61134756</v>
          </cell>
          <cell r="Q213">
            <v>16800000</v>
          </cell>
          <cell r="R213">
            <v>-16800000</v>
          </cell>
        </row>
        <row r="214">
          <cell r="B214">
            <v>0</v>
          </cell>
          <cell r="C214">
            <v>206</v>
          </cell>
          <cell r="F214">
            <v>159</v>
          </cell>
          <cell r="G214">
            <v>37786</v>
          </cell>
          <cell r="J214" t="str">
            <v xml:space="preserve">Thanh toaùn tieàn löông thaùng 04/2003 cho Ñoäi xe </v>
          </cell>
          <cell r="K214" t="str">
            <v>BCSNT</v>
          </cell>
          <cell r="L214">
            <v>334</v>
          </cell>
          <cell r="M214">
            <v>111</v>
          </cell>
          <cell r="O214">
            <v>7238980</v>
          </cell>
          <cell r="P214">
            <v>53895776</v>
          </cell>
          <cell r="Q214">
            <v>7238980</v>
          </cell>
          <cell r="R214">
            <v>0</v>
          </cell>
        </row>
        <row r="215">
          <cell r="B215">
            <v>0</v>
          </cell>
          <cell r="C215">
            <v>207</v>
          </cell>
          <cell r="F215">
            <v>160</v>
          </cell>
          <cell r="G215">
            <v>37786</v>
          </cell>
          <cell r="J215" t="str">
            <v>Tam öùng tieàn mua daàu Do phuïc vuï thi coâng</v>
          </cell>
          <cell r="K215" t="str">
            <v>BCCVD</v>
          </cell>
          <cell r="L215">
            <v>141</v>
          </cell>
          <cell r="M215">
            <v>111</v>
          </cell>
          <cell r="O215">
            <v>500000</v>
          </cell>
          <cell r="P215">
            <v>53395776</v>
          </cell>
          <cell r="R215">
            <v>500000</v>
          </cell>
        </row>
        <row r="216">
          <cell r="B216">
            <v>0</v>
          </cell>
          <cell r="C216">
            <v>208</v>
          </cell>
          <cell r="F216">
            <v>161</v>
          </cell>
          <cell r="G216">
            <v>37786</v>
          </cell>
          <cell r="J216" t="str">
            <v>Thanh toaùn tieàn löông chuyeån quaân boå sung cho CN LILAMA10</v>
          </cell>
          <cell r="K216" t="str">
            <v>BCSNT</v>
          </cell>
          <cell r="L216">
            <v>334</v>
          </cell>
          <cell r="M216">
            <v>111</v>
          </cell>
          <cell r="O216">
            <v>480000</v>
          </cell>
          <cell r="P216">
            <v>52915776</v>
          </cell>
          <cell r="Q216">
            <v>480000</v>
          </cell>
          <cell r="R216">
            <v>0</v>
          </cell>
        </row>
        <row r="217">
          <cell r="B217">
            <v>0</v>
          </cell>
          <cell r="C217">
            <v>209</v>
          </cell>
          <cell r="F217">
            <v>162</v>
          </cell>
          <cell r="G217">
            <v>37786</v>
          </cell>
          <cell r="J217" t="str">
            <v>Taïm öùng tieàn mua toân 80x1000x1000 gia coâng cho Turbine</v>
          </cell>
          <cell r="K217" t="str">
            <v>BCNLT</v>
          </cell>
          <cell r="L217">
            <v>141</v>
          </cell>
          <cell r="M217">
            <v>111</v>
          </cell>
          <cell r="O217">
            <v>7000000</v>
          </cell>
          <cell r="P217">
            <v>45915776</v>
          </cell>
          <cell r="R217">
            <v>7000000</v>
          </cell>
        </row>
        <row r="218">
          <cell r="B218">
            <v>0</v>
          </cell>
          <cell r="C218">
            <v>210</v>
          </cell>
          <cell r="F218">
            <v>163</v>
          </cell>
          <cell r="G218">
            <v>37786</v>
          </cell>
          <cell r="J218" t="str">
            <v>Taïm öùng tieàn mua daàu Do phuïc vuï thi coâng Caåu 150T</v>
          </cell>
          <cell r="K218" t="str">
            <v>BCTPH</v>
          </cell>
          <cell r="L218">
            <v>141</v>
          </cell>
          <cell r="M218">
            <v>111</v>
          </cell>
          <cell r="O218">
            <v>1500000</v>
          </cell>
          <cell r="P218">
            <v>44415776</v>
          </cell>
          <cell r="R218">
            <v>1500000</v>
          </cell>
        </row>
        <row r="219">
          <cell r="B219">
            <v>0</v>
          </cell>
          <cell r="C219">
            <v>211</v>
          </cell>
          <cell r="F219">
            <v>164</v>
          </cell>
          <cell r="G219">
            <v>37786</v>
          </cell>
          <cell r="J219" t="str">
            <v>Taïm öùng tieàn mua daàu Do phuïc vuï thi coâng Caåu 130T</v>
          </cell>
          <cell r="K219" t="str">
            <v>BCVLH</v>
          </cell>
          <cell r="L219">
            <v>141</v>
          </cell>
          <cell r="M219">
            <v>111</v>
          </cell>
          <cell r="O219">
            <v>1000000</v>
          </cell>
          <cell r="P219">
            <v>43415776</v>
          </cell>
          <cell r="R219">
            <v>1000000</v>
          </cell>
        </row>
        <row r="220">
          <cell r="B220">
            <v>16</v>
          </cell>
          <cell r="C220">
            <v>212</v>
          </cell>
          <cell r="F220">
            <v>165</v>
          </cell>
          <cell r="G220">
            <v>37786</v>
          </cell>
          <cell r="J220" t="str">
            <v>Taïm öùng tieàn thanh toaùn tieàn mua Palang keùo tay 1 taán NITTO</v>
          </cell>
          <cell r="K220" t="str">
            <v>BCQNH</v>
          </cell>
          <cell r="L220">
            <v>141</v>
          </cell>
          <cell r="M220">
            <v>111</v>
          </cell>
          <cell r="O220">
            <v>3450000</v>
          </cell>
          <cell r="P220">
            <v>39965776</v>
          </cell>
          <cell r="R220">
            <v>3450000</v>
          </cell>
        </row>
        <row r="221">
          <cell r="B221">
            <v>0</v>
          </cell>
          <cell r="C221">
            <v>213</v>
          </cell>
          <cell r="F221" t="str">
            <v>BCTTT03</v>
          </cell>
          <cell r="G221">
            <v>37787</v>
          </cell>
          <cell r="J221" t="str">
            <v>Giang (TTT) hoaøn chöùng töø mua daàu Do phuïc vuï thi coâng</v>
          </cell>
          <cell r="K221" t="str">
            <v>BCGNT</v>
          </cell>
          <cell r="L221">
            <v>6278</v>
          </cell>
          <cell r="M221">
            <v>141</v>
          </cell>
          <cell r="P221">
            <v>39965776</v>
          </cell>
          <cell r="Q221">
            <v>2142800</v>
          </cell>
          <cell r="R221">
            <v>-2142800</v>
          </cell>
        </row>
        <row r="222">
          <cell r="B222">
            <v>0</v>
          </cell>
          <cell r="C222">
            <v>214</v>
          </cell>
          <cell r="F222">
            <v>166</v>
          </cell>
          <cell r="G222">
            <v>37789</v>
          </cell>
          <cell r="J222" t="str">
            <v>Tuyeân öùng tieàn mua daàu Do chaïy maùy phaùt</v>
          </cell>
          <cell r="K222" t="str">
            <v>BCTND</v>
          </cell>
          <cell r="L222">
            <v>141</v>
          </cell>
          <cell r="M222">
            <v>111</v>
          </cell>
          <cell r="O222">
            <v>1000000</v>
          </cell>
          <cell r="P222">
            <v>38965776</v>
          </cell>
          <cell r="R222">
            <v>1000000</v>
          </cell>
        </row>
        <row r="223">
          <cell r="B223">
            <v>0</v>
          </cell>
          <cell r="C223">
            <v>215</v>
          </cell>
          <cell r="F223" t="str">
            <v>BCTTT06</v>
          </cell>
          <cell r="G223">
            <v>37789</v>
          </cell>
          <cell r="J223" t="str">
            <v>Trung hoaøn chöùng töø chi hoaøn thaønh keùo Gasturbine</v>
          </cell>
          <cell r="K223" t="str">
            <v>BCTBD</v>
          </cell>
          <cell r="L223">
            <v>6278</v>
          </cell>
          <cell r="M223">
            <v>141</v>
          </cell>
          <cell r="P223">
            <v>38965776</v>
          </cell>
          <cell r="Q223">
            <v>1100000</v>
          </cell>
          <cell r="R223">
            <v>-1100000</v>
          </cell>
        </row>
        <row r="224">
          <cell r="B224">
            <v>0</v>
          </cell>
          <cell r="C224">
            <v>216</v>
          </cell>
          <cell r="F224" t="str">
            <v>BCSNT01</v>
          </cell>
          <cell r="G224">
            <v>37789</v>
          </cell>
          <cell r="J224" t="str">
            <v>Sanh hoaøn chöùng töø mua saùch uûng hoä</v>
          </cell>
          <cell r="K224" t="str">
            <v>BCSNT</v>
          </cell>
          <cell r="L224">
            <v>6278</v>
          </cell>
          <cell r="M224">
            <v>141</v>
          </cell>
          <cell r="P224">
            <v>38965776</v>
          </cell>
          <cell r="Q224">
            <v>1140000</v>
          </cell>
          <cell r="R224">
            <v>-1140000</v>
          </cell>
        </row>
        <row r="225">
          <cell r="B225">
            <v>0</v>
          </cell>
          <cell r="C225">
            <v>217</v>
          </cell>
          <cell r="F225">
            <v>167</v>
          </cell>
          <cell r="G225">
            <v>37789</v>
          </cell>
          <cell r="J225" t="str">
            <v>Trung thanh toaùn tieàn tieáp khaùch</v>
          </cell>
          <cell r="K225" t="str">
            <v>BCTBD</v>
          </cell>
          <cell r="L225">
            <v>6278</v>
          </cell>
          <cell r="M225">
            <v>111</v>
          </cell>
          <cell r="O225">
            <v>551000</v>
          </cell>
          <cell r="P225">
            <v>38414776</v>
          </cell>
          <cell r="Q225">
            <v>551000</v>
          </cell>
          <cell r="R225">
            <v>0</v>
          </cell>
        </row>
        <row r="226">
          <cell r="B226">
            <v>0</v>
          </cell>
          <cell r="C226">
            <v>218</v>
          </cell>
          <cell r="F226">
            <v>168</v>
          </cell>
          <cell r="G226">
            <v>37789</v>
          </cell>
          <cell r="J226" t="str">
            <v>Trung thanh toaùn tieàn ñieän + mua quaït traàn khu nhaø TT ECC18</v>
          </cell>
          <cell r="K226" t="str">
            <v>BCTBD</v>
          </cell>
          <cell r="L226">
            <v>6278</v>
          </cell>
          <cell r="M226">
            <v>111</v>
          </cell>
          <cell r="O226">
            <v>4559600</v>
          </cell>
          <cell r="P226">
            <v>33855176</v>
          </cell>
          <cell r="Q226">
            <v>4559600</v>
          </cell>
          <cell r="R226">
            <v>0</v>
          </cell>
        </row>
        <row r="227">
          <cell r="B227">
            <v>0</v>
          </cell>
          <cell r="C227">
            <v>219</v>
          </cell>
          <cell r="F227">
            <v>169</v>
          </cell>
          <cell r="G227">
            <v>37789</v>
          </cell>
          <cell r="J227" t="str">
            <v>Trung taïm öùng traû tieàn thueâ ñaát khu nhaø TT ECC18</v>
          </cell>
          <cell r="K227" t="str">
            <v>BCTBD</v>
          </cell>
          <cell r="L227">
            <v>141</v>
          </cell>
          <cell r="M227">
            <v>111</v>
          </cell>
          <cell r="O227">
            <v>7000000</v>
          </cell>
          <cell r="P227">
            <v>26855176</v>
          </cell>
          <cell r="Q227">
            <v>7000000</v>
          </cell>
          <cell r="R227">
            <v>0</v>
          </cell>
        </row>
        <row r="228">
          <cell r="B228">
            <v>0</v>
          </cell>
          <cell r="C228">
            <v>220</v>
          </cell>
          <cell r="F228">
            <v>170</v>
          </cell>
          <cell r="G228">
            <v>37789</v>
          </cell>
          <cell r="J228" t="str">
            <v>Taïm öùng tieàn phaùt löông taïm öùng T6 cho CN Cô khí Ninh Bình</v>
          </cell>
          <cell r="K228" t="str">
            <v>BCSNT</v>
          </cell>
          <cell r="L228" t="str">
            <v>334TU</v>
          </cell>
          <cell r="M228">
            <v>111</v>
          </cell>
          <cell r="O228">
            <v>11900000</v>
          </cell>
          <cell r="P228">
            <v>14955176</v>
          </cell>
          <cell r="R228">
            <v>11900000</v>
          </cell>
        </row>
        <row r="229">
          <cell r="B229">
            <v>0</v>
          </cell>
          <cell r="C229">
            <v>221</v>
          </cell>
          <cell r="F229">
            <v>171</v>
          </cell>
          <cell r="G229">
            <v>37790</v>
          </cell>
          <cell r="J229" t="str">
            <v>Caân öùng tieàn mau daàu Do phuïc vuï thi coâng</v>
          </cell>
          <cell r="K229" t="str">
            <v>BCVCVD</v>
          </cell>
          <cell r="L229">
            <v>141</v>
          </cell>
          <cell r="M229">
            <v>111</v>
          </cell>
          <cell r="O229">
            <v>500000</v>
          </cell>
          <cell r="P229">
            <v>14455176</v>
          </cell>
          <cell r="R229">
            <v>500000</v>
          </cell>
        </row>
        <row r="230">
          <cell r="B230">
            <v>0</v>
          </cell>
          <cell r="C230">
            <v>222</v>
          </cell>
          <cell r="F230">
            <v>172</v>
          </cell>
          <cell r="G230">
            <v>37790</v>
          </cell>
          <cell r="J230" t="str">
            <v>Vöông öùng tieàn mua daàu Do phuïc vuï caåu 130T</v>
          </cell>
          <cell r="K230" t="str">
            <v>BCVLH</v>
          </cell>
          <cell r="L230">
            <v>141</v>
          </cell>
          <cell r="M230">
            <v>111</v>
          </cell>
          <cell r="O230">
            <v>1500000</v>
          </cell>
          <cell r="P230">
            <v>12955176</v>
          </cell>
          <cell r="R230">
            <v>1500000</v>
          </cell>
        </row>
        <row r="231">
          <cell r="B231">
            <v>0</v>
          </cell>
          <cell r="C231">
            <v>223</v>
          </cell>
          <cell r="F231">
            <v>173</v>
          </cell>
          <cell r="G231">
            <v>37790</v>
          </cell>
          <cell r="J231" t="str">
            <v>Nam öùng tieàn mua vaät tö laøm Gasturbine</v>
          </cell>
          <cell r="K231" t="str">
            <v>BCNLT</v>
          </cell>
          <cell r="L231">
            <v>141</v>
          </cell>
          <cell r="M231">
            <v>111</v>
          </cell>
          <cell r="O231">
            <v>3000000</v>
          </cell>
          <cell r="P231">
            <v>9955176</v>
          </cell>
          <cell r="R231">
            <v>3000000</v>
          </cell>
        </row>
        <row r="232">
          <cell r="B232">
            <v>0</v>
          </cell>
          <cell r="C232">
            <v>224</v>
          </cell>
          <cell r="F232">
            <v>174</v>
          </cell>
          <cell r="G232">
            <v>37790</v>
          </cell>
          <cell r="J232" t="str">
            <v>Quyù öùng tieàn mua daàu Do phuïc vuï thi coâng</v>
          </cell>
          <cell r="K232" t="str">
            <v>BCQCV</v>
          </cell>
          <cell r="L232">
            <v>141</v>
          </cell>
          <cell r="M232">
            <v>111</v>
          </cell>
          <cell r="O232">
            <v>1000000</v>
          </cell>
          <cell r="P232">
            <v>8955176</v>
          </cell>
          <cell r="R232">
            <v>1000000</v>
          </cell>
        </row>
        <row r="233">
          <cell r="B233">
            <v>0</v>
          </cell>
          <cell r="C233">
            <v>225</v>
          </cell>
          <cell r="F233">
            <v>175</v>
          </cell>
          <cell r="G233">
            <v>37790</v>
          </cell>
          <cell r="J233" t="str">
            <v>Giang öùng tieàn mua daàu Do phuïc vuï thi coâng</v>
          </cell>
          <cell r="K233" t="str">
            <v>BCGNT</v>
          </cell>
          <cell r="L233">
            <v>141</v>
          </cell>
          <cell r="M233">
            <v>111</v>
          </cell>
          <cell r="O233">
            <v>1000000</v>
          </cell>
          <cell r="P233">
            <v>7955176</v>
          </cell>
          <cell r="R233">
            <v>1000000</v>
          </cell>
        </row>
        <row r="234">
          <cell r="B234">
            <v>0</v>
          </cell>
          <cell r="C234">
            <v>226</v>
          </cell>
          <cell r="D234" t="str">
            <v>020</v>
          </cell>
          <cell r="E234">
            <v>37792</v>
          </cell>
          <cell r="J234" t="str">
            <v>Coâng ty öùng tieàn thi coâng NM ñieän Phuù Myõ 4</v>
          </cell>
          <cell r="K234" t="str">
            <v>PT</v>
          </cell>
          <cell r="L234">
            <v>111</v>
          </cell>
          <cell r="M234">
            <v>3361</v>
          </cell>
          <cell r="N234">
            <v>147739200</v>
          </cell>
          <cell r="P234">
            <v>155694376</v>
          </cell>
          <cell r="R234">
            <v>0</v>
          </cell>
        </row>
        <row r="235">
          <cell r="B235">
            <v>0</v>
          </cell>
          <cell r="C235">
            <v>227</v>
          </cell>
          <cell r="F235">
            <v>176</v>
          </cell>
          <cell r="G235">
            <v>37792</v>
          </cell>
          <cell r="J235" t="str">
            <v>Toaùn öùng tieàn mua daàu Do phuïc vuï thi coâng NM ñieän PM4</v>
          </cell>
          <cell r="K235" t="str">
            <v>BCTPH</v>
          </cell>
          <cell r="L235">
            <v>141</v>
          </cell>
          <cell r="M235">
            <v>111</v>
          </cell>
          <cell r="O235">
            <v>1500000</v>
          </cell>
          <cell r="P235">
            <v>154194376</v>
          </cell>
          <cell r="R235">
            <v>1500000</v>
          </cell>
        </row>
        <row r="236">
          <cell r="B236">
            <v>17</v>
          </cell>
          <cell r="C236">
            <v>228</v>
          </cell>
          <cell r="F236">
            <v>177</v>
          </cell>
          <cell r="G236">
            <v>37792</v>
          </cell>
          <cell r="J236" t="str">
            <v>TT tieàn thueâ VP + Baûo veä kho LILAMA Ecc18 - ÑCT7</v>
          </cell>
          <cell r="K236" t="str">
            <v>BCQNH</v>
          </cell>
          <cell r="L236">
            <v>6278</v>
          </cell>
          <cell r="M236">
            <v>111</v>
          </cell>
          <cell r="O236">
            <v>9000000</v>
          </cell>
          <cell r="P236">
            <v>145194376</v>
          </cell>
          <cell r="Q236">
            <v>9000000</v>
          </cell>
          <cell r="R236">
            <v>0</v>
          </cell>
        </row>
        <row r="237">
          <cell r="B237">
            <v>0</v>
          </cell>
          <cell r="C237">
            <v>229</v>
          </cell>
          <cell r="F237">
            <v>178</v>
          </cell>
          <cell r="G237">
            <v>37792</v>
          </cell>
          <cell r="J237" t="str">
            <v>Kieân taïm öùng tieàn mua vaät lieäu thi thôï haøn</v>
          </cell>
          <cell r="K237" t="str">
            <v>BCK</v>
          </cell>
          <cell r="L237">
            <v>141</v>
          </cell>
          <cell r="M237">
            <v>111</v>
          </cell>
          <cell r="O237">
            <v>500000</v>
          </cell>
          <cell r="P237">
            <v>144694376</v>
          </cell>
          <cell r="R237">
            <v>500000</v>
          </cell>
        </row>
        <row r="238">
          <cell r="B238">
            <v>0</v>
          </cell>
          <cell r="C238">
            <v>230</v>
          </cell>
          <cell r="F238">
            <v>179</v>
          </cell>
          <cell r="G238">
            <v>37792</v>
          </cell>
          <cell r="J238" t="str">
            <v>Phaùt löông taïm öùng thaùng 06/2003 cho CN</v>
          </cell>
          <cell r="K238" t="str">
            <v>BCSNT</v>
          </cell>
          <cell r="L238" t="str">
            <v>334TU</v>
          </cell>
          <cell r="M238">
            <v>111</v>
          </cell>
          <cell r="O238">
            <v>1200000</v>
          </cell>
          <cell r="P238">
            <v>143494376</v>
          </cell>
          <cell r="R238">
            <v>1200000</v>
          </cell>
        </row>
        <row r="239">
          <cell r="B239">
            <v>0</v>
          </cell>
          <cell r="C239">
            <v>231</v>
          </cell>
          <cell r="F239">
            <v>180</v>
          </cell>
          <cell r="G239">
            <v>37792</v>
          </cell>
          <cell r="J239" t="str">
            <v>Taïm öùng tieàn aên giöõa ca cho CN laøm theâm giôø</v>
          </cell>
          <cell r="K239" t="str">
            <v>BCTTS</v>
          </cell>
          <cell r="L239">
            <v>141</v>
          </cell>
          <cell r="M239">
            <v>111</v>
          </cell>
          <cell r="O239">
            <v>1000000</v>
          </cell>
          <cell r="P239">
            <v>142494376</v>
          </cell>
          <cell r="R239">
            <v>1000000</v>
          </cell>
        </row>
        <row r="240">
          <cell r="B240">
            <v>0</v>
          </cell>
          <cell r="C240">
            <v>232</v>
          </cell>
          <cell r="F240">
            <v>181</v>
          </cell>
          <cell r="G240">
            <v>37793</v>
          </cell>
          <cell r="J240" t="str">
            <v>Taïm öùng tieàn mua daàu Do phuïc vuï thi coâng</v>
          </cell>
          <cell r="K240" t="str">
            <v>BCCVD</v>
          </cell>
          <cell r="L240">
            <v>141</v>
          </cell>
          <cell r="M240">
            <v>111</v>
          </cell>
          <cell r="O240">
            <v>500000</v>
          </cell>
          <cell r="P240">
            <v>141994376</v>
          </cell>
          <cell r="R240">
            <v>500000</v>
          </cell>
        </row>
        <row r="241">
          <cell r="B241">
            <v>0</v>
          </cell>
          <cell r="C241">
            <v>233</v>
          </cell>
          <cell r="F241">
            <v>182</v>
          </cell>
          <cell r="G241">
            <v>37793</v>
          </cell>
          <cell r="J241" t="str">
            <v>Taïm öùng tieàn traû tieàn thueâ nhaø thaùng 6/2003 cho Kyõ sö</v>
          </cell>
          <cell r="K241" t="str">
            <v>BCTBD</v>
          </cell>
          <cell r="L241">
            <v>141</v>
          </cell>
          <cell r="M241">
            <v>111</v>
          </cell>
          <cell r="O241">
            <v>3400000</v>
          </cell>
          <cell r="P241">
            <v>138594376</v>
          </cell>
          <cell r="Q241">
            <v>3400000</v>
          </cell>
          <cell r="R241">
            <v>0</v>
          </cell>
        </row>
        <row r="242">
          <cell r="B242">
            <v>0</v>
          </cell>
          <cell r="C242">
            <v>234</v>
          </cell>
          <cell r="F242">
            <v>183</v>
          </cell>
          <cell r="G242">
            <v>37793</v>
          </cell>
          <cell r="J242" t="str">
            <v>Taïm öùng tieàn phuïc vuï thi coâng</v>
          </cell>
          <cell r="K242" t="str">
            <v>BCTBD</v>
          </cell>
          <cell r="L242">
            <v>141</v>
          </cell>
          <cell r="M242">
            <v>111</v>
          </cell>
          <cell r="O242">
            <v>300000</v>
          </cell>
          <cell r="P242">
            <v>138294376</v>
          </cell>
          <cell r="R242">
            <v>300000</v>
          </cell>
        </row>
        <row r="243">
          <cell r="B243">
            <v>0</v>
          </cell>
          <cell r="C243">
            <v>235</v>
          </cell>
          <cell r="F243">
            <v>184</v>
          </cell>
          <cell r="G243">
            <v>37793</v>
          </cell>
          <cell r="J243" t="str">
            <v>Khieán öùng tieàn mua muõi khoan beâ toâng</v>
          </cell>
          <cell r="K243" t="str">
            <v>BCKLX</v>
          </cell>
          <cell r="L243">
            <v>141</v>
          </cell>
          <cell r="M243">
            <v>111</v>
          </cell>
          <cell r="O243">
            <v>1000000</v>
          </cell>
          <cell r="P243">
            <v>137294376</v>
          </cell>
          <cell r="R243">
            <v>1000000</v>
          </cell>
        </row>
        <row r="244">
          <cell r="B244">
            <v>0</v>
          </cell>
          <cell r="C244">
            <v>236</v>
          </cell>
          <cell r="F244">
            <v>185</v>
          </cell>
          <cell r="G244">
            <v>37796</v>
          </cell>
          <cell r="J244" t="str">
            <v>Nam öùng tieàn mua oáng vaø toân inox thi thôï haøn</v>
          </cell>
          <cell r="K244" t="str">
            <v>BCNLT</v>
          </cell>
          <cell r="L244">
            <v>141</v>
          </cell>
          <cell r="M244">
            <v>111</v>
          </cell>
          <cell r="O244">
            <v>5000000</v>
          </cell>
          <cell r="P244">
            <v>132294376</v>
          </cell>
          <cell r="R244">
            <v>5000000</v>
          </cell>
        </row>
        <row r="245">
          <cell r="B245">
            <v>0</v>
          </cell>
          <cell r="C245">
            <v>237</v>
          </cell>
          <cell r="F245">
            <v>186</v>
          </cell>
          <cell r="G245">
            <v>37796</v>
          </cell>
          <cell r="J245" t="str">
            <v>Nam öùng tieàn mua vaaät tö cho thôï haøn thi</v>
          </cell>
          <cell r="K245" t="str">
            <v>BCNLT</v>
          </cell>
          <cell r="L245">
            <v>141</v>
          </cell>
          <cell r="M245">
            <v>111</v>
          </cell>
          <cell r="O245">
            <v>13000000</v>
          </cell>
          <cell r="P245">
            <v>119294376</v>
          </cell>
          <cell r="R245">
            <v>13000000</v>
          </cell>
        </row>
        <row r="246">
          <cell r="B246">
            <v>0</v>
          </cell>
          <cell r="C246">
            <v>238</v>
          </cell>
          <cell r="F246">
            <v>187</v>
          </cell>
          <cell r="G246">
            <v>37796</v>
          </cell>
          <cell r="J246" t="str">
            <v>Vöông öùng tieàn mua daàu Do phuïc vuï caåu 130T</v>
          </cell>
          <cell r="K246" t="str">
            <v>BCVLH</v>
          </cell>
          <cell r="L246">
            <v>141</v>
          </cell>
          <cell r="M246">
            <v>111</v>
          </cell>
          <cell r="O246">
            <v>1500000</v>
          </cell>
          <cell r="P246">
            <v>117794376</v>
          </cell>
          <cell r="R246">
            <v>1500000</v>
          </cell>
        </row>
        <row r="247">
          <cell r="B247">
            <v>0</v>
          </cell>
          <cell r="C247">
            <v>239</v>
          </cell>
          <cell r="F247">
            <v>188</v>
          </cell>
          <cell r="G247">
            <v>37796</v>
          </cell>
          <cell r="J247" t="str">
            <v>Kha öùng tieàn kieåm ñònh maùy haøn 6 moû</v>
          </cell>
          <cell r="K247" t="str">
            <v>BCKLN</v>
          </cell>
          <cell r="L247">
            <v>141</v>
          </cell>
          <cell r="M247">
            <v>111</v>
          </cell>
          <cell r="O247">
            <v>1400000</v>
          </cell>
          <cell r="P247">
            <v>116394376</v>
          </cell>
          <cell r="R247">
            <v>1400000</v>
          </cell>
        </row>
        <row r="248">
          <cell r="B248">
            <v>18</v>
          </cell>
          <cell r="C248">
            <v>240</v>
          </cell>
          <cell r="F248">
            <v>189</v>
          </cell>
          <cell r="G248">
            <v>37796</v>
          </cell>
          <cell r="J248" t="str">
            <v>Thanh toaùn tieàn ñieän thoaïi + Fax 05/2003</v>
          </cell>
          <cell r="K248" t="str">
            <v>BCQNH</v>
          </cell>
          <cell r="L248">
            <v>6278</v>
          </cell>
          <cell r="M248">
            <v>111</v>
          </cell>
          <cell r="O248">
            <v>2376075</v>
          </cell>
          <cell r="P248">
            <v>114018301</v>
          </cell>
          <cell r="Q248">
            <v>2376075</v>
          </cell>
          <cell r="R248">
            <v>0</v>
          </cell>
        </row>
        <row r="249">
          <cell r="B249">
            <v>0</v>
          </cell>
          <cell r="C249">
            <v>241</v>
          </cell>
          <cell r="F249">
            <v>190</v>
          </cell>
          <cell r="G249">
            <v>37796</v>
          </cell>
          <cell r="J249" t="str">
            <v>Taïm öùng tröôùc löông thaùng 6 cho CN</v>
          </cell>
          <cell r="K249" t="str">
            <v>BCSNT</v>
          </cell>
          <cell r="L249" t="str">
            <v>334TU</v>
          </cell>
          <cell r="M249">
            <v>111</v>
          </cell>
          <cell r="O249">
            <v>300000</v>
          </cell>
          <cell r="P249">
            <v>113718301</v>
          </cell>
          <cell r="R249">
            <v>300000</v>
          </cell>
        </row>
        <row r="250">
          <cell r="B250">
            <v>0</v>
          </cell>
          <cell r="C250">
            <v>242</v>
          </cell>
          <cell r="F250">
            <v>191</v>
          </cell>
          <cell r="G250">
            <v>37796</v>
          </cell>
          <cell r="J250" t="str">
            <v>Kha öùng tieàn söûa chöõa kích 200T</v>
          </cell>
          <cell r="K250" t="str">
            <v>BCKLN</v>
          </cell>
          <cell r="L250">
            <v>141</v>
          </cell>
          <cell r="M250">
            <v>111</v>
          </cell>
          <cell r="O250">
            <v>2200000</v>
          </cell>
          <cell r="P250">
            <v>111518301</v>
          </cell>
          <cell r="R250">
            <v>2200000</v>
          </cell>
        </row>
        <row r="251">
          <cell r="B251">
            <v>0</v>
          </cell>
          <cell r="C251">
            <v>243</v>
          </cell>
          <cell r="F251">
            <v>192</v>
          </cell>
          <cell r="G251">
            <v>37797</v>
          </cell>
          <cell r="J251" t="str">
            <v>Taïm öùng tröôùc löông thaùng 06/2003 cho CN</v>
          </cell>
          <cell r="K251" t="str">
            <v>BCSNT</v>
          </cell>
          <cell r="L251" t="str">
            <v>334TU</v>
          </cell>
          <cell r="M251">
            <v>111</v>
          </cell>
          <cell r="O251">
            <v>500000</v>
          </cell>
          <cell r="P251">
            <v>111018301</v>
          </cell>
          <cell r="R251">
            <v>500000</v>
          </cell>
        </row>
        <row r="252">
          <cell r="B252">
            <v>0</v>
          </cell>
          <cell r="C252">
            <v>244</v>
          </cell>
          <cell r="F252">
            <v>193</v>
          </cell>
          <cell r="G252">
            <v>37797</v>
          </cell>
          <cell r="J252" t="str">
            <v>Taïm öùng tieàn traû tieàn vaät tö laøm Gasturbine</v>
          </cell>
          <cell r="K252" t="str">
            <v>BCNLT</v>
          </cell>
          <cell r="L252">
            <v>141</v>
          </cell>
          <cell r="M252">
            <v>111</v>
          </cell>
          <cell r="O252">
            <v>40000000</v>
          </cell>
          <cell r="P252">
            <v>71018301</v>
          </cell>
          <cell r="R252">
            <v>40000000</v>
          </cell>
        </row>
        <row r="253">
          <cell r="B253">
            <v>0</v>
          </cell>
          <cell r="C253">
            <v>245</v>
          </cell>
          <cell r="F253">
            <v>194</v>
          </cell>
          <cell r="G253">
            <v>37797</v>
          </cell>
          <cell r="J253" t="str">
            <v>Taïm öùng tieàn mua daàu Do phuïc vuï thi coâng</v>
          </cell>
          <cell r="K253" t="str">
            <v>BCCVD</v>
          </cell>
          <cell r="L253">
            <v>141</v>
          </cell>
          <cell r="M253">
            <v>111</v>
          </cell>
          <cell r="O253">
            <v>500000</v>
          </cell>
          <cell r="P253">
            <v>70518301</v>
          </cell>
          <cell r="R253">
            <v>500000</v>
          </cell>
        </row>
        <row r="254">
          <cell r="B254">
            <v>0</v>
          </cell>
          <cell r="C254">
            <v>246</v>
          </cell>
          <cell r="F254">
            <v>195</v>
          </cell>
          <cell r="G254">
            <v>37798</v>
          </cell>
          <cell r="J254" t="str">
            <v>Taïm öùng tieàn mua daàu Do phuïc vuï thi coâng</v>
          </cell>
          <cell r="K254" t="str">
            <v>BCTPH</v>
          </cell>
          <cell r="L254">
            <v>141</v>
          </cell>
          <cell r="M254">
            <v>111</v>
          </cell>
          <cell r="O254">
            <v>1896000</v>
          </cell>
          <cell r="P254">
            <v>68622301</v>
          </cell>
          <cell r="R254">
            <v>1896000</v>
          </cell>
        </row>
        <row r="255">
          <cell r="B255">
            <v>0</v>
          </cell>
          <cell r="C255">
            <v>247</v>
          </cell>
          <cell r="F255">
            <v>196</v>
          </cell>
          <cell r="G255">
            <v>37798</v>
          </cell>
          <cell r="J255" t="str">
            <v>Taïm öùng tieàn mua vaät tö laøm Gasturbine</v>
          </cell>
          <cell r="K255" t="str">
            <v>BCUNV</v>
          </cell>
          <cell r="L255">
            <v>141</v>
          </cell>
          <cell r="M255">
            <v>111</v>
          </cell>
          <cell r="O255">
            <v>6341500</v>
          </cell>
          <cell r="P255">
            <v>62280801</v>
          </cell>
          <cell r="R255">
            <v>6341500</v>
          </cell>
        </row>
        <row r="256">
          <cell r="B256">
            <v>0</v>
          </cell>
          <cell r="C256">
            <v>248</v>
          </cell>
          <cell r="F256">
            <v>197</v>
          </cell>
          <cell r="G256">
            <v>37798</v>
          </cell>
          <cell r="J256" t="str">
            <v>Taïm öùng tieàn mua vaät tö laøm traàn nhaø TT cho CN Ecc18</v>
          </cell>
          <cell r="K256" t="str">
            <v>BCTBD</v>
          </cell>
          <cell r="L256">
            <v>141</v>
          </cell>
          <cell r="M256">
            <v>111</v>
          </cell>
          <cell r="O256">
            <v>5000000</v>
          </cell>
          <cell r="P256">
            <v>57280801</v>
          </cell>
          <cell r="R256">
            <v>5000000</v>
          </cell>
        </row>
        <row r="257">
          <cell r="B257">
            <v>0</v>
          </cell>
          <cell r="C257">
            <v>249</v>
          </cell>
          <cell r="F257">
            <v>198</v>
          </cell>
          <cell r="G257">
            <v>37798</v>
          </cell>
          <cell r="J257" t="str">
            <v>Taïm öùng tieàn mua daàu Do phuïc vuï thi coâng</v>
          </cell>
          <cell r="K257" t="str">
            <v>BCGNT</v>
          </cell>
          <cell r="L257">
            <v>141</v>
          </cell>
          <cell r="M257">
            <v>111</v>
          </cell>
          <cell r="O257">
            <v>1000000</v>
          </cell>
          <cell r="P257">
            <v>56280801</v>
          </cell>
          <cell r="R257">
            <v>1000000</v>
          </cell>
        </row>
        <row r="258">
          <cell r="B258">
            <v>0</v>
          </cell>
          <cell r="C258">
            <v>250</v>
          </cell>
          <cell r="F258">
            <v>199</v>
          </cell>
          <cell r="G258">
            <v>37799</v>
          </cell>
          <cell r="J258" t="str">
            <v>Taïm öùng tieàn mua vaät tö cho ithôï thi haøn</v>
          </cell>
          <cell r="K258" t="str">
            <v>BCNLT</v>
          </cell>
          <cell r="L258">
            <v>141</v>
          </cell>
          <cell r="M258">
            <v>111</v>
          </cell>
          <cell r="O258">
            <v>5000000</v>
          </cell>
          <cell r="P258">
            <v>51280801</v>
          </cell>
          <cell r="R258">
            <v>5000000</v>
          </cell>
        </row>
        <row r="259">
          <cell r="B259">
            <v>0</v>
          </cell>
          <cell r="C259">
            <v>251</v>
          </cell>
          <cell r="F259">
            <v>200</v>
          </cell>
          <cell r="G259">
            <v>37799</v>
          </cell>
          <cell r="J259" t="str">
            <v>Taïm öùng tieàn mua daàu Do phuïc vuï thi coâng</v>
          </cell>
          <cell r="K259" t="str">
            <v>BCVLH</v>
          </cell>
          <cell r="L259">
            <v>141</v>
          </cell>
          <cell r="M259">
            <v>111</v>
          </cell>
          <cell r="O259">
            <v>1000000</v>
          </cell>
          <cell r="P259">
            <v>50280801</v>
          </cell>
          <cell r="R259">
            <v>1000000</v>
          </cell>
        </row>
        <row r="260">
          <cell r="B260">
            <v>0</v>
          </cell>
          <cell r="C260">
            <v>252</v>
          </cell>
          <cell r="F260">
            <v>201</v>
          </cell>
          <cell r="G260">
            <v>37799</v>
          </cell>
          <cell r="J260" t="str">
            <v>Taïm öùng tieàn ñoùng giöøông cho CN ECC18</v>
          </cell>
          <cell r="K260" t="str">
            <v>BCTBD</v>
          </cell>
          <cell r="L260">
            <v>141</v>
          </cell>
          <cell r="M260">
            <v>111</v>
          </cell>
          <cell r="O260">
            <v>5000000</v>
          </cell>
          <cell r="P260">
            <v>45280801</v>
          </cell>
          <cell r="R260">
            <v>5000000</v>
          </cell>
        </row>
        <row r="261">
          <cell r="B261">
            <v>0</v>
          </cell>
          <cell r="C261">
            <v>253</v>
          </cell>
          <cell r="F261">
            <v>202</v>
          </cell>
          <cell r="G261">
            <v>37800</v>
          </cell>
          <cell r="J261" t="str">
            <v>Taïm öùng tieàn mua ñoà phuïc vuï vaên phoøng</v>
          </cell>
          <cell r="K261" t="str">
            <v>BCONT</v>
          </cell>
          <cell r="L261">
            <v>141</v>
          </cell>
          <cell r="M261">
            <v>111</v>
          </cell>
          <cell r="O261">
            <v>500000</v>
          </cell>
          <cell r="P261">
            <v>44780801</v>
          </cell>
          <cell r="R261">
            <v>500000</v>
          </cell>
        </row>
        <row r="262">
          <cell r="B262">
            <v>0</v>
          </cell>
          <cell r="C262">
            <v>254</v>
          </cell>
          <cell r="F262">
            <v>203</v>
          </cell>
          <cell r="G262">
            <v>37800</v>
          </cell>
          <cell r="J262" t="str">
            <v>Taïm öùng tieàn mua daàu Do phuïc vuï thi coâng</v>
          </cell>
          <cell r="K262" t="str">
            <v>BCCVD</v>
          </cell>
          <cell r="L262">
            <v>141</v>
          </cell>
          <cell r="M262">
            <v>111</v>
          </cell>
          <cell r="O262">
            <v>500000</v>
          </cell>
          <cell r="P262">
            <v>44280801</v>
          </cell>
          <cell r="R262">
            <v>500000</v>
          </cell>
        </row>
        <row r="263">
          <cell r="B263">
            <v>0</v>
          </cell>
          <cell r="C263">
            <v>255</v>
          </cell>
          <cell r="F263">
            <v>204</v>
          </cell>
          <cell r="G263">
            <v>37800</v>
          </cell>
          <cell r="J263" t="str">
            <v>Taïm öùng tieàn mua ñoà phuïc vuï söûa chöõa</v>
          </cell>
          <cell r="K263" t="str">
            <v>BCHNQ</v>
          </cell>
          <cell r="L263">
            <v>141</v>
          </cell>
          <cell r="M263">
            <v>111</v>
          </cell>
          <cell r="O263">
            <v>200000</v>
          </cell>
          <cell r="P263">
            <v>44080801</v>
          </cell>
          <cell r="R263">
            <v>200000</v>
          </cell>
        </row>
        <row r="264">
          <cell r="B264">
            <v>0</v>
          </cell>
          <cell r="C264">
            <v>256</v>
          </cell>
          <cell r="F264">
            <v>205</v>
          </cell>
          <cell r="G264">
            <v>37802</v>
          </cell>
          <cell r="J264" t="str">
            <v>Taïm öùng tieàn thueâ maùy phaùt + mua nöôùc cho CN laùn traïi</v>
          </cell>
          <cell r="K264" t="str">
            <v>BCTND</v>
          </cell>
          <cell r="L264">
            <v>141</v>
          </cell>
          <cell r="M264">
            <v>111</v>
          </cell>
          <cell r="O264">
            <v>1500000</v>
          </cell>
          <cell r="P264">
            <v>42580801</v>
          </cell>
          <cell r="R264">
            <v>1500000</v>
          </cell>
        </row>
        <row r="265">
          <cell r="B265">
            <v>0</v>
          </cell>
          <cell r="C265">
            <v>257</v>
          </cell>
          <cell r="F265">
            <v>206</v>
          </cell>
          <cell r="G265">
            <v>37802</v>
          </cell>
          <cell r="J265" t="str">
            <v>Taïm öùng tieàn mua daàu Do phuïc vuï thi coâng</v>
          </cell>
          <cell r="K265" t="str">
            <v>BCTND</v>
          </cell>
          <cell r="L265">
            <v>141</v>
          </cell>
          <cell r="M265">
            <v>111</v>
          </cell>
          <cell r="O265">
            <v>2000000</v>
          </cell>
          <cell r="P265">
            <v>40580801</v>
          </cell>
          <cell r="R265">
            <v>2000000</v>
          </cell>
        </row>
        <row r="266">
          <cell r="B266">
            <v>0</v>
          </cell>
          <cell r="C266">
            <v>258</v>
          </cell>
          <cell r="F266">
            <v>207</v>
          </cell>
          <cell r="G266">
            <v>37802</v>
          </cell>
          <cell r="J266" t="str">
            <v>Taïm öùng tieàn mua daàu Do phuïc vuï thi coâng</v>
          </cell>
          <cell r="K266" t="str">
            <v>BCQCV</v>
          </cell>
          <cell r="L266">
            <v>141</v>
          </cell>
          <cell r="M266">
            <v>111</v>
          </cell>
          <cell r="O266">
            <v>1000000</v>
          </cell>
          <cell r="P266">
            <v>39580801</v>
          </cell>
          <cell r="R266">
            <v>1000000</v>
          </cell>
        </row>
        <row r="267">
          <cell r="B267">
            <v>0</v>
          </cell>
          <cell r="C267">
            <v>259</v>
          </cell>
          <cell r="F267">
            <v>208</v>
          </cell>
          <cell r="G267">
            <v>37803</v>
          </cell>
          <cell r="J267" t="str">
            <v>Taïm öùng tieàn mua daàu Do phuïc vuï thi coâng</v>
          </cell>
          <cell r="K267" t="str">
            <v>BCTPH</v>
          </cell>
          <cell r="L267">
            <v>141</v>
          </cell>
          <cell r="M267">
            <v>111</v>
          </cell>
          <cell r="O267">
            <v>2000000</v>
          </cell>
          <cell r="P267">
            <v>37580801</v>
          </cell>
          <cell r="R267">
            <v>2000000</v>
          </cell>
        </row>
        <row r="268">
          <cell r="B268">
            <v>0</v>
          </cell>
          <cell r="C268">
            <v>260</v>
          </cell>
          <cell r="F268">
            <v>209</v>
          </cell>
          <cell r="G268">
            <v>37803</v>
          </cell>
          <cell r="J268" t="str">
            <v>Taïm öùng tieàn mua daàu Do phuïc vuï thi coâng</v>
          </cell>
          <cell r="K268" t="str">
            <v>BCVLH</v>
          </cell>
          <cell r="L268">
            <v>141</v>
          </cell>
          <cell r="M268">
            <v>111</v>
          </cell>
          <cell r="O268">
            <v>2000000</v>
          </cell>
          <cell r="P268">
            <v>35580801</v>
          </cell>
          <cell r="R268">
            <v>2000000</v>
          </cell>
        </row>
        <row r="269">
          <cell r="B269">
            <v>0</v>
          </cell>
          <cell r="C269">
            <v>261</v>
          </cell>
          <cell r="F269">
            <v>210</v>
          </cell>
          <cell r="G269">
            <v>37803</v>
          </cell>
          <cell r="J269" t="str">
            <v>Taïm öùng tieàn laøm ca 3, phuïc vuï aên ca ba cho CN</v>
          </cell>
          <cell r="K269" t="str">
            <v>BCDDD</v>
          </cell>
          <cell r="L269">
            <v>141</v>
          </cell>
          <cell r="M269">
            <v>111</v>
          </cell>
          <cell r="O269">
            <v>500000</v>
          </cell>
          <cell r="P269">
            <v>35080801</v>
          </cell>
          <cell r="R269">
            <v>500000</v>
          </cell>
        </row>
        <row r="270">
          <cell r="B270">
            <v>0</v>
          </cell>
          <cell r="C270">
            <v>262</v>
          </cell>
          <cell r="F270">
            <v>211</v>
          </cell>
          <cell r="G270">
            <v>37803</v>
          </cell>
          <cell r="J270" t="str">
            <v>Taïm öùng tieàn ñaët gia coâng bieån baùo ATLÑ</v>
          </cell>
          <cell r="K270" t="str">
            <v>BCTBD</v>
          </cell>
          <cell r="L270">
            <v>141</v>
          </cell>
          <cell r="M270">
            <v>111</v>
          </cell>
          <cell r="O270">
            <v>450000</v>
          </cell>
          <cell r="P270">
            <v>34630801</v>
          </cell>
          <cell r="R270">
            <v>450000</v>
          </cell>
        </row>
        <row r="271">
          <cell r="B271">
            <v>0</v>
          </cell>
          <cell r="C271">
            <v>263</v>
          </cell>
          <cell r="F271">
            <v>212</v>
          </cell>
          <cell r="G271">
            <v>37804</v>
          </cell>
          <cell r="J271" t="str">
            <v>Thanh toaùn tieàn ñoå giaùc thaùng 06/2003 theo HÑ</v>
          </cell>
          <cell r="K271" t="str">
            <v>BCTBD</v>
          </cell>
          <cell r="L271">
            <v>6278</v>
          </cell>
          <cell r="M271">
            <v>111</v>
          </cell>
          <cell r="O271">
            <v>300000</v>
          </cell>
          <cell r="P271">
            <v>34330801</v>
          </cell>
          <cell r="Q271">
            <v>300000</v>
          </cell>
          <cell r="R271">
            <v>0</v>
          </cell>
        </row>
        <row r="272">
          <cell r="B272">
            <v>0</v>
          </cell>
          <cell r="C272">
            <v>264</v>
          </cell>
          <cell r="F272">
            <v>213</v>
          </cell>
          <cell r="G272">
            <v>37804</v>
          </cell>
          <cell r="J272" t="str">
            <v>Taïm öùng tieàn mua daàu Do phuïc vuï thi coâng</v>
          </cell>
          <cell r="K272" t="str">
            <v>BCGNT</v>
          </cell>
          <cell r="L272">
            <v>141</v>
          </cell>
          <cell r="M272">
            <v>111</v>
          </cell>
          <cell r="O272">
            <v>1000000</v>
          </cell>
          <cell r="P272">
            <v>33330801</v>
          </cell>
          <cell r="R272">
            <v>1000000</v>
          </cell>
        </row>
        <row r="273">
          <cell r="B273">
            <v>0</v>
          </cell>
          <cell r="C273">
            <v>265</v>
          </cell>
          <cell r="F273">
            <v>214</v>
          </cell>
          <cell r="G273">
            <v>37804</v>
          </cell>
          <cell r="J273" t="str">
            <v>Taïm öùng tieàn mua daàu Do phuïc vuï thi coâng</v>
          </cell>
          <cell r="K273" t="str">
            <v>BCCVD</v>
          </cell>
          <cell r="L273">
            <v>141</v>
          </cell>
          <cell r="M273">
            <v>111</v>
          </cell>
          <cell r="O273">
            <v>500000</v>
          </cell>
          <cell r="P273">
            <v>32830801</v>
          </cell>
          <cell r="R273">
            <v>500000</v>
          </cell>
        </row>
        <row r="274">
          <cell r="B274">
            <v>0</v>
          </cell>
          <cell r="C274">
            <v>266</v>
          </cell>
          <cell r="F274">
            <v>215</v>
          </cell>
          <cell r="G274">
            <v>37804</v>
          </cell>
          <cell r="J274" t="str">
            <v>Taïm öùng tieàn mua vaät tö cho thôï thi haøn</v>
          </cell>
          <cell r="K274" t="str">
            <v>BCNLT</v>
          </cell>
          <cell r="L274">
            <v>141</v>
          </cell>
          <cell r="M274">
            <v>111</v>
          </cell>
          <cell r="O274">
            <v>10000000</v>
          </cell>
          <cell r="P274">
            <v>22830801</v>
          </cell>
          <cell r="R274">
            <v>10000000</v>
          </cell>
        </row>
        <row r="275">
          <cell r="B275">
            <v>0</v>
          </cell>
          <cell r="C275">
            <v>267</v>
          </cell>
          <cell r="F275">
            <v>216</v>
          </cell>
          <cell r="G275">
            <v>37804</v>
          </cell>
          <cell r="J275" t="str">
            <v>Taïm öùng tieàn mua Gas+Oxy+Argon</v>
          </cell>
          <cell r="K275" t="str">
            <v>BCNLT</v>
          </cell>
          <cell r="L275">
            <v>141</v>
          </cell>
          <cell r="M275">
            <v>111</v>
          </cell>
          <cell r="O275">
            <v>15000000</v>
          </cell>
          <cell r="P275">
            <v>7830801</v>
          </cell>
          <cell r="R275">
            <v>15000000</v>
          </cell>
        </row>
        <row r="276">
          <cell r="B276">
            <v>0</v>
          </cell>
          <cell r="C276">
            <v>268</v>
          </cell>
          <cell r="F276">
            <v>217</v>
          </cell>
          <cell r="G276">
            <v>37804</v>
          </cell>
          <cell r="J276" t="str">
            <v>Taïm öùng tieàn tieáp khaùch</v>
          </cell>
          <cell r="K276" t="str">
            <v>BCTND</v>
          </cell>
          <cell r="L276">
            <v>141</v>
          </cell>
          <cell r="M276">
            <v>111</v>
          </cell>
          <cell r="O276">
            <v>1000000</v>
          </cell>
          <cell r="P276">
            <v>6830801</v>
          </cell>
          <cell r="R276">
            <v>1000000</v>
          </cell>
        </row>
        <row r="277">
          <cell r="B277">
            <v>0</v>
          </cell>
          <cell r="C277">
            <v>269</v>
          </cell>
          <cell r="F277">
            <v>218</v>
          </cell>
          <cell r="G277">
            <v>37804</v>
          </cell>
          <cell r="J277" t="str">
            <v>Thanh toaùn tieàn löông thoâi vieäc thaùng 05+06/2003 cho CN</v>
          </cell>
          <cell r="K277" t="str">
            <v>BCSNT</v>
          </cell>
          <cell r="L277">
            <v>334</v>
          </cell>
          <cell r="M277">
            <v>111</v>
          </cell>
          <cell r="O277">
            <v>4124195</v>
          </cell>
          <cell r="P277">
            <v>2706606</v>
          </cell>
          <cell r="R277">
            <v>4124195</v>
          </cell>
        </row>
        <row r="278">
          <cell r="B278">
            <v>0</v>
          </cell>
          <cell r="C278">
            <v>270</v>
          </cell>
          <cell r="D278" t="str">
            <v>021</v>
          </cell>
          <cell r="E278">
            <v>37804</v>
          </cell>
          <cell r="J278" t="str">
            <v>Thu laïi tieàn löông öùng tröôùc thaùng 03/2003 cuûa CN</v>
          </cell>
          <cell r="K278" t="str">
            <v>BCSNT</v>
          </cell>
          <cell r="L278">
            <v>111</v>
          </cell>
          <cell r="M278" t="str">
            <v>334TU</v>
          </cell>
          <cell r="N278">
            <v>800000</v>
          </cell>
          <cell r="P278">
            <v>3506606</v>
          </cell>
          <cell r="R278">
            <v>0</v>
          </cell>
        </row>
        <row r="279">
          <cell r="B279">
            <v>0</v>
          </cell>
          <cell r="C279">
            <v>271</v>
          </cell>
          <cell r="F279">
            <v>219</v>
          </cell>
          <cell r="G279">
            <v>37804</v>
          </cell>
          <cell r="J279" t="str">
            <v>Khieán öùng tieàn tieáp khaùch</v>
          </cell>
          <cell r="K279" t="str">
            <v>BCKLX</v>
          </cell>
          <cell r="L279">
            <v>141</v>
          </cell>
          <cell r="M279">
            <v>111</v>
          </cell>
          <cell r="O279">
            <v>200000</v>
          </cell>
          <cell r="P279">
            <v>3306606</v>
          </cell>
          <cell r="R279">
            <v>200000</v>
          </cell>
        </row>
        <row r="280">
          <cell r="B280">
            <v>0</v>
          </cell>
          <cell r="C280">
            <v>272</v>
          </cell>
          <cell r="F280">
            <v>220</v>
          </cell>
          <cell r="G280">
            <v>37805</v>
          </cell>
          <cell r="J280" t="str">
            <v>Taïm öùng tieàn aên giöõa ca cho CN laøm theâm</v>
          </cell>
          <cell r="K280" t="str">
            <v>BCLNX</v>
          </cell>
          <cell r="L280">
            <v>141</v>
          </cell>
          <cell r="M280">
            <v>111</v>
          </cell>
          <cell r="O280">
            <v>500000</v>
          </cell>
          <cell r="P280">
            <v>2806606</v>
          </cell>
          <cell r="R280">
            <v>500000</v>
          </cell>
        </row>
        <row r="281">
          <cell r="B281">
            <v>0</v>
          </cell>
          <cell r="C281">
            <v>273</v>
          </cell>
          <cell r="F281">
            <v>221</v>
          </cell>
          <cell r="G281">
            <v>37806</v>
          </cell>
          <cell r="J281" t="str">
            <v>Taïm öùng tieàn mua vaât tö</v>
          </cell>
          <cell r="K281" t="str">
            <v>BCNLT</v>
          </cell>
          <cell r="L281">
            <v>141</v>
          </cell>
          <cell r="M281">
            <v>111</v>
          </cell>
          <cell r="O281">
            <v>1500000</v>
          </cell>
          <cell r="P281">
            <v>1306606</v>
          </cell>
          <cell r="R281">
            <v>1500000</v>
          </cell>
        </row>
        <row r="282">
          <cell r="B282">
            <v>0</v>
          </cell>
          <cell r="C282">
            <v>274</v>
          </cell>
          <cell r="F282">
            <v>222</v>
          </cell>
          <cell r="G282">
            <v>37806</v>
          </cell>
          <cell r="J282" t="str">
            <v>Taïm öùng tieàn mua vaät tö laøm WC</v>
          </cell>
          <cell r="K282" t="str">
            <v>BCTND</v>
          </cell>
          <cell r="L282">
            <v>141</v>
          </cell>
          <cell r="M282">
            <v>111</v>
          </cell>
          <cell r="O282">
            <v>800000</v>
          </cell>
          <cell r="P282">
            <v>506606</v>
          </cell>
          <cell r="R282">
            <v>800000</v>
          </cell>
        </row>
        <row r="283">
          <cell r="B283">
            <v>0</v>
          </cell>
          <cell r="C283">
            <v>275</v>
          </cell>
          <cell r="D283" t="str">
            <v>022</v>
          </cell>
          <cell r="E283">
            <v>37809</v>
          </cell>
          <cell r="J283" t="str">
            <v>Coâng ty öùng tieàn thi coâng NM ñieän Phuù Myõ 4</v>
          </cell>
          <cell r="K283" t="str">
            <v>PT</v>
          </cell>
          <cell r="L283">
            <v>111</v>
          </cell>
          <cell r="M283">
            <v>3361</v>
          </cell>
          <cell r="N283">
            <v>135000000</v>
          </cell>
          <cell r="P283">
            <v>135506606</v>
          </cell>
          <cell r="R283">
            <v>0</v>
          </cell>
        </row>
        <row r="284">
          <cell r="B284">
            <v>0</v>
          </cell>
          <cell r="C284">
            <v>276</v>
          </cell>
          <cell r="F284">
            <v>223</v>
          </cell>
          <cell r="G284">
            <v>37809</v>
          </cell>
          <cell r="J284" t="str">
            <v>Phaùt löông taïm öùng thaùng 06/2003 cho CN</v>
          </cell>
          <cell r="K284" t="str">
            <v>BCSNT</v>
          </cell>
          <cell r="L284" t="str">
            <v>334TU</v>
          </cell>
          <cell r="M284">
            <v>111</v>
          </cell>
          <cell r="O284">
            <v>500000</v>
          </cell>
          <cell r="P284">
            <v>135006606</v>
          </cell>
          <cell r="R284">
            <v>500000</v>
          </cell>
        </row>
        <row r="285">
          <cell r="B285">
            <v>0</v>
          </cell>
          <cell r="C285">
            <v>277</v>
          </cell>
          <cell r="F285">
            <v>224</v>
          </cell>
          <cell r="G285">
            <v>37809</v>
          </cell>
          <cell r="J285" t="str">
            <v>Taïm öùng tieàn mua daàu Do chaïy xe ñöa röôùc</v>
          </cell>
          <cell r="K285" t="str">
            <v>BCLTV</v>
          </cell>
          <cell r="L285">
            <v>141</v>
          </cell>
          <cell r="M285">
            <v>111</v>
          </cell>
          <cell r="O285">
            <v>500000</v>
          </cell>
          <cell r="P285">
            <v>134506606</v>
          </cell>
          <cell r="R285">
            <v>500000</v>
          </cell>
        </row>
        <row r="286">
          <cell r="B286">
            <v>0</v>
          </cell>
          <cell r="C286">
            <v>278</v>
          </cell>
          <cell r="F286">
            <v>225</v>
          </cell>
          <cell r="G286">
            <v>37809</v>
          </cell>
          <cell r="J286" t="str">
            <v>Taïm öùng tieàn khoan maõ + baén bulon daàm</v>
          </cell>
          <cell r="K286" t="str">
            <v>BCTHV</v>
          </cell>
          <cell r="L286">
            <v>141</v>
          </cell>
          <cell r="M286">
            <v>111</v>
          </cell>
          <cell r="O286">
            <v>200000</v>
          </cell>
          <cell r="P286">
            <v>134306606</v>
          </cell>
          <cell r="R286">
            <v>200000</v>
          </cell>
        </row>
        <row r="287">
          <cell r="B287">
            <v>0</v>
          </cell>
          <cell r="C287">
            <v>279</v>
          </cell>
          <cell r="F287">
            <v>226</v>
          </cell>
          <cell r="G287">
            <v>37809</v>
          </cell>
          <cell r="J287" t="str">
            <v>Taïm öùng tieàn mua daàu Do phuïc vuï thi coâng</v>
          </cell>
          <cell r="K287" t="str">
            <v>BCCVD</v>
          </cell>
          <cell r="L287">
            <v>141</v>
          </cell>
          <cell r="M287">
            <v>111</v>
          </cell>
          <cell r="O287">
            <v>500000</v>
          </cell>
          <cell r="P287">
            <v>133806606</v>
          </cell>
          <cell r="R287">
            <v>500000</v>
          </cell>
        </row>
        <row r="288">
          <cell r="B288">
            <v>0</v>
          </cell>
          <cell r="C288">
            <v>280</v>
          </cell>
          <cell r="F288">
            <v>227</v>
          </cell>
          <cell r="G288">
            <v>37809</v>
          </cell>
          <cell r="J288" t="str">
            <v>Taïm öùng tieàn mua daàu Do chaïy maùy phaùt ñieän</v>
          </cell>
          <cell r="K288" t="str">
            <v>BCTND</v>
          </cell>
          <cell r="L288">
            <v>141</v>
          </cell>
          <cell r="M288">
            <v>111</v>
          </cell>
          <cell r="O288">
            <v>1600000</v>
          </cell>
          <cell r="P288">
            <v>132206606</v>
          </cell>
          <cell r="R288">
            <v>1600000</v>
          </cell>
        </row>
        <row r="289">
          <cell r="B289">
            <v>19</v>
          </cell>
          <cell r="C289">
            <v>281</v>
          </cell>
          <cell r="F289">
            <v>228</v>
          </cell>
          <cell r="G289">
            <v>37809</v>
          </cell>
          <cell r="J289" t="str">
            <v xml:space="preserve">Thanh toaùn tieàn kieåm ñònh maùy haøn </v>
          </cell>
          <cell r="K289" t="str">
            <v>BCQNH</v>
          </cell>
          <cell r="L289">
            <v>6277</v>
          </cell>
          <cell r="M289">
            <v>111</v>
          </cell>
          <cell r="O289">
            <v>4300000</v>
          </cell>
          <cell r="P289">
            <v>127906606</v>
          </cell>
          <cell r="Q289">
            <v>4300000</v>
          </cell>
          <cell r="R289">
            <v>0</v>
          </cell>
        </row>
        <row r="290">
          <cell r="B290">
            <v>20</v>
          </cell>
          <cell r="C290">
            <v>282</v>
          </cell>
          <cell r="F290">
            <v>229</v>
          </cell>
          <cell r="G290">
            <v>37809</v>
          </cell>
          <cell r="J290" t="str">
            <v>Thanh toaùn tieàn tieáp khaùch</v>
          </cell>
          <cell r="K290" t="str">
            <v>BCQNH</v>
          </cell>
          <cell r="L290">
            <v>6278</v>
          </cell>
          <cell r="M290">
            <v>111</v>
          </cell>
          <cell r="O290">
            <v>490000</v>
          </cell>
          <cell r="P290">
            <v>127416606</v>
          </cell>
          <cell r="Q290">
            <v>490000</v>
          </cell>
          <cell r="R290">
            <v>0</v>
          </cell>
        </row>
        <row r="291">
          <cell r="B291">
            <v>0</v>
          </cell>
          <cell r="C291">
            <v>283</v>
          </cell>
          <cell r="F291">
            <v>230</v>
          </cell>
          <cell r="G291">
            <v>37809</v>
          </cell>
          <cell r="J291" t="str">
            <v>Taïm öùng tieàn aên giöõa ca cho CN</v>
          </cell>
          <cell r="K291" t="str">
            <v>BCBHN</v>
          </cell>
          <cell r="L291">
            <v>141</v>
          </cell>
          <cell r="M291">
            <v>111</v>
          </cell>
          <cell r="O291">
            <v>200000</v>
          </cell>
          <cell r="P291">
            <v>127216606</v>
          </cell>
          <cell r="R291">
            <v>200000</v>
          </cell>
        </row>
        <row r="292">
          <cell r="B292">
            <v>0</v>
          </cell>
          <cell r="C292">
            <v>284</v>
          </cell>
          <cell r="F292">
            <v>231</v>
          </cell>
          <cell r="G292">
            <v>37810</v>
          </cell>
          <cell r="J292" t="str">
            <v>Taïm öùng tieàn mua daàu Do phuïc vuï thi coâng</v>
          </cell>
          <cell r="K292" t="str">
            <v>BCTPH</v>
          </cell>
          <cell r="L292">
            <v>141</v>
          </cell>
          <cell r="M292">
            <v>111</v>
          </cell>
          <cell r="O292">
            <v>2000000</v>
          </cell>
          <cell r="P292">
            <v>125216606</v>
          </cell>
          <cell r="R292">
            <v>2000000</v>
          </cell>
        </row>
        <row r="293">
          <cell r="B293">
            <v>0</v>
          </cell>
          <cell r="C293">
            <v>285</v>
          </cell>
          <cell r="F293">
            <v>232</v>
          </cell>
          <cell r="G293">
            <v>37810</v>
          </cell>
          <cell r="J293" t="str">
            <v>Taïm öùng tieàn mua daàu Do phuïc vuï thi coâng</v>
          </cell>
          <cell r="K293" t="str">
            <v>BCVLH</v>
          </cell>
          <cell r="L293">
            <v>141</v>
          </cell>
          <cell r="M293">
            <v>111</v>
          </cell>
          <cell r="O293">
            <v>3000000</v>
          </cell>
          <cell r="P293">
            <v>122216606</v>
          </cell>
          <cell r="R293">
            <v>3000000</v>
          </cell>
        </row>
        <row r="294">
          <cell r="B294">
            <v>0</v>
          </cell>
          <cell r="C294">
            <v>286</v>
          </cell>
          <cell r="F294">
            <v>233</v>
          </cell>
          <cell r="G294">
            <v>37810</v>
          </cell>
          <cell r="J294" t="str">
            <v>Taïm öùng tieàn mua vaät tö laøm Gasturbine</v>
          </cell>
          <cell r="K294" t="str">
            <v>BCNLT</v>
          </cell>
          <cell r="L294">
            <v>141</v>
          </cell>
          <cell r="M294">
            <v>111</v>
          </cell>
          <cell r="O294">
            <v>5000000</v>
          </cell>
          <cell r="P294">
            <v>117216606</v>
          </cell>
          <cell r="R294">
            <v>5000000</v>
          </cell>
        </row>
        <row r="295">
          <cell r="B295">
            <v>0</v>
          </cell>
          <cell r="C295">
            <v>287</v>
          </cell>
          <cell r="F295">
            <v>234</v>
          </cell>
          <cell r="G295">
            <v>37810</v>
          </cell>
          <cell r="J295" t="str">
            <v>Taïm öùng tieàn traû tieàn thueâ maùy khoan beâ toâng laøm Gasturbine</v>
          </cell>
          <cell r="K295" t="str">
            <v>BCLNX</v>
          </cell>
          <cell r="L295">
            <v>141</v>
          </cell>
          <cell r="M295">
            <v>111</v>
          </cell>
          <cell r="O295">
            <v>500000</v>
          </cell>
          <cell r="P295">
            <v>116716606</v>
          </cell>
          <cell r="R295">
            <v>500000</v>
          </cell>
        </row>
        <row r="296">
          <cell r="B296">
            <v>0</v>
          </cell>
          <cell r="C296">
            <v>288</v>
          </cell>
          <cell r="F296">
            <v>235</v>
          </cell>
          <cell r="G296">
            <v>37810</v>
          </cell>
          <cell r="J296" t="str">
            <v>Taïm öùng tieàn mua daàu Do phuïc vuï thi coâng</v>
          </cell>
          <cell r="K296" t="str">
            <v>BCQCV</v>
          </cell>
          <cell r="L296">
            <v>141</v>
          </cell>
          <cell r="M296">
            <v>111</v>
          </cell>
          <cell r="O296">
            <v>1000000</v>
          </cell>
          <cell r="P296">
            <v>115716606</v>
          </cell>
          <cell r="R296">
            <v>1000000</v>
          </cell>
        </row>
        <row r="297">
          <cell r="B297">
            <v>21</v>
          </cell>
          <cell r="C297">
            <v>289</v>
          </cell>
          <cell r="F297">
            <v>236</v>
          </cell>
          <cell r="G297">
            <v>37810</v>
          </cell>
          <cell r="J297" t="str">
            <v>Thanh toaùn tieàn mua saùch uûng hoä baùo coâng an ND</v>
          </cell>
          <cell r="K297" t="str">
            <v>BCQNH</v>
          </cell>
          <cell r="L297">
            <v>6278</v>
          </cell>
          <cell r="M297">
            <v>111</v>
          </cell>
          <cell r="O297">
            <v>250000</v>
          </cell>
          <cell r="P297">
            <v>115466606</v>
          </cell>
          <cell r="Q297">
            <v>250000</v>
          </cell>
          <cell r="R297">
            <v>0</v>
          </cell>
        </row>
        <row r="298">
          <cell r="B298">
            <v>0</v>
          </cell>
          <cell r="C298">
            <v>290</v>
          </cell>
          <cell r="F298">
            <v>237</v>
          </cell>
          <cell r="G298">
            <v>37810</v>
          </cell>
          <cell r="J298" t="str">
            <v>Khieán taïm öùng tieàn thueâ xe ba gaùc chôû haøng</v>
          </cell>
          <cell r="K298" t="str">
            <v>BCKLX</v>
          </cell>
          <cell r="L298">
            <v>141</v>
          </cell>
          <cell r="M298">
            <v>111</v>
          </cell>
          <cell r="O298">
            <v>200000</v>
          </cell>
          <cell r="P298">
            <v>115266606</v>
          </cell>
          <cell r="R298">
            <v>200000</v>
          </cell>
        </row>
        <row r="299">
          <cell r="B299">
            <v>0</v>
          </cell>
          <cell r="C299">
            <v>291</v>
          </cell>
          <cell r="F299">
            <v>238</v>
          </cell>
          <cell r="G299">
            <v>37810</v>
          </cell>
          <cell r="J299" t="str">
            <v>Taïm öùng tieàn aên giöõa ca cho CN</v>
          </cell>
          <cell r="K299" t="str">
            <v>BCDDD</v>
          </cell>
          <cell r="L299">
            <v>141</v>
          </cell>
          <cell r="M299">
            <v>111</v>
          </cell>
          <cell r="O299">
            <v>200000</v>
          </cell>
          <cell r="P299">
            <v>115066606</v>
          </cell>
          <cell r="R299">
            <v>200000</v>
          </cell>
        </row>
        <row r="300">
          <cell r="B300">
            <v>0</v>
          </cell>
          <cell r="C300">
            <v>292</v>
          </cell>
          <cell r="F300">
            <v>239</v>
          </cell>
          <cell r="G300">
            <v>37810</v>
          </cell>
          <cell r="J300" t="str">
            <v>Taïm öùng tieàn traû tieàn ñoùng giöøông cho CN</v>
          </cell>
          <cell r="K300" t="str">
            <v>BCTBD</v>
          </cell>
          <cell r="L300">
            <v>141</v>
          </cell>
          <cell r="M300">
            <v>111</v>
          </cell>
          <cell r="O300">
            <v>9600000</v>
          </cell>
          <cell r="P300">
            <v>105466606</v>
          </cell>
          <cell r="R300">
            <v>9600000</v>
          </cell>
        </row>
        <row r="301">
          <cell r="B301">
            <v>0</v>
          </cell>
          <cell r="C301">
            <v>293</v>
          </cell>
          <cell r="F301">
            <v>240</v>
          </cell>
          <cell r="G301">
            <v>37810</v>
          </cell>
          <cell r="J301" t="str">
            <v>Taïm öùng tieàn ñoùng traàn nhaø TT cho CN Ecc18</v>
          </cell>
          <cell r="K301" t="str">
            <v>BCTBD</v>
          </cell>
          <cell r="L301">
            <v>141</v>
          </cell>
          <cell r="M301">
            <v>111</v>
          </cell>
          <cell r="O301">
            <v>10000000</v>
          </cell>
          <cell r="P301">
            <v>95466606</v>
          </cell>
          <cell r="R301">
            <v>10000000</v>
          </cell>
        </row>
        <row r="302">
          <cell r="B302">
            <v>0</v>
          </cell>
          <cell r="C302">
            <v>294</v>
          </cell>
          <cell r="F302">
            <v>241</v>
          </cell>
          <cell r="G302">
            <v>37810</v>
          </cell>
          <cell r="J302" t="str">
            <v>Taïm öùng tieàn traû tieàn thueâ nhaø thaùng 07/2003 cho kyõ sö</v>
          </cell>
          <cell r="K302" t="str">
            <v>BCTBD</v>
          </cell>
          <cell r="L302">
            <v>141</v>
          </cell>
          <cell r="M302">
            <v>111</v>
          </cell>
          <cell r="O302">
            <v>800000</v>
          </cell>
          <cell r="P302">
            <v>94666606</v>
          </cell>
          <cell r="Q302">
            <v>800000</v>
          </cell>
          <cell r="R302">
            <v>0</v>
          </cell>
        </row>
        <row r="303">
          <cell r="B303">
            <v>0</v>
          </cell>
          <cell r="C303">
            <v>295</v>
          </cell>
          <cell r="F303">
            <v>242</v>
          </cell>
          <cell r="G303">
            <v>37810</v>
          </cell>
          <cell r="J303" t="str">
            <v>Taïm öùng tieàn thi coâng</v>
          </cell>
          <cell r="K303" t="str">
            <v>BCTBD</v>
          </cell>
          <cell r="L303">
            <v>141</v>
          </cell>
          <cell r="M303">
            <v>111</v>
          </cell>
          <cell r="O303">
            <v>500000</v>
          </cell>
          <cell r="P303">
            <v>94166606</v>
          </cell>
          <cell r="R303">
            <v>500000</v>
          </cell>
        </row>
        <row r="304">
          <cell r="B304">
            <v>0</v>
          </cell>
          <cell r="C304">
            <v>296</v>
          </cell>
          <cell r="F304">
            <v>243</v>
          </cell>
          <cell r="G304">
            <v>37810</v>
          </cell>
          <cell r="J304" t="str">
            <v>Phaùt löông taïm öùng 07/2003 cho CN</v>
          </cell>
          <cell r="K304" t="str">
            <v>BCSNT</v>
          </cell>
          <cell r="L304" t="str">
            <v>334TU</v>
          </cell>
          <cell r="M304">
            <v>111</v>
          </cell>
          <cell r="O304">
            <v>6000000</v>
          </cell>
          <cell r="P304">
            <v>88166606</v>
          </cell>
          <cell r="R304">
            <v>6000000</v>
          </cell>
        </row>
        <row r="305">
          <cell r="B305">
            <v>0</v>
          </cell>
          <cell r="C305">
            <v>297</v>
          </cell>
          <cell r="F305">
            <v>244</v>
          </cell>
          <cell r="G305">
            <v>37811</v>
          </cell>
          <cell r="J305" t="str">
            <v>Taïm öùng tieàn söûa chöõa maùy khoan töø</v>
          </cell>
          <cell r="K305" t="str">
            <v>BCHNQ</v>
          </cell>
          <cell r="L305">
            <v>141</v>
          </cell>
          <cell r="M305">
            <v>111</v>
          </cell>
          <cell r="O305">
            <v>400000</v>
          </cell>
          <cell r="P305">
            <v>87766606</v>
          </cell>
          <cell r="R305">
            <v>400000</v>
          </cell>
        </row>
        <row r="306">
          <cell r="B306">
            <v>0</v>
          </cell>
          <cell r="C306">
            <v>298</v>
          </cell>
          <cell r="F306">
            <v>245</v>
          </cell>
          <cell r="G306">
            <v>37811</v>
          </cell>
          <cell r="J306" t="str">
            <v>Taïm öùng tieàn aên ca cho CN</v>
          </cell>
          <cell r="K306" t="str">
            <v>BCTVT</v>
          </cell>
          <cell r="L306">
            <v>141</v>
          </cell>
          <cell r="M306">
            <v>111</v>
          </cell>
          <cell r="O306">
            <v>150000</v>
          </cell>
          <cell r="P306">
            <v>87616606</v>
          </cell>
          <cell r="R306">
            <v>150000</v>
          </cell>
        </row>
        <row r="307">
          <cell r="B307">
            <v>22</v>
          </cell>
          <cell r="C307">
            <v>299</v>
          </cell>
          <cell r="F307">
            <v>246</v>
          </cell>
          <cell r="G307">
            <v>37811</v>
          </cell>
          <cell r="J307" t="str">
            <v>Thanh toaùn tieàn vaên phoøng phaåm thaùng 5+6/2003</v>
          </cell>
          <cell r="K307" t="str">
            <v>BCQNH</v>
          </cell>
          <cell r="L307">
            <v>6278</v>
          </cell>
          <cell r="M307">
            <v>111</v>
          </cell>
          <cell r="O307">
            <v>5272500</v>
          </cell>
          <cell r="P307">
            <v>82344106</v>
          </cell>
          <cell r="Q307">
            <v>5272500</v>
          </cell>
          <cell r="R307">
            <v>0</v>
          </cell>
        </row>
        <row r="308">
          <cell r="B308">
            <v>0</v>
          </cell>
          <cell r="C308">
            <v>300</v>
          </cell>
          <cell r="F308">
            <v>247</v>
          </cell>
          <cell r="G308">
            <v>37811</v>
          </cell>
          <cell r="J308" t="str">
            <v>Taïm öùng tieàn mua daàu Do phuïc vuï thi coâng</v>
          </cell>
          <cell r="K308" t="str">
            <v>BCCVD</v>
          </cell>
          <cell r="L308">
            <v>141</v>
          </cell>
          <cell r="M308">
            <v>111</v>
          </cell>
          <cell r="O308">
            <v>500000</v>
          </cell>
          <cell r="P308">
            <v>81844106</v>
          </cell>
          <cell r="R308">
            <v>500000</v>
          </cell>
        </row>
        <row r="309">
          <cell r="B309">
            <v>0</v>
          </cell>
          <cell r="C309">
            <v>301</v>
          </cell>
          <cell r="F309">
            <v>248</v>
          </cell>
          <cell r="G309">
            <v>37812</v>
          </cell>
          <cell r="J309" t="str">
            <v>Thanh toaùn tieàn mua ñoà phuïc vuï sinh hoaït vaên phoøng</v>
          </cell>
          <cell r="K309" t="str">
            <v>BCONT</v>
          </cell>
          <cell r="L309">
            <v>6278</v>
          </cell>
          <cell r="M309">
            <v>111</v>
          </cell>
          <cell r="O309">
            <v>168000</v>
          </cell>
          <cell r="P309">
            <v>81676106</v>
          </cell>
          <cell r="R309">
            <v>168000</v>
          </cell>
        </row>
        <row r="310">
          <cell r="B310">
            <v>0</v>
          </cell>
          <cell r="C310">
            <v>302</v>
          </cell>
          <cell r="F310" t="str">
            <v>BCONT02</v>
          </cell>
          <cell r="G310">
            <v>37812</v>
          </cell>
          <cell r="J310" t="str">
            <v>Oanh hoaøn chöùng töø mua ñoà phuïc vuï VP</v>
          </cell>
          <cell r="K310" t="str">
            <v>BCONT</v>
          </cell>
          <cell r="L310">
            <v>6278</v>
          </cell>
          <cell r="M310">
            <v>141</v>
          </cell>
          <cell r="P310">
            <v>81676106</v>
          </cell>
          <cell r="Q310">
            <v>500000</v>
          </cell>
          <cell r="R310">
            <v>-500000</v>
          </cell>
        </row>
        <row r="311">
          <cell r="B311">
            <v>0</v>
          </cell>
          <cell r="C311">
            <v>303</v>
          </cell>
          <cell r="F311">
            <v>249</v>
          </cell>
          <cell r="G311">
            <v>37812</v>
          </cell>
          <cell r="J311" t="str">
            <v>Taïm öùng tieàn mua daàu Do phuïc vuï xe ñöa röôùc</v>
          </cell>
          <cell r="K311" t="str">
            <v>BCLTV</v>
          </cell>
          <cell r="L311">
            <v>141</v>
          </cell>
          <cell r="M311">
            <v>111</v>
          </cell>
          <cell r="O311">
            <v>1000000</v>
          </cell>
          <cell r="P311">
            <v>80676106</v>
          </cell>
          <cell r="R311">
            <v>1000000</v>
          </cell>
        </row>
        <row r="312">
          <cell r="B312">
            <v>0</v>
          </cell>
          <cell r="C312">
            <v>304</v>
          </cell>
          <cell r="F312">
            <v>250</v>
          </cell>
          <cell r="G312">
            <v>37812</v>
          </cell>
          <cell r="J312" t="str">
            <v>Taïm öùng tieàn phuïc vuï thi coâng</v>
          </cell>
          <cell r="K312" t="str">
            <v>BCUNV</v>
          </cell>
          <cell r="L312">
            <v>141</v>
          </cell>
          <cell r="M312">
            <v>111</v>
          </cell>
          <cell r="O312">
            <v>300000</v>
          </cell>
          <cell r="P312">
            <v>80376106</v>
          </cell>
          <cell r="R312">
            <v>300000</v>
          </cell>
        </row>
        <row r="313">
          <cell r="B313">
            <v>0</v>
          </cell>
          <cell r="C313">
            <v>305</v>
          </cell>
          <cell r="F313">
            <v>251</v>
          </cell>
          <cell r="G313">
            <v>37812</v>
          </cell>
          <cell r="J313" t="str">
            <v>Taïm öùng tieàn aên ca cho CN</v>
          </cell>
          <cell r="K313" t="str">
            <v>BCTHV</v>
          </cell>
          <cell r="L313">
            <v>141</v>
          </cell>
          <cell r="M313">
            <v>111</v>
          </cell>
          <cell r="O313">
            <v>200000</v>
          </cell>
          <cell r="P313">
            <v>80176106</v>
          </cell>
          <cell r="R313">
            <v>200000</v>
          </cell>
        </row>
        <row r="314">
          <cell r="B314">
            <v>0</v>
          </cell>
          <cell r="C314">
            <v>306</v>
          </cell>
          <cell r="F314">
            <v>252</v>
          </cell>
          <cell r="G314">
            <v>37812</v>
          </cell>
          <cell r="J314" t="str">
            <v>Taïm öùng tieàn mua vaät tu cho maùy haøn</v>
          </cell>
          <cell r="K314" t="str">
            <v>BCKLN</v>
          </cell>
          <cell r="L314">
            <v>141</v>
          </cell>
          <cell r="M314">
            <v>111</v>
          </cell>
          <cell r="O314">
            <v>2000000</v>
          </cell>
          <cell r="P314">
            <v>78176106</v>
          </cell>
          <cell r="R314">
            <v>2000000</v>
          </cell>
        </row>
        <row r="315">
          <cell r="B315">
            <v>0</v>
          </cell>
          <cell r="C315">
            <v>307</v>
          </cell>
          <cell r="F315">
            <v>253</v>
          </cell>
          <cell r="G315">
            <v>37813</v>
          </cell>
          <cell r="J315" t="str">
            <v>Taïm öùng tieàn phuïc vuï thi coâng</v>
          </cell>
          <cell r="K315" t="str">
            <v>BCTBD</v>
          </cell>
          <cell r="L315">
            <v>141</v>
          </cell>
          <cell r="M315">
            <v>111</v>
          </cell>
          <cell r="O315">
            <v>500000</v>
          </cell>
          <cell r="P315">
            <v>77676106</v>
          </cell>
          <cell r="R315">
            <v>500000</v>
          </cell>
        </row>
        <row r="316">
          <cell r="B316">
            <v>0</v>
          </cell>
          <cell r="C316">
            <v>308</v>
          </cell>
          <cell r="F316">
            <v>254</v>
          </cell>
          <cell r="G316">
            <v>37813</v>
          </cell>
          <cell r="J316" t="str">
            <v>Taïm öùng tieàn thueâ kích thuyû löïc 200T</v>
          </cell>
          <cell r="K316" t="str">
            <v>BCNLT</v>
          </cell>
          <cell r="L316">
            <v>141</v>
          </cell>
          <cell r="M316">
            <v>111</v>
          </cell>
          <cell r="O316">
            <v>5000000</v>
          </cell>
          <cell r="P316">
            <v>72676106</v>
          </cell>
          <cell r="R316">
            <v>5000000</v>
          </cell>
        </row>
        <row r="317">
          <cell r="B317">
            <v>0</v>
          </cell>
          <cell r="C317">
            <v>309</v>
          </cell>
          <cell r="F317">
            <v>255</v>
          </cell>
          <cell r="G317">
            <v>37813</v>
          </cell>
          <cell r="J317" t="str">
            <v>Taïm öùng tieàn löông thaùng 06/2003</v>
          </cell>
          <cell r="K317" t="str">
            <v>BCLNX</v>
          </cell>
          <cell r="L317">
            <v>141</v>
          </cell>
          <cell r="M317">
            <v>111</v>
          </cell>
          <cell r="O317">
            <v>500000</v>
          </cell>
          <cell r="P317">
            <v>72176106</v>
          </cell>
          <cell r="R317">
            <v>500000</v>
          </cell>
        </row>
        <row r="318">
          <cell r="B318">
            <v>0</v>
          </cell>
          <cell r="C318">
            <v>310</v>
          </cell>
          <cell r="F318">
            <v>256</v>
          </cell>
          <cell r="G318">
            <v>37813</v>
          </cell>
          <cell r="J318" t="str">
            <v>Taïm öùng tieàn mua muõi khoan töø</v>
          </cell>
          <cell r="K318" t="str">
            <v>BCKLN</v>
          </cell>
          <cell r="L318">
            <v>141</v>
          </cell>
          <cell r="M318">
            <v>111</v>
          </cell>
          <cell r="O318">
            <v>1500000</v>
          </cell>
          <cell r="P318">
            <v>70676106</v>
          </cell>
          <cell r="R318">
            <v>1500000</v>
          </cell>
        </row>
        <row r="319">
          <cell r="B319">
            <v>0</v>
          </cell>
          <cell r="C319">
            <v>311</v>
          </cell>
          <cell r="F319">
            <v>257</v>
          </cell>
          <cell r="G319">
            <v>37813</v>
          </cell>
          <cell r="J319" t="str">
            <v>Phaùt löông taïm öùng thaùng 06/2003 cho CN</v>
          </cell>
          <cell r="K319" t="str">
            <v>BCSNT</v>
          </cell>
          <cell r="L319" t="str">
            <v>334TU</v>
          </cell>
          <cell r="M319">
            <v>111</v>
          </cell>
          <cell r="O319">
            <v>300000</v>
          </cell>
          <cell r="P319">
            <v>70376106</v>
          </cell>
          <cell r="R319">
            <v>300000</v>
          </cell>
        </row>
        <row r="320">
          <cell r="B320">
            <v>0</v>
          </cell>
          <cell r="C320">
            <v>312</v>
          </cell>
          <cell r="F320">
            <v>258</v>
          </cell>
          <cell r="G320">
            <v>37813</v>
          </cell>
          <cell r="J320" t="str">
            <v>Taïm öùng tieàn mua vaät tö</v>
          </cell>
          <cell r="K320" t="str">
            <v>BCNLT</v>
          </cell>
          <cell r="L320">
            <v>141</v>
          </cell>
          <cell r="M320">
            <v>111</v>
          </cell>
          <cell r="O320">
            <v>1500000</v>
          </cell>
          <cell r="P320">
            <v>68876106</v>
          </cell>
          <cell r="R320">
            <v>1500000</v>
          </cell>
        </row>
        <row r="321">
          <cell r="B321">
            <v>0</v>
          </cell>
          <cell r="C321">
            <v>313</v>
          </cell>
          <cell r="F321">
            <v>259</v>
          </cell>
          <cell r="G321">
            <v>37816</v>
          </cell>
          <cell r="J321" t="str">
            <v>Taïm öùng tieàn mua daàu Do phuïc vuï thi coâng</v>
          </cell>
          <cell r="K321" t="str">
            <v>BCTPH</v>
          </cell>
          <cell r="L321">
            <v>141</v>
          </cell>
          <cell r="M321">
            <v>111</v>
          </cell>
          <cell r="O321">
            <v>3000000</v>
          </cell>
          <cell r="P321">
            <v>65876106</v>
          </cell>
          <cell r="R321">
            <v>3000000</v>
          </cell>
        </row>
        <row r="322">
          <cell r="B322">
            <v>0</v>
          </cell>
          <cell r="C322">
            <v>314</v>
          </cell>
          <cell r="F322">
            <v>260</v>
          </cell>
          <cell r="G322">
            <v>37816</v>
          </cell>
          <cell r="J322" t="str">
            <v>Taïm öùng tieàn mua daàu Do phuïc vuï thi coâng</v>
          </cell>
          <cell r="K322" t="str">
            <v>BCVLH</v>
          </cell>
          <cell r="L322">
            <v>141</v>
          </cell>
          <cell r="M322">
            <v>111</v>
          </cell>
          <cell r="O322">
            <v>2000000</v>
          </cell>
          <cell r="P322">
            <v>63876106</v>
          </cell>
          <cell r="R322">
            <v>2000000</v>
          </cell>
        </row>
        <row r="323">
          <cell r="B323">
            <v>0</v>
          </cell>
          <cell r="C323">
            <v>315</v>
          </cell>
          <cell r="F323">
            <v>261</v>
          </cell>
          <cell r="G323">
            <v>37816</v>
          </cell>
          <cell r="J323" t="str">
            <v>Phaùt löông taïm öùng thaùng 07/2003 cho CN</v>
          </cell>
          <cell r="K323" t="str">
            <v>BCSNT</v>
          </cell>
          <cell r="L323" t="str">
            <v>334TU</v>
          </cell>
          <cell r="M323">
            <v>111</v>
          </cell>
          <cell r="O323">
            <v>1200000</v>
          </cell>
          <cell r="P323">
            <v>62676106</v>
          </cell>
          <cell r="R323">
            <v>1200000</v>
          </cell>
        </row>
        <row r="324">
          <cell r="B324">
            <v>0</v>
          </cell>
          <cell r="C324">
            <v>316</v>
          </cell>
          <cell r="F324">
            <v>262</v>
          </cell>
          <cell r="G324">
            <v>37816</v>
          </cell>
          <cell r="J324" t="str">
            <v>Taïm öùng tieàn mua vaät lieäu thi thôï haøn</v>
          </cell>
          <cell r="K324" t="str">
            <v>BCNLT</v>
          </cell>
          <cell r="L324">
            <v>141</v>
          </cell>
          <cell r="M324">
            <v>111</v>
          </cell>
          <cell r="O324">
            <v>15000000</v>
          </cell>
          <cell r="P324">
            <v>47676106</v>
          </cell>
          <cell r="R324">
            <v>15000000</v>
          </cell>
        </row>
        <row r="325">
          <cell r="B325">
            <v>0</v>
          </cell>
          <cell r="C325">
            <v>317</v>
          </cell>
          <cell r="F325">
            <v>263</v>
          </cell>
          <cell r="G325">
            <v>37816</v>
          </cell>
          <cell r="J325" t="str">
            <v>Taïm öùng tieàn mua daàu Do phuïc vuï thi coâng</v>
          </cell>
          <cell r="K325" t="str">
            <v>BCCVD</v>
          </cell>
          <cell r="L325">
            <v>141</v>
          </cell>
          <cell r="M325">
            <v>111</v>
          </cell>
          <cell r="O325">
            <v>1000000</v>
          </cell>
          <cell r="P325">
            <v>46676106</v>
          </cell>
          <cell r="R325">
            <v>1000000</v>
          </cell>
        </row>
        <row r="326">
          <cell r="B326">
            <v>0</v>
          </cell>
          <cell r="C326">
            <v>318</v>
          </cell>
          <cell r="F326">
            <v>264</v>
          </cell>
          <cell r="G326">
            <v>37816</v>
          </cell>
          <cell r="J326" t="str">
            <v>Taïm öùng tieàn mua phuï tuøng söûa chöõa xe ñöa röôùc</v>
          </cell>
          <cell r="K326" t="str">
            <v>BCLTV</v>
          </cell>
          <cell r="L326">
            <v>141</v>
          </cell>
          <cell r="M326">
            <v>111</v>
          </cell>
          <cell r="O326">
            <v>1000000</v>
          </cell>
          <cell r="P326">
            <v>45676106</v>
          </cell>
          <cell r="R326">
            <v>1000000</v>
          </cell>
        </row>
        <row r="327">
          <cell r="B327">
            <v>0</v>
          </cell>
          <cell r="C327">
            <v>319</v>
          </cell>
          <cell r="F327">
            <v>265</v>
          </cell>
          <cell r="G327">
            <v>37816</v>
          </cell>
          <cell r="J327" t="str">
            <v>Phaùt löông taïm öùng thaùng 07/2003 cho CN</v>
          </cell>
          <cell r="K327" t="str">
            <v>BCSNT</v>
          </cell>
          <cell r="L327" t="str">
            <v>334TU</v>
          </cell>
          <cell r="M327">
            <v>111</v>
          </cell>
          <cell r="O327">
            <v>300000</v>
          </cell>
          <cell r="P327">
            <v>45376106</v>
          </cell>
          <cell r="R327">
            <v>300000</v>
          </cell>
        </row>
        <row r="328">
          <cell r="B328">
            <v>0</v>
          </cell>
          <cell r="C328">
            <v>320</v>
          </cell>
          <cell r="F328">
            <v>266</v>
          </cell>
          <cell r="G328">
            <v>37816</v>
          </cell>
          <cell r="J328" t="str">
            <v>Thoan öùng tieàn löông thaùng 07/2003</v>
          </cell>
          <cell r="K328" t="str">
            <v>BCK</v>
          </cell>
          <cell r="L328">
            <v>141</v>
          </cell>
          <cell r="M328">
            <v>111</v>
          </cell>
          <cell r="O328">
            <v>300000</v>
          </cell>
          <cell r="P328">
            <v>45076106</v>
          </cell>
          <cell r="R328">
            <v>300000</v>
          </cell>
        </row>
        <row r="329">
          <cell r="B329">
            <v>0</v>
          </cell>
          <cell r="C329">
            <v>321</v>
          </cell>
          <cell r="F329">
            <v>267</v>
          </cell>
          <cell r="G329">
            <v>37816</v>
          </cell>
          <cell r="J329" t="str">
            <v>Taïm öùng tieàn aên ca cho CN</v>
          </cell>
          <cell r="K329" t="str">
            <v>BCKNX</v>
          </cell>
          <cell r="L329">
            <v>141</v>
          </cell>
          <cell r="M329">
            <v>111</v>
          </cell>
          <cell r="O329">
            <v>300000</v>
          </cell>
          <cell r="P329">
            <v>44776106</v>
          </cell>
          <cell r="R329">
            <v>300000</v>
          </cell>
        </row>
        <row r="330">
          <cell r="B330">
            <v>0</v>
          </cell>
          <cell r="C330">
            <v>322</v>
          </cell>
          <cell r="F330">
            <v>268</v>
          </cell>
          <cell r="G330">
            <v>37817</v>
          </cell>
          <cell r="J330" t="str">
            <v>Phaùt löông taïm öùng thaùng 07/2003 cho CN</v>
          </cell>
          <cell r="K330" t="str">
            <v>BCSNT</v>
          </cell>
          <cell r="L330" t="str">
            <v>334TU</v>
          </cell>
          <cell r="M330">
            <v>111</v>
          </cell>
          <cell r="O330">
            <v>300000</v>
          </cell>
          <cell r="P330">
            <v>44476106</v>
          </cell>
          <cell r="R330">
            <v>300000</v>
          </cell>
        </row>
        <row r="331">
          <cell r="B331">
            <v>0</v>
          </cell>
          <cell r="C331">
            <v>323</v>
          </cell>
          <cell r="F331">
            <v>269</v>
          </cell>
          <cell r="G331">
            <v>37817</v>
          </cell>
          <cell r="J331" t="str">
            <v>Thanh toaùn tieàn ñieän nhaø TT ECC18</v>
          </cell>
          <cell r="K331" t="str">
            <v>BCTBD</v>
          </cell>
          <cell r="L331">
            <v>6278</v>
          </cell>
          <cell r="M331">
            <v>111</v>
          </cell>
          <cell r="O331">
            <v>2837800</v>
          </cell>
          <cell r="P331">
            <v>41638306</v>
          </cell>
          <cell r="Q331">
            <v>2837800</v>
          </cell>
          <cell r="R331">
            <v>0</v>
          </cell>
        </row>
        <row r="332">
          <cell r="B332">
            <v>0</v>
          </cell>
          <cell r="C332">
            <v>324</v>
          </cell>
          <cell r="F332">
            <v>270</v>
          </cell>
          <cell r="G332">
            <v>37817</v>
          </cell>
          <cell r="J332" t="str">
            <v>Thanh toaùn tieàn thueâ nhaø cho CN LILAMA5 töø 20/5-20/8/2003</v>
          </cell>
          <cell r="K332" t="str">
            <v>BCK</v>
          </cell>
          <cell r="L332">
            <v>6278</v>
          </cell>
          <cell r="M332">
            <v>111</v>
          </cell>
          <cell r="O332">
            <v>3000000</v>
          </cell>
          <cell r="P332">
            <v>38638306</v>
          </cell>
          <cell r="Q332">
            <v>3000000</v>
          </cell>
          <cell r="R332">
            <v>0</v>
          </cell>
        </row>
        <row r="333">
          <cell r="B333">
            <v>0</v>
          </cell>
          <cell r="C333">
            <v>325</v>
          </cell>
          <cell r="F333">
            <v>271</v>
          </cell>
          <cell r="G333">
            <v>37817</v>
          </cell>
          <cell r="J333" t="str">
            <v>Leâ Duy Haûi taïm öùng tieàn aên ca cho CN</v>
          </cell>
          <cell r="K333" t="str">
            <v>BCK</v>
          </cell>
          <cell r="L333">
            <v>141</v>
          </cell>
          <cell r="M333">
            <v>111</v>
          </cell>
          <cell r="O333">
            <v>100000</v>
          </cell>
          <cell r="P333">
            <v>38538306</v>
          </cell>
          <cell r="R333">
            <v>100000</v>
          </cell>
        </row>
        <row r="334">
          <cell r="B334">
            <v>0</v>
          </cell>
          <cell r="C334">
            <v>326</v>
          </cell>
          <cell r="F334">
            <v>272</v>
          </cell>
          <cell r="G334">
            <v>37817</v>
          </cell>
          <cell r="J334" t="str">
            <v>Taïm öùng tieàn chi thaêm hoûi ñoaøn vieân oám</v>
          </cell>
          <cell r="K334" t="str">
            <v>BCTBD</v>
          </cell>
          <cell r="L334">
            <v>141</v>
          </cell>
          <cell r="M334">
            <v>111</v>
          </cell>
          <cell r="O334">
            <v>300000</v>
          </cell>
          <cell r="P334">
            <v>38238306</v>
          </cell>
          <cell r="R334">
            <v>300000</v>
          </cell>
        </row>
        <row r="335">
          <cell r="B335">
            <v>0</v>
          </cell>
          <cell r="C335">
            <v>327</v>
          </cell>
          <cell r="F335">
            <v>273</v>
          </cell>
          <cell r="G335">
            <v>37817</v>
          </cell>
          <cell r="J335" t="str">
            <v>Thanh toaùn tieàn mua oáng theùp þ49</v>
          </cell>
          <cell r="K335" t="str">
            <v>BCTND</v>
          </cell>
          <cell r="L335">
            <v>621</v>
          </cell>
          <cell r="M335">
            <v>111</v>
          </cell>
          <cell r="O335">
            <v>2280000</v>
          </cell>
          <cell r="P335">
            <v>35958306</v>
          </cell>
          <cell r="R335">
            <v>2280000</v>
          </cell>
        </row>
        <row r="336">
          <cell r="B336">
            <v>0</v>
          </cell>
          <cell r="C336">
            <v>328</v>
          </cell>
          <cell r="F336">
            <v>274</v>
          </cell>
          <cell r="G336">
            <v>37817</v>
          </cell>
          <cell r="J336" t="str">
            <v>Phaùt löông thaùng 05+06+07/2003 cho CN thoâi vieäc</v>
          </cell>
          <cell r="K336" t="str">
            <v>BCSNT</v>
          </cell>
          <cell r="L336">
            <v>334</v>
          </cell>
          <cell r="M336">
            <v>111</v>
          </cell>
          <cell r="O336">
            <v>12988350</v>
          </cell>
          <cell r="P336">
            <v>22969956</v>
          </cell>
          <cell r="R336">
            <v>12988350</v>
          </cell>
        </row>
        <row r="337">
          <cell r="B337">
            <v>0</v>
          </cell>
          <cell r="C337">
            <v>329</v>
          </cell>
          <cell r="D337" t="str">
            <v>023</v>
          </cell>
          <cell r="E337">
            <v>37817</v>
          </cell>
          <cell r="J337" t="str">
            <v>Thu laïi tieàn taïm öùng löông thaùng 04+05+06/2003 cuûa CN</v>
          </cell>
          <cell r="K337" t="str">
            <v>BCSNT</v>
          </cell>
          <cell r="L337">
            <v>111</v>
          </cell>
          <cell r="M337" t="str">
            <v>334TU</v>
          </cell>
          <cell r="N337">
            <v>2600000</v>
          </cell>
          <cell r="O337">
            <v>459000</v>
          </cell>
          <cell r="P337">
            <v>25569956</v>
          </cell>
          <cell r="Q337">
            <v>2600000</v>
          </cell>
          <cell r="R337">
            <v>-2600000</v>
          </cell>
        </row>
        <row r="338">
          <cell r="B338">
            <v>0</v>
          </cell>
          <cell r="C338">
            <v>330</v>
          </cell>
          <cell r="F338">
            <v>275</v>
          </cell>
          <cell r="G338">
            <v>37817</v>
          </cell>
          <cell r="J338" t="str">
            <v>Thanh toaùn löông boå sung thaùng 07/2003 vaø phí ñi ñöôøng cho CNLM10</v>
          </cell>
          <cell r="K338" t="str">
            <v>BCSNT</v>
          </cell>
          <cell r="L338">
            <v>334</v>
          </cell>
          <cell r="M338">
            <v>111</v>
          </cell>
          <cell r="O338">
            <v>459000</v>
          </cell>
          <cell r="P338">
            <v>25110956</v>
          </cell>
          <cell r="R338">
            <v>459000</v>
          </cell>
        </row>
        <row r="339">
          <cell r="B339">
            <v>0</v>
          </cell>
          <cell r="C339">
            <v>331</v>
          </cell>
          <cell r="F339">
            <v>276</v>
          </cell>
          <cell r="G339">
            <v>37818</v>
          </cell>
          <cell r="J339" t="str">
            <v>Nguyeãn V Tuù LM10 thanh toaùn tieàn mua veù xe veà ñôn vò cuõ</v>
          </cell>
          <cell r="K339" t="str">
            <v>BCK</v>
          </cell>
          <cell r="L339">
            <v>6278</v>
          </cell>
          <cell r="M339">
            <v>111</v>
          </cell>
          <cell r="O339">
            <v>600000</v>
          </cell>
          <cell r="P339">
            <v>24510956</v>
          </cell>
          <cell r="Q339">
            <v>600000</v>
          </cell>
          <cell r="R339">
            <v>0</v>
          </cell>
        </row>
        <row r="340">
          <cell r="B340">
            <v>0</v>
          </cell>
          <cell r="C340">
            <v>332</v>
          </cell>
          <cell r="D340" t="str">
            <v>024</v>
          </cell>
          <cell r="E340">
            <v>37820</v>
          </cell>
          <cell r="J340" t="str">
            <v>Coâng ty öùng tieàn thi coâng Nhaø maùy ñieän Phuù Myõ 4</v>
          </cell>
          <cell r="K340" t="str">
            <v>PT</v>
          </cell>
          <cell r="L340">
            <v>111</v>
          </cell>
          <cell r="M340">
            <v>3361</v>
          </cell>
          <cell r="N340">
            <v>200000000</v>
          </cell>
          <cell r="P340">
            <v>224510956</v>
          </cell>
          <cell r="R340">
            <v>0</v>
          </cell>
        </row>
        <row r="341">
          <cell r="B341">
            <v>0</v>
          </cell>
          <cell r="C341">
            <v>333</v>
          </cell>
          <cell r="D341" t="str">
            <v>025</v>
          </cell>
          <cell r="E341">
            <v>37820</v>
          </cell>
          <cell r="J341" t="str">
            <v>Coâng ty öùng tieàn phaùt löông thaùng 05/2003 cho CN</v>
          </cell>
          <cell r="K341" t="str">
            <v>PT</v>
          </cell>
          <cell r="L341">
            <v>111</v>
          </cell>
          <cell r="M341">
            <v>3362</v>
          </cell>
          <cell r="N341">
            <v>235042633</v>
          </cell>
          <cell r="P341">
            <v>459553589</v>
          </cell>
          <cell r="R341">
            <v>0</v>
          </cell>
        </row>
        <row r="342">
          <cell r="B342">
            <v>0</v>
          </cell>
          <cell r="C342">
            <v>334</v>
          </cell>
          <cell r="F342">
            <v>277</v>
          </cell>
          <cell r="G342">
            <v>37820</v>
          </cell>
          <cell r="J342" t="str">
            <v xml:space="preserve">Taïm öùng tieàn kieåm ñònh maùy haøn </v>
          </cell>
          <cell r="K342" t="str">
            <v>BCKLN</v>
          </cell>
          <cell r="L342">
            <v>141</v>
          </cell>
          <cell r="M342">
            <v>111</v>
          </cell>
          <cell r="O342">
            <v>1000000</v>
          </cell>
          <cell r="P342">
            <v>458553589</v>
          </cell>
          <cell r="R342">
            <v>1000000</v>
          </cell>
        </row>
        <row r="343">
          <cell r="B343">
            <v>0</v>
          </cell>
          <cell r="C343">
            <v>335</v>
          </cell>
          <cell r="F343">
            <v>278</v>
          </cell>
          <cell r="G343">
            <v>37820</v>
          </cell>
          <cell r="J343" t="str">
            <v>Taïm öùng tieàn mua daàu Do phuïc vuï thi coâng</v>
          </cell>
          <cell r="K343" t="str">
            <v>BCQCV</v>
          </cell>
          <cell r="L343">
            <v>141</v>
          </cell>
          <cell r="M343">
            <v>111</v>
          </cell>
          <cell r="O343">
            <v>1000000</v>
          </cell>
          <cell r="P343">
            <v>457553589</v>
          </cell>
          <cell r="R343">
            <v>1000000</v>
          </cell>
        </row>
        <row r="344">
          <cell r="B344">
            <v>0</v>
          </cell>
          <cell r="C344">
            <v>336</v>
          </cell>
          <cell r="F344">
            <v>279</v>
          </cell>
          <cell r="G344">
            <v>37820</v>
          </cell>
          <cell r="J344" t="str">
            <v>Taïm öùng tieàn mua phuï tuøng söûa chöõa xe ñöa röôùc</v>
          </cell>
          <cell r="K344" t="str">
            <v>BCLTV</v>
          </cell>
          <cell r="L344">
            <v>141</v>
          </cell>
          <cell r="M344">
            <v>111</v>
          </cell>
          <cell r="O344">
            <v>1000000</v>
          </cell>
          <cell r="P344">
            <v>456553589</v>
          </cell>
          <cell r="R344">
            <v>1000000</v>
          </cell>
        </row>
        <row r="345">
          <cell r="B345">
            <v>0</v>
          </cell>
          <cell r="C345">
            <v>337</v>
          </cell>
          <cell r="F345">
            <v>280</v>
          </cell>
          <cell r="G345">
            <v>37820</v>
          </cell>
          <cell r="J345" t="str">
            <v>Taïm öùng tieàn mua vaät tu khoan oáng beâ toâng þ34</v>
          </cell>
          <cell r="K345" t="str">
            <v>BCNLT</v>
          </cell>
          <cell r="L345">
            <v>141</v>
          </cell>
          <cell r="M345">
            <v>111</v>
          </cell>
          <cell r="O345">
            <v>1000000</v>
          </cell>
          <cell r="P345">
            <v>455553589</v>
          </cell>
          <cell r="R345">
            <v>1000000</v>
          </cell>
        </row>
        <row r="346">
          <cell r="B346">
            <v>0</v>
          </cell>
          <cell r="C346">
            <v>338</v>
          </cell>
          <cell r="F346">
            <v>281</v>
          </cell>
          <cell r="G346">
            <v>37820</v>
          </cell>
          <cell r="J346" t="str">
            <v>Taïm öùng tieàn mua daàu Do phuïc vuï thi coâng</v>
          </cell>
          <cell r="K346" t="str">
            <v>BCGNT</v>
          </cell>
          <cell r="L346">
            <v>141</v>
          </cell>
          <cell r="M346">
            <v>111</v>
          </cell>
          <cell r="O346">
            <v>1000000</v>
          </cell>
          <cell r="P346">
            <v>454553589</v>
          </cell>
          <cell r="R346">
            <v>1000000</v>
          </cell>
        </row>
        <row r="347">
          <cell r="B347">
            <v>0</v>
          </cell>
          <cell r="C347">
            <v>339</v>
          </cell>
          <cell r="F347">
            <v>282</v>
          </cell>
          <cell r="G347">
            <v>37820</v>
          </cell>
          <cell r="J347" t="str">
            <v>Taïm öùng tieàn aên ca cho CN</v>
          </cell>
          <cell r="K347" t="str">
            <v>BCQMV</v>
          </cell>
          <cell r="L347">
            <v>141</v>
          </cell>
          <cell r="M347">
            <v>111</v>
          </cell>
          <cell r="O347">
            <v>1000000</v>
          </cell>
          <cell r="P347">
            <v>453553589</v>
          </cell>
          <cell r="R347">
            <v>1000000</v>
          </cell>
        </row>
        <row r="348">
          <cell r="B348">
            <v>0</v>
          </cell>
          <cell r="C348">
            <v>340</v>
          </cell>
          <cell r="F348">
            <v>283</v>
          </cell>
          <cell r="G348">
            <v>37820</v>
          </cell>
          <cell r="J348" t="str">
            <v>Taïm öùng tieàn tieáp chuyeân gia</v>
          </cell>
          <cell r="K348" t="str">
            <v>BCUNV</v>
          </cell>
          <cell r="L348">
            <v>141</v>
          </cell>
          <cell r="M348">
            <v>111</v>
          </cell>
          <cell r="O348">
            <v>1000000</v>
          </cell>
          <cell r="P348">
            <v>452553589</v>
          </cell>
          <cell r="R348">
            <v>1000000</v>
          </cell>
        </row>
        <row r="349">
          <cell r="B349">
            <v>0</v>
          </cell>
          <cell r="C349">
            <v>341</v>
          </cell>
          <cell r="F349">
            <v>284</v>
          </cell>
          <cell r="G349">
            <v>37820</v>
          </cell>
          <cell r="J349" t="str">
            <v>Phaùt löông thaùng 05/2003 cho CBCNV</v>
          </cell>
          <cell r="K349" t="str">
            <v>BCSNT</v>
          </cell>
          <cell r="L349">
            <v>334</v>
          </cell>
          <cell r="M349">
            <v>111</v>
          </cell>
          <cell r="O349">
            <v>235042633</v>
          </cell>
          <cell r="P349">
            <v>217510956</v>
          </cell>
          <cell r="Q349">
            <v>235042633</v>
          </cell>
          <cell r="R349">
            <v>0</v>
          </cell>
        </row>
        <row r="350">
          <cell r="B350">
            <v>0</v>
          </cell>
          <cell r="C350">
            <v>342</v>
          </cell>
          <cell r="D350" t="str">
            <v>026</v>
          </cell>
          <cell r="E350">
            <v>37820</v>
          </cell>
          <cell r="J350" t="str">
            <v>Thu laïi tieàn TU löông vaø PL cho CN thoâi vieäc thaùng 05+06+07/03</v>
          </cell>
          <cell r="K350" t="str">
            <v>BCSNT</v>
          </cell>
          <cell r="L350">
            <v>111</v>
          </cell>
          <cell r="M350" t="str">
            <v>334TU</v>
          </cell>
          <cell r="N350">
            <v>49971545</v>
          </cell>
          <cell r="P350">
            <v>267482501</v>
          </cell>
          <cell r="Q350">
            <v>49971545</v>
          </cell>
          <cell r="R350">
            <v>-49971545</v>
          </cell>
        </row>
        <row r="351">
          <cell r="B351">
            <v>0</v>
          </cell>
          <cell r="C351">
            <v>343</v>
          </cell>
          <cell r="F351">
            <v>285</v>
          </cell>
          <cell r="G351">
            <v>37821</v>
          </cell>
          <cell r="J351" t="str">
            <v>Taïm öùng tieàn mua daàu Do phuïc vuï thi coâng</v>
          </cell>
          <cell r="K351" t="str">
            <v>BCTVC</v>
          </cell>
          <cell r="L351">
            <v>141</v>
          </cell>
          <cell r="M351">
            <v>111</v>
          </cell>
          <cell r="O351">
            <v>1000000</v>
          </cell>
          <cell r="P351">
            <v>266482501</v>
          </cell>
          <cell r="R351">
            <v>1000000</v>
          </cell>
        </row>
        <row r="352">
          <cell r="B352">
            <v>0</v>
          </cell>
          <cell r="C352">
            <v>344</v>
          </cell>
          <cell r="F352">
            <v>286</v>
          </cell>
          <cell r="G352">
            <v>37821</v>
          </cell>
          <cell r="J352" t="str">
            <v>Taïm öùng tieàn boài döôõng ñoäc haïi</v>
          </cell>
          <cell r="K352" t="str">
            <v>BCTHV</v>
          </cell>
          <cell r="L352">
            <v>141</v>
          </cell>
          <cell r="M352">
            <v>111</v>
          </cell>
          <cell r="O352">
            <v>600000</v>
          </cell>
          <cell r="P352">
            <v>265882501</v>
          </cell>
          <cell r="R352">
            <v>600000</v>
          </cell>
        </row>
        <row r="353">
          <cell r="B353">
            <v>0</v>
          </cell>
          <cell r="C353">
            <v>345</v>
          </cell>
          <cell r="F353">
            <v>287</v>
          </cell>
          <cell r="G353">
            <v>37821</v>
          </cell>
          <cell r="J353" t="str">
            <v>Taïm öùng tieàn thueâ xe vaän chuyeån duïng cuï töø xöôûng xuoáng PM4</v>
          </cell>
          <cell r="K353" t="str">
            <v>BCKLX</v>
          </cell>
          <cell r="L353">
            <v>141</v>
          </cell>
          <cell r="M353">
            <v>111</v>
          </cell>
          <cell r="O353">
            <v>550000</v>
          </cell>
          <cell r="P353">
            <v>265332501</v>
          </cell>
          <cell r="R353">
            <v>550000</v>
          </cell>
        </row>
        <row r="354">
          <cell r="B354">
            <v>0</v>
          </cell>
          <cell r="C354">
            <v>346</v>
          </cell>
          <cell r="F354">
            <v>288</v>
          </cell>
          <cell r="G354">
            <v>37821</v>
          </cell>
          <cell r="J354" t="str">
            <v>Taïm öùng tieàn mua daàu Do phuïc vuï thi coâng</v>
          </cell>
          <cell r="K354" t="str">
            <v>BCCVD</v>
          </cell>
          <cell r="L354">
            <v>141</v>
          </cell>
          <cell r="M354">
            <v>111</v>
          </cell>
          <cell r="O354">
            <v>1000000</v>
          </cell>
          <cell r="P354">
            <v>264332501</v>
          </cell>
          <cell r="R354">
            <v>1000000</v>
          </cell>
        </row>
        <row r="355">
          <cell r="B355">
            <v>0</v>
          </cell>
          <cell r="C355">
            <v>347</v>
          </cell>
          <cell r="F355">
            <v>289</v>
          </cell>
          <cell r="G355">
            <v>37821</v>
          </cell>
          <cell r="J355" t="str">
            <v>Taïm öùng tieàn mua daàu Do phuïc vuï thi coâng</v>
          </cell>
          <cell r="K355" t="str">
            <v>BCTNH</v>
          </cell>
          <cell r="L355">
            <v>141</v>
          </cell>
          <cell r="M355">
            <v>111</v>
          </cell>
          <cell r="O355">
            <v>2000000</v>
          </cell>
          <cell r="P355">
            <v>262332501</v>
          </cell>
          <cell r="R355">
            <v>2000000</v>
          </cell>
        </row>
        <row r="356">
          <cell r="B356">
            <v>0</v>
          </cell>
          <cell r="C356">
            <v>348</v>
          </cell>
          <cell r="F356">
            <v>290</v>
          </cell>
          <cell r="G356">
            <v>37821</v>
          </cell>
          <cell r="J356" t="str">
            <v>Taïm öùng tieàn mua daàu Do phuïc vuï thi coâng</v>
          </cell>
          <cell r="K356" t="str">
            <v>BCVLH</v>
          </cell>
          <cell r="L356">
            <v>141</v>
          </cell>
          <cell r="M356">
            <v>111</v>
          </cell>
          <cell r="O356">
            <v>2000000</v>
          </cell>
          <cell r="P356">
            <v>260332501</v>
          </cell>
          <cell r="R356">
            <v>2000000</v>
          </cell>
        </row>
        <row r="357">
          <cell r="B357">
            <v>0</v>
          </cell>
          <cell r="C357">
            <v>349</v>
          </cell>
          <cell r="F357">
            <v>291</v>
          </cell>
          <cell r="G357">
            <v>37821</v>
          </cell>
          <cell r="J357" t="str">
            <v>Taïm öùng tieàn cho ñoäi thi haøn</v>
          </cell>
          <cell r="K357" t="str">
            <v>BCNLT</v>
          </cell>
          <cell r="L357">
            <v>141</v>
          </cell>
          <cell r="M357">
            <v>111</v>
          </cell>
          <cell r="O357">
            <v>3200000</v>
          </cell>
          <cell r="P357">
            <v>257132501</v>
          </cell>
          <cell r="R357">
            <v>3200000</v>
          </cell>
        </row>
        <row r="358">
          <cell r="B358">
            <v>0</v>
          </cell>
          <cell r="C358">
            <v>350</v>
          </cell>
          <cell r="F358">
            <v>292</v>
          </cell>
          <cell r="G358">
            <v>37821</v>
          </cell>
          <cell r="J358" t="str">
            <v>Phaùt löông taïm öùng thaùng 07/2003 cho CN</v>
          </cell>
          <cell r="K358" t="str">
            <v>BCSNT</v>
          </cell>
          <cell r="L358" t="str">
            <v>334TU</v>
          </cell>
          <cell r="M358">
            <v>111</v>
          </cell>
          <cell r="O358">
            <v>2000000</v>
          </cell>
          <cell r="P358">
            <v>255132501</v>
          </cell>
          <cell r="R358">
            <v>2000000</v>
          </cell>
        </row>
        <row r="359">
          <cell r="B359">
            <v>0</v>
          </cell>
          <cell r="C359">
            <v>351</v>
          </cell>
          <cell r="F359">
            <v>293</v>
          </cell>
          <cell r="G359">
            <v>37821</v>
          </cell>
          <cell r="J359" t="str">
            <v>Taïm öùng tieàn mua daàu Do phuïc vuï thi coâng</v>
          </cell>
          <cell r="K359" t="str">
            <v>BCTPH</v>
          </cell>
          <cell r="L359">
            <v>141</v>
          </cell>
          <cell r="M359">
            <v>111</v>
          </cell>
          <cell r="O359">
            <v>3000000</v>
          </cell>
          <cell r="P359">
            <v>252132501</v>
          </cell>
          <cell r="R359">
            <v>3000000</v>
          </cell>
        </row>
        <row r="360">
          <cell r="B360">
            <v>23</v>
          </cell>
          <cell r="C360">
            <v>352</v>
          </cell>
          <cell r="F360">
            <v>294</v>
          </cell>
          <cell r="G360">
            <v>37821</v>
          </cell>
          <cell r="J360" t="str">
            <v>Thanh toaùn tieàn thueâ Container 20" töø 03/04-30/06/2003</v>
          </cell>
          <cell r="K360" t="str">
            <v>BCQNH</v>
          </cell>
          <cell r="L360">
            <v>6277</v>
          </cell>
          <cell r="M360">
            <v>111</v>
          </cell>
          <cell r="O360">
            <v>13653000</v>
          </cell>
          <cell r="P360">
            <v>238479501</v>
          </cell>
          <cell r="Q360">
            <v>13653000</v>
          </cell>
          <cell r="R360">
            <v>0</v>
          </cell>
        </row>
        <row r="361">
          <cell r="B361">
            <v>24</v>
          </cell>
          <cell r="C361">
            <v>353</v>
          </cell>
          <cell r="F361">
            <v>295</v>
          </cell>
          <cell r="G361">
            <v>37821</v>
          </cell>
          <cell r="J361" t="str">
            <v>Taïm öùng tieàn chi phí coâng taùc</v>
          </cell>
          <cell r="K361" t="str">
            <v>BCQNH</v>
          </cell>
          <cell r="L361">
            <v>141</v>
          </cell>
          <cell r="M361">
            <v>111</v>
          </cell>
          <cell r="O361">
            <v>3600000</v>
          </cell>
          <cell r="P361">
            <v>234879501</v>
          </cell>
          <cell r="R361">
            <v>3600000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ong"/>
      <sheetName val="CoSoVC_TH"/>
      <sheetName val="NhanSu_TH"/>
      <sheetName val="LopHoc_TH"/>
      <sheetName val="LopHoc_TH_BC"/>
      <sheetName val="HocSinh_TH"/>
      <sheetName val="HocSinh_TH_BC"/>
      <sheetName val="DiemTruong"/>
      <sheetName val="DanhM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 CTdo"/>
      <sheetName val="22-12"/>
      <sheetName val="Thu LCB-2date"/>
      <sheetName val="LCB-5 date"/>
      <sheetName val="Thuong cuoi 00"/>
      <sheetName val="SLg"/>
      <sheetName val="BTH"/>
      <sheetName val="TK-BHXH,YT"/>
      <sheetName val="BGD"/>
      <sheetName val="KT"/>
      <sheetName val="TC"/>
      <sheetName val="KH"/>
      <sheetName val="Ap Tai"/>
      <sheetName val="KD"/>
      <sheetName val="KCS"/>
      <sheetName val="KTNL"/>
      <sheetName val="Cac khoang THU"/>
      <sheetName val="AN CA"/>
      <sheetName val="PX-SX"/>
      <sheetName val="thang-12"/>
      <sheetName val="LKy I- PX-SX"/>
      <sheetName val="Ck thu PXSX"/>
      <sheetName val="Xe-Cty"/>
      <sheetName val="XE-CN"/>
      <sheetName val="Lcau"/>
      <sheetName val="Lcau - Lxuc"/>
      <sheetName val="Ckthu Xe"/>
      <sheetName val="Luong CD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B14" t="str">
            <v>Phaïm Vuõ Hoàng</v>
          </cell>
          <cell r="C14" t="str">
            <v>Giaùm Ñoác</v>
          </cell>
          <cell r="D14">
            <v>1272600</v>
          </cell>
          <cell r="E14">
            <v>8.0797283702213285</v>
          </cell>
          <cell r="F14">
            <v>10282000</v>
          </cell>
        </row>
        <row r="15">
          <cell r="B15" t="str">
            <v>Nguyeãn Vaên Huøng</v>
          </cell>
          <cell r="C15" t="str">
            <v>Phoù GÑ</v>
          </cell>
          <cell r="D15">
            <v>1113000</v>
          </cell>
          <cell r="E15">
            <v>8.0797283702213285</v>
          </cell>
          <cell r="F15">
            <v>8993000</v>
          </cell>
        </row>
        <row r="16">
          <cell r="B16" t="str">
            <v>Quaùch Ngoïc Minh</v>
          </cell>
          <cell r="C16" t="str">
            <v>KTT</v>
          </cell>
          <cell r="D16">
            <v>1054200</v>
          </cell>
          <cell r="E16">
            <v>5.5093568792830787</v>
          </cell>
          <cell r="F16">
            <v>5808000</v>
          </cell>
        </row>
      </sheetData>
      <sheetData sheetId="9">
        <row r="15">
          <cell r="B15" t="str">
            <v>Ñaøo Troïng Ñaït</v>
          </cell>
          <cell r="C15" t="str">
            <v>PP</v>
          </cell>
          <cell r="D15">
            <v>827400</v>
          </cell>
          <cell r="E15">
            <v>1.75</v>
          </cell>
          <cell r="F15">
            <v>26</v>
          </cell>
          <cell r="G15">
            <v>45.5</v>
          </cell>
          <cell r="H15">
            <v>3658000</v>
          </cell>
        </row>
        <row r="16">
          <cell r="B16" t="str">
            <v>Nguyeãn Vaên Hieån</v>
          </cell>
          <cell r="C16" t="str">
            <v>NV</v>
          </cell>
          <cell r="D16">
            <v>424200</v>
          </cell>
          <cell r="E16">
            <v>1.3</v>
          </cell>
          <cell r="F16">
            <v>26</v>
          </cell>
          <cell r="G16">
            <v>33.800000000000004</v>
          </cell>
          <cell r="H16">
            <v>2717000</v>
          </cell>
        </row>
        <row r="17">
          <cell r="B17" t="str">
            <v>Döông Vaên Thaûo</v>
          </cell>
          <cell r="C17" t="str">
            <v>NV</v>
          </cell>
          <cell r="D17">
            <v>415800</v>
          </cell>
          <cell r="E17">
            <v>1.25</v>
          </cell>
          <cell r="F17">
            <v>26</v>
          </cell>
          <cell r="G17">
            <v>32.5</v>
          </cell>
          <cell r="H17">
            <v>3136000</v>
          </cell>
        </row>
        <row r="18">
          <cell r="B18" t="str">
            <v>Trònh Hoaøng Laâm</v>
          </cell>
          <cell r="C18" t="str">
            <v>NV</v>
          </cell>
          <cell r="D18">
            <v>415800</v>
          </cell>
          <cell r="E18">
            <v>1.25</v>
          </cell>
          <cell r="F18">
            <v>26</v>
          </cell>
          <cell r="G18">
            <v>32.5</v>
          </cell>
          <cell r="H18">
            <v>2613000</v>
          </cell>
        </row>
        <row r="19">
          <cell r="B19" t="str">
            <v>Nguyeãn Thu Laøi</v>
          </cell>
          <cell r="C19" t="str">
            <v>TQ</v>
          </cell>
          <cell r="D19">
            <v>411600</v>
          </cell>
          <cell r="E19">
            <v>1.2</v>
          </cell>
          <cell r="F19">
            <v>26</v>
          </cell>
          <cell r="G19">
            <v>31.2</v>
          </cell>
          <cell r="H19">
            <v>2769000</v>
          </cell>
        </row>
      </sheetData>
      <sheetData sheetId="10">
        <row r="10">
          <cell r="B10" t="str">
            <v>Traàn Vaên Nuoâi</v>
          </cell>
          <cell r="C10" t="str">
            <v>T.P</v>
          </cell>
          <cell r="D10">
            <v>907200.00000000012</v>
          </cell>
          <cell r="E10">
            <v>1.8</v>
          </cell>
          <cell r="F10">
            <v>26</v>
          </cell>
          <cell r="G10">
            <v>46.800000000000004</v>
          </cell>
          <cell r="H10">
            <v>3765000</v>
          </cell>
        </row>
        <row r="11">
          <cell r="B11" t="str">
            <v>Nguyeãn Thanh Nhaõ</v>
          </cell>
          <cell r="C11" t="str">
            <v>PP</v>
          </cell>
          <cell r="D11">
            <v>415800</v>
          </cell>
          <cell r="E11">
            <v>1.65</v>
          </cell>
          <cell r="F11">
            <v>26</v>
          </cell>
          <cell r="G11">
            <v>42.9</v>
          </cell>
          <cell r="H11">
            <v>3449000</v>
          </cell>
        </row>
        <row r="12">
          <cell r="B12" t="str">
            <v>Voõ Vaên Phuïng</v>
          </cell>
          <cell r="C12" t="str">
            <v>NV</v>
          </cell>
          <cell r="D12">
            <v>348600</v>
          </cell>
          <cell r="E12">
            <v>1.2</v>
          </cell>
          <cell r="F12">
            <v>26</v>
          </cell>
          <cell r="G12">
            <v>31.2</v>
          </cell>
          <cell r="H12">
            <v>2508000</v>
          </cell>
        </row>
        <row r="13">
          <cell r="B13" t="str">
            <v>Ñoã Thuyû Tieân</v>
          </cell>
          <cell r="C13" t="str">
            <v>N.V</v>
          </cell>
          <cell r="D13">
            <v>396900</v>
          </cell>
          <cell r="E13">
            <v>1.1000000000000001</v>
          </cell>
          <cell r="F13">
            <v>26</v>
          </cell>
          <cell r="G13">
            <v>28.6</v>
          </cell>
          <cell r="H13">
            <v>2299000</v>
          </cell>
        </row>
        <row r="14">
          <cell r="B14" t="str">
            <v>Traàn Phuù Quoác</v>
          </cell>
          <cell r="C14" t="str">
            <v>L.Xe</v>
          </cell>
          <cell r="D14">
            <v>525000</v>
          </cell>
          <cell r="E14">
            <v>1.2</v>
          </cell>
          <cell r="F14">
            <v>26</v>
          </cell>
          <cell r="G14">
            <v>31.2</v>
          </cell>
          <cell r="H14">
            <v>2508000</v>
          </cell>
        </row>
        <row r="15">
          <cell r="B15" t="str">
            <v>Traàn Vaên Tö</v>
          </cell>
          <cell r="C15" t="str">
            <v>L.Xe</v>
          </cell>
          <cell r="D15">
            <v>686700</v>
          </cell>
          <cell r="E15">
            <v>1.2</v>
          </cell>
          <cell r="F15">
            <v>26</v>
          </cell>
          <cell r="G15">
            <v>31.2</v>
          </cell>
          <cell r="H15">
            <v>2508000</v>
          </cell>
        </row>
        <row r="16">
          <cell r="B16" t="str">
            <v>Huyønh Vaên Haø</v>
          </cell>
          <cell r="C16" t="str">
            <v>L.Xe</v>
          </cell>
          <cell r="D16">
            <v>399000</v>
          </cell>
          <cell r="E16">
            <v>1.2</v>
          </cell>
          <cell r="F16">
            <v>26</v>
          </cell>
          <cell r="G16">
            <v>31.2</v>
          </cell>
          <cell r="H16">
            <v>2508000</v>
          </cell>
        </row>
        <row r="17">
          <cell r="B17" t="str">
            <v>Nguyeãn Trung Hieàn</v>
          </cell>
          <cell r="C17" t="str">
            <v>L.Xe</v>
          </cell>
          <cell r="D17">
            <v>399000</v>
          </cell>
          <cell r="E17">
            <v>1.1000000000000001</v>
          </cell>
          <cell r="F17">
            <v>26</v>
          </cell>
          <cell r="G17">
            <v>28.6</v>
          </cell>
          <cell r="H17">
            <v>2299000</v>
          </cell>
        </row>
        <row r="18">
          <cell r="B18" t="str">
            <v>Trònh Thanh Thuûy</v>
          </cell>
          <cell r="C18" t="str">
            <v>Y.Teá</v>
          </cell>
          <cell r="D18">
            <v>396900</v>
          </cell>
          <cell r="E18">
            <v>1.1000000000000001</v>
          </cell>
          <cell r="F18">
            <v>26</v>
          </cell>
          <cell r="G18">
            <v>28.6</v>
          </cell>
          <cell r="H18">
            <v>2299000</v>
          </cell>
        </row>
        <row r="19">
          <cell r="B19" t="str">
            <v>Nguyeãn Hoaøng Lyù</v>
          </cell>
          <cell r="C19" t="str">
            <v>NV</v>
          </cell>
          <cell r="D19">
            <v>415800</v>
          </cell>
          <cell r="E19">
            <v>0.97500000000000009</v>
          </cell>
          <cell r="F19">
            <v>17.5</v>
          </cell>
          <cell r="G19">
            <v>17.0625</v>
          </cell>
          <cell r="H19">
            <v>1372000</v>
          </cell>
        </row>
        <row r="20">
          <cell r="E20">
            <v>12.524999999999999</v>
          </cell>
          <cell r="G20">
            <v>317.36250000000001</v>
          </cell>
          <cell r="H20">
            <v>25515000</v>
          </cell>
        </row>
        <row r="21">
          <cell r="B21" t="str">
            <v>Ñaëng Coâng Chaâu</v>
          </cell>
          <cell r="C21" t="str">
            <v>B.Veä</v>
          </cell>
          <cell r="D21">
            <v>560700.00000000012</v>
          </cell>
          <cell r="E21">
            <v>0.95</v>
          </cell>
          <cell r="F21">
            <v>26</v>
          </cell>
          <cell r="G21">
            <v>24.7</v>
          </cell>
          <cell r="H21">
            <v>1986000</v>
          </cell>
        </row>
        <row r="22">
          <cell r="B22" t="str">
            <v>Phuøng Thanh Phong</v>
          </cell>
          <cell r="C22" t="str">
            <v>B.Veä</v>
          </cell>
          <cell r="D22">
            <v>476700</v>
          </cell>
          <cell r="E22">
            <v>0.95</v>
          </cell>
          <cell r="F22">
            <v>26</v>
          </cell>
          <cell r="G22">
            <v>24.7</v>
          </cell>
          <cell r="H22">
            <v>1986000</v>
          </cell>
        </row>
        <row r="23">
          <cell r="B23" t="str">
            <v>Ngoâ Vaên Naøm</v>
          </cell>
          <cell r="C23" t="str">
            <v>B.Veä</v>
          </cell>
          <cell r="D23">
            <v>476700</v>
          </cell>
          <cell r="E23">
            <v>0.95</v>
          </cell>
          <cell r="F23">
            <v>26</v>
          </cell>
          <cell r="G23">
            <v>24.7</v>
          </cell>
          <cell r="H23">
            <v>1986000</v>
          </cell>
        </row>
        <row r="24">
          <cell r="B24" t="str">
            <v>Traàn Vaên Thaønh</v>
          </cell>
          <cell r="C24" t="str">
            <v>B.Veä</v>
          </cell>
          <cell r="D24">
            <v>392700</v>
          </cell>
          <cell r="E24">
            <v>0.95</v>
          </cell>
          <cell r="F24">
            <v>26</v>
          </cell>
          <cell r="G24">
            <v>24.7</v>
          </cell>
          <cell r="H24">
            <v>1986000</v>
          </cell>
        </row>
        <row r="25">
          <cell r="B25" t="str">
            <v>Nguyeãn Hoaøng Ñaëng</v>
          </cell>
          <cell r="C25" t="str">
            <v>ÑT BV</v>
          </cell>
          <cell r="D25">
            <v>413700</v>
          </cell>
          <cell r="E25">
            <v>1.05</v>
          </cell>
          <cell r="F25">
            <v>26</v>
          </cell>
          <cell r="G25">
            <v>27.3</v>
          </cell>
          <cell r="H25">
            <v>2193000</v>
          </cell>
        </row>
        <row r="26">
          <cell r="B26" t="str">
            <v>Tröông Minh Duõng</v>
          </cell>
          <cell r="C26" t="str">
            <v>B.Veä</v>
          </cell>
          <cell r="D26">
            <v>630000</v>
          </cell>
          <cell r="E26">
            <v>0.95</v>
          </cell>
          <cell r="F26">
            <v>26</v>
          </cell>
          <cell r="G26">
            <v>24.7</v>
          </cell>
          <cell r="H26">
            <v>1986000</v>
          </cell>
        </row>
        <row r="27">
          <cell r="B27" t="str">
            <v>Nguyeãn Tuaán Haûi</v>
          </cell>
          <cell r="C27" t="str">
            <v>B.Veä</v>
          </cell>
          <cell r="D27">
            <v>451500</v>
          </cell>
          <cell r="E27">
            <v>0.95</v>
          </cell>
          <cell r="F27">
            <v>26</v>
          </cell>
          <cell r="G27">
            <v>24.7</v>
          </cell>
          <cell r="H27">
            <v>1986000</v>
          </cell>
        </row>
        <row r="28">
          <cell r="E28">
            <v>6.75</v>
          </cell>
          <cell r="G28">
            <v>175.49999999999997</v>
          </cell>
          <cell r="H28">
            <v>14109000</v>
          </cell>
        </row>
        <row r="29">
          <cell r="B29" t="str">
            <v>Ng. Thò Ngoïc Ñieäp</v>
          </cell>
          <cell r="C29" t="str">
            <v>P.Vuï</v>
          </cell>
          <cell r="D29">
            <v>340200</v>
          </cell>
          <cell r="E29">
            <v>0.95</v>
          </cell>
          <cell r="F29">
            <v>26</v>
          </cell>
          <cell r="H29">
            <v>700000</v>
          </cell>
        </row>
        <row r="30">
          <cell r="B30" t="str">
            <v>Toáng Thò Nguyeân</v>
          </cell>
          <cell r="C30" t="str">
            <v>P.Vuï</v>
          </cell>
          <cell r="D30">
            <v>415800</v>
          </cell>
          <cell r="E30">
            <v>0.95</v>
          </cell>
          <cell r="F30">
            <v>26</v>
          </cell>
          <cell r="H30">
            <v>700000</v>
          </cell>
        </row>
        <row r="31">
          <cell r="B31" t="str">
            <v>Leâ Vaên Phaùt</v>
          </cell>
          <cell r="C31" t="str">
            <v>Beáp TR</v>
          </cell>
          <cell r="D31">
            <v>413700</v>
          </cell>
          <cell r="E31">
            <v>1.05</v>
          </cell>
          <cell r="F31">
            <v>26</v>
          </cell>
          <cell r="H31">
            <v>750000</v>
          </cell>
        </row>
        <row r="32">
          <cell r="B32" t="str">
            <v>Lö  Hoàng Trang</v>
          </cell>
          <cell r="C32" t="str">
            <v>P.Vuï</v>
          </cell>
          <cell r="D32">
            <v>340200</v>
          </cell>
          <cell r="E32">
            <v>0.95</v>
          </cell>
          <cell r="F32">
            <v>26</v>
          </cell>
          <cell r="H32">
            <v>700000</v>
          </cell>
        </row>
        <row r="33">
          <cell r="B33" t="str">
            <v>Ng. Thò Kim Oanh</v>
          </cell>
          <cell r="C33" t="str">
            <v>P.Vuï</v>
          </cell>
          <cell r="D33">
            <v>340200</v>
          </cell>
          <cell r="E33">
            <v>0.95</v>
          </cell>
          <cell r="F33">
            <v>26</v>
          </cell>
          <cell r="H33">
            <v>700000</v>
          </cell>
        </row>
        <row r="34">
          <cell r="B34" t="str">
            <v>Ng. T. Bình Cheáp</v>
          </cell>
          <cell r="C34" t="str">
            <v>T.Vuï</v>
          </cell>
          <cell r="D34">
            <v>415800</v>
          </cell>
          <cell r="F34">
            <v>26</v>
          </cell>
          <cell r="H34">
            <v>600000</v>
          </cell>
        </row>
        <row r="35">
          <cell r="B35" t="str">
            <v>Vuõ Thò Haûi</v>
          </cell>
          <cell r="C35" t="str">
            <v>T.Vuï</v>
          </cell>
          <cell r="D35">
            <v>415800</v>
          </cell>
          <cell r="F35">
            <v>26</v>
          </cell>
          <cell r="H35">
            <v>600000</v>
          </cell>
        </row>
        <row r="36">
          <cell r="B36" t="str">
            <v>Töôùi caây</v>
          </cell>
          <cell r="H36">
            <v>400000</v>
          </cell>
        </row>
        <row r="37">
          <cell r="B37" t="str">
            <v>Quyõ phoøng</v>
          </cell>
          <cell r="H37">
            <v>1345000</v>
          </cell>
        </row>
        <row r="38">
          <cell r="B38" t="str">
            <v>Coäng</v>
          </cell>
          <cell r="D38">
            <v>10974600</v>
          </cell>
          <cell r="H38">
            <v>46119000</v>
          </cell>
        </row>
      </sheetData>
      <sheetData sheetId="11">
        <row r="11">
          <cell r="B11" t="str">
            <v>Laâm Duy Khaùnh</v>
          </cell>
          <cell r="C11" t="str">
            <v>T.P</v>
          </cell>
          <cell r="D11">
            <v>783300</v>
          </cell>
          <cell r="E11">
            <v>1.9</v>
          </cell>
          <cell r="F11">
            <v>26</v>
          </cell>
          <cell r="G11">
            <v>49.4</v>
          </cell>
          <cell r="H11">
            <v>3972000</v>
          </cell>
          <cell r="I11">
            <v>39165</v>
          </cell>
          <cell r="J11">
            <v>7833</v>
          </cell>
          <cell r="K11">
            <v>3925002</v>
          </cell>
        </row>
        <row r="12">
          <cell r="B12" t="str">
            <v>Hoà Nam Giang</v>
          </cell>
          <cell r="C12" t="str">
            <v>PP</v>
          </cell>
          <cell r="D12">
            <v>415800</v>
          </cell>
          <cell r="E12">
            <v>1.75</v>
          </cell>
          <cell r="F12">
            <v>26</v>
          </cell>
          <cell r="G12">
            <v>45.5</v>
          </cell>
          <cell r="H12">
            <v>3658000</v>
          </cell>
          <cell r="I12">
            <v>20790</v>
          </cell>
          <cell r="J12">
            <v>4158</v>
          </cell>
          <cell r="K12">
            <v>3633052</v>
          </cell>
        </row>
        <row r="13">
          <cell r="B13" t="str">
            <v>Traàn Chinh Chieán</v>
          </cell>
          <cell r="C13" t="str">
            <v>PP</v>
          </cell>
          <cell r="D13">
            <v>558599.99999999988</v>
          </cell>
          <cell r="E13">
            <v>1.75</v>
          </cell>
          <cell r="F13">
            <v>26</v>
          </cell>
          <cell r="G13">
            <v>45.5</v>
          </cell>
          <cell r="H13">
            <v>3658000</v>
          </cell>
          <cell r="I13">
            <v>27929.999999999996</v>
          </cell>
          <cell r="J13">
            <v>5585.9999999999991</v>
          </cell>
          <cell r="K13">
            <v>3624484</v>
          </cell>
        </row>
        <row r="14">
          <cell r="B14" t="str">
            <v>Nguyeãn Baù Toång</v>
          </cell>
          <cell r="C14" t="str">
            <v>QL XE</v>
          </cell>
          <cell r="D14">
            <v>392700</v>
          </cell>
          <cell r="E14">
            <v>1.25</v>
          </cell>
          <cell r="F14">
            <v>26</v>
          </cell>
          <cell r="G14">
            <v>32.5</v>
          </cell>
          <cell r="H14">
            <v>2613000</v>
          </cell>
          <cell r="I14">
            <v>19635</v>
          </cell>
          <cell r="J14">
            <v>3927</v>
          </cell>
          <cell r="K14">
            <v>2589438</v>
          </cell>
        </row>
        <row r="15">
          <cell r="B15" t="str">
            <v>Maïc Thanh Duõng</v>
          </cell>
          <cell r="C15" t="str">
            <v>N.V</v>
          </cell>
          <cell r="D15">
            <v>424200</v>
          </cell>
          <cell r="E15">
            <v>1.3</v>
          </cell>
          <cell r="F15">
            <v>26</v>
          </cell>
          <cell r="G15">
            <v>33.800000000000004</v>
          </cell>
          <cell r="H15">
            <v>2717000</v>
          </cell>
          <cell r="I15">
            <v>21210</v>
          </cell>
          <cell r="J15">
            <v>4242</v>
          </cell>
          <cell r="K15">
            <v>2691548</v>
          </cell>
        </row>
        <row r="16">
          <cell r="B16" t="str">
            <v>Nguyeãn Vaên Thôm</v>
          </cell>
          <cell r="C16" t="str">
            <v>N.V</v>
          </cell>
          <cell r="D16">
            <v>373800</v>
          </cell>
          <cell r="E16">
            <v>1.35</v>
          </cell>
          <cell r="F16">
            <v>26</v>
          </cell>
          <cell r="G16">
            <v>35.1</v>
          </cell>
          <cell r="H16">
            <v>2822000</v>
          </cell>
          <cell r="I16">
            <v>18690</v>
          </cell>
          <cell r="J16">
            <v>3738</v>
          </cell>
          <cell r="K16">
            <v>2799572</v>
          </cell>
        </row>
        <row r="17">
          <cell r="B17" t="str">
            <v>Nguyeãn Thanh Bình</v>
          </cell>
          <cell r="C17" t="str">
            <v>T.Caân</v>
          </cell>
          <cell r="D17">
            <v>403200</v>
          </cell>
          <cell r="E17">
            <v>1.1000000000000001</v>
          </cell>
          <cell r="F17">
            <v>26</v>
          </cell>
          <cell r="G17">
            <v>28.6</v>
          </cell>
          <cell r="H17">
            <v>2299000</v>
          </cell>
          <cell r="I17">
            <v>20160</v>
          </cell>
          <cell r="J17">
            <v>4032</v>
          </cell>
          <cell r="K17">
            <v>2274808</v>
          </cell>
        </row>
        <row r="18">
          <cell r="B18" t="str">
            <v>Voõ Daân Quyeàn</v>
          </cell>
          <cell r="C18" t="str">
            <v>T.Caân</v>
          </cell>
          <cell r="D18">
            <v>403200</v>
          </cell>
          <cell r="E18">
            <v>1.1000000000000001</v>
          </cell>
          <cell r="F18">
            <v>26</v>
          </cell>
          <cell r="G18">
            <v>28.6</v>
          </cell>
          <cell r="H18">
            <v>2299000</v>
          </cell>
          <cell r="I18">
            <v>20160</v>
          </cell>
          <cell r="J18">
            <v>4032</v>
          </cell>
          <cell r="K18">
            <v>2274808</v>
          </cell>
        </row>
        <row r="19">
          <cell r="B19" t="str">
            <v>Huyønh Thanh Cöôøng</v>
          </cell>
          <cell r="C19" t="str">
            <v>"</v>
          </cell>
          <cell r="D19">
            <v>451500</v>
          </cell>
          <cell r="E19">
            <v>1.1000000000000001</v>
          </cell>
          <cell r="F19">
            <v>26</v>
          </cell>
          <cell r="G19">
            <v>28.6</v>
          </cell>
          <cell r="H19">
            <v>2299000</v>
          </cell>
          <cell r="I19">
            <v>22575</v>
          </cell>
          <cell r="J19">
            <v>4515</v>
          </cell>
          <cell r="K19">
            <v>2271910</v>
          </cell>
        </row>
        <row r="20">
          <cell r="B20" t="str">
            <v>Nguyeãn Sôn Haø</v>
          </cell>
          <cell r="C20" t="str">
            <v>TK.BH</v>
          </cell>
          <cell r="D20">
            <v>655200</v>
          </cell>
          <cell r="E20">
            <v>1.35</v>
          </cell>
          <cell r="F20">
            <v>26</v>
          </cell>
          <cell r="G20">
            <v>35.1</v>
          </cell>
          <cell r="H20">
            <v>2822000</v>
          </cell>
          <cell r="I20">
            <v>32760</v>
          </cell>
          <cell r="J20">
            <v>6552</v>
          </cell>
          <cell r="K20">
            <v>2782688</v>
          </cell>
        </row>
        <row r="21">
          <cell r="B21" t="str">
            <v>Tröông Ngoïc Maãn</v>
          </cell>
          <cell r="C21" t="str">
            <v>NV.</v>
          </cell>
          <cell r="D21">
            <v>415800</v>
          </cell>
          <cell r="E21">
            <v>1.2</v>
          </cell>
          <cell r="F21">
            <v>26</v>
          </cell>
          <cell r="G21">
            <v>31.2</v>
          </cell>
          <cell r="H21">
            <v>2508000</v>
          </cell>
          <cell r="I21">
            <v>20790</v>
          </cell>
          <cell r="J21">
            <v>4158</v>
          </cell>
          <cell r="K21">
            <v>2483052</v>
          </cell>
        </row>
        <row r="22">
          <cell r="B22" t="str">
            <v>Huyønh Thanh Lieâm</v>
          </cell>
          <cell r="C22" t="str">
            <v>TKVT</v>
          </cell>
          <cell r="D22">
            <v>476700</v>
          </cell>
          <cell r="E22">
            <v>1.25</v>
          </cell>
          <cell r="F22">
            <v>26</v>
          </cell>
          <cell r="G22">
            <v>32.5</v>
          </cell>
          <cell r="H22">
            <v>2613000</v>
          </cell>
          <cell r="I22">
            <v>23835</v>
          </cell>
          <cell r="J22">
            <v>4767</v>
          </cell>
          <cell r="K22">
            <v>2584398</v>
          </cell>
        </row>
        <row r="23">
          <cell r="B23" t="str">
            <v>Phuøng Höõu Ñaït</v>
          </cell>
          <cell r="C23" t="str">
            <v>TKXM</v>
          </cell>
          <cell r="D23">
            <v>409500</v>
          </cell>
          <cell r="E23">
            <v>1.45</v>
          </cell>
          <cell r="F23">
            <v>26</v>
          </cell>
          <cell r="G23">
            <v>37.699999999999996</v>
          </cell>
          <cell r="H23">
            <v>3031000</v>
          </cell>
          <cell r="I23">
            <v>20475</v>
          </cell>
          <cell r="J23">
            <v>4095</v>
          </cell>
          <cell r="K23">
            <v>3006430</v>
          </cell>
        </row>
        <row r="24">
          <cell r="B24" t="str">
            <v>Laâm Hoàng Haûi</v>
          </cell>
          <cell r="C24" t="str">
            <v>TKVLN</v>
          </cell>
          <cell r="D24">
            <v>451500</v>
          </cell>
          <cell r="E24">
            <v>1.35</v>
          </cell>
          <cell r="F24">
            <v>26</v>
          </cell>
          <cell r="G24">
            <v>35.1</v>
          </cell>
          <cell r="H24">
            <v>2822000</v>
          </cell>
          <cell r="I24">
            <v>22575</v>
          </cell>
          <cell r="J24">
            <v>4515</v>
          </cell>
          <cell r="K24">
            <v>2794910</v>
          </cell>
        </row>
        <row r="25">
          <cell r="B25" t="str">
            <v>Nguyeãn Ngoïc Duy</v>
          </cell>
          <cell r="C25" t="str">
            <v>NV</v>
          </cell>
          <cell r="D25">
            <v>415800</v>
          </cell>
          <cell r="E25">
            <v>1.2</v>
          </cell>
          <cell r="F25">
            <v>26</v>
          </cell>
          <cell r="G25">
            <v>31.2</v>
          </cell>
          <cell r="H25">
            <v>2508000</v>
          </cell>
          <cell r="I25">
            <v>20790</v>
          </cell>
          <cell r="J25">
            <v>4158</v>
          </cell>
          <cell r="K25">
            <v>2483052</v>
          </cell>
        </row>
        <row r="26">
          <cell r="B26" t="str">
            <v>Leâ Hoaøng Baù</v>
          </cell>
          <cell r="C26" t="str">
            <v>KT.BH</v>
          </cell>
          <cell r="D26">
            <v>415800</v>
          </cell>
          <cell r="E26">
            <v>1.25</v>
          </cell>
          <cell r="F26">
            <v>26</v>
          </cell>
          <cell r="G26">
            <v>32.5</v>
          </cell>
          <cell r="H26">
            <v>2613000</v>
          </cell>
          <cell r="I26">
            <v>20790</v>
          </cell>
          <cell r="J26">
            <v>4158</v>
          </cell>
          <cell r="K26">
            <v>2588052</v>
          </cell>
        </row>
        <row r="27">
          <cell r="B27" t="str">
            <v>Traàn Huy Thaïch</v>
          </cell>
          <cell r="C27" t="str">
            <v>NV</v>
          </cell>
          <cell r="D27">
            <v>415800</v>
          </cell>
          <cell r="E27">
            <v>1.2</v>
          </cell>
          <cell r="F27">
            <v>26</v>
          </cell>
          <cell r="G27">
            <v>31.2</v>
          </cell>
          <cell r="H27">
            <v>2508000</v>
          </cell>
          <cell r="I27">
            <v>20790</v>
          </cell>
          <cell r="J27">
            <v>4158</v>
          </cell>
          <cell r="K27">
            <v>2483052</v>
          </cell>
        </row>
        <row r="28">
          <cell r="E28">
            <v>22.849999999999998</v>
          </cell>
          <cell r="G28">
            <v>594.10000000000014</v>
          </cell>
          <cell r="H28">
            <v>47762000</v>
          </cell>
        </row>
        <row r="29">
          <cell r="B29" t="str">
            <v>Nguyeãn Vaên Haûi</v>
          </cell>
          <cell r="C29" t="str">
            <v>BQL-DA</v>
          </cell>
          <cell r="D29">
            <v>497700</v>
          </cell>
          <cell r="E29">
            <v>1.25</v>
          </cell>
          <cell r="F29">
            <v>26</v>
          </cell>
          <cell r="G29">
            <v>32.5</v>
          </cell>
          <cell r="H29">
            <v>2613000</v>
          </cell>
          <cell r="I29">
            <v>24885</v>
          </cell>
          <cell r="J29">
            <v>4977</v>
          </cell>
          <cell r="K29">
            <v>2583138</v>
          </cell>
        </row>
        <row r="30">
          <cell r="B30" t="str">
            <v>Hoà Thò Caåm Huyønh</v>
          </cell>
          <cell r="C30" t="str">
            <v>BQL-DA</v>
          </cell>
          <cell r="D30">
            <v>424200</v>
          </cell>
          <cell r="E30">
            <v>1.25</v>
          </cell>
          <cell r="F30">
            <v>26</v>
          </cell>
          <cell r="G30">
            <v>32.5</v>
          </cell>
          <cell r="H30">
            <v>2613000</v>
          </cell>
          <cell r="I30">
            <v>21210</v>
          </cell>
          <cell r="J30">
            <v>4242</v>
          </cell>
          <cell r="K30">
            <v>2587548</v>
          </cell>
        </row>
        <row r="31">
          <cell r="E31">
            <v>2.5</v>
          </cell>
          <cell r="G31">
            <v>65</v>
          </cell>
          <cell r="H31">
            <v>5226000</v>
          </cell>
        </row>
        <row r="33">
          <cell r="B33" t="str">
            <v>Coäng</v>
          </cell>
          <cell r="D33">
            <v>8784300</v>
          </cell>
          <cell r="E33">
            <v>25.349999999999998</v>
          </cell>
          <cell r="G33">
            <v>659.10000000000014</v>
          </cell>
          <cell r="H33">
            <v>52988000</v>
          </cell>
          <cell r="I33">
            <v>439215</v>
          </cell>
          <cell r="J33">
            <v>87843</v>
          </cell>
          <cell r="K33">
            <v>52460942</v>
          </cell>
        </row>
        <row r="56">
          <cell r="B56" t="str">
            <v>Nguyeãn Vaên Cöôøng</v>
          </cell>
          <cell r="C56" t="str">
            <v>T, Tröôûng</v>
          </cell>
          <cell r="D56">
            <v>537599.99999999988</v>
          </cell>
          <cell r="E56">
            <v>1.4</v>
          </cell>
          <cell r="F56">
            <v>26</v>
          </cell>
          <cell r="G56">
            <v>36.4</v>
          </cell>
          <cell r="H56">
            <v>1977000</v>
          </cell>
          <cell r="I56">
            <v>26879.999999999996</v>
          </cell>
          <cell r="J56">
            <v>5375.9999999999991</v>
          </cell>
          <cell r="K56">
            <v>1944744</v>
          </cell>
        </row>
        <row r="57">
          <cell r="B57" t="str">
            <v>Phan Vaên Hoàng</v>
          </cell>
          <cell r="C57" t="str">
            <v>Toå Phoù</v>
          </cell>
          <cell r="D57">
            <v>531300</v>
          </cell>
          <cell r="E57">
            <v>1.3</v>
          </cell>
          <cell r="F57">
            <v>26</v>
          </cell>
          <cell r="G57">
            <v>20.8</v>
          </cell>
          <cell r="H57">
            <v>1457000</v>
          </cell>
          <cell r="I57">
            <v>26565</v>
          </cell>
          <cell r="J57">
            <v>5313</v>
          </cell>
          <cell r="K57">
            <v>1425122</v>
          </cell>
        </row>
        <row r="58">
          <cell r="B58" t="str">
            <v>Taï Quoác Quyønh</v>
          </cell>
          <cell r="C58" t="str">
            <v>CN</v>
          </cell>
          <cell r="D58">
            <v>445200</v>
          </cell>
          <cell r="E58">
            <v>1.25</v>
          </cell>
          <cell r="F58">
            <v>26</v>
          </cell>
          <cell r="G58">
            <v>32.5</v>
          </cell>
          <cell r="H58">
            <v>1765000</v>
          </cell>
          <cell r="I58">
            <v>22260</v>
          </cell>
          <cell r="J58">
            <v>4452</v>
          </cell>
          <cell r="K58">
            <v>1738288</v>
          </cell>
        </row>
        <row r="59">
          <cell r="B59" t="str">
            <v>Phan Vaên Hieàn</v>
          </cell>
          <cell r="C59" t="str">
            <v>"</v>
          </cell>
          <cell r="D59">
            <v>445200</v>
          </cell>
          <cell r="E59">
            <v>1.25</v>
          </cell>
          <cell r="F59">
            <v>26</v>
          </cell>
          <cell r="G59">
            <v>32.5</v>
          </cell>
          <cell r="H59">
            <v>1765000</v>
          </cell>
          <cell r="I59">
            <v>22260</v>
          </cell>
          <cell r="J59">
            <v>4452</v>
          </cell>
          <cell r="K59">
            <v>1738288</v>
          </cell>
        </row>
        <row r="60">
          <cell r="B60" t="str">
            <v>Leâ Töï Thieän</v>
          </cell>
          <cell r="C60" t="str">
            <v>"</v>
          </cell>
          <cell r="D60">
            <v>531300</v>
          </cell>
          <cell r="E60">
            <v>1.25</v>
          </cell>
          <cell r="F60">
            <v>26</v>
          </cell>
          <cell r="G60">
            <v>32.5</v>
          </cell>
          <cell r="H60">
            <v>1765000</v>
          </cell>
          <cell r="I60">
            <v>26565</v>
          </cell>
          <cell r="J60">
            <v>5313</v>
          </cell>
          <cell r="K60">
            <v>1733122</v>
          </cell>
        </row>
        <row r="61">
          <cell r="B61" t="str">
            <v>Nguyeãn Vaên Ñöông</v>
          </cell>
          <cell r="C61" t="str">
            <v>"</v>
          </cell>
          <cell r="D61">
            <v>403200</v>
          </cell>
          <cell r="E61">
            <v>1.25</v>
          </cell>
          <cell r="F61">
            <v>26</v>
          </cell>
          <cell r="G61">
            <v>32.5</v>
          </cell>
          <cell r="H61">
            <v>1765000</v>
          </cell>
          <cell r="I61">
            <v>20160</v>
          </cell>
          <cell r="J61">
            <v>4032</v>
          </cell>
          <cell r="K61">
            <v>1740808</v>
          </cell>
        </row>
        <row r="62">
          <cell r="B62" t="str">
            <v>Phaïm Gia Bình</v>
          </cell>
          <cell r="C62" t="str">
            <v>"</v>
          </cell>
          <cell r="D62">
            <v>445200</v>
          </cell>
          <cell r="E62">
            <v>1.25</v>
          </cell>
          <cell r="F62">
            <v>25</v>
          </cell>
          <cell r="G62">
            <v>31.25</v>
          </cell>
          <cell r="H62">
            <v>1697000</v>
          </cell>
          <cell r="I62">
            <v>22260</v>
          </cell>
          <cell r="J62">
            <v>4452</v>
          </cell>
          <cell r="K62">
            <v>1670288</v>
          </cell>
        </row>
        <row r="63">
          <cell r="B63" t="str">
            <v>Nguyeãn Ngoïc Sôn</v>
          </cell>
          <cell r="C63" t="str">
            <v>"</v>
          </cell>
          <cell r="D63">
            <v>445200</v>
          </cell>
          <cell r="E63">
            <v>1.25</v>
          </cell>
          <cell r="F63">
            <v>22</v>
          </cell>
          <cell r="G63">
            <v>27.5</v>
          </cell>
          <cell r="H63">
            <v>1494000</v>
          </cell>
          <cell r="I63">
            <v>22260</v>
          </cell>
          <cell r="J63">
            <v>4452</v>
          </cell>
          <cell r="K63">
            <v>1467288</v>
          </cell>
        </row>
        <row r="64">
          <cell r="B64" t="str">
            <v>Nguyeãn Troïng Taøi</v>
          </cell>
          <cell r="C64" t="str">
            <v>"</v>
          </cell>
          <cell r="D64">
            <v>445200</v>
          </cell>
          <cell r="E64">
            <v>1.25</v>
          </cell>
          <cell r="F64">
            <v>26</v>
          </cell>
          <cell r="G64">
            <v>32.5</v>
          </cell>
          <cell r="H64">
            <v>1765000</v>
          </cell>
          <cell r="I64">
            <v>22260</v>
          </cell>
          <cell r="J64">
            <v>4452</v>
          </cell>
          <cell r="K64">
            <v>1738288</v>
          </cell>
        </row>
        <row r="65">
          <cell r="B65" t="str">
            <v>Phan Phöôùc Lôïi</v>
          </cell>
          <cell r="C65" t="str">
            <v>"</v>
          </cell>
          <cell r="D65">
            <v>403200</v>
          </cell>
          <cell r="E65">
            <v>1.25</v>
          </cell>
          <cell r="F65">
            <v>26</v>
          </cell>
          <cell r="G65">
            <v>32.5</v>
          </cell>
          <cell r="H65">
            <v>1765000</v>
          </cell>
          <cell r="I65">
            <v>20160</v>
          </cell>
          <cell r="J65">
            <v>4032</v>
          </cell>
          <cell r="K65">
            <v>1740808</v>
          </cell>
        </row>
        <row r="66">
          <cell r="B66" t="str">
            <v>Phan Vaên Loäc</v>
          </cell>
          <cell r="C66" t="str">
            <v>CN ñieän</v>
          </cell>
          <cell r="D66">
            <v>403200</v>
          </cell>
          <cell r="E66">
            <v>0.9375</v>
          </cell>
          <cell r="F66">
            <v>26</v>
          </cell>
          <cell r="G66">
            <v>24.375</v>
          </cell>
          <cell r="H66">
            <v>1324000</v>
          </cell>
          <cell r="I66">
            <v>20160</v>
          </cell>
          <cell r="J66">
            <v>4032</v>
          </cell>
          <cell r="K66">
            <v>1299808</v>
          </cell>
        </row>
        <row r="67">
          <cell r="B67" t="str">
            <v>Löõ Thanh Ñieàn</v>
          </cell>
          <cell r="C67" t="str">
            <v>"</v>
          </cell>
          <cell r="D67">
            <v>403200</v>
          </cell>
          <cell r="E67">
            <v>0.9375</v>
          </cell>
          <cell r="F67">
            <v>26</v>
          </cell>
          <cell r="G67">
            <v>24.375</v>
          </cell>
          <cell r="H67">
            <v>1324000</v>
          </cell>
          <cell r="I67">
            <v>20160</v>
          </cell>
          <cell r="J67">
            <v>4032</v>
          </cell>
          <cell r="K67">
            <v>1299808</v>
          </cell>
        </row>
        <row r="68">
          <cell r="B68" t="str">
            <v>Traàn Thanh Sang</v>
          </cell>
          <cell r="C68" t="str">
            <v>"</v>
          </cell>
          <cell r="D68">
            <v>403200</v>
          </cell>
          <cell r="E68">
            <v>0.9375</v>
          </cell>
          <cell r="F68">
            <v>13</v>
          </cell>
          <cell r="H68">
            <v>628000</v>
          </cell>
          <cell r="I68">
            <v>20160</v>
          </cell>
          <cell r="J68">
            <v>4032</v>
          </cell>
          <cell r="K68">
            <v>603808</v>
          </cell>
        </row>
        <row r="69">
          <cell r="B69" t="str">
            <v>Coäng:</v>
          </cell>
          <cell r="D69">
            <v>5842200</v>
          </cell>
          <cell r="E69">
            <v>15.512499999999999</v>
          </cell>
          <cell r="G69">
            <v>359.7</v>
          </cell>
          <cell r="H69">
            <v>20491000</v>
          </cell>
          <cell r="I69">
            <v>292110</v>
          </cell>
          <cell r="J69">
            <v>58422</v>
          </cell>
          <cell r="K69">
            <v>20140468</v>
          </cell>
        </row>
      </sheetData>
      <sheetData sheetId="12"/>
      <sheetData sheetId="13">
        <row r="9">
          <cell r="B9" t="str">
            <v>Phuøng Höõu Thònh</v>
          </cell>
          <cell r="C9" t="str">
            <v>TP</v>
          </cell>
          <cell r="D9">
            <v>680400</v>
          </cell>
          <cell r="E9">
            <v>1.9</v>
          </cell>
          <cell r="F9">
            <v>26</v>
          </cell>
          <cell r="G9">
            <v>49.4</v>
          </cell>
          <cell r="H9">
            <v>3973000</v>
          </cell>
          <cell r="I9">
            <v>34020</v>
          </cell>
          <cell r="J9">
            <v>6804</v>
          </cell>
          <cell r="K9">
            <v>3932176</v>
          </cell>
        </row>
        <row r="10">
          <cell r="B10" t="str">
            <v>Huyønh Quang Vöõng</v>
          </cell>
          <cell r="C10" t="str">
            <v>PP</v>
          </cell>
          <cell r="D10">
            <v>646800</v>
          </cell>
          <cell r="E10">
            <v>1.75</v>
          </cell>
          <cell r="F10">
            <v>26</v>
          </cell>
          <cell r="G10">
            <v>45.5</v>
          </cell>
          <cell r="H10">
            <v>3659000</v>
          </cell>
          <cell r="I10">
            <v>32340</v>
          </cell>
          <cell r="J10">
            <v>6468</v>
          </cell>
          <cell r="K10">
            <v>3620192</v>
          </cell>
        </row>
        <row r="11">
          <cell r="B11" t="str">
            <v>Ng. Thò Kim Anh</v>
          </cell>
          <cell r="C11" t="str">
            <v>N.V</v>
          </cell>
          <cell r="D11">
            <v>354900</v>
          </cell>
          <cell r="E11">
            <v>1.3</v>
          </cell>
          <cell r="F11">
            <v>26</v>
          </cell>
          <cell r="G11">
            <v>33.800000000000004</v>
          </cell>
          <cell r="H11">
            <v>2717000</v>
          </cell>
          <cell r="I11">
            <v>17745</v>
          </cell>
          <cell r="J11">
            <v>3549</v>
          </cell>
          <cell r="K11">
            <v>2695706</v>
          </cell>
        </row>
        <row r="12">
          <cell r="B12" t="str">
            <v>Traàn Vieát Khoâi</v>
          </cell>
          <cell r="C12" t="str">
            <v>N.V</v>
          </cell>
          <cell r="D12">
            <v>415800</v>
          </cell>
          <cell r="E12">
            <v>0.9375</v>
          </cell>
          <cell r="F12">
            <v>26</v>
          </cell>
          <cell r="G12">
            <v>24.375</v>
          </cell>
          <cell r="H12">
            <v>1960000</v>
          </cell>
          <cell r="I12">
            <v>20790</v>
          </cell>
          <cell r="J12">
            <v>4158</v>
          </cell>
          <cell r="K12">
            <v>1935052</v>
          </cell>
        </row>
        <row r="13">
          <cell r="B13" t="str">
            <v>Mai Thaønh Chính</v>
          </cell>
          <cell r="C13" t="str">
            <v>N.V</v>
          </cell>
          <cell r="D13">
            <v>913500.00000000012</v>
          </cell>
          <cell r="E13">
            <v>1.25</v>
          </cell>
          <cell r="F13">
            <v>26</v>
          </cell>
          <cell r="G13">
            <v>32.5</v>
          </cell>
          <cell r="H13">
            <v>2613000</v>
          </cell>
          <cell r="I13">
            <v>45675.000000000007</v>
          </cell>
          <cell r="J13">
            <v>9135.0000000000018</v>
          </cell>
          <cell r="K13">
            <v>2558190</v>
          </cell>
        </row>
        <row r="14">
          <cell r="B14" t="str">
            <v>Traàn Phuù Thuûy</v>
          </cell>
          <cell r="C14" t="str">
            <v>V.tính</v>
          </cell>
          <cell r="D14">
            <v>415800</v>
          </cell>
          <cell r="E14">
            <v>1.2</v>
          </cell>
          <cell r="F14">
            <v>26</v>
          </cell>
          <cell r="G14">
            <v>31.2</v>
          </cell>
          <cell r="H14">
            <v>2508000</v>
          </cell>
          <cell r="I14">
            <v>20790</v>
          </cell>
          <cell r="J14">
            <v>4158</v>
          </cell>
          <cell r="K14">
            <v>2483052</v>
          </cell>
        </row>
        <row r="15">
          <cell r="B15" t="str">
            <v>Nguyeãn Vaên Hoaøng</v>
          </cell>
          <cell r="C15" t="str">
            <v>AÙp taûi</v>
          </cell>
          <cell r="D15">
            <v>348600</v>
          </cell>
          <cell r="E15">
            <v>1.1000000000000001</v>
          </cell>
          <cell r="F15">
            <v>26</v>
          </cell>
          <cell r="G15">
            <v>28.6</v>
          </cell>
          <cell r="H15">
            <v>2299000</v>
          </cell>
          <cell r="I15">
            <v>17430</v>
          </cell>
          <cell r="J15">
            <v>3486</v>
          </cell>
          <cell r="K15">
            <v>2278084</v>
          </cell>
        </row>
        <row r="16">
          <cell r="B16" t="str">
            <v>Huyønh Vaên Bình</v>
          </cell>
          <cell r="C16" t="str">
            <v>AÙp taûi</v>
          </cell>
          <cell r="D16">
            <v>516600</v>
          </cell>
          <cell r="E16">
            <v>1.1000000000000001</v>
          </cell>
          <cell r="F16">
            <v>26</v>
          </cell>
          <cell r="G16">
            <v>28.6</v>
          </cell>
          <cell r="H16">
            <v>2299000</v>
          </cell>
          <cell r="I16">
            <v>25830</v>
          </cell>
          <cell r="J16">
            <v>5166</v>
          </cell>
          <cell r="K16">
            <v>2268004</v>
          </cell>
        </row>
        <row r="17">
          <cell r="B17" t="str">
            <v>Tröông Thaønh Taâm</v>
          </cell>
          <cell r="C17" t="str">
            <v>AÙp taûi</v>
          </cell>
          <cell r="D17">
            <v>409500</v>
          </cell>
          <cell r="E17">
            <v>1.1000000000000001</v>
          </cell>
          <cell r="F17">
            <v>26</v>
          </cell>
          <cell r="G17">
            <v>28.6</v>
          </cell>
          <cell r="H17">
            <v>2299000</v>
          </cell>
          <cell r="I17">
            <v>20475</v>
          </cell>
          <cell r="J17">
            <v>4095</v>
          </cell>
          <cell r="K17">
            <v>2274430</v>
          </cell>
        </row>
        <row r="18">
          <cell r="B18" t="str">
            <v>Laâm Anh Duõng</v>
          </cell>
          <cell r="C18" t="str">
            <v>AÙp taûi</v>
          </cell>
          <cell r="D18">
            <v>409500</v>
          </cell>
          <cell r="E18">
            <v>1.1000000000000001</v>
          </cell>
          <cell r="F18">
            <v>26</v>
          </cell>
          <cell r="G18">
            <v>28.6</v>
          </cell>
          <cell r="H18">
            <v>2299000</v>
          </cell>
          <cell r="I18">
            <v>20475</v>
          </cell>
          <cell r="J18">
            <v>4095</v>
          </cell>
          <cell r="K18">
            <v>2274430</v>
          </cell>
        </row>
        <row r="19">
          <cell r="B19" t="str">
            <v>Huyønh Thieän Phong</v>
          </cell>
          <cell r="C19" t="str">
            <v>AÙp taûi</v>
          </cell>
          <cell r="D19">
            <v>352800</v>
          </cell>
          <cell r="E19">
            <v>1.1000000000000001</v>
          </cell>
          <cell r="F19">
            <v>26</v>
          </cell>
          <cell r="G19">
            <v>28.6</v>
          </cell>
          <cell r="H19">
            <v>2299000</v>
          </cell>
          <cell r="I19">
            <v>17640</v>
          </cell>
          <cell r="J19">
            <v>3528</v>
          </cell>
          <cell r="K19">
            <v>2277832</v>
          </cell>
        </row>
        <row r="20">
          <cell r="B20" t="str">
            <v>Vuõ Quoác Vieät</v>
          </cell>
          <cell r="C20" t="str">
            <v>AÙp taûi</v>
          </cell>
          <cell r="D20">
            <v>403200</v>
          </cell>
          <cell r="E20">
            <v>1.1000000000000001</v>
          </cell>
          <cell r="F20">
            <v>26</v>
          </cell>
          <cell r="G20">
            <v>28.6</v>
          </cell>
          <cell r="H20">
            <v>2299000</v>
          </cell>
          <cell r="I20">
            <v>20160</v>
          </cell>
          <cell r="J20">
            <v>4032</v>
          </cell>
          <cell r="K20">
            <v>2274808</v>
          </cell>
        </row>
        <row r="21">
          <cell r="B21" t="str">
            <v>Nguyeãn Phöông Phan</v>
          </cell>
          <cell r="C21" t="str">
            <v>AÙp taûi</v>
          </cell>
          <cell r="D21">
            <v>426300.00000000006</v>
          </cell>
          <cell r="E21">
            <v>1.1000000000000001</v>
          </cell>
          <cell r="F21">
            <v>26</v>
          </cell>
          <cell r="G21">
            <v>28.6</v>
          </cell>
          <cell r="H21">
            <v>2299000</v>
          </cell>
          <cell r="I21">
            <v>21315.000000000004</v>
          </cell>
          <cell r="J21">
            <v>4263.0000000000009</v>
          </cell>
          <cell r="K21">
            <v>2273422</v>
          </cell>
        </row>
        <row r="22">
          <cell r="B22" t="str">
            <v>Nguyeãn Quoác Maïnh</v>
          </cell>
          <cell r="C22" t="str">
            <v>AÙp taûi</v>
          </cell>
          <cell r="D22">
            <v>373800</v>
          </cell>
          <cell r="E22">
            <v>1.1000000000000001</v>
          </cell>
          <cell r="F22">
            <v>26</v>
          </cell>
          <cell r="G22">
            <v>28.6</v>
          </cell>
          <cell r="H22">
            <v>2299000</v>
          </cell>
          <cell r="I22">
            <v>18690</v>
          </cell>
          <cell r="J22">
            <v>3738</v>
          </cell>
          <cell r="K22">
            <v>2276572</v>
          </cell>
        </row>
        <row r="23">
          <cell r="B23" t="str">
            <v>Nguyeãn Xuaân Trieäu</v>
          </cell>
          <cell r="C23" t="str">
            <v>"</v>
          </cell>
          <cell r="D23">
            <v>424200</v>
          </cell>
          <cell r="E23">
            <v>1.1000000000000001</v>
          </cell>
          <cell r="F23">
            <v>26</v>
          </cell>
          <cell r="G23">
            <v>28.6</v>
          </cell>
          <cell r="H23">
            <v>2299000</v>
          </cell>
          <cell r="I23">
            <v>21210</v>
          </cell>
          <cell r="J23">
            <v>4242</v>
          </cell>
          <cell r="K23">
            <v>2273548</v>
          </cell>
        </row>
        <row r="24">
          <cell r="B24" t="str">
            <v>Laâm Minh Vöông</v>
          </cell>
          <cell r="C24" t="str">
            <v>T.CN</v>
          </cell>
          <cell r="D24">
            <v>718200</v>
          </cell>
          <cell r="E24">
            <v>1.6</v>
          </cell>
          <cell r="F24">
            <v>26</v>
          </cell>
          <cell r="G24">
            <v>41.6</v>
          </cell>
          <cell r="H24">
            <v>3346000</v>
          </cell>
          <cell r="I24">
            <v>35910</v>
          </cell>
          <cell r="J24">
            <v>7182</v>
          </cell>
          <cell r="K24">
            <v>3302908</v>
          </cell>
        </row>
        <row r="25">
          <cell r="B25" t="str">
            <v>Leâ Thaønh Líp</v>
          </cell>
          <cell r="C25" t="str">
            <v>KT</v>
          </cell>
          <cell r="D25">
            <v>415800</v>
          </cell>
          <cell r="E25">
            <v>1.55</v>
          </cell>
          <cell r="F25">
            <v>26</v>
          </cell>
          <cell r="G25">
            <v>40.300000000000004</v>
          </cell>
          <cell r="H25">
            <v>3240000</v>
          </cell>
          <cell r="I25">
            <v>20790</v>
          </cell>
          <cell r="J25">
            <v>4158</v>
          </cell>
          <cell r="K25">
            <v>3215052</v>
          </cell>
        </row>
        <row r="26">
          <cell r="B26" t="str">
            <v>Voõ Hoaøng Trung</v>
          </cell>
          <cell r="C26" t="str">
            <v>NV</v>
          </cell>
          <cell r="D26">
            <v>476700</v>
          </cell>
          <cell r="E26">
            <v>1.25</v>
          </cell>
          <cell r="F26">
            <v>26</v>
          </cell>
          <cell r="G26">
            <v>32.5</v>
          </cell>
          <cell r="H26">
            <v>2613000</v>
          </cell>
          <cell r="I26">
            <v>23835</v>
          </cell>
          <cell r="J26">
            <v>4767</v>
          </cell>
          <cell r="K26">
            <v>2584398</v>
          </cell>
        </row>
        <row r="27">
          <cell r="B27" t="str">
            <v>Voõ Thoáng Nhaát</v>
          </cell>
          <cell r="C27" t="str">
            <v>Thuû quyõ</v>
          </cell>
          <cell r="D27">
            <v>451500</v>
          </cell>
          <cell r="E27">
            <v>1.2</v>
          </cell>
          <cell r="F27">
            <v>26</v>
          </cell>
          <cell r="G27">
            <v>31.2</v>
          </cell>
          <cell r="H27">
            <v>2508000</v>
          </cell>
          <cell r="I27">
            <v>22575</v>
          </cell>
          <cell r="J27">
            <v>4515</v>
          </cell>
          <cell r="K27">
            <v>2480910</v>
          </cell>
        </row>
        <row r="28">
          <cell r="B28" t="str">
            <v>Voõ Hoàng Taâm</v>
          </cell>
          <cell r="C28" t="str">
            <v>Thuû quyõ</v>
          </cell>
          <cell r="D28">
            <v>403200</v>
          </cell>
          <cell r="E28">
            <v>1.2</v>
          </cell>
          <cell r="F28">
            <v>26</v>
          </cell>
          <cell r="G28">
            <v>31.2</v>
          </cell>
          <cell r="H28">
            <v>2508000</v>
          </cell>
          <cell r="I28">
            <v>20160</v>
          </cell>
          <cell r="J28">
            <v>4032</v>
          </cell>
          <cell r="K28">
            <v>2483808</v>
          </cell>
        </row>
        <row r="29">
          <cell r="B29" t="str">
            <v>Nguyeãn Thaønh Thaân</v>
          </cell>
          <cell r="C29" t="str">
            <v>KT</v>
          </cell>
          <cell r="D29">
            <v>348600</v>
          </cell>
          <cell r="E29">
            <v>1.2</v>
          </cell>
          <cell r="F29">
            <v>26</v>
          </cell>
          <cell r="G29">
            <v>31.2</v>
          </cell>
          <cell r="H29">
            <v>2508000</v>
          </cell>
          <cell r="I29">
            <v>17430</v>
          </cell>
          <cell r="J29">
            <v>3486</v>
          </cell>
          <cell r="K29">
            <v>2487084</v>
          </cell>
        </row>
        <row r="30">
          <cell r="B30" t="str">
            <v>Ñinh Ñöùc Chính</v>
          </cell>
          <cell r="C30" t="str">
            <v>L.Xe</v>
          </cell>
          <cell r="D30">
            <v>445200</v>
          </cell>
          <cell r="E30">
            <v>1.1000000000000001</v>
          </cell>
          <cell r="F30">
            <v>26</v>
          </cell>
          <cell r="G30">
            <v>28.6</v>
          </cell>
          <cell r="H30">
            <v>2299000</v>
          </cell>
          <cell r="I30">
            <v>22260</v>
          </cell>
          <cell r="J30">
            <v>4452</v>
          </cell>
          <cell r="K30">
            <v>2272288</v>
          </cell>
        </row>
        <row r="31">
          <cell r="B31" t="str">
            <v>Ng. Ñaêng Khoa</v>
          </cell>
          <cell r="C31" t="str">
            <v>NV.</v>
          </cell>
          <cell r="D31">
            <v>352800</v>
          </cell>
          <cell r="E31">
            <v>1.1000000000000001</v>
          </cell>
          <cell r="F31">
            <v>26</v>
          </cell>
          <cell r="G31">
            <v>28.6</v>
          </cell>
          <cell r="H31">
            <v>2299000</v>
          </cell>
          <cell r="I31">
            <v>17640</v>
          </cell>
          <cell r="J31">
            <v>3528</v>
          </cell>
          <cell r="K31">
            <v>2277832</v>
          </cell>
        </row>
        <row r="32">
          <cell r="B32" t="str">
            <v>Nguyeãn Phuù Quoác</v>
          </cell>
          <cell r="C32" t="str">
            <v xml:space="preserve">NV </v>
          </cell>
          <cell r="D32">
            <v>352800</v>
          </cell>
          <cell r="E32">
            <v>0.89999999999999991</v>
          </cell>
          <cell r="F32">
            <v>26</v>
          </cell>
          <cell r="G32">
            <v>23.4</v>
          </cell>
          <cell r="H32">
            <v>1881000</v>
          </cell>
          <cell r="I32">
            <v>17640</v>
          </cell>
          <cell r="J32">
            <v>3528</v>
          </cell>
          <cell r="K32">
            <v>1859832</v>
          </cell>
        </row>
        <row r="33">
          <cell r="E33">
            <v>29.337500000000002</v>
          </cell>
          <cell r="G33">
            <v>762.77500000000032</v>
          </cell>
          <cell r="H33">
            <v>61323000</v>
          </cell>
        </row>
        <row r="34">
          <cell r="B34" t="str">
            <v>Nguyeãn Thoaïi Oanh</v>
          </cell>
          <cell r="C34" t="str">
            <v>TB.QLCL</v>
          </cell>
          <cell r="D34">
            <v>558599.99999999988</v>
          </cell>
          <cell r="E34">
            <v>1.75</v>
          </cell>
          <cell r="F34">
            <v>26</v>
          </cell>
          <cell r="G34">
            <v>45.5</v>
          </cell>
          <cell r="H34">
            <v>3658000</v>
          </cell>
          <cell r="I34">
            <v>27929.999999999996</v>
          </cell>
          <cell r="J34">
            <v>5585.9999999999991</v>
          </cell>
          <cell r="K34">
            <v>3624484</v>
          </cell>
        </row>
        <row r="35">
          <cell r="B35" t="str">
            <v>Phaïm Vaên Haûi</v>
          </cell>
          <cell r="C35" t="str">
            <v>BQL-CL</v>
          </cell>
          <cell r="D35">
            <v>552300.00000000012</v>
          </cell>
          <cell r="E35">
            <v>1.25</v>
          </cell>
          <cell r="F35">
            <v>26</v>
          </cell>
          <cell r="G35">
            <v>32.5</v>
          </cell>
          <cell r="H35">
            <v>2613000</v>
          </cell>
          <cell r="I35">
            <v>27615.000000000007</v>
          </cell>
          <cell r="J35">
            <v>5523.0000000000009</v>
          </cell>
          <cell r="K35">
            <v>2579862</v>
          </cell>
        </row>
        <row r="36">
          <cell r="B36" t="str">
            <v>Nguyeãn Höõu Hieáu</v>
          </cell>
          <cell r="C36" t="str">
            <v>"</v>
          </cell>
          <cell r="D36">
            <v>451500</v>
          </cell>
          <cell r="E36">
            <v>1.25</v>
          </cell>
          <cell r="F36">
            <v>26</v>
          </cell>
          <cell r="G36">
            <v>32.5</v>
          </cell>
          <cell r="H36">
            <v>2613000</v>
          </cell>
          <cell r="I36">
            <v>22575</v>
          </cell>
          <cell r="J36">
            <v>4515</v>
          </cell>
          <cell r="K36">
            <v>2585910</v>
          </cell>
        </row>
        <row r="37">
          <cell r="B37" t="str">
            <v>Quyõ Cty buø 30% haûi ñi hoïc (T.11+t12)</v>
          </cell>
          <cell r="H37">
            <v>737000</v>
          </cell>
          <cell r="K37">
            <v>737000</v>
          </cell>
        </row>
        <row r="38">
          <cell r="E38">
            <v>4.25</v>
          </cell>
          <cell r="G38">
            <v>110.5</v>
          </cell>
          <cell r="H38">
            <v>9621000</v>
          </cell>
        </row>
        <row r="39">
          <cell r="B39" t="str">
            <v>Coäng</v>
          </cell>
          <cell r="D39">
            <v>12618900</v>
          </cell>
          <cell r="E39">
            <v>33.587500000000006</v>
          </cell>
          <cell r="G39">
            <v>873.27500000000032</v>
          </cell>
          <cell r="H39">
            <v>70944000</v>
          </cell>
          <cell r="I39">
            <v>630945</v>
          </cell>
          <cell r="J39">
            <v>126189</v>
          </cell>
          <cell r="K39">
            <v>70186866</v>
          </cell>
        </row>
      </sheetData>
      <sheetData sheetId="14">
        <row r="10">
          <cell r="B10" t="str">
            <v>Phaïm Minh Taâm</v>
          </cell>
          <cell r="C10" t="str">
            <v>Tr . P</v>
          </cell>
          <cell r="D10">
            <v>579600</v>
          </cell>
          <cell r="E10">
            <v>1.75</v>
          </cell>
          <cell r="F10">
            <v>27</v>
          </cell>
          <cell r="G10">
            <v>47.25</v>
          </cell>
          <cell r="H10">
            <v>2364000</v>
          </cell>
        </row>
        <row r="11">
          <cell r="B11" t="str">
            <v>Traàn Tuaán Vieät</v>
          </cell>
          <cell r="C11" t="str">
            <v xml:space="preserve"> P . P</v>
          </cell>
          <cell r="D11">
            <v>539700</v>
          </cell>
          <cell r="E11">
            <v>1.6</v>
          </cell>
          <cell r="F11">
            <v>27</v>
          </cell>
          <cell r="G11">
            <v>43.2</v>
          </cell>
          <cell r="H11">
            <v>2161000</v>
          </cell>
        </row>
        <row r="12">
          <cell r="B12" t="str">
            <v>Traàn Thò Lan Höông</v>
          </cell>
          <cell r="C12" t="str">
            <v>P. P</v>
          </cell>
          <cell r="D12">
            <v>558599.99999999988</v>
          </cell>
          <cell r="E12">
            <v>1.6</v>
          </cell>
          <cell r="F12">
            <v>27</v>
          </cell>
          <cell r="G12">
            <v>43.2</v>
          </cell>
          <cell r="H12">
            <v>2161000</v>
          </cell>
        </row>
        <row r="13">
          <cell r="B13" t="str">
            <v>Ñoã Phöôùc Hieáu</v>
          </cell>
          <cell r="C13" t="str">
            <v xml:space="preserve"> T K</v>
          </cell>
          <cell r="D13">
            <v>451500</v>
          </cell>
          <cell r="E13">
            <v>1.25</v>
          </cell>
          <cell r="F13">
            <v>27</v>
          </cell>
          <cell r="G13">
            <v>33.75</v>
          </cell>
          <cell r="H13">
            <v>1688000</v>
          </cell>
        </row>
        <row r="14">
          <cell r="B14" t="str">
            <v>Traàn Thò Thaïch</v>
          </cell>
          <cell r="C14" t="str">
            <v>TT.PT</v>
          </cell>
          <cell r="D14">
            <v>451500</v>
          </cell>
          <cell r="E14">
            <v>1.31</v>
          </cell>
          <cell r="F14">
            <v>26</v>
          </cell>
          <cell r="G14">
            <v>34.06</v>
          </cell>
          <cell r="H14">
            <v>1704000</v>
          </cell>
        </row>
        <row r="15">
          <cell r="B15" t="str">
            <v>Nguyeãn Thò Hoàng</v>
          </cell>
          <cell r="C15" t="str">
            <v>PT</v>
          </cell>
          <cell r="D15">
            <v>451500</v>
          </cell>
          <cell r="E15">
            <v>1.26</v>
          </cell>
          <cell r="F15">
            <v>26</v>
          </cell>
          <cell r="G15">
            <v>32.76</v>
          </cell>
          <cell r="H15">
            <v>1639000</v>
          </cell>
        </row>
        <row r="16">
          <cell r="B16" t="str">
            <v>Taï Thò Hieàn</v>
          </cell>
          <cell r="C16" t="str">
            <v>"</v>
          </cell>
          <cell r="D16">
            <v>451500</v>
          </cell>
          <cell r="E16">
            <v>1.26</v>
          </cell>
          <cell r="F16">
            <v>25</v>
          </cell>
          <cell r="G16">
            <v>31.5</v>
          </cell>
          <cell r="H16">
            <v>1576000</v>
          </cell>
        </row>
        <row r="17">
          <cell r="B17" t="str">
            <v>Traàn Thò Hoàng Vaân</v>
          </cell>
          <cell r="C17" t="str">
            <v>"</v>
          </cell>
          <cell r="D17">
            <v>451500</v>
          </cell>
          <cell r="E17">
            <v>1.26</v>
          </cell>
          <cell r="F17">
            <v>27</v>
          </cell>
          <cell r="G17">
            <v>34.020000000000003</v>
          </cell>
          <cell r="H17">
            <v>1702000</v>
          </cell>
        </row>
        <row r="18">
          <cell r="B18" t="str">
            <v>Nguyeãn Thanh Laâm</v>
          </cell>
          <cell r="C18" t="str">
            <v>"</v>
          </cell>
          <cell r="D18">
            <v>451500</v>
          </cell>
          <cell r="E18">
            <v>1.25</v>
          </cell>
          <cell r="F18">
            <v>27</v>
          </cell>
          <cell r="G18">
            <v>33.75</v>
          </cell>
          <cell r="H18">
            <v>1688000</v>
          </cell>
        </row>
        <row r="19">
          <cell r="B19" t="str">
            <v>Leâ Vaên Theâm</v>
          </cell>
          <cell r="C19" t="str">
            <v>PT</v>
          </cell>
          <cell r="D19">
            <v>409500</v>
          </cell>
          <cell r="E19">
            <v>1.26</v>
          </cell>
          <cell r="F19">
            <v>27</v>
          </cell>
          <cell r="G19">
            <v>34.020000000000003</v>
          </cell>
          <cell r="H19">
            <v>1702000</v>
          </cell>
        </row>
        <row r="20">
          <cell r="B20" t="str">
            <v>Ñinh Kieân Giang</v>
          </cell>
          <cell r="C20" t="str">
            <v>KC</v>
          </cell>
          <cell r="D20">
            <v>451500</v>
          </cell>
          <cell r="E20">
            <v>1.25</v>
          </cell>
          <cell r="F20">
            <v>26</v>
          </cell>
          <cell r="G20">
            <v>32.5</v>
          </cell>
          <cell r="H20">
            <v>1626000</v>
          </cell>
        </row>
        <row r="21">
          <cell r="B21" t="str">
            <v>Phan Hoàng Huyønh</v>
          </cell>
          <cell r="D21">
            <v>451500</v>
          </cell>
          <cell r="E21">
            <v>1.25</v>
          </cell>
          <cell r="F21">
            <v>26</v>
          </cell>
          <cell r="G21">
            <v>32.5</v>
          </cell>
          <cell r="H21">
            <v>1704000</v>
          </cell>
        </row>
        <row r="22">
          <cell r="B22" t="str">
            <v>Trònh Myõ Trang</v>
          </cell>
          <cell r="D22">
            <v>451500</v>
          </cell>
          <cell r="E22">
            <v>1.25</v>
          </cell>
          <cell r="F22">
            <v>26</v>
          </cell>
          <cell r="G22">
            <v>32.5</v>
          </cell>
          <cell r="H22">
            <v>1626000</v>
          </cell>
        </row>
        <row r="23">
          <cell r="B23" t="str">
            <v>Vuõ Thanh Tuøng</v>
          </cell>
          <cell r="D23">
            <v>415800</v>
          </cell>
          <cell r="E23">
            <v>1.25</v>
          </cell>
          <cell r="F23">
            <v>19</v>
          </cell>
          <cell r="G23">
            <v>23.75</v>
          </cell>
          <cell r="H23">
            <v>1188000</v>
          </cell>
        </row>
        <row r="24">
          <cell r="B24" t="str">
            <v>Phan Thò Löïu</v>
          </cell>
          <cell r="D24">
            <v>415800</v>
          </cell>
          <cell r="E24">
            <v>1.25</v>
          </cell>
          <cell r="F24">
            <v>26</v>
          </cell>
          <cell r="G24">
            <v>32.5</v>
          </cell>
          <cell r="H24">
            <v>1626000</v>
          </cell>
        </row>
        <row r="25">
          <cell r="B25" t="str">
            <v>Ng. Thò Hoàng Hueá</v>
          </cell>
          <cell r="D25">
            <v>451500</v>
          </cell>
          <cell r="E25">
            <v>1.25</v>
          </cell>
          <cell r="F25">
            <v>26</v>
          </cell>
          <cell r="G25">
            <v>32.5</v>
          </cell>
          <cell r="H25">
            <v>1626000</v>
          </cell>
        </row>
        <row r="26">
          <cell r="B26" t="str">
            <v xml:space="preserve">Tröông Myõ Tieân </v>
          </cell>
          <cell r="D26">
            <v>451500</v>
          </cell>
          <cell r="E26">
            <v>1.25</v>
          </cell>
          <cell r="F26">
            <v>25</v>
          </cell>
          <cell r="G26">
            <v>31.25</v>
          </cell>
          <cell r="H26">
            <v>1563000</v>
          </cell>
        </row>
        <row r="27">
          <cell r="B27" t="str">
            <v>Buøi Anh Ñöùc</v>
          </cell>
          <cell r="C27" t="str">
            <v>T T CL</v>
          </cell>
          <cell r="D27">
            <v>451500</v>
          </cell>
          <cell r="E27">
            <v>1.3</v>
          </cell>
          <cell r="F27">
            <v>27</v>
          </cell>
          <cell r="G27">
            <v>35.1</v>
          </cell>
          <cell r="H27">
            <v>1756000</v>
          </cell>
        </row>
        <row r="28">
          <cell r="B28" t="str">
            <v>Thaùi Hoaøng Heân</v>
          </cell>
          <cell r="D28">
            <v>426300.00000000006</v>
          </cell>
          <cell r="E28">
            <v>1.25</v>
          </cell>
          <cell r="F28">
            <v>27</v>
          </cell>
          <cell r="G28">
            <v>33.75</v>
          </cell>
          <cell r="H28">
            <v>1688000</v>
          </cell>
        </row>
        <row r="29">
          <cell r="B29" t="str">
            <v>Nguyeãn Thanh Ñieàn</v>
          </cell>
          <cell r="D29">
            <v>451500</v>
          </cell>
          <cell r="E29">
            <v>1.25</v>
          </cell>
          <cell r="F29">
            <v>27</v>
          </cell>
          <cell r="G29">
            <v>33.75</v>
          </cell>
          <cell r="H29">
            <v>1688000</v>
          </cell>
        </row>
        <row r="30">
          <cell r="B30" t="str">
            <v>Ñinh Quang Sôn</v>
          </cell>
          <cell r="D30">
            <v>426300.00000000006</v>
          </cell>
          <cell r="E30">
            <v>1.25</v>
          </cell>
          <cell r="F30">
            <v>26</v>
          </cell>
          <cell r="G30">
            <v>32.5</v>
          </cell>
          <cell r="H30">
            <v>1626000</v>
          </cell>
        </row>
        <row r="31">
          <cell r="B31" t="str">
            <v>Phuøng Minh Lyù</v>
          </cell>
          <cell r="C31" t="str">
            <v>TTKC</v>
          </cell>
          <cell r="D31">
            <v>451500</v>
          </cell>
          <cell r="E31">
            <v>1.31</v>
          </cell>
          <cell r="F31">
            <v>26</v>
          </cell>
          <cell r="G31">
            <v>34.06</v>
          </cell>
          <cell r="H31">
            <v>1626000</v>
          </cell>
        </row>
        <row r="32">
          <cell r="B32" t="str">
            <v>Traàn Vaên Uùt</v>
          </cell>
          <cell r="C32" t="str">
            <v>NVCL</v>
          </cell>
          <cell r="D32">
            <v>415800</v>
          </cell>
          <cell r="E32">
            <v>0.9375</v>
          </cell>
          <cell r="F32">
            <v>26</v>
          </cell>
          <cell r="G32">
            <v>24.375</v>
          </cell>
          <cell r="H32">
            <v>1219000</v>
          </cell>
        </row>
        <row r="33">
          <cell r="B33" t="str">
            <v>Traàn Thaùi Böûu</v>
          </cell>
          <cell r="C33" t="str">
            <v>NVPT</v>
          </cell>
          <cell r="D33">
            <v>415800</v>
          </cell>
          <cell r="E33">
            <v>0.9375</v>
          </cell>
          <cell r="F33">
            <v>27</v>
          </cell>
          <cell r="G33">
            <v>25.3125</v>
          </cell>
          <cell r="H33">
            <v>1266000</v>
          </cell>
        </row>
        <row r="34">
          <cell r="B34" t="str">
            <v>Mai Vaên Haûi</v>
          </cell>
          <cell r="D34">
            <v>403200</v>
          </cell>
          <cell r="E34">
            <v>1.2</v>
          </cell>
          <cell r="F34">
            <v>25</v>
          </cell>
          <cell r="G34">
            <v>30</v>
          </cell>
          <cell r="H34">
            <v>1167000</v>
          </cell>
        </row>
        <row r="35">
          <cell r="B35" t="str">
            <v>Nguyeãn Vaên Uùt</v>
          </cell>
          <cell r="C35" t="str">
            <v>NVVTPL</v>
          </cell>
          <cell r="D35">
            <v>445200</v>
          </cell>
          <cell r="E35">
            <v>0.86249999999999993</v>
          </cell>
          <cell r="F35">
            <v>1</v>
          </cell>
          <cell r="G35">
            <v>0.86249999999999993</v>
          </cell>
          <cell r="H35">
            <v>473000</v>
          </cell>
        </row>
        <row r="36">
          <cell r="B36" t="str">
            <v>Ng. Thaønh Thaéng A</v>
          </cell>
          <cell r="C36" t="str">
            <v>"</v>
          </cell>
          <cell r="D36">
            <v>403200</v>
          </cell>
          <cell r="E36">
            <v>1.1499999999999999</v>
          </cell>
          <cell r="F36">
            <v>27</v>
          </cell>
          <cell r="G36">
            <v>31.049999999999997</v>
          </cell>
          <cell r="H36">
            <v>1208000</v>
          </cell>
        </row>
        <row r="37">
          <cell r="B37" t="str">
            <v>Ng. Thaønh Thaéng B</v>
          </cell>
          <cell r="C37" t="str">
            <v>TT VTPL</v>
          </cell>
          <cell r="D37">
            <v>386399.99999999994</v>
          </cell>
          <cell r="E37">
            <v>1.2</v>
          </cell>
          <cell r="F37">
            <v>27</v>
          </cell>
          <cell r="G37">
            <v>32.4</v>
          </cell>
          <cell r="H37">
            <v>1208000</v>
          </cell>
        </row>
        <row r="38">
          <cell r="B38" t="str">
            <v>Hoà Hoaøng Taëng</v>
          </cell>
          <cell r="C38" t="str">
            <v>NVVTPL</v>
          </cell>
          <cell r="D38">
            <v>415800</v>
          </cell>
          <cell r="E38">
            <v>1.1499999999999999</v>
          </cell>
          <cell r="F38">
            <v>27</v>
          </cell>
          <cell r="G38">
            <v>31.049999999999997</v>
          </cell>
          <cell r="H38">
            <v>906000</v>
          </cell>
        </row>
        <row r="39">
          <cell r="B39" t="str">
            <v>Ng. Thò Thu Vaân</v>
          </cell>
          <cell r="C39" t="str">
            <v>"</v>
          </cell>
          <cell r="D39">
            <v>403200</v>
          </cell>
          <cell r="E39">
            <v>1.1499999999999999</v>
          </cell>
          <cell r="F39">
            <v>26</v>
          </cell>
          <cell r="G39">
            <v>29.9</v>
          </cell>
          <cell r="H39">
            <v>1163000</v>
          </cell>
        </row>
        <row r="40">
          <cell r="B40" t="str">
            <v>Ng. Thò Kim Hueä</v>
          </cell>
          <cell r="C40" t="str">
            <v>"</v>
          </cell>
          <cell r="D40">
            <v>403200</v>
          </cell>
          <cell r="E40">
            <v>1.1499999999999999</v>
          </cell>
          <cell r="F40">
            <v>14</v>
          </cell>
          <cell r="G40">
            <v>16.099999999999998</v>
          </cell>
          <cell r="H40">
            <v>1387000</v>
          </cell>
        </row>
        <row r="41">
          <cell r="B41" t="str">
            <v>Trònh Ngoïc Toaøn</v>
          </cell>
          <cell r="C41" t="str">
            <v>"</v>
          </cell>
          <cell r="D41">
            <v>451500</v>
          </cell>
          <cell r="E41">
            <v>1.1499999999999999</v>
          </cell>
          <cell r="F41">
            <v>14</v>
          </cell>
          <cell r="G41">
            <v>16.099999999999998</v>
          </cell>
          <cell r="H41">
            <v>626000</v>
          </cell>
        </row>
        <row r="42">
          <cell r="B42" t="str">
            <v>Traàn Duõng Thaéng</v>
          </cell>
          <cell r="E42">
            <v>1.25</v>
          </cell>
          <cell r="F42">
            <v>12</v>
          </cell>
          <cell r="G42">
            <v>15</v>
          </cell>
          <cell r="H42">
            <v>750000</v>
          </cell>
        </row>
        <row r="43">
          <cell r="B43" t="str">
            <v>Löông nghæ pheùp + hoïc caùc toå</v>
          </cell>
          <cell r="H43">
            <v>2127000</v>
          </cell>
        </row>
        <row r="44">
          <cell r="B44" t="str">
            <v>Cuïm löông pheùp T.10</v>
          </cell>
        </row>
        <row r="45">
          <cell r="B45" t="str">
            <v>Quyõ phoøng</v>
          </cell>
          <cell r="H45">
            <v>384000</v>
          </cell>
        </row>
      </sheetData>
      <sheetData sheetId="15">
        <row r="11">
          <cell r="B11" t="str">
            <v>Leâ Vaên Boán</v>
          </cell>
          <cell r="C11" t="str">
            <v>QÑPX</v>
          </cell>
          <cell r="D11">
            <v>783300</v>
          </cell>
          <cell r="E11">
            <v>1.75</v>
          </cell>
          <cell r="F11">
            <v>26</v>
          </cell>
          <cell r="G11">
            <v>45.5</v>
          </cell>
          <cell r="H11">
            <v>2338000</v>
          </cell>
        </row>
        <row r="12">
          <cell r="B12" t="str">
            <v>Leâ Vieät Nam</v>
          </cell>
          <cell r="C12" t="str">
            <v>CBKT</v>
          </cell>
          <cell r="D12">
            <v>415800</v>
          </cell>
          <cell r="E12">
            <v>1.4</v>
          </cell>
          <cell r="F12">
            <v>26</v>
          </cell>
          <cell r="G12">
            <v>36.4</v>
          </cell>
          <cell r="H12">
            <v>1871000</v>
          </cell>
        </row>
        <row r="13">
          <cell r="B13" t="str">
            <v>Döông Kim Chi</v>
          </cell>
          <cell r="C13" t="str">
            <v>TK-PX</v>
          </cell>
          <cell r="D13">
            <v>399000</v>
          </cell>
          <cell r="E13">
            <v>1.2</v>
          </cell>
          <cell r="F13">
            <v>26</v>
          </cell>
          <cell r="G13">
            <v>31.2</v>
          </cell>
          <cell r="H13">
            <v>1604000</v>
          </cell>
        </row>
        <row r="14">
          <cell r="B14" t="str">
            <v>Nguyeãn Khaéc Haûi</v>
          </cell>
          <cell r="C14" t="str">
            <v>CK.V/h</v>
          </cell>
          <cell r="D14">
            <v>632100</v>
          </cell>
          <cell r="E14">
            <v>1.25</v>
          </cell>
          <cell r="F14">
            <v>26</v>
          </cell>
          <cell r="G14">
            <v>32.5</v>
          </cell>
          <cell r="H14">
            <v>1671000</v>
          </cell>
        </row>
        <row r="15">
          <cell r="B15" t="str">
            <v>Leâ Minh  Ñöùc</v>
          </cell>
          <cell r="C15" t="str">
            <v>TT.Khoan</v>
          </cell>
          <cell r="D15">
            <v>491400.00000000006</v>
          </cell>
          <cell r="E15">
            <v>1.35</v>
          </cell>
          <cell r="F15">
            <v>26</v>
          </cell>
          <cell r="G15">
            <v>35.1</v>
          </cell>
          <cell r="H15">
            <v>1804000</v>
          </cell>
        </row>
        <row r="16">
          <cell r="B16" t="str">
            <v>Giang Vaên Tónh</v>
          </cell>
          <cell r="C16" t="str">
            <v>Thôï khoan</v>
          </cell>
          <cell r="D16">
            <v>470400.00000000006</v>
          </cell>
          <cell r="E16">
            <v>1.3</v>
          </cell>
          <cell r="F16">
            <v>26</v>
          </cell>
          <cell r="G16">
            <v>33.800000000000004</v>
          </cell>
          <cell r="H16">
            <v>1738000</v>
          </cell>
        </row>
        <row r="17">
          <cell r="B17" t="str">
            <v>Trình Xuaân Baûng</v>
          </cell>
          <cell r="C17" t="str">
            <v>"</v>
          </cell>
          <cell r="D17">
            <v>470400.00000000006</v>
          </cell>
          <cell r="E17">
            <v>1.3</v>
          </cell>
          <cell r="F17">
            <v>26</v>
          </cell>
          <cell r="G17">
            <v>33.800000000000004</v>
          </cell>
          <cell r="H17">
            <v>1738000</v>
          </cell>
        </row>
        <row r="18">
          <cell r="B18" t="str">
            <v>Buøi Trung Tuaán</v>
          </cell>
          <cell r="C18" t="str">
            <v>"</v>
          </cell>
          <cell r="D18">
            <v>470400.00000000006</v>
          </cell>
          <cell r="E18">
            <v>1.3</v>
          </cell>
          <cell r="F18">
            <v>26</v>
          </cell>
          <cell r="G18">
            <v>33.800000000000004</v>
          </cell>
          <cell r="H18">
            <v>1738000</v>
          </cell>
        </row>
        <row r="19">
          <cell r="B19" t="str">
            <v>Phaïm Ngoïc Sôn</v>
          </cell>
          <cell r="C19" t="str">
            <v>"</v>
          </cell>
          <cell r="D19">
            <v>470400.00000000006</v>
          </cell>
          <cell r="E19">
            <v>1.3</v>
          </cell>
          <cell r="F19">
            <v>26</v>
          </cell>
          <cell r="G19">
            <v>33.800000000000004</v>
          </cell>
          <cell r="H19">
            <v>1738000</v>
          </cell>
        </row>
        <row r="20">
          <cell r="B20" t="str">
            <v>Ng. Ñình Nguyeân</v>
          </cell>
          <cell r="C20" t="str">
            <v>"</v>
          </cell>
          <cell r="D20">
            <v>426300.00000000006</v>
          </cell>
          <cell r="E20">
            <v>1.3</v>
          </cell>
          <cell r="F20">
            <v>26</v>
          </cell>
          <cell r="G20">
            <v>33.800000000000004</v>
          </cell>
          <cell r="H20">
            <v>1738000</v>
          </cell>
        </row>
        <row r="21">
          <cell r="B21" t="str">
            <v>Laïi Vaên Huyeân</v>
          </cell>
          <cell r="C21" t="str">
            <v>TT Pha boå</v>
          </cell>
          <cell r="D21">
            <v>491399.99999999994</v>
          </cell>
          <cell r="E21">
            <v>1.2</v>
          </cell>
          <cell r="F21">
            <v>26</v>
          </cell>
          <cell r="G21">
            <v>31.2</v>
          </cell>
          <cell r="H21">
            <v>1604000</v>
          </cell>
        </row>
        <row r="22">
          <cell r="B22" t="str">
            <v>Nguyeãn vaên Chaët</v>
          </cell>
          <cell r="C22" t="str">
            <v>CN Pha boå</v>
          </cell>
          <cell r="D22">
            <v>470400.00000000006</v>
          </cell>
          <cell r="E22">
            <v>1.1499999999999999</v>
          </cell>
          <cell r="F22">
            <v>26</v>
          </cell>
          <cell r="G22">
            <v>29.9</v>
          </cell>
          <cell r="H22">
            <v>1537000</v>
          </cell>
        </row>
        <row r="23">
          <cell r="B23" t="str">
            <v>Chaâu Thanh Lieâm</v>
          </cell>
          <cell r="C23" t="str">
            <v>"</v>
          </cell>
          <cell r="D23">
            <v>470400.00000000006</v>
          </cell>
          <cell r="E23">
            <v>1.1499999999999999</v>
          </cell>
          <cell r="F23">
            <v>26</v>
          </cell>
          <cell r="G23">
            <v>29.9</v>
          </cell>
          <cell r="H23">
            <v>1537000</v>
          </cell>
        </row>
        <row r="24">
          <cell r="B24" t="str">
            <v>Ong Döông Haûi</v>
          </cell>
          <cell r="C24" t="str">
            <v>"</v>
          </cell>
          <cell r="D24">
            <v>470400.00000000006</v>
          </cell>
          <cell r="E24">
            <v>1.1499999999999999</v>
          </cell>
          <cell r="F24">
            <v>25</v>
          </cell>
          <cell r="G24">
            <v>28.749999999999996</v>
          </cell>
          <cell r="H24">
            <v>1478000</v>
          </cell>
        </row>
        <row r="25">
          <cell r="B25" t="str">
            <v>Lyù Vaên Höôûng</v>
          </cell>
          <cell r="C25" t="str">
            <v>"</v>
          </cell>
          <cell r="D25">
            <v>470400.00000000006</v>
          </cell>
          <cell r="E25">
            <v>1.1499999999999999</v>
          </cell>
          <cell r="F25">
            <v>26</v>
          </cell>
          <cell r="G25">
            <v>29.9</v>
          </cell>
          <cell r="H25">
            <v>1537000</v>
          </cell>
        </row>
        <row r="26">
          <cell r="B26" t="str">
            <v>Danh Chung</v>
          </cell>
          <cell r="C26" t="str">
            <v>"</v>
          </cell>
          <cell r="D26">
            <v>470400.00000000006</v>
          </cell>
          <cell r="E26">
            <v>1.1499999999999999</v>
          </cell>
          <cell r="F26">
            <v>26</v>
          </cell>
          <cell r="G26">
            <v>29.9</v>
          </cell>
          <cell r="H26">
            <v>1537000</v>
          </cell>
        </row>
        <row r="27">
          <cell r="B27" t="str">
            <v>Laïi Vaên Tình</v>
          </cell>
          <cell r="C27" t="str">
            <v>"</v>
          </cell>
          <cell r="D27">
            <v>470400.00000000006</v>
          </cell>
          <cell r="E27">
            <v>1.1499999999999999</v>
          </cell>
          <cell r="F27">
            <v>26</v>
          </cell>
          <cell r="G27">
            <v>29.9</v>
          </cell>
          <cell r="H27">
            <v>1537000</v>
          </cell>
        </row>
        <row r="28">
          <cell r="B28" t="str">
            <v>Danh Xuaân</v>
          </cell>
          <cell r="C28" t="str">
            <v>"</v>
          </cell>
          <cell r="D28">
            <v>470400.00000000006</v>
          </cell>
          <cell r="E28">
            <v>1.1499999999999999</v>
          </cell>
          <cell r="F28">
            <v>26</v>
          </cell>
          <cell r="G28">
            <v>29.9</v>
          </cell>
          <cell r="H28">
            <v>1537000</v>
          </cell>
        </row>
        <row r="29">
          <cell r="B29" t="str">
            <v>Höùa Vaên Meán</v>
          </cell>
          <cell r="C29" t="str">
            <v>"</v>
          </cell>
          <cell r="D29">
            <v>470400.00000000006</v>
          </cell>
          <cell r="E29">
            <v>1.1499999999999999</v>
          </cell>
          <cell r="F29">
            <v>26</v>
          </cell>
          <cell r="G29">
            <v>29.9</v>
          </cell>
          <cell r="H29">
            <v>1537000</v>
          </cell>
        </row>
        <row r="30">
          <cell r="B30" t="str">
            <v>Du  Kim Thaønh</v>
          </cell>
          <cell r="C30" t="str">
            <v>"</v>
          </cell>
          <cell r="D30">
            <v>470400.00000000006</v>
          </cell>
          <cell r="E30">
            <v>1.1499999999999999</v>
          </cell>
          <cell r="F30">
            <v>19</v>
          </cell>
          <cell r="G30">
            <v>21.849999999999998</v>
          </cell>
          <cell r="H30">
            <v>1123000</v>
          </cell>
        </row>
        <row r="31">
          <cell r="B31" t="str">
            <v>Döông Vaên Tuaán</v>
          </cell>
          <cell r="C31" t="str">
            <v>CN</v>
          </cell>
          <cell r="D31">
            <v>470400.00000000006</v>
          </cell>
          <cell r="E31">
            <v>1.1499999999999999</v>
          </cell>
          <cell r="F31">
            <v>26</v>
          </cell>
          <cell r="G31">
            <v>29.9</v>
          </cell>
          <cell r="H31">
            <v>1537000</v>
          </cell>
        </row>
        <row r="32">
          <cell r="B32" t="str">
            <v>Hoà Vaên Em</v>
          </cell>
          <cell r="C32" t="str">
            <v>"</v>
          </cell>
          <cell r="D32">
            <v>470400.00000000006</v>
          </cell>
          <cell r="E32">
            <v>1.1499999999999999</v>
          </cell>
          <cell r="F32">
            <v>26</v>
          </cell>
          <cell r="G32">
            <v>29.9</v>
          </cell>
          <cell r="H32">
            <v>1537000</v>
          </cell>
        </row>
        <row r="33">
          <cell r="B33" t="str">
            <v>Cao Hoaøi Thanh</v>
          </cell>
          <cell r="C33" t="str">
            <v>"</v>
          </cell>
          <cell r="D33">
            <v>470400.00000000006</v>
          </cell>
          <cell r="E33">
            <v>1.1499999999999999</v>
          </cell>
          <cell r="F33">
            <v>26</v>
          </cell>
          <cell r="G33">
            <v>29.9</v>
          </cell>
          <cell r="H33">
            <v>1537000</v>
          </cell>
        </row>
        <row r="34">
          <cell r="B34" t="str">
            <v>Höùa Vaên Sao</v>
          </cell>
          <cell r="C34" t="str">
            <v>"</v>
          </cell>
          <cell r="D34">
            <v>426300.00000000006</v>
          </cell>
          <cell r="E34">
            <v>1.1499999999999999</v>
          </cell>
          <cell r="F34">
            <v>26</v>
          </cell>
          <cell r="G34">
            <v>29.9</v>
          </cell>
          <cell r="H34">
            <v>1537000</v>
          </cell>
        </row>
        <row r="35">
          <cell r="B35" t="str">
            <v>Trònh Xuaân Tröôûng</v>
          </cell>
          <cell r="C35" t="str">
            <v>"</v>
          </cell>
          <cell r="D35">
            <v>426300.00000000006</v>
          </cell>
          <cell r="E35">
            <v>1.1499999999999999</v>
          </cell>
          <cell r="F35">
            <v>25</v>
          </cell>
          <cell r="G35">
            <v>28.749999999999996</v>
          </cell>
          <cell r="H35">
            <v>1478000</v>
          </cell>
        </row>
        <row r="36">
          <cell r="B36" t="str">
            <v>Döông Phuùc Ñaït</v>
          </cell>
          <cell r="C36" t="str">
            <v>"</v>
          </cell>
          <cell r="D36">
            <v>426300.00000000006</v>
          </cell>
          <cell r="E36">
            <v>1.1499999999999999</v>
          </cell>
          <cell r="F36">
            <v>26</v>
          </cell>
          <cell r="G36">
            <v>29.9</v>
          </cell>
          <cell r="H36">
            <v>1537000</v>
          </cell>
        </row>
        <row r="37">
          <cell r="B37" t="str">
            <v>Nguyeãn Vaên Thaéng</v>
          </cell>
          <cell r="C37" t="str">
            <v>B.Veä</v>
          </cell>
          <cell r="D37">
            <v>426300.00000000006</v>
          </cell>
          <cell r="E37">
            <v>0.95</v>
          </cell>
          <cell r="F37">
            <v>19</v>
          </cell>
          <cell r="G37">
            <v>18.05</v>
          </cell>
          <cell r="H37">
            <v>928000</v>
          </cell>
        </row>
        <row r="38">
          <cell r="B38" t="str">
            <v>Traàn Thuaän Phong</v>
          </cell>
          <cell r="C38" t="str">
            <v>B.Veä</v>
          </cell>
          <cell r="D38">
            <v>476700</v>
          </cell>
          <cell r="E38">
            <v>0.95</v>
          </cell>
          <cell r="F38">
            <v>26</v>
          </cell>
          <cell r="G38">
            <v>24.7</v>
          </cell>
          <cell r="H38">
            <v>1270000</v>
          </cell>
        </row>
        <row r="39">
          <cell r="B39" t="str">
            <v>Leâ Vaên Quyeát</v>
          </cell>
          <cell r="C39" t="str">
            <v>B.Veä</v>
          </cell>
          <cell r="D39">
            <v>367500</v>
          </cell>
          <cell r="E39">
            <v>0.95</v>
          </cell>
          <cell r="F39">
            <v>26</v>
          </cell>
          <cell r="G39">
            <v>24.7</v>
          </cell>
          <cell r="H39">
            <v>1270000</v>
          </cell>
        </row>
        <row r="40">
          <cell r="B40" t="str">
            <v xml:space="preserve">Vuõ Ñình Thaønh </v>
          </cell>
          <cell r="C40" t="str">
            <v>B.Veä</v>
          </cell>
          <cell r="D40">
            <v>451500</v>
          </cell>
          <cell r="E40">
            <v>0.95</v>
          </cell>
          <cell r="F40">
            <v>26</v>
          </cell>
          <cell r="G40">
            <v>24.7</v>
          </cell>
          <cell r="H40">
            <v>1270000</v>
          </cell>
        </row>
        <row r="41">
          <cell r="B41" t="str">
            <v>Leâ Thò Kim Loan</v>
          </cell>
          <cell r="C41" t="str">
            <v>P.Vuï</v>
          </cell>
          <cell r="D41">
            <v>415800</v>
          </cell>
          <cell r="F41">
            <v>26</v>
          </cell>
          <cell r="G41">
            <v>0</v>
          </cell>
          <cell r="H41">
            <v>700000</v>
          </cell>
        </row>
      </sheetData>
      <sheetData sheetId="16"/>
      <sheetData sheetId="17"/>
      <sheetData sheetId="18">
        <row r="23">
          <cell r="B23" t="str">
            <v>Traàn Vaên Naêm</v>
          </cell>
          <cell r="C23" t="str">
            <v>QÑ</v>
          </cell>
          <cell r="D23">
            <v>558599.99999999988</v>
          </cell>
          <cell r="E23">
            <v>1.8</v>
          </cell>
          <cell r="F23">
            <v>26</v>
          </cell>
          <cell r="G23">
            <v>46.800000000000004</v>
          </cell>
          <cell r="H23">
            <v>2066000</v>
          </cell>
        </row>
        <row r="24">
          <cell r="B24" t="str">
            <v>Vuõ Tieán Laõm</v>
          </cell>
          <cell r="C24" t="str">
            <v>PQÑ</v>
          </cell>
          <cell r="D24">
            <v>497700</v>
          </cell>
          <cell r="E24">
            <v>1.65</v>
          </cell>
          <cell r="F24">
            <v>26</v>
          </cell>
          <cell r="G24">
            <v>42.9</v>
          </cell>
          <cell r="H24">
            <v>1895000</v>
          </cell>
        </row>
        <row r="25">
          <cell r="B25" t="str">
            <v>Döông Thanh Haø</v>
          </cell>
          <cell r="C25" t="str">
            <v>PQÑ</v>
          </cell>
          <cell r="D25">
            <v>447300</v>
          </cell>
          <cell r="E25">
            <v>1.65</v>
          </cell>
          <cell r="F25">
            <v>26</v>
          </cell>
          <cell r="G25">
            <v>42.9</v>
          </cell>
          <cell r="H25">
            <v>1895000</v>
          </cell>
        </row>
        <row r="26">
          <cell r="B26" t="str">
            <v>Löu Ñöùc  Hieán</v>
          </cell>
          <cell r="C26" t="str">
            <v>TK</v>
          </cell>
          <cell r="D26">
            <v>451500</v>
          </cell>
          <cell r="E26">
            <v>1.3</v>
          </cell>
          <cell r="F26">
            <v>26</v>
          </cell>
          <cell r="G26">
            <v>33.800000000000004</v>
          </cell>
          <cell r="H26">
            <v>1494000</v>
          </cell>
        </row>
        <row r="27">
          <cell r="B27" t="str">
            <v>Nguyeãn Vaên Lyù</v>
          </cell>
          <cell r="C27" t="str">
            <v>TK</v>
          </cell>
          <cell r="D27">
            <v>424200</v>
          </cell>
          <cell r="E27">
            <v>1.3</v>
          </cell>
          <cell r="F27">
            <v>26</v>
          </cell>
          <cell r="G27">
            <v>33.800000000000004</v>
          </cell>
          <cell r="H27">
            <v>1494000</v>
          </cell>
        </row>
        <row r="28">
          <cell r="B28" t="str">
            <v>Leâ Kim Chuyeån</v>
          </cell>
          <cell r="D28">
            <v>447300</v>
          </cell>
          <cell r="E28">
            <v>1.55</v>
          </cell>
          <cell r="F28">
            <v>26</v>
          </cell>
          <cell r="G28">
            <v>40.300000000000004</v>
          </cell>
          <cell r="H28">
            <v>1781000</v>
          </cell>
        </row>
        <row r="29">
          <cell r="B29" t="str">
            <v>Cao Vaên Döông</v>
          </cell>
          <cell r="D29">
            <v>472500</v>
          </cell>
          <cell r="E29">
            <v>1.55</v>
          </cell>
          <cell r="F29">
            <v>26</v>
          </cell>
          <cell r="G29">
            <v>40.300000000000004</v>
          </cell>
          <cell r="H29">
            <v>1781000</v>
          </cell>
        </row>
        <row r="30">
          <cell r="B30" t="str">
            <v>Ñoã Trung Thöï</v>
          </cell>
          <cell r="D30">
            <v>447300</v>
          </cell>
          <cell r="E30">
            <v>1.55</v>
          </cell>
          <cell r="F30">
            <v>26</v>
          </cell>
          <cell r="G30">
            <v>40.300000000000004</v>
          </cell>
          <cell r="H30">
            <v>1781000</v>
          </cell>
        </row>
        <row r="31">
          <cell r="B31" t="str">
            <v>Phan Vaên Naâng</v>
          </cell>
          <cell r="C31" t="str">
            <v>CT</v>
          </cell>
          <cell r="D31">
            <v>445200</v>
          </cell>
          <cell r="E31">
            <v>1.55</v>
          </cell>
          <cell r="F31">
            <v>26</v>
          </cell>
          <cell r="G31">
            <v>40.300000000000004</v>
          </cell>
          <cell r="H31">
            <v>1781000</v>
          </cell>
        </row>
        <row r="32">
          <cell r="B32" t="str">
            <v>Ñaøo Taát  Ñaït</v>
          </cell>
          <cell r="C32" t="str">
            <v>CT</v>
          </cell>
          <cell r="D32">
            <v>451500</v>
          </cell>
          <cell r="E32">
            <v>1.1499999999999999</v>
          </cell>
          <cell r="F32">
            <v>26</v>
          </cell>
          <cell r="G32">
            <v>29.9</v>
          </cell>
          <cell r="H32">
            <v>1322000</v>
          </cell>
        </row>
        <row r="33">
          <cell r="B33" t="str">
            <v>Haø Vaên khen</v>
          </cell>
          <cell r="D33">
            <v>409500</v>
          </cell>
          <cell r="E33">
            <v>1.1499999999999999</v>
          </cell>
          <cell r="F33">
            <v>26</v>
          </cell>
          <cell r="G33">
            <v>29.9</v>
          </cell>
          <cell r="H33">
            <v>1322000</v>
          </cell>
        </row>
        <row r="34">
          <cell r="B34" t="str">
            <v>Laâm Ngoïc Chuyeân</v>
          </cell>
          <cell r="D34">
            <v>451500</v>
          </cell>
          <cell r="E34">
            <v>1.1499999999999999</v>
          </cell>
          <cell r="F34">
            <v>26</v>
          </cell>
          <cell r="G34">
            <v>29.9</v>
          </cell>
          <cell r="H34">
            <v>1322000</v>
          </cell>
        </row>
        <row r="35">
          <cell r="B35" t="str">
            <v>Leâ Vaên Vuõ</v>
          </cell>
          <cell r="D35">
            <v>472500</v>
          </cell>
          <cell r="E35">
            <v>1.25</v>
          </cell>
          <cell r="F35">
            <v>26</v>
          </cell>
          <cell r="G35">
            <v>32.5</v>
          </cell>
          <cell r="H35">
            <v>1436000</v>
          </cell>
        </row>
        <row r="36">
          <cell r="B36" t="str">
            <v>Haøng Vaên Taøo</v>
          </cell>
          <cell r="D36">
            <v>472500</v>
          </cell>
          <cell r="E36">
            <v>1.371</v>
          </cell>
          <cell r="F36">
            <v>26</v>
          </cell>
          <cell r="G36">
            <v>35.646000000000001</v>
          </cell>
          <cell r="H36">
            <v>1555000</v>
          </cell>
        </row>
        <row r="37">
          <cell r="B37" t="str">
            <v>Nguyeãn Ngoïc Bieân</v>
          </cell>
          <cell r="C37" t="str">
            <v>CT</v>
          </cell>
          <cell r="D37">
            <v>451500</v>
          </cell>
          <cell r="E37">
            <v>1.321</v>
          </cell>
          <cell r="F37">
            <v>25</v>
          </cell>
          <cell r="G37">
            <v>33.024999999999999</v>
          </cell>
          <cell r="H37">
            <v>1441000</v>
          </cell>
        </row>
        <row r="38">
          <cell r="B38" t="str">
            <v>Trònh Hoaøi Phöông</v>
          </cell>
          <cell r="D38">
            <v>451500</v>
          </cell>
          <cell r="E38">
            <v>1.292</v>
          </cell>
          <cell r="F38">
            <v>26</v>
          </cell>
          <cell r="G38">
            <v>33.591999999999999</v>
          </cell>
          <cell r="H38">
            <v>1466000</v>
          </cell>
        </row>
        <row r="39">
          <cell r="B39" t="str">
            <v>Ñaøo Duy Haûi</v>
          </cell>
          <cell r="D39">
            <v>451500</v>
          </cell>
          <cell r="E39">
            <v>1.292</v>
          </cell>
          <cell r="F39">
            <v>26</v>
          </cell>
          <cell r="G39">
            <v>33.591999999999999</v>
          </cell>
          <cell r="H39">
            <v>1466000</v>
          </cell>
        </row>
        <row r="40">
          <cell r="B40" t="str">
            <v>Leâ Coâng Luaän</v>
          </cell>
          <cell r="D40">
            <v>451500</v>
          </cell>
          <cell r="E40">
            <v>1.292</v>
          </cell>
          <cell r="F40">
            <v>26</v>
          </cell>
          <cell r="G40">
            <v>33.591999999999999</v>
          </cell>
          <cell r="H40">
            <v>1466000</v>
          </cell>
        </row>
        <row r="41">
          <cell r="B41" t="str">
            <v>Nguyeãn Thanh Sôn</v>
          </cell>
          <cell r="D41">
            <v>472500</v>
          </cell>
          <cell r="E41">
            <v>1.371</v>
          </cell>
          <cell r="F41">
            <v>25</v>
          </cell>
          <cell r="G41">
            <v>34.274999999999999</v>
          </cell>
          <cell r="H41">
            <v>1581000</v>
          </cell>
        </row>
        <row r="42">
          <cell r="B42" t="str">
            <v>Phaïm Vaên Beàn</v>
          </cell>
          <cell r="C42" t="str">
            <v>TT</v>
          </cell>
          <cell r="D42">
            <v>451500</v>
          </cell>
          <cell r="E42">
            <v>1.321</v>
          </cell>
          <cell r="F42">
            <v>26</v>
          </cell>
          <cell r="G42">
            <v>34.345999999999997</v>
          </cell>
          <cell r="H42">
            <v>1585000</v>
          </cell>
        </row>
        <row r="43">
          <cell r="B43" t="str">
            <v>Traàn Khaéc Ñieàu</v>
          </cell>
          <cell r="D43">
            <v>531300</v>
          </cell>
          <cell r="E43">
            <v>1.266</v>
          </cell>
          <cell r="F43">
            <v>26</v>
          </cell>
          <cell r="G43">
            <v>32.915999999999997</v>
          </cell>
          <cell r="H43">
            <v>1506000</v>
          </cell>
        </row>
        <row r="44">
          <cell r="B44" t="str">
            <v>Nguyeãn Thanh Hoàng</v>
          </cell>
          <cell r="D44">
            <v>451500</v>
          </cell>
          <cell r="E44">
            <v>1.292</v>
          </cell>
          <cell r="F44">
            <v>26</v>
          </cell>
          <cell r="G44">
            <v>33.591999999999999</v>
          </cell>
          <cell r="H44">
            <v>1550000</v>
          </cell>
        </row>
        <row r="45">
          <cell r="B45" t="str">
            <v>Hoà Minh Sôn</v>
          </cell>
          <cell r="D45">
            <v>409500</v>
          </cell>
          <cell r="E45">
            <v>1.2274</v>
          </cell>
          <cell r="F45">
            <v>19</v>
          </cell>
          <cell r="G45">
            <v>23.320600000000002</v>
          </cell>
          <cell r="H45">
            <v>1064000</v>
          </cell>
        </row>
        <row r="46">
          <cell r="B46" t="str">
            <v>Nguyeãn Quang Vinh</v>
          </cell>
          <cell r="D46">
            <v>472500</v>
          </cell>
          <cell r="E46">
            <v>1.371</v>
          </cell>
          <cell r="F46">
            <v>26</v>
          </cell>
          <cell r="G46">
            <v>35.646000000000001</v>
          </cell>
          <cell r="H46">
            <v>1533000</v>
          </cell>
        </row>
        <row r="47">
          <cell r="B47" t="str">
            <v>Traàn vieät Toaøn</v>
          </cell>
          <cell r="C47" t="str">
            <v>CT</v>
          </cell>
          <cell r="D47">
            <v>451500</v>
          </cell>
          <cell r="E47">
            <v>1.321</v>
          </cell>
          <cell r="F47">
            <v>25</v>
          </cell>
          <cell r="G47">
            <v>33.024999999999999</v>
          </cell>
          <cell r="H47">
            <v>1422000</v>
          </cell>
        </row>
        <row r="48">
          <cell r="B48" t="str">
            <v>Traàn Thanh Tuøng</v>
          </cell>
          <cell r="D48">
            <v>451500</v>
          </cell>
          <cell r="E48">
            <v>1.292</v>
          </cell>
          <cell r="F48">
            <v>24</v>
          </cell>
          <cell r="G48">
            <v>31.008000000000003</v>
          </cell>
          <cell r="H48">
            <v>1337000</v>
          </cell>
        </row>
        <row r="49">
          <cell r="B49" t="str">
            <v>Nguyeãn Höõu Taøi</v>
          </cell>
          <cell r="D49">
            <v>451500</v>
          </cell>
          <cell r="E49">
            <v>1.292</v>
          </cell>
          <cell r="F49">
            <v>26</v>
          </cell>
          <cell r="G49">
            <v>33.591999999999999</v>
          </cell>
          <cell r="H49">
            <v>1445000</v>
          </cell>
        </row>
        <row r="50">
          <cell r="B50" t="str">
            <v>Leâ Phaùt Ñaït</v>
          </cell>
          <cell r="D50">
            <v>451500</v>
          </cell>
          <cell r="E50">
            <v>1.292</v>
          </cell>
          <cell r="F50">
            <v>26</v>
          </cell>
          <cell r="G50">
            <v>33.591999999999999</v>
          </cell>
          <cell r="H50">
            <v>1445000</v>
          </cell>
        </row>
        <row r="51">
          <cell r="B51" t="str">
            <v>Nam Taán Löïc</v>
          </cell>
          <cell r="D51">
            <v>447300</v>
          </cell>
          <cell r="E51">
            <v>1.3</v>
          </cell>
          <cell r="F51">
            <v>17</v>
          </cell>
          <cell r="G51">
            <v>22.1</v>
          </cell>
          <cell r="H51">
            <v>976000</v>
          </cell>
        </row>
        <row r="52">
          <cell r="B52" t="str">
            <v>Huyønh Quoác Söû</v>
          </cell>
          <cell r="C52" t="str">
            <v>CT</v>
          </cell>
          <cell r="D52">
            <v>426300.00000000006</v>
          </cell>
          <cell r="E52">
            <v>1.1499999999999999</v>
          </cell>
          <cell r="F52">
            <v>26</v>
          </cell>
          <cell r="G52">
            <v>29.9</v>
          </cell>
          <cell r="H52">
            <v>1322000</v>
          </cell>
        </row>
        <row r="53">
          <cell r="B53" t="str">
            <v>Tröông Tieán Huøng</v>
          </cell>
          <cell r="D53">
            <v>451500</v>
          </cell>
          <cell r="E53">
            <v>1.1499999999999999</v>
          </cell>
          <cell r="F53">
            <v>24</v>
          </cell>
          <cell r="G53">
            <v>27.599999999999998</v>
          </cell>
          <cell r="H53">
            <v>1220000</v>
          </cell>
        </row>
        <row r="54">
          <cell r="B54" t="str">
            <v>Leâ Tröôøng Sa</v>
          </cell>
          <cell r="D54">
            <v>451500</v>
          </cell>
          <cell r="E54">
            <v>1.1499999999999999</v>
          </cell>
          <cell r="F54">
            <v>26</v>
          </cell>
          <cell r="G54">
            <v>29.9</v>
          </cell>
          <cell r="H54">
            <v>1322000</v>
          </cell>
        </row>
        <row r="55">
          <cell r="B55" t="str">
            <v>Leâ Kyø Maïnh</v>
          </cell>
          <cell r="D55">
            <v>386399.99999999994</v>
          </cell>
          <cell r="E55">
            <v>0.86249999999999993</v>
          </cell>
          <cell r="F55">
            <v>26</v>
          </cell>
          <cell r="G55">
            <v>22.424999999999997</v>
          </cell>
          <cell r="H55">
            <v>991000</v>
          </cell>
        </row>
        <row r="56">
          <cell r="B56" t="str">
            <v>Traàn Vaên Tieån</v>
          </cell>
          <cell r="D56">
            <v>426300.00000000006</v>
          </cell>
          <cell r="E56">
            <v>1.3</v>
          </cell>
          <cell r="F56">
            <v>25</v>
          </cell>
          <cell r="G56">
            <v>32.5</v>
          </cell>
          <cell r="H56">
            <v>1436000</v>
          </cell>
        </row>
        <row r="57">
          <cell r="B57" t="str">
            <v>Trònh Xuaân Thaéng</v>
          </cell>
          <cell r="C57" t="str">
            <v>TT</v>
          </cell>
          <cell r="D57">
            <v>426300.00000000006</v>
          </cell>
          <cell r="E57">
            <v>1.1499999999999999</v>
          </cell>
          <cell r="F57">
            <v>26</v>
          </cell>
          <cell r="G57">
            <v>29.9</v>
          </cell>
          <cell r="H57">
            <v>1322000</v>
          </cell>
        </row>
        <row r="58">
          <cell r="B58" t="str">
            <v>Nguyeãn Vaên Thaém</v>
          </cell>
          <cell r="D58">
            <v>426300.00000000006</v>
          </cell>
          <cell r="E58">
            <v>1.1499999999999999</v>
          </cell>
          <cell r="F58">
            <v>26</v>
          </cell>
          <cell r="G58">
            <v>29.9</v>
          </cell>
          <cell r="H58">
            <v>1322000</v>
          </cell>
        </row>
        <row r="59">
          <cell r="B59" t="str">
            <v>Taøo Chís Sal</v>
          </cell>
          <cell r="D59">
            <v>409500</v>
          </cell>
          <cell r="E59">
            <v>1.0924999999999998</v>
          </cell>
          <cell r="F59">
            <v>25</v>
          </cell>
          <cell r="G59">
            <v>27.312499999999996</v>
          </cell>
          <cell r="H59">
            <v>1207000</v>
          </cell>
        </row>
        <row r="60">
          <cell r="B60" t="str">
            <v>Ng. Tuaán Kieät</v>
          </cell>
          <cell r="D60">
            <v>386399.99999999994</v>
          </cell>
          <cell r="E60">
            <v>0.86249999999999993</v>
          </cell>
          <cell r="F60">
            <v>26</v>
          </cell>
          <cell r="G60">
            <v>22.424999999999997</v>
          </cell>
          <cell r="H60">
            <v>991000</v>
          </cell>
        </row>
        <row r="61">
          <cell r="B61" t="str">
            <v>Leâ Thaùi Bình</v>
          </cell>
          <cell r="D61">
            <v>447300</v>
          </cell>
          <cell r="E61">
            <v>1.1656500000000001</v>
          </cell>
          <cell r="F61">
            <v>21</v>
          </cell>
          <cell r="G61">
            <v>24.478650000000002</v>
          </cell>
          <cell r="H61">
            <v>1082000</v>
          </cell>
        </row>
        <row r="62">
          <cell r="B62" t="str">
            <v>Nguyeãn Khaéc Vuõ</v>
          </cell>
          <cell r="C62" t="str">
            <v>CT</v>
          </cell>
          <cell r="D62">
            <v>426300.00000000006</v>
          </cell>
          <cell r="E62">
            <v>1.2230000000000001</v>
          </cell>
          <cell r="F62">
            <v>26</v>
          </cell>
          <cell r="G62">
            <v>31.798000000000002</v>
          </cell>
          <cell r="H62">
            <v>1405000</v>
          </cell>
        </row>
        <row r="63">
          <cell r="B63" t="str">
            <v>Ngoâ Minh Taâm</v>
          </cell>
          <cell r="C63" t="str">
            <v>CP</v>
          </cell>
          <cell r="D63">
            <v>386399.99999999994</v>
          </cell>
          <cell r="E63">
            <v>1.1499999999999999</v>
          </cell>
          <cell r="F63">
            <v>25</v>
          </cell>
          <cell r="G63">
            <v>28.749999999999996</v>
          </cell>
          <cell r="H63">
            <v>1271000</v>
          </cell>
        </row>
        <row r="64">
          <cell r="B64" t="str">
            <v>Nguyeãn Vaên Loäc</v>
          </cell>
          <cell r="D64">
            <v>409500</v>
          </cell>
          <cell r="E64">
            <v>1.0924999999999998</v>
          </cell>
          <cell r="F64">
            <v>26</v>
          </cell>
          <cell r="G64">
            <v>28.404999999999994</v>
          </cell>
          <cell r="H64">
            <v>1255000</v>
          </cell>
        </row>
        <row r="65">
          <cell r="B65" t="str">
            <v>Traàn Vaên Töôøng</v>
          </cell>
          <cell r="D65">
            <v>451500</v>
          </cell>
          <cell r="E65">
            <v>1.0924999999999998</v>
          </cell>
          <cell r="F65">
            <v>25</v>
          </cell>
          <cell r="G65">
            <v>27.312499999999996</v>
          </cell>
          <cell r="H65">
            <v>1207000</v>
          </cell>
        </row>
        <row r="66">
          <cell r="B66" t="str">
            <v>Vuõ Duy Thaêng</v>
          </cell>
          <cell r="D66">
            <v>472500</v>
          </cell>
          <cell r="E66">
            <v>1.2451612903225806</v>
          </cell>
          <cell r="F66">
            <v>26</v>
          </cell>
          <cell r="G66">
            <v>32.374193548387098</v>
          </cell>
          <cell r="H66">
            <v>1459000</v>
          </cell>
        </row>
        <row r="67">
          <cell r="B67" t="str">
            <v>Cao Vaên Thaønh</v>
          </cell>
          <cell r="D67">
            <v>451500</v>
          </cell>
          <cell r="E67">
            <v>1.2193548387096773</v>
          </cell>
          <cell r="F67">
            <v>26</v>
          </cell>
          <cell r="G67">
            <v>31.703225806451609</v>
          </cell>
          <cell r="H67">
            <v>1428000</v>
          </cell>
        </row>
        <row r="68">
          <cell r="B68" t="str">
            <v>Löu Ñöùc Ñònh</v>
          </cell>
          <cell r="D68">
            <v>451500</v>
          </cell>
          <cell r="E68">
            <v>1.2709677419354839</v>
          </cell>
          <cell r="F68">
            <v>26</v>
          </cell>
          <cell r="G68">
            <v>33.045161290322582</v>
          </cell>
          <cell r="H68">
            <v>1488000</v>
          </cell>
        </row>
        <row r="69">
          <cell r="B69" t="str">
            <v>Phaïm Thaùi Hoaø</v>
          </cell>
          <cell r="D69">
            <v>426300.00000000006</v>
          </cell>
          <cell r="E69">
            <v>1.2</v>
          </cell>
          <cell r="F69">
            <v>19</v>
          </cell>
          <cell r="G69">
            <v>22.8</v>
          </cell>
          <cell r="H69">
            <v>1027000</v>
          </cell>
        </row>
        <row r="70">
          <cell r="B70" t="str">
            <v>Dö Minh Taâm</v>
          </cell>
          <cell r="D70">
            <v>451500</v>
          </cell>
          <cell r="E70">
            <v>1.2145161290322577</v>
          </cell>
          <cell r="F70">
            <v>26</v>
          </cell>
          <cell r="G70">
            <v>31.5774193548387</v>
          </cell>
          <cell r="H70">
            <v>1422000</v>
          </cell>
        </row>
        <row r="71">
          <cell r="B71" t="str">
            <v>Nguyeãn Anh Tuaán A</v>
          </cell>
          <cell r="D71">
            <v>426300.00000000006</v>
          </cell>
          <cell r="E71">
            <v>1.2</v>
          </cell>
          <cell r="F71">
            <v>26</v>
          </cell>
          <cell r="G71">
            <v>31.2</v>
          </cell>
          <cell r="H71">
            <v>1405000</v>
          </cell>
        </row>
        <row r="72">
          <cell r="B72" t="str">
            <v>Ngoâ Xuaân Tueä</v>
          </cell>
          <cell r="C72" t="str">
            <v>TT</v>
          </cell>
          <cell r="D72">
            <v>451500</v>
          </cell>
          <cell r="E72">
            <v>1.2096774193548387</v>
          </cell>
          <cell r="F72">
            <v>26</v>
          </cell>
          <cell r="G72">
            <v>31.451612903225808</v>
          </cell>
          <cell r="H72">
            <v>1417000</v>
          </cell>
        </row>
        <row r="73">
          <cell r="B73" t="str">
            <v>Nguyeãn Tieán Duõng</v>
          </cell>
          <cell r="C73" t="str">
            <v>CP</v>
          </cell>
          <cell r="D73">
            <v>451500</v>
          </cell>
          <cell r="E73">
            <v>1.0903225806451613</v>
          </cell>
          <cell r="F73">
            <v>26</v>
          </cell>
          <cell r="G73">
            <v>28.348387096774193</v>
          </cell>
          <cell r="H73">
            <v>1277000</v>
          </cell>
        </row>
        <row r="74">
          <cell r="B74" t="str">
            <v>Trònh Ngoïc Toaøn</v>
          </cell>
          <cell r="D74">
            <v>451500</v>
          </cell>
          <cell r="E74">
            <v>1.0714285714285714</v>
          </cell>
          <cell r="F74">
            <v>12</v>
          </cell>
          <cell r="G74">
            <v>12.857142857142858</v>
          </cell>
          <cell r="H74">
            <v>576000</v>
          </cell>
        </row>
        <row r="75">
          <cell r="B75" t="str">
            <v>Nguyeãn Coâng Danh</v>
          </cell>
          <cell r="D75">
            <v>451500</v>
          </cell>
          <cell r="E75">
            <v>1.1806451612903224</v>
          </cell>
          <cell r="F75">
            <v>26</v>
          </cell>
          <cell r="G75">
            <v>30.696774193548382</v>
          </cell>
          <cell r="H75">
            <v>1383000</v>
          </cell>
        </row>
        <row r="76">
          <cell r="B76" t="str">
            <v>Nguyeãn Nhö  Chöôøng</v>
          </cell>
          <cell r="D76">
            <v>451500</v>
          </cell>
          <cell r="E76">
            <v>1.2258064516129032</v>
          </cell>
          <cell r="F76">
            <v>26</v>
          </cell>
          <cell r="G76">
            <v>31.870967741935484</v>
          </cell>
          <cell r="H76">
            <v>1480000</v>
          </cell>
        </row>
        <row r="77">
          <cell r="B77" t="str">
            <v>Hoaøng Minh Taân</v>
          </cell>
          <cell r="D77">
            <v>451500</v>
          </cell>
          <cell r="E77">
            <v>1.2370967741935481</v>
          </cell>
          <cell r="F77">
            <v>26</v>
          </cell>
          <cell r="G77">
            <v>32.164516129032251</v>
          </cell>
          <cell r="H77">
            <v>1494000</v>
          </cell>
        </row>
        <row r="78">
          <cell r="B78" t="str">
            <v>Nguyeãn Tuaán Anh</v>
          </cell>
          <cell r="D78">
            <v>451500</v>
          </cell>
          <cell r="E78">
            <v>1.2483870967741935</v>
          </cell>
          <cell r="F78">
            <v>26</v>
          </cell>
          <cell r="G78">
            <v>32.458064516129028</v>
          </cell>
          <cell r="H78">
            <v>1507000</v>
          </cell>
        </row>
        <row r="79">
          <cell r="B79" t="str">
            <v>Phan Sinh Ngaân</v>
          </cell>
          <cell r="D79">
            <v>451500</v>
          </cell>
          <cell r="E79">
            <v>1.1806451612903224</v>
          </cell>
          <cell r="F79">
            <v>26</v>
          </cell>
          <cell r="G79">
            <v>30.696774193548382</v>
          </cell>
          <cell r="H79">
            <v>1425000</v>
          </cell>
        </row>
        <row r="80">
          <cell r="B80" t="str">
            <v>Vuõ Duy Theá</v>
          </cell>
          <cell r="D80">
            <v>409500</v>
          </cell>
          <cell r="E80">
            <v>1.2483870967741935</v>
          </cell>
          <cell r="F80">
            <v>26</v>
          </cell>
          <cell r="G80">
            <v>32.458064516129028</v>
          </cell>
          <cell r="H80">
            <v>1507000</v>
          </cell>
        </row>
        <row r="81">
          <cell r="B81" t="str">
            <v>Huyønh Quoác Phuù</v>
          </cell>
          <cell r="D81">
            <v>451500</v>
          </cell>
          <cell r="E81">
            <v>1.2</v>
          </cell>
          <cell r="F81">
            <v>26</v>
          </cell>
          <cell r="G81">
            <v>31.2</v>
          </cell>
          <cell r="H81">
            <v>1449000</v>
          </cell>
        </row>
        <row r="82">
          <cell r="B82" t="str">
            <v>Danh Quang</v>
          </cell>
          <cell r="D82">
            <v>451500</v>
          </cell>
          <cell r="E82">
            <v>1.2</v>
          </cell>
          <cell r="F82">
            <v>26</v>
          </cell>
          <cell r="G82">
            <v>31.2</v>
          </cell>
          <cell r="H82">
            <v>1449000</v>
          </cell>
        </row>
        <row r="83">
          <cell r="B83" t="str">
            <v>Ñoã Minh Taâm</v>
          </cell>
          <cell r="C83" t="str">
            <v>CT</v>
          </cell>
          <cell r="D83">
            <v>451500</v>
          </cell>
          <cell r="E83">
            <v>1.1096774193548389</v>
          </cell>
          <cell r="F83">
            <v>26</v>
          </cell>
          <cell r="G83">
            <v>28.85161290322581</v>
          </cell>
          <cell r="H83">
            <v>1340000</v>
          </cell>
        </row>
        <row r="84">
          <cell r="B84" t="str">
            <v>Huyønh Chí Trung</v>
          </cell>
          <cell r="C84" t="str">
            <v>CP</v>
          </cell>
          <cell r="D84">
            <v>451500</v>
          </cell>
          <cell r="E84">
            <v>1.0903225806451613</v>
          </cell>
          <cell r="F84">
            <v>25</v>
          </cell>
          <cell r="G84">
            <v>27.258064516129032</v>
          </cell>
          <cell r="H84">
            <v>1266000</v>
          </cell>
        </row>
        <row r="85">
          <cell r="B85" t="str">
            <v>Nguyeãn Thaùi Vieät</v>
          </cell>
          <cell r="D85">
            <v>451500</v>
          </cell>
          <cell r="E85">
            <v>1.1580645161290322</v>
          </cell>
          <cell r="F85">
            <v>26</v>
          </cell>
          <cell r="G85">
            <v>30.109677419354835</v>
          </cell>
          <cell r="H85">
            <v>1363000</v>
          </cell>
        </row>
        <row r="86">
          <cell r="B86" t="str">
            <v>Phan Taán Giaøu</v>
          </cell>
          <cell r="D86">
            <v>472500</v>
          </cell>
          <cell r="E86">
            <v>1.2450000000000001</v>
          </cell>
          <cell r="F86">
            <v>26</v>
          </cell>
          <cell r="G86">
            <v>32.370000000000005</v>
          </cell>
          <cell r="H86">
            <v>1328000</v>
          </cell>
        </row>
        <row r="87">
          <cell r="B87" t="str">
            <v>Taï Vaên Beâ</v>
          </cell>
          <cell r="D87">
            <v>451500</v>
          </cell>
          <cell r="E87">
            <v>1.2370967741935481</v>
          </cell>
          <cell r="F87">
            <v>26</v>
          </cell>
          <cell r="G87">
            <v>32.164516129032251</v>
          </cell>
          <cell r="H87">
            <v>1320000</v>
          </cell>
        </row>
        <row r="88">
          <cell r="B88" t="str">
            <v>Cao Trí Duõng</v>
          </cell>
          <cell r="D88">
            <v>451500</v>
          </cell>
          <cell r="E88">
            <v>1.2145161290322577</v>
          </cell>
          <cell r="F88">
            <v>24</v>
          </cell>
          <cell r="G88">
            <v>29.148387096774186</v>
          </cell>
          <cell r="H88">
            <v>1196000</v>
          </cell>
        </row>
        <row r="89">
          <cell r="B89" t="str">
            <v>Söû Hoaøng Vinh</v>
          </cell>
          <cell r="D89">
            <v>451500</v>
          </cell>
          <cell r="E89">
            <v>1.2483870967741935</v>
          </cell>
          <cell r="F89">
            <v>26</v>
          </cell>
          <cell r="G89">
            <v>32.458064516129028</v>
          </cell>
          <cell r="H89">
            <v>1332000</v>
          </cell>
        </row>
        <row r="90">
          <cell r="B90" t="str">
            <v>Nguyeãn Tuaán Höng</v>
          </cell>
          <cell r="D90">
            <v>451500</v>
          </cell>
          <cell r="E90">
            <v>1.2</v>
          </cell>
          <cell r="F90">
            <v>26</v>
          </cell>
          <cell r="G90">
            <v>31.2</v>
          </cell>
          <cell r="H90">
            <v>1281000</v>
          </cell>
        </row>
        <row r="91">
          <cell r="B91" t="str">
            <v>Thaân Hoaøng Tieán</v>
          </cell>
          <cell r="D91">
            <v>386399.99999999994</v>
          </cell>
          <cell r="E91">
            <v>1.1806451612903224</v>
          </cell>
          <cell r="F91">
            <v>21</v>
          </cell>
          <cell r="G91">
            <v>24.79354838709677</v>
          </cell>
          <cell r="H91">
            <v>1017000</v>
          </cell>
        </row>
        <row r="92">
          <cell r="B92" t="str">
            <v>Cao Vaên UÙt</v>
          </cell>
          <cell r="D92">
            <v>451500</v>
          </cell>
          <cell r="E92">
            <v>1.121612903225804</v>
          </cell>
          <cell r="F92">
            <v>25</v>
          </cell>
          <cell r="G92">
            <v>28.0403225806451</v>
          </cell>
          <cell r="H92">
            <v>1151000</v>
          </cell>
        </row>
        <row r="93">
          <cell r="B93" t="str">
            <v>Nguyeãn Thanh Huøng</v>
          </cell>
          <cell r="D93">
            <v>409500</v>
          </cell>
          <cell r="E93">
            <v>1.182608695652174</v>
          </cell>
          <cell r="F93">
            <v>19</v>
          </cell>
          <cell r="G93">
            <v>22.469565217391306</v>
          </cell>
          <cell r="H93">
            <v>1275000</v>
          </cell>
        </row>
        <row r="94">
          <cell r="B94" t="str">
            <v>Traàn Ngoïc Ñoâng</v>
          </cell>
          <cell r="D94">
            <v>451500</v>
          </cell>
          <cell r="E94">
            <v>1.0903225806451613</v>
          </cell>
          <cell r="F94">
            <v>26</v>
          </cell>
          <cell r="G94">
            <v>28.348387096774193</v>
          </cell>
          <cell r="H94">
            <v>1164000</v>
          </cell>
        </row>
        <row r="95">
          <cell r="B95" t="str">
            <v>Leâ Baù Vöông</v>
          </cell>
          <cell r="C95" t="str">
            <v>TT</v>
          </cell>
          <cell r="D95">
            <v>451500</v>
          </cell>
          <cell r="E95">
            <v>1.1241935483870966</v>
          </cell>
          <cell r="F95">
            <v>26</v>
          </cell>
          <cell r="G95">
            <v>29.229032258064514</v>
          </cell>
          <cell r="H95">
            <v>1200000</v>
          </cell>
        </row>
        <row r="96">
          <cell r="B96" t="str">
            <v>Vaên minh Maät</v>
          </cell>
          <cell r="C96" t="str">
            <v>TP</v>
          </cell>
          <cell r="D96">
            <v>415800</v>
          </cell>
          <cell r="E96">
            <v>1.4</v>
          </cell>
          <cell r="F96">
            <v>26</v>
          </cell>
          <cell r="G96">
            <v>36.4</v>
          </cell>
          <cell r="H96">
            <v>1608000</v>
          </cell>
        </row>
        <row r="97">
          <cell r="B97" t="str">
            <v>Döông Thanh Sôn</v>
          </cell>
          <cell r="D97">
            <v>445200</v>
          </cell>
          <cell r="E97">
            <v>1.3</v>
          </cell>
          <cell r="F97">
            <v>26</v>
          </cell>
          <cell r="G97">
            <v>33.800000000000004</v>
          </cell>
          <cell r="H97">
            <v>1494000</v>
          </cell>
        </row>
        <row r="98">
          <cell r="B98" t="str">
            <v>Nguyeãn Vaên Hoaø</v>
          </cell>
          <cell r="D98">
            <v>403200</v>
          </cell>
          <cell r="E98">
            <v>1.3</v>
          </cell>
          <cell r="F98">
            <v>26</v>
          </cell>
          <cell r="G98">
            <v>33.800000000000004</v>
          </cell>
          <cell r="H98">
            <v>1494000</v>
          </cell>
        </row>
        <row r="99">
          <cell r="B99" t="str">
            <v>Nguyeãn Taán Cöôøng</v>
          </cell>
          <cell r="C99" t="str">
            <v>TP</v>
          </cell>
          <cell r="D99">
            <v>403200</v>
          </cell>
          <cell r="E99">
            <v>1.25</v>
          </cell>
          <cell r="F99">
            <v>26</v>
          </cell>
          <cell r="G99">
            <v>32.5</v>
          </cell>
          <cell r="H99">
            <v>1436000</v>
          </cell>
        </row>
        <row r="100">
          <cell r="B100" t="str">
            <v>Danh Höôøng</v>
          </cell>
          <cell r="D100">
            <v>531300</v>
          </cell>
          <cell r="E100">
            <v>1.25</v>
          </cell>
          <cell r="F100">
            <v>26</v>
          </cell>
          <cell r="G100">
            <v>32.5</v>
          </cell>
          <cell r="H100">
            <v>1436000</v>
          </cell>
        </row>
        <row r="101">
          <cell r="B101" t="str">
            <v>Thaùi Truyeàn Thoáng</v>
          </cell>
          <cell r="D101">
            <v>403200</v>
          </cell>
          <cell r="E101">
            <v>1.25</v>
          </cell>
          <cell r="F101">
            <v>26</v>
          </cell>
          <cell r="G101">
            <v>32.5</v>
          </cell>
          <cell r="H101">
            <v>1436000</v>
          </cell>
        </row>
        <row r="102">
          <cell r="B102" t="str">
            <v>Ng Thanh Sang</v>
          </cell>
          <cell r="D102">
            <v>403200</v>
          </cell>
          <cell r="E102">
            <v>1.25</v>
          </cell>
          <cell r="F102">
            <v>26</v>
          </cell>
          <cell r="G102">
            <v>32.5</v>
          </cell>
          <cell r="H102">
            <v>1436000</v>
          </cell>
        </row>
        <row r="103">
          <cell r="B103" t="str">
            <v>Phaïm Vaên Phuù</v>
          </cell>
          <cell r="D103">
            <v>451500</v>
          </cell>
          <cell r="E103">
            <v>1.25</v>
          </cell>
          <cell r="F103">
            <v>26</v>
          </cell>
          <cell r="G103">
            <v>32.5</v>
          </cell>
          <cell r="H103">
            <v>1436000</v>
          </cell>
        </row>
        <row r="104">
          <cell r="B104" t="str">
            <v>Voõ ngoïc Phöôùc</v>
          </cell>
          <cell r="D104">
            <v>531300</v>
          </cell>
          <cell r="E104">
            <v>1.25</v>
          </cell>
          <cell r="F104">
            <v>26</v>
          </cell>
          <cell r="G104">
            <v>32.5</v>
          </cell>
          <cell r="H104">
            <v>1436000</v>
          </cell>
        </row>
        <row r="105">
          <cell r="B105" t="str">
            <v>Laâm Quang Sang</v>
          </cell>
          <cell r="D105">
            <v>409500</v>
          </cell>
          <cell r="E105">
            <v>0.86249999999999993</v>
          </cell>
          <cell r="F105">
            <v>26</v>
          </cell>
          <cell r="G105">
            <v>22.424999999999997</v>
          </cell>
          <cell r="H105">
            <v>991000</v>
          </cell>
        </row>
        <row r="106">
          <cell r="B106" t="str">
            <v>Buøi Ñình Giaùp</v>
          </cell>
          <cell r="D106">
            <v>531300</v>
          </cell>
          <cell r="E106">
            <v>1.25</v>
          </cell>
          <cell r="F106">
            <v>26</v>
          </cell>
          <cell r="G106">
            <v>32.5</v>
          </cell>
          <cell r="H106">
            <v>1436000</v>
          </cell>
        </row>
        <row r="107">
          <cell r="B107" t="str">
            <v>Laâm Vaên  Giang</v>
          </cell>
          <cell r="D107">
            <v>403200</v>
          </cell>
          <cell r="E107">
            <v>1.25</v>
          </cell>
          <cell r="F107">
            <v>26</v>
          </cell>
          <cell r="G107">
            <v>32.5</v>
          </cell>
          <cell r="H107">
            <v>1436000</v>
          </cell>
        </row>
        <row r="108">
          <cell r="B108" t="str">
            <v>Trieäu Quang  Höng</v>
          </cell>
          <cell r="D108">
            <v>445200</v>
          </cell>
          <cell r="E108">
            <v>1.25</v>
          </cell>
          <cell r="F108">
            <v>26</v>
          </cell>
          <cell r="G108">
            <v>32.5</v>
          </cell>
          <cell r="H108">
            <v>1436000</v>
          </cell>
        </row>
        <row r="109">
          <cell r="B109" t="str">
            <v>Leâ ngoïc Bieân</v>
          </cell>
          <cell r="D109">
            <v>445200</v>
          </cell>
          <cell r="E109">
            <v>1.25</v>
          </cell>
          <cell r="F109">
            <v>26</v>
          </cell>
          <cell r="G109">
            <v>32.5</v>
          </cell>
          <cell r="H109">
            <v>1436000</v>
          </cell>
        </row>
        <row r="110">
          <cell r="B110" t="str">
            <v>Nguyeãn Vaên Laäp</v>
          </cell>
          <cell r="D110">
            <v>451500</v>
          </cell>
          <cell r="E110">
            <v>1.25</v>
          </cell>
          <cell r="F110">
            <v>26</v>
          </cell>
          <cell r="G110">
            <v>32.5</v>
          </cell>
          <cell r="H110">
            <v>1436000</v>
          </cell>
        </row>
        <row r="111">
          <cell r="B111" t="str">
            <v>Nguyeãn phuù tuùc</v>
          </cell>
          <cell r="D111">
            <v>367500</v>
          </cell>
          <cell r="E111">
            <v>1.25</v>
          </cell>
          <cell r="F111">
            <v>26</v>
          </cell>
          <cell r="G111">
            <v>32.5</v>
          </cell>
          <cell r="H111">
            <v>1436000</v>
          </cell>
        </row>
        <row r="112">
          <cell r="B112" t="str">
            <v>Traàn ñình Long</v>
          </cell>
          <cell r="D112">
            <v>445200</v>
          </cell>
          <cell r="E112">
            <v>1.25</v>
          </cell>
          <cell r="F112">
            <v>26</v>
          </cell>
          <cell r="G112">
            <v>32.5</v>
          </cell>
          <cell r="H112">
            <v>1436000</v>
          </cell>
        </row>
        <row r="113">
          <cell r="B113" t="str">
            <v>Toâ Ngoïc Mai</v>
          </cell>
          <cell r="C113" t="str">
            <v>TP</v>
          </cell>
          <cell r="D113">
            <v>403200</v>
          </cell>
          <cell r="E113">
            <v>1.3</v>
          </cell>
          <cell r="F113">
            <v>26</v>
          </cell>
          <cell r="G113">
            <v>33.800000000000004</v>
          </cell>
          <cell r="H113">
            <v>1494000</v>
          </cell>
        </row>
        <row r="114">
          <cell r="B114" t="str">
            <v>Ng  Coâng Laønh</v>
          </cell>
          <cell r="D114">
            <v>445200</v>
          </cell>
          <cell r="E114">
            <v>1.25</v>
          </cell>
          <cell r="F114">
            <v>24</v>
          </cell>
          <cell r="G114">
            <v>30</v>
          </cell>
          <cell r="H114">
            <v>1326000</v>
          </cell>
        </row>
        <row r="115">
          <cell r="B115" t="str">
            <v>Ñaøm Ñöùc Minh</v>
          </cell>
          <cell r="D115">
            <v>445200</v>
          </cell>
          <cell r="E115">
            <v>1.25</v>
          </cell>
          <cell r="F115">
            <v>26</v>
          </cell>
          <cell r="G115">
            <v>32.5</v>
          </cell>
          <cell r="H115">
            <v>1436000</v>
          </cell>
        </row>
        <row r="116">
          <cell r="B116" t="str">
            <v>Mai Vaên Tröïc</v>
          </cell>
          <cell r="D116">
            <v>445200</v>
          </cell>
          <cell r="E116">
            <v>1.25</v>
          </cell>
          <cell r="F116">
            <v>26</v>
          </cell>
          <cell r="G116">
            <v>32.5</v>
          </cell>
          <cell r="H116">
            <v>1436000</v>
          </cell>
        </row>
        <row r="117">
          <cell r="B117" t="str">
            <v>Laâm Vaên Sang</v>
          </cell>
          <cell r="C117" t="str">
            <v>C.T</v>
          </cell>
          <cell r="D117">
            <v>447300</v>
          </cell>
          <cell r="E117">
            <v>1.3049999999999999</v>
          </cell>
          <cell r="F117">
            <v>26</v>
          </cell>
          <cell r="G117">
            <v>33.93</v>
          </cell>
          <cell r="H117">
            <v>1499000</v>
          </cell>
        </row>
        <row r="118">
          <cell r="B118" t="str">
            <v>Buøi Huy Chöông</v>
          </cell>
          <cell r="D118">
            <v>426300.00000000006</v>
          </cell>
          <cell r="E118">
            <v>1.155</v>
          </cell>
          <cell r="F118">
            <v>25</v>
          </cell>
          <cell r="G118">
            <v>28.875</v>
          </cell>
          <cell r="H118">
            <v>1276000</v>
          </cell>
        </row>
        <row r="119">
          <cell r="B119" t="str">
            <v>Nguyeãn Höõu Thaïnh</v>
          </cell>
          <cell r="D119">
            <v>426300.00000000006</v>
          </cell>
          <cell r="E119">
            <v>1.155</v>
          </cell>
          <cell r="F119">
            <v>26</v>
          </cell>
          <cell r="G119">
            <v>30.03</v>
          </cell>
          <cell r="H119">
            <v>1327000</v>
          </cell>
        </row>
        <row r="120">
          <cell r="B120" t="str">
            <v>Laâm Höõu Thöùc</v>
          </cell>
          <cell r="D120">
            <v>409500</v>
          </cell>
          <cell r="E120">
            <v>1.0972500000000001</v>
          </cell>
          <cell r="F120">
            <v>23</v>
          </cell>
          <cell r="G120">
            <v>25.236750000000001</v>
          </cell>
          <cell r="H120">
            <v>1115000</v>
          </cell>
        </row>
        <row r="121">
          <cell r="B121" t="str">
            <v>Nguyeãn Xuaân Möôøi</v>
          </cell>
          <cell r="D121">
            <v>451500</v>
          </cell>
          <cell r="E121">
            <v>1.155</v>
          </cell>
          <cell r="F121">
            <v>26</v>
          </cell>
          <cell r="G121">
            <v>30.03</v>
          </cell>
          <cell r="H121">
            <v>1327000</v>
          </cell>
        </row>
        <row r="122">
          <cell r="B122" t="str">
            <v>Traàn Vaên Ñaït</v>
          </cell>
          <cell r="D122">
            <v>451500</v>
          </cell>
          <cell r="E122">
            <v>1.155</v>
          </cell>
          <cell r="F122">
            <v>26</v>
          </cell>
          <cell r="G122">
            <v>30.03</v>
          </cell>
          <cell r="H122">
            <v>1327000</v>
          </cell>
        </row>
        <row r="123">
          <cell r="B123" t="str">
            <v>Traàn Vaên Tieán</v>
          </cell>
          <cell r="C123" t="str">
            <v>TT</v>
          </cell>
          <cell r="D123">
            <v>426300.00000000006</v>
          </cell>
          <cell r="E123">
            <v>1.155</v>
          </cell>
          <cell r="F123">
            <v>26</v>
          </cell>
          <cell r="G123">
            <v>30.03</v>
          </cell>
          <cell r="H123">
            <v>1327000</v>
          </cell>
        </row>
        <row r="124">
          <cell r="B124" t="str">
            <v>Trònh Vaên Thaùi</v>
          </cell>
          <cell r="D124">
            <v>386399.99999999994</v>
          </cell>
          <cell r="E124">
            <v>0.86249999999999993</v>
          </cell>
          <cell r="F124">
            <v>26</v>
          </cell>
          <cell r="G124">
            <v>22.424999999999997</v>
          </cell>
          <cell r="H124">
            <v>991000</v>
          </cell>
        </row>
        <row r="125">
          <cell r="B125" t="str">
            <v>Nguyeãn Hoaøng Nam</v>
          </cell>
          <cell r="D125">
            <v>451500</v>
          </cell>
          <cell r="E125">
            <v>1.3</v>
          </cell>
          <cell r="F125">
            <v>26</v>
          </cell>
          <cell r="G125">
            <v>33.800000000000004</v>
          </cell>
          <cell r="H125">
            <v>1494000</v>
          </cell>
        </row>
        <row r="126">
          <cell r="B126" t="str">
            <v>Traàn Anh Tuaán</v>
          </cell>
          <cell r="D126">
            <v>426300.00000000006</v>
          </cell>
          <cell r="E126">
            <v>1.1499999999999999</v>
          </cell>
          <cell r="F126">
            <v>24</v>
          </cell>
          <cell r="G126">
            <v>27.599999999999998</v>
          </cell>
          <cell r="H126">
            <v>1220000</v>
          </cell>
        </row>
        <row r="127">
          <cell r="B127" t="str">
            <v>Ñoã Ñaêng Khoa</v>
          </cell>
          <cell r="D127">
            <v>399000</v>
          </cell>
          <cell r="E127">
            <v>1.1499999999999999</v>
          </cell>
          <cell r="F127">
            <v>26</v>
          </cell>
          <cell r="G127">
            <v>29.9</v>
          </cell>
          <cell r="H127">
            <v>1322000</v>
          </cell>
        </row>
        <row r="128">
          <cell r="B128" t="str">
            <v>Ñaøo Vaên Phuùc</v>
          </cell>
          <cell r="D128">
            <v>386399.99999999994</v>
          </cell>
          <cell r="E128">
            <v>1.1499999999999999</v>
          </cell>
          <cell r="F128">
            <v>26</v>
          </cell>
          <cell r="G128">
            <v>29.9</v>
          </cell>
          <cell r="H128">
            <v>1322000</v>
          </cell>
        </row>
        <row r="129">
          <cell r="B129" t="str">
            <v>Buøi Ñöùc Bieàn</v>
          </cell>
          <cell r="C129" t="str">
            <v>CT</v>
          </cell>
          <cell r="D129">
            <v>451500</v>
          </cell>
          <cell r="E129">
            <v>1.2629999999999999</v>
          </cell>
          <cell r="F129">
            <v>26</v>
          </cell>
          <cell r="G129">
            <v>32.837999999999994</v>
          </cell>
          <cell r="H129">
            <v>1432000</v>
          </cell>
        </row>
        <row r="130">
          <cell r="B130" t="str">
            <v>Nguyeãn Ngoïc Löôïng</v>
          </cell>
          <cell r="D130">
            <v>386399.99999999994</v>
          </cell>
          <cell r="E130">
            <v>1.2</v>
          </cell>
          <cell r="F130">
            <v>26</v>
          </cell>
          <cell r="G130">
            <v>31.2</v>
          </cell>
          <cell r="H130">
            <v>1379000</v>
          </cell>
        </row>
        <row r="131">
          <cell r="B131" t="str">
            <v>Laâm Nhaät Tröôøng</v>
          </cell>
          <cell r="D131">
            <v>386399.99999999994</v>
          </cell>
          <cell r="E131">
            <v>0.86249999999999993</v>
          </cell>
          <cell r="F131">
            <v>26</v>
          </cell>
          <cell r="G131">
            <v>22.424999999999997</v>
          </cell>
          <cell r="H131">
            <v>991000</v>
          </cell>
        </row>
        <row r="132">
          <cell r="B132" t="str">
            <v>Huyønh Thanh Phong</v>
          </cell>
        </row>
        <row r="133">
          <cell r="B133" t="str">
            <v>Traàn Vieät Quoác</v>
          </cell>
          <cell r="D133">
            <v>447300</v>
          </cell>
          <cell r="E133">
            <v>1.3</v>
          </cell>
          <cell r="F133">
            <v>26</v>
          </cell>
          <cell r="G133">
            <v>33.800000000000004</v>
          </cell>
          <cell r="H133">
            <v>1494000</v>
          </cell>
        </row>
        <row r="134">
          <cell r="B134" t="str">
            <v>Nguyeãn Anh Tuaán B</v>
          </cell>
          <cell r="D134">
            <v>451500</v>
          </cell>
          <cell r="E134">
            <v>1.1759999999999999</v>
          </cell>
          <cell r="F134">
            <v>26</v>
          </cell>
          <cell r="G134">
            <v>30.575999999999997</v>
          </cell>
          <cell r="H134">
            <v>1351000</v>
          </cell>
        </row>
        <row r="135">
          <cell r="B135" t="str">
            <v>Trieäu Vaên Long</v>
          </cell>
          <cell r="C135" t="str">
            <v>CT</v>
          </cell>
          <cell r="D135">
            <v>426300.00000000006</v>
          </cell>
          <cell r="E135">
            <v>1.1499999999999999</v>
          </cell>
          <cell r="F135">
            <v>26</v>
          </cell>
          <cell r="G135">
            <v>29.9</v>
          </cell>
          <cell r="H135">
            <v>1322000</v>
          </cell>
        </row>
        <row r="136">
          <cell r="B136" t="str">
            <v>Ngoâ Quoác Maïnh</v>
          </cell>
          <cell r="D136">
            <v>426300.00000000006</v>
          </cell>
          <cell r="E136">
            <v>1.1499999999999999</v>
          </cell>
          <cell r="F136">
            <v>26</v>
          </cell>
          <cell r="G136">
            <v>29.9</v>
          </cell>
          <cell r="H136">
            <v>1322000</v>
          </cell>
        </row>
        <row r="137">
          <cell r="B137" t="str">
            <v>Nguyeãn Thanh Lieâm</v>
          </cell>
          <cell r="D137">
            <v>386399.99999999994</v>
          </cell>
          <cell r="E137">
            <v>1.1499999999999999</v>
          </cell>
          <cell r="F137">
            <v>26</v>
          </cell>
          <cell r="G137">
            <v>29.9</v>
          </cell>
          <cell r="H137">
            <v>1322000</v>
          </cell>
        </row>
        <row r="138">
          <cell r="B138" t="str">
            <v>Buøi Huy Trung</v>
          </cell>
          <cell r="D138">
            <v>451500</v>
          </cell>
          <cell r="E138">
            <v>1.1499999999999999</v>
          </cell>
          <cell r="F138">
            <v>22</v>
          </cell>
          <cell r="G138">
            <v>25.299999999999997</v>
          </cell>
          <cell r="H138">
            <v>1118000</v>
          </cell>
        </row>
        <row r="139">
          <cell r="B139" t="str">
            <v>Huyønh Thieän Phuùc</v>
          </cell>
          <cell r="D139">
            <v>386399.99999999994</v>
          </cell>
          <cell r="E139">
            <v>1.2</v>
          </cell>
          <cell r="F139">
            <v>24</v>
          </cell>
          <cell r="G139">
            <v>28.799999999999997</v>
          </cell>
          <cell r="H139">
            <v>1273000</v>
          </cell>
        </row>
        <row r="140">
          <cell r="B140" t="str">
            <v>Laâm Thaùi Döông</v>
          </cell>
          <cell r="D140">
            <v>386399.99999999994</v>
          </cell>
          <cell r="E140">
            <v>0.86299999999999999</v>
          </cell>
          <cell r="F140">
            <v>25</v>
          </cell>
          <cell r="G140">
            <v>21.574999999999999</v>
          </cell>
          <cell r="H140">
            <v>953000</v>
          </cell>
        </row>
        <row r="141">
          <cell r="B141" t="str">
            <v>Huyønh Vaên Quyù</v>
          </cell>
          <cell r="D141">
            <v>472500</v>
          </cell>
          <cell r="E141">
            <v>1.45</v>
          </cell>
          <cell r="F141">
            <v>26</v>
          </cell>
          <cell r="G141">
            <v>37.699999999999996</v>
          </cell>
          <cell r="H141">
            <v>1705000</v>
          </cell>
        </row>
        <row r="142">
          <cell r="B142" t="str">
            <v>Ng. Duyeân Thuaán</v>
          </cell>
          <cell r="D142">
            <v>451500</v>
          </cell>
          <cell r="E142">
            <v>1.4</v>
          </cell>
          <cell r="F142">
            <v>26</v>
          </cell>
          <cell r="G142">
            <v>36.4</v>
          </cell>
          <cell r="H142">
            <v>1647000</v>
          </cell>
        </row>
        <row r="143">
          <cell r="B143" t="str">
            <v>Phaïm Nhö Thuaàn</v>
          </cell>
          <cell r="D143">
            <v>451500</v>
          </cell>
          <cell r="E143">
            <v>1.4</v>
          </cell>
          <cell r="F143">
            <v>26</v>
          </cell>
          <cell r="G143">
            <v>36.4</v>
          </cell>
          <cell r="H143">
            <v>1647000</v>
          </cell>
        </row>
        <row r="144">
          <cell r="B144" t="str">
            <v>Huyønh Hoàng Ñöùc</v>
          </cell>
          <cell r="D144">
            <v>451500</v>
          </cell>
          <cell r="E144">
            <v>1.2789999999999999</v>
          </cell>
          <cell r="F144">
            <v>18</v>
          </cell>
          <cell r="G144">
            <v>23.021999999999998</v>
          </cell>
          <cell r="H144">
            <v>1000000</v>
          </cell>
        </row>
        <row r="145">
          <cell r="B145" t="str">
            <v>Traàn Phöông Anh</v>
          </cell>
          <cell r="D145">
            <v>451500</v>
          </cell>
          <cell r="E145">
            <v>1.4</v>
          </cell>
          <cell r="F145">
            <v>26</v>
          </cell>
          <cell r="G145">
            <v>36.4</v>
          </cell>
          <cell r="H145">
            <v>1568000</v>
          </cell>
        </row>
        <row r="146">
          <cell r="B146" t="str">
            <v>Traàn Bình Trong</v>
          </cell>
          <cell r="D146">
            <v>451500</v>
          </cell>
          <cell r="E146">
            <v>1.4</v>
          </cell>
          <cell r="F146">
            <v>26</v>
          </cell>
          <cell r="G146">
            <v>36.4</v>
          </cell>
          <cell r="H146">
            <v>1568000</v>
          </cell>
        </row>
        <row r="147">
          <cell r="B147" t="str">
            <v>Ng. Phuùc Anh</v>
          </cell>
          <cell r="D147">
            <v>409500</v>
          </cell>
          <cell r="E147">
            <v>1.0499999999999998</v>
          </cell>
          <cell r="F147">
            <v>26</v>
          </cell>
          <cell r="G147">
            <v>27.299999999999997</v>
          </cell>
          <cell r="H147">
            <v>1206000</v>
          </cell>
        </row>
        <row r="148">
          <cell r="B148" t="str">
            <v>Nguyeãn Vaên Thanh</v>
          </cell>
          <cell r="D148">
            <v>373800</v>
          </cell>
          <cell r="E148">
            <v>1</v>
          </cell>
          <cell r="F148">
            <v>26</v>
          </cell>
          <cell r="G148">
            <v>26</v>
          </cell>
          <cell r="H148">
            <v>1148000</v>
          </cell>
        </row>
        <row r="149">
          <cell r="B149" t="str">
            <v>Voõ Vaên Huøng</v>
          </cell>
          <cell r="D149">
            <v>386399.99999999994</v>
          </cell>
          <cell r="E149">
            <v>1</v>
          </cell>
          <cell r="F149">
            <v>26</v>
          </cell>
          <cell r="G149">
            <v>26</v>
          </cell>
          <cell r="H149">
            <v>1148000</v>
          </cell>
        </row>
        <row r="150">
          <cell r="B150" t="str">
            <v>Ng. vaên Quoác Ñaèng</v>
          </cell>
          <cell r="D150">
            <v>409500</v>
          </cell>
          <cell r="E150">
            <v>1</v>
          </cell>
          <cell r="F150">
            <v>25</v>
          </cell>
          <cell r="G150">
            <v>25</v>
          </cell>
          <cell r="H150">
            <v>1105000</v>
          </cell>
        </row>
        <row r="151">
          <cell r="B151" t="str">
            <v>Trònh Vaên Luøng</v>
          </cell>
          <cell r="C151" t="str">
            <v>CNPXSX</v>
          </cell>
          <cell r="D151">
            <v>426300.00000000006</v>
          </cell>
          <cell r="E151">
            <v>1</v>
          </cell>
          <cell r="F151">
            <v>25</v>
          </cell>
          <cell r="G151">
            <v>25</v>
          </cell>
          <cell r="H151">
            <v>1105000</v>
          </cell>
        </row>
        <row r="152">
          <cell r="B152" t="str">
            <v>Hoà Quoác Böûu</v>
          </cell>
          <cell r="C152" t="str">
            <v>"</v>
          </cell>
          <cell r="D152">
            <v>426300.00000000006</v>
          </cell>
          <cell r="E152">
            <v>1.171</v>
          </cell>
          <cell r="F152">
            <v>26</v>
          </cell>
          <cell r="G152">
            <v>30.446000000000002</v>
          </cell>
          <cell r="H152">
            <v>1345000</v>
          </cell>
        </row>
        <row r="153">
          <cell r="B153" t="str">
            <v>Nguyeãn Vaên Ñoâng</v>
          </cell>
          <cell r="C153" t="str">
            <v>"</v>
          </cell>
          <cell r="D153">
            <v>426300.00000000006</v>
          </cell>
          <cell r="E153">
            <v>1.2030000000000001</v>
          </cell>
          <cell r="F153">
            <v>26</v>
          </cell>
          <cell r="G153">
            <v>31.278000000000002</v>
          </cell>
          <cell r="H153">
            <v>1382000</v>
          </cell>
        </row>
        <row r="154">
          <cell r="B154" t="str">
            <v>Traàn Duõng Thaéng</v>
          </cell>
          <cell r="C154" t="str">
            <v>"</v>
          </cell>
          <cell r="D154">
            <v>445200</v>
          </cell>
          <cell r="E154">
            <v>1.1060000000000001</v>
          </cell>
          <cell r="F154">
            <v>14</v>
          </cell>
          <cell r="G154">
            <v>15.484000000000002</v>
          </cell>
          <cell r="H154">
            <v>660000</v>
          </cell>
        </row>
        <row r="155">
          <cell r="B155" t="str">
            <v>Quyû caùc toå thieáu ngöôøi</v>
          </cell>
          <cell r="C155" t="str">
            <v>"</v>
          </cell>
          <cell r="E155">
            <v>0</v>
          </cell>
          <cell r="F155">
            <v>0</v>
          </cell>
          <cell r="G155">
            <v>60.81</v>
          </cell>
          <cell r="H155">
            <v>1947000</v>
          </cell>
        </row>
        <row r="156">
          <cell r="B156" t="str">
            <v>Ñaäp ñaù ngoøai trôøi</v>
          </cell>
          <cell r="E156">
            <v>0</v>
          </cell>
          <cell r="F156">
            <v>0</v>
          </cell>
          <cell r="H156">
            <v>0</v>
          </cell>
        </row>
        <row r="157">
          <cell r="B157" t="str">
            <v>Löông Haûi Ñaêng</v>
          </cell>
          <cell r="C157" t="str">
            <v>CNPXSX</v>
          </cell>
          <cell r="D157">
            <v>409500</v>
          </cell>
          <cell r="E157">
            <v>1.1231267345050877</v>
          </cell>
          <cell r="F157">
            <v>22</v>
          </cell>
          <cell r="G157">
            <v>24.708788159111929</v>
          </cell>
          <cell r="H157">
            <v>1143000</v>
          </cell>
        </row>
        <row r="158">
          <cell r="B158" t="str">
            <v>Ng. Vaên Uùt (B)</v>
          </cell>
          <cell r="C158" t="str">
            <v>"</v>
          </cell>
          <cell r="D158">
            <v>409500</v>
          </cell>
          <cell r="E158">
            <v>1.1822386679000925</v>
          </cell>
          <cell r="F158">
            <v>26</v>
          </cell>
          <cell r="G158">
            <v>30.738205365402404</v>
          </cell>
          <cell r="H158">
            <v>1497000</v>
          </cell>
        </row>
        <row r="159">
          <cell r="B159" t="str">
            <v>Phuø Thoï Loäc</v>
          </cell>
          <cell r="C159" t="str">
            <v>"</v>
          </cell>
          <cell r="D159">
            <v>409500</v>
          </cell>
          <cell r="E159">
            <v>1.1822386679000925</v>
          </cell>
          <cell r="F159">
            <v>26</v>
          </cell>
          <cell r="G159">
            <v>30.738205365402404</v>
          </cell>
          <cell r="H159">
            <v>1497000</v>
          </cell>
        </row>
        <row r="160">
          <cell r="B160" t="str">
            <v>Traàn Quang Kheän</v>
          </cell>
          <cell r="C160" t="str">
            <v>"</v>
          </cell>
          <cell r="D160">
            <v>445200</v>
          </cell>
          <cell r="E160">
            <v>1.1231267345050877</v>
          </cell>
          <cell r="F160">
            <v>16</v>
          </cell>
          <cell r="G160">
            <v>17.970027752081403</v>
          </cell>
          <cell r="H160">
            <v>761000</v>
          </cell>
        </row>
        <row r="161">
          <cell r="B161" t="str">
            <v>Phaïm Tieán Huøng</v>
          </cell>
          <cell r="C161" t="str">
            <v>"</v>
          </cell>
          <cell r="D161">
            <v>409500</v>
          </cell>
          <cell r="E161">
            <v>1.1822386679000925</v>
          </cell>
          <cell r="F161">
            <v>26</v>
          </cell>
          <cell r="G161">
            <v>30.738205365402404</v>
          </cell>
          <cell r="H161">
            <v>1233000</v>
          </cell>
        </row>
        <row r="162">
          <cell r="B162" t="str">
            <v>Laâm Duy Khanh</v>
          </cell>
          <cell r="C162" t="str">
            <v>"</v>
          </cell>
          <cell r="D162">
            <v>409500</v>
          </cell>
          <cell r="E162">
            <v>1.1822386679000925</v>
          </cell>
          <cell r="F162">
            <v>22</v>
          </cell>
          <cell r="G162">
            <v>26.009250693802034</v>
          </cell>
          <cell r="H162">
            <v>1043000</v>
          </cell>
        </row>
        <row r="163">
          <cell r="B163" t="str">
            <v>Ng. Thanh Hoaø</v>
          </cell>
          <cell r="C163" t="str">
            <v>"</v>
          </cell>
          <cell r="D163">
            <v>409500</v>
          </cell>
          <cell r="E163">
            <v>1.1822386679000925</v>
          </cell>
          <cell r="F163">
            <v>26</v>
          </cell>
          <cell r="G163">
            <v>30.738205365402404</v>
          </cell>
          <cell r="H163">
            <v>1233000</v>
          </cell>
        </row>
        <row r="164">
          <cell r="B164" t="str">
            <v>Phaïm Thaønh Ñònh</v>
          </cell>
          <cell r="C164" t="str">
            <v>"</v>
          </cell>
          <cell r="D164">
            <v>409500</v>
          </cell>
          <cell r="E164">
            <v>1.1822386679000925</v>
          </cell>
          <cell r="F164">
            <v>26</v>
          </cell>
          <cell r="G164">
            <v>30.738205365402404</v>
          </cell>
          <cell r="H164">
            <v>1162000</v>
          </cell>
        </row>
        <row r="165">
          <cell r="B165" t="str">
            <v>Haø Chí Linh</v>
          </cell>
          <cell r="C165" t="str">
            <v>"</v>
          </cell>
          <cell r="D165">
            <v>409500</v>
          </cell>
          <cell r="E165">
            <v>1.1822386679000925</v>
          </cell>
          <cell r="F165">
            <v>26</v>
          </cell>
          <cell r="G165">
            <v>30.738205365402404</v>
          </cell>
          <cell r="H165">
            <v>1162000</v>
          </cell>
        </row>
        <row r="166">
          <cell r="B166" t="str">
            <v>Leâ Hoaøng UÙt</v>
          </cell>
          <cell r="C166" t="str">
            <v>"</v>
          </cell>
          <cell r="D166">
            <v>409500</v>
          </cell>
          <cell r="E166">
            <v>1.1822386679000925</v>
          </cell>
          <cell r="F166">
            <v>26</v>
          </cell>
          <cell r="G166">
            <v>30.738205365402404</v>
          </cell>
          <cell r="H166">
            <v>1162000</v>
          </cell>
        </row>
        <row r="167">
          <cell r="B167" t="str">
            <v>Trieäu quang Thanh</v>
          </cell>
          <cell r="C167" t="str">
            <v>"</v>
          </cell>
          <cell r="D167">
            <v>451500</v>
          </cell>
          <cell r="E167">
            <v>0</v>
          </cell>
          <cell r="F167">
            <v>0</v>
          </cell>
          <cell r="G167">
            <v>0</v>
          </cell>
          <cell r="H167">
            <v>451000</v>
          </cell>
        </row>
        <row r="168">
          <cell r="B168" t="str">
            <v>Phaïm Quoác Huøng</v>
          </cell>
          <cell r="D168">
            <v>386399.99999999994</v>
          </cell>
          <cell r="F168">
            <v>0</v>
          </cell>
          <cell r="H168">
            <v>386000</v>
          </cell>
        </row>
        <row r="169">
          <cell r="B169" t="str">
            <v>Huyønh Trí Chaùnh</v>
          </cell>
          <cell r="D169">
            <v>426300.00000000006</v>
          </cell>
          <cell r="F169">
            <v>0</v>
          </cell>
          <cell r="H169">
            <v>451000</v>
          </cell>
        </row>
        <row r="170">
          <cell r="B170" t="str">
            <v>Traàn Vaên Teá</v>
          </cell>
          <cell r="F170">
            <v>0</v>
          </cell>
          <cell r="H170">
            <v>0</v>
          </cell>
        </row>
        <row r="171">
          <cell r="B171" t="str">
            <v>Coäng:</v>
          </cell>
          <cell r="D171">
            <v>62924400</v>
          </cell>
          <cell r="H171">
            <v>193800000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15">
          <cell r="B15" t="str">
            <v>Phaïm Ñöùc Thieäp</v>
          </cell>
          <cell r="C15" t="str">
            <v>Xe xuùc</v>
          </cell>
          <cell r="D15">
            <v>623700</v>
          </cell>
          <cell r="E15">
            <v>1.2</v>
          </cell>
          <cell r="F15">
            <v>23</v>
          </cell>
          <cell r="G15">
            <v>27.599999999999998</v>
          </cell>
          <cell r="H15">
            <v>1258000</v>
          </cell>
          <cell r="J15">
            <v>1258000</v>
          </cell>
          <cell r="K15">
            <v>31185</v>
          </cell>
          <cell r="L15">
            <v>6237</v>
          </cell>
          <cell r="M15">
            <v>1220578</v>
          </cell>
        </row>
        <row r="16">
          <cell r="B16" t="str">
            <v>Nguyeãn Xuaân Thaønh</v>
          </cell>
          <cell r="C16" t="str">
            <v>"</v>
          </cell>
          <cell r="D16">
            <v>403200</v>
          </cell>
          <cell r="E16">
            <v>1.2</v>
          </cell>
          <cell r="F16">
            <v>23</v>
          </cell>
          <cell r="G16">
            <v>27.599999999999998</v>
          </cell>
          <cell r="H16">
            <v>1258000</v>
          </cell>
          <cell r="J16">
            <v>1258000</v>
          </cell>
          <cell r="K16">
            <v>20160</v>
          </cell>
          <cell r="L16">
            <v>4032</v>
          </cell>
          <cell r="M16">
            <v>1233808</v>
          </cell>
        </row>
        <row r="17">
          <cell r="B17" t="str">
            <v>Nguyeãn Ñöùc Thaéng</v>
          </cell>
          <cell r="C17" t="str">
            <v>Xe xuùc 300</v>
          </cell>
          <cell r="D17">
            <v>554400</v>
          </cell>
          <cell r="E17">
            <v>1.2</v>
          </cell>
          <cell r="F17">
            <v>24</v>
          </cell>
          <cell r="G17">
            <v>28.799999999999997</v>
          </cell>
          <cell r="H17">
            <v>1314000</v>
          </cell>
          <cell r="J17">
            <v>1314000</v>
          </cell>
          <cell r="K17">
            <v>27720</v>
          </cell>
          <cell r="L17">
            <v>5544</v>
          </cell>
          <cell r="M17">
            <v>1280736</v>
          </cell>
        </row>
        <row r="18">
          <cell r="B18" t="str">
            <v>Buøi Quang Laäp</v>
          </cell>
          <cell r="C18" t="str">
            <v>"</v>
          </cell>
          <cell r="D18">
            <v>445200</v>
          </cell>
          <cell r="E18">
            <v>1.2</v>
          </cell>
          <cell r="F18">
            <v>23</v>
          </cell>
          <cell r="G18">
            <v>27.599999999999998</v>
          </cell>
          <cell r="H18">
            <v>1258000</v>
          </cell>
          <cell r="J18">
            <v>1258000</v>
          </cell>
          <cell r="K18">
            <v>22260</v>
          </cell>
          <cell r="L18">
            <v>4452</v>
          </cell>
          <cell r="M18">
            <v>1231288</v>
          </cell>
        </row>
        <row r="19">
          <cell r="B19" t="str">
            <v>Nguyeãn Thaønh Thoaïi</v>
          </cell>
          <cell r="C19" t="str">
            <v>Xe cuoác</v>
          </cell>
          <cell r="D19">
            <v>403200</v>
          </cell>
          <cell r="E19">
            <v>1.2</v>
          </cell>
          <cell r="F19">
            <v>27</v>
          </cell>
          <cell r="G19">
            <v>32.4</v>
          </cell>
          <cell r="H19">
            <v>1477000</v>
          </cell>
          <cell r="J19">
            <v>1477000</v>
          </cell>
          <cell r="K19">
            <v>20160</v>
          </cell>
          <cell r="L19">
            <v>4032</v>
          </cell>
          <cell r="M19">
            <v>1452808</v>
          </cell>
        </row>
        <row r="20">
          <cell r="B20" t="str">
            <v>Ngoâ Vaên Taân</v>
          </cell>
          <cell r="C20" t="str">
            <v>Xe cuoác</v>
          </cell>
          <cell r="D20">
            <v>554400</v>
          </cell>
          <cell r="E20">
            <v>1.2</v>
          </cell>
          <cell r="F20">
            <v>27</v>
          </cell>
          <cell r="G20">
            <v>32.4</v>
          </cell>
          <cell r="H20">
            <v>1477000</v>
          </cell>
          <cell r="J20">
            <v>1477000</v>
          </cell>
          <cell r="K20">
            <v>27720</v>
          </cell>
          <cell r="L20">
            <v>5544</v>
          </cell>
          <cell r="M20">
            <v>1443736</v>
          </cell>
        </row>
        <row r="21">
          <cell r="E21">
            <v>7.2</v>
          </cell>
          <cell r="G21">
            <v>176.4</v>
          </cell>
          <cell r="H21">
            <v>8042000</v>
          </cell>
          <cell r="J21">
            <v>8042000</v>
          </cell>
        </row>
        <row r="22">
          <cell r="B22" t="str">
            <v>Buøi Quang Baèng</v>
          </cell>
          <cell r="C22" t="str">
            <v>Xe naâng</v>
          </cell>
          <cell r="D22">
            <v>403200</v>
          </cell>
          <cell r="E22">
            <v>1.2</v>
          </cell>
          <cell r="F22">
            <v>24</v>
          </cell>
          <cell r="G22">
            <v>28.799999999999997</v>
          </cell>
          <cell r="H22">
            <v>1249000</v>
          </cell>
          <cell r="J22">
            <v>1249000</v>
          </cell>
          <cell r="K22">
            <v>20160</v>
          </cell>
          <cell r="L22">
            <v>4032</v>
          </cell>
          <cell r="M22">
            <v>1224808</v>
          </cell>
        </row>
        <row r="23">
          <cell r="B23" t="str">
            <v>Ngoâ Vaên Thaân</v>
          </cell>
          <cell r="C23" t="str">
            <v>"</v>
          </cell>
          <cell r="D23">
            <v>403200</v>
          </cell>
          <cell r="E23">
            <v>1.2</v>
          </cell>
          <cell r="F23">
            <v>31</v>
          </cell>
          <cell r="G23">
            <v>37.199999999999996</v>
          </cell>
          <cell r="H23">
            <v>1613000</v>
          </cell>
          <cell r="J23">
            <v>1613000</v>
          </cell>
          <cell r="K23">
            <v>20160</v>
          </cell>
          <cell r="L23">
            <v>4032</v>
          </cell>
          <cell r="M23">
            <v>1588808</v>
          </cell>
        </row>
        <row r="24">
          <cell r="B24" t="str">
            <v>Phan Thanh Trung</v>
          </cell>
          <cell r="C24" t="str">
            <v>"</v>
          </cell>
          <cell r="D24">
            <v>403200</v>
          </cell>
          <cell r="E24">
            <v>1.2</v>
          </cell>
          <cell r="F24">
            <v>29</v>
          </cell>
          <cell r="G24">
            <v>34.799999999999997</v>
          </cell>
          <cell r="H24">
            <v>1509000</v>
          </cell>
          <cell r="J24">
            <v>1509000</v>
          </cell>
          <cell r="K24">
            <v>20160</v>
          </cell>
          <cell r="L24">
            <v>4032</v>
          </cell>
          <cell r="M24">
            <v>1484808</v>
          </cell>
        </row>
        <row r="25">
          <cell r="B25" t="str">
            <v>Hoà Ngoïc Lôïi</v>
          </cell>
          <cell r="C25" t="str">
            <v>"</v>
          </cell>
          <cell r="D25">
            <v>417900</v>
          </cell>
          <cell r="E25">
            <v>1.2</v>
          </cell>
          <cell r="F25">
            <v>20</v>
          </cell>
          <cell r="G25">
            <v>24</v>
          </cell>
          <cell r="H25">
            <v>1041000</v>
          </cell>
          <cell r="J25">
            <v>1041000</v>
          </cell>
          <cell r="K25">
            <v>20895</v>
          </cell>
          <cell r="L25">
            <v>4179</v>
          </cell>
          <cell r="M25">
            <v>1015926</v>
          </cell>
        </row>
        <row r="26">
          <cell r="B26" t="str">
            <v>Nguyeãn Vaên Yeân</v>
          </cell>
          <cell r="C26" t="str">
            <v>"</v>
          </cell>
          <cell r="D26">
            <v>554400</v>
          </cell>
          <cell r="E26">
            <v>1.2</v>
          </cell>
          <cell r="F26">
            <v>30</v>
          </cell>
          <cell r="G26">
            <v>36</v>
          </cell>
          <cell r="H26">
            <v>1561000</v>
          </cell>
          <cell r="J26">
            <v>1561000</v>
          </cell>
          <cell r="M26">
            <v>1561000</v>
          </cell>
        </row>
        <row r="27">
          <cell r="B27" t="str">
            <v>Ñoã Vaên Loäc</v>
          </cell>
          <cell r="C27" t="str">
            <v>"</v>
          </cell>
          <cell r="E27">
            <v>1.2</v>
          </cell>
          <cell r="F27">
            <v>23</v>
          </cell>
          <cell r="G27">
            <v>27.599999999999998</v>
          </cell>
          <cell r="H27">
            <v>1197000</v>
          </cell>
          <cell r="J27">
            <v>1197000</v>
          </cell>
          <cell r="M27">
            <v>1197000</v>
          </cell>
        </row>
        <row r="28">
          <cell r="B28" t="str">
            <v>Traàn Ngoïc Phöông</v>
          </cell>
          <cell r="C28" t="str">
            <v>"</v>
          </cell>
          <cell r="E28">
            <v>1.2</v>
          </cell>
          <cell r="F28">
            <v>8</v>
          </cell>
          <cell r="G28">
            <v>9.6</v>
          </cell>
          <cell r="H28">
            <v>416000</v>
          </cell>
          <cell r="J28">
            <v>416000</v>
          </cell>
          <cell r="M28">
            <v>416000</v>
          </cell>
        </row>
        <row r="29">
          <cell r="B29" t="str">
            <v>Laâm Hoàng Thu</v>
          </cell>
          <cell r="C29" t="str">
            <v>"</v>
          </cell>
          <cell r="E29">
            <v>1.2</v>
          </cell>
          <cell r="F29">
            <v>3</v>
          </cell>
          <cell r="G29">
            <v>3.5999999999999996</v>
          </cell>
          <cell r="H29">
            <v>157000</v>
          </cell>
          <cell r="J29">
            <v>157000</v>
          </cell>
          <cell r="M29">
            <v>157000</v>
          </cell>
        </row>
        <row r="30">
          <cell r="E30">
            <v>9.6</v>
          </cell>
          <cell r="G30">
            <v>201.6</v>
          </cell>
          <cell r="H30">
            <v>8743000</v>
          </cell>
          <cell r="M30">
            <v>0</v>
          </cell>
        </row>
        <row r="31">
          <cell r="B31" t="str">
            <v>Ñaëng Quoác Trung</v>
          </cell>
          <cell r="C31" t="str">
            <v>LX 06-14</v>
          </cell>
          <cell r="D31">
            <v>554400</v>
          </cell>
          <cell r="E31" t="str">
            <v>"</v>
          </cell>
          <cell r="F31">
            <v>3</v>
          </cell>
          <cell r="H31">
            <v>64000</v>
          </cell>
          <cell r="J31">
            <v>64000</v>
          </cell>
          <cell r="M31">
            <v>64000</v>
          </cell>
        </row>
        <row r="33">
          <cell r="B33" t="str">
            <v>Coäng:</v>
          </cell>
          <cell r="D33">
            <v>5166000</v>
          </cell>
          <cell r="H33">
            <v>16849000</v>
          </cell>
          <cell r="I33">
            <v>0</v>
          </cell>
          <cell r="J33">
            <v>16849000</v>
          </cell>
          <cell r="K33">
            <v>230580</v>
          </cell>
          <cell r="L33">
            <v>46116</v>
          </cell>
          <cell r="M33">
            <v>16572304</v>
          </cell>
        </row>
      </sheetData>
      <sheetData sheetId="26"/>
      <sheetData sheetId="27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DakLaK"/>
      <sheetName val="Don gia Tay Ninh"/>
      <sheetName val="Dinh muc tu van"/>
      <sheetName val="Don gia TBA vung I"/>
      <sheetName val="tmdt TBA 110 kV CuJut"/>
      <sheetName val="TMDT TBA 11O KV GO DAU"/>
      <sheetName val="TH phan lap dat dien"/>
      <sheetName val="BTH VL-NC-M lap dat"/>
      <sheetName val="TH phan xay dung"/>
      <sheetName val="Phan xay dung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V.c noi bo"/>
      <sheetName val="DG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TONGKE-HT"/>
      <sheetName val="LKVL-CK-HT-GD1"/>
      <sheetName val="Nha dieu kh"/>
      <sheetName val="Nɧoai舠tro艩"/>
      <sheetName val="PCCɃ"/>
      <sheetName val="T职 PC聃C"/>
      <sheetName val="tong du toan"/>
      <sheetName val="Nha dieu kh_x0000_Tn"/>
      <sheetName val="N?oai?tro?"/>
      <sheetName val="PCC?"/>
      <sheetName val="T? PC?C"/>
      <sheetName val="TL `uong gi`o thong"/>
      <sheetName val="hanf rao "/>
      <sheetName val="Tien luong muojg cap"/>
      <sheetName val="TL nha dieq khien"/>
      <sheetName val="Nha dieu kh?Tn"/>
      <sheetName val="Don_gia_DakLaK"/>
      <sheetName val="Don_gia_Tay_Ninh"/>
      <sheetName val="Dinh_muc_tu_van"/>
      <sheetName val="Don_gia_TBA_vung_I"/>
      <sheetName val="tmdt_TBA_110_kV_CuJut"/>
      <sheetName val="TMDT_TBA_11O_KV_GO_DAU"/>
      <sheetName val="TH_phan_lap_dat_dien"/>
      <sheetName val="BTH_VL-NC-M_lap_dat"/>
      <sheetName val="TH_phan_xay_dung"/>
      <sheetName val="Phan_xay_dung"/>
      <sheetName val="TH_DUONG_"/>
      <sheetName val="TL_duong_giao_thong"/>
      <sheetName val="TH_san_nen"/>
      <sheetName val="san_nen"/>
      <sheetName val="TL_san_nen"/>
      <sheetName val="TH_hang_rao"/>
      <sheetName val="hang_rao_"/>
      <sheetName val="TL_hang_rao"/>
      <sheetName val="TH_muong_cap"/>
      <sheetName val="Muong_cap"/>
      <sheetName val="Tien_luong_muong_cap"/>
      <sheetName val="TH_nha_dieu_khien"/>
      <sheetName val="Nha_dieu_khien"/>
      <sheetName val="TL_nha_dieu_khien"/>
      <sheetName val="TH_nha_dieu_hanh_SX"/>
      <sheetName val="Nha_dieu_hanh_SX"/>
      <sheetName val="TL_Nha_dieu_hanh_SX"/>
      <sheetName val="TH_ngoai_troi"/>
      <sheetName val="Ngoai_troi"/>
      <sheetName val="TL_ngoai_troi"/>
      <sheetName val="TH_PCCC"/>
      <sheetName val="TL_PCCC"/>
      <sheetName val="V_c_noi_bo"/>
      <sheetName val="Lcau_-_Lxuc"/>
      <sheetName val="Nha dieu kh_Tn"/>
      <sheetName val="N_oai_tro_"/>
      <sheetName val="PCC_"/>
      <sheetName val="T_ PC_C"/>
      <sheetName val="Nha dieu khTn"/>
    </sheetNames>
    <sheetDataSet>
      <sheetData sheetId="0" refreshError="1"/>
      <sheetData sheetId="1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D16">
            <v>303531</v>
          </cell>
          <cell r="E16">
            <v>12341</v>
          </cell>
          <cell r="F16">
            <v>1359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E21">
            <v>20568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E27">
            <v>18269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E58">
            <v>100.55</v>
          </cell>
          <cell r="F58">
            <v>6031.34</v>
          </cell>
        </row>
        <row r="59">
          <cell r="A59" t="str">
            <v>BC.1313</v>
          </cell>
          <cell r="B59" t="str">
            <v>Ñaøo san ñaát baèng maùy ñaøo £ 0,4m3. OÂtoâ 5T, maùy uûi £ 110 CV phaïm vi 500m</v>
          </cell>
          <cell r="C59" t="str">
            <v>m3</v>
          </cell>
          <cell r="E59">
            <v>100.55</v>
          </cell>
          <cell r="F59">
            <v>6993.43</v>
          </cell>
        </row>
        <row r="60">
          <cell r="A60" t="str">
            <v>BC.1323</v>
          </cell>
          <cell r="B60" t="str">
            <v>Ñaøo san ñaát baèng maùy ñaøo £ 0,8m3. OÂtoâ 5T, maùy uûi £ 110 CV phaïm vi 500m</v>
          </cell>
          <cell r="C60" t="str">
            <v>m3</v>
          </cell>
          <cell r="E60">
            <v>100.55</v>
          </cell>
          <cell r="F60">
            <v>6743.97</v>
          </cell>
        </row>
        <row r="61">
          <cell r="A61" t="str">
            <v>BC.1513</v>
          </cell>
          <cell r="B61" t="str">
            <v>Ñaøo san ñaát baèng maùy ñaøo £ 0,4m3. OÂtoâ 5T, maùy uûi £ 110 CV phaïm vi 700m</v>
          </cell>
          <cell r="C61" t="str">
            <v>m3</v>
          </cell>
          <cell r="E61">
            <v>100.55</v>
          </cell>
          <cell r="F61">
            <v>7458.2</v>
          </cell>
        </row>
        <row r="62">
          <cell r="A62" t="str">
            <v>BC.1523</v>
          </cell>
          <cell r="B62" t="str">
            <v>Ñaøo san ñaát baèng maùy ñaøo £ 0,4m3. OÂtoâ 5T, maùy uûi £ 110 CV phaïm vi 700m</v>
          </cell>
          <cell r="C62" t="str">
            <v>m3</v>
          </cell>
          <cell r="E62">
            <v>100.55</v>
          </cell>
          <cell r="F62">
            <v>7208.74</v>
          </cell>
        </row>
        <row r="63">
          <cell r="A63" t="str">
            <v>BC.1753</v>
          </cell>
          <cell r="B63" t="str">
            <v>Ñaøo san ñaát baèng maùy ñaøo £ 0,8m3. OÂtoâ 10T,maùy uûi £ 110 CV phaïm vi 700m</v>
          </cell>
          <cell r="C63" t="str">
            <v>m3</v>
          </cell>
          <cell r="E63">
            <v>100.55</v>
          </cell>
          <cell r="F63">
            <v>7349.15</v>
          </cell>
        </row>
        <row r="64">
          <cell r="A64" t="str">
            <v>BD.1113</v>
          </cell>
          <cell r="B64" t="str">
            <v xml:space="preserve">Ñaøo xuùc ñaát phaïm vi £ 300m ñaát loaïi 3 (baèng oâtoâ 5T, maùy uûi £110CV, maùy ñaøo £ 0,4 m3) </v>
          </cell>
          <cell r="C64" t="str">
            <v>m3</v>
          </cell>
          <cell r="E64">
            <v>100.55</v>
          </cell>
          <cell r="F64">
            <v>5977.37</v>
          </cell>
        </row>
        <row r="65">
          <cell r="A65" t="str">
            <v>BD.1123</v>
          </cell>
          <cell r="B65" t="str">
            <v xml:space="preserve">Ñaøo xuùc ñaát phaïm vi £ 300m ñaát loaïi 3 (baèng oâtoâ 5T, maùy uûi £110CV, maùy ñaøo £ 0,8 m3) </v>
          </cell>
          <cell r="C65" t="str">
            <v>m3</v>
          </cell>
          <cell r="E65">
            <v>100.55</v>
          </cell>
          <cell r="F65">
            <v>5771.27</v>
          </cell>
        </row>
        <row r="66">
          <cell r="A66" t="str">
            <v>BD.1313</v>
          </cell>
          <cell r="B66" t="str">
            <v xml:space="preserve">Ñaøo xuùc ñaát phaïm vi £ 500m ñaát loaïi 3 (baèng oâtoâ 5T, maùy uûi £110CV, maùy ñaøo £ 0,4 m3) </v>
          </cell>
          <cell r="C66" t="str">
            <v>m3</v>
          </cell>
          <cell r="E66">
            <v>100.55</v>
          </cell>
          <cell r="F66">
            <v>6690</v>
          </cell>
        </row>
        <row r="67">
          <cell r="A67" t="str">
            <v>BD.1323</v>
          </cell>
          <cell r="B67" t="str">
            <v xml:space="preserve">Ñaøo xuùc ñaát phaïm vi £ 500m ñaát loaïi 3 (baèng oâtoâ 5T, maùy uûi £110CV, maùy ñaøo £ 0,8 m3) </v>
          </cell>
          <cell r="C67" t="str">
            <v>m3</v>
          </cell>
          <cell r="E67">
            <v>100.55</v>
          </cell>
          <cell r="F67">
            <v>6483.9</v>
          </cell>
        </row>
        <row r="68">
          <cell r="A68" t="str">
            <v>BD.1513</v>
          </cell>
          <cell r="B68" t="str">
            <v xml:space="preserve">Ñaøo xuùc ñaát phaïm vi £ 700m ñaát loaïi 3 (baèng oâtoâ 5T, maùy uûi £110CV, maùy ñaøo £ 0,4 m3) </v>
          </cell>
          <cell r="C68" t="str">
            <v>m3</v>
          </cell>
          <cell r="E68">
            <v>100.55</v>
          </cell>
          <cell r="F68">
            <v>7154.77</v>
          </cell>
        </row>
        <row r="69">
          <cell r="A69" t="str">
            <v>BD.1523</v>
          </cell>
          <cell r="B69" t="str">
            <v xml:space="preserve">Ñaøo xuùc ñaát phaïm vi £ 700m ñaát loaïi 3 (baèng oâtoâ 5T, maùy uûi £110CV, maùy ñaøo £ 0,8 m3) </v>
          </cell>
          <cell r="C69" t="str">
            <v>m3</v>
          </cell>
          <cell r="E69">
            <v>100.55</v>
          </cell>
          <cell r="F69">
            <v>6855.71</v>
          </cell>
        </row>
        <row r="70">
          <cell r="A70" t="str">
            <v>BD.1713</v>
          </cell>
          <cell r="B70" t="str">
            <v xml:space="preserve">Ñaøo xuùc ñaát phaïm vi £ 1000m ñaát loaïi 3 (baèng oâtoâ 5T, maùy uûi £110CV, maùy ñaøo £ 0,4 m3) </v>
          </cell>
          <cell r="C70" t="str">
            <v>m3</v>
          </cell>
          <cell r="E70">
            <v>100.55</v>
          </cell>
          <cell r="F70">
            <v>7836.42</v>
          </cell>
        </row>
        <row r="71">
          <cell r="A71" t="str">
            <v>BD.1723</v>
          </cell>
          <cell r="B71" t="str">
            <v xml:space="preserve">Ñaøo xuùc ñaát phaïm vi £ 1000m ñaát loaïi 3 (baèng oâtoâ 5T, maùy uûi £110CV, maùy ñaøo £ 0,8 m3) </v>
          </cell>
          <cell r="C71" t="str">
            <v>m3</v>
          </cell>
          <cell r="E71">
            <v>100.55</v>
          </cell>
          <cell r="F71">
            <v>8123.57</v>
          </cell>
        </row>
        <row r="72">
          <cell r="A72" t="str">
            <v>BG.1113</v>
          </cell>
          <cell r="B72" t="str">
            <v xml:space="preserve">Ñaøo neàn ñöôøng laøm môùi phaïm vi £ 300m ñaát C3 (baèng oâtoâ 5T, maùy uûi £110CV, maùy ñaøo £ 0,4 m3) </v>
          </cell>
          <cell r="C72" t="str">
            <v>m3</v>
          </cell>
          <cell r="E72">
            <v>2420.54</v>
          </cell>
          <cell r="F72">
            <v>6843.64</v>
          </cell>
        </row>
        <row r="73">
          <cell r="A73" t="str">
            <v>BG.1123</v>
          </cell>
          <cell r="B73" t="str">
            <v xml:space="preserve">Ñaøo neàn ñöôøng laøm môùi phaïm vi £ 300m ñaát C3 (baèng oâtoâ 5T, maùy uûi £110CV, maùy ñaøo £ 0,8 m3) </v>
          </cell>
          <cell r="C73" t="str">
            <v>m3</v>
          </cell>
          <cell r="E73">
            <v>2420.54</v>
          </cell>
          <cell r="F73">
            <v>6553.43</v>
          </cell>
        </row>
        <row r="74">
          <cell r="A74" t="str">
            <v>BG.1713</v>
          </cell>
          <cell r="B74" t="str">
            <v xml:space="preserve">Ñaøo neàn ñöôøng laøm môùi phaïm vi £ 1000m ñaát C3 (baèng oâtoâ 5T, maùy uûi £110CV, maùy ñaøo £ 0,4 m3) </v>
          </cell>
          <cell r="C74" t="str">
            <v>m3</v>
          </cell>
          <cell r="E74">
            <v>2420.54</v>
          </cell>
          <cell r="F74">
            <v>8702.69</v>
          </cell>
        </row>
        <row r="75">
          <cell r="A75" t="str">
            <v>BG.1733</v>
          </cell>
          <cell r="B75" t="str">
            <v xml:space="preserve">Ñaøo neàn ñöôøng laøm môùi phaïm vi £ 300m ñaát C3 (baèng oâtoâ 7T, maùy uûi £110CV, maùy ñaøo £ 0,4 m3) </v>
          </cell>
          <cell r="C75" t="str">
            <v>m3</v>
          </cell>
          <cell r="E75">
            <v>2420.54</v>
          </cell>
          <cell r="F75">
            <v>8412.48</v>
          </cell>
        </row>
        <row r="76">
          <cell r="A76" t="str">
            <v>BJ.1111</v>
          </cell>
          <cell r="B76" t="str">
            <v>Vaän chuyeån lôùp thaûo moäc cöï ly 1000 meùt</v>
          </cell>
          <cell r="C76" t="str">
            <v>m3</v>
          </cell>
          <cell r="F76">
            <v>2049.0500000000002</v>
          </cell>
        </row>
        <row r="77">
          <cell r="A77" t="str">
            <v>BJ.1113</v>
          </cell>
          <cell r="B77" t="str">
            <v>Vaän chuyeån ñaát thöøa xa 1000m baèng oâtoâ 5T</v>
          </cell>
          <cell r="C77" t="str">
            <v>m3</v>
          </cell>
          <cell r="F77">
            <v>2664.63</v>
          </cell>
        </row>
        <row r="78">
          <cell r="A78" t="str">
            <v>BK.2103</v>
          </cell>
          <cell r="B78" t="str">
            <v>San ñaàm ñaát maët baèng ñaát caáp 3 baèng maùy ñaàm 9T, maùy uûi 110 CV</v>
          </cell>
          <cell r="C78" t="str">
            <v>m3</v>
          </cell>
          <cell r="F78">
            <v>2133.14</v>
          </cell>
        </row>
        <row r="79">
          <cell r="A79" t="str">
            <v>BK.2203</v>
          </cell>
          <cell r="B79" t="str">
            <v>San ñaàm ñaát maët baèng ñaát caáp 3 baèng maùy ñaàm 16T, maùy uûi 110 CV</v>
          </cell>
          <cell r="C79" t="str">
            <v>m3</v>
          </cell>
          <cell r="F79">
            <v>1840.04</v>
          </cell>
        </row>
        <row r="80">
          <cell r="A80" t="str">
            <v>BK.2303</v>
          </cell>
          <cell r="B80" t="str">
            <v>San ñaàm ñaát maët baèng ñaát caáp 3 baèng maùy ñaàm 25T, maùy uûi 110 CV</v>
          </cell>
          <cell r="C80" t="str">
            <v>m3</v>
          </cell>
          <cell r="F80">
            <v>1756.17</v>
          </cell>
        </row>
        <row r="81">
          <cell r="A81" t="str">
            <v>BK.4113</v>
          </cell>
          <cell r="B81" t="str">
            <v>Ñaép ñaát neàn ñöôøng maùy ñaàm 9T, maùy uûi 110 CV ñaát caáp 3 (K=0,9)</v>
          </cell>
          <cell r="C81" t="str">
            <v>m3</v>
          </cell>
          <cell r="E81">
            <v>392.25</v>
          </cell>
          <cell r="F81">
            <v>2486.8200000000002</v>
          </cell>
        </row>
        <row r="82">
          <cell r="A82" t="str">
            <v>BK.4123</v>
          </cell>
          <cell r="B82" t="str">
            <v>Ñaép ñaát neàn ñöôøng maùy ñaàm 9T, maùy uûi 110 CV ñaát caáp 3 (K=0,95)</v>
          </cell>
          <cell r="C82" t="str">
            <v>m3</v>
          </cell>
          <cell r="D82">
            <v>2486.818359375</v>
          </cell>
          <cell r="E82">
            <v>392.25</v>
          </cell>
          <cell r="F82">
            <v>3607.89</v>
          </cell>
        </row>
        <row r="83">
          <cell r="A83" t="str">
            <v>BK.4213</v>
          </cell>
          <cell r="B83" t="str">
            <v>Ñaép ñaát neàn ñöôøng maùy ñaàm 16T, maùy uûi 110 CV ñaát caáp 3 (K=0,90)</v>
          </cell>
          <cell r="C83" t="str">
            <v>m3</v>
          </cell>
          <cell r="E83">
            <v>392.25</v>
          </cell>
          <cell r="F83">
            <v>2147.0100000000002</v>
          </cell>
        </row>
        <row r="84">
          <cell r="A84" t="str">
            <v>BK.4223</v>
          </cell>
          <cell r="B84" t="str">
            <v>Ñaép ñaát neàn ñöôøng maùy ñaàm 16T, maùy uûi 110 CV ñaát caáp 3 (K=0,95)</v>
          </cell>
          <cell r="C84" t="str">
            <v>m3</v>
          </cell>
          <cell r="E84">
            <v>392.25</v>
          </cell>
          <cell r="F84">
            <v>3103.09</v>
          </cell>
        </row>
        <row r="85">
          <cell r="A85" t="str">
            <v>BK.4313</v>
          </cell>
          <cell r="B85" t="str">
            <v>Ñaép ñaát neàn ñöôøng maùy ñaàm 25T, maùy uûi 110 CV ñaát caáp 3 (K=0,90)</v>
          </cell>
          <cell r="C85" t="str">
            <v>m3</v>
          </cell>
          <cell r="E85">
            <v>392.25</v>
          </cell>
          <cell r="F85">
            <v>2048.87</v>
          </cell>
        </row>
        <row r="86">
          <cell r="A86" t="str">
            <v>BK.4323</v>
          </cell>
          <cell r="B86" t="str">
            <v>Ñaép ñaát neàn ñöôøng maùy ñaàm 25T, maùy uûi 110 CV ñaát caáp 3 (K=0,95)</v>
          </cell>
          <cell r="C86" t="str">
            <v>m3</v>
          </cell>
          <cell r="E86">
            <v>392.25</v>
          </cell>
          <cell r="F86">
            <v>2963.54</v>
          </cell>
        </row>
        <row r="87">
          <cell r="A87" t="str">
            <v>BK.5111</v>
          </cell>
          <cell r="B87" t="str">
            <v xml:space="preserve">Ñaép caùt hoá moùng </v>
          </cell>
          <cell r="C87" t="str">
            <v>m3</v>
          </cell>
          <cell r="D87">
            <v>29391.02</v>
          </cell>
          <cell r="E87">
            <v>1880.8</v>
          </cell>
          <cell r="F87">
            <v>2388.54</v>
          </cell>
        </row>
        <row r="88">
          <cell r="A88" t="str">
            <v>BK.5112</v>
          </cell>
          <cell r="B88" t="str">
            <v>Ñaép caùt maët baèng</v>
          </cell>
          <cell r="C88" t="str">
            <v>m3</v>
          </cell>
          <cell r="D88">
            <v>29391.02</v>
          </cell>
          <cell r="E88">
            <v>194.56</v>
          </cell>
          <cell r="F88">
            <v>2207.56</v>
          </cell>
        </row>
        <row r="89">
          <cell r="A89" t="str">
            <v>BK.5113</v>
          </cell>
          <cell r="B89" t="str">
            <v>Ñaép caùt neàn ñöôøng K=0,95</v>
          </cell>
          <cell r="C89" t="str">
            <v>m3</v>
          </cell>
          <cell r="D89">
            <v>29391.02</v>
          </cell>
          <cell r="E89">
            <v>259.42</v>
          </cell>
          <cell r="F89">
            <v>3212.14</v>
          </cell>
        </row>
        <row r="90">
          <cell r="A90" t="str">
            <v>BK.5114</v>
          </cell>
          <cell r="B90" t="str">
            <v>Ñaép caùt neàn ñöôøng K=0,98</v>
          </cell>
          <cell r="C90" t="str">
            <v>m3</v>
          </cell>
          <cell r="D90">
            <v>29391.02</v>
          </cell>
          <cell r="E90">
            <v>259.42</v>
          </cell>
          <cell r="F90">
            <v>3729.73</v>
          </cell>
        </row>
        <row r="91">
          <cell r="A91" t="str">
            <v>EB.1110</v>
          </cell>
          <cell r="B91" t="str">
            <v>Laøm moùng ñöôøng baèng ñaù ba, ñaù hoäc chieàu daøy ñaõ leøn eùp £ 20cm</v>
          </cell>
          <cell r="C91" t="str">
            <v>m3</v>
          </cell>
          <cell r="D91">
            <v>32726</v>
          </cell>
          <cell r="E91">
            <v>7944</v>
          </cell>
          <cell r="F91">
            <v>2528</v>
          </cell>
        </row>
        <row r="92">
          <cell r="A92" t="str">
            <v>EB.1120</v>
          </cell>
          <cell r="B92" t="str">
            <v>Laøm moùng ñöôøng baèng ñaù ba, ñaù hoäc chieàu daøy ñaõ leøn eùp &gt; 20cm</v>
          </cell>
          <cell r="C92" t="str">
            <v>m3</v>
          </cell>
          <cell r="D92">
            <v>32726</v>
          </cell>
          <cell r="E92">
            <v>6976</v>
          </cell>
          <cell r="F92">
            <v>2275</v>
          </cell>
        </row>
        <row r="93">
          <cell r="A93" t="str">
            <v>EB.2110</v>
          </cell>
          <cell r="B93" t="str">
            <v xml:space="preserve">Laøm moùng caáp phoái ñaù daêm lôùp döôùi ñöôøng môû roäng </v>
          </cell>
          <cell r="C93" t="str">
            <v>m3</v>
          </cell>
          <cell r="D93">
            <v>70794</v>
          </cell>
          <cell r="E93">
            <v>568.22</v>
          </cell>
          <cell r="F93">
            <v>9787.65</v>
          </cell>
        </row>
        <row r="94">
          <cell r="A94" t="str">
            <v>EB.2120</v>
          </cell>
          <cell r="B94" t="str">
            <v>Laøm moùng caáp phoái ñaù daêm lôùp döôùi ñöôøng laøm môùi</v>
          </cell>
          <cell r="C94" t="str">
            <v>m3</v>
          </cell>
          <cell r="D94">
            <v>70794</v>
          </cell>
          <cell r="E94">
            <v>527.63</v>
          </cell>
          <cell r="F94">
            <v>8300.2800000000007</v>
          </cell>
        </row>
        <row r="95">
          <cell r="A95" t="str">
            <v>EB.2210</v>
          </cell>
          <cell r="B95" t="str">
            <v xml:space="preserve">Laøm moùng caáp phoái ñaù daêm lôùp döôùi ñöôøng môû roäng </v>
          </cell>
          <cell r="C95" t="str">
            <v>m3</v>
          </cell>
          <cell r="D95">
            <v>70794</v>
          </cell>
          <cell r="E95">
            <v>622.33000000000004</v>
          </cell>
          <cell r="F95">
            <v>7988.27</v>
          </cell>
        </row>
        <row r="96">
          <cell r="A96" t="str">
            <v>EB.2220</v>
          </cell>
          <cell r="B96" t="str">
            <v>Laøm moùng caáp phoái ñaù daêm lôùp döôùi ñöôøng laøm môùi</v>
          </cell>
          <cell r="C96" t="str">
            <v>m3</v>
          </cell>
          <cell r="D96">
            <v>70794</v>
          </cell>
          <cell r="E96">
            <v>595.28</v>
          </cell>
          <cell r="F96">
            <v>6710.16</v>
          </cell>
        </row>
        <row r="97">
          <cell r="A97" t="str">
            <v>EC.1111</v>
          </cell>
          <cell r="B97" t="str">
            <v>Laøm maët ñöôøng ñaù daêm nöôùc lôùp treân chieàu daøy ñaõ leøn eùp 8 cm</v>
          </cell>
          <cell r="C97" t="str">
            <v>m3</v>
          </cell>
          <cell r="D97">
            <v>8744.4</v>
          </cell>
          <cell r="E97">
            <v>1355.09</v>
          </cell>
          <cell r="F97">
            <v>3159.02</v>
          </cell>
        </row>
        <row r="98">
          <cell r="A98" t="str">
            <v>EC.1112</v>
          </cell>
          <cell r="B98" t="str">
            <v>Laøm maët ñöôøng ñaù daêm nöôùc lôùp treân chieàu daøy ñaõ leøn eùp 10 cm</v>
          </cell>
          <cell r="C98" t="str">
            <v>m3</v>
          </cell>
          <cell r="D98">
            <v>10794.84</v>
          </cell>
          <cell r="E98">
            <v>1451.88</v>
          </cell>
          <cell r="F98">
            <v>3902.32</v>
          </cell>
        </row>
        <row r="99">
          <cell r="A99" t="str">
            <v>EC.1113</v>
          </cell>
          <cell r="B99" t="str">
            <v>Laøm maët ñöôøng ñaù daêm nöôùc lôùp treân chieàu daøy ñaõ leøn eùp 12 cm</v>
          </cell>
          <cell r="C99" t="str">
            <v>m3</v>
          </cell>
          <cell r="D99">
            <v>12747.1</v>
          </cell>
          <cell r="E99">
            <v>1520.84</v>
          </cell>
          <cell r="F99">
            <v>4672.16</v>
          </cell>
        </row>
        <row r="100">
          <cell r="A100" t="str">
            <v>EC.1114</v>
          </cell>
          <cell r="B100" t="str">
            <v>Laøm maët ñöôøng ñaù daêm nöôùc lôùp treân chieàu daøy ñaõ leøn eùp 14 cm</v>
          </cell>
          <cell r="C100" t="str">
            <v>m3</v>
          </cell>
          <cell r="D100">
            <v>14882.96</v>
          </cell>
          <cell r="E100">
            <v>1586.18</v>
          </cell>
          <cell r="F100">
            <v>5442.01</v>
          </cell>
        </row>
        <row r="101">
          <cell r="A101" t="str">
            <v>EC.1115</v>
          </cell>
          <cell r="B101" t="str">
            <v>Laøm maët ñöôøng ñaù daêm nöôùc lôùp treân chieàu daøy ñaõ leøn eùp 15 cm</v>
          </cell>
          <cell r="C101" t="str">
            <v>m3</v>
          </cell>
          <cell r="D101">
            <v>15893.85</v>
          </cell>
          <cell r="E101">
            <v>1624.9</v>
          </cell>
          <cell r="F101">
            <v>5813.66</v>
          </cell>
        </row>
        <row r="102">
          <cell r="A102" t="str">
            <v>EC.1211</v>
          </cell>
          <cell r="B102" t="str">
            <v>Laøm maët ñöôøng ñaù daêm nöôùc lôùp döôùi chieàu daøy ñaõ leøn eùp 8 cm</v>
          </cell>
          <cell r="C102" t="str">
            <v>m3</v>
          </cell>
          <cell r="D102">
            <v>7199.91</v>
          </cell>
          <cell r="E102">
            <v>661.82</v>
          </cell>
          <cell r="F102">
            <v>2654.64</v>
          </cell>
        </row>
        <row r="103">
          <cell r="A103" t="str">
            <v>EC.1212</v>
          </cell>
          <cell r="B103" t="str">
            <v>Laøm maët ñöôøng ñaù daêm nöôùc lôùp döôùi chieàu daøy ñaõ leøn eùp 10 cm</v>
          </cell>
          <cell r="C103" t="str">
            <v>m3</v>
          </cell>
          <cell r="D103">
            <v>8993.07</v>
          </cell>
          <cell r="E103">
            <v>741.67</v>
          </cell>
          <cell r="F103">
            <v>3185.57</v>
          </cell>
        </row>
        <row r="104">
          <cell r="A104" t="str">
            <v>EC.1213</v>
          </cell>
          <cell r="B104" t="str">
            <v>Laøm maët ñöôøng ñaù daêm nöôùc lôùp döôùi chieàu daøy ñaõ leøn eùp 12 cm</v>
          </cell>
          <cell r="C104" t="str">
            <v>m3</v>
          </cell>
          <cell r="D104">
            <v>10793.05</v>
          </cell>
          <cell r="E104">
            <v>793.69</v>
          </cell>
          <cell r="F104">
            <v>4167.79</v>
          </cell>
        </row>
        <row r="105">
          <cell r="A105" t="str">
            <v>EC.1214</v>
          </cell>
          <cell r="B105" t="str">
            <v>Laøm maët ñöôøng ñaù daêm nöôùc lôùp döôùi chieàu daøy ñaõ leøn eùp 14 cm</v>
          </cell>
          <cell r="C105" t="str">
            <v>m3</v>
          </cell>
          <cell r="D105">
            <v>12593.03</v>
          </cell>
          <cell r="E105">
            <v>846.93</v>
          </cell>
          <cell r="F105">
            <v>4619.08</v>
          </cell>
        </row>
        <row r="106">
          <cell r="A106" t="str">
            <v>EC.1215</v>
          </cell>
          <cell r="B106" t="str">
            <v>Laøm maët ñöôøng ñaù daêm nöôùc lôùp döôùi chieàu daøy ñaõ leøn eùp 15 cm</v>
          </cell>
          <cell r="C106" t="str">
            <v>m3</v>
          </cell>
          <cell r="D106">
            <v>13493.02</v>
          </cell>
          <cell r="E106">
            <v>873.55</v>
          </cell>
          <cell r="F106">
            <v>4937.6400000000003</v>
          </cell>
        </row>
        <row r="107">
          <cell r="A107" t="str">
            <v>EC.2111</v>
          </cell>
          <cell r="B107" t="str">
            <v>Laøm maët ñöôøng caáp phoái lôùp treân chieàu daøy ñaõ leøn eùp 6 cm</v>
          </cell>
          <cell r="C107" t="str">
            <v>m3</v>
          </cell>
          <cell r="D107">
            <v>1503.14</v>
          </cell>
          <cell r="E107">
            <v>398.28</v>
          </cell>
          <cell r="F107">
            <v>1884.79</v>
          </cell>
        </row>
        <row r="108">
          <cell r="A108" t="str">
            <v>EC.2112</v>
          </cell>
          <cell r="B108" t="str">
            <v>Laøm maët ñöôøng caáp phoái lôùp treân chieàu daøy ñaõ leøn eùp 8 cm</v>
          </cell>
          <cell r="C108" t="str">
            <v>m3</v>
          </cell>
          <cell r="D108">
            <v>1930.64</v>
          </cell>
          <cell r="E108">
            <v>423.25</v>
          </cell>
          <cell r="F108">
            <v>2601.5500000000002</v>
          </cell>
        </row>
        <row r="109">
          <cell r="A109" t="str">
            <v>EC.2113</v>
          </cell>
          <cell r="B109" t="str">
            <v>Laøm maët ñöôøng caáp phoái lôùp treân chieàu daøy ñaõ leøn eùp 10 cm</v>
          </cell>
          <cell r="C109" t="str">
            <v>m3</v>
          </cell>
          <cell r="D109">
            <v>2359.64</v>
          </cell>
          <cell r="E109">
            <v>449.4</v>
          </cell>
          <cell r="F109">
            <v>3185.57</v>
          </cell>
        </row>
        <row r="110">
          <cell r="A110" t="str">
            <v>EC.2114</v>
          </cell>
          <cell r="B110" t="str">
            <v>Laøm maët ñöôøng caáp phoái lôùp treân chieàu daøy ñaõ leøn eùp 12 cm</v>
          </cell>
          <cell r="C110" t="str">
            <v>m3</v>
          </cell>
          <cell r="D110">
            <v>2788.64</v>
          </cell>
          <cell r="E110">
            <v>475.56</v>
          </cell>
          <cell r="F110">
            <v>3875.78</v>
          </cell>
        </row>
        <row r="111">
          <cell r="A111" t="str">
            <v>EC.2115</v>
          </cell>
          <cell r="B111" t="str">
            <v>Laøm maët ñöôøng caáp phoái lôùp treân chieàu daøy ñaõ leøn eùp 14 cm</v>
          </cell>
          <cell r="C111" t="str">
            <v>m3</v>
          </cell>
          <cell r="D111">
            <v>3216.14</v>
          </cell>
          <cell r="E111">
            <v>501.72</v>
          </cell>
          <cell r="F111">
            <v>4512.8900000000003</v>
          </cell>
        </row>
        <row r="112">
          <cell r="A112" t="str">
            <v>EC.2116</v>
          </cell>
          <cell r="B112" t="str">
            <v>Laøm maët ñöôøng caáp phoái lôùp treân chieàu daøy ñaõ leøn eùp 16 cm</v>
          </cell>
          <cell r="C112" t="str">
            <v>m3</v>
          </cell>
          <cell r="D112">
            <v>3645.14</v>
          </cell>
          <cell r="E112">
            <v>527.87</v>
          </cell>
          <cell r="F112">
            <v>5070.37</v>
          </cell>
        </row>
        <row r="113">
          <cell r="A113" t="str">
            <v>EC.2117</v>
          </cell>
          <cell r="B113" t="str">
            <v>Laøm maët ñöôøng caáp phoái lôùp treân chieàu daøy ñaõ leøn eùp 18 cm</v>
          </cell>
          <cell r="C113" t="str">
            <v>m3</v>
          </cell>
          <cell r="D113">
            <v>4072.64</v>
          </cell>
          <cell r="E113">
            <v>552.84</v>
          </cell>
          <cell r="F113">
            <v>5760.57</v>
          </cell>
        </row>
        <row r="114">
          <cell r="A114" t="str">
            <v>EC.2118</v>
          </cell>
          <cell r="B114" t="str">
            <v>Laøm maët ñöôøng caáp phoái lôùp treân chieàu daøy ñaõ leøn eùp 20 cm</v>
          </cell>
          <cell r="C114" t="str">
            <v>m3</v>
          </cell>
          <cell r="D114">
            <v>4501.6400000000003</v>
          </cell>
          <cell r="E114">
            <v>578.99</v>
          </cell>
          <cell r="F114">
            <v>6397.68</v>
          </cell>
        </row>
        <row r="115">
          <cell r="A115" t="str">
            <v>EC.2211</v>
          </cell>
          <cell r="B115" t="str">
            <v>Laøm maët ñöôøng caáp phoái lôùp döôùi chieàu daøy ñaõ leøn eùp 8 cm</v>
          </cell>
          <cell r="C115" t="str">
            <v>m3</v>
          </cell>
          <cell r="D115">
            <v>1285.5</v>
          </cell>
          <cell r="E115">
            <v>235.4</v>
          </cell>
          <cell r="F115">
            <v>1353.87</v>
          </cell>
        </row>
        <row r="116">
          <cell r="A116" t="str">
            <v>EC.2212</v>
          </cell>
          <cell r="B116" t="str">
            <v>Laøm maët ñöôøng caáp phoái lôùp döôùi chieàu daøy ñaõ leøn eùp 8 cm</v>
          </cell>
          <cell r="C116" t="str">
            <v>m3</v>
          </cell>
          <cell r="D116">
            <v>1713</v>
          </cell>
          <cell r="E116">
            <v>261.56</v>
          </cell>
          <cell r="F116">
            <v>1858.25</v>
          </cell>
        </row>
        <row r="117">
          <cell r="A117" t="str">
            <v>EC.2213</v>
          </cell>
          <cell r="B117" t="str">
            <v>Laøm maët ñöôøng caáp phoái lôùp döôùi chieàu daøy ñaõ leøn eùp 10 cm</v>
          </cell>
          <cell r="C117" t="str">
            <v>m3</v>
          </cell>
          <cell r="D117">
            <v>2142</v>
          </cell>
          <cell r="E117">
            <v>287.70999999999998</v>
          </cell>
          <cell r="F117">
            <v>2256.4499999999998</v>
          </cell>
        </row>
        <row r="118">
          <cell r="A118" t="str">
            <v>EC.2214</v>
          </cell>
          <cell r="B118" t="str">
            <v>Laøm maët ñöôøng caáp phoái lôùp döôùi chieàu daøy ñaõ leøn eùp 12 cm</v>
          </cell>
          <cell r="C118" t="str">
            <v>m3</v>
          </cell>
          <cell r="D118">
            <v>2571</v>
          </cell>
          <cell r="E118">
            <v>313.87</v>
          </cell>
          <cell r="F118">
            <v>2760.83</v>
          </cell>
        </row>
        <row r="119">
          <cell r="A119" t="str">
            <v>EC.2215</v>
          </cell>
          <cell r="B119" t="str">
            <v>Laøm maët ñöôøng caáp phoái lôùp döôùi chieàu daøy ñaõ leøn eùp 14 cm</v>
          </cell>
          <cell r="C119" t="str">
            <v>m3</v>
          </cell>
          <cell r="D119">
            <v>2998.5</v>
          </cell>
          <cell r="E119">
            <v>340.03</v>
          </cell>
          <cell r="F119">
            <v>3212.12</v>
          </cell>
        </row>
        <row r="120">
          <cell r="A120" t="str">
            <v>EC.2216</v>
          </cell>
          <cell r="B120" t="str">
            <v>Laøm maët ñöôøng caáp phoái lôùp döôùi chieàu daøy ñaõ leøn eùp 16 cm</v>
          </cell>
          <cell r="C120" t="str">
            <v>m3</v>
          </cell>
          <cell r="D120">
            <v>3427.5</v>
          </cell>
          <cell r="E120">
            <v>364.99</v>
          </cell>
          <cell r="F120">
            <v>3610.31</v>
          </cell>
        </row>
        <row r="121">
          <cell r="A121" t="str">
            <v>EC.2217</v>
          </cell>
          <cell r="B121" t="str">
            <v>Laøm maët ñöôøng caáp phoái lôùp döôùi chieàu daøy ñaõ leøn eùp 18 cm</v>
          </cell>
          <cell r="C121" t="str">
            <v>m3</v>
          </cell>
          <cell r="D121">
            <v>3855</v>
          </cell>
          <cell r="E121">
            <v>391.15</v>
          </cell>
          <cell r="F121">
            <v>4114.7</v>
          </cell>
        </row>
        <row r="122">
          <cell r="A122" t="str">
            <v>EC.2218</v>
          </cell>
          <cell r="B122" t="str">
            <v>Laøm maët ñöôøng caáp phoái lôùp döôùi chieàu daøy ñaõ leøn eùp 20 cm</v>
          </cell>
          <cell r="C122" t="str">
            <v>m3</v>
          </cell>
          <cell r="D122">
            <v>4284</v>
          </cell>
          <cell r="E122">
            <v>417.3</v>
          </cell>
          <cell r="F122">
            <v>4725.26</v>
          </cell>
        </row>
        <row r="123">
          <cell r="A123" t="str">
            <v>EC.4112</v>
          </cell>
          <cell r="B123" t="str">
            <v>Laøm maët ñöôøng ñaù daêm nhöïa thaâm nhaäp laùng nhöïa tieâu chuaån 5,5 kg/m2 chieàu daøy ñaõ leøn eùp 6 cm</v>
          </cell>
          <cell r="C123" t="str">
            <v>m2</v>
          </cell>
          <cell r="D123">
            <v>26495.119999999999</v>
          </cell>
          <cell r="E123">
            <v>1893.77</v>
          </cell>
          <cell r="F123">
            <v>3286.7</v>
          </cell>
        </row>
        <row r="124">
          <cell r="A124" t="str">
            <v>EC.4113</v>
          </cell>
          <cell r="B124" t="str">
            <v>Laøm maët ñöôøng ñaù daêm nhöïa thaâm nhaäp laùng nhöïa tieâu chuaån 5,5 kg/m2 chieàu daøy ñaõ leøn eùp 7 cm</v>
          </cell>
          <cell r="C124" t="str">
            <v>m2</v>
          </cell>
          <cell r="D124">
            <v>27695.119999999999</v>
          </cell>
          <cell r="E124">
            <v>1893.77</v>
          </cell>
          <cell r="F124">
            <v>3286.7</v>
          </cell>
        </row>
        <row r="125">
          <cell r="A125" t="str">
            <v>EC.4114</v>
          </cell>
          <cell r="B125" t="str">
            <v>Laøm maët ñöôøng ñaù daêm nhöïa thaâm nhaäp laùng nhöïa tieâu chuaån 5,5 kg/m2 chieàu daøy ñaõ leøn eùp 8 cm</v>
          </cell>
          <cell r="C125" t="str">
            <v>m2</v>
          </cell>
          <cell r="D125">
            <v>28895.119999999999</v>
          </cell>
          <cell r="E125">
            <v>1893.77</v>
          </cell>
          <cell r="F125">
            <v>3286.7</v>
          </cell>
        </row>
        <row r="126">
          <cell r="A126" t="str">
            <v>GD.1114</v>
          </cell>
          <cell r="B126" t="str">
            <v>Xaây moùng gaïch chæ vöõa XM#75 daøy £ 33cm</v>
          </cell>
          <cell r="C126" t="str">
            <v>m3</v>
          </cell>
          <cell r="D126">
            <v>255912</v>
          </cell>
          <cell r="E126">
            <v>21662</v>
          </cell>
        </row>
        <row r="127">
          <cell r="A127" t="str">
            <v>GD.1124</v>
          </cell>
          <cell r="B127" t="str">
            <v>Xaây moùng gaïch chæ vöõa XM#75 daøy &gt; 33cm</v>
          </cell>
          <cell r="C127" t="str">
            <v>m3</v>
          </cell>
          <cell r="D127">
            <v>255447</v>
          </cell>
          <cell r="E127">
            <v>19327</v>
          </cell>
        </row>
        <row r="128">
          <cell r="A128" t="str">
            <v>GD.2114</v>
          </cell>
          <cell r="B128" t="str">
            <v>Xaây töôøng gaïch chæ vöõa XM#75 daøy £11cm cao £4m</v>
          </cell>
          <cell r="C128" t="str">
            <v>m3</v>
          </cell>
          <cell r="D128">
            <v>276974</v>
          </cell>
          <cell r="E128">
            <v>31620</v>
          </cell>
          <cell r="F128">
            <v>1631</v>
          </cell>
        </row>
        <row r="129">
          <cell r="A129" t="str">
            <v>GD.2124</v>
          </cell>
          <cell r="B129" t="str">
            <v>Xaây töôøng gaïch chæ vöõa XM#75 daøy £11cm cao &gt;4m</v>
          </cell>
          <cell r="C129" t="str">
            <v>m3</v>
          </cell>
          <cell r="D129">
            <v>297934</v>
          </cell>
          <cell r="E129">
            <v>31520</v>
          </cell>
          <cell r="F129">
            <v>3811</v>
          </cell>
        </row>
        <row r="130">
          <cell r="A130" t="str">
            <v>GD.2214</v>
          </cell>
          <cell r="B130" t="str">
            <v>Xaây töôøng gaïch chæ vöõa XM#75 daøy £33cm cao £4m</v>
          </cell>
          <cell r="C130" t="str">
            <v>m3</v>
          </cell>
          <cell r="D130">
            <v>265816</v>
          </cell>
          <cell r="E130">
            <v>24904</v>
          </cell>
          <cell r="F130">
            <v>1631</v>
          </cell>
        </row>
        <row r="131">
          <cell r="A131" t="str">
            <v>GD.2224</v>
          </cell>
          <cell r="B131" t="str">
            <v>Xaây töôøng gaïch chæ vöõa XM#75 daøy £33cm cao &gt;4m</v>
          </cell>
          <cell r="C131" t="str">
            <v>m3</v>
          </cell>
          <cell r="D131">
            <v>286776</v>
          </cell>
          <cell r="E131">
            <v>25553</v>
          </cell>
          <cell r="F131">
            <v>3811</v>
          </cell>
        </row>
        <row r="132">
          <cell r="A132" t="str">
            <v>GD.3114</v>
          </cell>
          <cell r="B132" t="str">
            <v>Xaây truï gaïch chæ vöõa XM#75 cao £4m</v>
          </cell>
          <cell r="C132" t="str">
            <v>m3</v>
          </cell>
          <cell r="D132">
            <v>265351</v>
          </cell>
          <cell r="E132">
            <v>38913</v>
          </cell>
          <cell r="F132">
            <v>1359</v>
          </cell>
        </row>
        <row r="133">
          <cell r="A133" t="str">
            <v>GD.3124</v>
          </cell>
          <cell r="B133" t="str">
            <v>Xaây truï gaïch chæ vöõa XM#75 cao &gt;4m</v>
          </cell>
          <cell r="C133" t="str">
            <v>m3</v>
          </cell>
          <cell r="D133">
            <v>286311</v>
          </cell>
          <cell r="E133">
            <v>51884</v>
          </cell>
          <cell r="F133">
            <v>3539</v>
          </cell>
        </row>
        <row r="134">
          <cell r="A134" t="str">
            <v>GG.1114</v>
          </cell>
          <cell r="B134" t="str">
            <v>Xaây moùng gaïch theû 4x8x19 vöõa XM#75 daøy £ 30cm</v>
          </cell>
          <cell r="C134" t="str">
            <v>m3</v>
          </cell>
          <cell r="D134">
            <v>430729</v>
          </cell>
          <cell r="E134">
            <v>30482</v>
          </cell>
        </row>
        <row r="135">
          <cell r="A135" t="str">
            <v>GG.1124</v>
          </cell>
          <cell r="B135" t="str">
            <v>Xaây moùng gaïch theû 4x8x19 vöõa XM#75 daøy &gt; 30cm</v>
          </cell>
          <cell r="C135" t="str">
            <v>m3</v>
          </cell>
          <cell r="D135">
            <v>427369</v>
          </cell>
          <cell r="E135">
            <v>26980</v>
          </cell>
        </row>
        <row r="136">
          <cell r="A136" t="str">
            <v>GG.2114</v>
          </cell>
          <cell r="B136" t="str">
            <v>Xaây töôøng gaïch theû 4x8x19 vöõa XM#75 daøy £10cm cao £4m</v>
          </cell>
          <cell r="C136" t="str">
            <v>m3</v>
          </cell>
          <cell r="D136">
            <v>447793</v>
          </cell>
          <cell r="E136">
            <v>35022</v>
          </cell>
          <cell r="F136">
            <v>906</v>
          </cell>
        </row>
        <row r="137">
          <cell r="A137" t="str">
            <v>GG.2124</v>
          </cell>
          <cell r="B137" t="str">
            <v>Xaây töôøng gaïch theû 4x8x19 vöõa XM#75 daøy £10cm cao &gt;4m</v>
          </cell>
          <cell r="C137" t="str">
            <v>m3</v>
          </cell>
          <cell r="D137">
            <v>502570</v>
          </cell>
          <cell r="E137">
            <v>38913</v>
          </cell>
          <cell r="F137">
            <v>5810</v>
          </cell>
        </row>
        <row r="138">
          <cell r="A138" t="str">
            <v>GG.2214</v>
          </cell>
          <cell r="B138" t="str">
            <v>Xaây töôøng gaïch theû 4x8x19 vöõa XM#75 daøy £30cm cao £4m</v>
          </cell>
          <cell r="C138" t="str">
            <v>m3</v>
          </cell>
          <cell r="D138">
            <v>434790</v>
          </cell>
          <cell r="E138">
            <v>31130</v>
          </cell>
          <cell r="F138">
            <v>1495</v>
          </cell>
        </row>
        <row r="139">
          <cell r="A139" t="str">
            <v>GG.2224</v>
          </cell>
          <cell r="B139" t="str">
            <v>Xaây töôøng gaïch theû 4x8x19 vöõa XM#75 daøy £30cm cao &gt;4m</v>
          </cell>
          <cell r="C139" t="str">
            <v>m3</v>
          </cell>
          <cell r="D139">
            <v>489567</v>
          </cell>
          <cell r="E139">
            <v>33725</v>
          </cell>
          <cell r="F139">
            <v>5854</v>
          </cell>
        </row>
        <row r="140">
          <cell r="A140" t="str">
            <v>GG.3114</v>
          </cell>
          <cell r="B140" t="str">
            <v>Xaây truï gaïch theû 4x8x19 vöõa XM#75 cao £4m</v>
          </cell>
          <cell r="C140" t="str">
            <v>m3</v>
          </cell>
          <cell r="D140">
            <v>419047</v>
          </cell>
          <cell r="E140">
            <v>60704</v>
          </cell>
          <cell r="F140">
            <v>1359</v>
          </cell>
        </row>
        <row r="141">
          <cell r="A141" t="str">
            <v>GG.3124</v>
          </cell>
          <cell r="B141" t="str">
            <v>Xaây truï gaïch theû 4x8x19  vöõa XM#75 cao &gt;4m</v>
          </cell>
          <cell r="C141" t="str">
            <v>m3</v>
          </cell>
          <cell r="D141">
            <v>473824</v>
          </cell>
          <cell r="E141">
            <v>67449</v>
          </cell>
          <cell r="F141">
            <v>5718</v>
          </cell>
        </row>
        <row r="142">
          <cell r="A142" t="str">
            <v>GI.1114</v>
          </cell>
          <cell r="B142" t="str">
            <v>Xaây töôøng gaïch oáng 8x8x19 vöõa XM#75 daøy £10cm cao £4m</v>
          </cell>
          <cell r="C142" t="str">
            <v>m3</v>
          </cell>
          <cell r="D142">
            <v>300526</v>
          </cell>
          <cell r="E142">
            <v>25293</v>
          </cell>
          <cell r="F142">
            <v>906</v>
          </cell>
        </row>
        <row r="143">
          <cell r="A143" t="str">
            <v>GI.1124</v>
          </cell>
          <cell r="B143" t="str">
            <v>Xaây töôøng gaïch oáng 8x8x19 vöõa XM#75 daøy £10cm cao &gt;4m</v>
          </cell>
          <cell r="C143" t="str">
            <v>m3</v>
          </cell>
          <cell r="D143">
            <v>355303</v>
          </cell>
          <cell r="E143">
            <v>27888</v>
          </cell>
          <cell r="F143">
            <v>4176</v>
          </cell>
        </row>
        <row r="144">
          <cell r="A144" t="str">
            <v>GI.1214</v>
          </cell>
          <cell r="B144" t="str">
            <v>Xaây töôøng gaïch oáng 8x8x19 vöõa XM#75 daøy £30cm cao £4m</v>
          </cell>
          <cell r="C144" t="str">
            <v>m3</v>
          </cell>
          <cell r="D144">
            <v>303531</v>
          </cell>
          <cell r="E144">
            <v>22051</v>
          </cell>
          <cell r="F144">
            <v>1359</v>
          </cell>
        </row>
        <row r="145">
          <cell r="A145" t="str">
            <v>GI.1224</v>
          </cell>
          <cell r="B145" t="str">
            <v>Xaây töôøng gaïch oáng 8x8x19 vöõa XM#75 daøy £30cm cao &gt;4m</v>
          </cell>
          <cell r="C145" t="str">
            <v>m3</v>
          </cell>
          <cell r="D145">
            <v>358309</v>
          </cell>
          <cell r="E145">
            <v>23996</v>
          </cell>
          <cell r="F145">
            <v>4084</v>
          </cell>
        </row>
        <row r="146">
          <cell r="A146" t="str">
            <v>HA.1111</v>
          </cell>
          <cell r="B146" t="str">
            <v>Beâ toâng loùt moùng ñaù 4x6 M#100</v>
          </cell>
          <cell r="C146" t="str">
            <v>m3</v>
          </cell>
          <cell r="D146">
            <v>256233</v>
          </cell>
          <cell r="E146">
            <v>20481</v>
          </cell>
          <cell r="F146">
            <v>12041</v>
          </cell>
        </row>
        <row r="147">
          <cell r="A147" t="str">
            <v>HA.1112</v>
          </cell>
          <cell r="B147" t="str">
            <v>Beâ toâng loùt moùng ñaù 4x6 M#150</v>
          </cell>
          <cell r="C147" t="str">
            <v>m3</v>
          </cell>
          <cell r="D147">
            <v>305014</v>
          </cell>
          <cell r="E147">
            <v>20481</v>
          </cell>
          <cell r="F147">
            <v>12041</v>
          </cell>
        </row>
        <row r="148">
          <cell r="A148" t="str">
            <v>HA.1213</v>
          </cell>
          <cell r="B148" t="str">
            <v>Beâ toâng moùng ñaù 1x2 M#200 chieàu roäng £250cm</v>
          </cell>
          <cell r="C148" t="str">
            <v>m3</v>
          </cell>
          <cell r="D148">
            <v>411587</v>
          </cell>
          <cell r="E148">
            <v>20357</v>
          </cell>
          <cell r="F148">
            <v>12480</v>
          </cell>
        </row>
        <row r="149">
          <cell r="A149" t="str">
            <v>HA.1214</v>
          </cell>
          <cell r="B149" t="str">
            <v>Beâ toâng moùng ñaù 1x2 M#250 chieàu roäng £250cm</v>
          </cell>
          <cell r="C149" t="str">
            <v>m3</v>
          </cell>
          <cell r="D149">
            <v>467776</v>
          </cell>
          <cell r="E149">
            <v>20357</v>
          </cell>
          <cell r="F149">
            <v>12480</v>
          </cell>
        </row>
        <row r="150">
          <cell r="A150" t="str">
            <v>HA.1215</v>
          </cell>
          <cell r="B150" t="str">
            <v>Beâ toâng moùng ñaù 1x2 M#300 chieàu roäng £250cm</v>
          </cell>
          <cell r="C150" t="str">
            <v>m3</v>
          </cell>
          <cell r="D150">
            <v>669545</v>
          </cell>
          <cell r="E150">
            <v>20357</v>
          </cell>
          <cell r="F150">
            <v>12480</v>
          </cell>
        </row>
        <row r="151">
          <cell r="A151" t="str">
            <v>HA.1223</v>
          </cell>
          <cell r="B151" t="str">
            <v>Beâ toâng moùng ñaù 1x2 M#200 chieàu roäng &gt;250cm</v>
          </cell>
          <cell r="C151" t="str">
            <v>m3</v>
          </cell>
          <cell r="D151">
            <v>437459</v>
          </cell>
          <cell r="E151">
            <v>29915</v>
          </cell>
          <cell r="F151">
            <v>12480</v>
          </cell>
        </row>
        <row r="152">
          <cell r="A152" t="str">
            <v>HA.1233</v>
          </cell>
          <cell r="B152" t="str">
            <v>Beâ toâng moùng ñaù 2x4 M#200 chieàu roäng £250cm</v>
          </cell>
          <cell r="C152" t="str">
            <v>m3</v>
          </cell>
          <cell r="D152">
            <v>390551</v>
          </cell>
          <cell r="E152">
            <v>20357</v>
          </cell>
          <cell r="F152">
            <v>12480</v>
          </cell>
        </row>
        <row r="153">
          <cell r="A153" t="str">
            <v>HA.1243</v>
          </cell>
          <cell r="B153" t="str">
            <v>Beâ toâng moùng ñaù 2x4 M#200 chieàu roäng &gt;250cm</v>
          </cell>
          <cell r="C153" t="str">
            <v>m3</v>
          </cell>
          <cell r="D153">
            <v>416423</v>
          </cell>
          <cell r="E153">
            <v>29915</v>
          </cell>
          <cell r="F153">
            <v>12480</v>
          </cell>
        </row>
        <row r="154">
          <cell r="A154" t="str">
            <v>HA.1332</v>
          </cell>
          <cell r="B154" t="str">
            <v>Beâ toâng neàn ñaù 4x6 M#150</v>
          </cell>
          <cell r="C154" t="str">
            <v>m3</v>
          </cell>
          <cell r="D154">
            <v>308064</v>
          </cell>
          <cell r="E154">
            <v>19613</v>
          </cell>
          <cell r="F154">
            <v>12480</v>
          </cell>
        </row>
        <row r="155">
          <cell r="A155" t="str">
            <v>HA.2113</v>
          </cell>
          <cell r="B155" t="str">
            <v>Beâ toâng töôøng ñaù 1x2 M#200 daøy £45cm cao £4m</v>
          </cell>
          <cell r="C155" t="str">
            <v>m3</v>
          </cell>
          <cell r="D155">
            <v>499172</v>
          </cell>
          <cell r="E155">
            <v>46177</v>
          </cell>
          <cell r="F155">
            <v>15888</v>
          </cell>
        </row>
        <row r="156">
          <cell r="A156" t="str">
            <v>HA.2123</v>
          </cell>
          <cell r="B156" t="str">
            <v>Beâ toâng töôøng ñaù 1x2 M#200 daøy £45cm cao &gt;4m</v>
          </cell>
          <cell r="C156" t="str">
            <v>m3</v>
          </cell>
          <cell r="D156">
            <v>499172</v>
          </cell>
          <cell r="E156">
            <v>54738</v>
          </cell>
          <cell r="F156">
            <v>21882</v>
          </cell>
        </row>
        <row r="157">
          <cell r="A157" t="str">
            <v>HA.2313</v>
          </cell>
          <cell r="B157" t="str">
            <v>Beâ toâng coät ñaù 1x2 M#200; S£0,1m2 cao £4m</v>
          </cell>
          <cell r="C157" t="str">
            <v>m3</v>
          </cell>
          <cell r="D157">
            <v>445124</v>
          </cell>
          <cell r="E157">
            <v>58370</v>
          </cell>
          <cell r="F157">
            <v>15888</v>
          </cell>
        </row>
        <row r="158">
          <cell r="A158" t="str">
            <v>HA.2323</v>
          </cell>
          <cell r="B158" t="str">
            <v>Beâ toâng coät ñaù 1x2 M#200; S£0,1m2 cao &gt;4m</v>
          </cell>
          <cell r="C158" t="str">
            <v>m3</v>
          </cell>
          <cell r="D158">
            <v>445124</v>
          </cell>
          <cell r="E158">
            <v>62520</v>
          </cell>
          <cell r="F158">
            <v>21882</v>
          </cell>
        </row>
        <row r="159">
          <cell r="A159" t="str">
            <v>HA.3113</v>
          </cell>
          <cell r="B159" t="str">
            <v>Beâ toâng daàm, giaèng ñaù 1x2 M#200</v>
          </cell>
          <cell r="C159" t="str">
            <v>m3</v>
          </cell>
          <cell r="D159">
            <v>411587</v>
          </cell>
          <cell r="E159">
            <v>46117</v>
          </cell>
          <cell r="F159">
            <v>21882</v>
          </cell>
        </row>
        <row r="160">
          <cell r="A160" t="str">
            <v>HA.3213</v>
          </cell>
          <cell r="B160" t="str">
            <v>Beâ toâng saøn maùi ñaù 1x2 M#200</v>
          </cell>
          <cell r="C160" t="str">
            <v>m3</v>
          </cell>
          <cell r="D160">
            <v>411587</v>
          </cell>
          <cell r="E160">
            <v>32168</v>
          </cell>
          <cell r="F160">
            <v>18474</v>
          </cell>
        </row>
        <row r="161">
          <cell r="A161" t="str">
            <v>HA.3313</v>
          </cell>
          <cell r="B161" t="str">
            <v>Beâ toâng oâ vaêng, taám ñan maùi ñaù 1x2 M#200</v>
          </cell>
          <cell r="C161" t="str">
            <v>m3</v>
          </cell>
          <cell r="D161">
            <v>411587</v>
          </cell>
          <cell r="E161">
            <v>49290</v>
          </cell>
          <cell r="F161">
            <v>18474</v>
          </cell>
        </row>
        <row r="162">
          <cell r="A162" t="str">
            <v>HA.3315</v>
          </cell>
          <cell r="B162" t="str">
            <v>Beâ toâng oâ vaêng, taám ñan maùi ñaù 1x2 M#300</v>
          </cell>
          <cell r="C162" t="str">
            <v>m3</v>
          </cell>
          <cell r="D162">
            <v>669545</v>
          </cell>
          <cell r="E162">
            <v>49290</v>
          </cell>
          <cell r="F162">
            <v>18474</v>
          </cell>
        </row>
        <row r="163">
          <cell r="A163" t="str">
            <v>HA.3413</v>
          </cell>
          <cell r="B163" t="str">
            <v>Beâ toâng caàu thanh thöôøng ñaù 1x2 M#200</v>
          </cell>
          <cell r="C163" t="str">
            <v>m3</v>
          </cell>
          <cell r="D163">
            <v>411587</v>
          </cell>
          <cell r="E163">
            <v>37616</v>
          </cell>
          <cell r="F163">
            <v>18474</v>
          </cell>
        </row>
        <row r="164">
          <cell r="A164" t="str">
            <v>HA.3423</v>
          </cell>
          <cell r="B164" t="str">
            <v>Beâ toâng caàu thanh xoay ñaù 1x2 M#200</v>
          </cell>
          <cell r="C164" t="str">
            <v>m3</v>
          </cell>
          <cell r="D164">
            <v>411587</v>
          </cell>
          <cell r="E164">
            <v>39821</v>
          </cell>
          <cell r="F164">
            <v>18474</v>
          </cell>
        </row>
        <row r="165">
          <cell r="A165" t="str">
            <v>HA.5213</v>
          </cell>
          <cell r="B165" t="str">
            <v>Beâ toâng möông caùp, raõnh nöôùc ñaù 1x2 M#200</v>
          </cell>
          <cell r="C165" t="str">
            <v>m3</v>
          </cell>
          <cell r="D165">
            <v>411587</v>
          </cell>
          <cell r="E165">
            <v>28666</v>
          </cell>
          <cell r="F165">
            <v>9146</v>
          </cell>
        </row>
        <row r="166">
          <cell r="A166" t="str">
            <v>HA.8113</v>
          </cell>
          <cell r="B166" t="str">
            <v>Beâ toâng maët ñöôøng ñaù 1x2 M#200 chieàu daøy £25cm</v>
          </cell>
          <cell r="C166" t="str">
            <v>m3</v>
          </cell>
          <cell r="D166">
            <v>445271</v>
          </cell>
          <cell r="E166">
            <v>24623</v>
          </cell>
          <cell r="F166">
            <v>15375</v>
          </cell>
        </row>
        <row r="167">
          <cell r="A167" t="str">
            <v>HG.4113</v>
          </cell>
          <cell r="B167" t="str">
            <v>Ñoå beâ toâng naép möông M#200 ñaù 1x2</v>
          </cell>
          <cell r="C167" t="str">
            <v>m3</v>
          </cell>
          <cell r="D167">
            <v>405555</v>
          </cell>
          <cell r="E167">
            <v>31901</v>
          </cell>
          <cell r="F167">
            <v>9146</v>
          </cell>
        </row>
        <row r="168">
          <cell r="A168" t="str">
            <v>IA.1110</v>
          </cell>
          <cell r="B168" t="str">
            <v>Saûn xuaát vaø gia coâng theùp moùng F £10</v>
          </cell>
          <cell r="C168" t="str">
            <v>kg</v>
          </cell>
          <cell r="D168">
            <v>4283.2719999999999</v>
          </cell>
          <cell r="E168">
            <v>146.83199999999999</v>
          </cell>
          <cell r="F168">
            <v>15.916</v>
          </cell>
        </row>
        <row r="169">
          <cell r="A169" t="str">
            <v>IA.1120</v>
          </cell>
          <cell r="B169" t="str">
            <v>Saûn xuaát vaø gia coâng theùp moùng F £18</v>
          </cell>
          <cell r="C169" t="str">
            <v>kg</v>
          </cell>
          <cell r="D169">
            <v>4377.875</v>
          </cell>
          <cell r="E169">
            <v>108.178</v>
          </cell>
          <cell r="F169">
            <v>99.350999999999999</v>
          </cell>
        </row>
        <row r="170">
          <cell r="A170" t="str">
            <v>IA.1130</v>
          </cell>
          <cell r="B170" t="str">
            <v>Saûn xuaát vaø gia coâng theùp moùng F &gt;18</v>
          </cell>
          <cell r="C170" t="str">
            <v>kg</v>
          </cell>
          <cell r="D170">
            <v>4381.835</v>
          </cell>
          <cell r="E170">
            <v>82.366</v>
          </cell>
          <cell r="F170">
            <v>104.58499999999999</v>
          </cell>
        </row>
        <row r="171">
          <cell r="A171" t="str">
            <v>IA.2111</v>
          </cell>
          <cell r="B171" t="str">
            <v>Saûn xuaát vaø gia coâng theùp tuôøng F £10 cao £4m</v>
          </cell>
          <cell r="C171" t="str">
            <v>kg</v>
          </cell>
          <cell r="D171">
            <v>4283.2719999999999</v>
          </cell>
          <cell r="E171">
            <v>179.834</v>
          </cell>
          <cell r="F171">
            <v>15.916</v>
          </cell>
        </row>
        <row r="172">
          <cell r="A172" t="str">
            <v>IA.2121</v>
          </cell>
          <cell r="B172" t="str">
            <v>Saûn xuaát vaø gia coâng theùp tuôøng F £18 cao £4m</v>
          </cell>
          <cell r="C172" t="str">
            <v>kg</v>
          </cell>
          <cell r="D172">
            <v>4377.8779999999997</v>
          </cell>
          <cell r="E172">
            <v>147.37700000000001</v>
          </cell>
          <cell r="F172">
            <v>99.350999999999999</v>
          </cell>
        </row>
        <row r="173">
          <cell r="A173" t="str">
            <v>IA.2131</v>
          </cell>
          <cell r="B173" t="str">
            <v>Saûn xuaát vaø gia coâng theùp tuôøng F &gt;18 cao £4m</v>
          </cell>
          <cell r="C173" t="str">
            <v>kg</v>
          </cell>
          <cell r="D173">
            <v>4381.835</v>
          </cell>
          <cell r="E173">
            <v>120.065</v>
          </cell>
          <cell r="F173">
            <v>104.58499999999999</v>
          </cell>
        </row>
        <row r="174">
          <cell r="A174" t="str">
            <v>IA.2211</v>
          </cell>
          <cell r="B174" t="str">
            <v>Saûn xuaát vaø gia coâng theùp truï F £10 cao £4m</v>
          </cell>
          <cell r="C174" t="str">
            <v>kg</v>
          </cell>
          <cell r="D174">
            <v>4283.2719999999999</v>
          </cell>
          <cell r="E174">
            <v>196.327</v>
          </cell>
          <cell r="F174">
            <v>15.916</v>
          </cell>
        </row>
        <row r="175">
          <cell r="A175" t="str">
            <v>IA.2221</v>
          </cell>
          <cell r="B175" t="str">
            <v>Saûn xuaát vaø gia coâng theùp truï F £18 cao £4m</v>
          </cell>
          <cell r="C175" t="str">
            <v>kg</v>
          </cell>
          <cell r="D175">
            <v>4378.9549999999999</v>
          </cell>
          <cell r="E175">
            <v>132.20400000000001</v>
          </cell>
          <cell r="F175">
            <v>102.444</v>
          </cell>
        </row>
        <row r="176">
          <cell r="A176" t="str">
            <v>IA.2231</v>
          </cell>
          <cell r="B176" t="str">
            <v>Saûn xuaát vaø gia coâng theùp truï F &gt;18 cao £4m</v>
          </cell>
          <cell r="C176" t="str">
            <v>kg</v>
          </cell>
          <cell r="D176">
            <v>4387.2349999999997</v>
          </cell>
          <cell r="E176">
            <v>111.88500000000001</v>
          </cell>
          <cell r="F176">
            <v>121.6</v>
          </cell>
        </row>
        <row r="177">
          <cell r="A177" t="str">
            <v>IA.2311</v>
          </cell>
          <cell r="B177" t="str">
            <v>Saûn xuaát vaø gia coâng theùp daàm F £10 cao £4m</v>
          </cell>
          <cell r="C177" t="str">
            <v>kg</v>
          </cell>
          <cell r="D177">
            <v>4283.2719999999999</v>
          </cell>
          <cell r="E177">
            <v>213.74299999999999</v>
          </cell>
          <cell r="F177">
            <v>15.916</v>
          </cell>
        </row>
        <row r="178">
          <cell r="A178" t="str">
            <v>IA.2321</v>
          </cell>
          <cell r="B178" t="str">
            <v>Saûn xuaát vaø gia coâng theùp daàm F £18 cao £4m</v>
          </cell>
          <cell r="C178" t="str">
            <v>kg</v>
          </cell>
          <cell r="D178">
            <v>4378.2349999999997</v>
          </cell>
          <cell r="E178">
            <v>132.46799999999999</v>
          </cell>
          <cell r="F178">
            <v>100.35599999999999</v>
          </cell>
        </row>
        <row r="179">
          <cell r="A179" t="str">
            <v>IA.2331</v>
          </cell>
          <cell r="B179" t="str">
            <v>Saûn xuaát vaø gia coâng theùp daàm F &gt;18 cao £4m</v>
          </cell>
          <cell r="C179" t="str">
            <v>kg</v>
          </cell>
          <cell r="D179">
            <v>4386.2870000000003</v>
          </cell>
          <cell r="E179">
            <v>120.065</v>
          </cell>
          <cell r="F179">
            <v>118.97</v>
          </cell>
        </row>
        <row r="180">
          <cell r="A180" t="str">
            <v>IA.2411</v>
          </cell>
          <cell r="B180" t="str">
            <v>SX, gia coâng coát theùp oâ vaêng, taám ñan F £10</v>
          </cell>
          <cell r="C180" t="str">
            <v>kg</v>
          </cell>
          <cell r="D180">
            <v>4283.2719999999999</v>
          </cell>
          <cell r="E180">
            <v>286.57400000000001</v>
          </cell>
          <cell r="F180">
            <v>15.916</v>
          </cell>
        </row>
        <row r="181">
          <cell r="A181" t="str">
            <v>IA.2421</v>
          </cell>
          <cell r="B181" t="str">
            <v>SX, gia coâng coát theùp oâ vaêng, taám ñan F £18</v>
          </cell>
          <cell r="C181" t="str">
            <v>kg</v>
          </cell>
          <cell r="D181">
            <v>4377.7370000000001</v>
          </cell>
          <cell r="E181">
            <v>272.19200000000001</v>
          </cell>
          <cell r="F181">
            <v>99.582999999999998</v>
          </cell>
        </row>
        <row r="182">
          <cell r="A182" t="str">
            <v>IA.2431</v>
          </cell>
          <cell r="B182" t="str">
            <v>SX, gia coâng coát theùp oâ vaêng, taám ñan F &gt;18</v>
          </cell>
          <cell r="C182" t="str">
            <v>kg</v>
          </cell>
          <cell r="D182">
            <v>4381.835</v>
          </cell>
          <cell r="E182">
            <v>267.31</v>
          </cell>
          <cell r="F182">
            <v>105.127</v>
          </cell>
        </row>
        <row r="183">
          <cell r="A183" t="str">
            <v>IA.2511</v>
          </cell>
          <cell r="B183" t="str">
            <v>Saûn xuaát vaø gia coâng theùp saøn F £10 cao £16m</v>
          </cell>
          <cell r="C183" t="str">
            <v>kg</v>
          </cell>
          <cell r="D183">
            <v>4283.2719999999999</v>
          </cell>
          <cell r="E183">
            <v>189.76599999999999</v>
          </cell>
          <cell r="F183">
            <v>18.096</v>
          </cell>
        </row>
        <row r="184">
          <cell r="A184" t="str">
            <v>IA.2521</v>
          </cell>
          <cell r="B184" t="str">
            <v>Saûn xuaát vaø gia coâng theùp saøn F £18 cao £16m</v>
          </cell>
          <cell r="C184" t="str">
            <v>kg</v>
          </cell>
          <cell r="D184">
            <v>4377.7370000000001</v>
          </cell>
          <cell r="E184">
            <v>141.51400000000001</v>
          </cell>
          <cell r="F184">
            <v>101.76300000000001</v>
          </cell>
        </row>
        <row r="185">
          <cell r="A185" t="str">
            <v>IA.2531</v>
          </cell>
          <cell r="B185" t="str">
            <v>Saûn xuaát vaø gia coâng theùp saøn F &gt;18 cao £16m</v>
          </cell>
          <cell r="C185" t="str">
            <v>kg</v>
          </cell>
          <cell r="D185">
            <v>4381.835</v>
          </cell>
          <cell r="E185">
            <v>107.65900000000001</v>
          </cell>
          <cell r="F185">
            <v>107.307</v>
          </cell>
        </row>
        <row r="186">
          <cell r="A186" t="str">
            <v>IA.2611</v>
          </cell>
          <cell r="B186" t="str">
            <v>SX, gia coâng coát theùp caàu thang thöôøng F £10</v>
          </cell>
          <cell r="C186" t="str">
            <v>kg</v>
          </cell>
          <cell r="D186">
            <v>4283.2719999999999</v>
          </cell>
          <cell r="E186">
            <v>239.20699999999999</v>
          </cell>
          <cell r="F186">
            <v>15.916</v>
          </cell>
        </row>
        <row r="187">
          <cell r="A187" t="str">
            <v>IA.2621</v>
          </cell>
          <cell r="B187" t="str">
            <v>SX, gia coâng coát theùp caàu thang thöôøng F £18</v>
          </cell>
          <cell r="C187" t="str">
            <v>kg</v>
          </cell>
          <cell r="D187">
            <v>4377.7370000000001</v>
          </cell>
          <cell r="E187">
            <v>190.126</v>
          </cell>
          <cell r="F187">
            <v>99.582999999999998</v>
          </cell>
        </row>
        <row r="188">
          <cell r="A188" t="str">
            <v>IA.2631</v>
          </cell>
          <cell r="B188" t="str">
            <v>SX, gia coâng coát theùp caàu thang thöôøng F &gt;18</v>
          </cell>
          <cell r="C188" t="str">
            <v>kg</v>
          </cell>
          <cell r="D188">
            <v>4381.835</v>
          </cell>
          <cell r="E188">
            <v>185.11199999999999</v>
          </cell>
          <cell r="F188">
            <v>105.127</v>
          </cell>
        </row>
        <row r="189">
          <cell r="A189" t="str">
            <v>IA.3511</v>
          </cell>
          <cell r="B189" t="str">
            <v>SX, gia coâng coát theùp möông caùp F £10</v>
          </cell>
          <cell r="C189" t="str">
            <v>kg</v>
          </cell>
          <cell r="D189">
            <v>4283.2719999999999</v>
          </cell>
          <cell r="E189">
            <v>142.292</v>
          </cell>
          <cell r="F189">
            <v>15.916</v>
          </cell>
        </row>
        <row r="190">
          <cell r="A190" t="str">
            <v>IA.3521</v>
          </cell>
          <cell r="B190" t="str">
            <v>SX, gia coâng coát theùp möông caùp F &gt;10</v>
          </cell>
          <cell r="C190" t="str">
            <v>kg</v>
          </cell>
          <cell r="D190">
            <v>4381.835</v>
          </cell>
          <cell r="E190">
            <v>90.019000000000005</v>
          </cell>
          <cell r="F190">
            <v>111.72499999999999</v>
          </cell>
        </row>
        <row r="191">
          <cell r="A191" t="str">
            <v>IB.2511</v>
          </cell>
          <cell r="B191" t="str">
            <v>Saûn xuaát vaø gia coâng theùp naép möông</v>
          </cell>
          <cell r="C191" t="str">
            <v>kg</v>
          </cell>
          <cell r="D191">
            <v>4283.2719999999999</v>
          </cell>
          <cell r="E191">
            <v>221.804</v>
          </cell>
          <cell r="F191">
            <v>15.916</v>
          </cell>
        </row>
        <row r="192">
          <cell r="A192" t="str">
            <v>KA.1110</v>
          </cell>
          <cell r="B192" t="str">
            <v>Vaùn khuoân moùng daøi, beä maùy</v>
          </cell>
          <cell r="C192" t="str">
            <v>m2</v>
          </cell>
          <cell r="D192">
            <v>22868.77</v>
          </cell>
          <cell r="E192">
            <v>1765.35</v>
          </cell>
        </row>
        <row r="193">
          <cell r="A193" t="str">
            <v>KA.1220</v>
          </cell>
          <cell r="B193" t="str">
            <v>Vaùn khuoân moùng coät vuoâng, hình chöõ nhaät</v>
          </cell>
          <cell r="C193" t="str">
            <v>m2</v>
          </cell>
          <cell r="D193">
            <v>23051.4</v>
          </cell>
          <cell r="E193">
            <v>3852.39</v>
          </cell>
        </row>
        <row r="194">
          <cell r="A194" t="str">
            <v>KA.2120</v>
          </cell>
          <cell r="B194" t="str">
            <v>Vaùn khuoân coät vuoâng, hình chöõ nhaät</v>
          </cell>
          <cell r="C194" t="str">
            <v>m2</v>
          </cell>
          <cell r="D194">
            <v>24704.13</v>
          </cell>
          <cell r="E194">
            <v>4315.75</v>
          </cell>
        </row>
        <row r="195">
          <cell r="A195" t="str">
            <v>KA.2210</v>
          </cell>
          <cell r="B195" t="str">
            <v>Vaùn khuoân xaø daàm, giaèng</v>
          </cell>
          <cell r="C195" t="str">
            <v>m2</v>
          </cell>
          <cell r="D195">
            <v>32939.11</v>
          </cell>
          <cell r="E195">
            <v>4651.2700000000004</v>
          </cell>
        </row>
        <row r="196">
          <cell r="A196" t="str">
            <v>KA.2310</v>
          </cell>
          <cell r="B196" t="str">
            <v>Vaùn khuoân saøn maùi</v>
          </cell>
          <cell r="C196" t="str">
            <v>m2</v>
          </cell>
          <cell r="D196">
            <v>26493.08</v>
          </cell>
          <cell r="E196">
            <v>3646.07</v>
          </cell>
        </row>
        <row r="197">
          <cell r="A197" t="str">
            <v>KA.2320</v>
          </cell>
          <cell r="B197" t="str">
            <v>Vaùn khuoân lanh toâ, lanh toâ lieàn maùi haét, taám ñan</v>
          </cell>
          <cell r="C197" t="str">
            <v>m2</v>
          </cell>
          <cell r="D197">
            <v>26493.08</v>
          </cell>
          <cell r="E197">
            <v>3851.71</v>
          </cell>
        </row>
        <row r="198">
          <cell r="A198" t="str">
            <v>KA.2510</v>
          </cell>
          <cell r="B198" t="str">
            <v>Vaùn khuoân töôøng thaúng chieàu daøy £45cm</v>
          </cell>
          <cell r="C198" t="str">
            <v>m2</v>
          </cell>
          <cell r="D198">
            <v>23105.040000000001</v>
          </cell>
          <cell r="E198">
            <v>3758.36</v>
          </cell>
        </row>
        <row r="199">
          <cell r="A199" t="str">
            <v>KA.7110</v>
          </cell>
          <cell r="B199" t="str">
            <v>Vaùn khuoân maùi bôø keânh möông</v>
          </cell>
          <cell r="C199" t="str">
            <v>m2</v>
          </cell>
          <cell r="D199">
            <v>21163.9</v>
          </cell>
          <cell r="E199">
            <v>1636.94</v>
          </cell>
        </row>
        <row r="200">
          <cell r="A200" t="str">
            <v>KP.2310</v>
          </cell>
          <cell r="B200" t="str">
            <v>Vaùn khuoân naép ñan</v>
          </cell>
          <cell r="C200" t="str">
            <v>m2</v>
          </cell>
          <cell r="D200">
            <v>2043.04</v>
          </cell>
          <cell r="E200">
            <v>3180.21</v>
          </cell>
        </row>
        <row r="201">
          <cell r="A201" t="str">
            <v>LA.5110</v>
          </cell>
          <cell r="B201" t="str">
            <v>Laép CKBT ñuùc saün P £50 kg</v>
          </cell>
          <cell r="C201" t="str">
            <v>caùi</v>
          </cell>
          <cell r="D201">
            <v>972</v>
          </cell>
          <cell r="E201">
            <v>2029</v>
          </cell>
        </row>
        <row r="202">
          <cell r="A202" t="str">
            <v>LA.5120</v>
          </cell>
          <cell r="B202" t="str">
            <v>Laép CKBT ñuùc saün P £100 kg</v>
          </cell>
          <cell r="C202" t="str">
            <v>Caùi</v>
          </cell>
          <cell r="D202">
            <v>1620</v>
          </cell>
          <cell r="E202">
            <v>3382</v>
          </cell>
        </row>
        <row r="203">
          <cell r="A203" t="str">
            <v>LA.5130</v>
          </cell>
          <cell r="B203" t="str">
            <v>Laép CKBT ñuùc saün P £250 kg</v>
          </cell>
          <cell r="C203" t="str">
            <v>Caùi</v>
          </cell>
          <cell r="D203">
            <v>2268</v>
          </cell>
          <cell r="E203">
            <v>6088</v>
          </cell>
        </row>
        <row r="204">
          <cell r="A204" t="str">
            <v>LA.5140</v>
          </cell>
          <cell r="B204" t="str">
            <v>Laép CKBT ñuùc saün P &gt;250 kg</v>
          </cell>
          <cell r="C204" t="str">
            <v>caùi</v>
          </cell>
          <cell r="D204">
            <v>3240</v>
          </cell>
          <cell r="E204">
            <v>11500</v>
          </cell>
        </row>
        <row r="205">
          <cell r="A205" t="str">
            <v>MA.2410</v>
          </cell>
          <cell r="B205" t="str">
            <v>Xaø goà goã 5x10cm ñoùng traàn</v>
          </cell>
          <cell r="C205" t="str">
            <v>m3</v>
          </cell>
          <cell r="D205">
            <v>38606.32</v>
          </cell>
          <cell r="E205">
            <v>514.95000000000005</v>
          </cell>
        </row>
        <row r="206">
          <cell r="A206" t="str">
            <v>NA.1320</v>
          </cell>
          <cell r="B206" t="str">
            <v xml:space="preserve">Saûn xuaát xaø goà theùp U100x46x4,5 </v>
          </cell>
          <cell r="C206" t="str">
            <v>taán</v>
          </cell>
          <cell r="D206">
            <v>4734.8360000000002</v>
          </cell>
          <cell r="E206">
            <v>91.055999999999997</v>
          </cell>
        </row>
        <row r="207">
          <cell r="A207" t="str">
            <v>NA.1520</v>
          </cell>
          <cell r="B207" t="str">
            <v>Saûn xuaát lan can saét</v>
          </cell>
          <cell r="C207" t="str">
            <v>taán</v>
          </cell>
          <cell r="D207">
            <v>4697.33</v>
          </cell>
          <cell r="E207">
            <v>477.125</v>
          </cell>
          <cell r="F207">
            <v>281.51</v>
          </cell>
        </row>
        <row r="208">
          <cell r="A208" t="str">
            <v>NA.1530</v>
          </cell>
          <cell r="B208" t="str">
            <v>Saûn xuaát cöûa soå rôøi</v>
          </cell>
          <cell r="C208" t="str">
            <v>taán</v>
          </cell>
          <cell r="D208">
            <v>4785.402</v>
          </cell>
          <cell r="E208">
            <v>1172.06</v>
          </cell>
          <cell r="F208">
            <v>1277.7719999999999</v>
          </cell>
        </row>
        <row r="209">
          <cell r="A209" t="str">
            <v>NA.1610</v>
          </cell>
          <cell r="B209" t="str">
            <v>Saûn xuaát haøng raøo löôùi theùp</v>
          </cell>
          <cell r="C209" t="str">
            <v>m2</v>
          </cell>
          <cell r="D209">
            <v>89869</v>
          </cell>
          <cell r="E209">
            <v>15176</v>
          </cell>
          <cell r="F209">
            <v>7734</v>
          </cell>
        </row>
        <row r="210">
          <cell r="A210" t="str">
            <v>NA.1620</v>
          </cell>
          <cell r="B210" t="str">
            <v>Saûn xuaát cöûa löôùi theùp</v>
          </cell>
          <cell r="C210" t="str">
            <v>m2</v>
          </cell>
          <cell r="D210">
            <v>107450</v>
          </cell>
          <cell r="E210">
            <v>16862</v>
          </cell>
          <cell r="F210">
            <v>9281</v>
          </cell>
        </row>
        <row r="211">
          <cell r="A211" t="str">
            <v>NA.1630</v>
          </cell>
          <cell r="B211" t="str">
            <v>Saûn xuaát haøng raøo song saét</v>
          </cell>
          <cell r="C211" t="str">
            <v>m2</v>
          </cell>
          <cell r="D211">
            <v>93082</v>
          </cell>
          <cell r="E211">
            <v>19456</v>
          </cell>
          <cell r="F211">
            <v>11601</v>
          </cell>
        </row>
        <row r="212">
          <cell r="A212" t="str">
            <v>NA.1640</v>
          </cell>
          <cell r="B212" t="str">
            <v>Saûn xuaát cöûa song saét</v>
          </cell>
          <cell r="C212" t="str">
            <v>m2</v>
          </cell>
          <cell r="D212">
            <v>114571</v>
          </cell>
          <cell r="E212">
            <v>22051</v>
          </cell>
          <cell r="F212">
            <v>11601</v>
          </cell>
        </row>
        <row r="213">
          <cell r="A213" t="str">
            <v>NB.1310</v>
          </cell>
          <cell r="B213" t="str">
            <v>Laép döïng xaø goà theùp</v>
          </cell>
          <cell r="C213" t="str">
            <v>taán</v>
          </cell>
          <cell r="D213">
            <v>290516</v>
          </cell>
          <cell r="E213">
            <v>35411</v>
          </cell>
          <cell r="F213">
            <v>362719</v>
          </cell>
        </row>
        <row r="214">
          <cell r="A214" t="str">
            <v>NB.2120</v>
          </cell>
          <cell r="B214" t="str">
            <v>Laép döïng cöûa khung saét + khung nhoâm</v>
          </cell>
          <cell r="C214" t="str">
            <v>m2</v>
          </cell>
          <cell r="D214">
            <v>5525</v>
          </cell>
          <cell r="E214">
            <v>4059</v>
          </cell>
        </row>
        <row r="215">
          <cell r="A215" t="str">
            <v>NB.3110</v>
          </cell>
          <cell r="B215" t="str">
            <v>Laép döïng keát caáu theùp</v>
          </cell>
          <cell r="C215" t="str">
            <v>taán</v>
          </cell>
          <cell r="D215">
            <v>546000</v>
          </cell>
          <cell r="E215">
            <v>151242</v>
          </cell>
          <cell r="F215">
            <v>280350</v>
          </cell>
        </row>
        <row r="216">
          <cell r="A216" t="str">
            <v>OB.1220</v>
          </cell>
          <cell r="B216" t="str">
            <v>Lôïp maùi toân traùng keõm Austnam</v>
          </cell>
          <cell r="C216" t="str">
            <v>m2</v>
          </cell>
          <cell r="D216">
            <v>43854.720000000001</v>
          </cell>
          <cell r="E216">
            <v>583.70000000000005</v>
          </cell>
        </row>
        <row r="217">
          <cell r="A217" t="str">
            <v>OB.1310</v>
          </cell>
          <cell r="B217" t="str">
            <v>Traàn nhöïa</v>
          </cell>
          <cell r="C217" t="str">
            <v>m2</v>
          </cell>
          <cell r="D217">
            <v>28717.599999999999</v>
          </cell>
          <cell r="E217">
            <v>664.12</v>
          </cell>
        </row>
        <row r="218">
          <cell r="A218" t="str">
            <v>PA.1214</v>
          </cell>
          <cell r="B218" t="str">
            <v>Traùt töôøng XM#75 daøy 1,5 cm cao £4m</v>
          </cell>
          <cell r="C218" t="str">
            <v>m2</v>
          </cell>
          <cell r="D218">
            <v>5007</v>
          </cell>
          <cell r="E218">
            <v>1808</v>
          </cell>
          <cell r="F218">
            <v>136</v>
          </cell>
        </row>
        <row r="219">
          <cell r="A219" t="str">
            <v>PA.2214</v>
          </cell>
          <cell r="B219" t="str">
            <v xml:space="preserve">Traùt coät, lam, caàu thang XM#75 daøy 1,5 cm </v>
          </cell>
          <cell r="C219" t="str">
            <v>m2</v>
          </cell>
          <cell r="D219">
            <v>5328</v>
          </cell>
          <cell r="E219">
            <v>6571</v>
          </cell>
          <cell r="F219">
            <v>190</v>
          </cell>
        </row>
        <row r="220">
          <cell r="A220" t="str">
            <v>PA.3114</v>
          </cell>
          <cell r="B220" t="str">
            <v xml:space="preserve">Traùt daàm vöõa XM#75 </v>
          </cell>
          <cell r="C220" t="str">
            <v>m2</v>
          </cell>
          <cell r="D220">
            <v>5301</v>
          </cell>
          <cell r="E220">
            <v>4354</v>
          </cell>
          <cell r="F220">
            <v>190</v>
          </cell>
        </row>
        <row r="221">
          <cell r="A221" t="str">
            <v>PA.3214</v>
          </cell>
          <cell r="B221" t="str">
            <v xml:space="preserve">Traùt traàn vöõa XM#75 </v>
          </cell>
          <cell r="C221" t="str">
            <v>m2</v>
          </cell>
          <cell r="D221">
            <v>5301</v>
          </cell>
          <cell r="E221">
            <v>3958</v>
          </cell>
          <cell r="F221">
            <v>190</v>
          </cell>
        </row>
        <row r="222">
          <cell r="A222" t="str">
            <v>PA.4214</v>
          </cell>
          <cell r="B222" t="str">
            <v>Traùt gôø chæ vöõa XM#75</v>
          </cell>
          <cell r="C222" t="str">
            <v>m</v>
          </cell>
          <cell r="D222">
            <v>736</v>
          </cell>
          <cell r="E222">
            <v>1821</v>
          </cell>
        </row>
        <row r="223">
          <cell r="A223" t="str">
            <v>PA.5114</v>
          </cell>
          <cell r="B223" t="str">
            <v>Traùt oâ vaêng, lam, seânoâ vöõa XM#75</v>
          </cell>
          <cell r="C223" t="str">
            <v>m2</v>
          </cell>
          <cell r="D223">
            <v>3534</v>
          </cell>
          <cell r="E223">
            <v>3167</v>
          </cell>
        </row>
        <row r="224">
          <cell r="A224" t="str">
            <v>PD.3214</v>
          </cell>
          <cell r="B224" t="str">
            <v>Traùt Granitoâ daøy 1,5cm vöõa XM#75</v>
          </cell>
          <cell r="C224" t="str">
            <v>m2</v>
          </cell>
          <cell r="D224">
            <v>36958</v>
          </cell>
          <cell r="E224">
            <v>20451</v>
          </cell>
        </row>
        <row r="225">
          <cell r="A225" t="str">
            <v>QB.1110</v>
          </cell>
          <cell r="B225" t="str">
            <v>OÁp töôøng gaïch men söù 15x15cm cao £4m</v>
          </cell>
          <cell r="C225" t="str">
            <v>m2</v>
          </cell>
          <cell r="D225">
            <v>74441</v>
          </cell>
          <cell r="E225">
            <v>9064</v>
          </cell>
        </row>
        <row r="226">
          <cell r="A226" t="str">
            <v>QB.1120</v>
          </cell>
          <cell r="B226" t="str">
            <v>OÁp töôøng gaïch men söù 15x15cm cao &gt;4m</v>
          </cell>
          <cell r="C226" t="str">
            <v>m2</v>
          </cell>
          <cell r="D226">
            <v>74810</v>
          </cell>
          <cell r="E226">
            <v>9606</v>
          </cell>
          <cell r="F226">
            <v>218</v>
          </cell>
        </row>
        <row r="227">
          <cell r="A227" t="str">
            <v>QB.1210</v>
          </cell>
          <cell r="B227" t="str">
            <v>OÁp töôøng gaïch men söù 11x11cm cao £4m</v>
          </cell>
          <cell r="C227" t="str">
            <v>m2</v>
          </cell>
          <cell r="D227">
            <v>48737</v>
          </cell>
          <cell r="E227">
            <v>9606</v>
          </cell>
        </row>
        <row r="228">
          <cell r="A228" t="str">
            <v>QB.1220</v>
          </cell>
          <cell r="B228" t="str">
            <v>OÁp töôøng gaïch men söù 11x11cm cao &gt;4m</v>
          </cell>
          <cell r="C228" t="str">
            <v>m2</v>
          </cell>
          <cell r="D228">
            <v>48978</v>
          </cell>
          <cell r="E228">
            <v>10526</v>
          </cell>
          <cell r="F228">
            <v>218</v>
          </cell>
        </row>
        <row r="229">
          <cell r="A229" t="str">
            <v>QP.1110</v>
          </cell>
          <cell r="B229" t="str">
            <v>OÁp töôøng ñaù caåm thaïch 20x20cm</v>
          </cell>
          <cell r="C229" t="str">
            <v>m2</v>
          </cell>
          <cell r="D229">
            <v>118122</v>
          </cell>
          <cell r="E229">
            <v>18955</v>
          </cell>
        </row>
        <row r="230">
          <cell r="A230" t="str">
            <v>QP.1120</v>
          </cell>
          <cell r="B230" t="str">
            <v>OÁp töôøng ñaù caåm thaïch 30x30cm</v>
          </cell>
          <cell r="C230" t="str">
            <v>m2</v>
          </cell>
          <cell r="D230">
            <v>131084</v>
          </cell>
          <cell r="E230">
            <v>21790</v>
          </cell>
        </row>
        <row r="231">
          <cell r="A231" t="str">
            <v>QP.1130</v>
          </cell>
          <cell r="B231" t="str">
            <v>OÁp töôøng ñaù caåm thaïch 40x40cm</v>
          </cell>
          <cell r="C231" t="str">
            <v>m2</v>
          </cell>
          <cell r="D231">
            <v>123416</v>
          </cell>
          <cell r="E231">
            <v>19402</v>
          </cell>
        </row>
        <row r="232">
          <cell r="A232" t="str">
            <v>QP.1210</v>
          </cell>
          <cell r="B232" t="str">
            <v>OÁp töôøng ñaù caåm thaïch 20x20cm</v>
          </cell>
          <cell r="C232" t="str">
            <v>m2</v>
          </cell>
          <cell r="D232">
            <v>118122</v>
          </cell>
          <cell r="E232">
            <v>22984</v>
          </cell>
        </row>
        <row r="233">
          <cell r="A233" t="str">
            <v>QP.1220</v>
          </cell>
          <cell r="B233" t="str">
            <v>OÁp töôøng ñaù caåm thaïch 30x30cm</v>
          </cell>
          <cell r="C233" t="str">
            <v>m2</v>
          </cell>
          <cell r="D233">
            <v>131084</v>
          </cell>
          <cell r="E233">
            <v>30298</v>
          </cell>
        </row>
        <row r="234">
          <cell r="A234" t="str">
            <v>QP.1230</v>
          </cell>
          <cell r="B234" t="str">
            <v>OÁp töôøng ñaù caåm thaïch 40x40cm</v>
          </cell>
          <cell r="C234" t="str">
            <v>m2</v>
          </cell>
          <cell r="D234">
            <v>123416</v>
          </cell>
          <cell r="E234">
            <v>24776</v>
          </cell>
        </row>
        <row r="235">
          <cell r="A235" t="str">
            <v>RA.1114</v>
          </cell>
          <cell r="B235" t="str">
            <v>Laùng neàn, saøn khoâng ñaùnh maøu vöõa XM#75 daøy 2cm cao £4m</v>
          </cell>
          <cell r="C235" t="str">
            <v>m2</v>
          </cell>
          <cell r="D235">
            <v>7363</v>
          </cell>
          <cell r="E235">
            <v>897</v>
          </cell>
          <cell r="F235">
            <v>136</v>
          </cell>
        </row>
        <row r="236">
          <cell r="A236" t="str">
            <v>RA.1214</v>
          </cell>
          <cell r="B236" t="str">
            <v>Laùng neàn, saøn khoâng ñaùnh maøu vöõa XM#75 daøy 3cm cao £4m</v>
          </cell>
          <cell r="C236" t="str">
            <v>m2</v>
          </cell>
          <cell r="D236">
            <v>10308</v>
          </cell>
          <cell r="E236">
            <v>1399</v>
          </cell>
          <cell r="F236">
            <v>181</v>
          </cell>
        </row>
        <row r="237">
          <cell r="A237" t="str">
            <v>RB.1114</v>
          </cell>
          <cell r="B237" t="str">
            <v>Laùng neàn, saøn coù ñaùnh maøu vöõa XM#75 daøy 2cm cao £4m</v>
          </cell>
          <cell r="C237" t="str">
            <v>m2</v>
          </cell>
          <cell r="D237">
            <v>7631</v>
          </cell>
          <cell r="E237">
            <v>1201</v>
          </cell>
          <cell r="F237">
            <v>136</v>
          </cell>
        </row>
        <row r="238">
          <cell r="A238" t="str">
            <v>RB.1214</v>
          </cell>
          <cell r="B238" t="str">
            <v>Laùng neàn, saøn coù ñaùnh maøu vöõa XM#75 daøy 3cm cao £4m</v>
          </cell>
          <cell r="C238" t="str">
            <v>m2</v>
          </cell>
          <cell r="D238">
            <v>10576</v>
          </cell>
          <cell r="E238">
            <v>1649</v>
          </cell>
          <cell r="F238">
            <v>181</v>
          </cell>
        </row>
        <row r="239">
          <cell r="A239" t="str">
            <v>RB.2114</v>
          </cell>
          <cell r="B239" t="str">
            <v>Laùng seânoâ, maùi haét daøy 1cm vöõa XM#75</v>
          </cell>
          <cell r="C239" t="str">
            <v>m2</v>
          </cell>
          <cell r="D239">
            <v>3829</v>
          </cell>
          <cell r="E239">
            <v>1557</v>
          </cell>
          <cell r="F239">
            <v>136</v>
          </cell>
        </row>
        <row r="240">
          <cell r="A240" t="str">
            <v>RB.2124</v>
          </cell>
          <cell r="B240" t="str">
            <v>Laùng seânoâ, maùi haét daøy 2cm vöõa XM#75</v>
          </cell>
          <cell r="C240" t="str">
            <v>m2</v>
          </cell>
          <cell r="D240">
            <v>7633</v>
          </cell>
          <cell r="E240">
            <v>1874</v>
          </cell>
          <cell r="F240">
            <v>136</v>
          </cell>
        </row>
        <row r="241">
          <cell r="A241" t="str">
            <v>RB.2134</v>
          </cell>
          <cell r="B241" t="str">
            <v>Laùng möông caùp daøy 1cm vöõa XM#75</v>
          </cell>
          <cell r="C241" t="str">
            <v>m2</v>
          </cell>
          <cell r="D241">
            <v>3829</v>
          </cell>
          <cell r="E241">
            <v>1557</v>
          </cell>
          <cell r="F241">
            <v>136</v>
          </cell>
        </row>
        <row r="242">
          <cell r="A242" t="str">
            <v>RB.2144</v>
          </cell>
          <cell r="B242" t="str">
            <v>Laùng heø daøy 3cm vöõa XM#75</v>
          </cell>
          <cell r="C242" t="str">
            <v>m2</v>
          </cell>
          <cell r="D242">
            <v>10576</v>
          </cell>
          <cell r="E242">
            <v>1781</v>
          </cell>
          <cell r="F242">
            <v>136</v>
          </cell>
        </row>
        <row r="243">
          <cell r="A243" t="str">
            <v>SA.7111</v>
          </cell>
          <cell r="B243" t="str">
            <v>Laùt neàn baèng gaïch ceâramic vöõa XM#75 30x30 cm</v>
          </cell>
          <cell r="C243" t="str">
            <v>m2</v>
          </cell>
          <cell r="D243">
            <v>85590</v>
          </cell>
          <cell r="E243">
            <v>5412</v>
          </cell>
        </row>
        <row r="244">
          <cell r="A244" t="str">
            <v>SA.9110</v>
          </cell>
          <cell r="B244" t="str">
            <v>Laùt saân gaïch xi maêng 30x30cm</v>
          </cell>
          <cell r="C244" t="str">
            <v>m2</v>
          </cell>
          <cell r="D244">
            <v>35217</v>
          </cell>
          <cell r="E244">
            <v>2706</v>
          </cell>
        </row>
        <row r="245">
          <cell r="A245" t="str">
            <v>SA.9120</v>
          </cell>
          <cell r="B245" t="str">
            <v>Laùt saân gaïch xi maêng 40x40cm</v>
          </cell>
          <cell r="C245" t="str">
            <v>m2</v>
          </cell>
          <cell r="D245">
            <v>27081</v>
          </cell>
          <cell r="E245">
            <v>2435</v>
          </cell>
        </row>
        <row r="246">
          <cell r="A246" t="str">
            <v>SA.9310</v>
          </cell>
          <cell r="B246" t="str">
            <v>Laùt saân gaïch xi maêng töï cheøn daøy 3,5cm</v>
          </cell>
          <cell r="C246" t="str">
            <v>m2</v>
          </cell>
          <cell r="D246">
            <v>65650</v>
          </cell>
          <cell r="E246">
            <v>1894</v>
          </cell>
        </row>
        <row r="247">
          <cell r="A247" t="str">
            <v>SA.9320</v>
          </cell>
          <cell r="B247" t="str">
            <v>Laùt saân gaïch xi maêng töï cheøn daøy 5,5cm</v>
          </cell>
          <cell r="C247" t="str">
            <v>m2</v>
          </cell>
          <cell r="D247">
            <v>72720</v>
          </cell>
          <cell r="E247">
            <v>2165</v>
          </cell>
        </row>
        <row r="248">
          <cell r="A248" t="str">
            <v>SC.3110</v>
          </cell>
          <cell r="B248" t="str">
            <v>Boù væa khuoân ñöôøng 18x22x100 cm</v>
          </cell>
          <cell r="C248" t="str">
            <v>m</v>
          </cell>
          <cell r="D248">
            <v>25048</v>
          </cell>
          <cell r="E248">
            <v>1353</v>
          </cell>
        </row>
        <row r="249">
          <cell r="A249" t="str">
            <v>SC.3120</v>
          </cell>
          <cell r="B249" t="str">
            <v>Boù væa khuoân ñöôøng 18x33x100 cm</v>
          </cell>
          <cell r="C249" t="str">
            <v>m</v>
          </cell>
          <cell r="D249">
            <v>36411</v>
          </cell>
          <cell r="E249">
            <v>1894</v>
          </cell>
        </row>
        <row r="250">
          <cell r="A250" t="str">
            <v>SC.3130</v>
          </cell>
          <cell r="B250" t="str">
            <v>Boù væa khuoân ñöôøng cong 20x20 cm</v>
          </cell>
          <cell r="C250" t="str">
            <v>m</v>
          </cell>
          <cell r="D250">
            <v>27993</v>
          </cell>
          <cell r="E250">
            <v>6223</v>
          </cell>
        </row>
        <row r="251">
          <cell r="A251" t="str">
            <v>UA.1110</v>
          </cell>
          <cell r="B251" t="str">
            <v>Queùt voâi 1 nöôùc traéng 2 nöôùc maøu cao £4m</v>
          </cell>
          <cell r="C251" t="str">
            <v>m2</v>
          </cell>
          <cell r="D251">
            <v>630</v>
          </cell>
          <cell r="E251">
            <v>415</v>
          </cell>
        </row>
        <row r="252">
          <cell r="A252" t="str">
            <v>UA.1120</v>
          </cell>
          <cell r="B252" t="str">
            <v>Queùt voâi 1 nöôùc traéng 2 nöôùc maøu cao &gt;4m</v>
          </cell>
          <cell r="C252" t="str">
            <v>m2</v>
          </cell>
          <cell r="D252">
            <v>630</v>
          </cell>
          <cell r="E252">
            <v>493</v>
          </cell>
        </row>
        <row r="253">
          <cell r="A253" t="str">
            <v>UA.1310</v>
          </cell>
          <cell r="B253" t="str">
            <v>Queùt 2 nöôùc xi maêng cao £4m</v>
          </cell>
          <cell r="C253" t="str">
            <v>m2</v>
          </cell>
          <cell r="D253">
            <v>1029</v>
          </cell>
          <cell r="E253">
            <v>246</v>
          </cell>
        </row>
        <row r="254">
          <cell r="A254" t="str">
            <v>UA.1320</v>
          </cell>
          <cell r="B254" t="str">
            <v>Queùt 2 nöôùc xi maêng cao &gt;4m</v>
          </cell>
          <cell r="C254" t="str">
            <v>m2</v>
          </cell>
          <cell r="D254">
            <v>1029</v>
          </cell>
          <cell r="E254">
            <v>272</v>
          </cell>
        </row>
        <row r="255">
          <cell r="A255" t="str">
            <v>UB.1110</v>
          </cell>
          <cell r="B255" t="str">
            <v>Baû ma tít töôøng</v>
          </cell>
          <cell r="C255" t="str">
            <v>m2</v>
          </cell>
          <cell r="D255">
            <v>2057</v>
          </cell>
          <cell r="E255">
            <v>4059</v>
          </cell>
        </row>
        <row r="256">
          <cell r="A256" t="str">
            <v>UB.1120</v>
          </cell>
          <cell r="B256" t="str">
            <v>Baû ma tít traàn, coät, lam ñöùng, maùi haét, seâ noâ</v>
          </cell>
          <cell r="C256" t="str">
            <v>m2</v>
          </cell>
          <cell r="D256">
            <v>2057</v>
          </cell>
          <cell r="E256">
            <v>4870</v>
          </cell>
        </row>
        <row r="257">
          <cell r="A257" t="str">
            <v>UC.2220</v>
          </cell>
          <cell r="B257" t="str">
            <v>Sôn oáng maøu traéng 3 nöôùc (sôn daàu)</v>
          </cell>
          <cell r="C257" t="str">
            <v>m2</v>
          </cell>
          <cell r="D257">
            <v>2087</v>
          </cell>
          <cell r="E257">
            <v>960</v>
          </cell>
        </row>
        <row r="258">
          <cell r="A258" t="str">
            <v>UC.3110</v>
          </cell>
          <cell r="B258" t="str">
            <v xml:space="preserve">Sôn töôøng baèng sôn si li caùt </v>
          </cell>
          <cell r="C258" t="str">
            <v>m2</v>
          </cell>
          <cell r="D258">
            <v>6363</v>
          </cell>
          <cell r="E258">
            <v>731</v>
          </cell>
        </row>
        <row r="259">
          <cell r="A259" t="str">
            <v>UC.3120</v>
          </cell>
          <cell r="B259" t="str">
            <v xml:space="preserve">Sôn traàn, daàm, coät baèng sôn si li caùt </v>
          </cell>
          <cell r="C259" t="str">
            <v>m2</v>
          </cell>
          <cell r="D259">
            <v>6363</v>
          </cell>
          <cell r="E259">
            <v>920</v>
          </cell>
        </row>
        <row r="260">
          <cell r="A260" t="str">
            <v>UC.4210</v>
          </cell>
          <cell r="B260" t="str">
            <v>Queùt xi Flinkote choáng thaám seâ noâ</v>
          </cell>
          <cell r="C260" t="str">
            <v>m2</v>
          </cell>
          <cell r="D260">
            <v>11963</v>
          </cell>
          <cell r="E260">
            <v>372</v>
          </cell>
        </row>
        <row r="261">
          <cell r="A261" t="str">
            <v>VB.4111</v>
          </cell>
          <cell r="B261" t="str">
            <v xml:space="preserve">Troàng coû ta luy neàn ñöôøng </v>
          </cell>
          <cell r="C261" t="str">
            <v>m2</v>
          </cell>
          <cell r="E261">
            <v>1070.01</v>
          </cell>
        </row>
        <row r="262">
          <cell r="A262" t="str">
            <v>ZH.3340</v>
          </cell>
          <cell r="B262" t="str">
            <v>Laép ñaët kim thu seùt</v>
          </cell>
          <cell r="C262" t="str">
            <v>Caùi</v>
          </cell>
          <cell r="D262">
            <v>28600</v>
          </cell>
          <cell r="E262">
            <v>20714</v>
          </cell>
          <cell r="F262">
            <v>2514</v>
          </cell>
        </row>
        <row r="263">
          <cell r="A263" t="str">
            <v>ZI.1110</v>
          </cell>
          <cell r="B263" t="str">
            <v>Laép ñaët lavabo 1 voøi röûa</v>
          </cell>
          <cell r="C263" t="str">
            <v>boä</v>
          </cell>
          <cell r="D263">
            <v>298468</v>
          </cell>
          <cell r="E263">
            <v>6904</v>
          </cell>
        </row>
        <row r="264">
          <cell r="A264" t="str">
            <v>ZI.1120</v>
          </cell>
          <cell r="B264" t="str">
            <v>Laép ñaët lavabo 2 voøi röûa</v>
          </cell>
          <cell r="C264" t="str">
            <v>boä</v>
          </cell>
          <cell r="D264">
            <v>272430</v>
          </cell>
          <cell r="E264">
            <v>8285</v>
          </cell>
        </row>
        <row r="265">
          <cell r="A265" t="str">
            <v>ZI.2110</v>
          </cell>
          <cell r="B265" t="str">
            <v>Laép ñaët môùi beä xí beät</v>
          </cell>
          <cell r="C265" t="str">
            <v>boä</v>
          </cell>
          <cell r="D265">
            <v>537817</v>
          </cell>
          <cell r="E265">
            <v>20714</v>
          </cell>
        </row>
        <row r="266">
          <cell r="A266" t="str">
            <v>ZI.2210</v>
          </cell>
          <cell r="B266" t="str">
            <v>Laép ñaët môùi chaäu tieåu nam</v>
          </cell>
          <cell r="C266" t="str">
            <v>boä</v>
          </cell>
          <cell r="D266">
            <v>118392</v>
          </cell>
          <cell r="E266">
            <v>20714</v>
          </cell>
        </row>
        <row r="267">
          <cell r="A267" t="str">
            <v>ZI.2220</v>
          </cell>
          <cell r="B267" t="str">
            <v>Laép ñaët môùi chaäu tieåu nöõ</v>
          </cell>
          <cell r="C267" t="str">
            <v>boä</v>
          </cell>
          <cell r="D267">
            <v>122400</v>
          </cell>
          <cell r="E267">
            <v>20714</v>
          </cell>
        </row>
        <row r="268">
          <cell r="A268" t="str">
            <v>ZI.3110</v>
          </cell>
          <cell r="B268" t="str">
            <v xml:space="preserve">Laép ñaët voøi taém höông sen </v>
          </cell>
          <cell r="C268" t="str">
            <v>boä</v>
          </cell>
          <cell r="D268">
            <v>99495</v>
          </cell>
          <cell r="E268">
            <v>2762</v>
          </cell>
        </row>
        <row r="269">
          <cell r="A269" t="str">
            <v>ZI.6110</v>
          </cell>
          <cell r="B269" t="str">
            <v>Laép ñaët göông môùi</v>
          </cell>
          <cell r="C269" t="str">
            <v>boä</v>
          </cell>
          <cell r="D269">
            <v>125015</v>
          </cell>
          <cell r="E269">
            <v>1795</v>
          </cell>
          <cell r="F269">
            <v>278</v>
          </cell>
        </row>
        <row r="270">
          <cell r="A270" t="str">
            <v>ZI.6120</v>
          </cell>
          <cell r="B270" t="str">
            <v xml:space="preserve">Laép ñaët keä kính </v>
          </cell>
          <cell r="C270" t="str">
            <v>caùi</v>
          </cell>
          <cell r="D270">
            <v>155042</v>
          </cell>
          <cell r="E270">
            <v>1795</v>
          </cell>
          <cell r="F270">
            <v>278</v>
          </cell>
        </row>
        <row r="271">
          <cell r="A271" t="str">
            <v>ZI.6130</v>
          </cell>
          <cell r="B271" t="str">
            <v>Laép ñaët giaù treo</v>
          </cell>
          <cell r="C271" t="str">
            <v>caùi</v>
          </cell>
          <cell r="D271">
            <v>55116</v>
          </cell>
          <cell r="E271">
            <v>1243</v>
          </cell>
          <cell r="F271">
            <v>139</v>
          </cell>
        </row>
        <row r="272">
          <cell r="A272" t="str">
            <v>ZI.6140</v>
          </cell>
          <cell r="B272" t="str">
            <v>Laép ñaët hoäp ñöïng xaø phoøng , giaáy veä sinh</v>
          </cell>
          <cell r="C272" t="str">
            <v>caùi</v>
          </cell>
          <cell r="D272">
            <v>22046</v>
          </cell>
          <cell r="E272">
            <v>1243</v>
          </cell>
          <cell r="F272">
            <v>139</v>
          </cell>
        </row>
        <row r="273">
          <cell r="A273" t="str">
            <v>ZI.8110</v>
          </cell>
          <cell r="B273" t="str">
            <v>Boàn nöôùc inox 1000 lít</v>
          </cell>
          <cell r="C273" t="str">
            <v>caùi</v>
          </cell>
          <cell r="D273">
            <v>1476363</v>
          </cell>
          <cell r="E273">
            <v>19873</v>
          </cell>
        </row>
        <row r="274">
          <cell r="A274" t="str">
            <v>ZJ.1110</v>
          </cell>
          <cell r="B274" t="str">
            <v>Oáng theùp F26 daãn nöôùc ra saân tröôùc</v>
          </cell>
          <cell r="C274" t="str">
            <v>m</v>
          </cell>
          <cell r="D274">
            <v>14105.94</v>
          </cell>
          <cell r="E274">
            <v>4439.59</v>
          </cell>
        </row>
        <row r="275">
          <cell r="A275" t="str">
            <v>ZJ.1120</v>
          </cell>
          <cell r="B275" t="str">
            <v>Oáng theùp F32 daãn nöôùc ra saân tröôùc</v>
          </cell>
          <cell r="C275" t="str">
            <v>m</v>
          </cell>
          <cell r="D275">
            <v>16938.689999999999</v>
          </cell>
          <cell r="E275">
            <v>4690.92</v>
          </cell>
        </row>
        <row r="276">
          <cell r="A276" t="str">
            <v>ZJ.1130</v>
          </cell>
          <cell r="B276" t="str">
            <v>Oáng theùp F40 daãn nöôùc ra saân tröôùc</v>
          </cell>
          <cell r="C276" t="str">
            <v>m</v>
          </cell>
          <cell r="D276">
            <v>22597.22</v>
          </cell>
          <cell r="E276">
            <v>5468.36</v>
          </cell>
        </row>
        <row r="277">
          <cell r="A277" t="str">
            <v>ZJ.1140</v>
          </cell>
          <cell r="B277" t="str">
            <v>Oáng theùp F50 daãn nöôùc ra saân tröôùc</v>
          </cell>
          <cell r="C277" t="str">
            <v>m</v>
          </cell>
          <cell r="D277">
            <v>29119.32</v>
          </cell>
          <cell r="E277">
            <v>6296.9</v>
          </cell>
        </row>
        <row r="278">
          <cell r="A278" t="str">
            <v>ZJ.5150</v>
          </cell>
          <cell r="B278" t="str">
            <v>Laép ñaët oáng gang F 200 baèng PP xaûm oáng</v>
          </cell>
          <cell r="C278" t="str">
            <v>m</v>
          </cell>
          <cell r="D278">
            <v>287689.14</v>
          </cell>
          <cell r="E278">
            <v>10986.44</v>
          </cell>
        </row>
        <row r="279">
          <cell r="A279" t="str">
            <v>ZJ.6150</v>
          </cell>
          <cell r="B279" t="str">
            <v>Laép ñaët oáng gang F 200 baèng maët bích</v>
          </cell>
          <cell r="C279" t="str">
            <v>m</v>
          </cell>
          <cell r="D279">
            <v>309776.24</v>
          </cell>
          <cell r="E279">
            <v>3410.82</v>
          </cell>
        </row>
        <row r="280">
          <cell r="A280" t="str">
            <v>ZJ.7110</v>
          </cell>
          <cell r="B280" t="str">
            <v>Laép ñaët  oáng nhöïa PVC F 32 baèng mieäng baùt</v>
          </cell>
          <cell r="C280" t="str">
            <v>m</v>
          </cell>
          <cell r="D280">
            <v>5603.03</v>
          </cell>
          <cell r="E280">
            <v>897.58</v>
          </cell>
        </row>
        <row r="281">
          <cell r="A281" t="str">
            <v>ZJ.7120</v>
          </cell>
          <cell r="B281" t="str">
            <v>Laép ñaët  oáng nhöïa PVC F 40 baèng mieäng baùt</v>
          </cell>
          <cell r="C281" t="str">
            <v>m</v>
          </cell>
          <cell r="D281">
            <v>7481.82</v>
          </cell>
          <cell r="E281">
            <v>1121.29</v>
          </cell>
        </row>
        <row r="282">
          <cell r="A282" t="str">
            <v>ZJ.7130</v>
          </cell>
          <cell r="B282" t="str">
            <v>Laép ñaët  oáng nhöïa PVC F 50 baèng mieäng baùt</v>
          </cell>
          <cell r="C282" t="str">
            <v>m</v>
          </cell>
          <cell r="D282">
            <v>9350.11</v>
          </cell>
          <cell r="E282">
            <v>1400.23</v>
          </cell>
        </row>
        <row r="283">
          <cell r="A283" t="str">
            <v>ZJ.7140</v>
          </cell>
          <cell r="B283" t="str">
            <v>Laép ñaët  oáng nhöïa PVC F 65 baèng mieäng baùt</v>
          </cell>
          <cell r="C283" t="str">
            <v>m</v>
          </cell>
          <cell r="D283">
            <v>13999.93</v>
          </cell>
          <cell r="E283">
            <v>1518.99</v>
          </cell>
        </row>
        <row r="284">
          <cell r="A284" t="str">
            <v>ZJ.7150</v>
          </cell>
          <cell r="B284" t="str">
            <v>Laép ñaët  oáng nhöïa PVC F 89 baèng mieäng baùt</v>
          </cell>
          <cell r="C284" t="str">
            <v>m</v>
          </cell>
          <cell r="D284">
            <v>23370.48</v>
          </cell>
          <cell r="E284">
            <v>1778.6</v>
          </cell>
        </row>
        <row r="285">
          <cell r="A285" t="str">
            <v>ZJ.7160</v>
          </cell>
          <cell r="B285" t="str">
            <v>Laép ñaët  oáng nhöïa PVC F 100 baèng mieäng baùt</v>
          </cell>
          <cell r="C285" t="str">
            <v>m</v>
          </cell>
          <cell r="D285">
            <v>32787.839999999997</v>
          </cell>
          <cell r="E285">
            <v>2188.73</v>
          </cell>
        </row>
        <row r="286">
          <cell r="A286" t="str">
            <v>ZJ.7170</v>
          </cell>
          <cell r="B286" t="str">
            <v>Laép ñaët  oáng nhöïa PVC F 125 baèng mieäng baùt</v>
          </cell>
          <cell r="C286" t="str">
            <v>m</v>
          </cell>
          <cell r="D286">
            <v>46578.63</v>
          </cell>
          <cell r="E286">
            <v>2212.1999999999998</v>
          </cell>
        </row>
        <row r="287">
          <cell r="A287" t="str">
            <v>ZJ.7180</v>
          </cell>
          <cell r="B287" t="str">
            <v>Laép ñaët  oáng nhöïa PVC F 150 baèng mieäng baùt</v>
          </cell>
          <cell r="C287" t="str">
            <v>m</v>
          </cell>
          <cell r="D287">
            <v>55800.79</v>
          </cell>
          <cell r="E287">
            <v>2460.7600000000002</v>
          </cell>
        </row>
        <row r="288">
          <cell r="A288" t="str">
            <v>ZJ.7230</v>
          </cell>
          <cell r="B288" t="str">
            <v>Laép ñaët  oáng nhöïa PVC F 25 baèng mang soâng</v>
          </cell>
          <cell r="C288" t="str">
            <v>m</v>
          </cell>
          <cell r="D288">
            <v>3902.49</v>
          </cell>
          <cell r="E288">
            <v>1443.04</v>
          </cell>
        </row>
        <row r="289">
          <cell r="A289" t="str">
            <v>ZJ.7240</v>
          </cell>
          <cell r="B289" t="str">
            <v>Laép ñaët  oáng nhöïa PVC F 32 baèng mang soâng</v>
          </cell>
          <cell r="C289" t="str">
            <v>m</v>
          </cell>
          <cell r="D289">
            <v>5851.88</v>
          </cell>
          <cell r="E289">
            <v>1415.42</v>
          </cell>
        </row>
        <row r="290">
          <cell r="A290" t="str">
            <v>ZJ.7250</v>
          </cell>
          <cell r="B290" t="str">
            <v>Laép ñaët  oáng nhöïa PVC F 40 baèng mang soâng</v>
          </cell>
          <cell r="C290" t="str">
            <v>m</v>
          </cell>
          <cell r="D290">
            <v>7789.91</v>
          </cell>
          <cell r="E290">
            <v>1739.93</v>
          </cell>
        </row>
        <row r="291">
          <cell r="A291" t="str">
            <v>ZJ.7260</v>
          </cell>
          <cell r="B291" t="str">
            <v>Laép ñaët  oáng nhöïa PVC F 50 baèng mang soâng</v>
          </cell>
          <cell r="C291" t="str">
            <v>m</v>
          </cell>
          <cell r="D291">
            <v>9797.77</v>
          </cell>
          <cell r="E291">
            <v>2209.44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Dak Lak"/>
      <sheetName val="TH phan lap dat dien"/>
      <sheetName val="BTH VL-NC-M lap dat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Don gia Tay Ninh"/>
      <sheetName val="ang rao_x0009_"/>
      <sheetName val="朠慩䈠湩⁨畄湯൧"/>
      <sheetName val="Dinh nghia"/>
      <sheetName val="DG vat tu"/>
      <sheetName val="_H PCCC"/>
      <sheetName val="V.c noi bo"/>
      <sheetName val="DG"/>
      <sheetName val="DON GIA CAN THO"/>
      <sheetName val="ang rao_x0009___h"/>
      <sheetName val="朠慩䈠湩⁨畄湯൧_䡔呄丠慨䐠午ၘ_䱖中ⵃ⁍桎ଠ_䱔栠湡⁧慲౯_"/>
      <sheetName val="_______x0010_____5____"/>
      <sheetName val="nkc"/>
      <sheetName val="_______x0010__________"/>
      <sheetName val="________"/>
      <sheetName val="Don_gia_Dak_Lak"/>
      <sheetName val="TH_phan_lap_dat_dien"/>
      <sheetName val="BTH_VL-NC-M_lap_dat"/>
      <sheetName val="TH_DUONG_"/>
      <sheetName val="TL_duong_giao_thong"/>
      <sheetName val="TH_san_nen"/>
      <sheetName val="san_nen"/>
      <sheetName val="TL_san_nen"/>
      <sheetName val="TH_hang_rao"/>
      <sheetName val="hang_rao_"/>
      <sheetName val="TL_hang_rao"/>
      <sheetName val="TH_muong_cap"/>
      <sheetName val="Muong_cap"/>
      <sheetName val="Tien_luong_muong_cap"/>
      <sheetName val="TH_nha_dieu_khien"/>
      <sheetName val="Nha_dieu_khien"/>
      <sheetName val="TL_nha_dieu_khien"/>
      <sheetName val="TH_nha_dieu_hanh_SX"/>
      <sheetName val="Nha_dieu_hanh_SX"/>
      <sheetName val="TL_Nha_dieu_hanh_SX"/>
      <sheetName val="TH_ngoai_troi"/>
      <sheetName val="Ngoai_troi"/>
      <sheetName val="TL_ngoai_troi"/>
      <sheetName val="TH_PCCC"/>
      <sheetName val="TL_PCCC"/>
      <sheetName val="DG_vat_tu"/>
      <sheetName val="ang_rao h"/>
      <sheetName val="Don_gia_Tay_Ninh"/>
      <sheetName val="_______x0010_____5__________5________"/>
      <sheetName val="_______x0010_________________________"/>
      <sheetName val="ang rao_x0009__x0000__x0000_h"/>
      <sheetName val="朠慩䈠湩⁨畄湯൧_x0000_䡔呄丠慨䐠午ၘ_x0000_䱖中ⵃ⁍桎ଠ_x0000_䱔栠湡⁧慲౯_x0000_"/>
      <sheetName val="\H PCCC"/>
      <sheetName val="ang rao_x0009_??h"/>
      <sheetName val="朠慩䈠湩⁨畄湯൧?䡔呄丠慨䐠午ၘ?䱖中ⵃ⁍桎ଠ?䱔栠湡⁧慲౯?"/>
      <sheetName val="??????_x0010_????5????_x0000_?????5????_x0000_???"/>
      <sheetName val="??????_x0010_?????????_x0000_??????????_x0000_???"/>
      <sheetName val="????????_x0000_???????_x0000_??????_x0000_??????_x0000_"/>
      <sheetName val="????????"/>
      <sheetName val="??????_x0010_????5??????????5????????"/>
      <sheetName val="??????_x0010_????????????????????????"/>
      <sheetName val="DG BTong"/>
      <sheetName val="Nhi dieu hanh SX"/>
      <sheetName val="V_c_noi_bo"/>
      <sheetName val="\H_PCCC"/>
      <sheetName val="ang_rao_h"/>
      <sheetName val="????????????????????????????"/>
      <sheetName val="ang_rao_??h"/>
      <sheetName val="??????????????????????????????"/>
      <sheetName val="ang_rao_"/>
      <sheetName val="DON_GIA_CAN_THO"/>
      <sheetName val="_H_PCCC"/>
      <sheetName val="??????????5?????????5???????"/>
      <sheetName val="??????????5??????????5????????"/>
      <sheetName val="Nhi_dieu_hanh_SX"/>
      <sheetName val="DG_BTong"/>
      <sheetName val="Dinh_nghia"/>
      <sheetName val="???????????????????????????????"/>
      <sheetName val="ang rao h"/>
      <sheetName val="\H DUONG "/>
      <sheetName val="TL duong giam thong"/>
      <sheetName val="TL(nha dieu khien"/>
      <sheetName val="Fgoai troi"/>
      <sheetName val="TL_x0000_lgoai troi"/>
      <sheetName val="Tl&quot;PCCC"/>
      <sheetName val="DONGIA"/>
      <sheetName val="CHITIET"/>
      <sheetName val="[TBA 110 kV Cujut.xlsٺ_x0001_慩䈠湩⁨畄湯൧_x0000_"/>
      <sheetName val="_______________________________"/>
      <sheetName val="ang rao "/>
      <sheetName val="ang rao ??h"/>
      <sheetName val="ang rao __h"/>
      <sheetName val="[TBA 110 kV Cujut.xlsٺ_x0001_慩䈠湩⁨畄湯൧?"/>
      <sheetName val="_TBA 110 kV Cujut.xlsٺ_x0001_慩䈠湩⁨畄湯൧"/>
      <sheetName val="_H DUONG "/>
      <sheetName val="TL"/>
      <sheetName val="_TBA 110 kV Cujut.xlsٺ_x0001_慩䈠湩⁨畄湯൧_"/>
      <sheetName val="TL duong giao thkng"/>
      <sheetName val="ang rao_x0009_h"/>
      <sheetName val="ang rao _x0000__x0000_h"/>
      <sheetName val="____________________________"/>
      <sheetName val="ang_rao___h"/>
      <sheetName val="______________________________"/>
      <sheetName val="__________5_________5_______"/>
      <sheetName val="__________5__________5________"/>
      <sheetName val="TLlgoai troi"/>
      <sheetName val="[TBA 110 kV Cujut.xlsٺ_x0001_慩䈠湩⁨畄湯൧"/>
      <sheetName val="TL?lgoai troi"/>
      <sheetName val="Don_gia_Dak_Lak1"/>
      <sheetName val="TH_phan_lap_dat_dien1"/>
      <sheetName val="BTH_VL-NC-M_lap_dat1"/>
      <sheetName val="TH_DUONG_1"/>
      <sheetName val="TL_duong_giao_thong1"/>
      <sheetName val="TH_san_nen1"/>
      <sheetName val="san_nen1"/>
      <sheetName val="TL_san_nen1"/>
      <sheetName val="TH_hang_rao1"/>
      <sheetName val="hang_rao_1"/>
      <sheetName val="TL_hang_rao1"/>
      <sheetName val="TH_muong_cap1"/>
      <sheetName val="Muong_cap1"/>
      <sheetName val="Tien_luong_muong_cap1"/>
      <sheetName val="TH_nha_dieu_khien1"/>
      <sheetName val="Nha_dieu_khien1"/>
      <sheetName val="TL_nha_dieu_khien1"/>
      <sheetName val="TH_nha_dieu_hanh_SX1"/>
      <sheetName val="Nha_dieu_hanh_SX1"/>
      <sheetName val="TL_Nha_dieu_hanh_SX1"/>
      <sheetName val="TH_ngoai_troi1"/>
      <sheetName val="Ngoai_troi1"/>
      <sheetName val="TL_ngoai_troi1"/>
      <sheetName val="TH_PCCC1"/>
      <sheetName val="TL_PCCC1"/>
      <sheetName val="V_c_noi_bo1"/>
      <sheetName val="ang_rao_h3"/>
      <sheetName val="Don_gia_Tay_Ninh1"/>
      <sheetName val="ang_rao_??h2"/>
      <sheetName val="ang_rao_2"/>
      <sheetName val="__________5____"/>
      <sheetName val="ang_rao___h1"/>
      <sheetName val="\H_PCCC1"/>
      <sheetName val="DG_vat_tu1"/>
      <sheetName val="DON_GIA_CAN_THO1"/>
      <sheetName val="_H_PCCC1"/>
      <sheetName val="Dinh_nghia1"/>
      <sheetName val="ang_rao_h1"/>
      <sheetName val="\H_DUONG_"/>
      <sheetName val="TL_duong_giam_thong"/>
      <sheetName val="TL(nha_dieu_khien"/>
      <sheetName val="Fgoai_troi"/>
      <sheetName val="TLlgoai_troi"/>
      <sheetName val="_______________"/>
      <sheetName val="ang_rao_h2"/>
      <sheetName val="DG_BTong1"/>
      <sheetName val="ang_rao_1"/>
      <sheetName val="ang_rao_??h1"/>
      <sheetName val="Nhi_dieu_hanh_SX1"/>
      <sheetName val="Don_gia_Dak_Lak2"/>
      <sheetName val="TH_phan_lap_dat_dien2"/>
      <sheetName val="BTH_VL-NC-M_lap_dat2"/>
      <sheetName val="TH_DUONG_2"/>
      <sheetName val="TL_duong_giao_thong2"/>
      <sheetName val="TH_san_nen2"/>
      <sheetName val="san_nen2"/>
      <sheetName val="TL_san_nen2"/>
      <sheetName val="TH_hang_rao2"/>
      <sheetName val="hang_rao_2"/>
      <sheetName val="TL_hang_rao2"/>
      <sheetName val="TH_muong_cap2"/>
      <sheetName val="Muong_cap2"/>
      <sheetName val="Tien_luong_muong_cap2"/>
      <sheetName val="TH_nha_dieu_khien2"/>
      <sheetName val="Nha_dieu_khien2"/>
      <sheetName val="TL_nha_dieu_khien2"/>
      <sheetName val="TH_nha_dieu_hanh_SX2"/>
      <sheetName val="Nha_dieu_hanh_SX2"/>
      <sheetName val="TL_Nha_dieu_hanh_SX2"/>
      <sheetName val="TH_ngoai_troi2"/>
      <sheetName val="Ngoai_troi2"/>
      <sheetName val="TL_ngoai_troi2"/>
      <sheetName val="TH_PCCC2"/>
      <sheetName val="TL_PCCC2"/>
      <sheetName val="V_c_noi_bo2"/>
      <sheetName val="ang_rao_h4"/>
      <sheetName val="Don_gia_Tay_Ninh2"/>
      <sheetName val="ang_rao_??h3"/>
      <sheetName val="ang_rao_3"/>
      <sheetName val="ang_rao___h2"/>
      <sheetName val="\H_PCCC2"/>
      <sheetName val="DG_vat_tu2"/>
      <sheetName val="DON_GIA_CAN_THO2"/>
      <sheetName val="_H_PCCC2"/>
      <sheetName val="Don_gia_Dak_Lak3"/>
      <sheetName val="TH_phan_lap_dat_dien3"/>
      <sheetName val="BTH_VL-NC-M_lap_dat3"/>
      <sheetName val="TH_DUONG_3"/>
      <sheetName val="TL_duong_giao_thong3"/>
      <sheetName val="TH_san_nen3"/>
      <sheetName val="san_nen3"/>
      <sheetName val="TL_san_nen3"/>
      <sheetName val="TH_hang_rao3"/>
      <sheetName val="hang_rao_3"/>
      <sheetName val="TL_hang_rao3"/>
      <sheetName val="TH_muong_cap3"/>
      <sheetName val="Muong_cap3"/>
      <sheetName val="Tien_luong_muong_cap3"/>
      <sheetName val="TH_nha_dieu_khien3"/>
      <sheetName val="Nha_dieu_khien3"/>
      <sheetName val="TL_nha_dieu_khien3"/>
      <sheetName val="TH_nha_dieu_hanh_SX3"/>
      <sheetName val="Nha_dieu_hanh_SX3"/>
      <sheetName val="TL_Nha_dieu_hanh_SX3"/>
      <sheetName val="TH_ngoai_troi3"/>
      <sheetName val="Ngoai_troi3"/>
      <sheetName val="TL_ngoai_troi3"/>
      <sheetName val="TH_PCCC3"/>
      <sheetName val="TL_PCCC3"/>
      <sheetName val="V_c_noi_bo3"/>
      <sheetName val="ang_rao_h5"/>
      <sheetName val="Don_gia_Tay_Ninh3"/>
      <sheetName val="ang_rao_??h4"/>
      <sheetName val="ang_rao_4"/>
      <sheetName val="ang_rao___h3"/>
      <sheetName val="\H_PCCC3"/>
      <sheetName val="DG_vat_tu3"/>
      <sheetName val="DON_GIA_CAN_THO3"/>
      <sheetName val="_H_PCCC3"/>
      <sheetName val="Don_gia_Dak_Lak4"/>
      <sheetName val="TH_phan_lap_dat_dien4"/>
      <sheetName val="BTH_VL-NC-M_lap_dat4"/>
      <sheetName val="TH_DUONG_4"/>
      <sheetName val="TL_duong_giao_thong4"/>
      <sheetName val="TH_san_nen4"/>
      <sheetName val="san_nen4"/>
      <sheetName val="TL_san_nen4"/>
      <sheetName val="TH_hang_rao4"/>
      <sheetName val="hang_rao_4"/>
      <sheetName val="TL_hang_rao4"/>
      <sheetName val="TH_muong_cap4"/>
      <sheetName val="Muong_cap4"/>
      <sheetName val="Tien_luong_muong_cap4"/>
      <sheetName val="TH_nha_dieu_khien4"/>
      <sheetName val="Nha_dieu_khien4"/>
      <sheetName val="TL_nha_dieu_khien4"/>
      <sheetName val="TH_nha_dieu_hanh_SX4"/>
      <sheetName val="Nha_dieu_hanh_SX4"/>
      <sheetName val="TL_Nha_dieu_hanh_SX4"/>
      <sheetName val="TH_ngoai_troi4"/>
      <sheetName val="Ngoai_troi4"/>
      <sheetName val="TL_ngoai_troi4"/>
      <sheetName val="TH_PCCC4"/>
      <sheetName val="TL_PCCC4"/>
      <sheetName val="V_c_noi_bo4"/>
      <sheetName val="ang_rao_h6"/>
      <sheetName val="Don_gia_Tay_Ninh4"/>
      <sheetName val="ang_rao_??h5"/>
      <sheetName val="ang_rao_5"/>
      <sheetName val="ang_rao___h4"/>
      <sheetName val="\H_PCCC4"/>
      <sheetName val="DG_vat_tu4"/>
      <sheetName val="DON_GIA_CAN_THO4"/>
      <sheetName val="_H_PCCC4"/>
      <sheetName val="P3"/>
      <sheetName val="ang_rao "/>
      <sheetName val="TJ muong cap"/>
      <sheetName val="ang rao_x005f_x0009_"/>
      <sheetName val="_______x005f_x0010__________"/>
      <sheetName val="ang rao_x005f_x0009___h"/>
      <sheetName val="_______x005f_x0010___________________"/>
      <sheetName val="_H_DUONG_"/>
      <sheetName val="Don gia DakLaK"/>
      <sheetName val="[TBA 110 kV Cujut.xls]\H PCCC"/>
      <sheetName val="[TBA 110 kV Cujut.xls]\H DUONG "/>
      <sheetName val="[TBA 110 kV Cujut.xls]\H_PCCC"/>
      <sheetName val="[TBA 110 kV Cujut.xls]\H_PCCC1"/>
      <sheetName val="[TBA 110 kV Cujut.xls]\H_DUONG_"/>
      <sheetName val="[TBA 110 kV Cujut.xls]\H_PCCC2"/>
      <sheetName val="[TBA 110 kV Cujut.xls]\H_PCCC3"/>
      <sheetName val="[TBA 110 kV Cujut.xls]\H_PCCC4"/>
      <sheetName val="[TBA 110 kV Cujut.xls][TBA 110 "/>
      <sheetName val="Don_gia_Dak_Lak5"/>
      <sheetName val="TH_phan_lap_dat_dien5"/>
      <sheetName val="BTH_VL-NC-M_lap_dat5"/>
      <sheetName val="TH_DUONG_5"/>
      <sheetName val="TL_duong_giao_thong5"/>
      <sheetName val="TH_san_nen5"/>
      <sheetName val="san_nen5"/>
      <sheetName val="TL_san_nen5"/>
      <sheetName val="TH_hang_rao5"/>
      <sheetName val="hang_rao_5"/>
      <sheetName val="TL_hang_rao5"/>
      <sheetName val="TH_muong_cap5"/>
      <sheetName val="Muong_cap5"/>
      <sheetName val="Tien_luong_muong_cap5"/>
      <sheetName val="TH_nha_dieu_khien5"/>
      <sheetName val="Nha_dieu_khien5"/>
      <sheetName val="TL_nha_dieu_khien5"/>
      <sheetName val="TH_nha_dieu_hanh_SX5"/>
      <sheetName val="Nha_dieu_hanh_SX5"/>
      <sheetName val="TL_Nha_dieu_hanh_SX5"/>
      <sheetName val="TH_ngoai_troi5"/>
      <sheetName val="Ngoai_troi5"/>
      <sheetName val="TL_ngoai_troi5"/>
      <sheetName val="TH_PCCC5"/>
      <sheetName val="TL_PCCC5"/>
      <sheetName val="ang_rao_h7"/>
      <sheetName val="V_c_noi_bo5"/>
      <sheetName val="Don_gia_Tay_Ninh5"/>
      <sheetName val="Don_gia_Dak_Lak6"/>
      <sheetName val="TH_phan_lap_dat_dien6"/>
      <sheetName val="BTH_VL-NC-M_lap_dat6"/>
      <sheetName val="TH_DUONG_6"/>
      <sheetName val="TL_duong_giao_thong6"/>
      <sheetName val="TH_san_nen6"/>
      <sheetName val="san_nen6"/>
      <sheetName val="TL_san_nen6"/>
      <sheetName val="TH_hang_rao6"/>
      <sheetName val="hang_rao_6"/>
      <sheetName val="TL_hang_rao6"/>
      <sheetName val="TH_muong_cap6"/>
      <sheetName val="Muong_cap6"/>
      <sheetName val="Tien_luong_muong_cap6"/>
      <sheetName val="TH_nha_dieu_khien6"/>
      <sheetName val="Nha_dieu_khien6"/>
      <sheetName val="TL_nha_dieu_khien6"/>
      <sheetName val="TH_nha_dieu_hanh_SX6"/>
      <sheetName val="Nha_dieu_hanh_SX6"/>
      <sheetName val="TL_Nha_dieu_hanh_SX6"/>
      <sheetName val="TH_ngoai_troi6"/>
      <sheetName val="Ngoai_troi6"/>
      <sheetName val="TL_ngoai_troi6"/>
      <sheetName val="TH_PCCC6"/>
      <sheetName val="TL_PCCC6"/>
      <sheetName val="ang_rao_h8"/>
      <sheetName val="V_c_noi_bo6"/>
      <sheetName val="Don_gia_Tay_Ninh6"/>
      <sheetName val="Don_gia_Dak_Lak7"/>
      <sheetName val="TH_phan_lap_dat_dien7"/>
      <sheetName val="BTH_VL-NC-M_lap_dat7"/>
      <sheetName val="TH_DUONG_7"/>
      <sheetName val="TL_duong_giao_thong7"/>
      <sheetName val="TH_san_nen7"/>
      <sheetName val="ang rao_x005f_x0009__x005f_x0000__x005f_x0000_h"/>
      <sheetName val="??????_x0010_????5?????????5???????"/>
      <sheetName val="??????_x0010_??????????????????????"/>
      <sheetName val="???????????????????????????"/>
    </sheetNames>
    <sheetDataSet>
      <sheetData sheetId="0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E16">
            <v>12341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E21">
            <v>20568</v>
          </cell>
          <cell r="F21">
            <v>2044.95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E27">
            <v>18269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E58">
            <v>100.55</v>
          </cell>
          <cell r="F58">
            <v>6031.34</v>
          </cell>
        </row>
        <row r="59">
          <cell r="A59" t="str">
            <v>BC.1124</v>
          </cell>
          <cell r="B59" t="str">
            <v>Ñaøo san ñaát baèng maùy ñaøo £ 0,8m3. OÂtoâ 5T, maùy uûi £ 110 CV phaïm vi 300m</v>
          </cell>
          <cell r="C59" t="str">
            <v>m3</v>
          </cell>
          <cell r="E59">
            <v>142.75</v>
          </cell>
          <cell r="F59">
            <v>6555.89</v>
          </cell>
        </row>
        <row r="60">
          <cell r="A60" t="str">
            <v>BC.1313</v>
          </cell>
          <cell r="B60" t="str">
            <v>Ñaøo san ñaát baèng maùy ñaøo £ 0,4m3. OÂtoâ 5T, maùy uûi £ 110 CV phaïm vi 500m</v>
          </cell>
          <cell r="C60" t="str">
            <v>m3</v>
          </cell>
          <cell r="E60">
            <v>100.55</v>
          </cell>
          <cell r="F60">
            <v>6993.43</v>
          </cell>
        </row>
        <row r="61">
          <cell r="A61" t="str">
            <v>BC.1323</v>
          </cell>
          <cell r="B61" t="str">
            <v>Ñaøo san ñaát baèng maùy ñaøo £ 0,8m3. OÂtoâ 5T, maùy uûi £ 110 CV phaïm vi 500m</v>
          </cell>
          <cell r="C61" t="str">
            <v>m3</v>
          </cell>
          <cell r="E61">
            <v>100.55</v>
          </cell>
          <cell r="F61">
            <v>6743.97</v>
          </cell>
        </row>
        <row r="62">
          <cell r="A62" t="str">
            <v>BC.1324</v>
          </cell>
          <cell r="B62" t="str">
            <v>Ñaøo san ñaát baèng maùy ñaøo £ 0,8m3. OÂtoâ 5T, maùy uûi £ 110 CV phaïm vi 500m</v>
          </cell>
          <cell r="C62" t="str">
            <v>m3</v>
          </cell>
          <cell r="E62">
            <v>142.75</v>
          </cell>
          <cell r="F62">
            <v>7151.64</v>
          </cell>
        </row>
        <row r="63">
          <cell r="A63" t="str">
            <v>BC.1513</v>
          </cell>
          <cell r="B63" t="str">
            <v>Ñaøo san ñaát baèng maùy ñaøo £ 0,4m3. OÂtoâ 5T, maùy uûi £ 110 CV phaïm vi 700m</v>
          </cell>
          <cell r="C63" t="str">
            <v>m3</v>
          </cell>
          <cell r="E63">
            <v>100.55</v>
          </cell>
          <cell r="F63">
            <v>7458.2</v>
          </cell>
        </row>
        <row r="64">
          <cell r="A64" t="str">
            <v>BC.1523</v>
          </cell>
          <cell r="B64" t="str">
            <v>Ñaøo san ñaát baèng maùy ñaøo £ 0,4m3. OÂtoâ 5T, maùy uûi £ 110 CV phaïm vi 700m</v>
          </cell>
          <cell r="C64" t="str">
            <v>m3</v>
          </cell>
          <cell r="E64">
            <v>100.55</v>
          </cell>
          <cell r="F64">
            <v>7208.74</v>
          </cell>
        </row>
        <row r="65">
          <cell r="A65" t="str">
            <v>BC.1524</v>
          </cell>
          <cell r="B65" t="str">
            <v>Ñaøo san ñaát baèng maùy ñaøo £ 0,4m3. OÂtoâ 5T, maùy uûi £ 110 CV phaïm vi 700m</v>
          </cell>
          <cell r="C65" t="str">
            <v>m3</v>
          </cell>
          <cell r="E65">
            <v>142.75</v>
          </cell>
          <cell r="F65">
            <v>7672.17</v>
          </cell>
        </row>
        <row r="66">
          <cell r="A66" t="str">
            <v>BC.1753</v>
          </cell>
          <cell r="B66" t="str">
            <v>Ñaøo san ñaát baèng maùy ñaøo £ 0,8m3. OÂtoâ 10T,maùy uûi £ 110 CV phaïm vi 700m</v>
          </cell>
          <cell r="C66" t="str">
            <v>m3</v>
          </cell>
          <cell r="E66">
            <v>100.55</v>
          </cell>
          <cell r="F66">
            <v>7349.15</v>
          </cell>
        </row>
        <row r="67">
          <cell r="A67" t="str">
            <v>BC.1754</v>
          </cell>
          <cell r="B67" t="str">
            <v>Ñaøo san ñaát baèng maùy ñaøo £ 0,8m3. OÂtoâ 10T,maùy uûi £ 110 CV phaïm vi 700m</v>
          </cell>
          <cell r="C67" t="str">
            <v>m3</v>
          </cell>
          <cell r="E67">
            <v>142.75</v>
          </cell>
          <cell r="F67">
            <v>8084.45</v>
          </cell>
        </row>
        <row r="68">
          <cell r="A68" t="str">
            <v>BD.1113</v>
          </cell>
          <cell r="B68" t="str">
            <v xml:space="preserve">Ñaøo xuùc ñaát phaïm vi £ 300m ñaát loaïi 3 (baèng oâtoâ 5T, maùy uûi £110CV, maùy ñaøo £ 0,4 m3) </v>
          </cell>
          <cell r="C68" t="str">
            <v>m3</v>
          </cell>
          <cell r="E68">
            <v>100.55</v>
          </cell>
          <cell r="F68">
            <v>5977.37</v>
          </cell>
        </row>
        <row r="69">
          <cell r="A69" t="str">
            <v>BD.1123</v>
          </cell>
          <cell r="B69" t="str">
            <v xml:space="preserve">Ñaøo xuùc ñaát phaïm vi £ 300m ñaát loaïi 3 (baèng oâtoâ 5T, maùy uûi £110CV, maùy ñaøo £ 0,8 m3) </v>
          </cell>
          <cell r="C69" t="str">
            <v>m3</v>
          </cell>
          <cell r="E69">
            <v>100.55</v>
          </cell>
          <cell r="F69">
            <v>5771.27</v>
          </cell>
        </row>
        <row r="70">
          <cell r="A70" t="str">
            <v>BD.1124</v>
          </cell>
          <cell r="B70" t="str">
            <v xml:space="preserve">Ñaøo xuùc ñaát phaïm vi £ 300m ñaát loaïi 3 (baèng oâtoâ 5T, maùy uûi £110CV, maùy ñaøo £ 0,8 m3) </v>
          </cell>
          <cell r="C70" t="str">
            <v>m3</v>
          </cell>
          <cell r="E70">
            <v>142.75</v>
          </cell>
          <cell r="F70">
            <v>6353.11</v>
          </cell>
        </row>
        <row r="71">
          <cell r="A71" t="str">
            <v>BD.1313</v>
          </cell>
          <cell r="B71" t="str">
            <v xml:space="preserve">Ñaøo xuùc ñaát phaïm vi £ 500m ñaát loaïi 3 (baèng oâtoâ 5T, maùy uûi £110CV, maùy ñaøo £ 0,4 m3) </v>
          </cell>
          <cell r="C71" t="str">
            <v>m3</v>
          </cell>
          <cell r="E71">
            <v>100.55</v>
          </cell>
          <cell r="F71">
            <v>6690</v>
          </cell>
        </row>
        <row r="72">
          <cell r="A72" t="str">
            <v>BD.1323</v>
          </cell>
          <cell r="B72" t="str">
            <v xml:space="preserve">Ñaøo xuùc ñaát phaïm vi £ 500m ñaát loaïi 3 (baèng oâtoâ 5T, maùy uûi £110CV, maùy ñaøo £ 0,8 m3) </v>
          </cell>
          <cell r="C72" t="str">
            <v>m3</v>
          </cell>
          <cell r="E72">
            <v>100.55</v>
          </cell>
          <cell r="F72">
            <v>6483.9</v>
          </cell>
        </row>
        <row r="73">
          <cell r="A73" t="str">
            <v>BD.1324</v>
          </cell>
          <cell r="B73" t="str">
            <v xml:space="preserve">Ñaøo xuùc ñaát phaïm vi £ 500m ñaát loaïi 3 (baèng oâtoâ 5T, maùy uûi £110CV, maùy ñaøo £ 0,8 m3) </v>
          </cell>
          <cell r="C73" t="str">
            <v>m3</v>
          </cell>
          <cell r="E73">
            <v>142.75</v>
          </cell>
          <cell r="F73">
            <v>6848.85</v>
          </cell>
        </row>
        <row r="74">
          <cell r="A74" t="str">
            <v>BD.1513</v>
          </cell>
          <cell r="B74" t="str">
            <v xml:space="preserve">Ñaøo xuùc ñaát phaïm vi £ 700m ñaát loaïi 3 (baèng oâtoâ 5T, maùy uûi £110CV, maùy ñaøo £ 0,4 m3) </v>
          </cell>
          <cell r="C74" t="str">
            <v>m3</v>
          </cell>
          <cell r="E74">
            <v>100.55</v>
          </cell>
          <cell r="F74">
            <v>7154.77</v>
          </cell>
        </row>
        <row r="75">
          <cell r="A75" t="str">
            <v>BD.1523</v>
          </cell>
          <cell r="B75" t="str">
            <v xml:space="preserve">Ñaøo xuùc ñaát phaïm vi £ 700m ñaát loaïi 3 (baèng oâtoâ 5T, maùy uûi £110CV, maùy ñaøo £ 0,8 m3) </v>
          </cell>
          <cell r="C75" t="str">
            <v>m3</v>
          </cell>
          <cell r="E75">
            <v>100.55</v>
          </cell>
          <cell r="F75">
            <v>6855.71</v>
          </cell>
        </row>
        <row r="76">
          <cell r="A76" t="str">
            <v>BD.1524</v>
          </cell>
          <cell r="B76" t="str">
            <v xml:space="preserve">Ñaøo xuùc ñaát phaïm vi £ 700m ñaát loaïi 3 (baèng oâtoâ 5T, maùy uûi £110CV, maùy ñaøo £ 0,8 m3) </v>
          </cell>
          <cell r="C76" t="str">
            <v>m3</v>
          </cell>
          <cell r="E76">
            <v>142.75</v>
          </cell>
          <cell r="F76">
            <v>7369.38</v>
          </cell>
        </row>
        <row r="77">
          <cell r="A77" t="str">
            <v>BD.1713</v>
          </cell>
          <cell r="B77" t="str">
            <v xml:space="preserve">Ñaøo xuùc ñaát phaïm vi £ 1000m ñaát loaïi 3 (baèng oâtoâ 5T, maùy uûi £110CV, maùy ñaøo £ 0,4 m3) </v>
          </cell>
          <cell r="C77" t="str">
            <v>m3</v>
          </cell>
          <cell r="E77">
            <v>100.55</v>
          </cell>
          <cell r="F77">
            <v>7836.42</v>
          </cell>
        </row>
        <row r="78">
          <cell r="A78" t="str">
            <v>BD.1723</v>
          </cell>
          <cell r="B78" t="str">
            <v xml:space="preserve">Ñaøo xuùc ñaát phaïm vi £ 1000m ñaát loaïi 3 (baèng oâtoâ 5T, maùy uûi £110CV, maùy ñaøo £ 0,8 m3) </v>
          </cell>
          <cell r="C78" t="str">
            <v>m3</v>
          </cell>
          <cell r="E78">
            <v>100.55</v>
          </cell>
          <cell r="F78">
            <v>8123.57</v>
          </cell>
        </row>
        <row r="79">
          <cell r="A79" t="str">
            <v>BG.1113</v>
          </cell>
          <cell r="B79" t="str">
            <v xml:space="preserve">Ñaøo neàn ñöôøng laøm môùi phaïm vi £ 300m ñaát C3 (baèng oâtoâ 5T, maùy uûi £110CV, maùy ñaøo £ 0,4 m3) </v>
          </cell>
          <cell r="C79" t="str">
            <v>m3</v>
          </cell>
          <cell r="E79">
            <v>2420.54</v>
          </cell>
          <cell r="F79">
            <v>6843.64</v>
          </cell>
        </row>
        <row r="80">
          <cell r="A80" t="str">
            <v>BG.1123</v>
          </cell>
          <cell r="B80" t="str">
            <v xml:space="preserve">Ñaøo neàn ñöôøng laøm môùi phaïm vi £ 300m ñaát C3 (baèng oâtoâ 5T, maùy uûi £110CV, maùy ñaøo £ 0,8 m3) </v>
          </cell>
          <cell r="C80" t="str">
            <v>m3</v>
          </cell>
          <cell r="E80">
            <v>2420.54</v>
          </cell>
          <cell r="F80">
            <v>6553.43</v>
          </cell>
        </row>
        <row r="81">
          <cell r="A81" t="str">
            <v>BG.1124</v>
          </cell>
          <cell r="B81" t="str">
            <v xml:space="preserve">Ñaøo neàn ñöôøng laøm môùi phaïm vi £ 300m ñaát C3 (baèng oâtoâ 5T, maùy uûi £110CV, maùy ñaøo £ 0,8 m3) </v>
          </cell>
          <cell r="C81" t="str">
            <v>m3</v>
          </cell>
          <cell r="E81">
            <v>2805.34</v>
          </cell>
          <cell r="F81">
            <v>7220.33</v>
          </cell>
        </row>
        <row r="82">
          <cell r="A82" t="str">
            <v>BG.1713</v>
          </cell>
          <cell r="B82" t="str">
            <v xml:space="preserve">Ñaøo neàn ñöôøng laøm môùi phaïm vi £ 1000m ñaát C3 (baèng oâtoâ 5T, maùy uûi £110CV, maùy ñaøo £ 0,4 m3) </v>
          </cell>
          <cell r="C82" t="str">
            <v>m3</v>
          </cell>
          <cell r="E82">
            <v>2420.54</v>
          </cell>
          <cell r="F82">
            <v>8702.69</v>
          </cell>
        </row>
        <row r="83">
          <cell r="A83" t="str">
            <v>BG.1733</v>
          </cell>
          <cell r="B83" t="str">
            <v xml:space="preserve">Ñaøo neàn ñöôøng laøm môùi phaïm vi £ 300m ñaát C3 (baèng oâtoâ 7T, maùy uûi £110CV, maùy ñaøo £ 0,4 m3) </v>
          </cell>
          <cell r="C83" t="str">
            <v>m3</v>
          </cell>
          <cell r="E83">
            <v>2420.54</v>
          </cell>
          <cell r="F83">
            <v>8412.48</v>
          </cell>
        </row>
        <row r="84">
          <cell r="A84" t="str">
            <v>BG.1734</v>
          </cell>
          <cell r="B84" t="str">
            <v xml:space="preserve">Ñaøo neàn ñöôøng laøm môùi phaïm vi £ 300m ñaát C3 (baèng oâtoâ 7T, maùy uûi £110CV, maùy ñaøo £ 0,4 m3) </v>
          </cell>
          <cell r="C84" t="str">
            <v>m3</v>
          </cell>
          <cell r="E84">
            <v>2805.34</v>
          </cell>
          <cell r="F84">
            <v>9079.3700000000008</v>
          </cell>
        </row>
        <row r="85">
          <cell r="A85" t="str">
            <v>BJ.1111</v>
          </cell>
          <cell r="B85" t="str">
            <v>Vaän chuyeån lôùp thaûo moäc cöï ly 1000 meùt</v>
          </cell>
          <cell r="C85" t="str">
            <v>m3</v>
          </cell>
          <cell r="F85">
            <v>2044.95</v>
          </cell>
        </row>
        <row r="86">
          <cell r="A86" t="str">
            <v>BJ.1114</v>
          </cell>
          <cell r="B86" t="str">
            <v>Vaän chuyeån lôùp thaûo moäc cöï ly 1000 meùt</v>
          </cell>
          <cell r="C86" t="str">
            <v>m3</v>
          </cell>
          <cell r="F86">
            <v>2726.6</v>
          </cell>
        </row>
        <row r="87">
          <cell r="A87" t="str">
            <v>BJ.1113</v>
          </cell>
          <cell r="B87" t="str">
            <v>Vaän chuyeån ñaát thöøa xa 1000m baèng oâtoâ 5T</v>
          </cell>
          <cell r="C87" t="str">
            <v>m3</v>
          </cell>
          <cell r="F87">
            <v>2664.63</v>
          </cell>
        </row>
        <row r="88">
          <cell r="A88" t="str">
            <v>BJ.1114</v>
          </cell>
          <cell r="B88" t="str">
            <v>Vaän chuyeån ñaát thöøa xa 1000m baèng oâtoâ 5T</v>
          </cell>
          <cell r="C88" t="str">
            <v>m3</v>
          </cell>
          <cell r="F88">
            <v>2726.6</v>
          </cell>
        </row>
        <row r="89">
          <cell r="A89" t="str">
            <v>BK.2103</v>
          </cell>
          <cell r="B89" t="str">
            <v>San ñaàm ñaát maët baèng ñaát caáp 3 baèng maùy ñaàm 9T, maùy uûi 110 CV</v>
          </cell>
          <cell r="C89" t="str">
            <v>m3</v>
          </cell>
          <cell r="F89">
            <v>2133.14</v>
          </cell>
        </row>
        <row r="90">
          <cell r="A90" t="str">
            <v>BK.2104</v>
          </cell>
          <cell r="B90" t="str">
            <v>San ñaàm ñaát maët baèng ñaát caáp 3 baèng maùy ñaàm 9T, maùy uûi 110 CV</v>
          </cell>
          <cell r="C90" t="str">
            <v>m3</v>
          </cell>
          <cell r="F90">
            <v>2528.52</v>
          </cell>
        </row>
        <row r="91">
          <cell r="A91" t="str">
            <v>BK.2203</v>
          </cell>
          <cell r="B91" t="str">
            <v>San ñaàm ñaát maët baèng ñaát caáp 3 baèng maùy ñaàm 16T, maùy uûi 110 CV</v>
          </cell>
          <cell r="C91" t="str">
            <v>m3</v>
          </cell>
          <cell r="F91">
            <v>1840.04</v>
          </cell>
        </row>
        <row r="92">
          <cell r="A92" t="str">
            <v>BK.2204</v>
          </cell>
          <cell r="B92" t="str">
            <v>San ñaàm ñaát maët baèng ñaát caáp 3 baèng maùy ñaàm 16T, maùy uûi 110 CV</v>
          </cell>
          <cell r="C92" t="str">
            <v>m3</v>
          </cell>
          <cell r="F92">
            <v>2343.25</v>
          </cell>
        </row>
        <row r="93">
          <cell r="A93" t="str">
            <v>BK.2303</v>
          </cell>
          <cell r="B93" t="str">
            <v>San ñaàm ñaát maët baèng ñaát caáp 3 baèng maùy ñaàm 25T, maùy uûi 110 CV</v>
          </cell>
          <cell r="C93" t="str">
            <v>m3</v>
          </cell>
          <cell r="F93">
            <v>1756.17</v>
          </cell>
        </row>
        <row r="94">
          <cell r="A94" t="str">
            <v>BK.2304</v>
          </cell>
          <cell r="B94" t="str">
            <v>San ñaàm ñaát maët baèng ñaát caáp 3 baèng maùy ñaàm 25T, maùy uûi 110 CV</v>
          </cell>
          <cell r="C94" t="str">
            <v>m3</v>
          </cell>
          <cell r="F94">
            <v>2231.8000000000002</v>
          </cell>
        </row>
        <row r="95">
          <cell r="A95" t="str">
            <v>BK.4113</v>
          </cell>
          <cell r="B95" t="str">
            <v>Ñaép ñaát neàn ñöôøng maùy ñaàm 9T, maùy uûi 110 CV ñaát caáp 3 (K=0,9)</v>
          </cell>
          <cell r="C95" t="str">
            <v>m3</v>
          </cell>
          <cell r="E95">
            <v>392.25</v>
          </cell>
          <cell r="F95">
            <v>2486.8200000000002</v>
          </cell>
        </row>
        <row r="96">
          <cell r="A96" t="str">
            <v>BK.4114</v>
          </cell>
          <cell r="B96" t="str">
            <v>Ñaép ñaát neàn ñöôøng maùy ñaàm 9T, maùy uûi 110 CV ñaát caáp 3 (K=0,9)</v>
          </cell>
          <cell r="C96" t="str">
            <v>m3</v>
          </cell>
          <cell r="E96">
            <v>392.25</v>
          </cell>
          <cell r="F96">
            <v>2533.5300000000002</v>
          </cell>
        </row>
        <row r="97">
          <cell r="A97" t="str">
            <v>BK.4123</v>
          </cell>
          <cell r="B97" t="str">
            <v>Ñaép ñaát neàn ñöôøng maùy ñaàm 9T, maùy uûi 110 CV ñaát caáp 3 (K=0,95)</v>
          </cell>
          <cell r="C97" t="str">
            <v>m3</v>
          </cell>
          <cell r="E97">
            <v>392.25</v>
          </cell>
          <cell r="F97">
            <v>3607.89</v>
          </cell>
        </row>
        <row r="98">
          <cell r="A98" t="str">
            <v>BK.4124</v>
          </cell>
          <cell r="B98" t="str">
            <v>Ñaép ñaát neàn ñöôøng maùy ñaàm 9T, maùy uûi 110 CV ñaát caáp 3 (K=0,95)</v>
          </cell>
          <cell r="C98" t="str">
            <v>m3</v>
          </cell>
          <cell r="E98">
            <v>392.25</v>
          </cell>
          <cell r="F98">
            <v>3674.61</v>
          </cell>
        </row>
        <row r="99">
          <cell r="A99" t="str">
            <v>BK.4213</v>
          </cell>
          <cell r="B99" t="str">
            <v>Ñaép ñaát neàn ñöôøng maùy ñaàm 16T, maùy uûi 110 CV ñaát caáp 3 (K=0,90)</v>
          </cell>
          <cell r="C99" t="str">
            <v>m3</v>
          </cell>
          <cell r="E99">
            <v>392.25</v>
          </cell>
          <cell r="F99">
            <v>2147.0100000000002</v>
          </cell>
        </row>
        <row r="100">
          <cell r="A100" t="str">
            <v>BK.4214</v>
          </cell>
          <cell r="B100" t="str">
            <v>Ñaép ñaát neàn ñöôøng maùy ñaàm 16T, maùy uûi 110 CV ñaát caáp 3 (K=0,90)</v>
          </cell>
          <cell r="C100" t="str">
            <v>m3</v>
          </cell>
          <cell r="E100">
            <v>392.25</v>
          </cell>
          <cell r="F100">
            <v>2192.29</v>
          </cell>
        </row>
        <row r="101">
          <cell r="A101" t="str">
            <v>BK.4223</v>
          </cell>
          <cell r="B101" t="str">
            <v>Ñaép ñaát neàn ñöôøng maùy ñaàm 16T, maùy uûi 110 CV ñaát caáp 3 (K=0,95)</v>
          </cell>
          <cell r="C101" t="str">
            <v>m3</v>
          </cell>
          <cell r="E101">
            <v>392.25</v>
          </cell>
          <cell r="F101">
            <v>3103.09</v>
          </cell>
        </row>
        <row r="102">
          <cell r="A102" t="str">
            <v>BK.4224</v>
          </cell>
          <cell r="B102" t="str">
            <v>Ñaép ñaát neàn ñöôøng maùy ñaàm 16T, maùy uûi 110 CV ñaát caáp 3 (K=0,95)</v>
          </cell>
          <cell r="C102" t="str">
            <v>m3</v>
          </cell>
          <cell r="E102">
            <v>392.25</v>
          </cell>
          <cell r="F102">
            <v>3165.15</v>
          </cell>
        </row>
        <row r="103">
          <cell r="A103" t="str">
            <v>BK.4313</v>
          </cell>
          <cell r="B103" t="str">
            <v>Ñaép ñaát neàn ñöôøng maùy ñaàm 25T, maùy uûi 110 CV ñaát caáp 3 (K=0,90)</v>
          </cell>
          <cell r="C103" t="str">
            <v>m3</v>
          </cell>
          <cell r="E103">
            <v>392.25</v>
          </cell>
          <cell r="F103">
            <v>2048.87</v>
          </cell>
        </row>
        <row r="104">
          <cell r="A104" t="str">
            <v>BK.4314</v>
          </cell>
          <cell r="B104" t="str">
            <v>Ñaép ñaát neàn ñöôøng maùy ñaàm 25T, maùy uûi 110 CV ñaát caáp 3 (K=0,90)</v>
          </cell>
          <cell r="C104" t="str">
            <v>m3</v>
          </cell>
          <cell r="E104">
            <v>392.25</v>
          </cell>
          <cell r="F104">
            <v>2085.46</v>
          </cell>
        </row>
        <row r="105">
          <cell r="A105" t="str">
            <v>BK.4323</v>
          </cell>
          <cell r="B105" t="str">
            <v>Ñaép ñaát neàn ñöôøng maùy ñaàm 25T, maùy uûi 110 CV ñaát caáp 3 (K=0,95)</v>
          </cell>
          <cell r="C105" t="str">
            <v>m3</v>
          </cell>
          <cell r="E105">
            <v>392.25</v>
          </cell>
          <cell r="F105">
            <v>2963.54</v>
          </cell>
        </row>
        <row r="106">
          <cell r="A106" t="str">
            <v>BK.4324</v>
          </cell>
          <cell r="B106" t="str">
            <v>Ñaép ñaát neàn ñöôøng maùy ñaàm 25T, maùy uûi 110 CV ñaát caáp 3 (K=0,95)</v>
          </cell>
          <cell r="C106" t="str">
            <v>m3</v>
          </cell>
          <cell r="E106">
            <v>392.25</v>
          </cell>
          <cell r="F106">
            <v>3014.82</v>
          </cell>
        </row>
        <row r="107">
          <cell r="A107" t="str">
            <v>BK.5111</v>
          </cell>
          <cell r="B107" t="str">
            <v xml:space="preserve">Ñaép caùt hoá moùng </v>
          </cell>
          <cell r="C107" t="str">
            <v>m3</v>
          </cell>
          <cell r="D107">
            <v>92775.58</v>
          </cell>
          <cell r="E107">
            <v>1880.8</v>
          </cell>
          <cell r="F107">
            <v>2388.5500000000002</v>
          </cell>
        </row>
        <row r="108">
          <cell r="A108" t="str">
            <v>BK.5112</v>
          </cell>
          <cell r="B108" t="str">
            <v>Ñaép caùt maët baèng</v>
          </cell>
          <cell r="C108" t="str">
            <v>m3</v>
          </cell>
          <cell r="D108">
            <v>92775.58</v>
          </cell>
          <cell r="E108">
            <v>194.57</v>
          </cell>
          <cell r="F108">
            <v>2207.56</v>
          </cell>
        </row>
        <row r="109">
          <cell r="A109" t="str">
            <v>BK.5113</v>
          </cell>
          <cell r="B109" t="str">
            <v>Ñaép caùt neàn ñöôøng K=0,95</v>
          </cell>
          <cell r="C109" t="str">
            <v>m3</v>
          </cell>
          <cell r="D109">
            <v>92775.58</v>
          </cell>
          <cell r="E109">
            <v>259.42</v>
          </cell>
          <cell r="F109">
            <v>3212.15</v>
          </cell>
        </row>
        <row r="110">
          <cell r="A110" t="str">
            <v>BK.5114</v>
          </cell>
          <cell r="B110" t="str">
            <v>Ñaép caùt neàn ñöôøng K=0,98</v>
          </cell>
          <cell r="C110" t="str">
            <v>m3</v>
          </cell>
          <cell r="D110">
            <v>36976.980000000003</v>
          </cell>
          <cell r="E110">
            <v>259.42</v>
          </cell>
          <cell r="F110">
            <v>3729.73</v>
          </cell>
        </row>
        <row r="111">
          <cell r="A111" t="str">
            <v>EB.1110</v>
          </cell>
          <cell r="B111" t="str">
            <v>Laøm moùng ñöôøng baèng ñaù ba, ñaù hoäc chieàu daøy ñaõ leøn eùp £ 20cm</v>
          </cell>
          <cell r="C111" t="str">
            <v>m3</v>
          </cell>
          <cell r="D111">
            <v>110363</v>
          </cell>
          <cell r="E111">
            <v>7944</v>
          </cell>
          <cell r="F111">
            <v>2528</v>
          </cell>
        </row>
        <row r="112">
          <cell r="A112" t="str">
            <v>EB.1120</v>
          </cell>
          <cell r="B112" t="str">
            <v>Laøm moùng ñöôøng baèng ñaù ba, ñaù hoäc chieàu daøy ñaõ leøn eùp &gt; 20cm</v>
          </cell>
          <cell r="C112" t="str">
            <v>m3</v>
          </cell>
          <cell r="D112">
            <v>110363</v>
          </cell>
          <cell r="E112">
            <v>6976</v>
          </cell>
          <cell r="F112">
            <v>2275</v>
          </cell>
        </row>
        <row r="113">
          <cell r="A113" t="str">
            <v>EB.2110</v>
          </cell>
          <cell r="B113" t="str">
            <v xml:space="preserve">Laøm moùng caáp phoái ñaù daêm lôùp döôùi ñöôøng môû roäng </v>
          </cell>
          <cell r="C113" t="str">
            <v>m3</v>
          </cell>
          <cell r="D113">
            <v>66240</v>
          </cell>
          <cell r="E113">
            <v>568.22</v>
          </cell>
          <cell r="F113">
            <v>9787.66</v>
          </cell>
        </row>
        <row r="114">
          <cell r="A114" t="str">
            <v>EB.2120</v>
          </cell>
          <cell r="B114" t="str">
            <v>Laøm moùng caáp phoái ñaù daêm lôùp döôùi ñöôøng laøm môùi</v>
          </cell>
          <cell r="C114" t="str">
            <v>m3</v>
          </cell>
          <cell r="D114">
            <v>66240</v>
          </cell>
          <cell r="E114">
            <v>527.63</v>
          </cell>
          <cell r="F114">
            <v>8300.2800000000007</v>
          </cell>
        </row>
        <row r="115">
          <cell r="A115" t="str">
            <v>EB.2210</v>
          </cell>
          <cell r="B115" t="str">
            <v xml:space="preserve">Laøm moùng caáp phoái ñaù daêm lôùp döôùi ñöôøng môû roäng </v>
          </cell>
          <cell r="C115" t="str">
            <v>m3</v>
          </cell>
          <cell r="D115">
            <v>66240</v>
          </cell>
          <cell r="E115">
            <v>622.33000000000004</v>
          </cell>
          <cell r="F115">
            <v>7988.29</v>
          </cell>
        </row>
        <row r="116">
          <cell r="A116" t="str">
            <v>EB.2220</v>
          </cell>
          <cell r="B116" t="str">
            <v>Laøm moùng caáp phoái ñaù daêm lôùp döôùi ñöôøng laøm môùi</v>
          </cell>
          <cell r="C116" t="str">
            <v>m3</v>
          </cell>
          <cell r="D116">
            <v>66240</v>
          </cell>
          <cell r="E116">
            <v>595.28</v>
          </cell>
          <cell r="F116">
            <v>6710.16</v>
          </cell>
        </row>
        <row r="117">
          <cell r="A117" t="str">
            <v>EC.1111</v>
          </cell>
          <cell r="B117" t="str">
            <v>Laøm maët ñöôøng ñaù daêm nöôùc lôùp treân chieàu daøy ñaõ leøn eùp 8 cm</v>
          </cell>
          <cell r="C117" t="str">
            <v>m3</v>
          </cell>
          <cell r="D117">
            <v>12125.09</v>
          </cell>
          <cell r="E117">
            <v>1355.09</v>
          </cell>
          <cell r="F117">
            <v>3159.02</v>
          </cell>
        </row>
        <row r="118">
          <cell r="A118" t="str">
            <v>EC.1112</v>
          </cell>
          <cell r="B118" t="str">
            <v>Laøm maët ñöôøng ñaù daêm nöôùc lôùp treân chieàu daøy ñaõ leøn eùp 10 cm</v>
          </cell>
          <cell r="C118" t="str">
            <v>m3</v>
          </cell>
          <cell r="D118">
            <v>14831.61</v>
          </cell>
          <cell r="E118">
            <v>1451.88</v>
          </cell>
          <cell r="F118">
            <v>3902.32</v>
          </cell>
        </row>
        <row r="119">
          <cell r="A119" t="str">
            <v>EC.1113</v>
          </cell>
          <cell r="B119" t="str">
            <v>Laøm maët ñöôøng ñaù daêm nöôùc lôùp treân chieàu daøy ñaõ leøn eùp 12 cm</v>
          </cell>
          <cell r="C119" t="str">
            <v>m3</v>
          </cell>
          <cell r="D119">
            <v>17263.3</v>
          </cell>
          <cell r="E119">
            <v>1520.84</v>
          </cell>
          <cell r="F119">
            <v>4672.17</v>
          </cell>
        </row>
        <row r="120">
          <cell r="A120" t="str">
            <v>EC.1114</v>
          </cell>
          <cell r="B120" t="str">
            <v>Laøm maët ñöôøng ñaù daêm nöôùc lôùp treân chieàu daøy ñaõ leøn eùp 14 cm</v>
          </cell>
          <cell r="C120" t="str">
            <v>m3</v>
          </cell>
          <cell r="D120">
            <v>20163.75</v>
          </cell>
          <cell r="E120">
            <v>1586.18</v>
          </cell>
          <cell r="F120">
            <v>5442.02</v>
          </cell>
        </row>
        <row r="121">
          <cell r="A121" t="str">
            <v>EC.1115</v>
          </cell>
          <cell r="B121" t="str">
            <v>Laøm maët ñöôøng ñaù daêm nöôùc lôùp treân chieàu daøy ñaõ leøn eùp 15 cm</v>
          </cell>
          <cell r="C121" t="str">
            <v>m3</v>
          </cell>
          <cell r="D121">
            <v>17282.490000000002</v>
          </cell>
          <cell r="E121">
            <v>1624.9</v>
          </cell>
          <cell r="F121">
            <v>5813.66</v>
          </cell>
        </row>
        <row r="122">
          <cell r="A122" t="str">
            <v>EC.1211</v>
          </cell>
          <cell r="B122" t="str">
            <v>Laøm maët ñöôøng ñaù daêm nöôùc lôùp döôùi chieàu daøy ñaõ leøn eùp 8 cm</v>
          </cell>
          <cell r="C122" t="str">
            <v>m3</v>
          </cell>
          <cell r="D122">
            <v>8738.7800000000007</v>
          </cell>
          <cell r="E122">
            <v>661.82</v>
          </cell>
          <cell r="F122">
            <v>2654.64</v>
          </cell>
        </row>
        <row r="123">
          <cell r="A123" t="str">
            <v>EC.1212</v>
          </cell>
          <cell r="B123" t="str">
            <v>Laøm maët ñöôøng ñaù daêm nöôùc lôùp döôùi chieàu daøy ñaõ leøn eùp 10 cm</v>
          </cell>
          <cell r="C123" t="str">
            <v>m3</v>
          </cell>
          <cell r="D123">
            <v>10915.2</v>
          </cell>
          <cell r="E123">
            <v>741.67</v>
          </cell>
          <cell r="F123">
            <v>3185.57</v>
          </cell>
        </row>
        <row r="124">
          <cell r="A124" t="str">
            <v>EC.1213</v>
          </cell>
          <cell r="B124" t="str">
            <v>Laøm maët ñöôøng ñaù daêm nöôùc lôùp döôùi chieàu daøy ñaõ leøn eùp 12 cm</v>
          </cell>
          <cell r="C124" t="str">
            <v>m3</v>
          </cell>
          <cell r="D124">
            <v>13099.9</v>
          </cell>
          <cell r="E124">
            <v>793.69</v>
          </cell>
          <cell r="F124">
            <v>4167.79</v>
          </cell>
        </row>
        <row r="125">
          <cell r="A125" t="str">
            <v>EC.1214</v>
          </cell>
          <cell r="B125" t="str">
            <v>Laøm maët ñöôøng ñaù daêm nöôùc lôùp döôùi chieàu daøy ñaõ leøn eùp 14 cm</v>
          </cell>
          <cell r="C125" t="str">
            <v>m3</v>
          </cell>
          <cell r="D125">
            <v>15284.6</v>
          </cell>
          <cell r="E125">
            <v>846.93</v>
          </cell>
          <cell r="F125">
            <v>4619.08</v>
          </cell>
        </row>
        <row r="126">
          <cell r="A126" t="str">
            <v>EC.1215</v>
          </cell>
          <cell r="B126" t="str">
            <v>Laøm maët ñöôøng ñaù daêm nöôùc lôùp döôùi chieàu daøy ñaõ leøn eùp 15 cm</v>
          </cell>
          <cell r="C126" t="str">
            <v>m3</v>
          </cell>
          <cell r="D126">
            <v>16376.94</v>
          </cell>
          <cell r="E126">
            <v>873.55</v>
          </cell>
          <cell r="F126">
            <v>4937.63</v>
          </cell>
        </row>
        <row r="127">
          <cell r="A127" t="str">
            <v>EC.2111</v>
          </cell>
          <cell r="B127" t="str">
            <v>Laøm maët ñöôøng caáp phoái lôùp treân chieàu daøy ñaõ leøn eùp 6 cm</v>
          </cell>
          <cell r="C127" t="str">
            <v>m3</v>
          </cell>
          <cell r="D127">
            <v>3024.46</v>
          </cell>
          <cell r="E127">
            <v>398.28</v>
          </cell>
          <cell r="F127">
            <v>1884.8</v>
          </cell>
        </row>
        <row r="128">
          <cell r="A128" t="str">
            <v>EC.2112</v>
          </cell>
          <cell r="B128" t="str">
            <v>Laøm maët ñöôøng caáp phoái lôùp treân chieàu daøy ñaõ leøn eùp 8 cm</v>
          </cell>
          <cell r="C128" t="str">
            <v>m3</v>
          </cell>
          <cell r="D128">
            <v>3708.46</v>
          </cell>
          <cell r="E128">
            <v>423.25</v>
          </cell>
          <cell r="F128">
            <v>2601.5500000000002</v>
          </cell>
        </row>
        <row r="129">
          <cell r="A129" t="str">
            <v>EC.2113</v>
          </cell>
          <cell r="B129" t="str">
            <v>Laøm maët ñöôøng caáp phoái lôùp treân chieàu daøy ñaõ leøn eùp 10 cm</v>
          </cell>
          <cell r="C129" t="str">
            <v>m3</v>
          </cell>
          <cell r="D129">
            <v>4394.8599999999997</v>
          </cell>
          <cell r="E129">
            <v>449.4</v>
          </cell>
          <cell r="F129">
            <v>3185.57</v>
          </cell>
        </row>
        <row r="130">
          <cell r="A130" t="str">
            <v>EC.2114</v>
          </cell>
          <cell r="B130" t="str">
            <v>Laøm maët ñöôøng caáp phoái lôùp treân chieàu daøy ñaõ leøn eùp 12 cm</v>
          </cell>
          <cell r="C130" t="str">
            <v>m3</v>
          </cell>
          <cell r="D130">
            <v>5081.26</v>
          </cell>
          <cell r="E130">
            <v>475.56</v>
          </cell>
          <cell r="F130">
            <v>3875.78</v>
          </cell>
        </row>
        <row r="131">
          <cell r="A131" t="str">
            <v>EC.2115</v>
          </cell>
          <cell r="B131" t="str">
            <v>Laøm maët ñöôøng caáp phoái lôùp treân chieàu daøy ñaõ leøn eùp 14 cm</v>
          </cell>
          <cell r="C131" t="str">
            <v>m3</v>
          </cell>
          <cell r="D131">
            <v>5765.26</v>
          </cell>
          <cell r="E131">
            <v>501.72</v>
          </cell>
          <cell r="F131">
            <v>4512.8900000000003</v>
          </cell>
        </row>
        <row r="132">
          <cell r="A132" t="str">
            <v>EC.2116</v>
          </cell>
          <cell r="B132" t="str">
            <v>Laøm maët ñöôøng caáp phoái lôùp treân chieàu daøy ñaõ leøn eùp 16 cm</v>
          </cell>
          <cell r="C132" t="str">
            <v>m3</v>
          </cell>
          <cell r="D132">
            <v>4651.66</v>
          </cell>
          <cell r="E132">
            <v>527.87</v>
          </cell>
          <cell r="F132">
            <v>5070.37</v>
          </cell>
        </row>
        <row r="133">
          <cell r="A133" t="str">
            <v>EC.2117</v>
          </cell>
          <cell r="B133" t="str">
            <v>Laøm maët ñöôøng caáp phoái lôùp treân chieàu daøy ñaõ leøn eùp 18 cm</v>
          </cell>
          <cell r="C133" t="str">
            <v>m3</v>
          </cell>
          <cell r="D133">
            <v>7135.66</v>
          </cell>
          <cell r="E133">
            <v>552.84</v>
          </cell>
          <cell r="F133">
            <v>5760.57</v>
          </cell>
        </row>
        <row r="134">
          <cell r="A134" t="str">
            <v>EC.2118</v>
          </cell>
          <cell r="B134" t="str">
            <v>Laøm maët ñöôøng caáp phoái lôùp treân chieàu daøy ñaõ leøn eùp 20 cm</v>
          </cell>
          <cell r="C134" t="str">
            <v>m3</v>
          </cell>
          <cell r="D134">
            <v>7822.06</v>
          </cell>
          <cell r="E134">
            <v>578.99</v>
          </cell>
          <cell r="F134">
            <v>6397.68</v>
          </cell>
        </row>
        <row r="135">
          <cell r="A135" t="str">
            <v>EC.2211</v>
          </cell>
          <cell r="B135" t="str">
            <v>Laøm maët ñöôøng caáp phoái lôùp döôùi chieàu daøy ñaõ leøn eùp 8 cm</v>
          </cell>
          <cell r="C135" t="str">
            <v>m3</v>
          </cell>
          <cell r="D135">
            <v>2056.8000000000002</v>
          </cell>
          <cell r="E135">
            <v>235.4</v>
          </cell>
          <cell r="F135">
            <v>1353.87</v>
          </cell>
        </row>
        <row r="136">
          <cell r="A136" t="str">
            <v>EC.2212</v>
          </cell>
          <cell r="B136" t="str">
            <v>Laøm maët ñöôøng caáp phoái lôùp döôùi chieàu daøy ñaõ leøn eùp 8 cm</v>
          </cell>
          <cell r="C136" t="str">
            <v>m3</v>
          </cell>
          <cell r="D136">
            <v>2740.8</v>
          </cell>
          <cell r="E136">
            <v>261.56</v>
          </cell>
          <cell r="F136">
            <v>1858.25</v>
          </cell>
        </row>
        <row r="137">
          <cell r="A137" t="str">
            <v>EC.2213</v>
          </cell>
          <cell r="B137" t="str">
            <v>Laøm maët ñöôøng caáp phoái lôùp döôùi chieàu daøy ñaõ leøn eùp 10 cm</v>
          </cell>
          <cell r="C137" t="str">
            <v>m3</v>
          </cell>
          <cell r="D137">
            <v>3427.2</v>
          </cell>
          <cell r="E137">
            <v>287.70999999999998</v>
          </cell>
          <cell r="F137">
            <v>2256.4499999999998</v>
          </cell>
        </row>
        <row r="138">
          <cell r="A138" t="str">
            <v>EC.2214</v>
          </cell>
          <cell r="B138" t="str">
            <v>Laøm maët ñöôøng caáp phoái lôùp döôùi chieàu daøy ñaõ leøn eùp 12 cm</v>
          </cell>
          <cell r="C138" t="str">
            <v>m3</v>
          </cell>
          <cell r="D138">
            <v>4113.6000000000004</v>
          </cell>
          <cell r="E138">
            <v>313.87</v>
          </cell>
          <cell r="F138">
            <v>2760.83</v>
          </cell>
        </row>
        <row r="139">
          <cell r="A139" t="str">
            <v>EC.2215</v>
          </cell>
          <cell r="B139" t="str">
            <v>Laøm maët ñöôøng caáp phoái lôùp döôùi chieàu daøy ñaõ leøn eùp 14 cm</v>
          </cell>
          <cell r="C139" t="str">
            <v>m3</v>
          </cell>
          <cell r="D139">
            <v>4797.6000000000004</v>
          </cell>
          <cell r="E139">
            <v>340.03</v>
          </cell>
          <cell r="F139">
            <v>3212.12</v>
          </cell>
        </row>
        <row r="140">
          <cell r="A140" t="str">
            <v>EC.2216</v>
          </cell>
          <cell r="B140" t="str">
            <v>Laøm maët ñöôøng caáp phoái lôùp döôùi chieàu daøy ñaõ leøn eùp 16 cm</v>
          </cell>
          <cell r="C140" t="str">
            <v>m3</v>
          </cell>
          <cell r="D140">
            <v>5484</v>
          </cell>
          <cell r="E140">
            <v>364.99</v>
          </cell>
          <cell r="F140">
            <v>3610.31</v>
          </cell>
        </row>
        <row r="141">
          <cell r="A141" t="str">
            <v>EC.2217</v>
          </cell>
          <cell r="B141" t="str">
            <v>Laøm maët ñöôøng caáp phoái lôùp döôùi chieàu daøy ñaõ leøn eùp 18 cm</v>
          </cell>
          <cell r="C141" t="str">
            <v>m3</v>
          </cell>
          <cell r="D141">
            <v>6168</v>
          </cell>
          <cell r="E141">
            <v>391.15</v>
          </cell>
          <cell r="F141">
            <v>4114.7</v>
          </cell>
        </row>
        <row r="142">
          <cell r="A142" t="str">
            <v>EC.2218</v>
          </cell>
          <cell r="B142" t="str">
            <v>Laøm maët ñöôøng caáp phoái lôùp döôùi chieàu daøy ñaõ leøn eùp 20 cm</v>
          </cell>
          <cell r="C142" t="str">
            <v>m3</v>
          </cell>
          <cell r="D142">
            <v>6854.4</v>
          </cell>
          <cell r="E142">
            <v>417.3</v>
          </cell>
          <cell r="F142">
            <v>4725.26</v>
          </cell>
        </row>
        <row r="143">
          <cell r="A143" t="str">
            <v>EC.4112</v>
          </cell>
          <cell r="B143" t="str">
            <v>Laøm maët ñöôøng ñaù daêm nhöïa thaâm nhaäp laùng nhöïa tieâu chuaån 5,5 kg/m2 chieàu daøy ñaõ leøn eùp 6 cm</v>
          </cell>
          <cell r="C143" t="str">
            <v>m2</v>
          </cell>
          <cell r="D143">
            <v>31381.43</v>
          </cell>
          <cell r="E143">
            <v>1893.77</v>
          </cell>
          <cell r="F143">
            <v>3286.7</v>
          </cell>
        </row>
        <row r="144">
          <cell r="A144" t="str">
            <v>EC.4113</v>
          </cell>
          <cell r="B144" t="str">
            <v>Laøm maët ñöôøng ñaù daêm nhöïa thaâm nhaäp laùng nhöïa tieâu chuaån 5,5 kg/m2 chieàu daøy ñaõ leøn eùp 7 cm</v>
          </cell>
          <cell r="C144" t="str">
            <v>m2</v>
          </cell>
          <cell r="D144">
            <v>33223.22</v>
          </cell>
          <cell r="E144">
            <v>1893.77</v>
          </cell>
          <cell r="F144">
            <v>3286.7</v>
          </cell>
        </row>
        <row r="145">
          <cell r="A145" t="str">
            <v>EC.4114</v>
          </cell>
          <cell r="B145" t="str">
            <v>Laøm maët ñöôøng ñaù daêm nhöïa thaâm nhaäp laùng nhöïa tieâu chuaån 5,5 kg/m2 chieàu daøy ñaõ leøn eùp 8 cm</v>
          </cell>
          <cell r="C145" t="str">
            <v>m2</v>
          </cell>
          <cell r="D145">
            <v>35065.019999999997</v>
          </cell>
          <cell r="E145">
            <v>1893.77</v>
          </cell>
          <cell r="F145">
            <v>3286.7</v>
          </cell>
        </row>
        <row r="146">
          <cell r="A146" t="str">
            <v>EC.4312</v>
          </cell>
          <cell r="B146" t="str">
            <v>Laøm maët ñöôøng ñaù daêm nhöïa thaâm nhaäp saâu laùng nhöïa tieâu chuaån 7kg/m2 chieàu daøy ñaõ leøn eùp 6 cm</v>
          </cell>
          <cell r="C146" t="str">
            <v>m2</v>
          </cell>
          <cell r="D146">
            <v>35524.26</v>
          </cell>
          <cell r="E146">
            <v>1893.77</v>
          </cell>
          <cell r="F146">
            <v>3286.7</v>
          </cell>
        </row>
        <row r="147">
          <cell r="A147" t="str">
            <v>EC.4313</v>
          </cell>
          <cell r="B147" t="str">
            <v>Laøm maët ñöôøng ñaù daêm nhöïa thaâm nhaäp saâu laùng nhöïa tieâu chuaån 7kg/m2 chieàu daøy ñaõ leøn eùp 7 cm</v>
          </cell>
          <cell r="C147" t="str">
            <v>m2</v>
          </cell>
          <cell r="D147">
            <v>37366.06</v>
          </cell>
          <cell r="E147">
            <v>1893.77</v>
          </cell>
          <cell r="F147">
            <v>3286.7</v>
          </cell>
        </row>
        <row r="148">
          <cell r="A148" t="str">
            <v>EC.4314</v>
          </cell>
          <cell r="B148" t="str">
            <v>Laøm maët ñöôøng ñaù daêm nhöïa thaâm nhaäp saâu laùng nhöïa tieâu chuaån 7kg/m2 chieàu daøy ñaõ leøn eùp 8 cm</v>
          </cell>
          <cell r="C148" t="str">
            <v>m2</v>
          </cell>
          <cell r="D148">
            <v>39207.85</v>
          </cell>
          <cell r="E148">
            <v>1893.77</v>
          </cell>
          <cell r="F148">
            <v>3286.7</v>
          </cell>
        </row>
        <row r="149">
          <cell r="A149" t="str">
            <v>GA.1113</v>
          </cell>
          <cell r="B149" t="str">
            <v>Xaây moùng ñaù hoäc M#50</v>
          </cell>
          <cell r="C149" t="str">
            <v>m3</v>
          </cell>
          <cell r="D149">
            <v>228755</v>
          </cell>
          <cell r="E149">
            <v>24775</v>
          </cell>
        </row>
        <row r="150">
          <cell r="A150" t="str">
            <v>GA.1114</v>
          </cell>
          <cell r="B150" t="str">
            <v>Xaây moùng ñaù hoäc M#75</v>
          </cell>
          <cell r="C150" t="str">
            <v>m3</v>
          </cell>
          <cell r="D150">
            <v>257601</v>
          </cell>
          <cell r="E150">
            <v>24775</v>
          </cell>
        </row>
        <row r="151">
          <cell r="A151" t="str">
            <v>GA.1115</v>
          </cell>
          <cell r="B151" t="str">
            <v>Xaây moùng ñaù hoäc M#100</v>
          </cell>
          <cell r="C151" t="str">
            <v>m3</v>
          </cell>
          <cell r="D151">
            <v>288603</v>
          </cell>
          <cell r="E151">
            <v>24775</v>
          </cell>
        </row>
        <row r="152">
          <cell r="A152" t="str">
            <v>GE.1114</v>
          </cell>
          <cell r="B152" t="str">
            <v>Xaây moùng gaïch theû 5x10x20 vöõa XM#75 daøy £ 30cm</v>
          </cell>
          <cell r="C152" t="str">
            <v>m3</v>
          </cell>
          <cell r="D152">
            <v>361203</v>
          </cell>
          <cell r="E152">
            <v>21791</v>
          </cell>
        </row>
        <row r="153">
          <cell r="A153" t="str">
            <v>GE.1124</v>
          </cell>
          <cell r="B153" t="str">
            <v>Xaây moùng gaïch theû 5x10x20 vöõa XM#75 daøy &gt; 30cm</v>
          </cell>
          <cell r="C153" t="str">
            <v>m3</v>
          </cell>
          <cell r="D153">
            <v>354989</v>
          </cell>
          <cell r="E153">
            <v>19327</v>
          </cell>
        </row>
        <row r="154">
          <cell r="A154" t="str">
            <v>GE.2114</v>
          </cell>
          <cell r="B154" t="str">
            <v>Xaây töôøng gaïch theû 5x10x20 vöõa XM#75 daøy £10cm cao £4m</v>
          </cell>
          <cell r="C154" t="str">
            <v>m3</v>
          </cell>
          <cell r="D154">
            <v>375070</v>
          </cell>
          <cell r="E154">
            <v>28925</v>
          </cell>
          <cell r="F154">
            <v>1631</v>
          </cell>
        </row>
        <row r="155">
          <cell r="A155" t="str">
            <v>GE.2124</v>
          </cell>
          <cell r="B155" t="str">
            <v>Xaây töôøng gaïch theû 5x10x20 vöõa XM#75 daøy £10cm cao &gt;4m</v>
          </cell>
          <cell r="C155" t="str">
            <v>m3</v>
          </cell>
          <cell r="D155">
            <v>429847</v>
          </cell>
          <cell r="E155">
            <v>31520</v>
          </cell>
          <cell r="F155">
            <v>5990</v>
          </cell>
        </row>
        <row r="156">
          <cell r="A156" t="str">
            <v>GE.2214</v>
          </cell>
          <cell r="B156" t="str">
            <v>Xaây töôøng gaïch theû 5x10x20 vöõa XM#75 daøy £30cm cao £4m</v>
          </cell>
          <cell r="C156" t="str">
            <v>m3</v>
          </cell>
          <cell r="D156">
            <v>385632</v>
          </cell>
          <cell r="E156">
            <v>23737</v>
          </cell>
          <cell r="F156">
            <v>1631</v>
          </cell>
        </row>
        <row r="157">
          <cell r="A157" t="str">
            <v>GE.2224</v>
          </cell>
          <cell r="B157" t="str">
            <v>Xaây töôøng gaïch theû 5x10x20 vöõa XM#75 daøy £30cm cao &gt;4m</v>
          </cell>
          <cell r="C157" t="str">
            <v>m3</v>
          </cell>
          <cell r="D157">
            <v>440409</v>
          </cell>
          <cell r="E157">
            <v>25553</v>
          </cell>
          <cell r="F157">
            <v>5990</v>
          </cell>
        </row>
        <row r="158">
          <cell r="A158" t="str">
            <v>GE.3114</v>
          </cell>
          <cell r="B158" t="str">
            <v>Xaây truï gaïch theû 5x10x20 vöõa XM#75 cao £4m</v>
          </cell>
          <cell r="C158" t="str">
            <v>m3</v>
          </cell>
          <cell r="D158">
            <v>380058</v>
          </cell>
          <cell r="E158">
            <v>46696</v>
          </cell>
          <cell r="F158">
            <v>1631</v>
          </cell>
        </row>
        <row r="159">
          <cell r="A159" t="str">
            <v>GE.3124</v>
          </cell>
          <cell r="B159" t="str">
            <v>Xaây truï gaïch theû 5x10x20  vöõa XM#75 cao &gt;4m</v>
          </cell>
          <cell r="C159" t="str">
            <v>m3</v>
          </cell>
          <cell r="D159">
            <v>434835</v>
          </cell>
          <cell r="E159">
            <v>51884</v>
          </cell>
          <cell r="F159">
            <v>5990</v>
          </cell>
        </row>
        <row r="160">
          <cell r="A160" t="str">
            <v>GG.1114</v>
          </cell>
          <cell r="B160" t="str">
            <v>Xaây moùng gaïch theû 4x8x19 vöõa XM#75 daøy £ 30cm</v>
          </cell>
          <cell r="C160" t="str">
            <v>m3</v>
          </cell>
          <cell r="D160">
            <v>430729</v>
          </cell>
          <cell r="E160">
            <v>30482</v>
          </cell>
        </row>
        <row r="161">
          <cell r="A161" t="str">
            <v>GG.1124</v>
          </cell>
          <cell r="B161" t="str">
            <v>Xaây moùng gaïch theû 4x8x19 vöõa XM#75 daøy &gt; 30cm</v>
          </cell>
          <cell r="C161" t="str">
            <v>m3</v>
          </cell>
          <cell r="D161">
            <v>427369</v>
          </cell>
          <cell r="E161">
            <v>26980</v>
          </cell>
        </row>
        <row r="162">
          <cell r="A162" t="str">
            <v>GG.2114</v>
          </cell>
          <cell r="B162" t="str">
            <v>Xaây töôøng gaïch theû 4x8x19 vöõa XM#75 daøy £10cm cao £4m</v>
          </cell>
          <cell r="C162" t="str">
            <v>m3</v>
          </cell>
          <cell r="D162">
            <v>447793</v>
          </cell>
          <cell r="E162">
            <v>35022</v>
          </cell>
          <cell r="F162">
            <v>906</v>
          </cell>
        </row>
        <row r="163">
          <cell r="A163" t="str">
            <v>GG.2124</v>
          </cell>
          <cell r="B163" t="str">
            <v>Xaây töôøng gaïch theû 4x8x19 vöõa XM#75 daøy £10cm cao &gt;4m</v>
          </cell>
          <cell r="C163" t="str">
            <v>m3</v>
          </cell>
          <cell r="D163">
            <v>502570</v>
          </cell>
          <cell r="E163">
            <v>38913</v>
          </cell>
          <cell r="F163">
            <v>5810</v>
          </cell>
        </row>
        <row r="164">
          <cell r="A164" t="str">
            <v>GG.2214</v>
          </cell>
          <cell r="B164" t="str">
            <v>Xaây töôøng gaïch theû 4x8x19 vöõa XM#75 daøy £30cm cao £4m</v>
          </cell>
          <cell r="C164" t="str">
            <v>m3</v>
          </cell>
          <cell r="D164">
            <v>434790</v>
          </cell>
          <cell r="E164">
            <v>31130</v>
          </cell>
          <cell r="F164">
            <v>1495</v>
          </cell>
        </row>
        <row r="165">
          <cell r="A165" t="str">
            <v>GG.2224</v>
          </cell>
          <cell r="B165" t="str">
            <v>Xaây töôøng gaïch theû 4x8x19 vöõa XM#75 daøy £30cm cao &gt;4m</v>
          </cell>
          <cell r="C165" t="str">
            <v>m3</v>
          </cell>
          <cell r="D165">
            <v>489567</v>
          </cell>
          <cell r="E165">
            <v>33725</v>
          </cell>
          <cell r="F165">
            <v>5854</v>
          </cell>
        </row>
        <row r="166">
          <cell r="A166" t="str">
            <v>GG.3114</v>
          </cell>
          <cell r="B166" t="str">
            <v>Xaây truï gaïch theû 4x8x19 vöõa XM#75 cao £4m</v>
          </cell>
          <cell r="C166" t="str">
            <v>m3</v>
          </cell>
          <cell r="D166">
            <v>419047</v>
          </cell>
          <cell r="E166">
            <v>60704</v>
          </cell>
          <cell r="F166">
            <v>1359</v>
          </cell>
        </row>
        <row r="167">
          <cell r="A167" t="str">
            <v>GG.3124</v>
          </cell>
          <cell r="B167" t="str">
            <v>Xaây truï gaïch theû 4x8x19  vöõa XM#75 cao &gt;4m</v>
          </cell>
          <cell r="C167" t="str">
            <v>m3</v>
          </cell>
          <cell r="D167">
            <v>473824</v>
          </cell>
          <cell r="E167">
            <v>67449</v>
          </cell>
          <cell r="F167">
            <v>5718</v>
          </cell>
        </row>
        <row r="168">
          <cell r="A168" t="str">
            <v>GI.1114</v>
          </cell>
          <cell r="B168" t="str">
            <v>Xaây töôøng gaïch oáng 8x8x19 vöõa XM#75 daøy £10cm cao £4m</v>
          </cell>
          <cell r="C168" t="str">
            <v>m3</v>
          </cell>
          <cell r="D168">
            <v>300526</v>
          </cell>
          <cell r="E168">
            <v>25293</v>
          </cell>
          <cell r="F168">
            <v>906</v>
          </cell>
        </row>
        <row r="169">
          <cell r="A169" t="str">
            <v>GI.1124</v>
          </cell>
          <cell r="B169" t="str">
            <v>Xaây töôøng gaïch oáng 8x8x19 vöõa XM#75 daøy £10cm cao &gt;4m</v>
          </cell>
          <cell r="C169" t="str">
            <v>m3</v>
          </cell>
          <cell r="D169">
            <v>355303</v>
          </cell>
          <cell r="E169">
            <v>27888</v>
          </cell>
          <cell r="F169">
            <v>4176</v>
          </cell>
        </row>
        <row r="170">
          <cell r="A170" t="str">
            <v>GI.1214</v>
          </cell>
          <cell r="B170" t="str">
            <v>Xaây töôøng gaïch oáng 8x8x19 vöõa XM#75 daøy £30cm cao £4m</v>
          </cell>
          <cell r="C170" t="str">
            <v>m3</v>
          </cell>
          <cell r="D170">
            <v>303531</v>
          </cell>
          <cell r="E170">
            <v>22051</v>
          </cell>
          <cell r="F170">
            <v>1359</v>
          </cell>
        </row>
        <row r="171">
          <cell r="A171" t="str">
            <v>GI.1224</v>
          </cell>
          <cell r="B171" t="str">
            <v>Xaây töôøng gaïch oáng 8x8x19 vöõa XM#75 daøy £30cm cao &gt;4m</v>
          </cell>
          <cell r="C171" t="str">
            <v>m3</v>
          </cell>
          <cell r="D171">
            <v>358309</v>
          </cell>
          <cell r="E171">
            <v>23996</v>
          </cell>
          <cell r="F171">
            <v>4084</v>
          </cell>
        </row>
        <row r="172">
          <cell r="A172" t="str">
            <v>HA.1111</v>
          </cell>
          <cell r="B172" t="str">
            <v>Beâ toâng loùt moùng ñaù 4x6 M#100</v>
          </cell>
          <cell r="C172" t="str">
            <v>m3</v>
          </cell>
          <cell r="D172">
            <v>288905</v>
          </cell>
          <cell r="E172">
            <v>20481</v>
          </cell>
          <cell r="F172">
            <v>12041</v>
          </cell>
        </row>
        <row r="173">
          <cell r="A173" t="str">
            <v>HA.1112</v>
          </cell>
          <cell r="B173" t="str">
            <v>Beâ toâng loùt moùng ñaù 4x6 M#150</v>
          </cell>
          <cell r="C173" t="str">
            <v>m3</v>
          </cell>
          <cell r="D173">
            <v>334587</v>
          </cell>
          <cell r="E173">
            <v>20481</v>
          </cell>
          <cell r="F173">
            <v>12041</v>
          </cell>
        </row>
        <row r="174">
          <cell r="A174" t="str">
            <v>HA.1213</v>
          </cell>
          <cell r="B174" t="str">
            <v>Beâ toâng moùng ñaù 1x2 M#200 chieàu roäng £250cm</v>
          </cell>
          <cell r="C174" t="str">
            <v>m3</v>
          </cell>
          <cell r="D174">
            <v>467231</v>
          </cell>
          <cell r="E174">
            <v>20357</v>
          </cell>
          <cell r="F174">
            <v>12480</v>
          </cell>
        </row>
        <row r="175">
          <cell r="A175" t="str">
            <v>HA.1214</v>
          </cell>
          <cell r="B175" t="str">
            <v>Beâ toâng moùng ñaù 1x2 M#250 chieàu roäng £250cm</v>
          </cell>
          <cell r="C175" t="str">
            <v>m3</v>
          </cell>
          <cell r="D175">
            <v>519141</v>
          </cell>
          <cell r="E175">
            <v>20357</v>
          </cell>
          <cell r="F175">
            <v>12480</v>
          </cell>
        </row>
        <row r="176">
          <cell r="A176" t="str">
            <v>HA.1223</v>
          </cell>
          <cell r="B176" t="str">
            <v>Beâ toâng moùng ñaù 1x2 M#200 chieàu roäng &gt;250cm</v>
          </cell>
          <cell r="C176" t="str">
            <v>m3</v>
          </cell>
          <cell r="D176">
            <v>501505</v>
          </cell>
          <cell r="E176">
            <v>29915</v>
          </cell>
          <cell r="F176">
            <v>12480</v>
          </cell>
        </row>
        <row r="177">
          <cell r="A177" t="str">
            <v>HA.1233</v>
          </cell>
          <cell r="B177" t="str">
            <v>Beâ toâng moùng ñaù 2x4 M#200 chieàu roäng £250cm</v>
          </cell>
          <cell r="C177" t="str">
            <v>m3</v>
          </cell>
          <cell r="D177">
            <v>431019</v>
          </cell>
          <cell r="E177">
            <v>20357</v>
          </cell>
          <cell r="F177">
            <v>12480</v>
          </cell>
        </row>
        <row r="178">
          <cell r="A178" t="str">
            <v>HA.1243</v>
          </cell>
          <cell r="B178" t="str">
            <v>Beâ toâng moùng ñaù 2x4 M#200 chieàu roäng &gt;250cm</v>
          </cell>
          <cell r="C178" t="str">
            <v>m3</v>
          </cell>
          <cell r="D178">
            <v>465293</v>
          </cell>
          <cell r="E178">
            <v>29915</v>
          </cell>
          <cell r="F178">
            <v>12480</v>
          </cell>
        </row>
        <row r="179">
          <cell r="A179" t="str">
            <v>HA.1332</v>
          </cell>
          <cell r="B179" t="str">
            <v>Beâ toâng neàn ñaù 4x6 M#150</v>
          </cell>
          <cell r="C179" t="str">
            <v>m3</v>
          </cell>
          <cell r="D179">
            <v>337932</v>
          </cell>
          <cell r="E179">
            <v>19613</v>
          </cell>
          <cell r="F179">
            <v>12480</v>
          </cell>
        </row>
        <row r="180">
          <cell r="A180" t="str">
            <v>HA.2113</v>
          </cell>
          <cell r="B180" t="str">
            <v>Beâ toâng töôøng ñaù 1x2 M#200 daøy £45cm cao £4m</v>
          </cell>
          <cell r="C180" t="str">
            <v>m3</v>
          </cell>
          <cell r="D180">
            <v>581692</v>
          </cell>
          <cell r="E180">
            <v>49030</v>
          </cell>
          <cell r="F180">
            <v>15888</v>
          </cell>
        </row>
        <row r="181">
          <cell r="A181" t="str">
            <v>HA.2123</v>
          </cell>
          <cell r="B181" t="str">
            <v>Beâ toâng töôøng ñaù 1x2 M#200 daøy £45cm cao &gt;4m</v>
          </cell>
          <cell r="C181" t="str">
            <v>m3</v>
          </cell>
          <cell r="D181">
            <v>582315</v>
          </cell>
          <cell r="E181">
            <v>54738</v>
          </cell>
          <cell r="F181">
            <v>21882</v>
          </cell>
        </row>
        <row r="182">
          <cell r="A182" t="str">
            <v>HA.2313</v>
          </cell>
          <cell r="B182" t="str">
            <v>Beâ toâng coät ñaù 1x2 M#200; S£0,1m2 cao £4m</v>
          </cell>
          <cell r="C182" t="str">
            <v>m3</v>
          </cell>
          <cell r="D182">
            <v>511614</v>
          </cell>
          <cell r="E182">
            <v>58370</v>
          </cell>
          <cell r="F182">
            <v>15888</v>
          </cell>
        </row>
        <row r="183">
          <cell r="A183" t="str">
            <v>HA.2323</v>
          </cell>
          <cell r="B183" t="str">
            <v>Beâ toâng coät ñaù 1x2 M#200; S£0,1m2 cao &gt;4m</v>
          </cell>
          <cell r="C183" t="str">
            <v>m3</v>
          </cell>
          <cell r="D183">
            <v>511614</v>
          </cell>
          <cell r="E183">
            <v>62520</v>
          </cell>
          <cell r="F183">
            <v>21882</v>
          </cell>
        </row>
        <row r="184">
          <cell r="A184" t="str">
            <v>HA.3113</v>
          </cell>
          <cell r="B184" t="str">
            <v>Beâ toâng daàm, giaèng ñaù 1x2 M#200</v>
          </cell>
          <cell r="C184" t="str">
            <v>m3</v>
          </cell>
          <cell r="D184">
            <v>467231</v>
          </cell>
          <cell r="E184">
            <v>46117</v>
          </cell>
          <cell r="F184">
            <v>21882</v>
          </cell>
        </row>
        <row r="185">
          <cell r="A185" t="str">
            <v>HA.3213</v>
          </cell>
          <cell r="B185" t="str">
            <v>Beâ toâng saøn maùi ñaù 1x2 M#200</v>
          </cell>
          <cell r="C185" t="str">
            <v>m3</v>
          </cell>
          <cell r="D185">
            <v>467231</v>
          </cell>
          <cell r="E185">
            <v>32168</v>
          </cell>
          <cell r="F185">
            <v>18474</v>
          </cell>
        </row>
        <row r="186">
          <cell r="A186" t="str">
            <v>HA.3313</v>
          </cell>
          <cell r="B186" t="str">
            <v>Beâ toâng oâ vaêng, taám ñan maùi ñaù 1x2 M#200</v>
          </cell>
          <cell r="C186" t="str">
            <v>m3</v>
          </cell>
          <cell r="D186">
            <v>467231</v>
          </cell>
          <cell r="E186">
            <v>49290</v>
          </cell>
          <cell r="F186">
            <v>18474</v>
          </cell>
        </row>
        <row r="187">
          <cell r="A187" t="str">
            <v>HA.3315</v>
          </cell>
          <cell r="B187" t="str">
            <v>Beâ toâng oâ vaêng, taám ñan maùi ñaù 1x2 M#300</v>
          </cell>
          <cell r="C187" t="str">
            <v>m3</v>
          </cell>
          <cell r="D187">
            <v>568610</v>
          </cell>
          <cell r="E187">
            <v>49290</v>
          </cell>
          <cell r="F187">
            <v>18474</v>
          </cell>
        </row>
        <row r="188">
          <cell r="A188" t="str">
            <v>HA.3413</v>
          </cell>
          <cell r="B188" t="str">
            <v>Beâ toâng caàu thanh thöôøng ñaù 1x2 M#200</v>
          </cell>
          <cell r="C188" t="str">
            <v>m3</v>
          </cell>
          <cell r="D188">
            <v>467231</v>
          </cell>
          <cell r="E188">
            <v>37616</v>
          </cell>
          <cell r="F188">
            <v>18474</v>
          </cell>
        </row>
        <row r="189">
          <cell r="A189" t="str">
            <v>HA.3423</v>
          </cell>
          <cell r="B189" t="str">
            <v>Beâ toâng caàu thanh xoay ñaù 1x2 M#200</v>
          </cell>
          <cell r="C189" t="str">
            <v>m3</v>
          </cell>
          <cell r="D189">
            <v>467231</v>
          </cell>
          <cell r="E189">
            <v>39821</v>
          </cell>
          <cell r="F189">
            <v>18474</v>
          </cell>
        </row>
        <row r="190">
          <cell r="A190" t="str">
            <v>HA.5213</v>
          </cell>
          <cell r="B190" t="str">
            <v>Beâ toâng möông caùp, raõnh nöôùc ñaù 1x2 M#200</v>
          </cell>
          <cell r="C190" t="str">
            <v>m3</v>
          </cell>
          <cell r="D190">
            <v>467231</v>
          </cell>
          <cell r="E190">
            <v>28666</v>
          </cell>
          <cell r="F190">
            <v>9146</v>
          </cell>
        </row>
        <row r="191">
          <cell r="A191" t="str">
            <v>HA.8113</v>
          </cell>
          <cell r="B191" t="str">
            <v>Beâ toâng maët ñöôøng ñaù 1x2 M#200 chieàu daøy £25cm</v>
          </cell>
          <cell r="C191" t="str">
            <v>m3</v>
          </cell>
          <cell r="D191">
            <v>505644</v>
          </cell>
          <cell r="E191">
            <v>24623</v>
          </cell>
          <cell r="F191">
            <v>15375</v>
          </cell>
        </row>
        <row r="192">
          <cell r="A192" t="str">
            <v>HG.4113</v>
          </cell>
          <cell r="B192" t="str">
            <v>Ñoå beâ toâng naép möông M#200 ñaù 1x2</v>
          </cell>
          <cell r="C192" t="str">
            <v>m3</v>
          </cell>
          <cell r="D192">
            <v>460382</v>
          </cell>
          <cell r="E192">
            <v>31901</v>
          </cell>
          <cell r="F192">
            <v>9146</v>
          </cell>
        </row>
        <row r="193">
          <cell r="A193" t="str">
            <v>IA.1110</v>
          </cell>
          <cell r="B193" t="str">
            <v>Saûn xuaát vaø gia coâng theùp moùng F £10</v>
          </cell>
          <cell r="C193" t="str">
            <v>kg</v>
          </cell>
          <cell r="D193">
            <v>4373.9030000000002</v>
          </cell>
          <cell r="E193">
            <v>146.83199999999999</v>
          </cell>
          <cell r="F193">
            <v>15.916</v>
          </cell>
        </row>
        <row r="194">
          <cell r="A194" t="str">
            <v>IA.1120</v>
          </cell>
          <cell r="B194" t="str">
            <v>Saûn xuaát vaø gia coâng theùp moùng F £18</v>
          </cell>
          <cell r="C194" t="str">
            <v>kg</v>
          </cell>
          <cell r="D194">
            <v>4377.4989999999998</v>
          </cell>
          <cell r="E194">
            <v>108.178</v>
          </cell>
          <cell r="F194">
            <v>99.350999999999999</v>
          </cell>
        </row>
        <row r="195">
          <cell r="A195" t="str">
            <v>IA.1130</v>
          </cell>
          <cell r="B195" t="str">
            <v>Saûn xuaát vaø gia coâng theùp moùng F &gt;18</v>
          </cell>
          <cell r="C195" t="str">
            <v>kg</v>
          </cell>
          <cell r="D195">
            <v>4382.4889999999996</v>
          </cell>
          <cell r="E195">
            <v>82.366</v>
          </cell>
          <cell r="F195">
            <v>104.586</v>
          </cell>
        </row>
        <row r="196">
          <cell r="A196" t="str">
            <v>IA.2111</v>
          </cell>
          <cell r="B196" t="str">
            <v>Saûn xuaát vaø gia coâng theùp töôøng F £10 cao £4m</v>
          </cell>
          <cell r="C196" t="str">
            <v>kg</v>
          </cell>
          <cell r="D196">
            <v>4373.9030000000002</v>
          </cell>
          <cell r="E196">
            <v>179.834</v>
          </cell>
          <cell r="F196">
            <v>15.916</v>
          </cell>
        </row>
        <row r="197">
          <cell r="A197" t="str">
            <v>IA.2121</v>
          </cell>
          <cell r="B197" t="str">
            <v>Saûn xuaát vaø gia coâng theùp töôøng F £18 cao £4m</v>
          </cell>
          <cell r="C197" t="str">
            <v>kg</v>
          </cell>
          <cell r="D197">
            <v>4377.4989999999998</v>
          </cell>
          <cell r="E197">
            <v>147.37700000000001</v>
          </cell>
          <cell r="F197">
            <v>99.350999999999999</v>
          </cell>
        </row>
        <row r="198">
          <cell r="A198" t="str">
            <v>IA.2131</v>
          </cell>
          <cell r="B198" t="str">
            <v>Saûn xuaát vaø gia coâng theùp töôøng F &gt;18 cao £4m</v>
          </cell>
          <cell r="C198" t="str">
            <v>kg</v>
          </cell>
          <cell r="D198">
            <v>4382.4889999999996</v>
          </cell>
          <cell r="E198">
            <v>120.065</v>
          </cell>
          <cell r="F198">
            <v>104.586</v>
          </cell>
        </row>
        <row r="199">
          <cell r="A199" t="str">
            <v>IA.2211</v>
          </cell>
          <cell r="B199" t="str">
            <v>Saûn xuaát vaø gia coâng theùp truï F £10 cao £4m</v>
          </cell>
          <cell r="C199" t="str">
            <v>kg</v>
          </cell>
          <cell r="D199">
            <v>4373.9030000000002</v>
          </cell>
          <cell r="E199">
            <v>179.38399999999999</v>
          </cell>
          <cell r="F199">
            <v>15.916</v>
          </cell>
        </row>
        <row r="200">
          <cell r="A200" t="str">
            <v>IA.2221</v>
          </cell>
          <cell r="B200" t="str">
            <v>Saûn xuaát vaø gia coâng theùp truï F £18 cao £4m</v>
          </cell>
          <cell r="C200" t="str">
            <v>kg</v>
          </cell>
          <cell r="D200">
            <v>4378.8599999999997</v>
          </cell>
          <cell r="E200">
            <v>132.20400000000001</v>
          </cell>
          <cell r="F200">
            <v>102.444</v>
          </cell>
        </row>
        <row r="201">
          <cell r="A201" t="str">
            <v>IA.2231</v>
          </cell>
          <cell r="B201" t="str">
            <v>Saûn xuaát vaø gia coâng theùp truï F &gt;18 cao £4m</v>
          </cell>
          <cell r="C201" t="str">
            <v>kg</v>
          </cell>
          <cell r="D201">
            <v>4389.2929999999997</v>
          </cell>
          <cell r="E201">
            <v>111.88500000000001</v>
          </cell>
          <cell r="F201">
            <v>121.6</v>
          </cell>
        </row>
        <row r="202">
          <cell r="A202" t="str">
            <v>IA.2311</v>
          </cell>
          <cell r="B202" t="str">
            <v>Saûn xuaát vaø gia coâng theùp daàm F £10 cao £4m</v>
          </cell>
          <cell r="C202" t="str">
            <v>kg</v>
          </cell>
          <cell r="D202">
            <v>4373.9030000000002</v>
          </cell>
          <cell r="E202">
            <v>213.74299999999999</v>
          </cell>
          <cell r="F202">
            <v>15.916</v>
          </cell>
        </row>
        <row r="203">
          <cell r="A203" t="str">
            <v>IA.2321</v>
          </cell>
          <cell r="B203" t="str">
            <v>Saûn xuaát vaø gia coâng theùp daàm F £18 cao £4m</v>
          </cell>
          <cell r="C203" t="str">
            <v>kg</v>
          </cell>
          <cell r="D203">
            <v>4377.9530000000004</v>
          </cell>
          <cell r="E203">
            <v>132.46799999999999</v>
          </cell>
          <cell r="F203">
            <v>100.35599999999999</v>
          </cell>
        </row>
        <row r="204">
          <cell r="A204" t="str">
            <v>IA.2331</v>
          </cell>
          <cell r="B204" t="str">
            <v>Saûn xuaát vaø gia coâng theùp daàm F &gt;18 cao £4m</v>
          </cell>
          <cell r="C204" t="str">
            <v>kg</v>
          </cell>
          <cell r="D204">
            <v>4388.0990000000002</v>
          </cell>
          <cell r="E204">
            <v>120.065</v>
          </cell>
          <cell r="F204">
            <v>118.97</v>
          </cell>
        </row>
        <row r="205">
          <cell r="A205" t="str">
            <v>IA.2411</v>
          </cell>
          <cell r="B205" t="str">
            <v>SX, gia coâng coát theùp oâ vaêng, taám ñan F £10</v>
          </cell>
          <cell r="C205" t="str">
            <v>kg</v>
          </cell>
          <cell r="D205">
            <v>4373.9030000000002</v>
          </cell>
          <cell r="E205">
            <v>286.57400000000001</v>
          </cell>
          <cell r="F205">
            <v>15.916</v>
          </cell>
        </row>
        <row r="206">
          <cell r="A206" t="str">
            <v>IA.2421</v>
          </cell>
          <cell r="B206" t="str">
            <v>SX, gia coâng coát theùp oâ vaêng, taám ñan F £18</v>
          </cell>
          <cell r="C206" t="str">
            <v>kg</v>
          </cell>
          <cell r="D206">
            <v>4377.326</v>
          </cell>
          <cell r="E206">
            <v>272.19200000000001</v>
          </cell>
          <cell r="F206">
            <v>99.582999999999998</v>
          </cell>
        </row>
        <row r="207">
          <cell r="A207" t="str">
            <v>IA.2431</v>
          </cell>
          <cell r="B207" t="str">
            <v>SX, gia coâng coát theùp oâ vaêng, taám ñan F &gt;18</v>
          </cell>
          <cell r="C207" t="str">
            <v>kg</v>
          </cell>
          <cell r="D207">
            <v>4382.4889999999996</v>
          </cell>
          <cell r="E207">
            <v>267.31</v>
          </cell>
          <cell r="F207">
            <v>105.127</v>
          </cell>
        </row>
        <row r="208">
          <cell r="A208" t="str">
            <v>IA.2511</v>
          </cell>
          <cell r="B208" t="str">
            <v>Saûn xuaát vaø gia coâng theùp saøn F £10 cao £16m</v>
          </cell>
          <cell r="C208" t="str">
            <v>kg</v>
          </cell>
          <cell r="D208">
            <v>4373.9030000000002</v>
          </cell>
          <cell r="E208">
            <v>189.76599999999999</v>
          </cell>
          <cell r="F208">
            <v>18.096</v>
          </cell>
        </row>
        <row r="209">
          <cell r="A209" t="str">
            <v>IA.2521</v>
          </cell>
          <cell r="B209" t="str">
            <v>Saûn xuaát vaø gia coâng theùp saøn F £18 cao £16m</v>
          </cell>
          <cell r="C209" t="str">
            <v>kg</v>
          </cell>
          <cell r="D209">
            <v>4377.326</v>
          </cell>
          <cell r="E209">
            <v>141.51400000000001</v>
          </cell>
          <cell r="F209">
            <v>101.76300000000001</v>
          </cell>
        </row>
        <row r="210">
          <cell r="A210" t="str">
            <v>IA.2531</v>
          </cell>
          <cell r="B210" t="str">
            <v>Saûn xuaát vaø gia coâng theùp saøn F &gt;18 cao £16m</v>
          </cell>
          <cell r="C210" t="str">
            <v>kg</v>
          </cell>
          <cell r="D210">
            <v>4382.4889999999996</v>
          </cell>
          <cell r="E210">
            <v>107.65900000000001</v>
          </cell>
          <cell r="F210">
            <v>107.307</v>
          </cell>
        </row>
        <row r="211">
          <cell r="A211" t="str">
            <v>IA.2611</v>
          </cell>
          <cell r="B211" t="str">
            <v>SX, gia coâng coát theùp caàu thang thöôøng F £10</v>
          </cell>
          <cell r="C211" t="str">
            <v>kg</v>
          </cell>
          <cell r="D211">
            <v>4373.9030000000002</v>
          </cell>
          <cell r="E211">
            <v>239.20699999999999</v>
          </cell>
          <cell r="F211">
            <v>15.916</v>
          </cell>
        </row>
        <row r="212">
          <cell r="A212" t="str">
            <v>IA.2621</v>
          </cell>
          <cell r="B212" t="str">
            <v>SX, gia coâng coát theùp caàu thang thöôøng F £18</v>
          </cell>
          <cell r="C212" t="str">
            <v>kg</v>
          </cell>
          <cell r="D212">
            <v>4377.326</v>
          </cell>
          <cell r="E212">
            <v>193.02799999999999</v>
          </cell>
          <cell r="F212">
            <v>99.582999999999998</v>
          </cell>
        </row>
        <row r="213">
          <cell r="A213" t="str">
            <v>IA.2631</v>
          </cell>
          <cell r="B213" t="str">
            <v>SX, gia coâng coát theùp caàu thang thöôøng F &gt;18</v>
          </cell>
          <cell r="C213" t="str">
            <v>kg</v>
          </cell>
          <cell r="D213">
            <v>4382.4889999999996</v>
          </cell>
          <cell r="E213">
            <v>185.11199999999999</v>
          </cell>
          <cell r="F213">
            <v>105.127</v>
          </cell>
        </row>
        <row r="214">
          <cell r="A214" t="str">
            <v>IA.3511</v>
          </cell>
          <cell r="B214" t="str">
            <v>SX, gia coâng coát theùp möông caùp F £10</v>
          </cell>
          <cell r="C214" t="str">
            <v>kg</v>
          </cell>
          <cell r="D214">
            <v>4373.9030000000002</v>
          </cell>
          <cell r="E214">
            <v>142.292</v>
          </cell>
          <cell r="F214">
            <v>15.916</v>
          </cell>
        </row>
        <row r="215">
          <cell r="A215" t="str">
            <v>IA.3521</v>
          </cell>
          <cell r="B215" t="str">
            <v>SX, gia coâng coát theùp möông caùp F &gt;10</v>
          </cell>
          <cell r="C215" t="str">
            <v>kg</v>
          </cell>
          <cell r="D215">
            <v>4382.4889999999996</v>
          </cell>
          <cell r="E215">
            <v>90.019000000000005</v>
          </cell>
          <cell r="F215">
            <v>111.72499999999999</v>
          </cell>
        </row>
        <row r="216">
          <cell r="A216" t="str">
            <v>IB.2511</v>
          </cell>
          <cell r="B216" t="str">
            <v>Saûn xuaát vaø gia coâng theùp naép möông</v>
          </cell>
          <cell r="C216" t="str">
            <v>kg</v>
          </cell>
          <cell r="D216">
            <v>4373.9030000000002</v>
          </cell>
          <cell r="E216">
            <v>221.804</v>
          </cell>
          <cell r="F216">
            <v>15.916</v>
          </cell>
        </row>
        <row r="217">
          <cell r="A217" t="str">
            <v>KA.1110</v>
          </cell>
          <cell r="B217" t="str">
            <v>Vaùn khuoân moùng daøi, beä maùy</v>
          </cell>
          <cell r="C217" t="str">
            <v>m2</v>
          </cell>
          <cell r="D217">
            <v>28799.81</v>
          </cell>
          <cell r="E217">
            <v>1765.35</v>
          </cell>
        </row>
        <row r="218">
          <cell r="A218" t="str">
            <v>KA.1220</v>
          </cell>
          <cell r="B218" t="str">
            <v>Vaùn khuoân moùng coät vuoâng, hình chöõ nhaät</v>
          </cell>
          <cell r="C218" t="str">
            <v>m2</v>
          </cell>
          <cell r="D218">
            <v>29021.41</v>
          </cell>
          <cell r="E218">
            <v>3852.39</v>
          </cell>
        </row>
        <row r="219">
          <cell r="A219" t="str">
            <v>KA.2120</v>
          </cell>
          <cell r="B219" t="str">
            <v>Vaùn khuoân coät vuoâng, hình chöõ nhaät</v>
          </cell>
          <cell r="C219" t="str">
            <v>m2</v>
          </cell>
          <cell r="D219">
            <v>37805.980000000003</v>
          </cell>
          <cell r="E219">
            <v>10659.5</v>
          </cell>
        </row>
        <row r="220">
          <cell r="A220" t="str">
            <v>KA.2210</v>
          </cell>
          <cell r="B220" t="str">
            <v>Vaùn khuoân xaø daàm, giaèng</v>
          </cell>
          <cell r="C220" t="str">
            <v>m2</v>
          </cell>
          <cell r="D220">
            <v>40621.279999999999</v>
          </cell>
          <cell r="E220">
            <v>4651.2700000000004</v>
          </cell>
        </row>
        <row r="221">
          <cell r="A221" t="str">
            <v>KA.2310</v>
          </cell>
          <cell r="B221" t="str">
            <v>Vaùn khuoân saøn maùi</v>
          </cell>
          <cell r="C221" t="str">
            <v>m2</v>
          </cell>
          <cell r="D221">
            <v>33042.699999999997</v>
          </cell>
          <cell r="E221">
            <v>3646.07</v>
          </cell>
        </row>
        <row r="222">
          <cell r="A222" t="str">
            <v>KA.2320</v>
          </cell>
          <cell r="B222" t="str">
            <v>Vaùn khuoân lanh toâ, lanh toâ lieàn maùi haét, taám ñan</v>
          </cell>
          <cell r="C222" t="str">
            <v>m2</v>
          </cell>
          <cell r="D222">
            <v>33042.699999999997</v>
          </cell>
          <cell r="E222">
            <v>3851.71</v>
          </cell>
        </row>
        <row r="223">
          <cell r="A223" t="str">
            <v>KA.2510</v>
          </cell>
          <cell r="B223" t="str">
            <v>Vaùn khuoân töôøng thaúng chieàu daøy £45cm</v>
          </cell>
          <cell r="C223" t="str">
            <v>m2</v>
          </cell>
          <cell r="D223">
            <v>29079.74</v>
          </cell>
          <cell r="E223">
            <v>3758.36</v>
          </cell>
        </row>
        <row r="224">
          <cell r="A224" t="str">
            <v>KA.7110</v>
          </cell>
          <cell r="B224" t="str">
            <v>Vaùn khuoân maùi bôø keânh möông</v>
          </cell>
          <cell r="C224" t="str">
            <v>m2</v>
          </cell>
          <cell r="D224">
            <v>771.45</v>
          </cell>
          <cell r="E224">
            <v>1716.38</v>
          </cell>
          <cell r="F224">
            <v>2612.9699999999998</v>
          </cell>
        </row>
        <row r="225">
          <cell r="A225" t="str">
            <v>KP.2310</v>
          </cell>
          <cell r="B225" t="str">
            <v>Vaùn khuoân naép ñan</v>
          </cell>
          <cell r="C225" t="str">
            <v>m2</v>
          </cell>
          <cell r="D225">
            <v>2698.5</v>
          </cell>
          <cell r="E225">
            <v>3180.21</v>
          </cell>
        </row>
        <row r="226">
          <cell r="A226" t="str">
            <v>LA.5110</v>
          </cell>
          <cell r="B226" t="str">
            <v>Laép CKBT ñuùc saün P £50 kg</v>
          </cell>
          <cell r="C226" t="str">
            <v>caùi</v>
          </cell>
          <cell r="D226">
            <v>1120</v>
          </cell>
          <cell r="E226">
            <v>2029</v>
          </cell>
        </row>
        <row r="227">
          <cell r="A227" t="str">
            <v>LA.5120</v>
          </cell>
          <cell r="B227" t="str">
            <v>Laép CKBT ñuùc saün P £100 kg</v>
          </cell>
          <cell r="C227" t="str">
            <v>Caùi</v>
          </cell>
          <cell r="D227">
            <v>1866</v>
          </cell>
          <cell r="E227">
            <v>3382</v>
          </cell>
        </row>
        <row r="228">
          <cell r="A228" t="str">
            <v>LA.5130</v>
          </cell>
          <cell r="B228" t="str">
            <v>Laép CKBT ñuùc saün P £250 kg</v>
          </cell>
          <cell r="C228" t="str">
            <v>Caùi</v>
          </cell>
          <cell r="D228">
            <v>2613</v>
          </cell>
          <cell r="E228">
            <v>6088</v>
          </cell>
        </row>
        <row r="229">
          <cell r="A229" t="str">
            <v>LA.5140</v>
          </cell>
          <cell r="B229" t="str">
            <v>Laép CKBT ñuùc saün P &gt;250 kg</v>
          </cell>
          <cell r="C229" t="str">
            <v>caùi</v>
          </cell>
          <cell r="D229">
            <v>3733</v>
          </cell>
          <cell r="E229">
            <v>11500</v>
          </cell>
        </row>
        <row r="230">
          <cell r="A230" t="str">
            <v>MA.2410</v>
          </cell>
          <cell r="B230" t="str">
            <v>Xaø goà goã 5x10cm ñoùng traàn</v>
          </cell>
          <cell r="C230" t="str">
            <v>m3</v>
          </cell>
          <cell r="D230">
            <v>2409291</v>
          </cell>
          <cell r="E230">
            <v>51495</v>
          </cell>
        </row>
        <row r="231">
          <cell r="A231" t="str">
            <v>NA.1320</v>
          </cell>
          <cell r="B231" t="str">
            <v xml:space="preserve">Saûn xuaát xaø goà theùp U100x46x4,5 </v>
          </cell>
          <cell r="C231" t="str">
            <v>taán</v>
          </cell>
          <cell r="D231">
            <v>4763643</v>
          </cell>
          <cell r="E231">
            <v>91056</v>
          </cell>
        </row>
        <row r="232">
          <cell r="A232" t="str">
            <v>NA.1520</v>
          </cell>
          <cell r="B232" t="str">
            <v>Saûn xuaát lan can saét</v>
          </cell>
          <cell r="C232" t="str">
            <v>taán</v>
          </cell>
          <cell r="D232">
            <v>4723650</v>
          </cell>
          <cell r="E232">
            <v>477125</v>
          </cell>
          <cell r="F232">
            <v>218510</v>
          </cell>
        </row>
        <row r="233">
          <cell r="A233" t="str">
            <v>NA.1530</v>
          </cell>
          <cell r="B233" t="str">
            <v>Saûn xuaát cöûa soå rôøi</v>
          </cell>
          <cell r="C233" t="str">
            <v>taán</v>
          </cell>
          <cell r="D233">
            <v>4805536</v>
          </cell>
          <cell r="E233">
            <v>1172060</v>
          </cell>
          <cell r="F233">
            <v>1277772</v>
          </cell>
        </row>
        <row r="234">
          <cell r="A234" t="str">
            <v>NA.1610</v>
          </cell>
          <cell r="B234" t="str">
            <v>Saûn xuaát haøng raøo löôùi theùp</v>
          </cell>
          <cell r="C234" t="str">
            <v>m2</v>
          </cell>
          <cell r="D234">
            <v>83396</v>
          </cell>
          <cell r="E234">
            <v>15176</v>
          </cell>
          <cell r="F234">
            <v>7734</v>
          </cell>
        </row>
        <row r="235">
          <cell r="A235" t="str">
            <v>NA.1620</v>
          </cell>
          <cell r="B235" t="str">
            <v>Saûn xuaát cöûa löôùi theùp</v>
          </cell>
          <cell r="C235" t="str">
            <v>m2</v>
          </cell>
          <cell r="D235">
            <v>100782</v>
          </cell>
          <cell r="E235">
            <v>16862</v>
          </cell>
          <cell r="F235">
            <v>9281</v>
          </cell>
        </row>
        <row r="236">
          <cell r="A236" t="str">
            <v>NA.1630</v>
          </cell>
          <cell r="B236" t="str">
            <v>Saûn xuaát haøng raøo song saét</v>
          </cell>
          <cell r="C236" t="str">
            <v>m2</v>
          </cell>
          <cell r="D236">
            <v>93111</v>
          </cell>
          <cell r="E236">
            <v>19457</v>
          </cell>
          <cell r="F236">
            <v>11601</v>
          </cell>
        </row>
        <row r="237">
          <cell r="A237" t="str">
            <v>NA.1640</v>
          </cell>
          <cell r="B237" t="str">
            <v>Saûn xuaát cöûa song saét</v>
          </cell>
          <cell r="C237" t="str">
            <v>m2</v>
          </cell>
          <cell r="D237">
            <v>108674</v>
          </cell>
          <cell r="E237">
            <v>22051</v>
          </cell>
          <cell r="F237">
            <v>11601</v>
          </cell>
        </row>
        <row r="238">
          <cell r="A238" t="str">
            <v>NB.1310</v>
          </cell>
          <cell r="B238" t="str">
            <v>Laép döïng xaø goà theùp</v>
          </cell>
          <cell r="C238" t="str">
            <v>taán</v>
          </cell>
          <cell r="D238">
            <v>122436</v>
          </cell>
          <cell r="E238">
            <v>35411</v>
          </cell>
          <cell r="F238">
            <v>362719</v>
          </cell>
        </row>
        <row r="239">
          <cell r="A239" t="str">
            <v>NB.2120</v>
          </cell>
          <cell r="B239" t="str">
            <v>Laép döïng cöûa khung saét + khung nhoâm</v>
          </cell>
          <cell r="C239" t="str">
            <v>m2</v>
          </cell>
          <cell r="D239">
            <v>2679</v>
          </cell>
          <cell r="E239">
            <v>4059</v>
          </cell>
        </row>
        <row r="240">
          <cell r="A240" t="str">
            <v>NB.3110</v>
          </cell>
          <cell r="B240" t="str">
            <v>Laép döïng keát caáu theùp</v>
          </cell>
          <cell r="C240" t="str">
            <v>taán</v>
          </cell>
          <cell r="D240">
            <v>282240</v>
          </cell>
          <cell r="E240">
            <v>151242</v>
          </cell>
          <cell r="F240">
            <v>280350</v>
          </cell>
        </row>
        <row r="241">
          <cell r="A241" t="str">
            <v>OB.1220</v>
          </cell>
          <cell r="B241" t="str">
            <v>Lôïp maùi toân traùng keõm Austnam</v>
          </cell>
          <cell r="C241" t="str">
            <v>m2</v>
          </cell>
          <cell r="D241">
            <v>71511.78</v>
          </cell>
          <cell r="E241">
            <v>583.70000000000005</v>
          </cell>
        </row>
        <row r="242">
          <cell r="A242" t="str">
            <v>OB.1310</v>
          </cell>
          <cell r="B242" t="str">
            <v>Traàn nhöïa</v>
          </cell>
          <cell r="C242" t="str">
            <v>m2</v>
          </cell>
          <cell r="D242">
            <v>30589.7</v>
          </cell>
          <cell r="E242">
            <v>664.12</v>
          </cell>
        </row>
        <row r="243">
          <cell r="A243" t="str">
            <v>PA.1214</v>
          </cell>
          <cell r="B243" t="str">
            <v>Traùt töôøng XM#75 daøy 1,5 cm cao £4m</v>
          </cell>
          <cell r="C243" t="str">
            <v>m2</v>
          </cell>
          <cell r="D243">
            <v>6604</v>
          </cell>
          <cell r="E243">
            <v>1808</v>
          </cell>
          <cell r="F243">
            <v>136</v>
          </cell>
        </row>
        <row r="244">
          <cell r="A244" t="str">
            <v>PA.2214</v>
          </cell>
          <cell r="B244" t="str">
            <v xml:space="preserve">Traùt coät, lam, caàu thang XM#75 daøy 1,5 cm </v>
          </cell>
          <cell r="C244" t="str">
            <v>m2</v>
          </cell>
          <cell r="D244">
            <v>7028</v>
          </cell>
          <cell r="E244">
            <v>6571</v>
          </cell>
          <cell r="F244">
            <v>190</v>
          </cell>
        </row>
        <row r="245">
          <cell r="A245" t="str">
            <v>PA.3114</v>
          </cell>
          <cell r="B245" t="str">
            <v xml:space="preserve">Traùt daàm vöõa XM#75 </v>
          </cell>
          <cell r="C245" t="str">
            <v>m2</v>
          </cell>
          <cell r="D245">
            <v>6993</v>
          </cell>
          <cell r="E245">
            <v>4354</v>
          </cell>
          <cell r="F245">
            <v>190</v>
          </cell>
        </row>
        <row r="246">
          <cell r="A246" t="str">
            <v>PA.3214</v>
          </cell>
          <cell r="B246" t="str">
            <v xml:space="preserve">Traùt traàn vöõa XM#75 </v>
          </cell>
          <cell r="C246" t="str">
            <v>m2</v>
          </cell>
          <cell r="D246">
            <v>6993</v>
          </cell>
          <cell r="E246">
            <v>3958</v>
          </cell>
          <cell r="F246">
            <v>190</v>
          </cell>
        </row>
        <row r="247">
          <cell r="A247" t="str">
            <v>PA.4214</v>
          </cell>
          <cell r="B247" t="str">
            <v>Traùt gôø chæ vöõa XM#75</v>
          </cell>
          <cell r="C247" t="str">
            <v>m</v>
          </cell>
          <cell r="D247">
            <v>972</v>
          </cell>
          <cell r="E247">
            <v>1821</v>
          </cell>
        </row>
        <row r="248">
          <cell r="A248" t="str">
            <v>PA.5114</v>
          </cell>
          <cell r="B248" t="str">
            <v>Traùt oâ vaêng, lam, seânoâ vöõa XM#75</v>
          </cell>
          <cell r="C248" t="str">
            <v>m2</v>
          </cell>
          <cell r="D248">
            <v>4662</v>
          </cell>
          <cell r="E248">
            <v>3167</v>
          </cell>
        </row>
        <row r="249">
          <cell r="A249" t="str">
            <v>PD.3214</v>
          </cell>
          <cell r="B249" t="str">
            <v>Traùt Granitoâ daøy 1,5cm vöõa XM#75</v>
          </cell>
          <cell r="C249" t="str">
            <v>m2</v>
          </cell>
          <cell r="D249">
            <v>45490</v>
          </cell>
          <cell r="E249">
            <v>20451</v>
          </cell>
        </row>
        <row r="250">
          <cell r="A250" t="str">
            <v>QB.1110</v>
          </cell>
          <cell r="B250" t="str">
            <v>OÁp töôøng gaïch men söù 15x15cm cao £4m</v>
          </cell>
          <cell r="C250" t="str">
            <v>m2</v>
          </cell>
          <cell r="D250">
            <v>47938</v>
          </cell>
          <cell r="E250">
            <v>9064</v>
          </cell>
        </row>
        <row r="251">
          <cell r="A251" t="str">
            <v>QB.1120</v>
          </cell>
          <cell r="B251" t="str">
            <v>OÁp töôøng gaïch men söù 15x15cm cao &gt;4m</v>
          </cell>
          <cell r="C251" t="str">
            <v>m2</v>
          </cell>
          <cell r="D251">
            <v>48175</v>
          </cell>
          <cell r="E251">
            <v>9606</v>
          </cell>
          <cell r="F251">
            <v>218</v>
          </cell>
        </row>
        <row r="252">
          <cell r="A252" t="str">
            <v>QB.1210</v>
          </cell>
          <cell r="B252" t="str">
            <v>OÁp töôøng gaïch men söù 11x11cm cao £4m</v>
          </cell>
          <cell r="C252" t="str">
            <v>m2</v>
          </cell>
          <cell r="D252">
            <v>61982</v>
          </cell>
          <cell r="E252">
            <v>9606</v>
          </cell>
        </row>
        <row r="253">
          <cell r="A253" t="str">
            <v>QB.1220</v>
          </cell>
          <cell r="B253" t="str">
            <v>OÁp töôøng gaïch men söù 11x11cm cao &gt;4m</v>
          </cell>
          <cell r="C253" t="str">
            <v>m2</v>
          </cell>
          <cell r="D253">
            <v>62289</v>
          </cell>
          <cell r="E253">
            <v>10526</v>
          </cell>
          <cell r="F253">
            <v>218</v>
          </cell>
        </row>
        <row r="254">
          <cell r="A254" t="str">
            <v>QP.1110</v>
          </cell>
          <cell r="B254" t="str">
            <v>OÁp töôøng ñaù caåm thaïch 20x20cm</v>
          </cell>
          <cell r="C254" t="str">
            <v>m2</v>
          </cell>
          <cell r="D254">
            <v>128593</v>
          </cell>
          <cell r="E254">
            <v>18955</v>
          </cell>
        </row>
        <row r="255">
          <cell r="A255" t="str">
            <v>QP.1120</v>
          </cell>
          <cell r="B255" t="str">
            <v>OÁp töôøng ñaù caåm thaïch 30x30cm</v>
          </cell>
          <cell r="C255" t="str">
            <v>m2</v>
          </cell>
          <cell r="D255">
            <v>164055</v>
          </cell>
          <cell r="E255">
            <v>21790</v>
          </cell>
        </row>
        <row r="256">
          <cell r="A256" t="str">
            <v>QP.1130</v>
          </cell>
          <cell r="B256" t="str">
            <v>OÁp töôøng ñaù caåm thaïch 40x40cm</v>
          </cell>
          <cell r="C256" t="str">
            <v>m2</v>
          </cell>
          <cell r="D256">
            <v>149549</v>
          </cell>
          <cell r="E256">
            <v>19402</v>
          </cell>
        </row>
        <row r="257">
          <cell r="A257" t="str">
            <v>QP.1210</v>
          </cell>
          <cell r="B257" t="str">
            <v>OÁp töôøng ñaù caåm thaïch 20x20cm</v>
          </cell>
          <cell r="C257" t="str">
            <v>m2</v>
          </cell>
          <cell r="D257">
            <v>128593</v>
          </cell>
          <cell r="E257">
            <v>22984</v>
          </cell>
        </row>
        <row r="258">
          <cell r="A258" t="str">
            <v>QP.1220</v>
          </cell>
          <cell r="B258" t="str">
            <v>OÁp töôøng ñaù caåm thaïch 30x30cm</v>
          </cell>
          <cell r="C258" t="str">
            <v>m2</v>
          </cell>
          <cell r="D258">
            <v>164055</v>
          </cell>
          <cell r="E258">
            <v>30298</v>
          </cell>
        </row>
        <row r="259">
          <cell r="A259" t="str">
            <v>QP.1230</v>
          </cell>
          <cell r="B259" t="str">
            <v>OÁp töôøng ñaù caåm thaïch 40x40cm</v>
          </cell>
          <cell r="C259" t="str">
            <v>m2</v>
          </cell>
          <cell r="D259">
            <v>149549</v>
          </cell>
          <cell r="E259">
            <v>24776</v>
          </cell>
        </row>
        <row r="260">
          <cell r="A260" t="str">
            <v>RA.1114</v>
          </cell>
          <cell r="B260" t="str">
            <v>Laùng neàn, saøn khoâng ñaùnh maøu vöõa XM#75 daøy 2cm cao £4m</v>
          </cell>
          <cell r="C260" t="str">
            <v>m2</v>
          </cell>
          <cell r="D260">
            <v>8483</v>
          </cell>
          <cell r="E260">
            <v>897</v>
          </cell>
          <cell r="F260">
            <v>136</v>
          </cell>
        </row>
        <row r="261">
          <cell r="A261" t="str">
            <v>RA.1214</v>
          </cell>
          <cell r="B261" t="str">
            <v>Laùng neàn, saøn khoâng ñaùnh maøu vöõa XM#75 daøy 3cm cao £4m</v>
          </cell>
          <cell r="C261" t="str">
            <v>m2</v>
          </cell>
          <cell r="D261">
            <v>11877</v>
          </cell>
          <cell r="E261">
            <v>1399</v>
          </cell>
          <cell r="F261">
            <v>181</v>
          </cell>
        </row>
        <row r="262">
          <cell r="A262" t="str">
            <v>RB.1114</v>
          </cell>
          <cell r="B262" t="str">
            <v>Laùng neàn, saøn coù ñaùnh maøu vöõa XM#75 daøy 2cm cao £4m</v>
          </cell>
          <cell r="C262" t="str">
            <v>m2</v>
          </cell>
          <cell r="D262">
            <v>8741</v>
          </cell>
          <cell r="E262">
            <v>1201</v>
          </cell>
          <cell r="F262">
            <v>136</v>
          </cell>
        </row>
        <row r="263">
          <cell r="A263" t="str">
            <v>RB.1214</v>
          </cell>
          <cell r="B263" t="str">
            <v>Laùng neàn, saøn coù ñaùnh maøu vöõa XM#75 daøy 3cm cao £4m</v>
          </cell>
          <cell r="C263" t="str">
            <v>m2</v>
          </cell>
          <cell r="D263">
            <v>12134</v>
          </cell>
          <cell r="E263">
            <v>1649</v>
          </cell>
          <cell r="F263">
            <v>181</v>
          </cell>
        </row>
        <row r="264">
          <cell r="A264" t="str">
            <v>RB.2114</v>
          </cell>
          <cell r="B264" t="str">
            <v>Laùng seânoâ, maùi haét daøy 1cm vöõa XM#75</v>
          </cell>
          <cell r="C264" t="str">
            <v>m2</v>
          </cell>
          <cell r="D264">
            <v>4411</v>
          </cell>
          <cell r="E264">
            <v>1557</v>
          </cell>
          <cell r="F264">
            <v>136</v>
          </cell>
        </row>
        <row r="265">
          <cell r="A265" t="str">
            <v>RB.2124</v>
          </cell>
          <cell r="B265" t="str">
            <v>Laùng seânoâ, maùi haét daøy 2cm vöõa XM#75</v>
          </cell>
          <cell r="C265" t="str">
            <v>m2</v>
          </cell>
          <cell r="D265">
            <v>8742</v>
          </cell>
          <cell r="E265">
            <v>1874</v>
          </cell>
          <cell r="F265">
            <v>136</v>
          </cell>
        </row>
        <row r="266">
          <cell r="A266" t="str">
            <v>RB.2134</v>
          </cell>
          <cell r="B266" t="str">
            <v>Laùng möông caùp daøy 1cm vöõa XM#75</v>
          </cell>
          <cell r="C266" t="str">
            <v>m2</v>
          </cell>
          <cell r="D266">
            <v>4411</v>
          </cell>
          <cell r="E266">
            <v>1557</v>
          </cell>
          <cell r="F266">
            <v>136</v>
          </cell>
        </row>
        <row r="267">
          <cell r="A267" t="str">
            <v>RB.2144</v>
          </cell>
          <cell r="B267" t="str">
            <v>Laùng heø daøy 3cm vöõa XM#75</v>
          </cell>
          <cell r="C267" t="str">
            <v>m2</v>
          </cell>
          <cell r="D267">
            <v>12134</v>
          </cell>
          <cell r="E267">
            <v>1781</v>
          </cell>
          <cell r="F267">
            <v>136</v>
          </cell>
        </row>
        <row r="268">
          <cell r="A268" t="str">
            <v>SA.7111</v>
          </cell>
          <cell r="B268" t="str">
            <v>Laùt neàn baèng gaïch ceâramic vöõa XM#75 30x30 cm</v>
          </cell>
          <cell r="C268" t="str">
            <v>m2</v>
          </cell>
          <cell r="D268">
            <v>75200</v>
          </cell>
          <cell r="E268">
            <v>5412</v>
          </cell>
        </row>
        <row r="269">
          <cell r="A269" t="str">
            <v>SA.9110</v>
          </cell>
          <cell r="B269" t="str">
            <v>Laùt saân gaïch xi maêng 30x30cm</v>
          </cell>
          <cell r="C269" t="str">
            <v>m2</v>
          </cell>
        </row>
        <row r="270">
          <cell r="A270" t="str">
            <v>SA.9120</v>
          </cell>
          <cell r="B270" t="str">
            <v>Laùt saân gaïch xi maêng 40x40cm</v>
          </cell>
          <cell r="C270" t="str">
            <v>m2</v>
          </cell>
        </row>
        <row r="271">
          <cell r="A271" t="str">
            <v>SA.9310</v>
          </cell>
          <cell r="B271" t="str">
            <v>Laùt saân gaïch xi maêng töï cheøn daøy 3,5cm</v>
          </cell>
          <cell r="C271" t="str">
            <v>m2</v>
          </cell>
        </row>
        <row r="272">
          <cell r="A272" t="str">
            <v>SA.9320</v>
          </cell>
          <cell r="B272" t="str">
            <v>Laùt saân gaïch xi maêng töï cheøn daøy 5,5cm</v>
          </cell>
          <cell r="C272" t="str">
            <v>m2</v>
          </cell>
        </row>
        <row r="273">
          <cell r="A273" t="str">
            <v>SC.3110</v>
          </cell>
          <cell r="B273" t="str">
            <v>Boù væa khuoân ñöôøng 18x22x100 cm</v>
          </cell>
          <cell r="C273" t="str">
            <v>m</v>
          </cell>
          <cell r="D273">
            <v>24324</v>
          </cell>
          <cell r="E273">
            <v>1353</v>
          </cell>
        </row>
        <row r="274">
          <cell r="A274" t="str">
            <v>SC.3120</v>
          </cell>
          <cell r="B274" t="str">
            <v>Boù væa khuoân ñöôøng 18x33x100 cm</v>
          </cell>
          <cell r="C274" t="str">
            <v>m</v>
          </cell>
          <cell r="D274">
            <v>35702</v>
          </cell>
          <cell r="E274">
            <v>1894</v>
          </cell>
        </row>
        <row r="275">
          <cell r="A275" t="str">
            <v>SC.3130</v>
          </cell>
          <cell r="B275" t="str">
            <v>Boù væa khuoân ñöôøng cong 20x20 cm</v>
          </cell>
          <cell r="C275" t="str">
            <v>m</v>
          </cell>
          <cell r="D275">
            <v>28126</v>
          </cell>
          <cell r="E275">
            <v>6223</v>
          </cell>
        </row>
        <row r="276">
          <cell r="A276" t="str">
            <v>UA.1110</v>
          </cell>
          <cell r="B276" t="str">
            <v>Queùt voâi 1 nöôùc traéng 2 nöôùc maøu cao £4m</v>
          </cell>
          <cell r="C276" t="str">
            <v>m2</v>
          </cell>
          <cell r="D276">
            <v>669</v>
          </cell>
          <cell r="E276">
            <v>415</v>
          </cell>
        </row>
        <row r="277">
          <cell r="A277" t="str">
            <v>UA.1120</v>
          </cell>
          <cell r="B277" t="str">
            <v>Queùt voâi 1 nöôùc traéng 2 nöôùc maøu cao &gt;4m</v>
          </cell>
          <cell r="C277" t="str">
            <v>m2</v>
          </cell>
          <cell r="D277">
            <v>669</v>
          </cell>
          <cell r="E277">
            <v>493</v>
          </cell>
        </row>
        <row r="278">
          <cell r="A278" t="str">
            <v>UA.1310</v>
          </cell>
          <cell r="B278" t="str">
            <v>Queùt 2 nöôùc xi maêng cao £4m</v>
          </cell>
          <cell r="C278" t="str">
            <v>m2</v>
          </cell>
          <cell r="D278">
            <v>351</v>
          </cell>
          <cell r="E278">
            <v>246</v>
          </cell>
        </row>
        <row r="279">
          <cell r="A279" t="str">
            <v>UA.1320</v>
          </cell>
          <cell r="B279" t="str">
            <v>Queùt 2 nöôùc xi maêng cao &gt;4m</v>
          </cell>
          <cell r="C279" t="str">
            <v>m2</v>
          </cell>
          <cell r="D279">
            <v>351</v>
          </cell>
          <cell r="E279">
            <v>272</v>
          </cell>
        </row>
        <row r="280">
          <cell r="A280" t="str">
            <v>UB.1110</v>
          </cell>
          <cell r="B280" t="str">
            <v>Baû ma tít töôøng</v>
          </cell>
          <cell r="C280" t="str">
            <v>m2</v>
          </cell>
          <cell r="D280">
            <v>4906</v>
          </cell>
          <cell r="E280">
            <v>4059</v>
          </cell>
        </row>
        <row r="281">
          <cell r="A281" t="str">
            <v>UB.1120</v>
          </cell>
          <cell r="B281" t="str">
            <v>Baû ma tít traàn, coät, lam ñöùng, maùi haét, seâ noâ</v>
          </cell>
          <cell r="C281" t="str">
            <v>m2</v>
          </cell>
          <cell r="D281">
            <v>4906</v>
          </cell>
          <cell r="E281">
            <v>4870</v>
          </cell>
        </row>
        <row r="282">
          <cell r="A282" t="str">
            <v>UC.2220</v>
          </cell>
          <cell r="B282" t="str">
            <v>Sôn oáng maøu traéng 3 nöôùc (sôn daàu)</v>
          </cell>
          <cell r="C282" t="str">
            <v>m2</v>
          </cell>
          <cell r="D282">
            <v>1205</v>
          </cell>
          <cell r="E282">
            <v>960</v>
          </cell>
        </row>
        <row r="283">
          <cell r="A283" t="str">
            <v>UC.3110</v>
          </cell>
          <cell r="B283" t="str">
            <v xml:space="preserve">Sôn töôøng baèng sôn si li caùt </v>
          </cell>
          <cell r="C283" t="str">
            <v>m2</v>
          </cell>
          <cell r="D283">
            <v>4387</v>
          </cell>
          <cell r="E283">
            <v>731</v>
          </cell>
        </row>
        <row r="284">
          <cell r="A284" t="str">
            <v>UC.3120</v>
          </cell>
          <cell r="B284" t="str">
            <v xml:space="preserve">Sôn traàn, daàm, coät baèng sôn si li caùt </v>
          </cell>
          <cell r="C284" t="str">
            <v>m2</v>
          </cell>
          <cell r="D284">
            <v>4387</v>
          </cell>
          <cell r="E284">
            <v>920</v>
          </cell>
        </row>
        <row r="285">
          <cell r="A285" t="str">
            <v>UC.4210</v>
          </cell>
          <cell r="B285" t="str">
            <v>Queùt xi Flinkote choáng thaám seâ noâ</v>
          </cell>
          <cell r="C285" t="str">
            <v>m2</v>
          </cell>
          <cell r="D285">
            <v>27720</v>
          </cell>
          <cell r="E285">
            <v>372</v>
          </cell>
        </row>
        <row r="286">
          <cell r="A286" t="str">
            <v>VB.4111</v>
          </cell>
          <cell r="B286" t="str">
            <v xml:space="preserve">Troàng coû ta luy neàn ñöôøng </v>
          </cell>
          <cell r="C286" t="str">
            <v>m2</v>
          </cell>
          <cell r="E286">
            <v>1088.9100000000001</v>
          </cell>
        </row>
        <row r="287">
          <cell r="A287" t="str">
            <v>ZH.3340</v>
          </cell>
          <cell r="B287" t="str">
            <v>Laép ñaët kim thu seùt</v>
          </cell>
          <cell r="C287" t="str">
            <v>Caùi</v>
          </cell>
          <cell r="D287">
            <v>7274</v>
          </cell>
          <cell r="E287">
            <v>20714</v>
          </cell>
          <cell r="F287">
            <v>2514</v>
          </cell>
        </row>
        <row r="288">
          <cell r="A288" t="str">
            <v>ZI.1110</v>
          </cell>
          <cell r="B288" t="str">
            <v>Laép ñaët lavabo 1 voøi röûa</v>
          </cell>
          <cell r="C288" t="str">
            <v>boä</v>
          </cell>
          <cell r="D288">
            <v>144642</v>
          </cell>
          <cell r="E288">
            <v>6905</v>
          </cell>
        </row>
        <row r="289">
          <cell r="A289" t="str">
            <v>ZI.1120</v>
          </cell>
          <cell r="B289" t="str">
            <v>Laép ñaët lavabo 2 voøi röûa</v>
          </cell>
          <cell r="C289" t="str">
            <v>boä</v>
          </cell>
          <cell r="D289">
            <v>189738</v>
          </cell>
          <cell r="E289">
            <v>8285</v>
          </cell>
        </row>
        <row r="290">
          <cell r="A290" t="str">
            <v>ZI.2110</v>
          </cell>
          <cell r="B290" t="str">
            <v>Laép ñaët môùi beä xí beät</v>
          </cell>
          <cell r="C290" t="str">
            <v>boä</v>
          </cell>
          <cell r="D290">
            <v>535500</v>
          </cell>
          <cell r="E290">
            <v>20714</v>
          </cell>
        </row>
        <row r="291">
          <cell r="A291" t="str">
            <v>ZI.2210</v>
          </cell>
          <cell r="B291" t="str">
            <v>Laép ñaët môùi chaäu tieåu nam</v>
          </cell>
          <cell r="C291" t="str">
            <v>boä</v>
          </cell>
          <cell r="D291">
            <v>126573</v>
          </cell>
          <cell r="E291">
            <v>20714</v>
          </cell>
        </row>
        <row r="292">
          <cell r="A292" t="str">
            <v>ZI.2220</v>
          </cell>
          <cell r="B292" t="str">
            <v>Laép ñaët môùi chaäu tieåu nöõ</v>
          </cell>
          <cell r="C292" t="str">
            <v>boä</v>
          </cell>
          <cell r="D292">
            <v>389455</v>
          </cell>
          <cell r="E292">
            <v>20714</v>
          </cell>
        </row>
        <row r="293">
          <cell r="A293" t="str">
            <v>ZI.3110</v>
          </cell>
          <cell r="B293" t="str">
            <v xml:space="preserve">Laép ñaët voøi taém höông sen </v>
          </cell>
          <cell r="C293" t="str">
            <v>boä</v>
          </cell>
          <cell r="D293">
            <v>67536</v>
          </cell>
          <cell r="E293">
            <v>2762</v>
          </cell>
        </row>
        <row r="294">
          <cell r="A294" t="str">
            <v>ZI.6110</v>
          </cell>
          <cell r="B294" t="str">
            <v>Laép ñaët göông môùi</v>
          </cell>
          <cell r="C294" t="str">
            <v>boä</v>
          </cell>
          <cell r="D294">
            <v>66826</v>
          </cell>
          <cell r="E294">
            <v>1795</v>
          </cell>
          <cell r="F294">
            <v>278</v>
          </cell>
        </row>
        <row r="295">
          <cell r="A295" t="str">
            <v>ZI.6120</v>
          </cell>
          <cell r="B295" t="str">
            <v xml:space="preserve">Laép ñaët keä kính </v>
          </cell>
          <cell r="C295" t="str">
            <v>caùi</v>
          </cell>
          <cell r="D295">
            <v>10503</v>
          </cell>
          <cell r="E295">
            <v>1795</v>
          </cell>
          <cell r="F295">
            <v>278</v>
          </cell>
        </row>
        <row r="296">
          <cell r="A296" t="str">
            <v>ZI.6130</v>
          </cell>
          <cell r="B296" t="str">
            <v>Laép ñaët giaù treo</v>
          </cell>
          <cell r="C296" t="str">
            <v>caùi</v>
          </cell>
          <cell r="D296">
            <v>22957</v>
          </cell>
          <cell r="E296">
            <v>1243</v>
          </cell>
          <cell r="F296">
            <v>139</v>
          </cell>
        </row>
        <row r="297">
          <cell r="A297" t="str">
            <v>ZI.6140</v>
          </cell>
          <cell r="B297" t="str">
            <v>Laép ñaët hoäp ñöïng xaø phoøng , giaáy veä sinh</v>
          </cell>
          <cell r="C297" t="str">
            <v>caùi</v>
          </cell>
          <cell r="D297">
            <v>6218</v>
          </cell>
          <cell r="E297">
            <v>1243</v>
          </cell>
          <cell r="F297">
            <v>139</v>
          </cell>
        </row>
        <row r="298">
          <cell r="A298" t="str">
            <v>ZI.8110</v>
          </cell>
          <cell r="B298" t="str">
            <v>Boàn nöôùc inox 1000 lít</v>
          </cell>
          <cell r="C298" t="str">
            <v>caùi</v>
          </cell>
          <cell r="D298">
            <v>2422159</v>
          </cell>
          <cell r="E298">
            <v>19873</v>
          </cell>
        </row>
        <row r="299">
          <cell r="A299" t="str">
            <v>ZJ.1110</v>
          </cell>
          <cell r="B299" t="str">
            <v>Oáng theùp F26 daãn nöôùc ra saân tröôùc</v>
          </cell>
          <cell r="C299" t="str">
            <v>m</v>
          </cell>
          <cell r="D299">
            <v>12151.18</v>
          </cell>
          <cell r="E299">
            <v>4439.59</v>
          </cell>
        </row>
        <row r="300">
          <cell r="A300" t="str">
            <v>ZJ.1120</v>
          </cell>
          <cell r="B300" t="str">
            <v>Oáng theùp F32 daãn nöôùc ra saân tröôùc</v>
          </cell>
          <cell r="C300" t="str">
            <v>m</v>
          </cell>
          <cell r="D300">
            <v>27326.91</v>
          </cell>
          <cell r="E300">
            <v>4690.92</v>
          </cell>
        </row>
        <row r="301">
          <cell r="A301" t="str">
            <v>ZJ.1130</v>
          </cell>
          <cell r="B301" t="str">
            <v>Oáng theùp F40 daãn nöôùc ra saân tröôùc</v>
          </cell>
          <cell r="C301" t="str">
            <v>m</v>
          </cell>
          <cell r="D301">
            <v>35181.03</v>
          </cell>
          <cell r="E301">
            <v>5468.36</v>
          </cell>
        </row>
        <row r="302">
          <cell r="A302" t="str">
            <v>ZJ.1140</v>
          </cell>
          <cell r="B302" t="str">
            <v>Oáng theùp F50 daãn nöôùc ra saân tröôùc</v>
          </cell>
          <cell r="C302" t="str">
            <v>m</v>
          </cell>
          <cell r="D302">
            <v>44447.57</v>
          </cell>
          <cell r="E302">
            <v>6296.9</v>
          </cell>
        </row>
        <row r="303">
          <cell r="A303" t="str">
            <v>ZJ.5150</v>
          </cell>
          <cell r="B303" t="str">
            <v>Laép ñaët oáng gang F 200 baèng PP xaûm oáng</v>
          </cell>
          <cell r="C303" t="str">
            <v>m</v>
          </cell>
          <cell r="D303">
            <v>263171.81</v>
          </cell>
          <cell r="E303">
            <v>10986.44</v>
          </cell>
        </row>
        <row r="304">
          <cell r="A304" t="str">
            <v>ZJ.6150</v>
          </cell>
          <cell r="B304" t="str">
            <v>Laép ñaët oáng gang F 200 baèng maët bích</v>
          </cell>
          <cell r="C304" t="str">
            <v>m</v>
          </cell>
          <cell r="D304">
            <v>264697.08</v>
          </cell>
          <cell r="E304">
            <v>3410.82</v>
          </cell>
        </row>
        <row r="305">
          <cell r="A305" t="str">
            <v>ZJ.7110</v>
          </cell>
          <cell r="B305" t="str">
            <v>Laép ñaët  oáng nhöïa PVC F 32 baèng mieäng baùt</v>
          </cell>
          <cell r="C305" t="str">
            <v>m</v>
          </cell>
          <cell r="D305">
            <v>5399.89</v>
          </cell>
          <cell r="E305">
            <v>897.59</v>
          </cell>
        </row>
        <row r="306">
          <cell r="A306" t="str">
            <v>ZJ.7120</v>
          </cell>
          <cell r="B306" t="str">
            <v>Laép ñaët  oáng nhöïa PVC F 40 baèng mieäng baùt</v>
          </cell>
          <cell r="C306" t="str">
            <v>m</v>
          </cell>
          <cell r="D306">
            <v>6987.71</v>
          </cell>
          <cell r="E306">
            <v>1121.29</v>
          </cell>
        </row>
        <row r="307">
          <cell r="A307" t="str">
            <v>ZJ.7130</v>
          </cell>
          <cell r="B307" t="str">
            <v>Laép ñaët  oáng nhöïa PVC F 50 baèng mieäng baùt</v>
          </cell>
          <cell r="C307" t="str">
            <v>m</v>
          </cell>
          <cell r="D307">
            <v>9098.74</v>
          </cell>
          <cell r="E307">
            <v>1400.23</v>
          </cell>
        </row>
        <row r="308">
          <cell r="A308" t="str">
            <v>ZJ.7140</v>
          </cell>
          <cell r="B308" t="str">
            <v>Laép ñaët  oáng nhöïa PVC F 65 baèng mieäng baùt</v>
          </cell>
          <cell r="C308" t="str">
            <v>m</v>
          </cell>
          <cell r="D308">
            <v>11218.48</v>
          </cell>
          <cell r="E308">
            <v>1518.99</v>
          </cell>
        </row>
        <row r="309">
          <cell r="A309" t="str">
            <v>ZJ.7150</v>
          </cell>
          <cell r="B309" t="str">
            <v>Laép ñaët  oáng nhöïa PVC F 89 baèng mieäng baùt</v>
          </cell>
          <cell r="C309" t="str">
            <v>m</v>
          </cell>
          <cell r="D309">
            <v>26875.87</v>
          </cell>
          <cell r="E309">
            <v>1778.6</v>
          </cell>
        </row>
        <row r="310">
          <cell r="A310" t="str">
            <v>ZJ.7160</v>
          </cell>
          <cell r="B310" t="str">
            <v>Laép ñaët  oáng nhöïa PVC F 100 baèng mieäng baùt</v>
          </cell>
          <cell r="C310" t="str">
            <v>m</v>
          </cell>
          <cell r="D310">
            <v>44741.24</v>
          </cell>
          <cell r="E310">
            <v>2188.73</v>
          </cell>
        </row>
        <row r="311">
          <cell r="A311" t="str">
            <v>ZJ.7170</v>
          </cell>
          <cell r="B311" t="str">
            <v>Laép ñaët  oáng nhöïa PVC F 125 baèng mieäng baùt</v>
          </cell>
          <cell r="C311" t="str">
            <v>m</v>
          </cell>
          <cell r="D311">
            <v>89343.039999999994</v>
          </cell>
          <cell r="E311">
            <v>2212.1999999999998</v>
          </cell>
        </row>
        <row r="312">
          <cell r="A312" t="str">
            <v>ZJ.7180</v>
          </cell>
          <cell r="B312" t="str">
            <v>Laép ñaët  oáng nhöïa PVC F 150 baèng mieäng baùt</v>
          </cell>
          <cell r="C312" t="str">
            <v>m</v>
          </cell>
          <cell r="D312">
            <v>133424.10999999999</v>
          </cell>
          <cell r="E312">
            <v>2460.7600000000002</v>
          </cell>
        </row>
        <row r="313">
          <cell r="A313" t="str">
            <v>ZJ.7230</v>
          </cell>
          <cell r="B313" t="str">
            <v>Laép ñaët  oáng nhöïa PVC F 25 baèng mang soâng</v>
          </cell>
          <cell r="C313" t="str">
            <v>m</v>
          </cell>
          <cell r="D313">
            <v>3883.78</v>
          </cell>
          <cell r="E313">
            <v>1443.04</v>
          </cell>
        </row>
        <row r="314">
          <cell r="A314" t="str">
            <v>ZJ.7240</v>
          </cell>
          <cell r="B314" t="str">
            <v>Laép ñaët  oáng nhöïa PVC F 32 baèng mang soâng</v>
          </cell>
          <cell r="C314" t="str">
            <v>m</v>
          </cell>
          <cell r="D314">
            <v>5551.08</v>
          </cell>
          <cell r="E314">
            <v>1415.42</v>
          </cell>
        </row>
        <row r="315">
          <cell r="A315" t="str">
            <v>ZJ.7250</v>
          </cell>
          <cell r="B315" t="str">
            <v>Laép ñaët  oáng nhöïa PVC F 40 baèng mang soâng</v>
          </cell>
          <cell r="C315" t="str">
            <v>m</v>
          </cell>
          <cell r="D315">
            <v>7211.09</v>
          </cell>
          <cell r="E315">
            <v>1739.93</v>
          </cell>
        </row>
        <row r="316">
          <cell r="A316" t="str">
            <v>ZJ.7260</v>
          </cell>
          <cell r="B316" t="str">
            <v>Laép ñaët  oáng nhöïa PVC F 50 baèng mang soâng</v>
          </cell>
          <cell r="C316" t="str">
            <v>m</v>
          </cell>
          <cell r="D316">
            <v>9426.5499999999993</v>
          </cell>
          <cell r="E316">
            <v>2209.44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mes"/>
      <sheetName val="labor"/>
      <sheetName val="van khuon"/>
      <sheetName val="ct"/>
      <sheetName val="daywork"/>
      <sheetName val="Equipment 1260"/>
      <sheetName val="CP vua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CT"/>
      <sheetName val="Don gia III"/>
      <sheetName val="Liet ke"/>
      <sheetName val="Bang tong hop"/>
      <sheetName val="TH VL-NC"/>
      <sheetName val="Chiet tinh - VL-NC"/>
      <sheetName val="VC"/>
      <sheetName val="Tk"/>
      <sheetName val="000"/>
      <sheetName val="XL4Poppy"/>
      <sheetName val="dg tphcm"/>
      <sheetName val="Don gia Dak Lak"/>
      <sheetName val="0 0"/>
      <sheetName val="Don gia Tay Ninh"/>
      <sheetName val="DON GIA CAN THO"/>
      <sheetName val="Don_gia_CT"/>
      <sheetName val="Don_gia_III"/>
      <sheetName val="Liet_ke"/>
      <sheetName val="Bang_tong_hop"/>
      <sheetName val="TH_VL-NC"/>
      <sheetName val="Chiet_tinh_-_VL-NC"/>
      <sheetName val="Don_gia_Dak_Lak"/>
      <sheetName val="dg_tphcm"/>
      <sheetName val="Don gia II"/>
      <sheetName val="V.c noi bo"/>
      <sheetName val="DG"/>
      <sheetName val="Don gia Soc Trang"/>
      <sheetName val="Don_gia_CT1"/>
      <sheetName val="Don_gia_III1"/>
      <sheetName val="Liet_ke1"/>
      <sheetName val="Bang_tong_hop1"/>
      <sheetName val="TH_VL-NC1"/>
      <sheetName val="Chiet_tinh_-_VL-NC1"/>
      <sheetName val="dg_tphcm1"/>
      <sheetName val="Don_gia_Dak_Lak1"/>
      <sheetName val="0_0"/>
      <sheetName val="DON_GIA_CAN_THO"/>
      <sheetName val="Don_gia_II"/>
      <sheetName val="Don_gia_Tay_Ninh"/>
      <sheetName val="V_c_noi_bo"/>
      <sheetName val="Don_gia_CT2"/>
      <sheetName val="Don_gia_III2"/>
      <sheetName val="Liet_ke2"/>
      <sheetName val="Bang_tong_hop2"/>
      <sheetName val="TH_VL-NC2"/>
      <sheetName val="Chiet_tinh_-_VL-NC2"/>
      <sheetName val="dg_tphcm2"/>
      <sheetName val="Don_gia_Dak_Lak2"/>
      <sheetName val="Don_gia_CT3"/>
      <sheetName val="Don_gia_III3"/>
      <sheetName val="Liet_ke3"/>
      <sheetName val="Bang_tong_hop3"/>
      <sheetName val="TH_VL-NC3"/>
      <sheetName val="Chiet_tinh_-_VL-NC3"/>
      <sheetName val="dg_tphcm3"/>
      <sheetName val="Don_gia_Dak_Lak3"/>
      <sheetName val="Don_gia_CT4"/>
      <sheetName val="Don_gia_III4"/>
      <sheetName val="Liet_ke4"/>
      <sheetName val="Bang_tong_hop4"/>
      <sheetName val="TH_VL-NC4"/>
      <sheetName val="Chiet_tinh_-_VL-NC4"/>
      <sheetName val="dg_tphcm4"/>
      <sheetName val="Don_gia_Dak_Lak4"/>
      <sheetName val="_x0000__x0000__x0000__x0000__x0000__x0000__x0000__x0000_"/>
      <sheetName val="Don_gia_CT5"/>
      <sheetName val="Don_gia_III5"/>
      <sheetName val="Liet_ke5"/>
      <sheetName val="Bang_tong_hop5"/>
      <sheetName val="TH_VL-NC5"/>
      <sheetName val="Chiet_tinh_-_VL-NC5"/>
      <sheetName val="dg_tphcm5"/>
      <sheetName val="Don_gia_Dak_Lak5"/>
      <sheetName val="Don_gia_CT6"/>
      <sheetName val="Don_gia_III6"/>
      <sheetName val="Liet_ke6"/>
      <sheetName val="Bang_tong_hop6"/>
      <sheetName val="TH_VL-NC6"/>
      <sheetName val="Chiet_tinh_-_VL-NC6"/>
      <sheetName val="dg_tphcm6"/>
      <sheetName val="Don_gia_Dak_Lak6"/>
      <sheetName val="Don_gia_CT7"/>
      <sheetName val="Don_gia_III7"/>
      <sheetName val="Liet_ke7"/>
      <sheetName val="Bang_tong_hop7"/>
      <sheetName val="TH_VL-NC7"/>
      <sheetName val="Chiet_tinh_-_VL-NC7"/>
      <sheetName val="dg_tphcm7"/>
      <sheetName val="Don_gia_Dak_Lak7"/>
      <sheetName val="Don_gia_CT8"/>
      <sheetName val="Don_gia_III8"/>
      <sheetName val="Liet_ke8"/>
      <sheetName val="Bang_tong_hop8"/>
      <sheetName val="TH_VL-NC8"/>
      <sheetName val="Chiet_tinh_-_VL-NC8"/>
      <sheetName val="dg_tphcm8"/>
      <sheetName val="Don_gia_Dak_Lak8"/>
      <sheetName val="????????"/>
      <sheetName val="________"/>
    </sheetNames>
    <sheetDataSet>
      <sheetData sheetId="0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178500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  <cell r="B8" t="str">
            <v>caùi</v>
          </cell>
          <cell r="C8">
            <v>256200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577500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716100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1197000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1470000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2583000</v>
          </cell>
          <cell r="F16" t="str">
            <v>XN beâ toâng TÑöùc</v>
          </cell>
        </row>
        <row r="17">
          <cell r="A17" t="str">
            <v>Coät BTLT 18m</v>
          </cell>
          <cell r="B17" t="str">
            <v>Coät</v>
          </cell>
          <cell r="F17" t="str">
            <v>XN beâ toâng TÑöùc</v>
          </cell>
        </row>
        <row r="18">
          <cell r="A18" t="str">
            <v>Coät BTLT 20m</v>
          </cell>
          <cell r="B18" t="str">
            <v>Coät</v>
          </cell>
          <cell r="C18">
            <v>6405000</v>
          </cell>
          <cell r="F18" t="str">
            <v>XN beâ toâng TÑöùc</v>
          </cell>
        </row>
        <row r="19">
          <cell r="A19" t="str">
            <v>02-1461</v>
          </cell>
          <cell r="B19" t="str">
            <v>taán</v>
          </cell>
          <cell r="D19">
            <v>140241</v>
          </cell>
          <cell r="F19" t="str">
            <v>V/c coät BTLT cöï ly 100m</v>
          </cell>
        </row>
        <row r="20">
          <cell r="A20" t="str">
            <v>02-1462</v>
          </cell>
          <cell r="B20" t="str">
            <v>taán</v>
          </cell>
          <cell r="D20">
            <v>131705</v>
          </cell>
          <cell r="F20" t="str">
            <v>V/c coät BTLT cöï ly 300m</v>
          </cell>
        </row>
        <row r="21">
          <cell r="A21" t="str">
            <v>02-1463</v>
          </cell>
          <cell r="B21" t="str">
            <v>taán</v>
          </cell>
          <cell r="D21">
            <v>129940</v>
          </cell>
          <cell r="F21" t="str">
            <v>V/c coät BTLT cöï ly 500m</v>
          </cell>
        </row>
        <row r="22">
          <cell r="A22" t="str">
            <v>02-1464</v>
          </cell>
          <cell r="B22" t="str">
            <v>taán</v>
          </cell>
          <cell r="D22">
            <v>128762</v>
          </cell>
          <cell r="F22" t="str">
            <v>V/c coät BTLT cöï ly &gt;500m</v>
          </cell>
        </row>
        <row r="23">
          <cell r="A23" t="str">
            <v>Daây söù phuï kieän</v>
          </cell>
          <cell r="B23" t="str">
            <v>kg</v>
          </cell>
          <cell r="C23">
            <v>26100</v>
          </cell>
        </row>
        <row r="24">
          <cell r="A24" t="str">
            <v>Daây daãn AC-35</v>
          </cell>
          <cell r="B24" t="str">
            <v>kg</v>
          </cell>
          <cell r="C24">
            <v>26100</v>
          </cell>
        </row>
        <row r="25">
          <cell r="A25" t="str">
            <v>Daây daãn AC-50</v>
          </cell>
          <cell r="B25" t="str">
            <v>kg</v>
          </cell>
          <cell r="C25">
            <v>26100</v>
          </cell>
        </row>
        <row r="26">
          <cell r="A26" t="str">
            <v>Daây daãn AC-70</v>
          </cell>
          <cell r="B26" t="str">
            <v>kg</v>
          </cell>
          <cell r="C26">
            <v>25800</v>
          </cell>
        </row>
        <row r="27">
          <cell r="A27" t="str">
            <v>Daây daãn AC-95</v>
          </cell>
          <cell r="B27" t="str">
            <v>kg</v>
          </cell>
          <cell r="C27">
            <v>26100</v>
          </cell>
        </row>
        <row r="28">
          <cell r="A28" t="str">
            <v>Daây daãn AC-120</v>
          </cell>
          <cell r="B28" t="str">
            <v>kg</v>
          </cell>
          <cell r="C28">
            <v>26100</v>
          </cell>
        </row>
        <row r="29">
          <cell r="A29" t="str">
            <v>Daây daãn AC-150</v>
          </cell>
          <cell r="B29" t="str">
            <v>kg</v>
          </cell>
          <cell r="C29">
            <v>26100</v>
          </cell>
        </row>
        <row r="30">
          <cell r="A30" t="str">
            <v>Daây daãn AC-185</v>
          </cell>
          <cell r="B30" t="str">
            <v>kg</v>
          </cell>
          <cell r="C30">
            <v>26100</v>
          </cell>
        </row>
        <row r="31">
          <cell r="A31" t="str">
            <v>Daây daãn AC-240</v>
          </cell>
          <cell r="B31" t="str">
            <v>kg</v>
          </cell>
          <cell r="C31">
            <v>26100</v>
          </cell>
        </row>
        <row r="32">
          <cell r="A32" t="str">
            <v>Daây daãn A-16</v>
          </cell>
          <cell r="B32" t="str">
            <v>kg</v>
          </cell>
          <cell r="C32">
            <v>34000</v>
          </cell>
        </row>
        <row r="33">
          <cell r="A33" t="str">
            <v>Daây daãn A-25</v>
          </cell>
          <cell r="B33" t="str">
            <v>kg</v>
          </cell>
          <cell r="C33">
            <v>34000</v>
          </cell>
        </row>
        <row r="34">
          <cell r="A34" t="str">
            <v>Daây daãn A-35</v>
          </cell>
          <cell r="B34" t="str">
            <v>kg</v>
          </cell>
          <cell r="C34">
            <v>34000</v>
          </cell>
        </row>
        <row r="35">
          <cell r="A35" t="str">
            <v>Daây daãn A-50</v>
          </cell>
          <cell r="B35" t="str">
            <v>kg</v>
          </cell>
          <cell r="C35">
            <v>34000</v>
          </cell>
        </row>
        <row r="36">
          <cell r="A36" t="str">
            <v>Daây daãn A-70</v>
          </cell>
          <cell r="B36" t="str">
            <v>kg</v>
          </cell>
          <cell r="C36">
            <v>32500</v>
          </cell>
        </row>
        <row r="37">
          <cell r="A37" t="str">
            <v>Daây daãn A-95</v>
          </cell>
          <cell r="B37" t="str">
            <v>kg</v>
          </cell>
          <cell r="C37">
            <v>32500</v>
          </cell>
        </row>
        <row r="38">
          <cell r="A38" t="str">
            <v>Daây daãn A-120</v>
          </cell>
          <cell r="B38" t="str">
            <v>kg</v>
          </cell>
          <cell r="C38">
            <v>32500</v>
          </cell>
        </row>
        <row r="39">
          <cell r="A39" t="str">
            <v>Daây daãn A-150</v>
          </cell>
          <cell r="B39" t="str">
            <v>kg</v>
          </cell>
          <cell r="C39">
            <v>32500</v>
          </cell>
        </row>
        <row r="40">
          <cell r="A40" t="str">
            <v>Daây daãn A-185</v>
          </cell>
          <cell r="B40" t="str">
            <v>kg</v>
          </cell>
          <cell r="C40">
            <v>32000</v>
          </cell>
        </row>
        <row r="41">
          <cell r="A41" t="str">
            <v>Daây daãn A-240</v>
          </cell>
          <cell r="B41" t="str">
            <v>kg</v>
          </cell>
          <cell r="C41">
            <v>32000</v>
          </cell>
        </row>
        <row r="42">
          <cell r="A42" t="str">
            <v>Daây daãn A-300</v>
          </cell>
          <cell r="B42" t="str">
            <v>kg</v>
          </cell>
          <cell r="C42">
            <v>32000</v>
          </cell>
        </row>
        <row r="43">
          <cell r="A43" t="str">
            <v>Daây daãn CV-22</v>
          </cell>
          <cell r="B43" t="str">
            <v>m</v>
          </cell>
          <cell r="C43">
            <v>10300</v>
          </cell>
        </row>
        <row r="44">
          <cell r="A44" t="str">
            <v>Daây daãn CV-25</v>
          </cell>
          <cell r="B44" t="str">
            <v>m</v>
          </cell>
          <cell r="C44">
            <v>11500</v>
          </cell>
        </row>
        <row r="45">
          <cell r="A45" t="str">
            <v>Daây daãn CV-30</v>
          </cell>
          <cell r="B45" t="str">
            <v>m</v>
          </cell>
          <cell r="C45">
            <v>13100</v>
          </cell>
        </row>
        <row r="46">
          <cell r="A46" t="str">
            <v>Daây daãn CV-35</v>
          </cell>
          <cell r="B46" t="str">
            <v>m</v>
          </cell>
          <cell r="C46">
            <v>15600</v>
          </cell>
          <cell r="F46" t="str">
            <v>Maét n</v>
          </cell>
        </row>
        <row r="47">
          <cell r="A47" t="str">
            <v>Daây daãn CV-38</v>
          </cell>
          <cell r="B47" t="str">
            <v>m</v>
          </cell>
          <cell r="C47">
            <v>16000</v>
          </cell>
        </row>
        <row r="48">
          <cell r="A48" t="str">
            <v>Daây daãn CV-50</v>
          </cell>
          <cell r="B48" t="str">
            <v>m</v>
          </cell>
          <cell r="C48">
            <v>21000</v>
          </cell>
        </row>
        <row r="49">
          <cell r="A49" t="str">
            <v>Daây daãn CV-60</v>
          </cell>
          <cell r="B49" t="str">
            <v>m</v>
          </cell>
          <cell r="C49">
            <v>26400</v>
          </cell>
        </row>
        <row r="50">
          <cell r="A50" t="str">
            <v>Daây daãn CV-70</v>
          </cell>
          <cell r="B50" t="str">
            <v>m</v>
          </cell>
          <cell r="C50">
            <v>29900</v>
          </cell>
        </row>
        <row r="51">
          <cell r="A51" t="str">
            <v>Daây daãn CV-75</v>
          </cell>
          <cell r="B51" t="str">
            <v>m</v>
          </cell>
          <cell r="C51">
            <v>32700</v>
          </cell>
        </row>
        <row r="52">
          <cell r="A52" t="str">
            <v>Daây daãn CV-80</v>
          </cell>
          <cell r="B52" t="str">
            <v>m</v>
          </cell>
          <cell r="C52">
            <v>34100</v>
          </cell>
        </row>
        <row r="53">
          <cell r="A53" t="str">
            <v>Daây daãn CV-95</v>
          </cell>
          <cell r="B53" t="str">
            <v>m</v>
          </cell>
          <cell r="C53">
            <v>40300</v>
          </cell>
        </row>
        <row r="54">
          <cell r="A54" t="str">
            <v>Daây daãn CV-100</v>
          </cell>
          <cell r="B54" t="str">
            <v>m</v>
          </cell>
          <cell r="C54">
            <v>42700</v>
          </cell>
        </row>
        <row r="55">
          <cell r="A55" t="str">
            <v>Daây daãn CV-120</v>
          </cell>
          <cell r="B55" t="str">
            <v>m</v>
          </cell>
          <cell r="C55">
            <v>48200</v>
          </cell>
        </row>
        <row r="56">
          <cell r="A56" t="str">
            <v>Daây daãn CV-125</v>
          </cell>
          <cell r="B56" t="str">
            <v>m</v>
          </cell>
          <cell r="C56">
            <v>52400</v>
          </cell>
        </row>
        <row r="57">
          <cell r="A57" t="str">
            <v>Daây daãn CV-150</v>
          </cell>
          <cell r="B57" t="str">
            <v>m</v>
          </cell>
          <cell r="C57">
            <v>63500</v>
          </cell>
        </row>
        <row r="58">
          <cell r="A58" t="str">
            <v>Daây daãn CV-185</v>
          </cell>
          <cell r="B58" t="str">
            <v>m</v>
          </cell>
          <cell r="C58">
            <v>76800</v>
          </cell>
        </row>
        <row r="59">
          <cell r="A59" t="str">
            <v>Daây daãn CV-200</v>
          </cell>
          <cell r="B59" t="str">
            <v>m</v>
          </cell>
          <cell r="C59">
            <v>81600</v>
          </cell>
        </row>
        <row r="60">
          <cell r="A60" t="str">
            <v>Daây daãn CV-240</v>
          </cell>
          <cell r="B60" t="str">
            <v>m</v>
          </cell>
          <cell r="C60">
            <v>99400</v>
          </cell>
        </row>
        <row r="61">
          <cell r="A61" t="str">
            <v>Daây daãn CV-250</v>
          </cell>
          <cell r="B61" t="str">
            <v>m</v>
          </cell>
          <cell r="C61">
            <v>106000</v>
          </cell>
        </row>
        <row r="62">
          <cell r="A62" t="str">
            <v>Daây daãn CV-300</v>
          </cell>
          <cell r="B62" t="str">
            <v>m</v>
          </cell>
          <cell r="C62">
            <v>123600</v>
          </cell>
        </row>
        <row r="63">
          <cell r="A63" t="str">
            <v>Daây daãn CV-325</v>
          </cell>
          <cell r="B63" t="str">
            <v>m</v>
          </cell>
          <cell r="C63">
            <v>134100</v>
          </cell>
        </row>
        <row r="64">
          <cell r="A64" t="str">
            <v>Daây daãn CV-350</v>
          </cell>
          <cell r="B64" t="str">
            <v>m</v>
          </cell>
          <cell r="C64">
            <v>149500</v>
          </cell>
        </row>
        <row r="65">
          <cell r="A65" t="str">
            <v>Daây daãn CV-400</v>
          </cell>
          <cell r="B65" t="str">
            <v>m</v>
          </cell>
          <cell r="C65">
            <v>164800</v>
          </cell>
        </row>
        <row r="66">
          <cell r="A66" t="str">
            <v>Daây daãn CV-500</v>
          </cell>
          <cell r="B66" t="str">
            <v>m</v>
          </cell>
          <cell r="C66">
            <v>199400</v>
          </cell>
        </row>
        <row r="67">
          <cell r="A67" t="str">
            <v>Caùp ñoàng boïc XLPE/PVC 24KV-1x16mm2</v>
          </cell>
          <cell r="B67" t="str">
            <v>m</v>
          </cell>
          <cell r="C67">
            <v>36800</v>
          </cell>
        </row>
        <row r="68">
          <cell r="A68" t="str">
            <v>Caùp ñoàng boïc XLPE/PVC 24KV-1x22mm2</v>
          </cell>
          <cell r="B68" t="str">
            <v>m</v>
          </cell>
          <cell r="C68">
            <v>40200</v>
          </cell>
        </row>
        <row r="69">
          <cell r="A69" t="str">
            <v>Caùp ñoàng boïc XLPE/PVC 24KV-1x25mm2</v>
          </cell>
          <cell r="B69" t="str">
            <v>m</v>
          </cell>
          <cell r="C69">
            <v>42200</v>
          </cell>
        </row>
        <row r="70">
          <cell r="A70" t="str">
            <v>Caùp ñoàng boïc XLPE/PVC 24KV-1x35mm2</v>
          </cell>
          <cell r="B70" t="str">
            <v>m</v>
          </cell>
          <cell r="C70">
            <v>48300</v>
          </cell>
        </row>
        <row r="71">
          <cell r="A71" t="str">
            <v>Caùp ñoàng boïc XLPE/PVC 24KV-1x38mm2</v>
          </cell>
          <cell r="B71" t="str">
            <v>m</v>
          </cell>
          <cell r="C71">
            <v>49600</v>
          </cell>
        </row>
        <row r="72">
          <cell r="A72" t="str">
            <v>Caùp ñoàng boïc XLPE/PVC 24KV-1x50mm2</v>
          </cell>
          <cell r="B72" t="str">
            <v>m</v>
          </cell>
          <cell r="C72">
            <v>57200</v>
          </cell>
        </row>
        <row r="73">
          <cell r="A73" t="str">
            <v>Caùp ñoàng boïc XLPE/PVC 24KV-1x60mm2</v>
          </cell>
          <cell r="B73" t="str">
            <v>m</v>
          </cell>
          <cell r="C73">
            <v>62800</v>
          </cell>
        </row>
        <row r="74">
          <cell r="A74" t="str">
            <v>Caùp ñoàng boïc XLPE/PVC 24KV-1x70mm2</v>
          </cell>
          <cell r="B74" t="str">
            <v>m</v>
          </cell>
          <cell r="C74">
            <v>68300</v>
          </cell>
        </row>
        <row r="75">
          <cell r="A75" t="str">
            <v>Caùp ñoàng boïc XLPE/PVC 24KV-1x75mm2</v>
          </cell>
          <cell r="B75" t="str">
            <v>m</v>
          </cell>
          <cell r="C75">
            <v>73100</v>
          </cell>
        </row>
        <row r="76">
          <cell r="A76" t="str">
            <v>Caùp ñoàng boïc XLPE/PVC 24KV-1x95mm2</v>
          </cell>
          <cell r="B76" t="str">
            <v>m</v>
          </cell>
          <cell r="C76">
            <v>82800</v>
          </cell>
        </row>
        <row r="77">
          <cell r="A77" t="str">
            <v>Caùp ñoàng boïc XLPE/PVC 24KV-1x100mm2</v>
          </cell>
          <cell r="B77" t="str">
            <v>m</v>
          </cell>
          <cell r="C77">
            <v>87200</v>
          </cell>
        </row>
        <row r="78">
          <cell r="A78" t="str">
            <v>Caùp ñoàng boïc XLPE/PVC 24KV-1x120mm2</v>
          </cell>
          <cell r="B78" t="str">
            <v>m</v>
          </cell>
          <cell r="C78">
            <v>94500</v>
          </cell>
        </row>
        <row r="79">
          <cell r="A79" t="str">
            <v>Daây ñoàng traàn M-16 mm2</v>
          </cell>
          <cell r="B79" t="str">
            <v>kg</v>
          </cell>
          <cell r="C79">
            <v>40500</v>
          </cell>
        </row>
        <row r="80">
          <cell r="A80" t="str">
            <v>Daây ñoàng traàn M-25 mm2</v>
          </cell>
          <cell r="B80" t="str">
            <v>kg</v>
          </cell>
          <cell r="C80">
            <v>38500</v>
          </cell>
        </row>
        <row r="81">
          <cell r="A81" t="str">
            <v>Daây ñoàng traàn M-35 mm2</v>
          </cell>
          <cell r="B81" t="str">
            <v>kg</v>
          </cell>
          <cell r="C81">
            <v>38500</v>
          </cell>
        </row>
        <row r="82">
          <cell r="A82" t="str">
            <v>Daây ñoàng traàn M-50 mm2</v>
          </cell>
          <cell r="B82" t="str">
            <v>kg</v>
          </cell>
          <cell r="C82">
            <v>38500</v>
          </cell>
        </row>
        <row r="83">
          <cell r="A83" t="str">
            <v>Daây ñoàng traàn M-70 mm2</v>
          </cell>
          <cell r="B83" t="str">
            <v>kg</v>
          </cell>
          <cell r="C83">
            <v>38500</v>
          </cell>
        </row>
        <row r="84">
          <cell r="A84" t="str">
            <v>Daây ñoàng traàn M-95 mm2</v>
          </cell>
          <cell r="B84" t="str">
            <v>kg</v>
          </cell>
          <cell r="C84">
            <v>38500</v>
          </cell>
        </row>
        <row r="85">
          <cell r="A85" t="str">
            <v>Daây ñoàng traàn M-120 mm2</v>
          </cell>
          <cell r="B85" t="str">
            <v>kg</v>
          </cell>
          <cell r="C85">
            <v>38500</v>
          </cell>
        </row>
        <row r="86">
          <cell r="A86" t="str">
            <v>Daây ñoàng traàn M-150 mm2</v>
          </cell>
          <cell r="B86" t="str">
            <v>kg</v>
          </cell>
          <cell r="C86">
            <v>38500</v>
          </cell>
        </row>
        <row r="87">
          <cell r="A87" t="str">
            <v>Daây ñoàng traàn M-180 mm2</v>
          </cell>
          <cell r="B87" t="str">
            <v>kg</v>
          </cell>
          <cell r="C87">
            <v>38500</v>
          </cell>
        </row>
        <row r="88">
          <cell r="A88" t="str">
            <v>Daây ñoàng traàn M-240 mm2</v>
          </cell>
          <cell r="B88" t="str">
            <v>kg</v>
          </cell>
          <cell r="C88">
            <v>38500</v>
          </cell>
        </row>
        <row r="89">
          <cell r="A89" t="str">
            <v>Daây ñoàng traàn M-300 mm2</v>
          </cell>
          <cell r="B89" t="str">
            <v>kg</v>
          </cell>
          <cell r="C89">
            <v>38500</v>
          </cell>
        </row>
        <row r="90">
          <cell r="A90" t="str">
            <v>Caùch ñieän</v>
          </cell>
        </row>
        <row r="91">
          <cell r="A91" t="str">
            <v>Söù chaèng</v>
          </cell>
          <cell r="B91" t="str">
            <v>Caùi</v>
          </cell>
          <cell r="C91">
            <v>12390</v>
          </cell>
        </row>
        <row r="92">
          <cell r="A92" t="str">
            <v>Söù treo Polymer 24 kV</v>
          </cell>
          <cell r="B92" t="str">
            <v>Caùi</v>
          </cell>
          <cell r="C92">
            <v>262500</v>
          </cell>
        </row>
        <row r="93">
          <cell r="A93" t="str">
            <v>Söù ñöùng 6 kV</v>
          </cell>
          <cell r="B93" t="str">
            <v>boä</v>
          </cell>
        </row>
        <row r="94">
          <cell r="A94" t="str">
            <v>Söù ñöùng 10 kV</v>
          </cell>
          <cell r="B94" t="str">
            <v>boä</v>
          </cell>
        </row>
        <row r="95">
          <cell r="A95" t="str">
            <v>Söù ñöùng 15 kV</v>
          </cell>
          <cell r="B95" t="str">
            <v>boä</v>
          </cell>
          <cell r="C95">
            <v>35000</v>
          </cell>
        </row>
        <row r="96">
          <cell r="A96" t="str">
            <v>Söù ñöùng 22 kV</v>
          </cell>
          <cell r="B96" t="str">
            <v>boä</v>
          </cell>
          <cell r="C96">
            <v>50000</v>
          </cell>
        </row>
        <row r="97">
          <cell r="A97" t="str">
            <v>Söù ñöùng choáng nhieãm maën</v>
          </cell>
          <cell r="B97" t="str">
            <v>boä</v>
          </cell>
          <cell r="C97">
            <v>80000</v>
          </cell>
        </row>
        <row r="98">
          <cell r="A98" t="str">
            <v>Ty söù ñöùng</v>
          </cell>
          <cell r="B98" t="str">
            <v>boä</v>
          </cell>
          <cell r="C98">
            <v>9905</v>
          </cell>
        </row>
        <row r="99">
          <cell r="A99" t="str">
            <v>Söù ñöùng 35 kV</v>
          </cell>
          <cell r="B99" t="str">
            <v>boä</v>
          </cell>
          <cell r="C99">
            <v>95000</v>
          </cell>
        </row>
        <row r="100">
          <cell r="A100" t="str">
            <v>Söù ñöùng 35 kV (ty maï)</v>
          </cell>
          <cell r="B100" t="str">
            <v>boä</v>
          </cell>
          <cell r="C100">
            <v>111762</v>
          </cell>
        </row>
        <row r="101">
          <cell r="A101" t="str">
            <v>Chaân söù ñænh</v>
          </cell>
          <cell r="B101" t="str">
            <v>Caùi</v>
          </cell>
          <cell r="C101">
            <v>29000</v>
          </cell>
        </row>
        <row r="102">
          <cell r="A102" t="str">
            <v xml:space="preserve">Söù oáng chæ </v>
          </cell>
          <cell r="B102" t="str">
            <v>boä</v>
          </cell>
          <cell r="C102">
            <v>3675</v>
          </cell>
        </row>
        <row r="103">
          <cell r="A103" t="str">
            <v>Söù baùt 24 kV</v>
          </cell>
          <cell r="B103" t="str">
            <v>boä</v>
          </cell>
          <cell r="C103">
            <v>85000</v>
          </cell>
        </row>
        <row r="104">
          <cell r="A104" t="str">
            <v>Moùc treo chöõ U (ma ní)</v>
          </cell>
          <cell r="B104" t="str">
            <v>boä</v>
          </cell>
          <cell r="C104">
            <v>12601</v>
          </cell>
        </row>
        <row r="105">
          <cell r="A105" t="str">
            <v>Uclevis + Buloâng 16-250/65</v>
          </cell>
          <cell r="B105" t="str">
            <v>boä</v>
          </cell>
          <cell r="C105">
            <v>6780</v>
          </cell>
        </row>
        <row r="106">
          <cell r="A106" t="str">
            <v>Rack 1 söù</v>
          </cell>
          <cell r="B106" t="str">
            <v>boä</v>
          </cell>
          <cell r="C106">
            <v>3619</v>
          </cell>
        </row>
        <row r="107">
          <cell r="A107" t="str">
            <v>Rack 2 söù</v>
          </cell>
          <cell r="B107" t="str">
            <v>boä</v>
          </cell>
          <cell r="C107">
            <v>16286</v>
          </cell>
        </row>
        <row r="108">
          <cell r="A108" t="str">
            <v>Rack 3 söù</v>
          </cell>
          <cell r="B108" t="str">
            <v>boä</v>
          </cell>
          <cell r="C108">
            <v>22762</v>
          </cell>
        </row>
        <row r="109">
          <cell r="A109" t="str">
            <v>Rack 4 söù</v>
          </cell>
          <cell r="B109" t="str">
            <v>boä</v>
          </cell>
          <cell r="C109">
            <v>32571</v>
          </cell>
        </row>
        <row r="110">
          <cell r="A110" t="str">
            <v>Maùng che daây chaèng (keøm bu loâng)</v>
          </cell>
          <cell r="B110" t="str">
            <v>caùi</v>
          </cell>
          <cell r="C110">
            <v>15225</v>
          </cell>
        </row>
        <row r="111">
          <cell r="A111" t="str">
            <v>Taêng ñô caùp</v>
          </cell>
          <cell r="B111" t="str">
            <v>caùi</v>
          </cell>
          <cell r="C111">
            <v>15000</v>
          </cell>
        </row>
        <row r="112">
          <cell r="A112" t="str">
            <v>Bulon</v>
          </cell>
        </row>
        <row r="113">
          <cell r="A113" t="str">
            <v>Bulon: M12 x 50</v>
          </cell>
          <cell r="B113" t="str">
            <v>boä</v>
          </cell>
          <cell r="C113">
            <v>930</v>
          </cell>
        </row>
        <row r="114">
          <cell r="A114" t="str">
            <v>Bulon: M16 x 50</v>
          </cell>
          <cell r="B114" t="str">
            <v>boä</v>
          </cell>
          <cell r="C114">
            <v>2190</v>
          </cell>
        </row>
        <row r="115">
          <cell r="A115" t="str">
            <v>Bulon: M16 x 70</v>
          </cell>
          <cell r="B115" t="str">
            <v>boä</v>
          </cell>
          <cell r="C115">
            <v>2800</v>
          </cell>
        </row>
        <row r="116">
          <cell r="A116" t="str">
            <v>Bulon: M16 x 100</v>
          </cell>
          <cell r="B116" t="str">
            <v>boä</v>
          </cell>
          <cell r="C116">
            <v>2900</v>
          </cell>
        </row>
        <row r="117">
          <cell r="A117" t="str">
            <v>Bulon: M16 x 120</v>
          </cell>
          <cell r="B117" t="str">
            <v>boä</v>
          </cell>
          <cell r="C117">
            <v>3300</v>
          </cell>
        </row>
        <row r="118">
          <cell r="A118" t="str">
            <v>Bulon: M16 x 150</v>
          </cell>
          <cell r="B118" t="str">
            <v>boä</v>
          </cell>
          <cell r="C118">
            <v>3619</v>
          </cell>
        </row>
        <row r="119">
          <cell r="A119" t="str">
            <v>Bulon: M16 x 175</v>
          </cell>
          <cell r="B119" t="str">
            <v>boä</v>
          </cell>
          <cell r="C119">
            <v>4182</v>
          </cell>
        </row>
        <row r="120">
          <cell r="A120" t="str">
            <v>Bulon: M16 x 200</v>
          </cell>
          <cell r="B120" t="str">
            <v>boä</v>
          </cell>
          <cell r="C120">
            <v>4381</v>
          </cell>
        </row>
        <row r="121">
          <cell r="A121" t="str">
            <v>Bulon: M16 x 240</v>
          </cell>
          <cell r="B121" t="str">
            <v>boä</v>
          </cell>
          <cell r="C121">
            <v>4885.8499999999995</v>
          </cell>
        </row>
        <row r="122">
          <cell r="A122" t="str">
            <v>Bulon: M16 x 250</v>
          </cell>
          <cell r="B122" t="str">
            <v>boä</v>
          </cell>
          <cell r="C122">
            <v>5143</v>
          </cell>
        </row>
        <row r="123">
          <cell r="A123" t="str">
            <v>Bulon: M16 x 280</v>
          </cell>
          <cell r="B123" t="str">
            <v>boä</v>
          </cell>
          <cell r="C123">
            <v>6062</v>
          </cell>
        </row>
        <row r="124">
          <cell r="A124" t="str">
            <v>Bulon maét M16 x 300</v>
          </cell>
          <cell r="B124" t="str">
            <v>boä</v>
          </cell>
          <cell r="C124">
            <v>10762</v>
          </cell>
        </row>
        <row r="125">
          <cell r="A125" t="str">
            <v>Bulon maét M16 x 230</v>
          </cell>
          <cell r="B125" t="str">
            <v>boä</v>
          </cell>
          <cell r="C125">
            <v>9685.8000000000011</v>
          </cell>
        </row>
        <row r="126">
          <cell r="A126" t="str">
            <v>Bulon: M16 x 300</v>
          </cell>
          <cell r="B126" t="str">
            <v>boä</v>
          </cell>
          <cell r="C126">
            <v>5905</v>
          </cell>
        </row>
        <row r="127">
          <cell r="A127" t="str">
            <v>Bulon: M16 x 350</v>
          </cell>
          <cell r="B127" t="str">
            <v>boä</v>
          </cell>
          <cell r="C127">
            <v>6381</v>
          </cell>
        </row>
        <row r="128">
          <cell r="A128" t="str">
            <v>Bulon: M16 x 400</v>
          </cell>
          <cell r="B128" t="str">
            <v>boä</v>
          </cell>
          <cell r="C128">
            <v>7143</v>
          </cell>
        </row>
        <row r="129">
          <cell r="A129" t="str">
            <v>Bulon: M16 x 450</v>
          </cell>
          <cell r="B129" t="str">
            <v>boä</v>
          </cell>
          <cell r="C129">
            <v>7810</v>
          </cell>
        </row>
        <row r="130">
          <cell r="A130" t="str">
            <v>Bulon: M16 x 280</v>
          </cell>
          <cell r="B130" t="str">
            <v>boä</v>
          </cell>
          <cell r="C130">
            <v>5000</v>
          </cell>
        </row>
        <row r="131">
          <cell r="A131" t="str">
            <v>Bulon: M18 x 50</v>
          </cell>
          <cell r="B131" t="str">
            <v>boä</v>
          </cell>
          <cell r="C131">
            <v>2000</v>
          </cell>
        </row>
        <row r="132">
          <cell r="A132" t="str">
            <v>Bulon: M20 x 45</v>
          </cell>
          <cell r="B132" t="str">
            <v>boä</v>
          </cell>
          <cell r="C132">
            <v>3900</v>
          </cell>
        </row>
        <row r="133">
          <cell r="A133" t="str">
            <v>Bulon: M20 x 60</v>
          </cell>
          <cell r="B133" t="str">
            <v>boä</v>
          </cell>
          <cell r="C133">
            <v>4300</v>
          </cell>
        </row>
        <row r="134">
          <cell r="A134" t="str">
            <v>Bulon: M20 x 70</v>
          </cell>
          <cell r="B134" t="str">
            <v>boä</v>
          </cell>
          <cell r="C134">
            <v>4700</v>
          </cell>
        </row>
        <row r="135">
          <cell r="A135" t="str">
            <v>Bulon: M20 x 100</v>
          </cell>
          <cell r="B135" t="str">
            <v>boä</v>
          </cell>
          <cell r="C135">
            <v>6300</v>
          </cell>
        </row>
        <row r="136">
          <cell r="A136" t="str">
            <v>Bulon: M20 x 120</v>
          </cell>
          <cell r="B136" t="str">
            <v>boä</v>
          </cell>
          <cell r="C136">
            <v>5800</v>
          </cell>
        </row>
        <row r="137">
          <cell r="A137" t="str">
            <v>Bulon: M20 x 150</v>
          </cell>
          <cell r="B137" t="str">
            <v>boä</v>
          </cell>
          <cell r="C137">
            <v>6400</v>
          </cell>
        </row>
        <row r="138">
          <cell r="A138" t="str">
            <v>Bulon: M20 x 200</v>
          </cell>
          <cell r="B138" t="str">
            <v>boä</v>
          </cell>
          <cell r="C138">
            <v>7500</v>
          </cell>
        </row>
        <row r="139">
          <cell r="A139" t="str">
            <v>Bulon: M20 x 250</v>
          </cell>
          <cell r="B139" t="str">
            <v>boä</v>
          </cell>
          <cell r="C139">
            <v>8500</v>
          </cell>
        </row>
        <row r="140">
          <cell r="A140" t="str">
            <v>Bulon: M20 x 300</v>
          </cell>
          <cell r="B140" t="str">
            <v>boä</v>
          </cell>
          <cell r="C140">
            <v>9500</v>
          </cell>
        </row>
        <row r="141">
          <cell r="A141" t="str">
            <v>Bulon: M20 x 350</v>
          </cell>
          <cell r="B141" t="str">
            <v>boä</v>
          </cell>
          <cell r="C141">
            <v>10500</v>
          </cell>
        </row>
        <row r="142">
          <cell r="A142" t="str">
            <v>Bulon: M20 x 400</v>
          </cell>
          <cell r="B142" t="str">
            <v>boä</v>
          </cell>
          <cell r="C142">
            <v>11500</v>
          </cell>
        </row>
        <row r="143">
          <cell r="A143" t="str">
            <v>Bulon: M20 x 500</v>
          </cell>
          <cell r="B143" t="str">
            <v>boä</v>
          </cell>
          <cell r="C143">
            <v>13500</v>
          </cell>
        </row>
        <row r="144">
          <cell r="A144" t="str">
            <v>Bulon: M22 x 80</v>
          </cell>
          <cell r="B144" t="str">
            <v>boä</v>
          </cell>
          <cell r="C144">
            <v>6000</v>
          </cell>
        </row>
        <row r="145">
          <cell r="A145" t="str">
            <v>Bulon: M22 x 100</v>
          </cell>
          <cell r="B145" t="str">
            <v>boä</v>
          </cell>
          <cell r="C145">
            <v>6500</v>
          </cell>
        </row>
        <row r="146">
          <cell r="A146" t="str">
            <v>Bulon: M22 x 120</v>
          </cell>
          <cell r="B146" t="str">
            <v>boä</v>
          </cell>
          <cell r="C146">
            <v>7000</v>
          </cell>
        </row>
        <row r="147">
          <cell r="A147" t="str">
            <v>Bulon: M22 x 150</v>
          </cell>
          <cell r="B147" t="str">
            <v>boä</v>
          </cell>
          <cell r="C147">
            <v>7700</v>
          </cell>
        </row>
        <row r="148">
          <cell r="A148" t="str">
            <v>Bulon: M22 x 180</v>
          </cell>
          <cell r="B148" t="str">
            <v>boä</v>
          </cell>
          <cell r="C148">
            <v>8400</v>
          </cell>
        </row>
        <row r="149">
          <cell r="A149" t="str">
            <v>Bulon: M22 x 200</v>
          </cell>
          <cell r="B149" t="str">
            <v>boä</v>
          </cell>
          <cell r="C149">
            <v>9000</v>
          </cell>
        </row>
        <row r="150">
          <cell r="A150" t="str">
            <v>Bulon: M22 x 250</v>
          </cell>
          <cell r="B150" t="str">
            <v>boä</v>
          </cell>
          <cell r="C150">
            <v>10200</v>
          </cell>
        </row>
        <row r="151">
          <cell r="A151" t="str">
            <v>Bulon: M22 x 300</v>
          </cell>
          <cell r="B151" t="str">
            <v>boä</v>
          </cell>
          <cell r="C151">
            <v>11500</v>
          </cell>
        </row>
        <row r="152">
          <cell r="A152" t="str">
            <v>Bulon: M22 x 350</v>
          </cell>
          <cell r="B152" t="str">
            <v>boä</v>
          </cell>
          <cell r="C152">
            <v>12200</v>
          </cell>
        </row>
        <row r="153">
          <cell r="A153" t="str">
            <v>Bulon: M22 x 400</v>
          </cell>
          <cell r="B153" t="str">
            <v>boä</v>
          </cell>
          <cell r="C153">
            <v>13700</v>
          </cell>
        </row>
        <row r="154">
          <cell r="A154" t="str">
            <v>Bulon: M22 x 450</v>
          </cell>
          <cell r="B154" t="str">
            <v>boä</v>
          </cell>
          <cell r="C154">
            <v>15300</v>
          </cell>
        </row>
        <row r="155">
          <cell r="A155" t="str">
            <v>Bulon: M22 x 500</v>
          </cell>
          <cell r="B155" t="str">
            <v>boä</v>
          </cell>
          <cell r="C155">
            <v>17300</v>
          </cell>
        </row>
        <row r="156">
          <cell r="A156" t="str">
            <v>Bulon: M22 x 600</v>
          </cell>
          <cell r="B156" t="str">
            <v>boä</v>
          </cell>
          <cell r="C156">
            <v>23524</v>
          </cell>
        </row>
        <row r="157">
          <cell r="A157" t="str">
            <v>Bulon: M22 x 650</v>
          </cell>
          <cell r="B157" t="str">
            <v>boä</v>
          </cell>
          <cell r="C157">
            <v>24857</v>
          </cell>
        </row>
        <row r="158">
          <cell r="A158" t="str">
            <v>Bulon: M22 x 700</v>
          </cell>
          <cell r="B158" t="str">
            <v>boä</v>
          </cell>
          <cell r="C158">
            <v>26286</v>
          </cell>
        </row>
        <row r="159">
          <cell r="A159" t="str">
            <v>Bulon: M22 x 800</v>
          </cell>
          <cell r="B159" t="str">
            <v>boä</v>
          </cell>
          <cell r="C159">
            <v>29143</v>
          </cell>
        </row>
        <row r="162">
          <cell r="A162" t="str">
            <v>Phuï kieän</v>
          </cell>
        </row>
        <row r="163">
          <cell r="A163" t="str">
            <v>Thanh choáng F 60/50 daøi 1500</v>
          </cell>
          <cell r="B163" t="str">
            <v>Caùi</v>
          </cell>
          <cell r="C163">
            <v>37000</v>
          </cell>
        </row>
        <row r="164">
          <cell r="A164" t="str">
            <v>Long ñeàn vuoâng F18</v>
          </cell>
          <cell r="B164" t="str">
            <v>Caùi</v>
          </cell>
          <cell r="C164">
            <v>1800</v>
          </cell>
        </row>
        <row r="165">
          <cell r="A165" t="str">
            <v>Coïc neo - 2,4m</v>
          </cell>
          <cell r="B165" t="str">
            <v>Caùi</v>
          </cell>
          <cell r="C165">
            <v>37500</v>
          </cell>
        </row>
        <row r="166">
          <cell r="A166" t="str">
            <v>Keïp Splitbolt</v>
          </cell>
          <cell r="B166" t="str">
            <v>Caùi</v>
          </cell>
          <cell r="C166">
            <v>8000</v>
          </cell>
        </row>
        <row r="167">
          <cell r="A167" t="str">
            <v>Keïp 3 bulon</v>
          </cell>
          <cell r="B167" t="str">
            <v>Caùi</v>
          </cell>
          <cell r="C167">
            <v>9000</v>
          </cell>
        </row>
        <row r="168">
          <cell r="A168" t="str">
            <v>Keïp coïc noái ñaát</v>
          </cell>
          <cell r="B168" t="str">
            <v>Caùi</v>
          </cell>
          <cell r="C168">
            <v>3000</v>
          </cell>
        </row>
        <row r="169">
          <cell r="A169" t="str">
            <v>OÁng noái daây 35</v>
          </cell>
          <cell r="B169" t="str">
            <v>oáng</v>
          </cell>
          <cell r="C169">
            <v>19800</v>
          </cell>
        </row>
        <row r="170">
          <cell r="A170" t="str">
            <v>OÁng noái daây 50</v>
          </cell>
          <cell r="B170" t="str">
            <v>oáng</v>
          </cell>
          <cell r="C170">
            <v>19800</v>
          </cell>
        </row>
        <row r="171">
          <cell r="A171" t="str">
            <v>OÁng noái daây 70</v>
          </cell>
          <cell r="B171" t="str">
            <v>oáng</v>
          </cell>
          <cell r="C171">
            <v>22500</v>
          </cell>
        </row>
        <row r="172">
          <cell r="A172" t="str">
            <v>OÁng noái daây 95</v>
          </cell>
          <cell r="B172" t="str">
            <v>oáng</v>
          </cell>
          <cell r="C172">
            <v>28000</v>
          </cell>
        </row>
        <row r="173">
          <cell r="A173" t="str">
            <v>OÁng noái daây 120</v>
          </cell>
          <cell r="B173" t="str">
            <v>oáng</v>
          </cell>
          <cell r="C173">
            <v>39200</v>
          </cell>
        </row>
        <row r="174">
          <cell r="A174" t="str">
            <v>OÁng noái daây 150</v>
          </cell>
          <cell r="B174" t="str">
            <v>oáng</v>
          </cell>
          <cell r="C174">
            <v>60000</v>
          </cell>
        </row>
        <row r="175">
          <cell r="A175" t="str">
            <v>OÁng noái daây 185</v>
          </cell>
          <cell r="B175" t="str">
            <v>oáng</v>
          </cell>
          <cell r="C175">
            <v>66600</v>
          </cell>
        </row>
        <row r="176">
          <cell r="A176" t="str">
            <v>OÁng noái daây 240</v>
          </cell>
          <cell r="B176" t="str">
            <v>oáng</v>
          </cell>
          <cell r="C176">
            <v>78400</v>
          </cell>
        </row>
        <row r="177">
          <cell r="A177" t="str">
            <v>OÁng eùp daây 240mm2</v>
          </cell>
          <cell r="B177" t="str">
            <v>oáng</v>
          </cell>
          <cell r="C177">
            <v>95000</v>
          </cell>
        </row>
        <row r="178">
          <cell r="A178" t="str">
            <v>Vong treo ñaàu troøn VT-7</v>
          </cell>
          <cell r="B178" t="str">
            <v>boä</v>
          </cell>
          <cell r="C178">
            <v>4773</v>
          </cell>
          <cell r="F178" t="str">
            <v>VT7</v>
          </cell>
        </row>
        <row r="179">
          <cell r="A179" t="str">
            <v>Vong treo ñaàu troøn VT-10</v>
          </cell>
          <cell r="B179" t="str">
            <v>boä</v>
          </cell>
          <cell r="C179">
            <v>5728</v>
          </cell>
          <cell r="F179" t="str">
            <v>VT10</v>
          </cell>
        </row>
        <row r="180">
          <cell r="A180" t="str">
            <v>Vong treo ñaàu troøn VT-12</v>
          </cell>
          <cell r="B180" t="str">
            <v>boä</v>
          </cell>
          <cell r="C180">
            <v>8591</v>
          </cell>
          <cell r="F180" t="str">
            <v>VT12</v>
          </cell>
        </row>
        <row r="181">
          <cell r="A181" t="str">
            <v>Maét noái ñôn MN 1-7</v>
          </cell>
          <cell r="B181" t="str">
            <v>boä</v>
          </cell>
          <cell r="C181">
            <v>39900</v>
          </cell>
          <cell r="F181" t="str">
            <v>MN 1-7</v>
          </cell>
        </row>
        <row r="182">
          <cell r="A182" t="str">
            <v>Maét noái ñôn MN 1-10</v>
          </cell>
          <cell r="B182" t="str">
            <v>Caùi</v>
          </cell>
          <cell r="F182" t="str">
            <v>MN 1-10</v>
          </cell>
        </row>
        <row r="183">
          <cell r="A183" t="str">
            <v>Maét noái ñôn MN 1-12</v>
          </cell>
          <cell r="B183" t="str">
            <v>Caùi</v>
          </cell>
          <cell r="F183" t="str">
            <v>MN 1-12</v>
          </cell>
        </row>
        <row r="184">
          <cell r="A184" t="str">
            <v>Maét noái keùp MN 2-7</v>
          </cell>
          <cell r="B184" t="str">
            <v>Caùi</v>
          </cell>
          <cell r="F184" t="str">
            <v>MN 2-7</v>
          </cell>
        </row>
        <row r="185">
          <cell r="A185" t="str">
            <v>Maét noái keùp MN 2-10</v>
          </cell>
          <cell r="B185" t="str">
            <v>Caùi</v>
          </cell>
          <cell r="F185" t="str">
            <v>MN 2-10</v>
          </cell>
        </row>
        <row r="186">
          <cell r="A186" t="str">
            <v>Maét noái keùp MN 2-12</v>
          </cell>
          <cell r="B186" t="str">
            <v>Caùi</v>
          </cell>
          <cell r="F186" t="str">
            <v>MN 2-12</v>
          </cell>
        </row>
        <row r="187">
          <cell r="A187" t="str">
            <v>Maét noái trung gian NG-7</v>
          </cell>
          <cell r="B187" t="str">
            <v>Caùi</v>
          </cell>
          <cell r="C187">
            <v>6300</v>
          </cell>
        </row>
        <row r="188">
          <cell r="A188" t="str">
            <v>Maét noái trung gian NG-10</v>
          </cell>
          <cell r="B188" t="str">
            <v>Caùi</v>
          </cell>
          <cell r="C188">
            <v>7753</v>
          </cell>
        </row>
        <row r="189">
          <cell r="A189" t="str">
            <v>Maét noái trung gian NG-12</v>
          </cell>
          <cell r="B189" t="str">
            <v>Caùi</v>
          </cell>
          <cell r="C189">
            <v>10309</v>
          </cell>
        </row>
        <row r="190">
          <cell r="A190" t="str">
            <v>Maét noái trung gian 3 chaân NG3-7</v>
          </cell>
          <cell r="B190" t="str">
            <v>Caùi</v>
          </cell>
          <cell r="C190">
            <v>7753</v>
          </cell>
        </row>
        <row r="191">
          <cell r="A191" t="str">
            <v>Maét noái trung gian 3 chaân NG3-10</v>
          </cell>
          <cell r="B191" t="str">
            <v>Caùi</v>
          </cell>
          <cell r="C191">
            <v>11646</v>
          </cell>
        </row>
        <row r="192">
          <cell r="A192" t="str">
            <v>Maét noái trung gian 3 chaân NG3-12</v>
          </cell>
          <cell r="B192" t="str">
            <v>Caùi</v>
          </cell>
          <cell r="C192">
            <v>15082</v>
          </cell>
        </row>
        <row r="193">
          <cell r="A193" t="str">
            <v>Khoaù ñôõ daây D -357</v>
          </cell>
          <cell r="B193" t="str">
            <v>Caùi</v>
          </cell>
          <cell r="C193">
            <v>22762</v>
          </cell>
          <cell r="F193" t="str">
            <v>D -357</v>
          </cell>
        </row>
        <row r="194">
          <cell r="A194" t="str">
            <v>Khoaù ñôõ daây D -912</v>
          </cell>
          <cell r="B194" t="str">
            <v>Caùi</v>
          </cell>
          <cell r="C194">
            <v>24657</v>
          </cell>
          <cell r="F194" t="str">
            <v>D -912</v>
          </cell>
        </row>
        <row r="195">
          <cell r="A195" t="str">
            <v>Khoaù ñôõ daây D -159</v>
          </cell>
          <cell r="B195" t="str">
            <v>Caùi</v>
          </cell>
          <cell r="C195">
            <v>38000</v>
          </cell>
          <cell r="F195" t="str">
            <v>D -159</v>
          </cell>
        </row>
        <row r="196">
          <cell r="A196" t="str">
            <v>Khoaù neùo daây D -357</v>
          </cell>
          <cell r="B196" t="str">
            <v>Caùi</v>
          </cell>
          <cell r="C196">
            <v>27700</v>
          </cell>
          <cell r="F196" t="str">
            <v xml:space="preserve">N -357 </v>
          </cell>
        </row>
        <row r="197">
          <cell r="A197" t="str">
            <v>Khoaù neùo daây D -912</v>
          </cell>
          <cell r="B197" t="str">
            <v>Caùi</v>
          </cell>
          <cell r="C197">
            <v>41900</v>
          </cell>
          <cell r="F197" t="str">
            <v>N -912</v>
          </cell>
        </row>
        <row r="198">
          <cell r="A198" t="str">
            <v>Khoaù neùo daây D -159</v>
          </cell>
          <cell r="B198" t="str">
            <v>Caùi</v>
          </cell>
          <cell r="C198">
            <v>54887</v>
          </cell>
          <cell r="F198" t="str">
            <v>N -158</v>
          </cell>
        </row>
        <row r="199">
          <cell r="A199" t="str">
            <v>Moùc treo chöõ U(ma ní) MT-7</v>
          </cell>
          <cell r="B199" t="str">
            <v>Caùi</v>
          </cell>
          <cell r="C199">
            <v>7063</v>
          </cell>
          <cell r="F199" t="str">
            <v>MT -7</v>
          </cell>
        </row>
        <row r="200">
          <cell r="A200" t="str">
            <v>Moùc treo chöõ U(ma ní) MT-10</v>
          </cell>
          <cell r="B200" t="str">
            <v>Caùi</v>
          </cell>
          <cell r="C200">
            <v>8113</v>
          </cell>
          <cell r="F200" t="str">
            <v>MT -10</v>
          </cell>
        </row>
        <row r="201">
          <cell r="A201" t="str">
            <v>Moùc treo chöõ U(ma ní) MT-12</v>
          </cell>
          <cell r="B201" t="str">
            <v>Caùi</v>
          </cell>
          <cell r="C201">
            <v>12601</v>
          </cell>
          <cell r="F201" t="str">
            <v>MT -12</v>
          </cell>
        </row>
        <row r="202">
          <cell r="A202" t="str">
            <v xml:space="preserve">Keïp noái eùp </v>
          </cell>
          <cell r="B202" t="str">
            <v>Caùi</v>
          </cell>
          <cell r="C202">
            <v>6300</v>
          </cell>
        </row>
        <row r="203">
          <cell r="A203" t="str">
            <v>Keïp quai 2/0</v>
          </cell>
          <cell r="B203" t="str">
            <v>Caùi</v>
          </cell>
          <cell r="C203">
            <v>12180</v>
          </cell>
        </row>
        <row r="204">
          <cell r="A204" t="str">
            <v>Keïp Hotline 2/0</v>
          </cell>
          <cell r="B204" t="str">
            <v>Caùi</v>
          </cell>
          <cell r="C204">
            <v>12915</v>
          </cell>
        </row>
        <row r="205">
          <cell r="A205" t="str">
            <v>Split bolt Cu-AL 2/0AWG</v>
          </cell>
          <cell r="B205" t="str">
            <v>Caùi</v>
          </cell>
          <cell r="C205">
            <v>6615</v>
          </cell>
        </row>
        <row r="206">
          <cell r="A206" t="str">
            <v>Baêng keo caùch ñieän</v>
          </cell>
          <cell r="B206" t="str">
            <v>cuoän</v>
          </cell>
          <cell r="C206">
            <v>5000</v>
          </cell>
        </row>
        <row r="207">
          <cell r="A207" t="str">
            <v>Khoùa neùo daây N357</v>
          </cell>
          <cell r="B207" t="str">
            <v>Caùi</v>
          </cell>
          <cell r="C207">
            <v>27700</v>
          </cell>
        </row>
        <row r="208">
          <cell r="A208" t="str">
            <v>Khoùa neùo daây N912</v>
          </cell>
          <cell r="B208" t="str">
            <v>Caùi</v>
          </cell>
          <cell r="C208">
            <v>41900</v>
          </cell>
        </row>
        <row r="209">
          <cell r="A209" t="str">
            <v>Khoùa neùo daây N158</v>
          </cell>
          <cell r="B209" t="str">
            <v>Caùi</v>
          </cell>
          <cell r="C209">
            <v>54887</v>
          </cell>
        </row>
        <row r="210">
          <cell r="A210" t="str">
            <v>Khoùa neùo daây N357</v>
          </cell>
          <cell r="B210" t="str">
            <v>Caùi</v>
          </cell>
          <cell r="C210">
            <v>22813</v>
          </cell>
        </row>
        <row r="211">
          <cell r="A211" t="str">
            <v>Khoùa neùo daây N912</v>
          </cell>
          <cell r="B211" t="str">
            <v>Caùi</v>
          </cell>
          <cell r="C211">
            <v>24251</v>
          </cell>
        </row>
        <row r="212">
          <cell r="A212" t="str">
            <v>Caùp neo 3/8"</v>
          </cell>
          <cell r="B212" t="str">
            <v>m</v>
          </cell>
          <cell r="C212">
            <v>3810</v>
          </cell>
        </row>
        <row r="213">
          <cell r="A213" t="str">
            <v>Yeám caùp</v>
          </cell>
          <cell r="B213" t="str">
            <v>Caùi</v>
          </cell>
          <cell r="C213">
            <v>3150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Baûng soá vaø bieån baùo</v>
          </cell>
          <cell r="B215" t="str">
            <v>Caùi</v>
          </cell>
          <cell r="C215">
            <v>10500</v>
          </cell>
        </row>
        <row r="216">
          <cell r="A216" t="str">
            <v>Coïc tieáp ñòa M16 x 2400</v>
          </cell>
          <cell r="B216" t="str">
            <v>caùi</v>
          </cell>
          <cell r="C216">
            <v>28952</v>
          </cell>
        </row>
        <row r="217">
          <cell r="A217" t="str">
            <v xml:space="preserve">Daây tieáp ñòa ñoàng traàn 25 mm2  </v>
          </cell>
          <cell r="B217" t="str">
            <v>kg</v>
          </cell>
          <cell r="C217">
            <v>38500</v>
          </cell>
        </row>
        <row r="218">
          <cell r="A218" t="str">
            <v>Keïp Splitbolt hoaëc ñoàng nhoâm 2/0</v>
          </cell>
          <cell r="B218" t="str">
            <v>caùi</v>
          </cell>
          <cell r="C218">
            <v>6615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Keïp nhoâm AC35</v>
          </cell>
          <cell r="B220" t="str">
            <v>Caùi</v>
          </cell>
          <cell r="C220">
            <v>3905</v>
          </cell>
        </row>
        <row r="221">
          <cell r="A221" t="str">
            <v>Keïp nhoâm AC50</v>
          </cell>
          <cell r="B221" t="str">
            <v>Caùi</v>
          </cell>
          <cell r="C221">
            <v>7429</v>
          </cell>
        </row>
        <row r="222">
          <cell r="A222" t="str">
            <v>Keïp nhoâm AC70</v>
          </cell>
          <cell r="B222" t="str">
            <v>Caùi</v>
          </cell>
          <cell r="C222">
            <v>7429</v>
          </cell>
        </row>
        <row r="223">
          <cell r="A223" t="str">
            <v>Keïp nhoâm AC95</v>
          </cell>
          <cell r="B223" t="str">
            <v>Caùi</v>
          </cell>
          <cell r="C223">
            <v>11400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Keïp nhoâm AC150</v>
          </cell>
          <cell r="B225" t="str">
            <v>Caùi</v>
          </cell>
          <cell r="C225">
            <v>16857</v>
          </cell>
        </row>
        <row r="226">
          <cell r="A226" t="str">
            <v>Keïp nhoâm AC185</v>
          </cell>
          <cell r="B226" t="str">
            <v>Caùi</v>
          </cell>
          <cell r="C226">
            <v>31429</v>
          </cell>
        </row>
        <row r="227">
          <cell r="A227" t="str">
            <v>Keïp nhoâm AC240</v>
          </cell>
          <cell r="B227" t="str">
            <v>Caùi</v>
          </cell>
          <cell r="C227">
            <v>31429</v>
          </cell>
        </row>
        <row r="228">
          <cell r="A228" t="str">
            <v>Keïp nhoâm AC300</v>
          </cell>
          <cell r="B228" t="str">
            <v>Caùi</v>
          </cell>
          <cell r="C228">
            <v>51429</v>
          </cell>
        </row>
      </sheetData>
      <sheetData sheetId="1" refreshError="1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</row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D19">
            <v>15646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D20">
            <v>0</v>
          </cell>
          <cell r="E20">
            <v>19130</v>
          </cell>
          <cell r="F20">
            <v>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04.3333</v>
          </cell>
          <cell r="B70" t="str">
            <v>BT moùng truï coù caàu coâng taùc M#200 ñaù 2x4 (TC keát hôïp ñaàm duøi)</v>
          </cell>
          <cell r="C70" t="str">
            <v>m 3</v>
          </cell>
          <cell r="D70">
            <v>476738</v>
          </cell>
          <cell r="E70">
            <v>44589</v>
          </cell>
          <cell r="F70">
            <v>4003</v>
          </cell>
        </row>
        <row r="71">
          <cell r="A71" t="str">
            <v>04.3334</v>
          </cell>
          <cell r="B71" t="str">
            <v>BT moùng truï coù caàu coâng taùc M#250 ñaù 2x4 (TC keát hôïp ñaàm duøi)</v>
          </cell>
          <cell r="C71" t="str">
            <v>m 3</v>
          </cell>
          <cell r="D71">
            <v>533530</v>
          </cell>
          <cell r="E71">
            <v>44589</v>
          </cell>
          <cell r="F71">
            <v>4003</v>
          </cell>
        </row>
        <row r="72">
          <cell r="A72" t="str">
            <v>04.3343</v>
          </cell>
          <cell r="B72" t="str">
            <v>BT moùng truï khoâng coù caàu coâng taùc M#200 ñaù 2x4 (TC keát hôïp ñaàm duøi)</v>
          </cell>
          <cell r="C72" t="str">
            <v>m 3</v>
          </cell>
          <cell r="D72">
            <v>443488</v>
          </cell>
          <cell r="E72">
            <v>38261</v>
          </cell>
          <cell r="F72">
            <v>4003</v>
          </cell>
        </row>
        <row r="73">
          <cell r="A73" t="str">
            <v>04.3344</v>
          </cell>
          <cell r="B73" t="str">
            <v>BT moùng truï khoâng coù caàu coâng taùc M#250 ñaù 2x4 (TC keát hôïp ñaàm duøi)</v>
          </cell>
          <cell r="C73" t="str">
            <v>m 3</v>
          </cell>
          <cell r="D73">
            <v>500280</v>
          </cell>
          <cell r="E73">
            <v>38261</v>
          </cell>
          <cell r="F73">
            <v>4003</v>
          </cell>
        </row>
        <row r="74">
          <cell r="A74" t="str">
            <v>04.3353</v>
          </cell>
          <cell r="B74" t="str">
            <v>BT moùng baûnï coù caàu coâng taùc M#200 ñaù 2x4 (TC keát hôïp ñaàm duøi)</v>
          </cell>
          <cell r="C74" t="str">
            <v>m 3</v>
          </cell>
          <cell r="D74">
            <v>476738</v>
          </cell>
          <cell r="E74">
            <v>41498</v>
          </cell>
          <cell r="F74">
            <v>4003</v>
          </cell>
        </row>
        <row r="75">
          <cell r="A75" t="str">
            <v>04.3354</v>
          </cell>
          <cell r="B75" t="str">
            <v>BT moùng baûnï coù caàu coâng taùc M#250 ñaù 2x4 (TC keát hôïp ñaàm duøi)</v>
          </cell>
          <cell r="C75" t="str">
            <v>m 3</v>
          </cell>
          <cell r="D75">
            <v>533530</v>
          </cell>
          <cell r="E75">
            <v>41498</v>
          </cell>
          <cell r="F75">
            <v>4003</v>
          </cell>
        </row>
        <row r="76">
          <cell r="A76" t="str">
            <v>04.3601</v>
          </cell>
          <cell r="D76">
            <v>447735</v>
          </cell>
          <cell r="E76">
            <v>50328</v>
          </cell>
        </row>
        <row r="77">
          <cell r="A77" t="str">
            <v>04.3801</v>
          </cell>
          <cell r="B77" t="str">
            <v>Laép ñaët moùng neùo troïng löôïng £ 0,25T</v>
          </cell>
          <cell r="C77" t="str">
            <v>caùi</v>
          </cell>
          <cell r="E77">
            <v>11051</v>
          </cell>
        </row>
        <row r="78">
          <cell r="A78" t="str">
            <v>04.3802</v>
          </cell>
          <cell r="B78" t="str">
            <v>Laép ñaët moùng neùo troïng löôïng £ 0,5T</v>
          </cell>
          <cell r="C78" t="str">
            <v>caùi</v>
          </cell>
          <cell r="E78">
            <v>24214</v>
          </cell>
        </row>
        <row r="79">
          <cell r="A79" t="str">
            <v>04.3803</v>
          </cell>
          <cell r="B79" t="str">
            <v>Laép ñaët moùng neùo troïng löôïng &gt; 0,5T</v>
          </cell>
          <cell r="C79" t="str">
            <v>caùi</v>
          </cell>
          <cell r="E79">
            <v>42252</v>
          </cell>
        </row>
        <row r="80">
          <cell r="A80" t="str">
            <v>05.4101</v>
          </cell>
          <cell r="B80" t="str">
            <v>Laép ñaët coät theùp baèng thuû coâng (chieáu cao £15m)</v>
          </cell>
          <cell r="C80" t="str">
            <v>taán</v>
          </cell>
          <cell r="D80">
            <v>5359</v>
          </cell>
          <cell r="E80">
            <v>183473</v>
          </cell>
        </row>
        <row r="81">
          <cell r="A81" t="str">
            <v>05.4201</v>
          </cell>
          <cell r="B81" t="str">
            <v>Laép ñaët coät theùp baèng thuû coâng (chieáu cao £25m)</v>
          </cell>
          <cell r="C81" t="str">
            <v>taán</v>
          </cell>
          <cell r="D81">
            <v>12217</v>
          </cell>
          <cell r="E81">
            <v>201837</v>
          </cell>
        </row>
        <row r="82">
          <cell r="A82" t="str">
            <v>05.4301</v>
          </cell>
          <cell r="B82" t="str">
            <v>Laép ñaët coät theùp baèng thuû coâng (chieáu cao £40m)</v>
          </cell>
          <cell r="C82" t="str">
            <v>taán</v>
          </cell>
          <cell r="D82">
            <v>12860</v>
          </cell>
          <cell r="E82">
            <v>232064</v>
          </cell>
        </row>
        <row r="83">
          <cell r="A83" t="str">
            <v>05.4401</v>
          </cell>
          <cell r="B83" t="str">
            <v>Laép ñaët coät theùp baèng thuû coâng (chieáu cao £55m)</v>
          </cell>
          <cell r="C83" t="str">
            <v>taán</v>
          </cell>
          <cell r="D83">
            <v>15646</v>
          </cell>
          <cell r="E83">
            <v>266841</v>
          </cell>
        </row>
        <row r="84">
          <cell r="A84" t="str">
            <v>05.4501</v>
          </cell>
          <cell r="B84" t="str">
            <v>Laép ñaët coät theùp baèng thuû coâng (chieáu cao £70m)</v>
          </cell>
          <cell r="C84" t="str">
            <v>taán</v>
          </cell>
          <cell r="D84">
            <v>16289</v>
          </cell>
          <cell r="E84">
            <v>307143</v>
          </cell>
        </row>
        <row r="85">
          <cell r="A85" t="str">
            <v>05.4601</v>
          </cell>
          <cell r="B85" t="str">
            <v>Laép ñaët coät theùp baèng thuû coâng (chieáu cao £85m)</v>
          </cell>
          <cell r="C85" t="str">
            <v>taán</v>
          </cell>
          <cell r="D85">
            <v>16932</v>
          </cell>
          <cell r="E85">
            <v>352808</v>
          </cell>
        </row>
        <row r="86">
          <cell r="A86" t="str">
            <v>05.4701</v>
          </cell>
          <cell r="B86" t="str">
            <v>Laép ñaët coät theùp baèng thuû coâng (chieáu cao £100m)</v>
          </cell>
          <cell r="C86" t="str">
            <v>taán</v>
          </cell>
          <cell r="D86">
            <v>16932</v>
          </cell>
          <cell r="E86">
            <v>405786</v>
          </cell>
        </row>
        <row r="87">
          <cell r="A87" t="str">
            <v>05.5101</v>
          </cell>
          <cell r="B87" t="str">
            <v>Noái coät beâ toâng baèng maët bích (ÑH bình thöôøng)</v>
          </cell>
          <cell r="C87" t="str">
            <v>moái</v>
          </cell>
          <cell r="D87">
            <v>12573</v>
          </cell>
          <cell r="E87">
            <v>48753</v>
          </cell>
        </row>
        <row r="88">
          <cell r="A88" t="str">
            <v>05.5102</v>
          </cell>
          <cell r="B88" t="str">
            <v>Noái coät beâ toâng baèng maët bích (ÑH söôøn ñoài)</v>
          </cell>
          <cell r="C88" t="str">
            <v>moái</v>
          </cell>
          <cell r="D88">
            <v>12573</v>
          </cell>
          <cell r="E88">
            <v>51190</v>
          </cell>
        </row>
        <row r="89">
          <cell r="A89" t="str">
            <v>05.5103</v>
          </cell>
          <cell r="B89" t="str">
            <v>Noái coät beâ toâng baèng maët bích (ÑH sình laày)</v>
          </cell>
          <cell r="C89" t="str">
            <v>moái</v>
          </cell>
          <cell r="D89">
            <v>34960</v>
          </cell>
          <cell r="E89">
            <v>58503</v>
          </cell>
        </row>
        <row r="90">
          <cell r="A90" t="str">
            <v>05.5211</v>
          </cell>
          <cell r="B90" t="str">
            <v>Döïng coät beâ toâng baèng thuû coâng (chieáu cao £ 8m)</v>
          </cell>
          <cell r="C90" t="str">
            <v>coät</v>
          </cell>
          <cell r="D90">
            <v>20790</v>
          </cell>
          <cell r="E90">
            <v>74917</v>
          </cell>
        </row>
        <row r="91">
          <cell r="A91" t="str">
            <v>05.5212</v>
          </cell>
          <cell r="B91" t="str">
            <v>Döïng coät beâ toâng baèng thuû coâng (chieáu cao £ 10m)</v>
          </cell>
          <cell r="C91" t="str">
            <v>coät</v>
          </cell>
          <cell r="D91">
            <v>20790</v>
          </cell>
          <cell r="E91">
            <v>80605</v>
          </cell>
        </row>
        <row r="92">
          <cell r="A92" t="str">
            <v>05.5213</v>
          </cell>
          <cell r="B92" t="str">
            <v>Döïng coät beâ toâng baèng thuû coâng (chieáu cao £ 12m)</v>
          </cell>
          <cell r="C92" t="str">
            <v>coät</v>
          </cell>
          <cell r="D92">
            <v>20790</v>
          </cell>
          <cell r="E92">
            <v>86293</v>
          </cell>
        </row>
        <row r="93">
          <cell r="A93" t="str">
            <v>05.5214</v>
          </cell>
          <cell r="B93" t="str">
            <v>Döïng coät beâ toâng baèng thuû coâng (chieáu cao £ 14m)</v>
          </cell>
          <cell r="C93" t="str">
            <v>coät</v>
          </cell>
          <cell r="D93">
            <v>20790</v>
          </cell>
          <cell r="E93">
            <v>107419</v>
          </cell>
        </row>
        <row r="94">
          <cell r="A94" t="str">
            <v>05.5215</v>
          </cell>
          <cell r="B94" t="str">
            <v>Döïng coät beâ toâng baèng thuû coâng (chieáu cao £ 16m)</v>
          </cell>
          <cell r="C94" t="str">
            <v>coät</v>
          </cell>
          <cell r="D94">
            <v>24448</v>
          </cell>
          <cell r="E94">
            <v>116844</v>
          </cell>
        </row>
        <row r="95">
          <cell r="A95" t="str">
            <v>05.5216</v>
          </cell>
          <cell r="B95" t="str">
            <v>Döïng coät beâ toâng baèng thuû coâng (chieáu cao £ 18m)</v>
          </cell>
          <cell r="C95" t="str">
            <v>coät</v>
          </cell>
          <cell r="D95">
            <v>24448</v>
          </cell>
          <cell r="E95">
            <v>152271</v>
          </cell>
        </row>
        <row r="96">
          <cell r="A96" t="str">
            <v>05.5217</v>
          </cell>
          <cell r="B96" t="str">
            <v>Döïng coät beâ toâng baèng thuû coâng (chieáu cao £ 20m)</v>
          </cell>
          <cell r="C96" t="str">
            <v>coät</v>
          </cell>
          <cell r="D96">
            <v>24448</v>
          </cell>
          <cell r="E96">
            <v>177460</v>
          </cell>
        </row>
        <row r="97">
          <cell r="A97" t="str">
            <v>05.5218</v>
          </cell>
          <cell r="B97" t="str">
            <v>Döïng coät beâ toâng baèng thuû coâng (chieáu cao &gt; 20m)</v>
          </cell>
          <cell r="C97" t="str">
            <v>coät</v>
          </cell>
          <cell r="D97">
            <v>24448</v>
          </cell>
          <cell r="E97">
            <v>193711</v>
          </cell>
        </row>
        <row r="98">
          <cell r="A98" t="str">
            <v>05.6011</v>
          </cell>
          <cell r="B98" t="str">
            <v>Laép ñaët xaø theùp cho coät ñôõ (troïng löôïng 25 kg)</v>
          </cell>
          <cell r="C98" t="str">
            <v>boä</v>
          </cell>
          <cell r="E98">
            <v>13161</v>
          </cell>
        </row>
        <row r="99">
          <cell r="A99" t="str">
            <v>05.6021</v>
          </cell>
          <cell r="B99" t="str">
            <v>Laép ñaët xaø theùp cho coät ñôõ (troïng löôïng 50 kg)</v>
          </cell>
          <cell r="C99" t="str">
            <v>boä</v>
          </cell>
          <cell r="E99">
            <v>17806</v>
          </cell>
        </row>
        <row r="100">
          <cell r="A100" t="str">
            <v>05.6031</v>
          </cell>
          <cell r="B100" t="str">
            <v>Laép ñaët xaø theùp cho coät ñôõ (troïng löôïng 100 kg)</v>
          </cell>
          <cell r="C100" t="str">
            <v>boä</v>
          </cell>
          <cell r="E100">
            <v>23999</v>
          </cell>
        </row>
        <row r="101">
          <cell r="A101" t="str">
            <v>05.6041</v>
          </cell>
          <cell r="B101" t="str">
            <v>Laép ñaët xaø theùp cho coät ñôõ (troïng löôïng 140 kg)</v>
          </cell>
          <cell r="C101" t="str">
            <v>boä</v>
          </cell>
          <cell r="E101">
            <v>28799</v>
          </cell>
        </row>
        <row r="102">
          <cell r="A102" t="str">
            <v>05.6051</v>
          </cell>
          <cell r="B102" t="str">
            <v>Laép ñaët xaø theùp cho coät ñôõ (troïng löôïng 230 kg)</v>
          </cell>
          <cell r="C102" t="str">
            <v>boä</v>
          </cell>
          <cell r="E102">
            <v>39792</v>
          </cell>
        </row>
        <row r="103">
          <cell r="A103" t="str">
            <v>05.6061</v>
          </cell>
          <cell r="B103" t="str">
            <v>Laép ñaët xaø theùp cho coät ñôõ (troïng löôïng 320 kg)</v>
          </cell>
          <cell r="C103" t="str">
            <v>boä</v>
          </cell>
          <cell r="E103">
            <v>50785</v>
          </cell>
        </row>
        <row r="104">
          <cell r="A104" t="str">
            <v>05.6071</v>
          </cell>
          <cell r="B104" t="str">
            <v>Laép ñaët xaø theùp cho coät ñôõ (troïng löôïng 410 kg)</v>
          </cell>
          <cell r="C104" t="str">
            <v>boä</v>
          </cell>
          <cell r="E104">
            <v>59920</v>
          </cell>
        </row>
        <row r="105">
          <cell r="A105" t="str">
            <v>05.6081</v>
          </cell>
          <cell r="B105" t="str">
            <v>Laép ñaët xaø theùp cho coät ñôõ (troïng löôïng 500 kg)</v>
          </cell>
          <cell r="C105" t="str">
            <v>boä</v>
          </cell>
          <cell r="E105">
            <v>70759</v>
          </cell>
        </row>
        <row r="106">
          <cell r="A106" t="str">
            <v>05.6012</v>
          </cell>
          <cell r="B106" t="str">
            <v>Laép ñaët xaø theùp cho coät neùo (troïng löôïng 25 kg)</v>
          </cell>
          <cell r="C106" t="str">
            <v>boä</v>
          </cell>
          <cell r="D106">
            <v>0</v>
          </cell>
          <cell r="E106">
            <v>17496</v>
          </cell>
          <cell r="F106">
            <v>0</v>
          </cell>
        </row>
        <row r="107">
          <cell r="A107" t="str">
            <v>05.6022</v>
          </cell>
          <cell r="B107" t="str">
            <v>Laép ñaët xaø theùp cho coät neùoõ (troïng löôïng 50 kg)</v>
          </cell>
          <cell r="C107" t="str">
            <v>boä</v>
          </cell>
          <cell r="E107">
            <v>23689</v>
          </cell>
        </row>
        <row r="108">
          <cell r="A108" t="str">
            <v>05.6032</v>
          </cell>
          <cell r="B108" t="str">
            <v>Laép ñaët xaø theùp cho coät neùo (troïng löôïng 100 kg)</v>
          </cell>
          <cell r="C108" t="str">
            <v>boä</v>
          </cell>
          <cell r="E108">
            <v>31896</v>
          </cell>
        </row>
        <row r="109">
          <cell r="A109" t="str">
            <v>05.6042</v>
          </cell>
          <cell r="B109" t="str">
            <v>Laép ñaët xaø theùp cho coät neùo (troïng löôïng 140 kg)</v>
          </cell>
          <cell r="C109" t="str">
            <v>boä</v>
          </cell>
          <cell r="E109">
            <v>38244</v>
          </cell>
        </row>
        <row r="110">
          <cell r="A110" t="str">
            <v>05.6052</v>
          </cell>
          <cell r="B110" t="str">
            <v>Laép ñaët xaø theùp cho coät neùo (troïng löôïng 230 kg)</v>
          </cell>
          <cell r="C110" t="str">
            <v>boä</v>
          </cell>
          <cell r="E110">
            <v>52798</v>
          </cell>
        </row>
        <row r="111">
          <cell r="A111" t="str">
            <v>05.6062</v>
          </cell>
          <cell r="B111" t="str">
            <v>Laép ñaët xaø theùp cho coät neùo (troïng löôïng 320 kg)</v>
          </cell>
          <cell r="C111" t="str">
            <v>boä</v>
          </cell>
          <cell r="E111">
            <v>67507</v>
          </cell>
        </row>
        <row r="112">
          <cell r="A112" t="str">
            <v>05.6072</v>
          </cell>
          <cell r="B112" t="str">
            <v>Laép ñaët xaø theùp cho coät neùo (troïng löôïng 410 kg)</v>
          </cell>
          <cell r="C112" t="str">
            <v>boä</v>
          </cell>
          <cell r="E112">
            <v>79584</v>
          </cell>
        </row>
        <row r="113">
          <cell r="A113" t="str">
            <v>05.6082</v>
          </cell>
          <cell r="B113" t="str">
            <v>Laép ñaët xaø theùp cho coät neùo (troïng löôïng 500 kg)</v>
          </cell>
          <cell r="C113" t="str">
            <v>boä</v>
          </cell>
          <cell r="E113">
            <v>93984</v>
          </cell>
        </row>
        <row r="114">
          <cell r="A114" t="str">
            <v>05.6043</v>
          </cell>
          <cell r="B114" t="str">
            <v>Laép ñaët xaø theùp cho coät ñuùp (troïng löôïng 140 kg)</v>
          </cell>
          <cell r="C114" t="str">
            <v>boä</v>
          </cell>
          <cell r="E114">
            <v>32515</v>
          </cell>
        </row>
        <row r="115">
          <cell r="A115" t="str">
            <v>05.6053</v>
          </cell>
          <cell r="B115" t="str">
            <v>Laép ñaët xaø theùp cho coät ñuùp (troïng löôïng 230 kg)</v>
          </cell>
          <cell r="C115" t="str">
            <v>boä</v>
          </cell>
          <cell r="E115">
            <v>46295</v>
          </cell>
        </row>
        <row r="116">
          <cell r="A116" t="str">
            <v>05.6063</v>
          </cell>
          <cell r="B116" t="str">
            <v>Laép ñaët xaø theùp cho coät ñuùp (troïng löôïng 320 kg)</v>
          </cell>
          <cell r="C116" t="str">
            <v>boä</v>
          </cell>
          <cell r="E116">
            <v>58062</v>
          </cell>
        </row>
        <row r="117">
          <cell r="A117" t="str">
            <v>05.6073</v>
          </cell>
          <cell r="B117" t="str">
            <v>Laép ñaët xaø theùp cho coät ñuùp (troïng löôïng 410 kg)</v>
          </cell>
          <cell r="C117" t="str">
            <v>boä</v>
          </cell>
          <cell r="E117">
            <v>64101</v>
          </cell>
        </row>
        <row r="118">
          <cell r="A118" t="str">
            <v>05.6083</v>
          </cell>
          <cell r="B118" t="str">
            <v>Laép ñaët xaø theùp cho coät ñuùp (troïng löôïng 500 kg)</v>
          </cell>
          <cell r="C118" t="str">
            <v>boä</v>
          </cell>
          <cell r="E118">
            <v>69985</v>
          </cell>
        </row>
        <row r="119">
          <cell r="A119" t="str">
            <v>05.6093</v>
          </cell>
          <cell r="B119" t="str">
            <v>Laép ñaët xaø theùp cho coät ñuùp (troïng löôïng 750 kg)</v>
          </cell>
          <cell r="C119" t="str">
            <v>boä</v>
          </cell>
          <cell r="E119">
            <v>89648</v>
          </cell>
        </row>
        <row r="120">
          <cell r="A120" t="str">
            <v>05.6103</v>
          </cell>
          <cell r="B120" t="str">
            <v>Laép ñaët xaø theùp cho coät ñuùp (troïng löôïng 1000 kg)</v>
          </cell>
          <cell r="C120" t="str">
            <v>boä</v>
          </cell>
          <cell r="E120">
            <v>105751</v>
          </cell>
        </row>
        <row r="121">
          <cell r="A121" t="str">
            <v>05.6044</v>
          </cell>
          <cell r="B121" t="str">
            <v>Laép ñaët xaø theùp cho coät ñuùp (troïng löôïng 140 kg)</v>
          </cell>
          <cell r="C121" t="str">
            <v>boä</v>
          </cell>
          <cell r="E121">
            <v>36076</v>
          </cell>
        </row>
        <row r="122">
          <cell r="A122" t="str">
            <v>05.6054</v>
          </cell>
          <cell r="B122" t="str">
            <v>Laép ñaët xaø theùp cho coät ñuùp (troïng löôïng 230 kg)</v>
          </cell>
          <cell r="C122" t="str">
            <v>boä</v>
          </cell>
          <cell r="E122">
            <v>51559</v>
          </cell>
        </row>
        <row r="123">
          <cell r="A123" t="str">
            <v>05.6064</v>
          </cell>
          <cell r="B123" t="str">
            <v>Laép ñaët xaø theùp cho coät ñuùp (troïng löôïng 320 kg)</v>
          </cell>
          <cell r="C123" t="str">
            <v>boä</v>
          </cell>
          <cell r="E123">
            <v>64565</v>
          </cell>
        </row>
        <row r="124">
          <cell r="A124" t="str">
            <v>05.6074</v>
          </cell>
          <cell r="B124" t="str">
            <v>Laép ñaët xaø theùp cho coät ñuùp (troïng löôïng 410 kg)</v>
          </cell>
          <cell r="C124" t="str">
            <v>boä</v>
          </cell>
          <cell r="E124">
            <v>71223</v>
          </cell>
        </row>
        <row r="125">
          <cell r="A125" t="str">
            <v>05.6084</v>
          </cell>
          <cell r="B125" t="str">
            <v>Laép ñaët xaø theùp cho coät ñuùp (troïng löôïng 500 kg)</v>
          </cell>
          <cell r="C125" t="str">
            <v>boä</v>
          </cell>
          <cell r="E125">
            <v>77726</v>
          </cell>
        </row>
        <row r="126">
          <cell r="A126" t="str">
            <v>05.6094</v>
          </cell>
          <cell r="B126" t="str">
            <v>Laép ñaët xaø theùp cho coät ñuùp (troïng löôïng 750 kg)</v>
          </cell>
          <cell r="C126" t="str">
            <v>boä</v>
          </cell>
          <cell r="E126">
            <v>99558</v>
          </cell>
        </row>
        <row r="127">
          <cell r="A127" t="str">
            <v>05.6104</v>
          </cell>
          <cell r="B127" t="str">
            <v>Laép ñaët xaø theùp cho coät ñuùp (troïng löôïng 1000 kg)</v>
          </cell>
          <cell r="C127" t="str">
            <v>boä</v>
          </cell>
          <cell r="E127">
            <v>117518</v>
          </cell>
        </row>
        <row r="128">
          <cell r="A128" t="str">
            <v>05.8002</v>
          </cell>
          <cell r="B128" t="str">
            <v xml:space="preserve">Ñoùng coïc tieáp ñaát </v>
          </cell>
          <cell r="D128">
            <v>714</v>
          </cell>
          <cell r="E128">
            <v>4335.3</v>
          </cell>
          <cell r="F128">
            <v>776</v>
          </cell>
        </row>
        <row r="129">
          <cell r="A129" t="str">
            <v>05.7001</v>
          </cell>
          <cell r="B129" t="str">
            <v xml:space="preserve">Laép ñaët daây tieáp ñaát </v>
          </cell>
          <cell r="D129">
            <v>10</v>
          </cell>
          <cell r="E129">
            <v>154.83000000000001</v>
          </cell>
        </row>
        <row r="132">
          <cell r="A132" t="str">
            <v>06.1105</v>
          </cell>
          <cell r="B132" t="str">
            <v>Laép ñaët söù ñöùng 22 kV</v>
          </cell>
          <cell r="C132" t="str">
            <v>söù</v>
          </cell>
          <cell r="D132">
            <v>155</v>
          </cell>
          <cell r="E132">
            <v>3499.2</v>
          </cell>
        </row>
        <row r="133">
          <cell r="A133" t="str">
            <v>06.1106</v>
          </cell>
          <cell r="B133" t="str">
            <v>Laép ñaët söù ñöùng 35 kV</v>
          </cell>
          <cell r="C133" t="str">
            <v>söù</v>
          </cell>
          <cell r="D133">
            <v>155</v>
          </cell>
          <cell r="E133">
            <v>4459.2</v>
          </cell>
        </row>
        <row r="134">
          <cell r="A134" t="str">
            <v>06.1211</v>
          </cell>
          <cell r="B134" t="str">
            <v>Laép ñaët söù ñöùng haï theá loaïi 1 söù</v>
          </cell>
          <cell r="C134" t="str">
            <v>söù</v>
          </cell>
          <cell r="D134">
            <v>2621.9</v>
          </cell>
          <cell r="E134">
            <v>882.9</v>
          </cell>
        </row>
        <row r="135">
          <cell r="A135" t="str">
            <v>06.1213</v>
          </cell>
          <cell r="B135" t="str">
            <v>Laép ñaët söù ñöùng haï theá loaïi 2 söù</v>
          </cell>
          <cell r="C135" t="str">
            <v>söù</v>
          </cell>
          <cell r="D135">
            <v>4735.5</v>
          </cell>
          <cell r="E135">
            <v>2884.3</v>
          </cell>
        </row>
        <row r="136">
          <cell r="A136" t="str">
            <v>06.1214</v>
          </cell>
          <cell r="B136" t="str">
            <v>Laép ñaët söù ñöùng haï theá loaïi 3 söù</v>
          </cell>
          <cell r="C136" t="str">
            <v>söù</v>
          </cell>
          <cell r="D136">
            <v>14490</v>
          </cell>
          <cell r="E136">
            <v>4017.4</v>
          </cell>
        </row>
        <row r="137">
          <cell r="A137" t="str">
            <v>06.1215</v>
          </cell>
          <cell r="B137" t="str">
            <v>Laép ñaët söù ñöùng haï theá loaïi 4 söù</v>
          </cell>
          <cell r="C137" t="str">
            <v>söù</v>
          </cell>
          <cell r="D137">
            <v>21000</v>
          </cell>
          <cell r="E137">
            <v>5665.5</v>
          </cell>
        </row>
        <row r="138">
          <cell r="A138" t="str">
            <v>06.1411</v>
          </cell>
          <cell r="B138" t="str">
            <v>Laép ñaët chuoãi söù ñôõ £ 2 baùt chieàu cao £ 20m</v>
          </cell>
          <cell r="C138" t="str">
            <v>chuoãi</v>
          </cell>
          <cell r="D138">
            <v>405</v>
          </cell>
          <cell r="E138">
            <v>2925</v>
          </cell>
        </row>
        <row r="139">
          <cell r="A139" t="str">
            <v>06.1412</v>
          </cell>
          <cell r="B139" t="str">
            <v>Laép ñaët chuoãi söù ñôõ £ 2 baùt chieàu cao £ 30m</v>
          </cell>
          <cell r="C139" t="str">
            <v>chuoãi</v>
          </cell>
          <cell r="D139">
            <v>405</v>
          </cell>
          <cell r="E139">
            <v>3738</v>
          </cell>
        </row>
        <row r="140">
          <cell r="A140" t="str">
            <v>06.1421</v>
          </cell>
          <cell r="B140" t="str">
            <v>Laép ñaët chuoãi söù ñôõ £ 5 baùt chieàu cao £ 20m</v>
          </cell>
          <cell r="C140" t="str">
            <v>chuoãi</v>
          </cell>
          <cell r="D140">
            <v>610</v>
          </cell>
          <cell r="E140">
            <v>6500</v>
          </cell>
        </row>
        <row r="141">
          <cell r="A141" t="str">
            <v>06.1422</v>
          </cell>
          <cell r="B141" t="str">
            <v>Laép ñaët chuoãi söù ñôõ £ 5 baùt chieàu cao £ 30m</v>
          </cell>
          <cell r="C141" t="str">
            <v>chuoãi</v>
          </cell>
          <cell r="D141">
            <v>610</v>
          </cell>
          <cell r="E141">
            <v>6825</v>
          </cell>
        </row>
        <row r="142">
          <cell r="A142" t="str">
            <v>06.1431</v>
          </cell>
          <cell r="B142" t="str">
            <v>Laép ñaët chuoãi söù ñôõ £ 8 baùt chieàu cao £ 20m</v>
          </cell>
          <cell r="C142" t="str">
            <v>chuoãi</v>
          </cell>
          <cell r="D142">
            <v>975</v>
          </cell>
          <cell r="E142">
            <v>10401</v>
          </cell>
        </row>
        <row r="143">
          <cell r="A143" t="str">
            <v>06.1432</v>
          </cell>
          <cell r="B143" t="str">
            <v>Laép ñaët chuoãi söù ñôõ £ 8 baùt chieàu cao £ 30m</v>
          </cell>
          <cell r="C143" t="str">
            <v>chuoãi</v>
          </cell>
          <cell r="D143">
            <v>975</v>
          </cell>
          <cell r="E143">
            <v>10888</v>
          </cell>
        </row>
        <row r="144">
          <cell r="A144" t="str">
            <v>06.1441</v>
          </cell>
          <cell r="B144" t="str">
            <v>Laép ñaët chuoãi söù ñôõ £ 11 baùt chieàu cao £ 20m</v>
          </cell>
          <cell r="C144" t="str">
            <v>chuoãi</v>
          </cell>
          <cell r="D144">
            <v>1335</v>
          </cell>
          <cell r="E144">
            <v>14626</v>
          </cell>
        </row>
        <row r="145">
          <cell r="A145" t="str">
            <v>06.1442</v>
          </cell>
          <cell r="B145" t="str">
            <v>Laép ñaët chuoãi söù ñôõ £ 11 baùt chieàu cao £ 30m</v>
          </cell>
          <cell r="C145" t="str">
            <v>chuoãi</v>
          </cell>
          <cell r="D145">
            <v>1335</v>
          </cell>
          <cell r="E145">
            <v>15438</v>
          </cell>
        </row>
        <row r="146">
          <cell r="A146" t="str">
            <v>06.1511</v>
          </cell>
          <cell r="B146" t="str">
            <v>Laép ñaët chuoãi söù neùo £ 2 baùt chieàu cao £ 20m</v>
          </cell>
          <cell r="C146" t="str">
            <v>chuoãi</v>
          </cell>
          <cell r="D146">
            <v>405</v>
          </cell>
          <cell r="E146">
            <v>3088</v>
          </cell>
        </row>
        <row r="147">
          <cell r="A147" t="str">
            <v>06.1512</v>
          </cell>
          <cell r="B147" t="str">
            <v>Laép ñaët chuoãi söù neùo £ 2 baùt chieàu cao £ 30m</v>
          </cell>
          <cell r="C147" t="str">
            <v>chuoãi</v>
          </cell>
          <cell r="D147">
            <v>405</v>
          </cell>
          <cell r="E147">
            <v>3900</v>
          </cell>
        </row>
        <row r="148">
          <cell r="A148" t="str">
            <v>06.1521</v>
          </cell>
          <cell r="B148" t="str">
            <v>Laép ñaët chuoãi söù neùo £ 5 baùt chieàu cao £ 20m</v>
          </cell>
          <cell r="C148" t="str">
            <v>chuoãi</v>
          </cell>
          <cell r="D148">
            <v>610</v>
          </cell>
          <cell r="E148">
            <v>7313</v>
          </cell>
        </row>
        <row r="149">
          <cell r="A149" t="str">
            <v>06.1522</v>
          </cell>
          <cell r="B149" t="str">
            <v>Laép ñaët chuoãi söù neùo £ 5 baùt chieàu cao £ 30m</v>
          </cell>
          <cell r="C149" t="str">
            <v>chuoãi</v>
          </cell>
          <cell r="D149">
            <v>610</v>
          </cell>
          <cell r="E149">
            <v>7638</v>
          </cell>
        </row>
        <row r="150">
          <cell r="A150" t="str">
            <v>06.1531</v>
          </cell>
          <cell r="B150" t="str">
            <v>Laép ñaët chuoãi söù neùo £ 8 baùt chieàu cao £ 20m</v>
          </cell>
          <cell r="C150" t="str">
            <v>chuoãi</v>
          </cell>
          <cell r="D150">
            <v>975</v>
          </cell>
          <cell r="E150">
            <v>11538</v>
          </cell>
        </row>
        <row r="151">
          <cell r="A151" t="str">
            <v>06.1532</v>
          </cell>
          <cell r="B151" t="str">
            <v>Laép ñaët chuoãi söù neùo £ 8 baùt chieàu cao £ 30m</v>
          </cell>
          <cell r="C151" t="str">
            <v>chuoãi</v>
          </cell>
          <cell r="D151">
            <v>975</v>
          </cell>
          <cell r="E151">
            <v>12188</v>
          </cell>
        </row>
        <row r="152">
          <cell r="A152" t="str">
            <v>06.1541</v>
          </cell>
          <cell r="B152" t="str">
            <v>Laép ñaët chuoãi söù neùo £ 11 baùt chieàu cao £ 20m</v>
          </cell>
          <cell r="C152" t="str">
            <v>chuoãi</v>
          </cell>
          <cell r="D152">
            <v>1335</v>
          </cell>
          <cell r="E152">
            <v>16413</v>
          </cell>
        </row>
        <row r="153">
          <cell r="A153" t="str">
            <v>06.1542</v>
          </cell>
          <cell r="B153" t="str">
            <v>Laép ñaët chuoãi söù neùo £ 11 baùt chieàu cao £ 30m</v>
          </cell>
          <cell r="C153" t="str">
            <v>chuoãi</v>
          </cell>
          <cell r="D153">
            <v>1335</v>
          </cell>
          <cell r="E153">
            <v>17389</v>
          </cell>
        </row>
        <row r="154">
          <cell r="A154" t="str">
            <v>06.2011</v>
          </cell>
          <cell r="B154" t="str">
            <v>Laép taï choáng rung (Coät coù chieàu cao £ 20m)</v>
          </cell>
          <cell r="C154" t="str">
            <v>boä</v>
          </cell>
          <cell r="E154">
            <v>5850</v>
          </cell>
        </row>
        <row r="155">
          <cell r="A155" t="str">
            <v>06.2012</v>
          </cell>
          <cell r="B155" t="str">
            <v>Laép taï choáng rung (Coät coù chieàu cao £ 30m)</v>
          </cell>
          <cell r="C155" t="str">
            <v>boä</v>
          </cell>
          <cell r="E155">
            <v>6175</v>
          </cell>
        </row>
        <row r="156">
          <cell r="A156" t="str">
            <v>06.2013</v>
          </cell>
          <cell r="B156" t="str">
            <v>Laép taï choáng rung (Coät coù chieàu cao £ 40m)</v>
          </cell>
          <cell r="C156" t="str">
            <v>boä</v>
          </cell>
          <cell r="E156">
            <v>6988</v>
          </cell>
        </row>
        <row r="157">
          <cell r="A157" t="str">
            <v>06.2014</v>
          </cell>
          <cell r="B157" t="str">
            <v>Laép taï choáng rung (Coät coù chieàu cao £ 50m)</v>
          </cell>
          <cell r="C157" t="str">
            <v>boä</v>
          </cell>
          <cell r="E157">
            <v>7963</v>
          </cell>
        </row>
        <row r="158">
          <cell r="A158" t="str">
            <v>06.2015</v>
          </cell>
          <cell r="B158" t="str">
            <v>Laép taï choáng rung (Coät coù chieàu cao &gt; 50m)</v>
          </cell>
          <cell r="C158" t="str">
            <v>boä</v>
          </cell>
          <cell r="E158">
            <v>8776</v>
          </cell>
        </row>
        <row r="159">
          <cell r="A159" t="str">
            <v>06.2110</v>
          </cell>
          <cell r="B159" t="str">
            <v>Laép ñaët coå deà</v>
          </cell>
          <cell r="C159" t="str">
            <v>boä</v>
          </cell>
          <cell r="E159">
            <v>5688</v>
          </cell>
        </row>
        <row r="160">
          <cell r="A160" t="str">
            <v>06.2120</v>
          </cell>
          <cell r="B160" t="str">
            <v xml:space="preserve">Laép ñaët daây neùo </v>
          </cell>
          <cell r="C160" t="str">
            <v>boä</v>
          </cell>
          <cell r="E160">
            <v>7313</v>
          </cell>
        </row>
        <row r="161">
          <cell r="A161" t="str">
            <v>06.2141</v>
          </cell>
          <cell r="B161" t="str">
            <v>Laép ñaët khoùa ñôõ daây choáng seùt tieát dieän £ 70 (Coät coù chieàu cao £ 20m)</v>
          </cell>
          <cell r="C161" t="str">
            <v>boä</v>
          </cell>
          <cell r="E161">
            <v>1788</v>
          </cell>
        </row>
        <row r="162">
          <cell r="A162" t="str">
            <v>06.2142</v>
          </cell>
          <cell r="B162" t="str">
            <v>Laép ñaët khoùa ñôõ daây choáng seùt tieát dieän £ 70 (Coät coù chieàu cao £ 30m)</v>
          </cell>
          <cell r="C162" t="str">
            <v>boä</v>
          </cell>
          <cell r="E162">
            <v>1950</v>
          </cell>
        </row>
        <row r="163">
          <cell r="A163" t="str">
            <v>06.2151</v>
          </cell>
          <cell r="B163" t="str">
            <v>Laép ñaët khoùa ñôõ daây choáng seùt tieát dieän £ 240 (Coät coù chieàu cao £ 20m)</v>
          </cell>
          <cell r="C163" t="str">
            <v>boä</v>
          </cell>
          <cell r="E163">
            <v>2763</v>
          </cell>
        </row>
        <row r="164">
          <cell r="A164" t="str">
            <v>06.2152</v>
          </cell>
          <cell r="B164" t="str">
            <v>Laép ñaët khoùa ñôõ daây choáng seùt tieát dieän £ 240 (Coät coù chieàu cao £ 30m)</v>
          </cell>
          <cell r="C164" t="str">
            <v>boä</v>
          </cell>
          <cell r="E164">
            <v>2925</v>
          </cell>
        </row>
        <row r="165">
          <cell r="A165" t="str">
            <v>06.2161</v>
          </cell>
          <cell r="B165" t="str">
            <v>Laép ñaët khoùa ñôõ daây choáng seùt tieát dieän &gt; 240 (Coät coù chieàu cao £ 20m)</v>
          </cell>
          <cell r="C165" t="str">
            <v>boä</v>
          </cell>
          <cell r="E165">
            <v>5688</v>
          </cell>
        </row>
        <row r="166">
          <cell r="A166" t="str">
            <v>06.2162</v>
          </cell>
          <cell r="B166" t="str">
            <v>Laép ñaët khoùa ñôõ daây choáng seùt tieát dieän &gt; 240 (Coät coù chieàu cao £ 30m)</v>
          </cell>
          <cell r="C166" t="str">
            <v>boä</v>
          </cell>
          <cell r="E166">
            <v>5850</v>
          </cell>
        </row>
        <row r="167">
          <cell r="A167" t="str">
            <v>06.5011</v>
          </cell>
          <cell r="B167" t="str">
            <v>Vöôït ñöôøng daây thoâng tin tieát dieän daây £ 50</v>
          </cell>
          <cell r="C167" t="str">
            <v>V.trí</v>
          </cell>
          <cell r="D167">
            <v>80046</v>
          </cell>
          <cell r="E167">
            <v>78346</v>
          </cell>
        </row>
        <row r="168">
          <cell r="A168" t="str">
            <v>06.5012</v>
          </cell>
          <cell r="B168" t="str">
            <v>Vöôït ñöôøng daây thoâng tin tieát dieän daây £ 95</v>
          </cell>
          <cell r="C168" t="str">
            <v>V.trí</v>
          </cell>
          <cell r="D168">
            <v>111623</v>
          </cell>
          <cell r="E168">
            <v>90887</v>
          </cell>
        </row>
        <row r="169">
          <cell r="A169" t="str">
            <v>06.5013</v>
          </cell>
          <cell r="B169" t="str">
            <v>Vöôït ñöôøng daây thoâng tin tieát dieän daây £ 150</v>
          </cell>
          <cell r="C169" t="str">
            <v>V.trí</v>
          </cell>
          <cell r="D169">
            <v>143516</v>
          </cell>
          <cell r="E169">
            <v>127737</v>
          </cell>
        </row>
        <row r="170">
          <cell r="A170" t="str">
            <v>06.5014</v>
          </cell>
          <cell r="B170" t="str">
            <v>Vöôït ñöôøng daây thoâng tin tieát dieän daây £ 240</v>
          </cell>
          <cell r="C170" t="str">
            <v>V.trí</v>
          </cell>
          <cell r="D170">
            <v>174462</v>
          </cell>
          <cell r="E170">
            <v>143530</v>
          </cell>
        </row>
        <row r="171">
          <cell r="A171" t="str">
            <v>06.5015</v>
          </cell>
          <cell r="B171" t="str">
            <v>Vöôït ñöôøng daây thoâng tin tieát dieän daây &gt; 240</v>
          </cell>
          <cell r="C171" t="str">
            <v>V.trí</v>
          </cell>
          <cell r="D171">
            <v>238247</v>
          </cell>
          <cell r="E171">
            <v>226521</v>
          </cell>
        </row>
        <row r="172">
          <cell r="A172" t="str">
            <v>06.5011</v>
          </cell>
          <cell r="B172" t="str">
            <v>Vöôït ñöôøng daây haï theá tieát dieän daây £ 50</v>
          </cell>
          <cell r="C172" t="str">
            <v>V.trí</v>
          </cell>
          <cell r="D172">
            <v>80046</v>
          </cell>
          <cell r="E172">
            <v>78346</v>
          </cell>
        </row>
        <row r="173">
          <cell r="A173" t="str">
            <v>06.5012</v>
          </cell>
          <cell r="B173" t="str">
            <v>Vöôït ñöôøng daây haï theá tieát dieän daây £ 95</v>
          </cell>
          <cell r="C173" t="str">
            <v>V.trí</v>
          </cell>
          <cell r="D173">
            <v>111623</v>
          </cell>
          <cell r="E173">
            <v>90887</v>
          </cell>
        </row>
        <row r="174">
          <cell r="A174" t="str">
            <v>06.5013</v>
          </cell>
          <cell r="B174" t="str">
            <v>Vöôït ñöôøng daây haï theá tieát dieän daây £ 150</v>
          </cell>
          <cell r="C174" t="str">
            <v>V.trí</v>
          </cell>
          <cell r="D174">
            <v>143516</v>
          </cell>
          <cell r="E174">
            <v>127737</v>
          </cell>
        </row>
        <row r="175">
          <cell r="A175" t="str">
            <v>06.5014</v>
          </cell>
          <cell r="B175" t="str">
            <v>Vöôït ñöôøng daây haï theá tieát dieän daây £ 240</v>
          </cell>
          <cell r="C175" t="str">
            <v>V.trí</v>
          </cell>
          <cell r="D175">
            <v>174462</v>
          </cell>
          <cell r="E175">
            <v>143530</v>
          </cell>
        </row>
        <row r="176">
          <cell r="A176" t="str">
            <v>06.5015</v>
          </cell>
          <cell r="B176" t="str">
            <v>Vöôït ñöôøng daây haï theá tieát dieän daây &gt; 240</v>
          </cell>
          <cell r="C176" t="str">
            <v>V.trí</v>
          </cell>
          <cell r="D176">
            <v>238247</v>
          </cell>
          <cell r="E176">
            <v>226521</v>
          </cell>
        </row>
        <row r="177">
          <cell r="A177" t="str">
            <v>06.5021</v>
          </cell>
          <cell r="B177" t="str">
            <v>Vöôït ñöôøng daây 35 kV tieát dieän daây £ 50</v>
          </cell>
          <cell r="C177" t="str">
            <v>V.trí</v>
          </cell>
          <cell r="D177">
            <v>127570</v>
          </cell>
          <cell r="E177">
            <v>105596</v>
          </cell>
        </row>
        <row r="178">
          <cell r="A178" t="str">
            <v>06.5022</v>
          </cell>
          <cell r="B178" t="str">
            <v>Vöôït ñöôøng daây 35 kV tieát dieän daây £ 95</v>
          </cell>
          <cell r="C178" t="str">
            <v>V.trí</v>
          </cell>
          <cell r="D178">
            <v>159462</v>
          </cell>
          <cell r="E178">
            <v>121544</v>
          </cell>
          <cell r="F178" t="str">
            <v>VT7</v>
          </cell>
        </row>
        <row r="179">
          <cell r="A179" t="str">
            <v>06.5023</v>
          </cell>
          <cell r="B179" t="str">
            <v>Vöôït ñöôøng daây 35 kV tieát dieän daây £ 150</v>
          </cell>
          <cell r="C179" t="str">
            <v>V.trí</v>
          </cell>
          <cell r="D179">
            <v>190093</v>
          </cell>
          <cell r="E179">
            <v>148495</v>
          </cell>
          <cell r="F179" t="str">
            <v>VT10</v>
          </cell>
        </row>
        <row r="180">
          <cell r="A180" t="str">
            <v>06.5024</v>
          </cell>
          <cell r="B180" t="str">
            <v>Vöôït ñöôøng daây 35 kV tieát dieän daây £ 240</v>
          </cell>
          <cell r="C180" t="str">
            <v>V.trí</v>
          </cell>
          <cell r="D180">
            <v>239193</v>
          </cell>
          <cell r="E180">
            <v>166446</v>
          </cell>
          <cell r="F180" t="str">
            <v>VT12</v>
          </cell>
        </row>
        <row r="181">
          <cell r="A181" t="str">
            <v>06.5025</v>
          </cell>
          <cell r="B181" t="str">
            <v>Vöôït ñöôøng daây 35 kV tieát dieän daây &gt; 240</v>
          </cell>
          <cell r="C181" t="str">
            <v>V.trí</v>
          </cell>
          <cell r="D181">
            <v>334870</v>
          </cell>
          <cell r="E181">
            <v>290467</v>
          </cell>
          <cell r="F181" t="str">
            <v>MN 1-7</v>
          </cell>
        </row>
        <row r="182">
          <cell r="A182" t="str">
            <v>06.5051</v>
          </cell>
          <cell r="B182" t="str">
            <v>Vöôït ñöôøng giao thoâng &lt; 10m tieát dieän daây £ 50</v>
          </cell>
          <cell r="C182" t="str">
            <v>V.trí</v>
          </cell>
          <cell r="D182">
            <v>159462</v>
          </cell>
          <cell r="E182">
            <v>125725</v>
          </cell>
          <cell r="F182" t="str">
            <v>MN 1-10</v>
          </cell>
        </row>
        <row r="183">
          <cell r="A183" t="str">
            <v>06.5052</v>
          </cell>
          <cell r="B183" t="str">
            <v>Vöôït ñöôøng giao thoâng &lt;10m tieát dieän daây £ 95</v>
          </cell>
          <cell r="C183" t="str">
            <v>V.trí</v>
          </cell>
          <cell r="D183">
            <v>221922</v>
          </cell>
          <cell r="E183">
            <v>159014</v>
          </cell>
          <cell r="F183" t="str">
            <v>MN 1-12</v>
          </cell>
        </row>
        <row r="184">
          <cell r="A184" t="str">
            <v>06.5053</v>
          </cell>
          <cell r="B184" t="str">
            <v>Vöôït ñöôøng giao thoâng &lt;10m tieát dieän daây £ 150</v>
          </cell>
          <cell r="C184" t="str">
            <v>V.trí</v>
          </cell>
          <cell r="D184">
            <v>284193</v>
          </cell>
          <cell r="E184">
            <v>194471</v>
          </cell>
          <cell r="F184" t="str">
            <v>MN 2-7</v>
          </cell>
        </row>
        <row r="185">
          <cell r="A185" t="str">
            <v>06.5054</v>
          </cell>
          <cell r="B185" t="str">
            <v>Vöôït ñöôøng giao thoâng &lt;10m tieát dieän daây £ 240</v>
          </cell>
          <cell r="C185" t="str">
            <v>V.trí</v>
          </cell>
          <cell r="D185">
            <v>350186</v>
          </cell>
          <cell r="E185">
            <v>218470</v>
          </cell>
          <cell r="F185" t="str">
            <v>MN 2-10</v>
          </cell>
        </row>
        <row r="186">
          <cell r="A186" t="str">
            <v>06.5055</v>
          </cell>
          <cell r="B186" t="str">
            <v>Vöôït ñöôøng giao thoâng&lt;10m tieát dieän daây &gt; 240</v>
          </cell>
          <cell r="C186" t="str">
            <v>V.trí</v>
          </cell>
          <cell r="D186">
            <v>399412</v>
          </cell>
          <cell r="E186">
            <v>345433</v>
          </cell>
          <cell r="F186" t="str">
            <v>MN 2-12</v>
          </cell>
        </row>
        <row r="187">
          <cell r="A187" t="str">
            <v>06.5061</v>
          </cell>
          <cell r="B187" t="str">
            <v>Vöôït ñöôøng giao thoâng &gt;10m tieát dieän daây £ 50</v>
          </cell>
          <cell r="C187" t="str">
            <v>V.trí</v>
          </cell>
          <cell r="D187">
            <v>189462</v>
          </cell>
          <cell r="E187">
            <v>143995</v>
          </cell>
        </row>
        <row r="188">
          <cell r="A188" t="str">
            <v>06.5062</v>
          </cell>
          <cell r="B188" t="str">
            <v>Vöôït ñöôøng giao thoâng &gt;10m tieát dieän daây £ 95</v>
          </cell>
          <cell r="C188" t="str">
            <v>V.trí</v>
          </cell>
          <cell r="D188">
            <v>269130</v>
          </cell>
          <cell r="E188">
            <v>190445</v>
          </cell>
        </row>
        <row r="189">
          <cell r="A189" t="str">
            <v>06.5063</v>
          </cell>
          <cell r="B189" t="str">
            <v>Vöôït ñöôøng giao thoâng &gt;10m tieát dieän daây £ 150</v>
          </cell>
          <cell r="C189" t="str">
            <v>V.trí</v>
          </cell>
          <cell r="D189">
            <v>350186</v>
          </cell>
          <cell r="E189">
            <v>233024</v>
          </cell>
        </row>
        <row r="190">
          <cell r="A190" t="str">
            <v>06.5064</v>
          </cell>
          <cell r="B190" t="str">
            <v>Vöôït ñöôøng giao thoâng &gt;10m tieát dieän daây £ 240</v>
          </cell>
          <cell r="C190" t="str">
            <v>V.trí</v>
          </cell>
          <cell r="D190">
            <v>411447</v>
          </cell>
          <cell r="E190">
            <v>261823</v>
          </cell>
        </row>
        <row r="191">
          <cell r="A191" t="str">
            <v>06.5065</v>
          </cell>
          <cell r="B191" t="str">
            <v>Vöôït ñöôøng giao thoâng &gt;10m tieát dieän daây &gt; 240</v>
          </cell>
          <cell r="C191" t="str">
            <v>V.trí</v>
          </cell>
          <cell r="D191">
            <v>568260</v>
          </cell>
          <cell r="E191">
            <v>410618</v>
          </cell>
        </row>
        <row r="192">
          <cell r="A192" t="str">
            <v>06.5071</v>
          </cell>
          <cell r="B192" t="str">
            <v>Vò trí beû goùc tieát dieän daây £ 50</v>
          </cell>
          <cell r="C192" t="str">
            <v>V.trí</v>
          </cell>
          <cell r="E192">
            <v>30697</v>
          </cell>
        </row>
        <row r="193">
          <cell r="A193" t="str">
            <v>06.5072</v>
          </cell>
          <cell r="B193" t="str">
            <v>Vò trí beû goùc tieát dieän daây £ 95</v>
          </cell>
          <cell r="C193" t="str">
            <v>V.trí</v>
          </cell>
          <cell r="E193">
            <v>61933</v>
          </cell>
          <cell r="F193" t="str">
            <v>D -357</v>
          </cell>
        </row>
        <row r="194">
          <cell r="A194" t="str">
            <v>06.5073</v>
          </cell>
          <cell r="B194" t="str">
            <v>Vò trí beû goùc tieát dieän daây £ 150</v>
          </cell>
          <cell r="C194" t="str">
            <v>V.trí</v>
          </cell>
          <cell r="E194">
            <v>78346</v>
          </cell>
          <cell r="F194" t="str">
            <v>D -912</v>
          </cell>
        </row>
        <row r="195">
          <cell r="A195" t="str">
            <v>06.5074</v>
          </cell>
          <cell r="B195" t="str">
            <v>Vò trí beû goùc tieát dieän daây £ 240</v>
          </cell>
          <cell r="C195" t="str">
            <v>V.trí</v>
          </cell>
          <cell r="E195">
            <v>80978</v>
          </cell>
          <cell r="F195" t="str">
            <v>D -159</v>
          </cell>
        </row>
        <row r="196">
          <cell r="A196" t="str">
            <v>06.5075</v>
          </cell>
          <cell r="B196" t="str">
            <v>Vò trí beû goùc tieát dieän daây &gt; 240</v>
          </cell>
          <cell r="C196" t="str">
            <v>V.trí</v>
          </cell>
          <cell r="E196">
            <v>150188</v>
          </cell>
          <cell r="F196" t="str">
            <v xml:space="preserve">N -357 </v>
          </cell>
        </row>
        <row r="197">
          <cell r="A197" t="str">
            <v>06.5082</v>
          </cell>
          <cell r="B197" t="str">
            <v>Vöôït soâng £ 95</v>
          </cell>
          <cell r="C197" t="str">
            <v>V.trí</v>
          </cell>
          <cell r="E197">
            <v>261513</v>
          </cell>
          <cell r="F197" t="str">
            <v>N -912</v>
          </cell>
        </row>
        <row r="198">
          <cell r="A198" t="str">
            <v>06.5083</v>
          </cell>
          <cell r="B198" t="str">
            <v>Vöôït soâng £ 150</v>
          </cell>
          <cell r="C198" t="str">
            <v>V.trí</v>
          </cell>
          <cell r="E198">
            <v>391728</v>
          </cell>
          <cell r="F198" t="str">
            <v>N -158</v>
          </cell>
        </row>
        <row r="199">
          <cell r="A199" t="str">
            <v>06.5084</v>
          </cell>
          <cell r="B199" t="str">
            <v>Vöôït soâng £ 240</v>
          </cell>
          <cell r="C199" t="str">
            <v>V.trí</v>
          </cell>
          <cell r="E199">
            <v>440965</v>
          </cell>
          <cell r="F199" t="str">
            <v>MT -7</v>
          </cell>
        </row>
        <row r="200">
          <cell r="A200" t="str">
            <v>06.5085</v>
          </cell>
          <cell r="B200" t="str">
            <v>Vöôït soâng &gt; 240</v>
          </cell>
          <cell r="C200" t="str">
            <v>V.trí</v>
          </cell>
          <cell r="E200">
            <v>799869</v>
          </cell>
          <cell r="F200" t="str">
            <v>MT -10</v>
          </cell>
        </row>
        <row r="201">
          <cell r="A201" t="str">
            <v>06.6104</v>
          </cell>
          <cell r="B201" t="str">
            <v>Raûi caêng daây laáy ñoä voõng daây AC-50mm 2</v>
          </cell>
          <cell r="C201" t="str">
            <v>km</v>
          </cell>
          <cell r="D201">
            <v>227189</v>
          </cell>
          <cell r="E201">
            <v>261153</v>
          </cell>
          <cell r="F201" t="str">
            <v>MT -12</v>
          </cell>
        </row>
        <row r="202">
          <cell r="A202" t="str">
            <v>06.6105</v>
          </cell>
          <cell r="B202" t="str">
            <v>Raûi caêng daây laáy ñoä voõng daây AC-70mm 2</v>
          </cell>
          <cell r="C202" t="str">
            <v>km</v>
          </cell>
          <cell r="D202">
            <v>227189</v>
          </cell>
          <cell r="E202">
            <v>348908</v>
          </cell>
        </row>
        <row r="203">
          <cell r="A203" t="str">
            <v>06.6106</v>
          </cell>
          <cell r="B203" t="str">
            <v>Raûi caêng daây laáy ñoä voõng daây AC-95mm 2</v>
          </cell>
          <cell r="C203" t="str">
            <v>km</v>
          </cell>
          <cell r="D203">
            <v>227189</v>
          </cell>
          <cell r="E203">
            <v>475178</v>
          </cell>
        </row>
        <row r="204">
          <cell r="A204" t="str">
            <v>06.6107</v>
          </cell>
          <cell r="B204" t="str">
            <v>Raûi caêng daây laáy ñoä voõng daây AC-120mm 2</v>
          </cell>
          <cell r="C204" t="str">
            <v>km</v>
          </cell>
          <cell r="D204">
            <v>319671</v>
          </cell>
          <cell r="E204">
            <v>588862</v>
          </cell>
        </row>
        <row r="205">
          <cell r="A205" t="str">
            <v>06.6108</v>
          </cell>
          <cell r="B205" t="str">
            <v>Raûi caêng daây laáy ñoä voõng daây AC-150mm 2</v>
          </cell>
          <cell r="C205" t="str">
            <v>km</v>
          </cell>
          <cell r="D205">
            <v>319671</v>
          </cell>
          <cell r="E205">
            <v>712550</v>
          </cell>
        </row>
        <row r="206">
          <cell r="A206" t="str">
            <v>06.6109</v>
          </cell>
          <cell r="B206" t="str">
            <v>Raûi caêng daây laáy ñoä voõng daây AC-185mm 2</v>
          </cell>
          <cell r="C206" t="str">
            <v>km</v>
          </cell>
          <cell r="D206">
            <v>319671</v>
          </cell>
          <cell r="E206">
            <v>840899</v>
          </cell>
        </row>
        <row r="207">
          <cell r="A207" t="str">
            <v>06.6110</v>
          </cell>
          <cell r="B207" t="str">
            <v>Raûi caêng daây laáy ñoä voõng daây AC-240mm 2</v>
          </cell>
          <cell r="C207" t="str">
            <v>km</v>
          </cell>
          <cell r="D207">
            <v>319671</v>
          </cell>
          <cell r="E207">
            <v>924792</v>
          </cell>
        </row>
        <row r="208">
          <cell r="A208" t="str">
            <v>06.6124</v>
          </cell>
          <cell r="B208" t="str">
            <v>Raûi caêng daây laáy ñoä voõng daây A-50mm 2</v>
          </cell>
          <cell r="C208" t="str">
            <v>km</v>
          </cell>
          <cell r="D208">
            <v>227189</v>
          </cell>
          <cell r="E208">
            <v>208012</v>
          </cell>
        </row>
        <row r="209">
          <cell r="A209" t="str">
            <v>06.6125</v>
          </cell>
          <cell r="B209" t="str">
            <v>Raûi caêng daây laáy ñoä voõng daây A-70mm 2</v>
          </cell>
          <cell r="C209" t="str">
            <v>km</v>
          </cell>
          <cell r="D209">
            <v>227189</v>
          </cell>
          <cell r="E209">
            <v>279516</v>
          </cell>
        </row>
        <row r="210">
          <cell r="A210" t="str">
            <v>06.6126</v>
          </cell>
          <cell r="B210" t="str">
            <v>Raûi caêng daây laáy ñoä voõng daây A-95mm 2</v>
          </cell>
          <cell r="C210" t="str">
            <v>km</v>
          </cell>
          <cell r="D210">
            <v>227189</v>
          </cell>
          <cell r="E210">
            <v>381897</v>
          </cell>
        </row>
        <row r="211">
          <cell r="A211" t="str">
            <v>06.6133</v>
          </cell>
          <cell r="B211" t="str">
            <v>Raûi caêng daây choáng seùt tieát dieän 35mm 2</v>
          </cell>
          <cell r="C211" t="str">
            <v>km</v>
          </cell>
          <cell r="D211">
            <v>226789</v>
          </cell>
          <cell r="E211">
            <v>365484</v>
          </cell>
        </row>
        <row r="212">
          <cell r="A212" t="str">
            <v>06.6134</v>
          </cell>
          <cell r="B212" t="str">
            <v>Raûi caêng daây choáng seùt tieát dieän 50mm 2</v>
          </cell>
          <cell r="C212" t="str">
            <v>km</v>
          </cell>
          <cell r="D212">
            <v>227189</v>
          </cell>
          <cell r="E212">
            <v>409524</v>
          </cell>
        </row>
        <row r="213">
          <cell r="A213" t="str">
            <v>06.6135</v>
          </cell>
          <cell r="B213" t="str">
            <v>Raûi caêng daây choáng seùt tieát dieän 70mm 2</v>
          </cell>
          <cell r="C213" t="str">
            <v>km</v>
          </cell>
          <cell r="D213">
            <v>227189</v>
          </cell>
          <cell r="E213">
            <v>491429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02.1211</v>
          </cell>
          <cell r="B215" t="str">
            <v>Vaän chuyeån xi maêng cöï ly 100m</v>
          </cell>
          <cell r="C215" t="str">
            <v>taán</v>
          </cell>
          <cell r="E215">
            <v>71813</v>
          </cell>
        </row>
        <row r="216">
          <cell r="A216" t="str">
            <v>02.1212</v>
          </cell>
          <cell r="B216" t="str">
            <v>Vaän chuyeån xi maêng cöï ly 300m</v>
          </cell>
          <cell r="C216" t="str">
            <v>taán</v>
          </cell>
          <cell r="E216">
            <v>67545</v>
          </cell>
        </row>
        <row r="217">
          <cell r="A217" t="str">
            <v>02.1213</v>
          </cell>
          <cell r="B217" t="str">
            <v>Vaän chuyeån xi maêng cöï ly 500m</v>
          </cell>
          <cell r="C217" t="str">
            <v>taán</v>
          </cell>
          <cell r="E217">
            <v>66956</v>
          </cell>
        </row>
        <row r="218">
          <cell r="A218" t="str">
            <v>02.1214</v>
          </cell>
          <cell r="B218" t="str">
            <v>Vaän chuyeån xi maêng cöï ly &gt;500m</v>
          </cell>
          <cell r="C218" t="str">
            <v>taán</v>
          </cell>
          <cell r="E218">
            <v>66515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02.1241</v>
          </cell>
          <cell r="B220" t="str">
            <v xml:space="preserve">Vaän chuyeån ñaù </v>
          </cell>
          <cell r="C220" t="str">
            <v>m3</v>
          </cell>
          <cell r="E220">
            <v>70635</v>
          </cell>
        </row>
        <row r="221">
          <cell r="A221" t="str">
            <v>02.1242</v>
          </cell>
          <cell r="B221" t="str">
            <v xml:space="preserve">Vaän chuyeån ñaù </v>
          </cell>
          <cell r="C221" t="str">
            <v>m3</v>
          </cell>
          <cell r="E221">
            <v>67692</v>
          </cell>
        </row>
        <row r="222">
          <cell r="A222" t="str">
            <v>02.1243</v>
          </cell>
          <cell r="B222" t="str">
            <v xml:space="preserve">Vaän chuyeån ñaù </v>
          </cell>
          <cell r="C222" t="str">
            <v>m3</v>
          </cell>
          <cell r="E222">
            <v>67104</v>
          </cell>
        </row>
        <row r="223">
          <cell r="A223" t="str">
            <v>02.1244</v>
          </cell>
          <cell r="B223" t="str">
            <v xml:space="preserve">Vaän chuyeån ñaù </v>
          </cell>
          <cell r="C223" t="str">
            <v>m3</v>
          </cell>
          <cell r="E223">
            <v>66662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02.1231</v>
          </cell>
          <cell r="B225" t="str">
            <v>Vaän chuyeån caùt</v>
          </cell>
          <cell r="C225" t="str">
            <v>m3</v>
          </cell>
          <cell r="E225">
            <v>67251</v>
          </cell>
        </row>
        <row r="226">
          <cell r="A226" t="str">
            <v>02.1232</v>
          </cell>
          <cell r="B226" t="str">
            <v>Vaän chuyeån caùt</v>
          </cell>
          <cell r="C226" t="str">
            <v>m3</v>
          </cell>
          <cell r="E226">
            <v>64308</v>
          </cell>
        </row>
        <row r="227">
          <cell r="A227" t="str">
            <v>02.1233</v>
          </cell>
          <cell r="B227" t="str">
            <v>Vaän chuyeån caùt</v>
          </cell>
          <cell r="C227" t="str">
            <v>m3</v>
          </cell>
          <cell r="E227">
            <v>63719</v>
          </cell>
        </row>
        <row r="228">
          <cell r="A228" t="str">
            <v>02.1234</v>
          </cell>
          <cell r="B228" t="str">
            <v>Vaän chuyeån caùt</v>
          </cell>
          <cell r="C228" t="str">
            <v>m3</v>
          </cell>
          <cell r="E228">
            <v>62983</v>
          </cell>
        </row>
        <row r="230">
          <cell r="A230" t="str">
            <v>02.1351</v>
          </cell>
          <cell r="B230" t="str">
            <v>Vaän chuyeån coát theùp + bulon</v>
          </cell>
          <cell r="C230" t="str">
            <v>Taán</v>
          </cell>
          <cell r="E230">
            <v>110221</v>
          </cell>
        </row>
        <row r="231">
          <cell r="A231" t="str">
            <v>02.1352</v>
          </cell>
          <cell r="B231" t="str">
            <v>Vaän chuyeån coát theùp + bulon</v>
          </cell>
          <cell r="C231" t="str">
            <v>Taán</v>
          </cell>
          <cell r="E231">
            <v>103451</v>
          </cell>
        </row>
        <row r="232">
          <cell r="A232" t="str">
            <v>02.1353</v>
          </cell>
          <cell r="B232" t="str">
            <v>Vaän chuyeån coát theùp + bulon</v>
          </cell>
          <cell r="C232" t="str">
            <v>Taán</v>
          </cell>
          <cell r="E232">
            <v>102127</v>
          </cell>
        </row>
        <row r="233">
          <cell r="A233" t="str">
            <v>02.1354</v>
          </cell>
          <cell r="B233" t="str">
            <v>Vaän chuyeån coát theùp + bulon</v>
          </cell>
          <cell r="C233" t="str">
            <v>Taán</v>
          </cell>
          <cell r="E233">
            <v>93739</v>
          </cell>
        </row>
        <row r="235">
          <cell r="A235" t="str">
            <v>02.1361</v>
          </cell>
          <cell r="B235" t="str">
            <v>Vaän chuyeån coät theùp</v>
          </cell>
          <cell r="C235" t="str">
            <v>Taán</v>
          </cell>
          <cell r="E235">
            <v>100214</v>
          </cell>
        </row>
        <row r="236">
          <cell r="A236" t="str">
            <v>02.1362</v>
          </cell>
          <cell r="B236" t="str">
            <v>Vaän chuyeån coät theùp</v>
          </cell>
          <cell r="C236" t="str">
            <v>Taán</v>
          </cell>
          <cell r="E236">
            <v>94033</v>
          </cell>
        </row>
        <row r="237">
          <cell r="A237" t="str">
            <v>02.1363</v>
          </cell>
          <cell r="B237" t="str">
            <v>Vaän chuyeån coät theùp</v>
          </cell>
          <cell r="C237" t="str">
            <v>Taán</v>
          </cell>
          <cell r="E237">
            <v>92856</v>
          </cell>
        </row>
        <row r="238">
          <cell r="A238" t="str">
            <v>02.1364</v>
          </cell>
          <cell r="B238" t="str">
            <v>Vaän chuyeån coät theùp</v>
          </cell>
          <cell r="C238" t="str">
            <v>Taán</v>
          </cell>
          <cell r="E238">
            <v>91973</v>
          </cell>
        </row>
        <row r="240">
          <cell r="A240" t="str">
            <v>02.1331</v>
          </cell>
          <cell r="B240" t="str">
            <v>Vaän chuyeån vaùn khuoân</v>
          </cell>
          <cell r="C240" t="str">
            <v>m3</v>
          </cell>
          <cell r="E240">
            <v>57391</v>
          </cell>
        </row>
        <row r="241">
          <cell r="A241" t="str">
            <v>02.1332</v>
          </cell>
          <cell r="B241" t="str">
            <v>Vaän chuyeån vaùn khuoân</v>
          </cell>
          <cell r="C241" t="str">
            <v>m3</v>
          </cell>
          <cell r="E241">
            <v>55037</v>
          </cell>
        </row>
        <row r="242">
          <cell r="A242" t="str">
            <v>02.1333</v>
          </cell>
          <cell r="B242" t="str">
            <v>Vaän chuyeån vaùn khuoân</v>
          </cell>
          <cell r="C242" t="str">
            <v>m3</v>
          </cell>
          <cell r="E242">
            <v>54301</v>
          </cell>
        </row>
        <row r="243">
          <cell r="A243" t="str">
            <v>02.1334</v>
          </cell>
          <cell r="B243" t="str">
            <v>Vaän chuyeån vaùn khuoân</v>
          </cell>
          <cell r="C243" t="str">
            <v>m3</v>
          </cell>
          <cell r="E243">
            <v>53859</v>
          </cell>
        </row>
        <row r="245">
          <cell r="A245" t="str">
            <v>02.1321</v>
          </cell>
          <cell r="B245" t="str">
            <v>Vaän chuyeån nöôùc</v>
          </cell>
          <cell r="C245" t="str">
            <v>m3</v>
          </cell>
          <cell r="E245">
            <v>57833</v>
          </cell>
        </row>
        <row r="246">
          <cell r="A246" t="str">
            <v>02.1322</v>
          </cell>
          <cell r="B246" t="str">
            <v>Vaän chuyeån nöôùc</v>
          </cell>
          <cell r="C246" t="str">
            <v>m3</v>
          </cell>
          <cell r="E246">
            <v>56950</v>
          </cell>
        </row>
        <row r="247">
          <cell r="A247" t="str">
            <v>02.1323</v>
          </cell>
          <cell r="B247" t="str">
            <v>Vaän chuyeån nöôùc</v>
          </cell>
          <cell r="C247" t="str">
            <v>m3</v>
          </cell>
          <cell r="E247">
            <v>49592</v>
          </cell>
        </row>
        <row r="248">
          <cell r="A248" t="str">
            <v>02.1324</v>
          </cell>
          <cell r="B248" t="str">
            <v>Vaän chuyeån nöôùc</v>
          </cell>
          <cell r="C248" t="str">
            <v>m3</v>
          </cell>
          <cell r="E248">
            <v>48415</v>
          </cell>
        </row>
        <row r="250">
          <cell r="A250" t="str">
            <v>02.1391</v>
          </cell>
          <cell r="B250" t="str">
            <v>Vaän chuyeån coïc tre</v>
          </cell>
          <cell r="C250" t="str">
            <v>coïc</v>
          </cell>
          <cell r="E250">
            <v>17953</v>
          </cell>
        </row>
        <row r="251">
          <cell r="A251" t="str">
            <v>02.1392</v>
          </cell>
          <cell r="B251" t="str">
            <v>Vaän chuyeån coïc tre</v>
          </cell>
          <cell r="C251" t="str">
            <v>coïc</v>
          </cell>
          <cell r="E251">
            <v>16923</v>
          </cell>
        </row>
        <row r="252">
          <cell r="A252" t="str">
            <v>02.1393</v>
          </cell>
          <cell r="B252" t="str">
            <v>Vaän chuyeån coïc tre</v>
          </cell>
          <cell r="C252" t="str">
            <v>coïc</v>
          </cell>
          <cell r="E252">
            <v>16776</v>
          </cell>
        </row>
        <row r="253">
          <cell r="A253" t="str">
            <v>02.1394</v>
          </cell>
          <cell r="B253" t="str">
            <v>Vaän chuyeån coïc tre</v>
          </cell>
          <cell r="C253" t="str">
            <v>coïc</v>
          </cell>
          <cell r="E253">
            <v>16629</v>
          </cell>
        </row>
        <row r="255">
          <cell r="A255" t="str">
            <v>02.1391</v>
          </cell>
          <cell r="B255" t="str">
            <v>Vaän chuyeån coùt eùp</v>
          </cell>
          <cell r="C255" t="str">
            <v>taám</v>
          </cell>
          <cell r="E255">
            <v>17953</v>
          </cell>
        </row>
        <row r="256">
          <cell r="A256" t="str">
            <v>02.1392</v>
          </cell>
          <cell r="B256" t="str">
            <v>Vaän chuyeån coùt eùp</v>
          </cell>
          <cell r="C256" t="str">
            <v>taám</v>
          </cell>
          <cell r="E256">
            <v>16923</v>
          </cell>
        </row>
        <row r="257">
          <cell r="A257" t="str">
            <v>02.1393</v>
          </cell>
          <cell r="B257" t="str">
            <v>Vaän chuyeån coùt eùp</v>
          </cell>
          <cell r="C257" t="str">
            <v>taám</v>
          </cell>
          <cell r="E257">
            <v>16776</v>
          </cell>
        </row>
        <row r="258">
          <cell r="A258" t="str">
            <v>02.1394</v>
          </cell>
          <cell r="B258" t="str">
            <v>Vaän chuyeån coùt eùp</v>
          </cell>
          <cell r="C258" t="str">
            <v>taán</v>
          </cell>
          <cell r="E258">
            <v>16629</v>
          </cell>
        </row>
        <row r="260">
          <cell r="A260" t="str">
            <v>02.1421</v>
          </cell>
          <cell r="B260" t="str">
            <v>Vaän chuyeån phuï kieän</v>
          </cell>
          <cell r="C260" t="str">
            <v>taán</v>
          </cell>
          <cell r="E260">
            <v>99184</v>
          </cell>
        </row>
        <row r="261">
          <cell r="A261" t="str">
            <v>02.1422</v>
          </cell>
          <cell r="B261" t="str">
            <v>Vaän chuyeån phuï kieän</v>
          </cell>
          <cell r="C261" t="str">
            <v>taán</v>
          </cell>
          <cell r="E261">
            <v>93150</v>
          </cell>
        </row>
        <row r="262">
          <cell r="A262" t="str">
            <v>02.1423</v>
          </cell>
          <cell r="B262" t="str">
            <v>Vaän chuyeån phuï kieän</v>
          </cell>
          <cell r="C262" t="str">
            <v>taán</v>
          </cell>
          <cell r="E262">
            <v>91973</v>
          </cell>
        </row>
        <row r="263">
          <cell r="A263" t="str">
            <v>02.1424</v>
          </cell>
          <cell r="B263" t="str">
            <v>Vaän chuyeån phuï kieän</v>
          </cell>
          <cell r="C263" t="str">
            <v>taán</v>
          </cell>
          <cell r="E263">
            <v>90943</v>
          </cell>
        </row>
        <row r="265">
          <cell r="A265" t="str">
            <v>02.1431</v>
          </cell>
          <cell r="B265" t="str">
            <v>Vaän chuyeån söù caùc loaïi</v>
          </cell>
          <cell r="C265" t="str">
            <v>taán</v>
          </cell>
          <cell r="E265">
            <v>130234</v>
          </cell>
        </row>
        <row r="266">
          <cell r="A266" t="str">
            <v>02.1432</v>
          </cell>
          <cell r="B266" t="str">
            <v>Vaän chuyeån söù caùc loaïi</v>
          </cell>
          <cell r="C266" t="str">
            <v>taán</v>
          </cell>
          <cell r="E266">
            <v>122287</v>
          </cell>
        </row>
        <row r="267">
          <cell r="A267" t="str">
            <v>02.1433</v>
          </cell>
          <cell r="B267" t="str">
            <v>Vaän chuyeån söù caùc loaïi</v>
          </cell>
          <cell r="C267" t="str">
            <v>taán</v>
          </cell>
          <cell r="E267">
            <v>120669</v>
          </cell>
        </row>
        <row r="268">
          <cell r="A268" t="str">
            <v>02.1434</v>
          </cell>
          <cell r="B268" t="str">
            <v>Vaän chuyeån söù caùc loaïi</v>
          </cell>
          <cell r="C268" t="str">
            <v>taán</v>
          </cell>
          <cell r="E268">
            <v>119491</v>
          </cell>
        </row>
        <row r="270">
          <cell r="A270" t="str">
            <v>02.1441</v>
          </cell>
          <cell r="B270" t="str">
            <v>Vaän chuyeån söù caùc loaïi</v>
          </cell>
          <cell r="C270" t="str">
            <v>taán</v>
          </cell>
          <cell r="E270">
            <v>100214</v>
          </cell>
        </row>
        <row r="271">
          <cell r="A271" t="str">
            <v>02.1442</v>
          </cell>
          <cell r="B271" t="str">
            <v>Vaän chuyeån söù caùc loaïi</v>
          </cell>
          <cell r="C271" t="str">
            <v>taán</v>
          </cell>
          <cell r="E271">
            <v>93886</v>
          </cell>
        </row>
        <row r="272">
          <cell r="A272" t="str">
            <v>02.1443</v>
          </cell>
          <cell r="B272" t="str">
            <v>Vaän chuyeån söù caùc loaïi</v>
          </cell>
          <cell r="C272" t="str">
            <v>taán</v>
          </cell>
          <cell r="E272">
            <v>92856</v>
          </cell>
        </row>
        <row r="273">
          <cell r="A273" t="str">
            <v>02.1444</v>
          </cell>
          <cell r="B273" t="str">
            <v>Vaän chuyeån söù caùc loaïi</v>
          </cell>
          <cell r="C273" t="str">
            <v>taán</v>
          </cell>
          <cell r="E273">
            <v>91973</v>
          </cell>
        </row>
        <row r="275">
          <cell r="A275" t="str">
            <v>02.1451</v>
          </cell>
          <cell r="B275" t="str">
            <v>Vaän chuyeån caáu kieän beâ toâng ñuùc saün caùc loaïi</v>
          </cell>
          <cell r="C275" t="str">
            <v>taán</v>
          </cell>
          <cell r="E275">
            <v>90207</v>
          </cell>
        </row>
        <row r="276">
          <cell r="A276" t="str">
            <v>02.1452</v>
          </cell>
          <cell r="B276" t="str">
            <v>Vaän chuyeån caáu kieän beâ toâng ñuùc saün caùc loaïi</v>
          </cell>
          <cell r="C276" t="str">
            <v>taán</v>
          </cell>
          <cell r="E276">
            <v>84615</v>
          </cell>
        </row>
        <row r="277">
          <cell r="A277" t="str">
            <v>02.1453</v>
          </cell>
          <cell r="B277" t="str">
            <v>Vaän chuyeån caáu kieän beâ toâng ñuùc saün caùc loaïi</v>
          </cell>
          <cell r="C277" t="str">
            <v>taán</v>
          </cell>
          <cell r="E277">
            <v>83585</v>
          </cell>
        </row>
        <row r="278">
          <cell r="A278" t="str">
            <v>02.1454</v>
          </cell>
          <cell r="B278" t="str">
            <v>Vaän chuyeån caáu kieän beâ toâng ñuùc saün caùc loaïi</v>
          </cell>
          <cell r="C278" t="str">
            <v>taán</v>
          </cell>
          <cell r="E278">
            <v>82702</v>
          </cell>
        </row>
        <row r="280">
          <cell r="A280" t="str">
            <v>02.1461</v>
          </cell>
          <cell r="B280" t="str">
            <v>Vaän chuyeån coät  BTLT</v>
          </cell>
          <cell r="C280" t="str">
            <v>taán</v>
          </cell>
          <cell r="E280">
            <v>140241</v>
          </cell>
        </row>
        <row r="281">
          <cell r="A281" t="str">
            <v>02.1462</v>
          </cell>
          <cell r="B281" t="str">
            <v>Vaän chuyeån coät  BTLT</v>
          </cell>
          <cell r="C281" t="str">
            <v>taán</v>
          </cell>
          <cell r="E281">
            <v>131705</v>
          </cell>
        </row>
        <row r="282">
          <cell r="A282" t="str">
            <v>02.1463</v>
          </cell>
          <cell r="B282" t="str">
            <v>Vaän chuyeån coät  BTLT</v>
          </cell>
          <cell r="C282" t="str">
            <v>taán</v>
          </cell>
          <cell r="E282">
            <v>129940</v>
          </cell>
        </row>
        <row r="283">
          <cell r="A283" t="str">
            <v>02.1464</v>
          </cell>
          <cell r="B283" t="str">
            <v>Vaän chuyeån coät  BTLT</v>
          </cell>
          <cell r="C283" t="str">
            <v>taán</v>
          </cell>
          <cell r="E283">
            <v>128762</v>
          </cell>
        </row>
        <row r="285">
          <cell r="A285" t="str">
            <v>02.1481</v>
          </cell>
          <cell r="B285" t="str">
            <v>Vaän chuyeån DCTC</v>
          </cell>
          <cell r="C285" t="str">
            <v>Taán</v>
          </cell>
          <cell r="E285">
            <v>91090</v>
          </cell>
        </row>
        <row r="286">
          <cell r="A286" t="str">
            <v>02.1482</v>
          </cell>
          <cell r="B286" t="str">
            <v>Vaän chuyeån DCTC</v>
          </cell>
          <cell r="C286" t="str">
            <v>Taán</v>
          </cell>
          <cell r="E286">
            <v>84615</v>
          </cell>
        </row>
        <row r="287">
          <cell r="A287" t="str">
            <v>02.1483</v>
          </cell>
          <cell r="B287" t="str">
            <v>Vaän chuyeån DCTC</v>
          </cell>
          <cell r="C287" t="str">
            <v>Taán</v>
          </cell>
          <cell r="E287">
            <v>83585</v>
          </cell>
        </row>
        <row r="288">
          <cell r="A288" t="str">
            <v>02.1484</v>
          </cell>
          <cell r="B288" t="str">
            <v>Vaän chuyeån DCTC</v>
          </cell>
          <cell r="C288" t="str">
            <v>Taán</v>
          </cell>
          <cell r="E288">
            <v>82849</v>
          </cell>
        </row>
        <row r="290">
          <cell r="A290">
            <v>21481</v>
          </cell>
          <cell r="B290" t="str">
            <v>Vaän chuyeån DCTC</v>
          </cell>
          <cell r="C290" t="str">
            <v>Taán</v>
          </cell>
          <cell r="E290">
            <v>91090</v>
          </cell>
        </row>
        <row r="291">
          <cell r="A291">
            <v>21482</v>
          </cell>
          <cell r="B291" t="str">
            <v>Vaän chuyeån DCTC</v>
          </cell>
          <cell r="C291" t="str">
            <v>Taán</v>
          </cell>
          <cell r="E291">
            <v>84615</v>
          </cell>
        </row>
        <row r="292">
          <cell r="A292">
            <v>21483</v>
          </cell>
          <cell r="B292" t="str">
            <v>Vaän chuyeån DCTC</v>
          </cell>
          <cell r="C292" t="str">
            <v>Taán</v>
          </cell>
          <cell r="E292">
            <v>83585</v>
          </cell>
        </row>
        <row r="293">
          <cell r="A293">
            <v>21484</v>
          </cell>
          <cell r="B293" t="str">
            <v>Vaän chuyeån DCTC</v>
          </cell>
          <cell r="C293" t="str">
            <v>Taán</v>
          </cell>
          <cell r="E293">
            <v>82849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TH VL-NC-M DZ cap ngam GD1"/>
      <sheetName val="Bang tong hop TBA 320 kVA"/>
      <sheetName val="TB_VT TBA 750 kVA"/>
      <sheetName val="Phan xay dung "/>
      <sheetName val="Liet ke TBA 250 kVA"/>
      <sheetName val="BTH du toan"/>
      <sheetName val="TB - VT TBA 250 kVA"/>
      <sheetName val="TB_VT TBA 320 kVA"/>
      <sheetName val="Lap dat tram"/>
      <sheetName val="Phan xay dung"/>
      <sheetName val="Phan DD dau noi"/>
      <sheetName val="Phan DD dau noi (2)"/>
      <sheetName val="Van chuyen duong dai"/>
      <sheetName val="Thi nghiem hieu chinh"/>
      <sheetName val="dg tphcm"/>
      <sheetName val="Bang TH VLP-NC-M TBA 320 kVA"/>
      <sheetName val="Bang TH VLP-NC-M TBA 750 kV"/>
      <sheetName val="Bang THDT TBA 560 kVA"/>
      <sheetName val="TB_VT TBA 560 kVA"/>
      <sheetName val="Bang TH VLP-NC-M TBA 560 kV"/>
      <sheetName val="Bang THDT TBA 750 kV"/>
      <sheetName val="Bang TH du toan phan xD"/>
      <sheetName val="Bang THDT DZ cap ngam GD2"/>
      <sheetName val="Bang TH VL-NC-M DZ cap ngam GD2"/>
      <sheetName val="TL rieng"/>
      <sheetName val="Don gia III"/>
      <sheetName val="Don gia CT"/>
      <sheetName val="CHITIET VL-NC-TT1p"/>
      <sheetName val="Gia vat tu"/>
      <sheetName val="TBA 250 KVA Thanh Da1"/>
      <sheetName val="LIST"/>
      <sheetName val="ESTI."/>
      <sheetName val="DI-ESTI"/>
      <sheetName val="Don gia Dak Lak"/>
      <sheetName val="CONG TRINH"/>
      <sheetName val="Bang_TH_VL-NC-M_DZ_cap_ngam_GD1"/>
      <sheetName val="Bang_tong_hop_TBA_320_kVA"/>
      <sheetName val="TB_VT_TBA_750_kVA"/>
      <sheetName val="Phan_xay_dung_"/>
      <sheetName val="Liet_ke_TBA_250_kVA"/>
      <sheetName val="BTH_du_toan"/>
      <sheetName val="TB_-_VT_TBA_250_kVA"/>
      <sheetName val="TB_VT_TBA_320_kVA"/>
      <sheetName val="Lap_dat_tram"/>
      <sheetName val="Phan_xay_dung"/>
      <sheetName val="Phan_DD_dau_noi"/>
      <sheetName val="Phan_DD_dau_noi_(2)"/>
      <sheetName val="Van_chuyen_duong_dai"/>
      <sheetName val="Thi_nghiem_hieu_chinh"/>
      <sheetName val="dg_tphcm"/>
      <sheetName val="Bang_TH_VLP-NC-M_TBA_320_kVA"/>
      <sheetName val="Bang_TH_VLP-NC-M_TBA_750_kV"/>
      <sheetName val="Bang_THDT_TBA_560_kVA"/>
      <sheetName val="TB_VT_TBA_560_kVA"/>
      <sheetName val="Bang_TH_VLP-NC-M_TBA_560_kV"/>
      <sheetName val="Bang_THDT_TBA_750_kV"/>
      <sheetName val="Bang_TH_du_toan_phan_xD"/>
      <sheetName val="Bang_THDT_DZ_cap_ngam_GD2"/>
      <sheetName val="Bang_TH_VL-NC-M_DZ_cap_ngam_GD2"/>
      <sheetName val="Don_gia_III"/>
      <sheetName val="Don_gia_CT"/>
      <sheetName val="Gia_vat_tu"/>
      <sheetName val="TL_rieng"/>
      <sheetName val="TBA_250_KVA_Thanh_Da1"/>
      <sheetName val="DG-LAP6"/>
      <sheetName val="Sheet2"/>
      <sheetName val="KH-Q1,Q2,01"/>
      <sheetName val="CHITIET VL-NC"/>
      <sheetName val="DON GIA CAN THO"/>
      <sheetName val="NKC"/>
      <sheetName val="ESTI_"/>
      <sheetName val="CONG_TRINH"/>
      <sheetName val="Don_gia_Dak_Lak"/>
      <sheetName val="CHITIET_VL-NC-TT1p"/>
      <sheetName val="Du_lieu"/>
      <sheetName val="Ctinh 10kV"/>
      <sheetName val="Xaytuong"/>
      <sheetName val="PNT-QUOT-#3"/>
      <sheetName val="Don gia Tay Ninh"/>
      <sheetName val="Chiet tinh dz35"/>
      <sheetName val="Bang_TH_VL-NC-M_DZ_cap_ngam_GD3"/>
      <sheetName val="Bang_tong_hop_TBA_320_kVA1"/>
      <sheetName val="TB_VT_TBA_750_kVA1"/>
      <sheetName val="Phan_xay_dung_1"/>
      <sheetName val="Liet_ke_TBA_250_kVA1"/>
      <sheetName val="BTH_du_toan1"/>
      <sheetName val="TB_-_VT_TBA_250_kVA1"/>
      <sheetName val="TB_VT_TBA_320_kVA1"/>
      <sheetName val="Lap_dat_tram1"/>
      <sheetName val="Phan_xay_dung1"/>
      <sheetName val="Phan_DD_dau_noi1"/>
      <sheetName val="Phan_DD_dau_noi_(2)1"/>
      <sheetName val="Van_chuyen_duong_dai1"/>
      <sheetName val="Thi_nghiem_hieu_chinh1"/>
      <sheetName val="dg_tphcm1"/>
      <sheetName val="Bang_TH_VLP-NC-M_TBA_320_kVA1"/>
      <sheetName val="Bang_TH_VLP-NC-M_TBA_750_kV1"/>
      <sheetName val="Bang_THDT_TBA_560_kVA1"/>
      <sheetName val="TB_VT_TBA_560_kVA1"/>
      <sheetName val="Bang_TH_VLP-NC-M_TBA_560_kV1"/>
      <sheetName val="Bang_THDT_TBA_750_kV1"/>
      <sheetName val="Bang_TH_du_toan_phan_xD1"/>
      <sheetName val="Bang_THDT_DZ_cap_ngam_GD21"/>
      <sheetName val="Bang_TH_VL-NC-M_DZ_cap_ngam_GD4"/>
      <sheetName val="TL_rieng1"/>
      <sheetName val="ESTI_1"/>
      <sheetName val="Don_gia_III1"/>
      <sheetName val="Don_gia_CT1"/>
      <sheetName val="Gia_vat_tu1"/>
      <sheetName val="CONG_TRINH1"/>
      <sheetName val="Don_gia_Dak_Lak1"/>
      <sheetName val="CHITIET_VL-NC-TT1p1"/>
      <sheetName val="TBA_250_KVA_Thanh_Da11"/>
      <sheetName val="CHITIET_VL-NC"/>
      <sheetName val="DON_GIA_CAN_THO"/>
      <sheetName val="Bang_TH_VL-NC-M_DZ_cap_ngam_GD5"/>
      <sheetName val="Bang_tong_hop_TBA_320_kVA2"/>
      <sheetName val="TB_VT_TBA_750_kVA2"/>
      <sheetName val="Phan_xay_dung_2"/>
      <sheetName val="Liet_ke_TBA_250_kVA2"/>
      <sheetName val="BTH_du_toan2"/>
      <sheetName val="TB_-_VT_TBA_250_kVA2"/>
      <sheetName val="TB_VT_TBA_320_kVA2"/>
      <sheetName val="Lap_dat_tram2"/>
      <sheetName val="Phan_xay_dung2"/>
      <sheetName val="Phan_DD_dau_noi2"/>
      <sheetName val="Phan_DD_dau_noi_(2)2"/>
      <sheetName val="Van_chuyen_duong_dai2"/>
      <sheetName val="Thi_nghiem_hieu_chinh2"/>
      <sheetName val="dg_tphcm2"/>
      <sheetName val="Bang_TH_VLP-NC-M_TBA_320_kVA2"/>
      <sheetName val="Bang_TH_VLP-NC-M_TBA_750_kV2"/>
      <sheetName val="Bang_THDT_TBA_560_kVA2"/>
      <sheetName val="TB_VT_TBA_560_kVA2"/>
      <sheetName val="Bang_TH_VLP-NC-M_TBA_560_kV2"/>
      <sheetName val="Bang_THDT_TBA_750_kV2"/>
      <sheetName val="Bang_TH_du_toan_phan_xD2"/>
      <sheetName val="Bang_THDT_DZ_cap_ngam_GD22"/>
      <sheetName val="Bang_TH_VL-NC-M_DZ_cap_ngam_GD6"/>
      <sheetName val="TL_rieng2"/>
      <sheetName val="ESTI_2"/>
      <sheetName val="Don_gia_III2"/>
      <sheetName val="Don_gia_CT2"/>
      <sheetName val="Gia_vat_tu2"/>
      <sheetName val="CONG_TRINH2"/>
      <sheetName val="Bang_TH_VL-NC-M_DZ_cap_ngam_GD7"/>
      <sheetName val="Bang_tong_hop_TBA_320_kVA3"/>
      <sheetName val="TB_VT_TBA_750_kVA3"/>
      <sheetName val="Phan_xay_dung_3"/>
      <sheetName val="Liet_ke_TBA_250_kVA3"/>
      <sheetName val="BTH_du_toan3"/>
      <sheetName val="TB_-_VT_TBA_250_kVA3"/>
      <sheetName val="TB_VT_TBA_320_kVA3"/>
      <sheetName val="Lap_dat_tram3"/>
      <sheetName val="Phan_xay_dung3"/>
      <sheetName val="Phan_DD_dau_noi3"/>
      <sheetName val="Phan_DD_dau_noi_(2)3"/>
      <sheetName val="Van_chuyen_duong_dai3"/>
      <sheetName val="Thi_nghiem_hieu_chinh3"/>
      <sheetName val="dg_tphcm3"/>
      <sheetName val="Bang_TH_VLP-NC-M_TBA_320_kVA3"/>
      <sheetName val="Bang_TH_VLP-NC-M_TBA_750_kV3"/>
      <sheetName val="Bang_THDT_TBA_560_kVA3"/>
      <sheetName val="TB_VT_TBA_560_kVA3"/>
      <sheetName val="Bang_TH_VLP-NC-M_TBA_560_kV3"/>
      <sheetName val="Bang_THDT_TBA_750_kV3"/>
      <sheetName val="Bang_TH_du_toan_phan_xD3"/>
      <sheetName val="Bang_THDT_DZ_cap_ngam_GD23"/>
      <sheetName val="Bang_TH_VL-NC-M_DZ_cap_ngam_GD8"/>
      <sheetName val="TL_rieng3"/>
      <sheetName val="ESTI_3"/>
      <sheetName val="Don_gia_III3"/>
      <sheetName val="Don_gia_CT3"/>
      <sheetName val="Gia_vat_tu3"/>
      <sheetName val="CONG_TRINH3"/>
      <sheetName val="Bang_TH_VL-NC-M_DZ_cap_ngam_GD9"/>
      <sheetName val="Bang_tong_hop_TBA_320_kVA4"/>
      <sheetName val="TB_VT_TBA_750_kVA4"/>
      <sheetName val="Phan_xay_dung_4"/>
      <sheetName val="Liet_ke_TBA_250_kVA4"/>
      <sheetName val="BTH_du_toan4"/>
      <sheetName val="TB_-_VT_TBA_250_kVA4"/>
      <sheetName val="TB_VT_TBA_320_kVA4"/>
      <sheetName val="Lap_dat_tram4"/>
      <sheetName val="Phan_xay_dung4"/>
      <sheetName val="Phan_DD_dau_noi4"/>
      <sheetName val="Phan_DD_dau_noi_(2)4"/>
      <sheetName val="Van_chuyen_duong_dai4"/>
      <sheetName val="Thi_nghiem_hieu_chinh4"/>
      <sheetName val="dg_tphcm4"/>
      <sheetName val="Bang_TH_VLP-NC-M_TBA_320_kVA4"/>
      <sheetName val="Bang_TH_VLP-NC-M_TBA_750_kV4"/>
      <sheetName val="Bang_THDT_TBA_560_kVA4"/>
      <sheetName val="TB_VT_TBA_560_kVA4"/>
      <sheetName val="Bang_TH_VLP-NC-M_TBA_560_kV4"/>
      <sheetName val="Bang_THDT_TBA_750_kV4"/>
      <sheetName val="Bang_TH_du_toan_phan_xD4"/>
      <sheetName val="Bang_THDT_DZ_cap_ngam_GD24"/>
      <sheetName val="Bang_TH_VL-NC-M_DZ_cap_ngam_G10"/>
      <sheetName val="TL_rieng4"/>
      <sheetName val="ESTI_4"/>
      <sheetName val="Don_gia_III4"/>
      <sheetName val="Don_gia_CT4"/>
      <sheetName val="Gia_vat_tu4"/>
      <sheetName val="CONG_TRINH4"/>
      <sheetName val="MTP"/>
      <sheetName val="IBASE"/>
      <sheetName val="MTO REV.2(ARMOR)"/>
      <sheetName val="#REF!$A$6"/>
      <sheetName val="$G$194 tphcm"/>
      <sheetName val="dg_tphcm5"/>
      <sheetName val="Bang_TH_VL-NC-M_DZ_cap_ngam_G11"/>
      <sheetName val="Bang_tong_hop_TBA_320_kVA5"/>
      <sheetName val="TB_VT_TBA_750_kVA5"/>
      <sheetName val="Phan_xay_dung_5"/>
      <sheetName val="Liet_ke_TBA_250_kVA5"/>
      <sheetName val="BTH_du_toan5"/>
      <sheetName val="TB_-_VT_TBA_250_kVA5"/>
      <sheetName val="TB_VT_TBA_320_kVA5"/>
      <sheetName val="Lap_dat_tram5"/>
      <sheetName val="Phan_xay_dung5"/>
      <sheetName val="Phan_DD_dau_noi5"/>
      <sheetName val="Phan_DD_dau_noi_(2)5"/>
      <sheetName val="Van_chuyen_duong_dai5"/>
      <sheetName val="Thi_nghiem_hieu_chinh5"/>
      <sheetName val="Bang_TH_VLP-NC-M_TBA_320_kVA5"/>
      <sheetName val="Bang_TH_VLP-NC-M_TBA_750_kV5"/>
      <sheetName val="Bang_THDT_TBA_560_kVA5"/>
      <sheetName val="TB_VT_TBA_560_kVA5"/>
      <sheetName val="Bang_TH_VLP-NC-M_TBA_560_kV5"/>
      <sheetName val="Bang_THDT_TBA_750_kV5"/>
      <sheetName val="Bang_TH_du_toan_phan_xD5"/>
      <sheetName val="Bang_THDT_DZ_cap_ngam_GD25"/>
      <sheetName val="Bang_TH_VL-NC-M_DZ_cap_ngam_G12"/>
      <sheetName val="TL_rieng5"/>
      <sheetName val="Don_gia_III5"/>
      <sheetName val="Don_gia_CT5"/>
      <sheetName val="dg_tphcm6"/>
      <sheetName val="Bang_TH_VL-NC-M_DZ_cap_ngam_G13"/>
      <sheetName val="Bang_tong_hop_TBA_320_kVA6"/>
      <sheetName val="TB_VT_TBA_750_kVA6"/>
      <sheetName val="Phan_xay_dung_6"/>
      <sheetName val="Liet_ke_TBA_250_kVA6"/>
      <sheetName val="BTH_du_toan6"/>
      <sheetName val="TB_-_VT_TBA_250_kVA6"/>
      <sheetName val="TB_VT_TBA_320_kVA6"/>
      <sheetName val="Lap_dat_tram6"/>
      <sheetName val="Phan_xay_dung6"/>
      <sheetName val="Phan_DD_dau_noi6"/>
      <sheetName val="Phan_DD_dau_noi_(2)6"/>
      <sheetName val="Van_chuyen_duong_dai6"/>
      <sheetName val="Thi_nghiem_hieu_chinh6"/>
      <sheetName val="Bang_TH_VLP-NC-M_TBA_320_kVA6"/>
      <sheetName val="Bang_TH_VLP-NC-M_TBA_750_kV6"/>
      <sheetName val="Bang_THDT_TBA_560_kVA6"/>
      <sheetName val="TB_VT_TBA_560_kVA6"/>
      <sheetName val="Bang_TH_VLP-NC-M_TBA_560_kV6"/>
      <sheetName val="Bang_THDT_TBA_750_kV6"/>
      <sheetName val="Bang_TH_du_toan_phan_xD6"/>
      <sheetName val="Bang_THDT_DZ_cap_ngam_GD26"/>
      <sheetName val="Bang_TH_VL-NC-M_DZ_cap_ngam_G14"/>
      <sheetName val="TL_rieng6"/>
      <sheetName val="Don_gia_III6"/>
      <sheetName val="Don_gia_CT6"/>
      <sheetName val="TBA_250_KVA_Thanh_Da12"/>
      <sheetName val="dg_tphcm7"/>
      <sheetName val="Bang_TH_VL-NC-M_DZ_cap_ngam_G15"/>
      <sheetName val="Bang_tong_hop_TBA_320_kVA7"/>
      <sheetName val="TB_VT_TBA_750_kVA7"/>
      <sheetName val="Phan_xay_dung_7"/>
      <sheetName val="Liet_ke_TBA_250_kVA7"/>
      <sheetName val="BTH_du_toan7"/>
      <sheetName val="TB_-_VT_TBA_250_kVA7"/>
      <sheetName val="TB_VT_TBA_320_kVA7"/>
      <sheetName val="Lap_dat_tram7"/>
      <sheetName val="Phan_xay_dung7"/>
      <sheetName val="Phan_DD_dau_noi7"/>
      <sheetName val="Phan_DD_dau_noi_(2)7"/>
      <sheetName val="Van_chuyen_duong_dai7"/>
      <sheetName val="Thi_nghiem_hieu_chinh7"/>
      <sheetName val="Bang_TH_VLP-NC-M_TBA_320_kVA7"/>
      <sheetName val="Bang_TH_VLP-NC-M_TBA_750_kV7"/>
      <sheetName val="Bang_THDT_TBA_560_kVA7"/>
      <sheetName val="TB_VT_TBA_560_kVA7"/>
      <sheetName val="Bang_TH_VLP-NC-M_TBA_560_kV7"/>
      <sheetName val="Bang_THDT_TBA_750_kV7"/>
      <sheetName val="Bang_TH_du_toan_phan_xD7"/>
      <sheetName val="Bang_THDT_DZ_cap_ngam_GD27"/>
      <sheetName val="Bang_TH_VL-NC-M_DZ_cap_ngam_G16"/>
      <sheetName val="TL_rieng7"/>
      <sheetName val="Don_gia_III7"/>
      <sheetName val="Don_gia_CT7"/>
      <sheetName val="dg_tphcm8"/>
      <sheetName val="Bang_TH_VL-NC-M_DZ_cap_ngam_G17"/>
      <sheetName val="Bang_tong_hop_TBA_320_kVA8"/>
      <sheetName val="TB_VT_TBA_750_kVA8"/>
      <sheetName val="Phan_xay_dung_8"/>
      <sheetName val="Liet_ke_TBA_250_kVA8"/>
      <sheetName val="BTH_du_toan8"/>
      <sheetName val="TB_-_VT_TBA_250_kVA8"/>
      <sheetName val="TB_VT_TBA_320_kVA8"/>
      <sheetName val="Lap_dat_tram8"/>
      <sheetName val="Phan_xay_dung8"/>
      <sheetName val="Phan_DD_dau_noi8"/>
      <sheetName val="Phan_DD_dau_noi_(2)8"/>
      <sheetName val="Van_chuyen_duong_dai8"/>
      <sheetName val="Thi_nghiem_hieu_chinh8"/>
      <sheetName val="Bang_TH_VLP-NC-M_TBA_320_kVA8"/>
      <sheetName val="Bang_TH_VLP-NC-M_TBA_750_kV8"/>
      <sheetName val="Bang_THDT_TBA_560_kVA8"/>
      <sheetName val="TB_VT_TBA_560_kVA8"/>
      <sheetName val="Bang_TH_VLP-NC-M_TBA_560_kV8"/>
      <sheetName val="Bang_THDT_TBA_750_kV8"/>
      <sheetName val="Bang_TH_du_toan_phan_xD8"/>
      <sheetName val="Bang_THDT_DZ_cap_ngam_GD28"/>
      <sheetName val="Bang_TH_VL-NC-M_DZ_cap_ngam_G18"/>
      <sheetName val="TL_rieng8"/>
      <sheetName val="Don_gia_III8"/>
      <sheetName val="Don_gia_CT8"/>
      <sheetName val="BaNG_x0000_TH_x0000_dU_x0000_TOAn_x0000_pHAN_x0000_XD"/>
      <sheetName val="B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BA.1101</v>
          </cell>
          <cell r="B5" t="str">
            <v>Ñaøo buøn ñaëc</v>
          </cell>
          <cell r="C5" t="str">
            <v>m3</v>
          </cell>
          <cell r="E5">
            <v>11373</v>
          </cell>
        </row>
        <row r="6">
          <cell r="A6" t="str">
            <v>BA.1102</v>
          </cell>
          <cell r="B6" t="str">
            <v>Ñaøo laãn raùc</v>
          </cell>
          <cell r="C6" t="str">
            <v>m3</v>
          </cell>
          <cell r="E6">
            <v>12099</v>
          </cell>
        </row>
        <row r="7">
          <cell r="A7" t="str">
            <v>BA.1103</v>
          </cell>
          <cell r="B7" t="str">
            <v>Ñaøo laãn soûi ñaù</v>
          </cell>
          <cell r="C7" t="str">
            <v>m3</v>
          </cell>
          <cell r="E7">
            <v>19721</v>
          </cell>
        </row>
        <row r="8">
          <cell r="A8" t="str">
            <v>BA.1104</v>
          </cell>
          <cell r="B8" t="str">
            <v>Ñaøo buøn loûng</v>
          </cell>
          <cell r="C8" t="str">
            <v>m3</v>
          </cell>
          <cell r="E8">
            <v>17302</v>
          </cell>
        </row>
        <row r="9">
          <cell r="A9" t="str">
            <v>BA.1201</v>
          </cell>
          <cell r="B9" t="str">
            <v>Ñaøo boùc lôùp thaûo moäc baèng thuû coâng</v>
          </cell>
          <cell r="C9" t="str">
            <v>m3</v>
          </cell>
          <cell r="E9">
            <v>5445</v>
          </cell>
        </row>
        <row r="10">
          <cell r="A10" t="str">
            <v>BA.1312</v>
          </cell>
          <cell r="B10" t="str">
            <v>Ñaøo ñaát moùng baêng roäng £ 3m, saâu £ 2 m ñaát C2</v>
          </cell>
          <cell r="C10" t="str">
            <v>m3</v>
          </cell>
          <cell r="E10">
            <v>9921</v>
          </cell>
        </row>
        <row r="11">
          <cell r="A11" t="str">
            <v>BA.1313</v>
          </cell>
          <cell r="B11" t="str">
            <v>Ñaøo ñaát moùng baêng roäng £ 3m, saâu £ 2 m ñaát C3</v>
          </cell>
          <cell r="C11" t="str">
            <v>m3</v>
          </cell>
          <cell r="E11">
            <v>15003</v>
          </cell>
        </row>
        <row r="12">
          <cell r="A12" t="str">
            <v>BA.1314</v>
          </cell>
          <cell r="B12" t="str">
            <v>Ñaøo ñaát moùng baêng roäng £ 3m, saâu £ 2 m ñaát C4</v>
          </cell>
          <cell r="C12" t="str">
            <v>m3</v>
          </cell>
          <cell r="E12">
            <v>23351</v>
          </cell>
        </row>
        <row r="13">
          <cell r="A13" t="str">
            <v>BA.1322</v>
          </cell>
          <cell r="B13" t="str">
            <v>Ñaøo ñaát moùng baêng roäng £ 3m, saâu £ 2 m ñaát C2</v>
          </cell>
          <cell r="C13" t="str">
            <v>m3</v>
          </cell>
          <cell r="E13">
            <v>10647</v>
          </cell>
        </row>
        <row r="14">
          <cell r="A14" t="str">
            <v>BA.1323</v>
          </cell>
          <cell r="B14" t="str">
            <v>Ñaøo ñaát moùng baêng roäng £ 3m, saâu £ 2 m ñaát C3</v>
          </cell>
          <cell r="C14" t="str">
            <v>m3</v>
          </cell>
          <cell r="E14">
            <v>15850</v>
          </cell>
        </row>
        <row r="15">
          <cell r="A15" t="str">
            <v>BA.1324</v>
          </cell>
          <cell r="B15" t="str">
            <v>Ñaøo ñaát moùng baêng roäng £ 3m, saâu £ 2 m ñaát C4</v>
          </cell>
          <cell r="C15" t="str">
            <v>m3</v>
          </cell>
          <cell r="E15">
            <v>24198</v>
          </cell>
        </row>
        <row r="16">
          <cell r="A16" t="str">
            <v>BA.1332</v>
          </cell>
          <cell r="B16" t="str">
            <v>Ñaøo ñaát moùng baêng roäng £ 3m, saâu £ 3 m ñaát C2</v>
          </cell>
          <cell r="C16" t="str">
            <v>m3</v>
          </cell>
          <cell r="E16">
            <v>11494</v>
          </cell>
        </row>
        <row r="17">
          <cell r="A17" t="str">
            <v>BA.1333</v>
          </cell>
          <cell r="B17" t="str">
            <v>Ñaøo ñaát moùng baêng roäng £ 3m, saâu £ 3 m ñaát C3</v>
          </cell>
          <cell r="C17" t="str">
            <v>m3</v>
          </cell>
          <cell r="E17">
            <v>16697</v>
          </cell>
          <cell r="F17">
            <v>5534.8</v>
          </cell>
        </row>
        <row r="18">
          <cell r="A18" t="str">
            <v>BA.1334</v>
          </cell>
          <cell r="B18" t="str">
            <v>Ñaøo ñaát moùng baêng roäng £ 3m, saâu £ 3 m ñaát C4</v>
          </cell>
          <cell r="C18" t="str">
            <v>m3</v>
          </cell>
          <cell r="E18">
            <v>25408</v>
          </cell>
        </row>
        <row r="19">
          <cell r="A19" t="str">
            <v>BA.1343</v>
          </cell>
          <cell r="B19" t="str">
            <v>Ñaøo ñaát moùng baêng roäng £ 3m, saâu &gt; 3 m ñaát C3</v>
          </cell>
          <cell r="C19" t="str">
            <v>m3</v>
          </cell>
          <cell r="E19">
            <v>18028</v>
          </cell>
        </row>
        <row r="20">
          <cell r="A20" t="str">
            <v>BA.1344</v>
          </cell>
          <cell r="B20" t="str">
            <v>Ñaøo ñaát moùng baêng roäng £ 3m, saâu &gt; 3 m ñaát C4</v>
          </cell>
          <cell r="C20" t="str">
            <v>m3</v>
          </cell>
          <cell r="E20">
            <v>26981</v>
          </cell>
        </row>
        <row r="21">
          <cell r="A21" t="str">
            <v>BA.1352</v>
          </cell>
          <cell r="B21" t="str">
            <v>Ñaøo ñaát moùng baêng roäng &gt; 3m, saâu £ 1 m ñaát C2</v>
          </cell>
          <cell r="C21" t="str">
            <v>m3</v>
          </cell>
          <cell r="E21">
            <v>7622</v>
          </cell>
        </row>
        <row r="22">
          <cell r="A22" t="str">
            <v>BA.1353</v>
          </cell>
          <cell r="B22" t="str">
            <v>Ñaøo ñaát moùng baêng roäng &gt; 3m, saâu £ 1 m ñaát C3</v>
          </cell>
          <cell r="C22" t="str">
            <v>m3</v>
          </cell>
          <cell r="E22">
            <v>11736</v>
          </cell>
        </row>
        <row r="23">
          <cell r="A23" t="str">
            <v>BA.1354</v>
          </cell>
          <cell r="B23" t="str">
            <v>Ñaøo ñaát moùng baêng roäng &gt; 3m, saâu £ 1 m ñaát C4</v>
          </cell>
          <cell r="C23" t="str">
            <v>m3</v>
          </cell>
          <cell r="E23">
            <v>17665</v>
          </cell>
        </row>
        <row r="24">
          <cell r="A24" t="str">
            <v>BA.1362</v>
          </cell>
          <cell r="B24" t="str">
            <v>Ñaøo ñaát moùng baêng roäng &gt; 3m, saâu £ 2 m ñaát C2</v>
          </cell>
          <cell r="C24" t="str">
            <v>m3</v>
          </cell>
          <cell r="E24">
            <v>8227</v>
          </cell>
        </row>
        <row r="25">
          <cell r="A25" t="str">
            <v>BA.1363</v>
          </cell>
          <cell r="B25" t="str">
            <v>Ñaøo ñaát moùng baêng roäng &gt; 3m, saâu £ 2 m ñaát C3</v>
          </cell>
          <cell r="C25" t="str">
            <v>m3</v>
          </cell>
          <cell r="D25" t="str">
            <v>maùy</v>
          </cell>
          <cell r="E25">
            <v>12341</v>
          </cell>
          <cell r="F25">
            <v>477191</v>
          </cell>
        </row>
        <row r="26">
          <cell r="A26" t="str">
            <v>BA.1364</v>
          </cell>
          <cell r="B26" t="str">
            <v>Ñaøo ñaát moùng baêng roäng &gt; 3m, saâu £ 2 m ñaát C4</v>
          </cell>
          <cell r="C26" t="str">
            <v>m3</v>
          </cell>
          <cell r="D26" t="str">
            <v>maùy</v>
          </cell>
          <cell r="E26">
            <v>18390</v>
          </cell>
          <cell r="F26">
            <v>479146</v>
          </cell>
        </row>
        <row r="27">
          <cell r="A27" t="str">
            <v>BA.1372</v>
          </cell>
          <cell r="B27" t="str">
            <v>Ñaøo ñaát moùng baêng roäng &gt; 3m, saâu £ 3 m ñaát C2</v>
          </cell>
          <cell r="C27" t="str">
            <v>m3</v>
          </cell>
          <cell r="D27" t="str">
            <v>maùy</v>
          </cell>
          <cell r="E27">
            <v>8832</v>
          </cell>
          <cell r="F27">
            <v>479767</v>
          </cell>
        </row>
        <row r="28">
          <cell r="A28" t="str">
            <v>BA.1373</v>
          </cell>
          <cell r="B28" t="str">
            <v>Ñaøo ñaát moùng baêng roäng &gt; 3m, saâu £ 3 m ñaát C3</v>
          </cell>
          <cell r="C28" t="str">
            <v>m3</v>
          </cell>
          <cell r="D28" t="str">
            <v>maùy</v>
          </cell>
          <cell r="E28">
            <v>13188</v>
          </cell>
          <cell r="F28">
            <v>479767</v>
          </cell>
        </row>
        <row r="29">
          <cell r="A29" t="str">
            <v>BA.1374</v>
          </cell>
          <cell r="B29" t="str">
            <v>Ñaøo ñaát moùng baêng roäng &gt; 3m, saâu £ 3 m ñaát C4</v>
          </cell>
          <cell r="C29" t="str">
            <v>m3</v>
          </cell>
          <cell r="E29">
            <v>19358</v>
          </cell>
        </row>
        <row r="30">
          <cell r="A30" t="str">
            <v>BA.1382</v>
          </cell>
          <cell r="B30" t="str">
            <v>Ñaøo ñaát moùng baêng roäng &gt; 3m, saâu &gt; 3 m ñaát C2</v>
          </cell>
          <cell r="C30" t="str">
            <v>m3</v>
          </cell>
          <cell r="D30" t="str">
            <v>maùy</v>
          </cell>
          <cell r="E30">
            <v>9679</v>
          </cell>
          <cell r="F30">
            <v>853807</v>
          </cell>
        </row>
        <row r="31">
          <cell r="A31" t="str">
            <v>BA.1383</v>
          </cell>
          <cell r="B31" t="str">
            <v>Ñaøo ñaát moùng baêng roäng &gt; 3m, saâu &gt; 3 m ñaát C3</v>
          </cell>
          <cell r="C31" t="str">
            <v>m3</v>
          </cell>
          <cell r="D31" t="str">
            <v>maùy</v>
          </cell>
          <cell r="E31">
            <v>14035</v>
          </cell>
          <cell r="F31">
            <v>785748</v>
          </cell>
        </row>
        <row r="32">
          <cell r="A32" t="str">
            <v>BA.1384</v>
          </cell>
          <cell r="B32" t="str">
            <v>Ñaøo ñaát moùng baêng roäng &gt; 3m, saâu &gt; 3 m ñaát C4</v>
          </cell>
          <cell r="C32" t="str">
            <v>m3</v>
          </cell>
          <cell r="D32" t="str">
            <v>maùy</v>
          </cell>
          <cell r="E32">
            <v>20568</v>
          </cell>
          <cell r="F32">
            <v>610696</v>
          </cell>
        </row>
        <row r="33">
          <cell r="A33" t="str">
            <v>BA.1411</v>
          </cell>
          <cell r="B33" t="str">
            <v>Ñaøo ñaát moùng coät roäng £ 1m, saâu £ 1 m ñaát C1</v>
          </cell>
          <cell r="C33" t="str">
            <v>m3</v>
          </cell>
          <cell r="D33" t="str">
            <v>maùy</v>
          </cell>
          <cell r="E33">
            <v>9195</v>
          </cell>
          <cell r="F33">
            <v>559235</v>
          </cell>
        </row>
        <row r="34">
          <cell r="A34" t="str">
            <v>BA.1412</v>
          </cell>
          <cell r="B34" t="str">
            <v>Ñaøo ñaát moùng coät roäng £ 1m, saâu £ 1 m ñaát C2</v>
          </cell>
          <cell r="C34" t="str">
            <v>m3</v>
          </cell>
          <cell r="D34" t="str">
            <v>maùy</v>
          </cell>
          <cell r="E34">
            <v>14398</v>
          </cell>
          <cell r="F34">
            <v>518052</v>
          </cell>
        </row>
        <row r="35">
          <cell r="A35" t="str">
            <v>BA.1413</v>
          </cell>
          <cell r="B35" t="str">
            <v>Ñaøo ñaát moùng coät roäng £ 1m, saâu £ 1 m ñaát C3</v>
          </cell>
          <cell r="C35" t="str">
            <v>m3</v>
          </cell>
          <cell r="D35" t="str">
            <v>maùy</v>
          </cell>
          <cell r="E35">
            <v>22988</v>
          </cell>
          <cell r="F35">
            <v>131050</v>
          </cell>
        </row>
        <row r="36">
          <cell r="A36" t="str">
            <v>BA.1414</v>
          </cell>
          <cell r="B36" t="str">
            <v>Ñaøo ñaát moùng coät roäng £ 1m, saâu £ 1 m ñaát C4</v>
          </cell>
          <cell r="C36" t="str">
            <v>m3</v>
          </cell>
          <cell r="D36" t="str">
            <v>maùy</v>
          </cell>
          <cell r="E36">
            <v>37507</v>
          </cell>
          <cell r="F36">
            <v>183715</v>
          </cell>
        </row>
        <row r="37">
          <cell r="A37" t="str">
            <v>BA.1422</v>
          </cell>
          <cell r="B37" t="str">
            <v>Ñaøo ñaát moùng coät roäng £ 1m, saâu &gt; 1 m ñaát C2</v>
          </cell>
          <cell r="C37" t="str">
            <v>m3</v>
          </cell>
          <cell r="D37" t="str">
            <v>maùy</v>
          </cell>
          <cell r="E37">
            <v>19116</v>
          </cell>
          <cell r="F37">
            <v>226719</v>
          </cell>
        </row>
        <row r="38">
          <cell r="A38" t="str">
            <v>BA.1423</v>
          </cell>
          <cell r="B38" t="str">
            <v>Ñaøo ñaát moùng coät roäng £ 1m, saâu &gt; 1 m ñaát C3</v>
          </cell>
          <cell r="C38" t="str">
            <v>m3</v>
          </cell>
          <cell r="D38" t="str">
            <v>maùy</v>
          </cell>
          <cell r="E38">
            <v>28312</v>
          </cell>
          <cell r="F38">
            <v>261672</v>
          </cell>
        </row>
        <row r="39">
          <cell r="A39" t="str">
            <v>BA.1424</v>
          </cell>
          <cell r="B39" t="str">
            <v>Ñaøo ñaát moùng coät roäng £ 1m, saâu &gt; 1 m ñaát C4</v>
          </cell>
          <cell r="C39" t="str">
            <v>m3</v>
          </cell>
          <cell r="D39" t="str">
            <v>maùy</v>
          </cell>
          <cell r="E39">
            <v>43556</v>
          </cell>
          <cell r="F39">
            <v>300729</v>
          </cell>
        </row>
        <row r="40">
          <cell r="A40" t="str">
            <v>BA.1431</v>
          </cell>
          <cell r="B40" t="str">
            <v>Ñaøo ñaát moùng coät roäng &gt; 1m, saâu £ 1 m ñaát C1</v>
          </cell>
          <cell r="C40" t="str">
            <v>m3</v>
          </cell>
          <cell r="D40" t="str">
            <v>maùy</v>
          </cell>
          <cell r="E40">
            <v>6050</v>
          </cell>
          <cell r="F40">
            <v>67463</v>
          </cell>
        </row>
        <row r="41">
          <cell r="A41" t="str">
            <v>BA.1432</v>
          </cell>
          <cell r="B41" t="str">
            <v>Ñaøo ñaát moùng coät roäng &gt; 1m, saâu £ 1 m ñaát C2</v>
          </cell>
          <cell r="C41" t="str">
            <v>m3</v>
          </cell>
          <cell r="D41" t="str">
            <v>maùy</v>
          </cell>
          <cell r="E41">
            <v>9316</v>
          </cell>
          <cell r="F41">
            <v>74658</v>
          </cell>
        </row>
        <row r="42">
          <cell r="A42" t="str">
            <v>BA.1433</v>
          </cell>
          <cell r="B42" t="str">
            <v>Ñaøo ñaát moùng coät roäng &gt; 1m, saâu £ 1 m ñaát C3</v>
          </cell>
          <cell r="C42" t="str">
            <v>m3</v>
          </cell>
          <cell r="D42" t="str">
            <v>maùy</v>
          </cell>
          <cell r="E42">
            <v>15124</v>
          </cell>
          <cell r="F42">
            <v>94376</v>
          </cell>
        </row>
        <row r="43">
          <cell r="A43" t="str">
            <v>BA.1434</v>
          </cell>
          <cell r="B43" t="str">
            <v>Ñaøo ñaát moùng coät roäng &gt; 1m, saâu £ 1 m ñaát C4</v>
          </cell>
          <cell r="C43" t="str">
            <v>m3</v>
          </cell>
          <cell r="D43" t="str">
            <v>maùy</v>
          </cell>
          <cell r="E43">
            <v>24198</v>
          </cell>
          <cell r="F43">
            <v>99556</v>
          </cell>
        </row>
        <row r="44">
          <cell r="A44" t="str">
            <v>BA.1442</v>
          </cell>
          <cell r="B44" t="str">
            <v>Ñaøo ñaát moùng coät roäng &gt; 1m, saâu &gt; 1 m ñaát C2</v>
          </cell>
          <cell r="C44" t="str">
            <v>m3</v>
          </cell>
          <cell r="D44" t="str">
            <v>maùy</v>
          </cell>
          <cell r="E44">
            <v>12583</v>
          </cell>
          <cell r="F44">
            <v>128576</v>
          </cell>
        </row>
        <row r="45">
          <cell r="A45" t="str">
            <v>BA.1443</v>
          </cell>
          <cell r="B45" t="str">
            <v>Ñaøo ñaát moùng coät roäng &gt; 1m, saâu &gt; 1 m ñaát C3</v>
          </cell>
          <cell r="C45" t="str">
            <v>m3</v>
          </cell>
          <cell r="D45" t="str">
            <v>maùy</v>
          </cell>
          <cell r="E45">
            <v>18269</v>
          </cell>
          <cell r="F45">
            <v>137785</v>
          </cell>
        </row>
        <row r="46">
          <cell r="A46" t="str">
            <v>BA.1444</v>
          </cell>
          <cell r="B46" t="str">
            <v>Ñaøo ñaát moùng coät roäng &gt; 1m, saâu &gt; 1 m ñaát C4</v>
          </cell>
          <cell r="C46" t="str">
            <v>m3</v>
          </cell>
          <cell r="D46" t="str">
            <v>maùy</v>
          </cell>
          <cell r="E46">
            <v>28312</v>
          </cell>
          <cell r="F46">
            <v>156670</v>
          </cell>
        </row>
        <row r="47">
          <cell r="A47" t="str">
            <v>BA.1511</v>
          </cell>
          <cell r="B47" t="str">
            <v>Ñaøo keânh möông, raõnh thoaùt nöôùc roäng £ 3m, roäng £ 1 m ñaát loaïi 2</v>
          </cell>
          <cell r="C47" t="str">
            <v>m3</v>
          </cell>
          <cell r="E47">
            <v>7380</v>
          </cell>
        </row>
        <row r="48">
          <cell r="A48" t="str">
            <v>BA.1512</v>
          </cell>
          <cell r="B48" t="str">
            <v>Ñaøo keânh möông, raõnh thoaùt nöôùc roäng £ 3m, roäng £ 1 m ñaát loaïi 2</v>
          </cell>
          <cell r="C48" t="str">
            <v>m3</v>
          </cell>
          <cell r="D48" t="str">
            <v>taán</v>
          </cell>
          <cell r="E48">
            <v>11010</v>
          </cell>
          <cell r="F48">
            <v>4565</v>
          </cell>
        </row>
        <row r="49">
          <cell r="A49" t="str">
            <v>BA.1513</v>
          </cell>
          <cell r="B49" t="str">
            <v>Ñaøo keânh möông, raõnh thoaùt nöôùc roäng £ 3m, roäng £ 1 m ñaát loaïi 3</v>
          </cell>
          <cell r="C49" t="str">
            <v>m3</v>
          </cell>
          <cell r="D49" t="str">
            <v>taán</v>
          </cell>
          <cell r="E49">
            <v>16334</v>
          </cell>
          <cell r="F49">
            <v>5001</v>
          </cell>
        </row>
        <row r="50">
          <cell r="A50" t="str">
            <v>BA.1514</v>
          </cell>
          <cell r="B50" t="str">
            <v>Ñaøo keânh möông, raõnh thoaùt nöôùc roäng £ 3m, roäng £ 1 m ñaát loaïi 4</v>
          </cell>
          <cell r="C50" t="str">
            <v>m3</v>
          </cell>
          <cell r="D50" t="str">
            <v>taán</v>
          </cell>
          <cell r="E50">
            <v>24924</v>
          </cell>
          <cell r="F50">
            <v>4669</v>
          </cell>
        </row>
        <row r="51">
          <cell r="A51" t="str">
            <v>BA.1522</v>
          </cell>
          <cell r="B51" t="str">
            <v>Ñaøo keânh möông, raõnh thoaùt nöôùc roäng £ 3m, roäng £ 2 m ñaát loaïi 2</v>
          </cell>
          <cell r="C51" t="str">
            <v>m3</v>
          </cell>
          <cell r="D51" t="str">
            <v>maùy</v>
          </cell>
          <cell r="E51">
            <v>11373</v>
          </cell>
          <cell r="F51">
            <v>152500</v>
          </cell>
        </row>
        <row r="52">
          <cell r="A52" t="str">
            <v>BA.1523</v>
          </cell>
          <cell r="B52" t="str">
            <v>Ñaøo keânh möông, raõnh thoaùt nöôùc roäng £ 3m, roäng £ 2 m ñaát loaïi 3</v>
          </cell>
          <cell r="C52" t="str">
            <v>m3</v>
          </cell>
          <cell r="E52">
            <v>16576</v>
          </cell>
        </row>
        <row r="53">
          <cell r="A53" t="str">
            <v>BA.1524</v>
          </cell>
          <cell r="B53" t="str">
            <v>Ñaøo keânh möông, raõnh thoaùt nöôùc roäng £ 3m, roäng £ 2 m ñaát loaïi 4</v>
          </cell>
          <cell r="C53" t="str">
            <v>m3</v>
          </cell>
          <cell r="D53" t="str">
            <v>boä</v>
          </cell>
          <cell r="E53">
            <v>25166</v>
          </cell>
          <cell r="F53">
            <v>22642</v>
          </cell>
        </row>
        <row r="54">
          <cell r="A54" t="str">
            <v>BA.1532</v>
          </cell>
          <cell r="B54" t="str">
            <v>Ñaøo keânh möông, raõnh thoaùt nöôùc roäng £ 3m, roäng £ 3 m ñaát loaïi 2</v>
          </cell>
          <cell r="C54" t="str">
            <v>m3</v>
          </cell>
          <cell r="D54" t="str">
            <v>boä</v>
          </cell>
          <cell r="E54">
            <v>12099</v>
          </cell>
          <cell r="F54">
            <v>22642</v>
          </cell>
        </row>
        <row r="55">
          <cell r="A55" t="str">
            <v>BA.1533</v>
          </cell>
          <cell r="B55" t="str">
            <v>Ñaøo keânh möông, raõnh thoaùt nöôùc roäng £ 3m, roäng £ 3 m ñaát loaïi 3</v>
          </cell>
          <cell r="C55" t="str">
            <v>m3</v>
          </cell>
          <cell r="D55" t="str">
            <v>boä</v>
          </cell>
          <cell r="E55">
            <v>17423</v>
          </cell>
          <cell r="F55">
            <v>9741</v>
          </cell>
        </row>
        <row r="56">
          <cell r="A56" t="str">
            <v>BA.1534</v>
          </cell>
          <cell r="B56" t="str">
            <v>Ñaøo keânh möông, raõnh thoaùt nöôùc roäng £ 3m, roäng £ 3 m ñaát loaïi 4</v>
          </cell>
          <cell r="C56" t="str">
            <v>m3</v>
          </cell>
          <cell r="D56" t="str">
            <v>boä</v>
          </cell>
          <cell r="E56">
            <v>26255</v>
          </cell>
          <cell r="F56">
            <v>18113</v>
          </cell>
        </row>
        <row r="57">
          <cell r="A57" t="str">
            <v>BA.1542</v>
          </cell>
          <cell r="B57" t="str">
            <v>Ñaøo keânh möông, raõnh thoaùt nöôùc roäng £ 3m, roäng &gt; 3 m ñaát loaïi 2</v>
          </cell>
          <cell r="C57" t="str">
            <v>m3</v>
          </cell>
          <cell r="D57" t="str">
            <v>boä</v>
          </cell>
          <cell r="E57">
            <v>13188</v>
          </cell>
          <cell r="F57">
            <v>7793</v>
          </cell>
        </row>
        <row r="58">
          <cell r="A58" t="str">
            <v>BA.1543</v>
          </cell>
          <cell r="B58" t="str">
            <v>Ñaøo keânh möông, raõnh thoaùt nöôùc roäng £ 3m, roäng &gt; 3 m ñaát loaïi 3</v>
          </cell>
          <cell r="C58" t="str">
            <v>m3</v>
          </cell>
          <cell r="E58">
            <v>22262</v>
          </cell>
        </row>
        <row r="59">
          <cell r="A59" t="str">
            <v>BA.1544</v>
          </cell>
          <cell r="B59" t="str">
            <v>Ñaøo keânh möông, raõnh thoaùt nöôùc roäng £ 3m, roäng &gt; 3 m ñaát loaïi 4</v>
          </cell>
          <cell r="C59" t="str">
            <v>m3</v>
          </cell>
          <cell r="D59" t="str">
            <v>boä</v>
          </cell>
          <cell r="E59">
            <v>28796</v>
          </cell>
          <cell r="F59">
            <v>22642</v>
          </cell>
        </row>
        <row r="60">
          <cell r="A60" t="str">
            <v>BA.1552</v>
          </cell>
          <cell r="B60" t="str">
            <v>Ñaøo keânh möông, raõnh thoaùt nöôùc roäng &gt; 3m, roäng £ 1 m ñaát loaïi 2</v>
          </cell>
          <cell r="C60" t="str">
            <v>m3</v>
          </cell>
          <cell r="D60" t="str">
            <v>boä</v>
          </cell>
          <cell r="E60">
            <v>8469</v>
          </cell>
          <cell r="F60">
            <v>22642</v>
          </cell>
        </row>
        <row r="61">
          <cell r="A61" t="str">
            <v>BA.1553</v>
          </cell>
          <cell r="B61" t="str">
            <v>Ñaøo keânh möông, raõnh thoaùt nöôùc roäng &gt; 3m, roäng £ 1 m ñaát loaïi 3</v>
          </cell>
          <cell r="C61" t="str">
            <v>m3</v>
          </cell>
          <cell r="D61" t="str">
            <v>boä</v>
          </cell>
          <cell r="E61">
            <v>12704</v>
          </cell>
          <cell r="F61">
            <v>22642</v>
          </cell>
        </row>
        <row r="62">
          <cell r="A62" t="str">
            <v>BA.1554</v>
          </cell>
          <cell r="B62" t="str">
            <v>Ñaøo keânh möông, raõnh thoaùt nöôùc roäng &gt; 3m, roäng £ 1 m ñaát loaïi 4</v>
          </cell>
          <cell r="C62" t="str">
            <v>m3</v>
          </cell>
          <cell r="D62" t="str">
            <v>boä</v>
          </cell>
          <cell r="E62">
            <v>18995</v>
          </cell>
          <cell r="F62">
            <v>9741</v>
          </cell>
        </row>
        <row r="63">
          <cell r="A63" t="str">
            <v>BA.1562</v>
          </cell>
          <cell r="B63" t="str">
            <v>Ñaøo keânh möông, raõnh thoaùt nöôùc roäng &gt; 3m, roäng £ 2 m ñaát loaïi 2</v>
          </cell>
          <cell r="C63" t="str">
            <v>m3</v>
          </cell>
          <cell r="E63">
            <v>8832</v>
          </cell>
        </row>
        <row r="64">
          <cell r="A64" t="str">
            <v>BA.1563</v>
          </cell>
          <cell r="B64" t="str">
            <v>Ñaøo keânh möông, raõnh thoaùt nöôùc roäng &gt; 3m, roäng £ 2 m ñaát loaïi 3</v>
          </cell>
          <cell r="C64" t="str">
            <v>m3</v>
          </cell>
          <cell r="D64" t="str">
            <v>maùy</v>
          </cell>
          <cell r="E64">
            <v>13067</v>
          </cell>
          <cell r="F64">
            <v>176163</v>
          </cell>
        </row>
        <row r="65">
          <cell r="A65" t="str">
            <v>BA.1564</v>
          </cell>
          <cell r="B65" t="str">
            <v>Ñaøo keânh möông, raõnh thoaùt nöôùc roäng &gt; 3m, roäng £ 2 m ñaát loaïi 4</v>
          </cell>
          <cell r="C65" t="str">
            <v>m3</v>
          </cell>
          <cell r="D65" t="str">
            <v>maùy</v>
          </cell>
          <cell r="E65">
            <v>19327</v>
          </cell>
          <cell r="F65">
            <v>118358</v>
          </cell>
        </row>
        <row r="66">
          <cell r="A66" t="str">
            <v>BA.1572</v>
          </cell>
          <cell r="B66" t="str">
            <v>Ñaøo keânh möông, raõnh thoaùt nöôùc roäng &gt; 3m, roäng £ 3 m ñaát loaïi 3</v>
          </cell>
          <cell r="C66" t="str">
            <v>m3</v>
          </cell>
          <cell r="D66" t="str">
            <v>maùy</v>
          </cell>
          <cell r="E66">
            <v>10042</v>
          </cell>
          <cell r="F66">
            <v>176163</v>
          </cell>
        </row>
        <row r="67">
          <cell r="A67" t="str">
            <v>BA.1573</v>
          </cell>
          <cell r="B67" t="str">
            <v>Ñaøo keânh möông, raõnh thoaùt nöôùc roäng &gt; 3m, roäng £ 3 m ñaát loaïi 3</v>
          </cell>
          <cell r="C67" t="str">
            <v>m3</v>
          </cell>
          <cell r="D67" t="str">
            <v>maùy</v>
          </cell>
          <cell r="E67">
            <v>13672</v>
          </cell>
          <cell r="F67">
            <v>118358</v>
          </cell>
        </row>
        <row r="68">
          <cell r="A68" t="str">
            <v>BA.1574</v>
          </cell>
          <cell r="B68" t="str">
            <v>Ñaøo keânh möông, raõnh thoaùt nöôùc roäng &gt; 3m, roäng £ 3 m ñaát loaïi 4</v>
          </cell>
          <cell r="C68" t="str">
            <v>m3</v>
          </cell>
          <cell r="D68" t="str">
            <v>maùy</v>
          </cell>
          <cell r="E68">
            <v>19963</v>
          </cell>
          <cell r="F68">
            <v>118358</v>
          </cell>
        </row>
        <row r="69">
          <cell r="A69" t="str">
            <v>BA.1582</v>
          </cell>
          <cell r="B69" t="str">
            <v>Ñaøo keânh möông, raõnh thoaùt nöôùc roäng &gt; 3m, roäng &gt; 3 m ñaát loaïi 2</v>
          </cell>
          <cell r="C69" t="str">
            <v>m3</v>
          </cell>
          <cell r="D69" t="str">
            <v>maùy</v>
          </cell>
          <cell r="E69">
            <v>10889</v>
          </cell>
          <cell r="F69">
            <v>118358</v>
          </cell>
        </row>
        <row r="70">
          <cell r="A70" t="str">
            <v>BA.1583</v>
          </cell>
          <cell r="B70" t="str">
            <v>Ñaøo keânh möông, raõnh thoaùt nöôùc roäng &gt; 3m, roäng &gt; 3 m ñaát loaïi 3</v>
          </cell>
          <cell r="C70" t="str">
            <v>m3</v>
          </cell>
          <cell r="E70">
            <v>14277</v>
          </cell>
        </row>
        <row r="71">
          <cell r="A71" t="str">
            <v>BA.1584</v>
          </cell>
          <cell r="B71" t="str">
            <v>Ñaøo keânh möông, raõnh thoaùt nöôùc roäng &gt; 3m, roäng &gt; 3 m ñaát loaïi 4</v>
          </cell>
          <cell r="C71" t="str">
            <v>m3</v>
          </cell>
          <cell r="D71" t="str">
            <v>boä</v>
          </cell>
          <cell r="E71">
            <v>20931</v>
          </cell>
          <cell r="F71">
            <v>28911</v>
          </cell>
        </row>
        <row r="72">
          <cell r="A72" t="str">
            <v>BA.1612</v>
          </cell>
          <cell r="B72" t="str">
            <v>Ñaøo neàn ñöôøng môû roäng baèng TC ñaát C2</v>
          </cell>
          <cell r="C72" t="str">
            <v>m3</v>
          </cell>
          <cell r="D72" t="str">
            <v>boä</v>
          </cell>
          <cell r="E72">
            <v>8953</v>
          </cell>
          <cell r="F72">
            <v>19082</v>
          </cell>
        </row>
        <row r="73">
          <cell r="A73" t="str">
            <v>BA.1613</v>
          </cell>
          <cell r="B73" t="str">
            <v>Ñaøo neàn ñöôøng môû roäng baèng TC ñaát C3</v>
          </cell>
          <cell r="C73" t="str">
            <v>m3</v>
          </cell>
          <cell r="D73" t="str">
            <v>boä</v>
          </cell>
          <cell r="E73">
            <v>12946</v>
          </cell>
          <cell r="F73">
            <v>16822</v>
          </cell>
        </row>
        <row r="74">
          <cell r="A74" t="str">
            <v>BA.1614</v>
          </cell>
          <cell r="B74" t="str">
            <v>Ñaøo neàn ñöôøng môû roäng baèng TC ñaát C4</v>
          </cell>
          <cell r="C74" t="str">
            <v>m3</v>
          </cell>
          <cell r="D74" t="str">
            <v>boä</v>
          </cell>
          <cell r="E74">
            <v>19116</v>
          </cell>
          <cell r="F74">
            <v>28911</v>
          </cell>
        </row>
        <row r="75">
          <cell r="A75" t="str">
            <v>BA.1622</v>
          </cell>
          <cell r="B75" t="str">
            <v>Ñaøo neàn ñöôøng môû laøm môùi baèng TC ñaát C2</v>
          </cell>
          <cell r="C75" t="str">
            <v>m3</v>
          </cell>
          <cell r="D75" t="str">
            <v>boä</v>
          </cell>
          <cell r="E75">
            <v>6533</v>
          </cell>
          <cell r="F75">
            <v>19082</v>
          </cell>
        </row>
        <row r="76">
          <cell r="A76" t="str">
            <v>BA.1623</v>
          </cell>
          <cell r="B76" t="str">
            <v>Ñaøo neàn ñöôøng môû laøm môùi baèng TC ñaát C3</v>
          </cell>
          <cell r="C76" t="str">
            <v>m3</v>
          </cell>
          <cell r="D76" t="str">
            <v>boä</v>
          </cell>
          <cell r="E76">
            <v>10526</v>
          </cell>
          <cell r="F76">
            <v>16822</v>
          </cell>
        </row>
        <row r="77">
          <cell r="A77" t="str">
            <v>BA.1624</v>
          </cell>
          <cell r="B77" t="str">
            <v>Ñaøo neàn ñöôøng môû laøm môùi baèng TC ñaát C4</v>
          </cell>
          <cell r="C77" t="str">
            <v>m3</v>
          </cell>
          <cell r="D77" t="str">
            <v>boä</v>
          </cell>
          <cell r="E77">
            <v>16697</v>
          </cell>
          <cell r="F77">
            <v>28911</v>
          </cell>
        </row>
        <row r="78">
          <cell r="A78" t="str">
            <v>BA.1712</v>
          </cell>
          <cell r="B78" t="str">
            <v>Ñaøo khuoân ñöôøng baèng TC saâu £ 15 cm ñaát C2</v>
          </cell>
          <cell r="C78" t="str">
            <v>m3</v>
          </cell>
          <cell r="D78" t="str">
            <v>boä</v>
          </cell>
          <cell r="E78">
            <v>11615</v>
          </cell>
          <cell r="F78">
            <v>19082</v>
          </cell>
        </row>
        <row r="79">
          <cell r="A79" t="str">
            <v>BA.1713</v>
          </cell>
          <cell r="B79" t="str">
            <v>Ñaøo khuoân ñöôøng baèng TC saâu £ 15 cm ñaát C3</v>
          </cell>
          <cell r="C79" t="str">
            <v>m3</v>
          </cell>
          <cell r="D79" t="str">
            <v>boä</v>
          </cell>
          <cell r="E79">
            <v>16818</v>
          </cell>
          <cell r="F79">
            <v>16822</v>
          </cell>
        </row>
        <row r="80">
          <cell r="A80" t="str">
            <v>BA.1714</v>
          </cell>
          <cell r="B80" t="str">
            <v>Ñaøo khuoân ñöôøng baèng TC saâu £ 15 cm ñaát C4</v>
          </cell>
          <cell r="C80" t="str">
            <v>m3</v>
          </cell>
          <cell r="D80" t="str">
            <v>boä</v>
          </cell>
          <cell r="E80">
            <v>25650</v>
          </cell>
          <cell r="F80">
            <v>79116</v>
          </cell>
        </row>
        <row r="81">
          <cell r="A81" t="str">
            <v>BA.1722</v>
          </cell>
          <cell r="B81" t="str">
            <v>Ñaøo khuoân ñöôøng baèng TC saâu £ 30 cm ñaát C2</v>
          </cell>
          <cell r="C81" t="str">
            <v>m3</v>
          </cell>
          <cell r="D81" t="str">
            <v>boä</v>
          </cell>
          <cell r="E81">
            <v>10526</v>
          </cell>
          <cell r="F81">
            <v>51280</v>
          </cell>
        </row>
        <row r="82">
          <cell r="A82" t="str">
            <v>BA.1723</v>
          </cell>
          <cell r="B82" t="str">
            <v>Ñaøo khuoân ñöôøng baèng TC saâu £ 30 cm ñaát C3</v>
          </cell>
          <cell r="C82" t="str">
            <v>m3</v>
          </cell>
          <cell r="D82" t="str">
            <v>boä</v>
          </cell>
          <cell r="E82">
            <v>15366</v>
          </cell>
          <cell r="F82">
            <v>47384</v>
          </cell>
        </row>
        <row r="83">
          <cell r="A83" t="str">
            <v>BA.1724</v>
          </cell>
          <cell r="B83" t="str">
            <v>Ñaøo khuoân ñöôøng baèng TC saâu £ 30 cm ñaát C4</v>
          </cell>
          <cell r="C83" t="str">
            <v>m3</v>
          </cell>
          <cell r="D83" t="str">
            <v>boä</v>
          </cell>
          <cell r="E83">
            <v>23593</v>
          </cell>
          <cell r="F83">
            <v>79116</v>
          </cell>
        </row>
        <row r="84">
          <cell r="A84" t="str">
            <v>BA.1732</v>
          </cell>
          <cell r="B84" t="str">
            <v>Ñaøo khuoân ñöôøng baèng TC saâu &gt; 30 cm ñaát C2</v>
          </cell>
          <cell r="C84" t="str">
            <v>m3</v>
          </cell>
          <cell r="D84" t="str">
            <v>boä</v>
          </cell>
          <cell r="E84">
            <v>9679</v>
          </cell>
          <cell r="F84">
            <v>51280</v>
          </cell>
        </row>
        <row r="85">
          <cell r="A85" t="str">
            <v>BA.1733</v>
          </cell>
          <cell r="B85" t="str">
            <v>Ñaøo khuoân ñöôøng baèng TC saâu &gt; 30 cm ñaát C3</v>
          </cell>
          <cell r="C85" t="str">
            <v>m3</v>
          </cell>
          <cell r="D85" t="str">
            <v>boä</v>
          </cell>
          <cell r="E85">
            <v>14156</v>
          </cell>
          <cell r="F85">
            <v>47384</v>
          </cell>
        </row>
        <row r="86">
          <cell r="A86" t="str">
            <v>BA.1734</v>
          </cell>
          <cell r="B86" t="str">
            <v>Ñaøo khuoân ñöôøng baèng TC saâu &gt; 30 cm ñaát C4</v>
          </cell>
          <cell r="C86" t="str">
            <v>m3</v>
          </cell>
          <cell r="D86" t="str">
            <v>boä</v>
          </cell>
          <cell r="E86">
            <v>22020</v>
          </cell>
          <cell r="F86">
            <v>79116</v>
          </cell>
        </row>
        <row r="87">
          <cell r="A87" t="str">
            <v>BB.1112</v>
          </cell>
          <cell r="B87" t="str">
            <v>Laáp ñaát neàn moùng ñaát C2</v>
          </cell>
          <cell r="C87" t="str">
            <v>m3</v>
          </cell>
          <cell r="D87" t="str">
            <v>boä</v>
          </cell>
          <cell r="E87">
            <v>7448</v>
          </cell>
          <cell r="F87">
            <v>51280</v>
          </cell>
        </row>
        <row r="88">
          <cell r="A88" t="str">
            <v>BB.1113</v>
          </cell>
          <cell r="B88" t="str">
            <v>Laáp ñaát neàn moùng ñaát C3</v>
          </cell>
          <cell r="C88" t="str">
            <v>m3</v>
          </cell>
          <cell r="D88" t="str">
            <v>boä</v>
          </cell>
          <cell r="E88">
            <v>8317</v>
          </cell>
          <cell r="F88">
            <v>47384</v>
          </cell>
        </row>
        <row r="89">
          <cell r="A89" t="str">
            <v>BB.1114</v>
          </cell>
          <cell r="B89" t="str">
            <v>Laáp ñaát neàn moùng ñaát C4</v>
          </cell>
          <cell r="C89" t="str">
            <v>m3</v>
          </cell>
          <cell r="E89">
            <v>8317</v>
          </cell>
        </row>
        <row r="90">
          <cell r="A90" t="str">
            <v>BB.1122</v>
          </cell>
          <cell r="B90" t="str">
            <v>Laáp ñaát neàn moùng ñöôøng oáng ñaát C2</v>
          </cell>
          <cell r="C90" t="str">
            <v>m3</v>
          </cell>
          <cell r="D90" t="str">
            <v>boä</v>
          </cell>
          <cell r="E90">
            <v>6703</v>
          </cell>
        </row>
        <row r="91">
          <cell r="A91" t="str">
            <v>BB.1123</v>
          </cell>
          <cell r="B91" t="str">
            <v>Laáp ñaát neàn moùng ñöôøng oáng ñaát C3</v>
          </cell>
          <cell r="C91" t="str">
            <v>m3</v>
          </cell>
          <cell r="D91" t="str">
            <v>boä</v>
          </cell>
          <cell r="E91">
            <v>7696</v>
          </cell>
        </row>
        <row r="92">
          <cell r="A92" t="str">
            <v>BB.1124</v>
          </cell>
          <cell r="B92" t="str">
            <v>Laáp ñaát neàn moùng ñöôøng oáng ñaát C4</v>
          </cell>
          <cell r="C92" t="str">
            <v>m3</v>
          </cell>
          <cell r="D92" t="str">
            <v>boä</v>
          </cell>
          <cell r="E92">
            <v>7696</v>
          </cell>
        </row>
        <row r="93">
          <cell r="A93" t="str">
            <v>BB.1212</v>
          </cell>
          <cell r="B93" t="str">
            <v>Ñaép bôø keânh möông, ñeâ ñaäp roäng &lt;=2m, dung troïng &lt;=1,45T/m3 ñaát caáp 2</v>
          </cell>
          <cell r="C93" t="str">
            <v>m3</v>
          </cell>
          <cell r="D93" t="str">
            <v>boä</v>
          </cell>
          <cell r="E93">
            <v>4345</v>
          </cell>
          <cell r="F93">
            <v>10430</v>
          </cell>
        </row>
        <row r="94">
          <cell r="A94" t="str">
            <v>BB.1213</v>
          </cell>
          <cell r="B94" t="str">
            <v>Ñaép bôø keânh möông, ñeâ ñaäp roäng &lt;=2m, dung troïng &lt;=1,45T/m3 ñaát caáp 3</v>
          </cell>
          <cell r="C94" t="str">
            <v>m3</v>
          </cell>
          <cell r="D94" t="str">
            <v>boä</v>
          </cell>
          <cell r="E94">
            <v>3352</v>
          </cell>
          <cell r="F94">
            <v>10430</v>
          </cell>
        </row>
        <row r="95">
          <cell r="A95" t="str">
            <v>BB.1222</v>
          </cell>
          <cell r="B95" t="str">
            <v>Ñaép bôø keânh möông, ñeâ ñaäp roäng &lt;=2m, dung troïng &gt;1,45T/m3 ñaát caáp 2</v>
          </cell>
          <cell r="C95" t="str">
            <v>m3</v>
          </cell>
          <cell r="D95" t="str">
            <v>boä</v>
          </cell>
          <cell r="E95">
            <v>4345</v>
          </cell>
          <cell r="F95">
            <v>10780</v>
          </cell>
        </row>
        <row r="96">
          <cell r="A96" t="str">
            <v>BB.1223</v>
          </cell>
          <cell r="B96" t="str">
            <v>Ñaép bôø keânh möông, ñeâ ñaäp roäng &lt;=2m, dung troïng &gt;1,45T/m3 ñaát caáp 3</v>
          </cell>
          <cell r="C96" t="str">
            <v>m3</v>
          </cell>
          <cell r="D96" t="str">
            <v>boä</v>
          </cell>
          <cell r="E96">
            <v>3352</v>
          </cell>
          <cell r="F96">
            <v>10780</v>
          </cell>
        </row>
        <row r="97">
          <cell r="A97" t="str">
            <v>BB.1232</v>
          </cell>
          <cell r="B97" t="str">
            <v>Ñaép bôø keânh möông, ñeâ ñaäp roäng &gt;2m, dung troïng &lt;=1,45T/m3 ñaát caáp 2</v>
          </cell>
          <cell r="C97" t="str">
            <v>m3</v>
          </cell>
          <cell r="D97" t="str">
            <v>boä</v>
          </cell>
          <cell r="E97">
            <v>3972</v>
          </cell>
          <cell r="F97">
            <v>10780</v>
          </cell>
        </row>
        <row r="98">
          <cell r="A98" t="str">
            <v>BB.1233</v>
          </cell>
          <cell r="B98" t="str">
            <v>Ñaép bôø keânh möông, ñeâ ñaäp roäng &gt;2m, dung troïng &lt;=1,45T/m3 ñaát caáp 3</v>
          </cell>
          <cell r="C98" t="str">
            <v>m3</v>
          </cell>
          <cell r="D98" t="str">
            <v>boä</v>
          </cell>
          <cell r="E98">
            <v>2855</v>
          </cell>
          <cell r="F98">
            <v>32715</v>
          </cell>
        </row>
        <row r="99">
          <cell r="A99" t="str">
            <v>BB.1242</v>
          </cell>
          <cell r="B99" t="str">
            <v>Ñaép bôø keânh möông, ñeâ ñaäp roäng &gt;2m, dung troïng &lt;=1,5T/m3 ñaát caáp 2</v>
          </cell>
          <cell r="C99" t="str">
            <v>m3</v>
          </cell>
          <cell r="D99" t="str">
            <v>boä</v>
          </cell>
          <cell r="E99">
            <v>4469</v>
          </cell>
          <cell r="F99">
            <v>32715</v>
          </cell>
        </row>
        <row r="100">
          <cell r="A100" t="str">
            <v>BB.1243</v>
          </cell>
          <cell r="B100" t="str">
            <v>Ñaép bôø keânh möông, ñeâ ñaäp roäng &gt;2m, dung troïng &lt;=1,5T/m3 ñaát caáp 3</v>
          </cell>
          <cell r="C100" t="str">
            <v>m3</v>
          </cell>
          <cell r="D100" t="str">
            <v>boä</v>
          </cell>
          <cell r="E100">
            <v>3227</v>
          </cell>
          <cell r="F100">
            <v>24340</v>
          </cell>
        </row>
        <row r="101">
          <cell r="A101" t="str">
            <v>BB.1252</v>
          </cell>
          <cell r="B101" t="str">
            <v>Ñaép bôø keânh möông, ñeâ ñaäp roäng &gt;2m, dung troïng &lt;=1,55T/m3 ñaát caáp 2</v>
          </cell>
          <cell r="C101" t="str">
            <v>m3</v>
          </cell>
          <cell r="D101" t="str">
            <v>boä</v>
          </cell>
          <cell r="E101">
            <v>5710</v>
          </cell>
          <cell r="F101">
            <v>8113.333333333333</v>
          </cell>
        </row>
        <row r="102">
          <cell r="A102" t="str">
            <v>BB.1253</v>
          </cell>
          <cell r="B102" t="str">
            <v>Ñaép bôø keânh möông, ñeâ ñaäp roäng &gt;2m, dung troïng &lt;=1,55T/m3 ñaát caáp 3</v>
          </cell>
          <cell r="C102" t="str">
            <v>m3</v>
          </cell>
          <cell r="D102" t="str">
            <v>boä</v>
          </cell>
          <cell r="E102">
            <v>3600</v>
          </cell>
        </row>
        <row r="103">
          <cell r="A103" t="str">
            <v>BB.1262</v>
          </cell>
          <cell r="B103" t="str">
            <v>Ñaép bôø keânh möông, ñeâ ñaäp roäng &gt;2m, dung troïng &lt;=1,6T/m3 ñaát caáp 2</v>
          </cell>
          <cell r="C103" t="str">
            <v>m3</v>
          </cell>
          <cell r="D103" t="str">
            <v>boä</v>
          </cell>
          <cell r="E103">
            <v>15765</v>
          </cell>
          <cell r="F103">
            <v>28310</v>
          </cell>
        </row>
        <row r="104">
          <cell r="A104" t="str">
            <v>BB.1263</v>
          </cell>
          <cell r="B104" t="str">
            <v>Ñaép bôø keânh möông, ñeâ ñaäp roäng &gt;2m, dung troïng &lt;=1,6T/m3 ñaát caáp 3</v>
          </cell>
          <cell r="C104" t="str">
            <v>m3</v>
          </cell>
          <cell r="D104" t="str">
            <v>boä</v>
          </cell>
          <cell r="E104">
            <v>8937</v>
          </cell>
          <cell r="F104">
            <v>8033</v>
          </cell>
        </row>
        <row r="105">
          <cell r="A105" t="str">
            <v>BB.1272</v>
          </cell>
          <cell r="B105" t="str">
            <v>Ñaép bôø keânh möông, ñeâ ñaäp roäng &gt;2m, dung troïng &lt;=1,65T/m3 ñaát caáp 2</v>
          </cell>
          <cell r="C105" t="str">
            <v>m3</v>
          </cell>
          <cell r="D105" t="str">
            <v>boä</v>
          </cell>
          <cell r="E105">
            <v>22840</v>
          </cell>
        </row>
        <row r="106">
          <cell r="A106" t="str">
            <v>BB.1273</v>
          </cell>
          <cell r="B106" t="str">
            <v>Ñaép bôø keânh möông, ñeâ ñaäp roäng &gt;2m, dung troïng &lt;=1,65T/m3 ñaát caáp 3</v>
          </cell>
          <cell r="C106" t="str">
            <v>m3</v>
          </cell>
          <cell r="D106" t="str">
            <v>boä</v>
          </cell>
          <cell r="E106">
            <v>12041</v>
          </cell>
          <cell r="F106">
            <v>16833</v>
          </cell>
        </row>
        <row r="107">
          <cell r="A107" t="str">
            <v>BB.1272</v>
          </cell>
          <cell r="B107" t="str">
            <v>Ñaép bôø keânh möông, ñeâ ñaäp roäng &gt;2m, dung troïng &gt;1,65T/m3 ñaát caáp 2</v>
          </cell>
          <cell r="C107" t="str">
            <v>m3</v>
          </cell>
          <cell r="E107">
            <v>32150</v>
          </cell>
        </row>
        <row r="108">
          <cell r="A108" t="str">
            <v>BB.1273</v>
          </cell>
          <cell r="B108" t="str">
            <v>Ñaép bôø keânh möông, ñeâ ñaäp roäng &gt;2m, dung troïng &gt;1,65T/m3 ñaát caáp 3</v>
          </cell>
          <cell r="C108" t="str">
            <v>m3</v>
          </cell>
          <cell r="D108" t="str">
            <v>kg</v>
          </cell>
          <cell r="E108">
            <v>17006</v>
          </cell>
          <cell r="F108">
            <v>692.3</v>
          </cell>
        </row>
        <row r="109">
          <cell r="A109" t="str">
            <v>BB.1322</v>
          </cell>
          <cell r="B109" t="str">
            <v>Ñaép neàn ñöôøngmôû roäng K=0,9 ñaát caáp 2</v>
          </cell>
          <cell r="C109" t="str">
            <v>m3</v>
          </cell>
          <cell r="D109" t="str">
            <v>kg</v>
          </cell>
          <cell r="E109">
            <v>11010</v>
          </cell>
          <cell r="F109">
            <v>692.3</v>
          </cell>
        </row>
        <row r="110">
          <cell r="A110" t="str">
            <v>BB.1323</v>
          </cell>
          <cell r="B110" t="str">
            <v>Ñaép neàn ñöôøngmôû roäng K=0,9 ñaát caáp 3</v>
          </cell>
          <cell r="C110" t="str">
            <v>m3</v>
          </cell>
          <cell r="D110" t="str">
            <v>m</v>
          </cell>
          <cell r="E110">
            <v>13067</v>
          </cell>
          <cell r="F110">
            <v>3661.6</v>
          </cell>
        </row>
        <row r="111">
          <cell r="A111" t="str">
            <v>BB.1332</v>
          </cell>
          <cell r="B111" t="str">
            <v>Ñaép neàn ñöôøngmôû roäng K=0,95 ñaát caáp 2</v>
          </cell>
          <cell r="C111" t="str">
            <v>m3</v>
          </cell>
          <cell r="D111" t="str">
            <v>bình</v>
          </cell>
          <cell r="E111">
            <v>16334</v>
          </cell>
          <cell r="F111">
            <v>4472.3</v>
          </cell>
        </row>
        <row r="112">
          <cell r="A112" t="str">
            <v>BB.1333</v>
          </cell>
          <cell r="B112" t="str">
            <v>Ñaép neàn ñöôøngmôû roäng K=0,95 ñaát caáp 3</v>
          </cell>
          <cell r="C112" t="str">
            <v>m3</v>
          </cell>
          <cell r="D112" t="str">
            <v>bình</v>
          </cell>
          <cell r="E112">
            <v>21536</v>
          </cell>
          <cell r="F112">
            <v>8653.7000000000007</v>
          </cell>
        </row>
        <row r="113">
          <cell r="A113" t="str">
            <v>BB.1352</v>
          </cell>
          <cell r="B113" t="str">
            <v>Ñaép neàn ñöôøng laøm môùi K=0,9 ñaát caáp 2</v>
          </cell>
          <cell r="C113" t="str">
            <v>m3</v>
          </cell>
          <cell r="D113" t="str">
            <v xml:space="preserve">tuû </v>
          </cell>
          <cell r="E113">
            <v>10405</v>
          </cell>
          <cell r="F113">
            <v>6055</v>
          </cell>
        </row>
        <row r="114">
          <cell r="A114" t="str">
            <v>BB.1353</v>
          </cell>
          <cell r="B114" t="str">
            <v>Ñaép neàn ñöôøng laøm môùi K=0,9 ñaát caáp 3</v>
          </cell>
          <cell r="C114" t="str">
            <v>m3</v>
          </cell>
          <cell r="D114" t="str">
            <v xml:space="preserve">tuû </v>
          </cell>
          <cell r="E114">
            <v>12583</v>
          </cell>
          <cell r="F114">
            <v>9208</v>
          </cell>
        </row>
        <row r="115">
          <cell r="A115" t="str">
            <v>BB.1362</v>
          </cell>
          <cell r="B115" t="str">
            <v>Ñaép neàn ñöôøng laøm môùi K=0,95 ñaát caáp 2</v>
          </cell>
          <cell r="C115" t="str">
            <v>m3</v>
          </cell>
          <cell r="D115" t="str">
            <v>maùy</v>
          </cell>
          <cell r="E115">
            <v>15608</v>
          </cell>
          <cell r="F115">
            <v>87675</v>
          </cell>
        </row>
        <row r="116">
          <cell r="A116" t="str">
            <v>BB.1363</v>
          </cell>
          <cell r="B116" t="str">
            <v>Ñaép neàn ñöôøng laøm môùi K=0,95 ñaát caáp 3</v>
          </cell>
          <cell r="C116" t="str">
            <v>m3</v>
          </cell>
          <cell r="D116" t="str">
            <v>maùy</v>
          </cell>
          <cell r="E116">
            <v>21052</v>
          </cell>
          <cell r="F116">
            <v>87675</v>
          </cell>
        </row>
        <row r="117">
          <cell r="A117" t="str">
            <v>BB.1411</v>
          </cell>
          <cell r="B117" t="str">
            <v xml:space="preserve">Ñaép caùt coâng trình baèng thuû coâng </v>
          </cell>
          <cell r="C117" t="str">
            <v>m3</v>
          </cell>
          <cell r="D117">
            <v>49776</v>
          </cell>
          <cell r="E117">
            <v>6775</v>
          </cell>
          <cell r="F117">
            <v>87675</v>
          </cell>
        </row>
        <row r="118">
          <cell r="B118" t="str">
            <v xml:space="preserve"> Cöï ly  300m</v>
          </cell>
          <cell r="C118" t="str">
            <v xml:space="preserve">Laép maùy laïnh 2 cuïc </v>
          </cell>
          <cell r="D118" t="str">
            <v>maùy</v>
          </cell>
        </row>
        <row r="119">
          <cell r="A119" t="str">
            <v>BC.1112</v>
          </cell>
          <cell r="B119" t="str">
            <v>Ñaøo san ñaát baèng maùy ñaøo £ 0,4m3. OÂtoâ 5T, maùy uûi £ 110 CV phaïm vi 300m ñaát C2</v>
          </cell>
          <cell r="C119" t="str">
            <v>m3</v>
          </cell>
          <cell r="D119" t="str">
            <v>maùy</v>
          </cell>
          <cell r="E119">
            <v>80.680000000000007</v>
          </cell>
          <cell r="F119">
            <v>4939.6499999999996</v>
          </cell>
        </row>
        <row r="120">
          <cell r="A120" t="str">
            <v>BC.1113</v>
          </cell>
          <cell r="B120" t="str">
            <v>Ñaøo san ñaát baèng maùy ñaøo £ 0,4m3. OÂtoâ 5T, maùy uûi £ 110 CV phaïm vi 300m ñaát C3</v>
          </cell>
          <cell r="C120" t="str">
            <v>m3</v>
          </cell>
          <cell r="D120" t="str">
            <v>maùy</v>
          </cell>
          <cell r="E120">
            <v>100.55</v>
          </cell>
          <cell r="F120">
            <v>6280.8</v>
          </cell>
        </row>
        <row r="121">
          <cell r="A121" t="str">
            <v>BC.1122</v>
          </cell>
          <cell r="B121" t="str">
            <v>Ñaøo san ñaát baèng maùy ñaøo £ 0,8m3. OÂtoâ 5T, maùy uûi £ 110 CV phaïm vi 300m ñaát C2</v>
          </cell>
          <cell r="C121" t="str">
            <v>m3</v>
          </cell>
          <cell r="D121" t="str">
            <v>maùy</v>
          </cell>
          <cell r="E121">
            <v>80.680000000000007</v>
          </cell>
          <cell r="F121">
            <v>4917.2299999999996</v>
          </cell>
        </row>
        <row r="122">
          <cell r="A122" t="str">
            <v>BC.1123</v>
          </cell>
          <cell r="B122" t="str">
            <v>Ñaøo san ñaát baèng maùy ñaøo £ 0,8m3. OÂtoâ 5T, maùy uûi £ 110 CV phaïm vi 300m ñaát C3</v>
          </cell>
          <cell r="C122" t="str">
            <v>m3</v>
          </cell>
          <cell r="D122" t="str">
            <v>taán</v>
          </cell>
          <cell r="E122">
            <v>100.55</v>
          </cell>
          <cell r="F122">
            <v>6031.34</v>
          </cell>
        </row>
        <row r="123">
          <cell r="A123" t="str">
            <v>BC.1124</v>
          </cell>
          <cell r="B123" t="str">
            <v>Ñaøo san ñaát baèng maùy ñaøo £ 0,8m3. OÂtoâ 5T, maùy uûi £ 110 CV phaïm vi 300m ñaát C4</v>
          </cell>
          <cell r="C123" t="str">
            <v>m3</v>
          </cell>
          <cell r="D123" t="str">
            <v>caùi</v>
          </cell>
          <cell r="E123">
            <v>142.75</v>
          </cell>
          <cell r="F123">
            <v>6655.89</v>
          </cell>
        </row>
        <row r="124">
          <cell r="A124" t="str">
            <v>BC.1132</v>
          </cell>
          <cell r="B124" t="str">
            <v>Ñaøo san ñaát baèng maùy ñaøo £ 0,8m3. OÂtoâ 7T, maùy uûi £ 110 CV phaïm vi 300m ñaát C2</v>
          </cell>
          <cell r="C124" t="str">
            <v>m3</v>
          </cell>
          <cell r="E124">
            <v>80.680000000000007</v>
          </cell>
          <cell r="F124">
            <v>4950.21</v>
          </cell>
        </row>
        <row r="125">
          <cell r="A125" t="str">
            <v>BC.1133</v>
          </cell>
          <cell r="B125" t="str">
            <v>Ñaøo san ñaát baèng maùy ñaøo £ 0,8m3. OÂtoâ 7T, maùy uûi £ 110 CV phaïm vi 300m ñaát C3</v>
          </cell>
          <cell r="C125" t="str">
            <v>m3</v>
          </cell>
          <cell r="D125" t="str">
            <v>caùi</v>
          </cell>
          <cell r="E125">
            <v>100.55</v>
          </cell>
          <cell r="F125">
            <v>6222.61</v>
          </cell>
        </row>
        <row r="126">
          <cell r="A126" t="str">
            <v>BC.1134</v>
          </cell>
          <cell r="B126" t="str">
            <v>Ñaøo san ñaát baèng maùy ñaøo £ 0,8m3. OÂtoâ 7T, maùy uûi £ 110 CV phaïm vi 300m ñaát C4</v>
          </cell>
          <cell r="C126" t="str">
            <v>m3</v>
          </cell>
          <cell r="D126" t="str">
            <v>caùi</v>
          </cell>
          <cell r="E126">
            <v>142.75</v>
          </cell>
          <cell r="F126">
            <v>6848.5</v>
          </cell>
        </row>
        <row r="127">
          <cell r="A127" t="str">
            <v>BC.1142</v>
          </cell>
          <cell r="B127" t="str">
            <v>Ñaøo san ñaát baèng maùy ñaøo £ 0,8m3. OÂtoâ 10T, maùy uûi £ 110 CV phaïm vi 300m ñaát C2</v>
          </cell>
          <cell r="C127" t="str">
            <v>m3</v>
          </cell>
          <cell r="D127" t="str">
            <v>caùi</v>
          </cell>
          <cell r="E127">
            <v>80.680000000000007</v>
          </cell>
          <cell r="F127">
            <v>5254.11</v>
          </cell>
        </row>
        <row r="128">
          <cell r="A128" t="str">
            <v>BC.1143</v>
          </cell>
          <cell r="B128" t="str">
            <v>Ñaøo san ñaát baèng maùy ñaøo £ 0,8m3. OÂtoâ 10T, maùy uûi £ 110 CV phaïm vi 300m ñaát C3</v>
          </cell>
          <cell r="C128" t="str">
            <v>m3</v>
          </cell>
          <cell r="D128" t="str">
            <v>caùi</v>
          </cell>
          <cell r="E128">
            <v>100.55</v>
          </cell>
          <cell r="F128">
            <v>608737</v>
          </cell>
        </row>
        <row r="129">
          <cell r="A129" t="str">
            <v>BC.1144</v>
          </cell>
          <cell r="B129" t="str">
            <v>Ñaøo san ñaát baèng maùy ñaøo £ 0,8m3. OÂtoâ 10T, maùy uûi £ 110 CV phaïm vi 300m ñaát C4</v>
          </cell>
          <cell r="C129" t="str">
            <v>m3</v>
          </cell>
          <cell r="D129" t="str">
            <v>caùi</v>
          </cell>
          <cell r="E129">
            <v>142.75</v>
          </cell>
          <cell r="F129">
            <v>671752</v>
          </cell>
        </row>
        <row r="130">
          <cell r="A130" t="str">
            <v>BC.1152</v>
          </cell>
          <cell r="B130" t="str">
            <v>Ñaøo san ñaát baèng maùy ñaøo £ 0,8m3. OÂtoâ 12T, maùy uûi £ 110 CV phaïm vi 300m ñaát C2</v>
          </cell>
          <cell r="C130" t="str">
            <v>m3</v>
          </cell>
          <cell r="D130" t="str">
            <v>caùi</v>
          </cell>
          <cell r="E130">
            <v>80.680000000000007</v>
          </cell>
          <cell r="F130">
            <v>5018.78</v>
          </cell>
        </row>
        <row r="131">
          <cell r="A131" t="str">
            <v>BC.1153</v>
          </cell>
          <cell r="B131" t="str">
            <v>Ñaøo san ñaát baèng maùy ñaøo £ 0,8m3. OÂtoâ 12T, maùy uûi £ 110 CV phaïm vi 300m ñaát C3</v>
          </cell>
          <cell r="C131" t="str">
            <v>m3</v>
          </cell>
          <cell r="D131" t="str">
            <v>caùi</v>
          </cell>
          <cell r="E131">
            <v>100.55</v>
          </cell>
          <cell r="F131">
            <v>6048.13</v>
          </cell>
        </row>
        <row r="132">
          <cell r="A132" t="str">
            <v>BC.1154</v>
          </cell>
          <cell r="B132" t="str">
            <v>Ñaøo san ñaát baèng maùy ñaøo £ 0,8m3. OÂtoâ 12T, maùy uûi £ 110 CV phaïm vi 300m ñaát C4</v>
          </cell>
          <cell r="C132" t="str">
            <v>m3</v>
          </cell>
          <cell r="D132" t="str">
            <v>caùi</v>
          </cell>
          <cell r="E132">
            <v>142.75</v>
          </cell>
          <cell r="F132">
            <v>6593.59</v>
          </cell>
        </row>
        <row r="133">
          <cell r="A133" t="str">
            <v>BC.1162</v>
          </cell>
          <cell r="B133" t="str">
            <v>Ñaøo san ñaát baèng maùy ñaøo £ 1,25m3. OÂtoâ 7T, maùy uûi £ 110 CV phaïm vi 300m ñaát C2</v>
          </cell>
          <cell r="C133" t="str">
            <v>m3</v>
          </cell>
          <cell r="D133" t="str">
            <v>1x100kvar</v>
          </cell>
          <cell r="E133">
            <v>80.680000000000007</v>
          </cell>
          <cell r="F133">
            <v>5575.88</v>
          </cell>
        </row>
        <row r="134">
          <cell r="A134" t="str">
            <v>BC.1163</v>
          </cell>
          <cell r="B134" t="str">
            <v>Ñaøo san ñaát baèng maùy ñaøo £ 1,25m3. OÂtoâ 7T, maùy uûi £ 110 CV phaïm vi 300m ñaát C3</v>
          </cell>
          <cell r="C134" t="str">
            <v>m3</v>
          </cell>
          <cell r="D134" t="str">
            <v>2x100kvar</v>
          </cell>
          <cell r="E134">
            <v>100.55</v>
          </cell>
          <cell r="F134">
            <v>6757.85</v>
          </cell>
        </row>
        <row r="135">
          <cell r="A135" t="str">
            <v>BC.1164</v>
          </cell>
          <cell r="B135" t="str">
            <v>Ñaøo san ñaát baèng maùy ñaøo £ 1,25m3. OÂtoâ 7T, maùy uûi £ 110 CV phaïm vi 300m ñaát C4</v>
          </cell>
          <cell r="C135" t="str">
            <v>m3</v>
          </cell>
          <cell r="E135">
            <v>142.75</v>
          </cell>
          <cell r="F135">
            <v>8274.7800000000007</v>
          </cell>
        </row>
        <row r="136">
          <cell r="A136" t="str">
            <v>BC.1172</v>
          </cell>
          <cell r="B136" t="str">
            <v>Ñaøo san ñaát baèng maùy ñaøo £ 1,25m3. OÂtoâ 10T, maùy uûi £ 110 CV phaïm vi 300m ñaát C2</v>
          </cell>
          <cell r="C136" t="str">
            <v>m3</v>
          </cell>
          <cell r="D136" t="str">
            <v>m</v>
          </cell>
          <cell r="E136">
            <v>80.680000000000007</v>
          </cell>
          <cell r="F136">
            <v>5879.78</v>
          </cell>
        </row>
        <row r="137">
          <cell r="A137" t="str">
            <v>BC.1173</v>
          </cell>
          <cell r="B137" t="str">
            <v>Ñaøo san ñaát baèng maùy ñaøo £ 1,25m3. OÂtoâ 10T, maùy uûi £ 110 CV phaïm vi 300m ñaát C3</v>
          </cell>
          <cell r="C137" t="str">
            <v>m3</v>
          </cell>
          <cell r="D137" t="str">
            <v>m</v>
          </cell>
          <cell r="E137">
            <v>100.55</v>
          </cell>
          <cell r="F137">
            <v>6570.04</v>
          </cell>
        </row>
        <row r="138">
          <cell r="A138" t="str">
            <v>BC.1174</v>
          </cell>
          <cell r="B138" t="str">
            <v>Ñaøo san ñaát baèng maùy ñaøo £ 1,25m3. OÂtoâ 10T, maùy uûi £ 110 CV phaïm vi 300m ñaát C4</v>
          </cell>
          <cell r="C138" t="str">
            <v>m3</v>
          </cell>
          <cell r="D138" t="str">
            <v>m</v>
          </cell>
          <cell r="E138">
            <v>142.75</v>
          </cell>
          <cell r="F138">
            <v>8091.23</v>
          </cell>
        </row>
        <row r="139">
          <cell r="A139" t="str">
            <v>BC.1182</v>
          </cell>
          <cell r="B139" t="str">
            <v>Ñaøo san ñaát baèng maùy ñaøo £ 1,25m3. OÂtoâ 12T, maùy uûi £ 110 CV phaïm vi 300m ñaát C2</v>
          </cell>
          <cell r="C139" t="str">
            <v>m3</v>
          </cell>
          <cell r="D139" t="str">
            <v>m</v>
          </cell>
          <cell r="E139">
            <v>80.680000000000007</v>
          </cell>
          <cell r="F139">
            <v>5644.45</v>
          </cell>
        </row>
        <row r="140">
          <cell r="A140" t="str">
            <v>BC.1183</v>
          </cell>
          <cell r="B140" t="str">
            <v>Ñaøo san ñaát baèng maùy ñaøo £ 1,25m3. OÂtoâ 12T, maùy uûi £ 110 CV phaïm vi 300m ñaát C3</v>
          </cell>
          <cell r="C140" t="str">
            <v>m3</v>
          </cell>
          <cell r="D140" t="str">
            <v>m</v>
          </cell>
          <cell r="E140">
            <v>100.55</v>
          </cell>
          <cell r="F140">
            <v>6583.37</v>
          </cell>
        </row>
        <row r="141">
          <cell r="A141" t="str">
            <v>BC.1184</v>
          </cell>
          <cell r="B141" t="str">
            <v>Ñaøo san ñaát baèng maùy ñaøo £ 1,25m3. OÂtoâ 12T, maùy uûi £ 110 CV phaïm vi 300m ñaát C4</v>
          </cell>
          <cell r="C141" t="str">
            <v>m3</v>
          </cell>
          <cell r="D141" t="str">
            <v>m</v>
          </cell>
          <cell r="E141">
            <v>142.75</v>
          </cell>
          <cell r="F141">
            <v>8019.87</v>
          </cell>
        </row>
        <row r="142">
          <cell r="A142" t="str">
            <v>BC.1192</v>
          </cell>
          <cell r="B142" t="str">
            <v>Ñaøo san ñaát baèng maùy ñaøo £ 1,6m3. OÂtoâ 10T, maùy uûi £ 110 CV phaïm vi 300m ñaát C2</v>
          </cell>
          <cell r="C142" t="str">
            <v>m3</v>
          </cell>
          <cell r="D142" t="str">
            <v>m</v>
          </cell>
          <cell r="E142">
            <v>80.680000000000007</v>
          </cell>
          <cell r="F142">
            <v>5770.13</v>
          </cell>
        </row>
        <row r="143">
          <cell r="A143" t="str">
            <v>BC.1193</v>
          </cell>
          <cell r="B143" t="str">
            <v>Ñaøo san ñaát baèng maùy ñaøo £ 1,6m3. OÂtoâ 10T, maùy uûi £ 110 CV phaïm vi 300m ñaát C3</v>
          </cell>
          <cell r="C143" t="str">
            <v>m3</v>
          </cell>
          <cell r="D143" t="str">
            <v>m</v>
          </cell>
          <cell r="E143">
            <v>100.55</v>
          </cell>
          <cell r="F143">
            <v>6483</v>
          </cell>
        </row>
        <row r="144">
          <cell r="A144" t="str">
            <v>BC.1194</v>
          </cell>
          <cell r="B144" t="str">
            <v>Ñaøo san ñaát baèng maùy ñaøo £ 1,6m3. OÂtoâ 10T, maùy uûi £ 110 CV phaïm vi 300m ñaát C4</v>
          </cell>
          <cell r="C144" t="str">
            <v>m3</v>
          </cell>
          <cell r="D144" t="str">
            <v>m</v>
          </cell>
          <cell r="E144">
            <v>142.75</v>
          </cell>
          <cell r="F144">
            <v>8244.07</v>
          </cell>
        </row>
        <row r="145">
          <cell r="A145" t="str">
            <v>BC.1202</v>
          </cell>
          <cell r="B145" t="str">
            <v>Ñaøo san ñaát baèng maùy ñaøo £ 1,6m3. OÂtoâ 12T, maùy uûi £ 110 CV phaïm vi 300m ñaát C2</v>
          </cell>
          <cell r="C145" t="str">
            <v>m3</v>
          </cell>
          <cell r="D145" t="str">
            <v>m</v>
          </cell>
          <cell r="E145">
            <v>80.680000000000007</v>
          </cell>
          <cell r="F145">
            <v>5534.8</v>
          </cell>
        </row>
        <row r="146">
          <cell r="A146" t="str">
            <v>BC.1203</v>
          </cell>
          <cell r="B146" t="str">
            <v>Ñaøo san ñaát baèng maùy ñaøo £ 1,6m3. OÂtoâ 12T, maùy uûi £ 110 CV phaïm vi 300m ñaát C3</v>
          </cell>
          <cell r="C146" t="str">
            <v>m3</v>
          </cell>
          <cell r="D146" t="str">
            <v>m</v>
          </cell>
          <cell r="E146">
            <v>100.55</v>
          </cell>
          <cell r="F146">
            <v>6496.33</v>
          </cell>
        </row>
        <row r="147">
          <cell r="A147" t="str">
            <v>BC.1204</v>
          </cell>
          <cell r="B147" t="str">
            <v>Ñaøo san ñaát baèng maùy ñaøo £ 1,6m3. OÂtoâ 12T, maùy uûi £ 110 CV phaïm vi 300m ñaát C4</v>
          </cell>
          <cell r="C147" t="str">
            <v>m3</v>
          </cell>
          <cell r="D147" t="str">
            <v>m</v>
          </cell>
          <cell r="E147">
            <v>142.75</v>
          </cell>
          <cell r="F147">
            <v>8172.71</v>
          </cell>
        </row>
        <row r="148">
          <cell r="A148" t="str">
            <v>BC.1212</v>
          </cell>
          <cell r="B148" t="str">
            <v>Ñaøo san ñaát baèng maùy ñaøo £ 2,3m3. OÂtoâ 12T, maùy uûi £ 110 CV phaïm vi 300m ñaát C2</v>
          </cell>
          <cell r="C148" t="str">
            <v>m3</v>
          </cell>
          <cell r="D148" t="str">
            <v>m</v>
          </cell>
          <cell r="E148">
            <v>80.680000000000007</v>
          </cell>
          <cell r="F148">
            <v>5599.41</v>
          </cell>
        </row>
        <row r="149">
          <cell r="A149" t="str">
            <v>BC.1213</v>
          </cell>
          <cell r="B149" t="str">
            <v>Ñaøo san ñaát baèng maùy ñaøo £ 1,6m3. OÂtoâ 10T, maùy uûi £ 110 CV phaïm vi 300m ñaát C3</v>
          </cell>
          <cell r="C149" t="str">
            <v>m3</v>
          </cell>
          <cell r="D149" t="str">
            <v>m</v>
          </cell>
          <cell r="E149">
            <v>100.55</v>
          </cell>
          <cell r="F149">
            <v>6785.15</v>
          </cell>
        </row>
        <row r="150">
          <cell r="A150" t="str">
            <v>BC.1214</v>
          </cell>
          <cell r="B150" t="str">
            <v>Ñaøo san ñaát baèng maùy ñaøo £ 1,6m3. OÂtoâ 10T, maùy uûi £ 110 CV phaïm vi 300m ñaát C4</v>
          </cell>
          <cell r="C150" t="str">
            <v>m3</v>
          </cell>
          <cell r="D150" t="str">
            <v>m</v>
          </cell>
          <cell r="E150">
            <v>142.75</v>
          </cell>
          <cell r="F150">
            <v>8488.08</v>
          </cell>
        </row>
        <row r="151">
          <cell r="B151" t="str">
            <v xml:space="preserve"> Cöï ly  500m</v>
          </cell>
          <cell r="C151" t="str">
            <v>Laép ñaët caùp trong oáng baûo veä, caùp &lt;=4,5kg/m</v>
          </cell>
          <cell r="D151" t="str">
            <v>m</v>
          </cell>
          <cell r="F151">
            <v>534.4</v>
          </cell>
        </row>
        <row r="152">
          <cell r="A152" t="str">
            <v>BC.1312</v>
          </cell>
          <cell r="B152" t="str">
            <v>Ñaøo san ñaát baèng maùy ñaøo £ 0,4m3. OÂtoâ 5T, maùy uûi £ 110 CV phaïm vi 500m ñaát C2</v>
          </cell>
          <cell r="C152" t="str">
            <v>m3</v>
          </cell>
          <cell r="D152" t="str">
            <v>m</v>
          </cell>
          <cell r="E152">
            <v>80.680000000000007</v>
          </cell>
          <cell r="F152">
            <v>5311.45</v>
          </cell>
        </row>
        <row r="153">
          <cell r="A153" t="str">
            <v>BC.1313</v>
          </cell>
          <cell r="B153" t="str">
            <v>Ñaøo san ñaát baèng maùy ñaøo £ 0,4m3. OÂtoâ 5T, maùy uûi £ 110 CV phaïm vi 500m ñaát C3</v>
          </cell>
          <cell r="C153" t="str">
            <v>m3</v>
          </cell>
          <cell r="E153">
            <v>100.55</v>
          </cell>
          <cell r="F153">
            <v>6993.43</v>
          </cell>
        </row>
        <row r="154">
          <cell r="A154" t="str">
            <v>BC.1322</v>
          </cell>
          <cell r="B154" t="str">
            <v>Ñaøo san ñaát baèng maùy ñaøo £ 0,8m3. OÂtoâ 5T, maùy uûi £ 110 CV phaïm vi 500m ñaát C2</v>
          </cell>
          <cell r="C154" t="str">
            <v>m3</v>
          </cell>
          <cell r="D154" t="str">
            <v>ñaàu</v>
          </cell>
          <cell r="E154">
            <v>80.680000000000007</v>
          </cell>
          <cell r="F154">
            <v>5285.94</v>
          </cell>
        </row>
        <row r="155">
          <cell r="A155" t="str">
            <v>BC.1323</v>
          </cell>
          <cell r="B155" t="str">
            <v>Ñaøo san ñaát baèng maùy ñaøo £ 0,8m3. OÂtoâ 5T, maùy uûi £ 110 CV phaïm vi 500m ñaát C3</v>
          </cell>
          <cell r="C155" t="str">
            <v>m3</v>
          </cell>
          <cell r="D155" t="str">
            <v>ñaàu</v>
          </cell>
          <cell r="E155">
            <v>100.55</v>
          </cell>
          <cell r="F155">
            <v>6743.97</v>
          </cell>
        </row>
        <row r="156">
          <cell r="A156" t="str">
            <v>BC.1324</v>
          </cell>
          <cell r="B156" t="str">
            <v>Ñaøo san ñaát baèng maùy ñaøo £ 0,8m3. OÂtoâ 5T, maùy uûi £ 110 CV phaïm vi 500m ñaát C4</v>
          </cell>
          <cell r="C156" t="str">
            <v>m3</v>
          </cell>
          <cell r="D156" t="str">
            <v>ñaàu</v>
          </cell>
          <cell r="E156">
            <v>142.75</v>
          </cell>
          <cell r="F156">
            <v>7151.64</v>
          </cell>
        </row>
        <row r="157">
          <cell r="A157" t="str">
            <v>BC.1332</v>
          </cell>
          <cell r="B157" t="str">
            <v>Ñaøo san ñaát baèng maùy ñaøo £ 0,8m3. OÂtoâ 7T, maùy uûi £ 110 CV phaïm vi 500m ñaát C2</v>
          </cell>
          <cell r="C157" t="str">
            <v>m3</v>
          </cell>
          <cell r="D157" t="str">
            <v>ñaàu</v>
          </cell>
          <cell r="E157">
            <v>80.680000000000007</v>
          </cell>
          <cell r="F157">
            <v>5754.85</v>
          </cell>
        </row>
        <row r="158">
          <cell r="A158" t="str">
            <v>BC.1333</v>
          </cell>
          <cell r="B158" t="str">
            <v>Ñaøo san ñaát baèng maùy ñaøo £ 0,8m3. OÂtoâ 7T, maùy uûi £ 110 CV phaïm vi 500m ñaát C3</v>
          </cell>
          <cell r="C158" t="str">
            <v>m3</v>
          </cell>
          <cell r="D158" t="str">
            <v>ñaàu</v>
          </cell>
          <cell r="E158">
            <v>100.55</v>
          </cell>
          <cell r="F158">
            <v>6756.07</v>
          </cell>
        </row>
        <row r="159">
          <cell r="A159" t="str">
            <v>BC.1334</v>
          </cell>
          <cell r="B159" t="str">
            <v>Ñaøo san ñaát baèng maùy ñaøo £ 0,8m3. OÂtoâ 7T, maùy uûi £ 110 CV phaïm vi 500m ñaát C4</v>
          </cell>
          <cell r="C159" t="str">
            <v>m3</v>
          </cell>
          <cell r="D159" t="str">
            <v>ñaàu</v>
          </cell>
          <cell r="E159">
            <v>142.75</v>
          </cell>
          <cell r="F159">
            <v>7381.96</v>
          </cell>
        </row>
        <row r="160">
          <cell r="A160" t="str">
            <v>BC.1342</v>
          </cell>
          <cell r="B160" t="str">
            <v>Ñaøo san ñaát baèng maùy ñaøo £ 0,8m3. OÂtoâ 10T, maùy uûi £ 110 CV phaïm vi 500m ñaát C2</v>
          </cell>
          <cell r="C160" t="str">
            <v>m3</v>
          </cell>
          <cell r="D160" t="str">
            <v>ñaàu</v>
          </cell>
          <cell r="E160">
            <v>80.680000000000007</v>
          </cell>
          <cell r="F160">
            <v>5516.98</v>
          </cell>
        </row>
        <row r="161">
          <cell r="A161" t="str">
            <v>BC.1343</v>
          </cell>
          <cell r="B161" t="str">
            <v>Ñaøo san ñaát baèng maùy ñaøo £ 0,8m3. OÂtoâ 10T, maùy uûi £ 110 CV phaïm vi 500m ñaát C3</v>
          </cell>
          <cell r="C161" t="str">
            <v>m3</v>
          </cell>
          <cell r="E161">
            <v>100.55</v>
          </cell>
          <cell r="F161">
            <v>6402.81</v>
          </cell>
        </row>
        <row r="162">
          <cell r="A162" t="str">
            <v>BC.1344</v>
          </cell>
          <cell r="B162" t="str">
            <v>Ñaøo san ñaát baèng maùy ñaøo £ 0,8m3. OÂtoâ 10T, maùy uûi £ 110 CV phaïm vi 500m ñaát C4</v>
          </cell>
          <cell r="C162" t="str">
            <v>m3</v>
          </cell>
          <cell r="D162" t="str">
            <v>ñaàu</v>
          </cell>
          <cell r="E162">
            <v>142.75</v>
          </cell>
          <cell r="F162">
            <v>7032.97</v>
          </cell>
        </row>
        <row r="163">
          <cell r="A163" t="str">
            <v>BC.1352</v>
          </cell>
          <cell r="B163" t="str">
            <v>Ñaøo san ñaát baèng maùy ñaøo £ 0,8m3. OÂtoâ 12T, maùy uûi £ 110 CV phaïm vi 500m ñaát C2</v>
          </cell>
          <cell r="C163" t="str">
            <v>m3</v>
          </cell>
          <cell r="D163" t="str">
            <v>ñaàu</v>
          </cell>
          <cell r="E163">
            <v>80.680000000000007</v>
          </cell>
          <cell r="F163">
            <v>5416.83</v>
          </cell>
        </row>
        <row r="164">
          <cell r="A164" t="str">
            <v>BC.1353</v>
          </cell>
          <cell r="B164" t="str">
            <v>Ñaøo san ñaát baèng maùy ñaøo £ 0,8m3. OÂtoâ 12T, maùy uûi £ 110 CV phaïm vi 500m ñaát C3</v>
          </cell>
          <cell r="C164" t="str">
            <v>m3</v>
          </cell>
          <cell r="D164" t="str">
            <v>ñaàu</v>
          </cell>
          <cell r="E164">
            <v>100.55</v>
          </cell>
          <cell r="F164">
            <v>6394.26</v>
          </cell>
        </row>
        <row r="165">
          <cell r="A165" t="str">
            <v>BC.1354</v>
          </cell>
          <cell r="B165" t="str">
            <v>Ñaøo san ñaát baèng maùy ñaøo £ 0,8m3. OÂtoâ 12T, maùy uûi £ 110 CV phaïm vi 500m ñaát C4</v>
          </cell>
          <cell r="C165" t="str">
            <v>m3</v>
          </cell>
          <cell r="D165" t="str">
            <v>ñaàu</v>
          </cell>
          <cell r="E165">
            <v>142.75</v>
          </cell>
          <cell r="F165">
            <v>6997.41</v>
          </cell>
        </row>
        <row r="166">
          <cell r="A166" t="str">
            <v>BC.1362</v>
          </cell>
          <cell r="B166" t="str">
            <v>Ñaøo san ñaát baèng maùy ñaøo £ 1,25m3. OÂtoâ 7T, maùy uûi £ 110 CV phaïm vi 500m ñaát C2</v>
          </cell>
          <cell r="C166" t="str">
            <v>m3</v>
          </cell>
          <cell r="D166" t="str">
            <v>ñaàu</v>
          </cell>
          <cell r="E166">
            <v>80.680000000000007</v>
          </cell>
          <cell r="F166">
            <v>6380.52</v>
          </cell>
        </row>
        <row r="167">
          <cell r="A167" t="str">
            <v>BC.1363</v>
          </cell>
          <cell r="B167" t="str">
            <v>Ñaøo san ñaát baèng maùy ñaøo £ 1,25m3. OÂtoâ 7T, maùy uûi £ 110 CV phaïm vi 500m ñaát C3</v>
          </cell>
          <cell r="C167" t="str">
            <v>m3</v>
          </cell>
          <cell r="E167">
            <v>100.55</v>
          </cell>
          <cell r="F167">
            <v>7291.31</v>
          </cell>
        </row>
        <row r="168">
          <cell r="A168" t="str">
            <v>BC.1364</v>
          </cell>
          <cell r="B168" t="str">
            <v>Ñaøo san ñaát baèng maùy ñaøo £ 1,25m3. OÂtoâ 7T, maùy uûi £ 110 CV phaïm vi 500m ñaát C4</v>
          </cell>
          <cell r="C168" t="str">
            <v>m3</v>
          </cell>
          <cell r="D168" t="str">
            <v>ñaàu</v>
          </cell>
          <cell r="E168">
            <v>142.75</v>
          </cell>
          <cell r="F168">
            <v>8808.24</v>
          </cell>
        </row>
        <row r="169">
          <cell r="A169" t="str">
            <v>BC.1372</v>
          </cell>
          <cell r="B169" t="str">
            <v>Ñaøo san ñaát baèng maùy ñaøo £ 1,25m3. OÂtoâ 10T, maùy uûi £ 110 CV phaïm vi 500m ñaát C2</v>
          </cell>
          <cell r="C169" t="str">
            <v>m3</v>
          </cell>
          <cell r="D169" t="str">
            <v>ñaàu</v>
          </cell>
          <cell r="E169">
            <v>80.680000000000007</v>
          </cell>
          <cell r="F169">
            <v>6142.65</v>
          </cell>
        </row>
        <row r="170">
          <cell r="A170" t="str">
            <v>BC.1373</v>
          </cell>
          <cell r="B170" t="str">
            <v>Ñaøo san ñaát baèng maùy ñaøo £ 1,25m3. OÂtoâ 10T, maùy uûi £ 110 CV phaïm vi 500m ñaát C3</v>
          </cell>
          <cell r="C170" t="str">
            <v>m3</v>
          </cell>
          <cell r="D170" t="str">
            <v>ñaàu</v>
          </cell>
          <cell r="E170">
            <v>100.55</v>
          </cell>
          <cell r="F170">
            <v>6938.05</v>
          </cell>
        </row>
        <row r="171">
          <cell r="A171" t="str">
            <v>BC.1374</v>
          </cell>
          <cell r="B171" t="str">
            <v>Ñaøo san ñaát baèng maùy ñaøo £ 1,25m3. OÂtoâ 10T, maùy uûi £ 110 CV phaïm vi 500m ñaát C4</v>
          </cell>
          <cell r="C171" t="str">
            <v>m3</v>
          </cell>
          <cell r="D171" t="str">
            <v>ñaàu</v>
          </cell>
          <cell r="E171">
            <v>142.75</v>
          </cell>
          <cell r="F171">
            <v>8459.25</v>
          </cell>
        </row>
        <row r="172">
          <cell r="A172" t="str">
            <v>BC.1382</v>
          </cell>
          <cell r="B172" t="str">
            <v>Ñaøo san ñaát baèng maùy ñaøo £ 1,25m3. OÂtoâ 12T, maùy uûi £ 110 CV phaïm vi 500m ñaát C2</v>
          </cell>
          <cell r="C172" t="str">
            <v>m3</v>
          </cell>
          <cell r="D172" t="str">
            <v>ñaàu</v>
          </cell>
          <cell r="E172">
            <v>80.680000000000007</v>
          </cell>
          <cell r="F172">
            <v>6042.5</v>
          </cell>
        </row>
        <row r="173">
          <cell r="A173" t="str">
            <v>BC.1383</v>
          </cell>
          <cell r="B173" t="str">
            <v>Ñaøo san ñaát baèng maùy ñaøo £ 1,25m3. OÂtoâ 12T, maùy uûi £ 110 CV phaïm vi 500m ñaát C3</v>
          </cell>
          <cell r="C173" t="str">
            <v>m3</v>
          </cell>
          <cell r="E173">
            <v>100.55</v>
          </cell>
          <cell r="F173">
            <v>6929.5</v>
          </cell>
        </row>
        <row r="174">
          <cell r="A174" t="str">
            <v>BC.1384</v>
          </cell>
          <cell r="B174" t="str">
            <v>Ñaøo san ñaát baèng maùy ñaøo £ 1,25m3. OÂtoâ 12T, maùy uûi £ 110 CV phaïm vi 500m ñaát C4</v>
          </cell>
          <cell r="C174" t="str">
            <v>m3</v>
          </cell>
          <cell r="D174" t="str">
            <v>m3</v>
          </cell>
          <cell r="E174">
            <v>142.75</v>
          </cell>
          <cell r="F174">
            <v>8423.69</v>
          </cell>
        </row>
        <row r="175">
          <cell r="A175" t="str">
            <v>BC.1392</v>
          </cell>
          <cell r="B175" t="str">
            <v>Ñaøo san ñaát baèng maùy ñaøo £ 1,6m3. OÂtoâ 10T, maùy uûi £ 110 CV phaïm vi 500m ñaát C2</v>
          </cell>
          <cell r="C175" t="str">
            <v>m3</v>
          </cell>
          <cell r="D175" t="str">
            <v>m3</v>
          </cell>
          <cell r="E175">
            <v>80.680000000000007</v>
          </cell>
          <cell r="F175">
            <v>6033</v>
          </cell>
        </row>
        <row r="176">
          <cell r="A176" t="str">
            <v>BC.1393</v>
          </cell>
          <cell r="B176" t="str">
            <v>Ñaøo san ñaát baèng maùy ñaøo £ 1,6m3. OÂtoâ 10T, maùy uûi £ 110 CV phaïm vi 500m ñaát C3</v>
          </cell>
          <cell r="C176" t="str">
            <v>m3</v>
          </cell>
          <cell r="D176" t="str">
            <v>m3</v>
          </cell>
          <cell r="E176">
            <v>100.55</v>
          </cell>
          <cell r="F176">
            <v>6851.01</v>
          </cell>
        </row>
        <row r="177">
          <cell r="A177" t="str">
            <v>BC.1394</v>
          </cell>
          <cell r="B177" t="str">
            <v>Ñaøo san ñaát baèng maùy ñaøo £ 1,6m3. OÂtoâ 10T, maùy uûi £ 110 CV phaïm vi 500m ñaát C4</v>
          </cell>
          <cell r="C177" t="str">
            <v>m3</v>
          </cell>
          <cell r="D177" t="str">
            <v>m3</v>
          </cell>
          <cell r="E177">
            <v>142.75</v>
          </cell>
          <cell r="F177">
            <v>8612.09</v>
          </cell>
        </row>
        <row r="178">
          <cell r="A178" t="str">
            <v>BC.1402</v>
          </cell>
          <cell r="B178" t="str">
            <v>Ñaøo san ñaát baèng maùy ñaøo £ 1,6m3. OÂtoâ 12T, maùy uûi £ 110 CV phaïm vi 500m ñaát C2</v>
          </cell>
          <cell r="C178" t="str">
            <v>m3</v>
          </cell>
          <cell r="E178">
            <v>80.680000000000007</v>
          </cell>
          <cell r="F178">
            <v>5932.85</v>
          </cell>
        </row>
        <row r="179">
          <cell r="A179" t="str">
            <v>BC.1403</v>
          </cell>
          <cell r="B179" t="str">
            <v>Ñaøo san ñaát baèng maùy ñaøo £ 1,6m3. OÂtoâ 12T, maùy uûi £ 110 CV phaïm vi 500m ñaát C3</v>
          </cell>
          <cell r="C179" t="str">
            <v>m3</v>
          </cell>
          <cell r="D179" t="str">
            <v>hoäp</v>
          </cell>
          <cell r="E179">
            <v>100.55</v>
          </cell>
          <cell r="F179">
            <v>6842.46</v>
          </cell>
        </row>
        <row r="180">
          <cell r="A180" t="str">
            <v>BC.1404</v>
          </cell>
          <cell r="B180" t="str">
            <v>Ñaøo san ñaát baèng maùy ñaøo £ 1,6m3. OÂtoâ 12T, maùy uûi £ 110 CV phaïm vi 500m ñaát C4</v>
          </cell>
          <cell r="C180" t="str">
            <v>m3</v>
          </cell>
          <cell r="D180" t="str">
            <v>hoäp</v>
          </cell>
          <cell r="E180">
            <v>142.75</v>
          </cell>
          <cell r="F180">
            <v>8576.5300000000007</v>
          </cell>
        </row>
        <row r="181">
          <cell r="A181" t="str">
            <v>BC.1412</v>
          </cell>
          <cell r="B181" t="str">
            <v>Ñaøo san ñaát baèng maùy ñaøo £ 2,3m3. OÂtoâ 12T, maùy uûi £ 110 CV phaïm vi 500m ñaát C2</v>
          </cell>
          <cell r="C181" t="str">
            <v>m3</v>
          </cell>
          <cell r="D181" t="str">
            <v>hoäp</v>
          </cell>
          <cell r="E181">
            <v>80.680000000000007</v>
          </cell>
          <cell r="F181">
            <v>5997.46</v>
          </cell>
        </row>
        <row r="182">
          <cell r="A182" t="str">
            <v>BC.1413</v>
          </cell>
          <cell r="B182" t="str">
            <v>Ñaøo san ñaát baèng maùy ñaøo £ 2,3m3. OÂtoâ 12T, maùy uûi £ 110 CV phaïm vi 500m ñaát C3</v>
          </cell>
          <cell r="C182" t="str">
            <v>m3</v>
          </cell>
          <cell r="D182" t="str">
            <v>hoäp</v>
          </cell>
          <cell r="E182">
            <v>100.55</v>
          </cell>
          <cell r="F182">
            <v>7131.28</v>
          </cell>
        </row>
        <row r="183">
          <cell r="A183" t="str">
            <v>BC.1414</v>
          </cell>
          <cell r="B183" t="str">
            <v>Ñaøo san ñaát baèng maùy ñaøo £ 2,3m3. OÂtoâ 12T, maùy uûi £ 110 CV phaïm vi 500m ñaát C4</v>
          </cell>
          <cell r="C183" t="str">
            <v>m3</v>
          </cell>
          <cell r="D183" t="str">
            <v>hoäp</v>
          </cell>
          <cell r="E183">
            <v>142.75</v>
          </cell>
          <cell r="F183">
            <v>8891.9</v>
          </cell>
        </row>
        <row r="184">
          <cell r="B184" t="str">
            <v xml:space="preserve"> Cöï ly  700m</v>
          </cell>
          <cell r="C184" t="str">
            <v>Soá ruoät &lt;= 36</v>
          </cell>
          <cell r="D184" t="str">
            <v>hoäp</v>
          </cell>
        </row>
        <row r="185">
          <cell r="A185" t="str">
            <v>BC.1512</v>
          </cell>
          <cell r="B185" t="str">
            <v>Ñaøo san ñaát baèng maùy ñaøo £ 0,4m3. OÂtoâ 5T, maùy uûi £ 110 CV phaïm vi 700m ñaát C2</v>
          </cell>
          <cell r="C185" t="str">
            <v>m3</v>
          </cell>
          <cell r="E185">
            <v>80.680000000000007</v>
          </cell>
          <cell r="F185">
            <v>5801</v>
          </cell>
        </row>
        <row r="186">
          <cell r="A186" t="str">
            <v>BC.1513</v>
          </cell>
          <cell r="B186" t="str">
            <v>Ñaøo san ñaát baèng maùy ñaøo £ 0,4m3. OÂtoâ 5T, maùy uûi £ 110 CV phaïm vi 700m ñaát C3</v>
          </cell>
          <cell r="C186" t="str">
            <v>m3</v>
          </cell>
          <cell r="D186" t="str">
            <v>m</v>
          </cell>
          <cell r="E186">
            <v>100.55</v>
          </cell>
          <cell r="F186">
            <v>7458.2</v>
          </cell>
        </row>
        <row r="187">
          <cell r="A187" t="str">
            <v>BC.1522</v>
          </cell>
          <cell r="B187" t="str">
            <v>Ñaøo san ñaát baèng maùy ñaøo £ 0,4m3. OÂtoâ 5T, maùy uûi £ 110 CV phaïm vi 700m ñaát C2</v>
          </cell>
          <cell r="C187" t="str">
            <v>m3</v>
          </cell>
          <cell r="D187" t="str">
            <v>m</v>
          </cell>
          <cell r="E187">
            <v>80.680000000000007</v>
          </cell>
          <cell r="F187">
            <v>5778.58</v>
          </cell>
        </row>
        <row r="188">
          <cell r="A188" t="str">
            <v>BC.1523</v>
          </cell>
          <cell r="B188" t="str">
            <v>Ñaøo san ñaát baèng maùy ñaøo £ 0,4m3. OÂtoâ 5T, maùy uûi £ 110 CV phaïm vi 700m ñaát C3</v>
          </cell>
          <cell r="C188" t="str">
            <v>m3</v>
          </cell>
          <cell r="D188" t="str">
            <v>m</v>
          </cell>
          <cell r="E188">
            <v>100.55</v>
          </cell>
          <cell r="F188">
            <v>7208.74</v>
          </cell>
        </row>
        <row r="189">
          <cell r="A189" t="str">
            <v>BC.1524</v>
          </cell>
          <cell r="B189" t="str">
            <v>Ñaøo san ñaát baèng maùy ñaøo £ 0,4m3. OÂtoâ 5T, maùy uûi £ 110 CV phaïm vi 700m ñaát C4</v>
          </cell>
          <cell r="C189" t="str">
            <v>m3</v>
          </cell>
          <cell r="D189" t="str">
            <v>m</v>
          </cell>
          <cell r="E189">
            <v>142.75</v>
          </cell>
          <cell r="F189">
            <v>7672.17</v>
          </cell>
        </row>
        <row r="190">
          <cell r="B190" t="str">
            <v xml:space="preserve"> Cöï ly  1000m</v>
          </cell>
          <cell r="C190" t="str">
            <v>Keùo daây AC tieát dieän &lt;=120mm2</v>
          </cell>
          <cell r="D190" t="str">
            <v>m</v>
          </cell>
          <cell r="F190">
            <v>3.82</v>
          </cell>
        </row>
        <row r="191">
          <cell r="A191" t="str">
            <v>BC.1742</v>
          </cell>
          <cell r="B191" t="str">
            <v>Ñaøo san ñaát baèng maùy ñaøo £ 0,8m3. OÂtoâ 7T,maùy uûi £ 110 CV phaïm vi 1000m ñaát C2</v>
          </cell>
          <cell r="C191" t="str">
            <v>m3</v>
          </cell>
          <cell r="D191" t="str">
            <v>m</v>
          </cell>
          <cell r="E191">
            <v>80.680000000000007</v>
          </cell>
          <cell r="F191">
            <v>6781.76</v>
          </cell>
        </row>
        <row r="192">
          <cell r="A192" t="str">
            <v>BC.1743</v>
          </cell>
          <cell r="B192" t="str">
            <v>Ñaøo san ñaát baèng maùy ñaøo £ 0,8m3. OÂtoâ 7T,maùy uûi £ 110 CV phaïm vi 1000m ñaát C3</v>
          </cell>
          <cell r="C192" t="str">
            <v>m3</v>
          </cell>
          <cell r="D192" t="str">
            <v>m</v>
          </cell>
          <cell r="E192">
            <v>100.55</v>
          </cell>
          <cell r="F192">
            <v>8267.5400000000009</v>
          </cell>
        </row>
        <row r="193">
          <cell r="A193" t="str">
            <v>BC.1744</v>
          </cell>
          <cell r="B193" t="str">
            <v>Ñaøo san ñaát baèng maùy ñaøo £ 0,8m3. OÂtoâ 7T,maùy uûi £ 110 CV phaïm vi 1000m ñaát C4</v>
          </cell>
          <cell r="C193" t="str">
            <v>m3</v>
          </cell>
          <cell r="D193" t="str">
            <v>m</v>
          </cell>
          <cell r="E193">
            <v>142.75</v>
          </cell>
          <cell r="F193">
            <v>8937.89</v>
          </cell>
        </row>
        <row r="194">
          <cell r="A194" t="str">
            <v>BC.1752</v>
          </cell>
          <cell r="B194" t="str">
            <v>Ñaøo san ñaát baèng maùy ñaøo £ 0,8m3. OÂtoâ 10T,maùy uûi £ 110 CV phaïm vi 1000m ñaát C2</v>
          </cell>
          <cell r="C194" t="str">
            <v>m3</v>
          </cell>
          <cell r="D194" t="str">
            <v>m</v>
          </cell>
          <cell r="E194">
            <v>80.680000000000007</v>
          </cell>
          <cell r="F194">
            <v>5837.68</v>
          </cell>
        </row>
        <row r="195">
          <cell r="A195" t="str">
            <v>BC.1753</v>
          </cell>
          <cell r="B195" t="str">
            <v>Ñaøo san ñaát baèng maùy ñaøo £ 0,8m3. OÂtoâ 10T,maùy uûi £ 110 CV phaïm vi 1000m ñaát C3</v>
          </cell>
          <cell r="C195" t="str">
            <v>m3</v>
          </cell>
          <cell r="D195" t="str">
            <v>m</v>
          </cell>
          <cell r="E195">
            <v>100.55</v>
          </cell>
          <cell r="F195">
            <v>7349.15</v>
          </cell>
        </row>
        <row r="196">
          <cell r="A196" t="str">
            <v>BC.1754</v>
          </cell>
          <cell r="B196" t="str">
            <v>Ñaøo san ñaát baèng maùy ñaøo £ 0,8m3. OÂtoâ 10T,maùy uûi £ 110 CV phaïm vi 1000m ñaát C4</v>
          </cell>
          <cell r="C196" t="str">
            <v>m3</v>
          </cell>
          <cell r="D196" t="str">
            <v>m</v>
          </cell>
          <cell r="E196">
            <v>142.75</v>
          </cell>
          <cell r="F196">
            <v>8084.45</v>
          </cell>
        </row>
        <row r="197">
          <cell r="A197" t="str">
            <v>BC.1762</v>
          </cell>
          <cell r="B197" t="str">
            <v>Ñaøo san ñaát baèng maùy ñaøo £ 0,8m3. OÂtoâ 12T,maùy uûi £ 110 CV phaïm vi 1000m ñaát C2</v>
          </cell>
          <cell r="C197" t="str">
            <v>m3</v>
          </cell>
          <cell r="D197" t="str">
            <v>m</v>
          </cell>
          <cell r="E197">
            <v>80.680000000000007</v>
          </cell>
          <cell r="F197">
            <v>6316.78</v>
          </cell>
        </row>
        <row r="198">
          <cell r="A198" t="str">
            <v>BC.1763</v>
          </cell>
          <cell r="B198" t="str">
            <v>Ñaøo san ñaát baèng maùy ñaøo £ 0,8m3. OÂtoâ 12T,maùy uûi £ 110 CV phaïm vi 1000m ñaát C3</v>
          </cell>
          <cell r="C198" t="str">
            <v>m3</v>
          </cell>
          <cell r="E198">
            <v>100.55</v>
          </cell>
          <cell r="F198">
            <v>7374.97</v>
          </cell>
        </row>
        <row r="199">
          <cell r="A199" t="str">
            <v>BC.1764</v>
          </cell>
          <cell r="B199" t="str">
            <v>Ñaøo san ñaát baèng maùy ñaøo £ 0,8m3. OÂtoâ 12T,maùy uûi £ 110 CV phaïm vi 1000m ñaát C4</v>
          </cell>
          <cell r="C199" t="str">
            <v>m3</v>
          </cell>
          <cell r="E199">
            <v>142.75</v>
          </cell>
          <cell r="F199">
            <v>8093.5</v>
          </cell>
        </row>
        <row r="200">
          <cell r="A200" t="str">
            <v>BC.1772</v>
          </cell>
          <cell r="B200" t="str">
            <v>Ñaøo san ñaát baèng maùy ñaøo £ 1,25m3. OÂtoâ 7T,maùy uûi £ 110 CV phaïm vi 1000m ñaát C2</v>
          </cell>
          <cell r="C200" t="str">
            <v>m3</v>
          </cell>
          <cell r="D200" t="str">
            <v>caùi</v>
          </cell>
          <cell r="E200">
            <v>80.680000000000007</v>
          </cell>
          <cell r="F200">
            <v>7407.43</v>
          </cell>
        </row>
        <row r="201">
          <cell r="A201" t="str">
            <v>BC.1773</v>
          </cell>
          <cell r="B201" t="str">
            <v>Ñaøo san ñaát baèng maùy ñaøo £ 1,25m3. OÂtoâ 7T,maùy uûi £ 110 CV phaïm vi 1000m ñaát C3</v>
          </cell>
          <cell r="C201" t="str">
            <v>m3</v>
          </cell>
          <cell r="D201" t="str">
            <v>caùi</v>
          </cell>
          <cell r="E201">
            <v>100.55</v>
          </cell>
          <cell r="F201">
            <v>8802.7800000000007</v>
          </cell>
        </row>
        <row r="202">
          <cell r="A202" t="str">
            <v>BC.1774</v>
          </cell>
          <cell r="B202" t="str">
            <v>Ñaøo san ñaát baèng maùy ñaøo £ 1,25m3. OÂtoâ 7T,maùy uûi £ 110 CV phaïm vi 1000m ñaát C4</v>
          </cell>
          <cell r="C202" t="str">
            <v>m3</v>
          </cell>
          <cell r="D202" t="str">
            <v>caùi</v>
          </cell>
          <cell r="E202">
            <v>142.75</v>
          </cell>
          <cell r="F202">
            <v>10364.17</v>
          </cell>
        </row>
        <row r="203">
          <cell r="A203" t="str">
            <v>BC.1782</v>
          </cell>
          <cell r="B203" t="str">
            <v>Ñaøo san ñaát baèng maùy ñaøo £ 1,25m3. OÂtoâ 10T,maùy uûi £ 110 CV phaïm vi 1000m ñaát C2</v>
          </cell>
          <cell r="C203" t="str">
            <v>m3</v>
          </cell>
          <cell r="D203" t="str">
            <v>caùi</v>
          </cell>
          <cell r="E203">
            <v>80.680000000000007</v>
          </cell>
          <cell r="F203">
            <v>6989.09</v>
          </cell>
        </row>
        <row r="204">
          <cell r="A204" t="str">
            <v>BC.1783</v>
          </cell>
          <cell r="B204" t="str">
            <v>Ñaøo san ñaát baèng maùy ñaøo £ 1,25m3. OÂtoâ 10T,maùy uûi £ 110 CV phaïm vi 1000m ñaát C3</v>
          </cell>
          <cell r="C204" t="str">
            <v>m3</v>
          </cell>
          <cell r="D204" t="str">
            <v>caùi</v>
          </cell>
          <cell r="E204">
            <v>100.55</v>
          </cell>
          <cell r="F204">
            <v>7884.39</v>
          </cell>
        </row>
        <row r="205">
          <cell r="A205" t="str">
            <v>BC.1784</v>
          </cell>
          <cell r="B205" t="str">
            <v>Ñaøo san ñaát baèng maùy ñaøo £ 1,25m3. OÂtoâ 10T,maùy uûi £ 110 CV phaïm vi 1000m ñaát C4</v>
          </cell>
          <cell r="C205" t="str">
            <v>m3</v>
          </cell>
          <cell r="D205" t="str">
            <v>caùi</v>
          </cell>
          <cell r="E205">
            <v>142.75</v>
          </cell>
          <cell r="F205">
            <v>9510.73</v>
          </cell>
        </row>
        <row r="206">
          <cell r="A206" t="str">
            <v>BC.1792</v>
          </cell>
          <cell r="B206" t="str">
            <v>Ñaøo san ñaát baèng maùy ñaøo £ 1,25m3. OÂtoâ 12T,maùy uûi £ 110 CV phaïm vi 1000m ñaát C2</v>
          </cell>
          <cell r="C206" t="str">
            <v>m3</v>
          </cell>
          <cell r="D206" t="str">
            <v>caùi</v>
          </cell>
          <cell r="E206">
            <v>80.680000000000007</v>
          </cell>
          <cell r="F206">
            <v>6942.45</v>
          </cell>
        </row>
        <row r="207">
          <cell r="A207" t="str">
            <v>BC.1793</v>
          </cell>
          <cell r="B207" t="str">
            <v>Ñaøo san ñaát baèng maùy ñaøo £ 1,25m3. OÂtoâ 12T,maùy uûi £ 110 CV phaïm vi 1000m ñaát C3</v>
          </cell>
          <cell r="C207" t="str">
            <v>m3</v>
          </cell>
          <cell r="D207" t="str">
            <v>caùi</v>
          </cell>
          <cell r="E207">
            <v>100.55</v>
          </cell>
          <cell r="F207">
            <v>7910.21</v>
          </cell>
        </row>
        <row r="208">
          <cell r="A208" t="str">
            <v>BC.1794</v>
          </cell>
          <cell r="B208" t="str">
            <v>Ñaøo san ñaát baèng maùy ñaøo £ 1,25m3. OÂtoâ 12T,maùy uûi £ 110 CV phaïm vi 1000m ñaát C4</v>
          </cell>
          <cell r="C208" t="str">
            <v>m3</v>
          </cell>
          <cell r="D208" t="str">
            <v>caùi</v>
          </cell>
          <cell r="E208">
            <v>142.75</v>
          </cell>
          <cell r="F208">
            <v>9519.7800000000007</v>
          </cell>
        </row>
        <row r="209">
          <cell r="A209" t="str">
            <v>BC.1802</v>
          </cell>
          <cell r="B209" t="str">
            <v>Ñaøo san ñaát baèng maùy ñaøo £ 1,6m3. OÂtoâ 10T,maùy uûi £ 110 CV phaïm vi 1000m ñaát C2</v>
          </cell>
          <cell r="C209" t="str">
            <v>m3</v>
          </cell>
          <cell r="D209" t="str">
            <v>caùi</v>
          </cell>
          <cell r="E209">
            <v>80.680000000000007</v>
          </cell>
          <cell r="F209">
            <v>6879.44</v>
          </cell>
        </row>
        <row r="210">
          <cell r="A210" t="str">
            <v>BC.1803</v>
          </cell>
          <cell r="B210" t="str">
            <v>Ñaøo san ñaát baèng maùy ñaøo £ 1,6m3. OÂtoâ 10T,maùy uûi £ 110 CV phaïm vi 1000m ñaát C3</v>
          </cell>
          <cell r="C210" t="str">
            <v>m3</v>
          </cell>
          <cell r="D210" t="str">
            <v>m</v>
          </cell>
          <cell r="E210">
            <v>100.55</v>
          </cell>
          <cell r="F210">
            <v>7797.35</v>
          </cell>
        </row>
        <row r="211">
          <cell r="A211" t="str">
            <v>BC.1804</v>
          </cell>
          <cell r="B211" t="str">
            <v>Ñaøo san ñaát baèng maùy ñaøo £ 1,6m3. OÂtoâ 10T,maùy uûi £ 110 CV phaïm vi 1000m ñaát C4</v>
          </cell>
          <cell r="C211" t="str">
            <v>m3</v>
          </cell>
          <cell r="E211">
            <v>142.75</v>
          </cell>
          <cell r="F211">
            <v>9663.57</v>
          </cell>
        </row>
        <row r="212">
          <cell r="A212" t="str">
            <v>BC.1812</v>
          </cell>
          <cell r="B212" t="str">
            <v>Ñaøo san ñaát baèng maùy ñaøo £ 1,6m3. OÂtoâ 12T,maùy uûi £ 110 CV phaïm vi 1000m ñaát C2</v>
          </cell>
          <cell r="C212" t="str">
            <v>m3</v>
          </cell>
          <cell r="D212" t="str">
            <v>chuoãi</v>
          </cell>
          <cell r="E212">
            <v>80.680000000000007</v>
          </cell>
          <cell r="F212">
            <v>6832.8</v>
          </cell>
        </row>
        <row r="213">
          <cell r="A213" t="str">
            <v>BC.1813</v>
          </cell>
          <cell r="B213" t="str">
            <v>Ñaøo san ñaát baèng maùy ñaøo £ 1,6m3. OÂtoâ 12T,maùy uûi £ 110 CV phaïm vi 1000m ñaát C3</v>
          </cell>
          <cell r="C213" t="str">
            <v>m3</v>
          </cell>
          <cell r="D213" t="str">
            <v>Chuoãi</v>
          </cell>
          <cell r="E213">
            <v>100.55</v>
          </cell>
          <cell r="F213">
            <v>7823.17</v>
          </cell>
        </row>
        <row r="214">
          <cell r="A214" t="str">
            <v>BC.1814</v>
          </cell>
          <cell r="B214" t="str">
            <v>Ñaøo san ñaát baèng maùy ñaøo £ 1,6m3. OÂtoâ 12T,maùy uûi £ 110 CV phaïm vi 1000m ñaát C4</v>
          </cell>
          <cell r="C214" t="str">
            <v>m3</v>
          </cell>
          <cell r="D214" t="str">
            <v>chuoãi</v>
          </cell>
          <cell r="E214">
            <v>142.75</v>
          </cell>
          <cell r="F214">
            <v>9672.6200000000008</v>
          </cell>
        </row>
        <row r="215">
          <cell r="A215" t="str">
            <v>BC.1822</v>
          </cell>
          <cell r="B215" t="str">
            <v>Ñaøo san ñaát baèng maùy ñaøo £ 2,3m3. OÂtoâ 12T,maùy uûi £ 110 CV phaïm vi 1000m ñaát C2</v>
          </cell>
          <cell r="C215" t="str">
            <v>m3</v>
          </cell>
          <cell r="D215" t="str">
            <v>chuoãi</v>
          </cell>
          <cell r="E215">
            <v>80.680000000000007</v>
          </cell>
          <cell r="F215">
            <v>6897.41</v>
          </cell>
        </row>
        <row r="216">
          <cell r="A216" t="str">
            <v>BC.1823</v>
          </cell>
          <cell r="B216" t="str">
            <v>Ñaøo san ñaát baèng maùy ñaøo £ 2,3m3. OÂtoâ 12T,maùy uûi £ 110 CV phaïm vi 1000m ñaát C3</v>
          </cell>
          <cell r="C216" t="str">
            <v>m3</v>
          </cell>
          <cell r="D216" t="str">
            <v>caùi</v>
          </cell>
          <cell r="E216">
            <v>100.55</v>
          </cell>
          <cell r="F216">
            <v>8111.99</v>
          </cell>
        </row>
        <row r="217">
          <cell r="A217" t="str">
            <v>BC.1824</v>
          </cell>
          <cell r="B217" t="str">
            <v>Ñaøo san ñaát baèng maùy ñaøo £ 2,3m3. OÂtoâ 12T,maùy uûi £ 110 CV phaïm vi 1000m ñaát C4</v>
          </cell>
          <cell r="C217" t="str">
            <v>m3</v>
          </cell>
          <cell r="D217" t="str">
            <v>caùi</v>
          </cell>
          <cell r="E217">
            <v>142.75</v>
          </cell>
          <cell r="F217">
            <v>9987.99</v>
          </cell>
        </row>
        <row r="218">
          <cell r="B218" t="str">
            <v>ÑAØO XUÙC ÑAÁT ÑEÅ ÑAÉP HOAËC ÑOÅI ÑI</v>
          </cell>
          <cell r="C218" t="str">
            <v>Laép ñaët söù ñöùng 220kV</v>
          </cell>
          <cell r="D218" t="str">
            <v>caùi</v>
          </cell>
          <cell r="F218">
            <v>16626</v>
          </cell>
        </row>
        <row r="219">
          <cell r="B219" t="str">
            <v>Phaïm vi 300m</v>
          </cell>
          <cell r="C219" t="str">
            <v>Laép ñaët söù xuyeân 10-35kV</v>
          </cell>
          <cell r="D219" t="str">
            <v>caùi</v>
          </cell>
        </row>
        <row r="220">
          <cell r="A220" t="str">
            <v>BD.1112</v>
          </cell>
          <cell r="B220" t="str">
            <v>Ñaøo xuùc ñaát phaïm vi £ 300m (baèng oâtoâ 5T, maùy uûi £110CV, maùy ñaøo £ 0,4 m3) ñaát C2</v>
          </cell>
          <cell r="C220" t="str">
            <v>m3</v>
          </cell>
          <cell r="D220" t="str">
            <v>caùi</v>
          </cell>
          <cell r="E220">
            <v>80.680000000000007</v>
          </cell>
          <cell r="F220">
            <v>4710.99</v>
          </cell>
        </row>
        <row r="221">
          <cell r="A221" t="str">
            <v>BD.1113</v>
          </cell>
          <cell r="B221" t="str">
            <v>Ñaøo xuùc ñaát phaïm vi £ 300m (baèng oâtoâ 5T, maùy uûi £110CV, maùy ñaøo £ 0,4 m3) ñaát C3</v>
          </cell>
          <cell r="C221" t="str">
            <v>m3</v>
          </cell>
          <cell r="D221" t="str">
            <v>caùi</v>
          </cell>
          <cell r="E221">
            <v>100.55</v>
          </cell>
          <cell r="F221">
            <v>5977.37</v>
          </cell>
        </row>
        <row r="222">
          <cell r="A222" t="str">
            <v>BD.1122</v>
          </cell>
          <cell r="B222" t="str">
            <v>Ñaøo xuùc ñaát phaïm vi £ 300m (baèng oâtoâ 5T, maùy uûi £110CV, maùy ñaøo £ 0,8 m3) ñaát C2</v>
          </cell>
          <cell r="C222" t="str">
            <v>m3</v>
          </cell>
          <cell r="D222" t="str">
            <v>caùi</v>
          </cell>
          <cell r="E222">
            <v>100.55</v>
          </cell>
          <cell r="F222">
            <v>4706.57</v>
          </cell>
        </row>
        <row r="223">
          <cell r="A223" t="str">
            <v>BD.1123</v>
          </cell>
          <cell r="B223" t="str">
            <v>Ñaøo xuùc ñaát phaïm vi £ 300m (baèng oâtoâ 5T, maùy uûi £110CV, maùy ñaøo £ 0,8 m3) ñaát C3</v>
          </cell>
          <cell r="C223" t="str">
            <v>m3</v>
          </cell>
          <cell r="E223">
            <v>100.55</v>
          </cell>
          <cell r="F223">
            <v>5771.27</v>
          </cell>
        </row>
        <row r="224">
          <cell r="A224" t="str">
            <v>BD.1124</v>
          </cell>
          <cell r="B224" t="str">
            <v>Ñaøo xuùc ñaát phaïm vi £ 300m (baèng oâtoâ 5T, maùy uûi £110CV, maùy ñaøo £ 0,8 m3) ñaát C4</v>
          </cell>
          <cell r="C224" t="str">
            <v>m3</v>
          </cell>
          <cell r="D224" t="str">
            <v>m</v>
          </cell>
          <cell r="E224">
            <v>100.55</v>
          </cell>
          <cell r="F224">
            <v>6353.11</v>
          </cell>
        </row>
        <row r="225">
          <cell r="B225" t="str">
            <v>Phaïm vi 500m</v>
          </cell>
          <cell r="C225" t="str">
            <v>Tieát dieän  &lt;=50mm2</v>
          </cell>
          <cell r="D225" t="str">
            <v>m</v>
          </cell>
          <cell r="F225">
            <v>2.9</v>
          </cell>
        </row>
        <row r="226">
          <cell r="A226" t="str">
            <v>BD.1313</v>
          </cell>
          <cell r="B226" t="str">
            <v xml:space="preserve">Ñaøo xuùc ñaát phaïm vi £ 500m ñaát loaïi 3 (baèng oâtoâ 5T, maùy uûi £110CV, maùy ñaøo £ 0,4 m3) </v>
          </cell>
          <cell r="C226" t="str">
            <v>m3</v>
          </cell>
          <cell r="D226" t="str">
            <v>m</v>
          </cell>
          <cell r="E226">
            <v>100.55</v>
          </cell>
          <cell r="F226">
            <v>6690</v>
          </cell>
        </row>
        <row r="227">
          <cell r="A227" t="str">
            <v>BD.1323</v>
          </cell>
          <cell r="B227" t="str">
            <v xml:space="preserve">Ñaøo xuùc ñaát phaïm vi £ 500m ñaát loaïi 3 (baèng oâtoâ 5T, maùy uûi £110CV, maùy ñaøo £ 0,8 m3) </v>
          </cell>
          <cell r="C227" t="str">
            <v>m3</v>
          </cell>
          <cell r="D227" t="str">
            <v>m</v>
          </cell>
          <cell r="E227">
            <v>100.55</v>
          </cell>
          <cell r="F227">
            <v>6483.9</v>
          </cell>
        </row>
        <row r="228">
          <cell r="B228" t="str">
            <v>Phaïm vi 700m</v>
          </cell>
          <cell r="C228" t="str">
            <v>Tieát dieän  &lt;=120mm2</v>
          </cell>
          <cell r="D228" t="str">
            <v>m</v>
          </cell>
          <cell r="F228">
            <v>3.82</v>
          </cell>
        </row>
        <row r="229">
          <cell r="A229" t="str">
            <v>BD.1513</v>
          </cell>
          <cell r="B229" t="str">
            <v xml:space="preserve">Ñaøo xuùc ñaát phaïm vi £ 700m ñaát loaïi 3 (baèng oâtoâ 5T, maùy uûi £110CV, maùy ñaøo £ 0,4 m3) </v>
          </cell>
          <cell r="C229" t="str">
            <v>m3</v>
          </cell>
          <cell r="D229" t="str">
            <v>m</v>
          </cell>
          <cell r="E229">
            <v>100.55</v>
          </cell>
          <cell r="F229">
            <v>7154.77</v>
          </cell>
        </row>
        <row r="230">
          <cell r="A230" t="str">
            <v>BD.1523</v>
          </cell>
          <cell r="B230" t="str">
            <v xml:space="preserve">Ñaøo xuùc ñaát phaïm vi £ 700m ñaát loaïi 3 (baèng oâtoâ 5T, maùy uûi £110CV, maùy ñaøo £ 0,8 m3) </v>
          </cell>
          <cell r="C230" t="str">
            <v>m3</v>
          </cell>
          <cell r="D230" t="str">
            <v>m</v>
          </cell>
          <cell r="E230">
            <v>100.55</v>
          </cell>
          <cell r="F230">
            <v>6855.71</v>
          </cell>
        </row>
        <row r="231">
          <cell r="B231" t="str">
            <v>Phaïm vi 1000m</v>
          </cell>
          <cell r="C231" t="str">
            <v>Tieát dieän  &lt;=240mm2</v>
          </cell>
          <cell r="D231" t="str">
            <v>m</v>
          </cell>
          <cell r="F231">
            <v>4.21</v>
          </cell>
        </row>
        <row r="232">
          <cell r="A232" t="str">
            <v>BD.1712</v>
          </cell>
          <cell r="B232" t="str">
            <v>Ñaøo xuùc ñaát phaïm vi £ 1000m (baèng oâtoâ 5T, maùy uûi £110CV, maùy ñaøo £ 0,4 m3) ñaát C2</v>
          </cell>
          <cell r="C232" t="str">
            <v>m3</v>
          </cell>
          <cell r="D232" t="str">
            <v>m</v>
          </cell>
          <cell r="E232">
            <v>80.680000000000007</v>
          </cell>
          <cell r="F232">
            <v>6244.7</v>
          </cell>
        </row>
        <row r="233">
          <cell r="A233" t="str">
            <v>BD.1713</v>
          </cell>
          <cell r="B233" t="str">
            <v>Ñaøo xuùc ñaát phaïm vi £ 1000m (baèng oâtoâ 5T, maùy uûi £110CV, maùy ñaøo £ 0,4 m3) ñaát C3</v>
          </cell>
          <cell r="C233" t="str">
            <v>m3</v>
          </cell>
          <cell r="E233">
            <v>100.55</v>
          </cell>
          <cell r="F233">
            <v>7836.42</v>
          </cell>
        </row>
        <row r="234">
          <cell r="A234" t="str">
            <v>BD.1722</v>
          </cell>
          <cell r="B234" t="str">
            <v>Ñaøo xuùc ñaát phaïm vi £ 1000m (baèng oâtoâ 7T, maùy uûi £110CV, maùy ñaøo £ 0,4 m3) ñaát C2</v>
          </cell>
          <cell r="C234" t="str">
            <v>m3</v>
          </cell>
          <cell r="D234" t="str">
            <v>m</v>
          </cell>
          <cell r="E234">
            <v>80.680000000000007</v>
          </cell>
          <cell r="F234">
            <v>6755.52</v>
          </cell>
        </row>
        <row r="235">
          <cell r="A235" t="str">
            <v>BD.1723</v>
          </cell>
          <cell r="B235" t="str">
            <v>Ñaøo xuùc ñaát phaïm vi £ 1000m (baèng oâtoâ 7T, maùy uûi £110CV, maùy ñaøo £ 0,4 m3) ñaát C3</v>
          </cell>
          <cell r="C235" t="str">
            <v>m3</v>
          </cell>
          <cell r="D235" t="str">
            <v>m</v>
          </cell>
          <cell r="E235">
            <v>100.55</v>
          </cell>
          <cell r="F235">
            <v>8213.57</v>
          </cell>
        </row>
        <row r="236">
          <cell r="A236" t="str">
            <v>BD.1732</v>
          </cell>
          <cell r="B236" t="str">
            <v>Ñaøo xuùc ñaát phaïm vi £ 1000m (baèng oâtoâ 5T, maùy uûi £110CV, maùy ñaøo £ 0,8 m3) ñaát C2</v>
          </cell>
          <cell r="C236" t="str">
            <v>m3</v>
          </cell>
          <cell r="D236" t="str">
            <v>m</v>
          </cell>
          <cell r="E236">
            <v>80.680000000000007</v>
          </cell>
          <cell r="F236">
            <v>6240.28</v>
          </cell>
        </row>
        <row r="237">
          <cell r="A237" t="str">
            <v>BD.1733</v>
          </cell>
          <cell r="B237" t="str">
            <v>Ñaøo xuùc ñaát phaïm vi £ 1000m (baèng oâtoâ 5T, maùy uûi £110CV, maùy ñaøo £ 0,8 m3) ñaát C3</v>
          </cell>
          <cell r="C237" t="str">
            <v>m3</v>
          </cell>
          <cell r="D237" t="str">
            <v>m</v>
          </cell>
          <cell r="E237">
            <v>100.55</v>
          </cell>
          <cell r="F237">
            <v>7630.32</v>
          </cell>
        </row>
        <row r="238">
          <cell r="A238" t="str">
            <v>BD.1734</v>
          </cell>
          <cell r="B238" t="str">
            <v>Ñaøo xuùc ñaát phaïm vi £ 1000m (baèng oâtoâ 5T, maùy uûi £110CV, maùy ñaøo £ 0,8 m3) ñaát C4</v>
          </cell>
          <cell r="C238" t="str">
            <v>m3</v>
          </cell>
          <cell r="D238" t="str">
            <v>m</v>
          </cell>
          <cell r="E238">
            <v>142.75</v>
          </cell>
          <cell r="F238">
            <v>8212.16</v>
          </cell>
        </row>
        <row r="239">
          <cell r="A239" t="str">
            <v>BD.1742</v>
          </cell>
          <cell r="B239" t="str">
            <v>Ñaøo xuùc ñaát phaïm vi £ 1000m (baèng oâtoâ 7T, maùy uûi £110CV, maùy ñaøo £ 0,8 m3) ñaát C2</v>
          </cell>
          <cell r="C239" t="str">
            <v>m3</v>
          </cell>
          <cell r="E239">
            <v>80.680000000000007</v>
          </cell>
          <cell r="F239">
            <v>6571.1</v>
          </cell>
        </row>
        <row r="240">
          <cell r="A240" t="str">
            <v>BD.1743</v>
          </cell>
          <cell r="B240" t="str">
            <v>Ñaøo xuùc ñaát phaïm vi £ 1000m (baèng oâtoâ 7T, maùy uûi £110CV, maùy ñaøo £ 0,8 m3) ñaát C3</v>
          </cell>
          <cell r="C240" t="str">
            <v>m3</v>
          </cell>
          <cell r="D240" t="str">
            <v>boä</v>
          </cell>
          <cell r="E240">
            <v>100.55</v>
          </cell>
          <cell r="F240">
            <v>8007.47</v>
          </cell>
        </row>
        <row r="241">
          <cell r="A241" t="str">
            <v>BD.1744</v>
          </cell>
          <cell r="B241" t="str">
            <v>Ñaøo xuùc ñaát phaïm vi £ 1000m (baèng oâtoâ 7T, maùy uûi £110CV, maùy ñaøo £ 0,8 m3) ñaát C4</v>
          </cell>
          <cell r="C241" t="str">
            <v>m3</v>
          </cell>
          <cell r="D241" t="str">
            <v>boä</v>
          </cell>
          <cell r="E241">
            <v>142.75</v>
          </cell>
          <cell r="F241">
            <v>8635.11</v>
          </cell>
        </row>
        <row r="242">
          <cell r="A242" t="str">
            <v>BD.1752</v>
          </cell>
          <cell r="B242" t="str">
            <v>Ñaøo xuùc ñaát phaïm vi £ 1000m (baèng oâtoâ 10T, maùy uûi £110CV, maùy ñaøo £ 0,8 m3) ñaát C2</v>
          </cell>
          <cell r="C242" t="str">
            <v>m3</v>
          </cell>
          <cell r="D242" t="str">
            <v>boä</v>
          </cell>
          <cell r="E242">
            <v>80.680000000000007</v>
          </cell>
          <cell r="F242">
            <v>6152.76</v>
          </cell>
        </row>
        <row r="243">
          <cell r="A243" t="str">
            <v>BD.1753</v>
          </cell>
          <cell r="B243" t="str">
            <v>Ñaøo xuùc ñaát phaïm vi £ 1000m (baèng oâtoâ 10T, maùy uûi £110CV, maùy ñaøo £ 0,8 m3) ñaát C3</v>
          </cell>
          <cell r="C243" t="str">
            <v>m3</v>
          </cell>
          <cell r="D243" t="str">
            <v>boä</v>
          </cell>
          <cell r="E243">
            <v>100.55</v>
          </cell>
          <cell r="F243">
            <v>7089.08</v>
          </cell>
        </row>
        <row r="244">
          <cell r="A244" t="str">
            <v>BD.1754</v>
          </cell>
          <cell r="B244" t="str">
            <v>Ñaøo xuùc ñaát phaïm vi £ 1000m (baèng oâtoâ 10T, maùy uûi £110CV, maùy ñaøo £ 0,8 m3) ñaát C4</v>
          </cell>
          <cell r="C244" t="str">
            <v>m3</v>
          </cell>
          <cell r="D244" t="str">
            <v>boä</v>
          </cell>
          <cell r="E244">
            <v>142.75</v>
          </cell>
          <cell r="F244">
            <v>7781.67</v>
          </cell>
        </row>
        <row r="245">
          <cell r="A245" t="str">
            <v>BD.1762</v>
          </cell>
          <cell r="B245" t="str">
            <v>Ñaøo xuùc ñaát phaïm vi £ 1000m (baèng oâtoâ 12T, maùy uûi £110CV, maùy ñaøo £ 0,8 m3) ñaát C2</v>
          </cell>
          <cell r="C245" t="str">
            <v>m3</v>
          </cell>
          <cell r="D245" t="str">
            <v>m</v>
          </cell>
          <cell r="E245">
            <v>80.680000000000007</v>
          </cell>
          <cell r="F245">
            <v>6106.12</v>
          </cell>
        </row>
        <row r="246">
          <cell r="A246" t="str">
            <v>BD.1763</v>
          </cell>
          <cell r="B246" t="str">
            <v>Ñaøo xuùc ñaát phaïm vi £ 1000m (baèng oâtoâ 12T, maùy uûi £110CV, maùy ñaøo £ 0,8 m3) ñaát C3</v>
          </cell>
          <cell r="C246" t="str">
            <v>m3</v>
          </cell>
          <cell r="D246" t="str">
            <v>m</v>
          </cell>
          <cell r="E246">
            <v>100.55</v>
          </cell>
          <cell r="F246">
            <v>7114.9</v>
          </cell>
        </row>
        <row r="247">
          <cell r="A247" t="str">
            <v>BD.1764</v>
          </cell>
          <cell r="B247" t="str">
            <v>Ñaøo xuùc ñaát phaïm vi £ 1000m (baèng oâtoâ 12T, maùy uûi £110CV, maùy ñaøo £ 0,8 m3) ñaát C4</v>
          </cell>
          <cell r="C247" t="str">
            <v>m3</v>
          </cell>
          <cell r="D247" t="str">
            <v>m</v>
          </cell>
          <cell r="E247">
            <v>142.75</v>
          </cell>
          <cell r="F247">
            <v>7790.72</v>
          </cell>
        </row>
        <row r="248">
          <cell r="A248" t="str">
            <v>BD.1772</v>
          </cell>
          <cell r="B248" t="str">
            <v>Ñaøo xuùc ñaát phaïm vi £ 1000m (baèng oâtoâ 7T, maùy uûi £110CV, maùy ñaøo £ 1,25 m3) ñaát C2</v>
          </cell>
          <cell r="C248" t="str">
            <v>m3</v>
          </cell>
          <cell r="D248" t="str">
            <v>m</v>
          </cell>
          <cell r="E248">
            <v>80.680000000000007</v>
          </cell>
          <cell r="F248">
            <v>7139.56</v>
          </cell>
        </row>
        <row r="249">
          <cell r="A249" t="str">
            <v>BD.1773</v>
          </cell>
          <cell r="B249" t="str">
            <v>Ñaøo xuùc ñaát phaïm vi £ 1000m (baèng oâtoâ 7T, maùy uûi £110CV, maùy ñaøo £ 1,25 m3) ñaát C3</v>
          </cell>
          <cell r="C249" t="str">
            <v>m3</v>
          </cell>
          <cell r="D249" t="str">
            <v>m</v>
          </cell>
          <cell r="E249">
            <v>100.55</v>
          </cell>
          <cell r="F249">
            <v>8472.9699999999993</v>
          </cell>
        </row>
        <row r="250">
          <cell r="A250" t="str">
            <v>BD.1774</v>
          </cell>
          <cell r="B250" t="str">
            <v>Ñaøo xuùc ñaát phaïm vi £ 1000m (baèng oâtoâ 7T, maùy uûi £110CV, maùy ñaøo £ 1,25 m3) ñaát C4</v>
          </cell>
          <cell r="C250" t="str">
            <v>m3</v>
          </cell>
          <cell r="D250" t="str">
            <v>m</v>
          </cell>
          <cell r="E250">
            <v>142.75</v>
          </cell>
          <cell r="F250">
            <v>9954.33</v>
          </cell>
        </row>
        <row r="251">
          <cell r="A251" t="str">
            <v>BD.1782</v>
          </cell>
          <cell r="B251" t="str">
            <v>Ñaøo xuùc ñaát phaïm vi £ 1000m (baèng oâtoâ 10T, maùy uûi £110CV, maùy ñaøo £ 1,25 m3) ñaát C2</v>
          </cell>
          <cell r="C251" t="str">
            <v>m3</v>
          </cell>
          <cell r="D251" t="str">
            <v>coïc</v>
          </cell>
          <cell r="E251">
            <v>80.680000000000007</v>
          </cell>
          <cell r="F251">
            <v>6721.22</v>
          </cell>
        </row>
        <row r="252">
          <cell r="A252" t="str">
            <v>BD.1783</v>
          </cell>
          <cell r="B252" t="str">
            <v>Ñaøo xuùc ñaát phaïm vi £ 1000m (baèng oâtoâ 10T, maùy uûi £110CV, maùy ñaøo £ 1,25 m3) ñaát C3</v>
          </cell>
          <cell r="C252" t="str">
            <v>m3</v>
          </cell>
          <cell r="D252" t="str">
            <v>m</v>
          </cell>
          <cell r="E252">
            <v>100.55</v>
          </cell>
          <cell r="F252">
            <v>7554.58</v>
          </cell>
        </row>
        <row r="253">
          <cell r="A253" t="str">
            <v>BD.1784</v>
          </cell>
          <cell r="B253" t="str">
            <v>Ñaøo xuùc ñaát phaïm vi £ 1000m (baèng oâtoâ 10T, maùy uûi £110CV, maùy ñaøo £ 1,25 m3) ñaát C4</v>
          </cell>
          <cell r="C253" t="str">
            <v>m3</v>
          </cell>
          <cell r="D253" t="str">
            <v>Taán</v>
          </cell>
          <cell r="E253">
            <v>142.75</v>
          </cell>
          <cell r="F253">
            <v>9100.89</v>
          </cell>
        </row>
        <row r="254">
          <cell r="A254" t="str">
            <v>BD.1792</v>
          </cell>
          <cell r="B254" t="str">
            <v>Ñaøo xuùc ñaát phaïm vi £ 1000m (baèng oâtoâ 12T, maùy uûi £110CV, maùy ñaøo £ 1,25 m3) ñaát C2</v>
          </cell>
          <cell r="C254" t="str">
            <v>m3</v>
          </cell>
          <cell r="D254" t="str">
            <v>m</v>
          </cell>
          <cell r="E254">
            <v>80.680000000000007</v>
          </cell>
          <cell r="F254">
            <v>6674.58</v>
          </cell>
        </row>
        <row r="255">
          <cell r="A255" t="str">
            <v>BD.1793</v>
          </cell>
          <cell r="B255" t="str">
            <v>Ñaøo xuùc ñaát phaïm vi £ 1000m (baèng oâtoâ 12T, maùy uûi £110CV, maùy ñaøo £ 1,25 m3) ñaát C3</v>
          </cell>
          <cell r="C255" t="str">
            <v>m3</v>
          </cell>
          <cell r="D255" t="str">
            <v>m</v>
          </cell>
          <cell r="E255">
            <v>100.55</v>
          </cell>
          <cell r="F255">
            <v>7580.4</v>
          </cell>
        </row>
        <row r="256">
          <cell r="A256" t="str">
            <v>BD.1794</v>
          </cell>
          <cell r="B256" t="str">
            <v>Ñaøo xuùc ñaát phaïm vi £ 1000m (baèng oâtoâ 12T, maùy uûi £110CV, maùy ñaøo £ 1,25 m3) ñaát C4</v>
          </cell>
          <cell r="C256" t="str">
            <v>m3</v>
          </cell>
          <cell r="D256" t="str">
            <v>m</v>
          </cell>
          <cell r="E256">
            <v>142.75</v>
          </cell>
          <cell r="F256">
            <v>9109.94</v>
          </cell>
        </row>
        <row r="257">
          <cell r="A257" t="str">
            <v>BD.1802</v>
          </cell>
          <cell r="B257" t="str">
            <v>Ñaøo xuùc ñaát phaïm vi £ 1000m (baèng oâtoâ 10T, maùy uûi £110CV, maùy ñaøo £ 1,6 m3) ñaát C2</v>
          </cell>
          <cell r="C257" t="str">
            <v>m3</v>
          </cell>
          <cell r="D257" t="str">
            <v>m</v>
          </cell>
          <cell r="E257">
            <v>80.680000000000007</v>
          </cell>
          <cell r="F257">
            <v>6625.04</v>
          </cell>
        </row>
        <row r="258">
          <cell r="A258" t="str">
            <v>BD.1803</v>
          </cell>
          <cell r="B258" t="str">
            <v>Ñaøo xuùc ñaát phaïm vi £ 1000m (baèng oâtoâ 10T, maùy uûi £110CV, maùy ñaøo £ 1,6 m3) ñaát C3</v>
          </cell>
          <cell r="C258" t="str">
            <v>m3</v>
          </cell>
          <cell r="D258" t="str">
            <v>Taán</v>
          </cell>
          <cell r="E258">
            <v>100.55</v>
          </cell>
          <cell r="F258">
            <v>7501.61</v>
          </cell>
        </row>
        <row r="259">
          <cell r="A259" t="str">
            <v>BD.1804</v>
          </cell>
          <cell r="B259" t="str">
            <v>Ñaøo xuùc ñaát phaïm vi £ 1000m (baèng oâtoâ 10T, maùy uûi £110CV, maùy ñaøo £ 1,6 m3) ñaát C4</v>
          </cell>
          <cell r="C259" t="str">
            <v>m3</v>
          </cell>
          <cell r="D259" t="str">
            <v>tuû</v>
          </cell>
          <cell r="E259">
            <v>142.75</v>
          </cell>
          <cell r="F259">
            <v>9209.1299999999992</v>
          </cell>
        </row>
        <row r="260">
          <cell r="A260" t="str">
            <v>BD.1812</v>
          </cell>
          <cell r="B260" t="str">
            <v>Ñaøo xuùc ñaát phaïm vi £ 1000m (baèng oâtoâ 12T, maùy uûi £110CV, maùy ñaøo £ 1,6 m3) ñaát C2</v>
          </cell>
          <cell r="C260" t="str">
            <v>m3</v>
          </cell>
          <cell r="D260" t="str">
            <v>tuû</v>
          </cell>
          <cell r="E260">
            <v>80.680000000000007</v>
          </cell>
          <cell r="F260">
            <v>6578.4</v>
          </cell>
        </row>
        <row r="261">
          <cell r="A261" t="str">
            <v>BD.1813</v>
          </cell>
          <cell r="B261" t="str">
            <v>Ñaøo xuùc ñaát phaïm vi £ 1000m (baèng oâtoâ 12T, maùy uûi £110CV, maùy ñaøo £ 1,6 m3) ñaát C3</v>
          </cell>
          <cell r="C261" t="str">
            <v>m3</v>
          </cell>
          <cell r="D261" t="str">
            <v>tuû</v>
          </cell>
          <cell r="E261">
            <v>100.55</v>
          </cell>
          <cell r="F261">
            <v>7527.43</v>
          </cell>
        </row>
        <row r="262">
          <cell r="A262" t="str">
            <v>BD.1814</v>
          </cell>
          <cell r="B262" t="str">
            <v>Ñaøo xuùc ñaát phaïm vi £ 1000m (baèng oâtoâ 12T, maùy uûi £110CV, maùy ñaøo £ 1,6 m3) ñaát C4</v>
          </cell>
          <cell r="C262" t="str">
            <v>m3</v>
          </cell>
          <cell r="D262" t="str">
            <v>tuû</v>
          </cell>
          <cell r="E262">
            <v>142.75</v>
          </cell>
          <cell r="F262">
            <v>9218.18</v>
          </cell>
        </row>
        <row r="263">
          <cell r="A263" t="str">
            <v>BD.1822</v>
          </cell>
          <cell r="B263" t="str">
            <v>Ñaøo xuùc ñaát phaïm vi £ 1000m (baèng oâtoâ 12T, maùy uûi £110CV, maùy ñaøo £ 2,3 m3) ñaát C2</v>
          </cell>
          <cell r="C263" t="str">
            <v>m3</v>
          </cell>
          <cell r="D263" t="str">
            <v>tuû</v>
          </cell>
          <cell r="E263">
            <v>80.680000000000007</v>
          </cell>
          <cell r="F263">
            <v>6530.92</v>
          </cell>
        </row>
        <row r="264">
          <cell r="A264" t="str">
            <v>BD.1823</v>
          </cell>
          <cell r="B264" t="str">
            <v>Ñaøo xuùc ñaát phaïm vi £ 1000m (baèng oâtoâ 12T, maùy uûi £110CV, maùy ñaøo £ 2,3 m3) ñaát C3</v>
          </cell>
          <cell r="C264" t="str">
            <v>m3</v>
          </cell>
          <cell r="D264" t="str">
            <v>tuû</v>
          </cell>
          <cell r="E264">
            <v>100.55</v>
          </cell>
          <cell r="F264">
            <v>7712.5</v>
          </cell>
        </row>
        <row r="265">
          <cell r="A265" t="str">
            <v>BD.1824</v>
          </cell>
          <cell r="B265" t="str">
            <v>Ñaøo xuùc ñaát phaïm vi £ 1000m (baèng oâtoâ 12T, maùy uûi £110CV, maùy ñaøo £ 2,3 m3) ñaát C4</v>
          </cell>
          <cell r="C265" t="str">
            <v>m3</v>
          </cell>
          <cell r="D265" t="str">
            <v>tuû</v>
          </cell>
          <cell r="E265">
            <v>142.75</v>
          </cell>
          <cell r="F265">
            <v>9496.23</v>
          </cell>
        </row>
        <row r="266">
          <cell r="B266" t="str">
            <v>ÑAØO MOÙNG COÂNG TRÌNH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</row>
        <row r="267">
          <cell r="B267" t="str">
            <v>Ñaøo moùng beø treân caïn</v>
          </cell>
          <cell r="C267" t="str">
            <v>Laép ñaë caùc thieát bò khaùc cho maïch nhò thöù: ÑK, BV, ÑL</v>
          </cell>
          <cell r="E267">
            <v>2025.8</v>
          </cell>
          <cell r="F267">
            <v>6199.0321875</v>
          </cell>
        </row>
        <row r="268">
          <cell r="A268" t="str">
            <v>BE.1112</v>
          </cell>
          <cell r="B268" t="str">
            <v>Ñaøo moùng beø treân caïn baèng maùy ñaøo £ 0,8 m3, maùy uûi £ 110Cv ñaát C2</v>
          </cell>
          <cell r="C268" t="str">
            <v>m3</v>
          </cell>
          <cell r="D268" t="str">
            <v>tuû</v>
          </cell>
          <cell r="E268">
            <v>320.26</v>
          </cell>
          <cell r="F268">
            <v>2725.56</v>
          </cell>
        </row>
        <row r="269">
          <cell r="A269" t="str">
            <v>BE.1113</v>
          </cell>
          <cell r="B269" t="str">
            <v>Ñaøo moùng beø treân caïn baèng maùy ñaøo £ 0,8 m3, maùy uûi £ 110Cv ñaát C3</v>
          </cell>
          <cell r="C269" t="str">
            <v>m3</v>
          </cell>
          <cell r="D269" t="str">
            <v>tuû</v>
          </cell>
          <cell r="E269">
            <v>394.73</v>
          </cell>
          <cell r="F269">
            <v>3435.18</v>
          </cell>
        </row>
        <row r="270">
          <cell r="A270" t="str">
            <v>BE.1114</v>
          </cell>
          <cell r="B270" t="str">
            <v>Ñaøo moùng beø treân caïn baèng maùy ñaøo £ 0,8 m3, maùy uûi £ 110Cv ñaát C4</v>
          </cell>
          <cell r="C270" t="str">
            <v>m3</v>
          </cell>
          <cell r="D270" t="str">
            <v>tuû</v>
          </cell>
          <cell r="E270">
            <v>629.34</v>
          </cell>
          <cell r="F270">
            <v>4391.8500000000004</v>
          </cell>
        </row>
        <row r="271">
          <cell r="A271" t="str">
            <v>BE.1122</v>
          </cell>
          <cell r="B271" t="str">
            <v>Ñaøo moùng beø treân caïn baèng maùy ñaøo £ 1,25 m3, maùy uûi £ 110Cv ñaát C2</v>
          </cell>
          <cell r="C271" t="str">
            <v>m3</v>
          </cell>
          <cell r="D271" t="str">
            <v>tuû</v>
          </cell>
          <cell r="E271">
            <v>320.26</v>
          </cell>
          <cell r="F271">
            <v>3474.58</v>
          </cell>
        </row>
        <row r="272">
          <cell r="A272" t="str">
            <v>BE.1123</v>
          </cell>
          <cell r="B272" t="str">
            <v>Ñaøo moùng beø treân caïn baèng maùy ñaøo £ 1,25 m3, maùy uûi £ 110Cv ñaát C3</v>
          </cell>
          <cell r="C272" t="str">
            <v>m3</v>
          </cell>
          <cell r="D272" t="str">
            <v>tuû</v>
          </cell>
          <cell r="E272">
            <v>394.73</v>
          </cell>
          <cell r="F272">
            <v>4079.95</v>
          </cell>
        </row>
        <row r="273">
          <cell r="A273" t="str">
            <v>BE.1124</v>
          </cell>
          <cell r="B273" t="str">
            <v>Ñaøo moùng beø treân caïn baèng maùy ñaøo £ 1,25 m3, maùy uûi £ 110Cv ñaát C4</v>
          </cell>
          <cell r="C273" t="str">
            <v>m3</v>
          </cell>
          <cell r="D273" t="str">
            <v>tuû</v>
          </cell>
          <cell r="E273">
            <v>629.34</v>
          </cell>
          <cell r="F273">
            <v>5515.4</v>
          </cell>
        </row>
        <row r="274">
          <cell r="A274" t="str">
            <v>BE.1132</v>
          </cell>
          <cell r="B274" t="str">
            <v>Ñaøo moùng beø treân caïn baèng maùy ñaøo £ 1,6 m3, maùy uûi £ 110Cv ñaát C2</v>
          </cell>
          <cell r="C274" t="str">
            <v>m3</v>
          </cell>
          <cell r="D274" t="str">
            <v>tuû</v>
          </cell>
          <cell r="E274">
            <v>320.26</v>
          </cell>
          <cell r="F274">
            <v>3342.16</v>
          </cell>
        </row>
        <row r="275">
          <cell r="A275" t="str">
            <v>BE.1133</v>
          </cell>
          <cell r="B275" t="str">
            <v>Ñaøo moùng beø treân caïn baèng maùy ñaøo £ 1,6 m3, maùy uûi £ 110Cv ñaát C3</v>
          </cell>
          <cell r="C275" t="str">
            <v>m3</v>
          </cell>
          <cell r="D275" t="str">
            <v>tuû</v>
          </cell>
          <cell r="E275">
            <v>394.73</v>
          </cell>
          <cell r="F275">
            <v>3967.51</v>
          </cell>
        </row>
        <row r="276">
          <cell r="A276" t="str">
            <v>BE.1134</v>
          </cell>
          <cell r="B276" t="str">
            <v>Ñaøo moùng beø treân caïn baèng maùy ñaøo £ 1,6 m3, maùy uûi £ 110Cv ñaát C4</v>
          </cell>
          <cell r="C276" t="str">
            <v>m3</v>
          </cell>
          <cell r="D276" t="str">
            <v>tuû</v>
          </cell>
          <cell r="E276">
            <v>629.34</v>
          </cell>
          <cell r="F276">
            <v>5695.5</v>
          </cell>
        </row>
        <row r="277">
          <cell r="A277" t="str">
            <v>BE.1142</v>
          </cell>
          <cell r="B277" t="str">
            <v>Ñaøo moùng beø treân caïn baèng maùy ñaøo £ 2,3 m3, maùy uûi £ 110Cv ñaát C2</v>
          </cell>
          <cell r="C277" t="str">
            <v>m3</v>
          </cell>
          <cell r="D277" t="str">
            <v>tuû</v>
          </cell>
          <cell r="E277">
            <v>320.26</v>
          </cell>
          <cell r="F277">
            <v>3424.67</v>
          </cell>
        </row>
        <row r="278">
          <cell r="A278" t="str">
            <v>BE.1143</v>
          </cell>
          <cell r="B278" t="str">
            <v>Ñaøo moùng beø treân caïn baèng maùy ñaøo £ 2,3 m3, maùy uûi £ 110Cv ñaát C3</v>
          </cell>
          <cell r="C278" t="str">
            <v>m3</v>
          </cell>
          <cell r="D278" t="str">
            <v>loâ</v>
          </cell>
          <cell r="E278">
            <v>394.73</v>
          </cell>
          <cell r="F278">
            <v>4309.7</v>
          </cell>
        </row>
        <row r="279">
          <cell r="A279" t="str">
            <v>BE.1144</v>
          </cell>
          <cell r="B279" t="str">
            <v>Ñaøo moùng beø treân caïn baèng maùy ñaøo £ 2,3 m3, maùy uûi £ 110Cv ñaát C4</v>
          </cell>
          <cell r="C279" t="str">
            <v>m3</v>
          </cell>
          <cell r="E279">
            <v>629.34</v>
          </cell>
          <cell r="F279">
            <v>6085.51</v>
          </cell>
        </row>
        <row r="280">
          <cell r="B280" t="str">
            <v>Ñaøo moùng beø döôùi nöôùc</v>
          </cell>
          <cell r="C280" t="str">
            <v xml:space="preserve">Ñeøn pha treân coät </v>
          </cell>
          <cell r="D280" t="str">
            <v>boä</v>
          </cell>
        </row>
        <row r="281">
          <cell r="A281" t="str">
            <v>BE.1211</v>
          </cell>
          <cell r="B281" t="str">
            <v>Ñaøo moùng beø döôùi nöôùc baèng maùy gaàu ngoaëm 1,5m3 saâu &lt;=2 ñaát C1</v>
          </cell>
          <cell r="C281" t="str">
            <v>m3</v>
          </cell>
          <cell r="D281" t="str">
            <v>boä</v>
          </cell>
          <cell r="E281">
            <v>286.74</v>
          </cell>
          <cell r="F281">
            <v>4713.8</v>
          </cell>
        </row>
        <row r="282">
          <cell r="A282" t="str">
            <v>BE.1212</v>
          </cell>
          <cell r="B282" t="str">
            <v>Ñaøo moùng beø döôùi nöôùc baèng maùy gaàu ngoaëm 1,5m3 saâu &lt;=2 ñaát C2</v>
          </cell>
          <cell r="C282" t="str">
            <v>m3</v>
          </cell>
          <cell r="D282" t="str">
            <v>boä</v>
          </cell>
          <cell r="E282">
            <v>417.08</v>
          </cell>
          <cell r="F282">
            <v>4713.8</v>
          </cell>
        </row>
        <row r="283">
          <cell r="A283" t="str">
            <v>BE.1221</v>
          </cell>
          <cell r="B283" t="str">
            <v>Ñaøo moùng beø döôùi nöôùc baèng maùy gaàu ngoaëm 1,5m3 saâu &lt;=5 ñaát C1</v>
          </cell>
          <cell r="C283" t="str">
            <v>m3</v>
          </cell>
          <cell r="D283" t="str">
            <v>boä</v>
          </cell>
          <cell r="E283">
            <v>343.84</v>
          </cell>
          <cell r="F283">
            <v>13217.94</v>
          </cell>
        </row>
        <row r="284">
          <cell r="A284" t="str">
            <v>BE.1222</v>
          </cell>
          <cell r="B284" t="str">
            <v>Ñaøo moùng beø döôùi nöôùc baèng maùy gaàu ngoaëm 1,5m3 saâu &lt;=5 ñaát C2</v>
          </cell>
          <cell r="C284" t="str">
            <v>m3</v>
          </cell>
          <cell r="D284" t="str">
            <v>boä</v>
          </cell>
          <cell r="E284">
            <v>500.24</v>
          </cell>
          <cell r="F284">
            <v>13217.94</v>
          </cell>
        </row>
        <row r="285">
          <cell r="A285" t="str">
            <v>BE.1231</v>
          </cell>
          <cell r="B285" t="str">
            <v>Ñaøo moùng beø döôùi nöôùc baèng maùy gaàu ngoaëm 1,5m3 saâu &gt;5 ñaát C1</v>
          </cell>
          <cell r="C285" t="str">
            <v>m3</v>
          </cell>
          <cell r="D285" t="str">
            <v>boä</v>
          </cell>
          <cell r="E285">
            <v>372.39</v>
          </cell>
          <cell r="F285">
            <v>14044.65</v>
          </cell>
        </row>
        <row r="286">
          <cell r="A286" t="str">
            <v>BE.1232</v>
          </cell>
          <cell r="B286" t="str">
            <v>Ñaøo moùng beø döôùi nöôùc baèng maùy gaàu ngoaëm 1,5m3 saâu &gt;5 ñaát C2</v>
          </cell>
          <cell r="C286" t="str">
            <v>m3</v>
          </cell>
          <cell r="D286" t="str">
            <v>boä</v>
          </cell>
          <cell r="E286">
            <v>556.1</v>
          </cell>
          <cell r="F286">
            <v>14044.65</v>
          </cell>
        </row>
        <row r="287">
          <cell r="B287" t="str">
            <v xml:space="preserve">Ñaøo moùng coät </v>
          </cell>
          <cell r="C287" t="str">
            <v xml:space="preserve">Caàn ñeøn caùc loaïi </v>
          </cell>
          <cell r="D287" t="str">
            <v>boä</v>
          </cell>
        </row>
        <row r="288">
          <cell r="A288" t="str">
            <v>BE.1312</v>
          </cell>
          <cell r="B288" t="str">
            <v>Ñaøo moùng coät baèng maùy ñaøo &lt;=0,4 ñaát C2</v>
          </cell>
          <cell r="C288" t="str">
            <v>m3</v>
          </cell>
          <cell r="D288" t="str">
            <v>boä</v>
          </cell>
          <cell r="E288">
            <v>480.38</v>
          </cell>
          <cell r="F288">
            <v>2475.42</v>
          </cell>
        </row>
        <row r="289">
          <cell r="A289" t="str">
            <v>BE.1313</v>
          </cell>
          <cell r="B289" t="str">
            <v>Ñaøo moùng coät baèng maùy ñaøo &lt;=0,4 ñaát C3</v>
          </cell>
          <cell r="C289" t="str">
            <v>m3</v>
          </cell>
          <cell r="D289" t="str">
            <v>boä</v>
          </cell>
          <cell r="E289">
            <v>592.1</v>
          </cell>
          <cell r="F289">
            <v>3085.42</v>
          </cell>
        </row>
        <row r="290">
          <cell r="A290" t="str">
            <v>BE.1314</v>
          </cell>
          <cell r="B290" t="str">
            <v>Ñaøo moùng coät baèng maùy ñaøo &lt;=0,4 ñaát C4</v>
          </cell>
          <cell r="C290" t="str">
            <v>m3</v>
          </cell>
          <cell r="D290" t="str">
            <v>boä</v>
          </cell>
          <cell r="E290">
            <v>969.46</v>
          </cell>
          <cell r="F290">
            <v>4329.04</v>
          </cell>
        </row>
        <row r="291">
          <cell r="B291" t="str">
            <v>ÑAØO NEÀN ÑÖÔØNG LAØM MÔÙI</v>
          </cell>
          <cell r="C291" t="str">
            <v>Relay caùc loaïi</v>
          </cell>
          <cell r="D291" t="str">
            <v>caùi</v>
          </cell>
          <cell r="F291">
            <v>235</v>
          </cell>
        </row>
        <row r="292">
          <cell r="B292" t="str">
            <v>Phaïm vi 300m</v>
          </cell>
          <cell r="C292" t="str">
            <v>Relay caùc loaïi</v>
          </cell>
          <cell r="D292" t="str">
            <v>caùi</v>
          </cell>
          <cell r="F292">
            <v>235</v>
          </cell>
        </row>
        <row r="293">
          <cell r="A293" t="str">
            <v>BG.1112</v>
          </cell>
          <cell r="B293" t="str">
            <v>Ñaøo neàn ñöôøng laøm môùi phaïm vi £ 300m (baèng oâtoâ 5T, maùy uûi £110CV, maùy ñaøo £ 0,4 m3) ñaát C2</v>
          </cell>
          <cell r="C293" t="str">
            <v>m3</v>
          </cell>
          <cell r="D293" t="str">
            <v>caùi</v>
          </cell>
          <cell r="E293">
            <v>2025.8</v>
          </cell>
          <cell r="F293">
            <v>5388.36</v>
          </cell>
        </row>
        <row r="294">
          <cell r="A294" t="str">
            <v>BG.1113</v>
          </cell>
          <cell r="B294" t="str">
            <v xml:space="preserve">Ñaøo neàn ñöôøng laøm môùi phaïm vi £ 300m (baèng oâtoâ 5T, maùy uûi £110CV, maùy ñaøo £ 0,4 m3) ñaát C3 </v>
          </cell>
          <cell r="C294" t="str">
            <v>m3</v>
          </cell>
          <cell r="D294" t="str">
            <v>caùi</v>
          </cell>
          <cell r="E294">
            <v>2420.54</v>
          </cell>
          <cell r="F294">
            <v>6843.64</v>
          </cell>
        </row>
        <row r="295">
          <cell r="A295" t="str">
            <v>BG.1122</v>
          </cell>
          <cell r="B295" t="str">
            <v>Ñaøo neàn ñöôøng laøm môùi phaïm vi £ 300m (baèng oâtoâ 5T, maùy uûi £110CV, maùy ñaøo £ 0,8 m3) ñaát C2</v>
          </cell>
          <cell r="C295" t="str">
            <v>m3</v>
          </cell>
          <cell r="D295" t="str">
            <v>caùi</v>
          </cell>
          <cell r="E295">
            <v>2025.8</v>
          </cell>
          <cell r="F295">
            <v>5361.67</v>
          </cell>
        </row>
        <row r="296">
          <cell r="A296" t="str">
            <v>BG.1123</v>
          </cell>
          <cell r="B296" t="str">
            <v>Ñaøo neàn ñöôøng laøm môùi phaïm vi £ 300m (baèng oâtoâ 5T, maùy uûi £110CV, maùy ñaøo £ 0,8 m3) ñaát C3</v>
          </cell>
          <cell r="C296" t="str">
            <v>m3</v>
          </cell>
          <cell r="D296" t="str">
            <v>Boä</v>
          </cell>
          <cell r="E296">
            <v>2420.54</v>
          </cell>
          <cell r="F296">
            <v>6553.43</v>
          </cell>
        </row>
        <row r="297">
          <cell r="A297" t="str">
            <v>BG.1124</v>
          </cell>
          <cell r="B297" t="str">
            <v>Ñaøo neàn ñöôøng laøm môùi phaïm vi £ 300m (baèng oâtoâ 5T, maùy uûi £110CV, maùy ñaøo £ 0,8 m3) ñaát C4</v>
          </cell>
          <cell r="C297" t="str">
            <v>m3</v>
          </cell>
          <cell r="E297">
            <v>2805.34</v>
          </cell>
          <cell r="F297">
            <v>7220.32</v>
          </cell>
        </row>
        <row r="298">
          <cell r="A298" t="str">
            <v>BG.1132</v>
          </cell>
          <cell r="B298" t="str">
            <v>Ñaøo neàn ñöôøng laøm môùi phaïm vi £ 300m (baèng oâtoâ 7T, maùy uûi £110CV, maùy ñaøo £ 0,8 m3) ñaát C2</v>
          </cell>
          <cell r="C298" t="str">
            <v>m3</v>
          </cell>
          <cell r="D298" t="str">
            <v>km</v>
          </cell>
          <cell r="E298">
            <v>2025.8</v>
          </cell>
          <cell r="F298">
            <v>5394.65</v>
          </cell>
        </row>
        <row r="299">
          <cell r="A299" t="str">
            <v>BG.1133</v>
          </cell>
          <cell r="B299" t="str">
            <v>Ñaøo neàn ñöôøng laøm môùi phaïm vi £ 300m (baèng oâtoâ 7T, maùy uûi £110CV, maùy ñaøo £ 0,8 m3) ñaát C3</v>
          </cell>
          <cell r="C299" t="str">
            <v>m3</v>
          </cell>
          <cell r="D299" t="str">
            <v xml:space="preserve">chuoãi </v>
          </cell>
          <cell r="E299">
            <v>2420.54</v>
          </cell>
          <cell r="F299">
            <v>6744.7</v>
          </cell>
        </row>
        <row r="300">
          <cell r="A300" t="str">
            <v>BG.1134</v>
          </cell>
          <cell r="B300" t="str">
            <v>Ñaøo neàn ñöôøng laøm môùi phaïm vi £ 300m (baèng oâtoâ 7T, maùy uûi £110CV, maùy ñaøo £ 0,8 m3) ñaát C4</v>
          </cell>
          <cell r="C300" t="str">
            <v>m3</v>
          </cell>
          <cell r="D300" t="str">
            <v>Boä</v>
          </cell>
          <cell r="E300">
            <v>2805.34</v>
          </cell>
          <cell r="F300">
            <v>7412.93</v>
          </cell>
        </row>
        <row r="301">
          <cell r="A301" t="str">
            <v>BG.1142</v>
          </cell>
          <cell r="B301" t="str">
            <v>Ñaøo neàn ñöôøng laøm môùi phaïm vi £ 300m (baèng oâtoâ 10T, maùy uûi £110CV, maùy ñaøo £ 0,8 m3) ñaát C2</v>
          </cell>
          <cell r="C301" t="str">
            <v>m3</v>
          </cell>
          <cell r="D301" t="str">
            <v>boä</v>
          </cell>
          <cell r="E301">
            <v>2025.8</v>
          </cell>
          <cell r="F301">
            <v>5698.55</v>
          </cell>
        </row>
        <row r="302">
          <cell r="A302" t="str">
            <v>BG.1143</v>
          </cell>
          <cell r="B302" t="str">
            <v>Ñaøo neàn ñöôøng laøm môùi phaïm vi £ 300m (baèng oâtoâ 10T, maùy uûi £110CV, maùy ñaøo £ 0,8 m3) ñaát C3</v>
          </cell>
          <cell r="C302" t="str">
            <v>m3</v>
          </cell>
          <cell r="D302" t="str">
            <v>boä</v>
          </cell>
          <cell r="E302">
            <v>2420.54</v>
          </cell>
          <cell r="F302">
            <v>6556.89</v>
          </cell>
        </row>
        <row r="303">
          <cell r="A303" t="str">
            <v>BG.1144</v>
          </cell>
          <cell r="B303" t="str">
            <v>Ñaøo neàn ñöôøng laøm môùi phaïm vi £ 300m (baèng oâtoâ 10T, maùy uûi £110CV, maùy ñaøo £ 0,8 m3) ñaát C4</v>
          </cell>
          <cell r="C303" t="str">
            <v>m3</v>
          </cell>
          <cell r="D303" t="str">
            <v>boä</v>
          </cell>
          <cell r="E303">
            <v>2805.34</v>
          </cell>
          <cell r="F303">
            <v>7229.38</v>
          </cell>
        </row>
        <row r="304">
          <cell r="A304" t="str">
            <v>BG.1152</v>
          </cell>
          <cell r="B304" t="str">
            <v>Ñaøo neàn ñöôøng laøm môùi phaïm vi £ 300m (baèng oâtoâ 12T, maùy uûi £110CV, maùy ñaøo £ 0,8 m3) ñaát C2</v>
          </cell>
          <cell r="C304" t="str">
            <v>m3</v>
          </cell>
          <cell r="D304" t="str">
            <v>boä</v>
          </cell>
          <cell r="E304">
            <v>2025.8</v>
          </cell>
          <cell r="F304">
            <v>5463.22</v>
          </cell>
        </row>
        <row r="305">
          <cell r="A305" t="str">
            <v>BG.1153</v>
          </cell>
          <cell r="B305" t="str">
            <v>Ñaøo neàn ñöôøng laøm môùi phaïm vi £ 300m (baèng oâtoâ 12T, maùy uûi £110CV, maùy ñaøo £ 0,8 m3) ñaát C3</v>
          </cell>
          <cell r="C305" t="str">
            <v>m3</v>
          </cell>
          <cell r="D305" t="str">
            <v>boä</v>
          </cell>
          <cell r="E305">
            <v>2420.54</v>
          </cell>
          <cell r="F305">
            <v>6570.22</v>
          </cell>
        </row>
        <row r="306">
          <cell r="A306" t="str">
            <v>BG.1154</v>
          </cell>
          <cell r="B306" t="str">
            <v>Ñaøo neàn ñöôøng laøm môùi phaïm vi £ 300m (baèng oâtoâ 12T, maùy uûi £110CV, maùy ñaøo £ 0,8 m3) ñaát C4</v>
          </cell>
          <cell r="C306" t="str">
            <v>m3</v>
          </cell>
          <cell r="D306" t="str">
            <v>boä</v>
          </cell>
          <cell r="E306">
            <v>2805.34</v>
          </cell>
          <cell r="F306">
            <v>7158.02</v>
          </cell>
        </row>
        <row r="307">
          <cell r="A307" t="str">
            <v>BG.1162</v>
          </cell>
          <cell r="B307" t="str">
            <v>Ñaøo neàn ñöôøng laøm môùi phaïm vi £ 300m (baèng oâtoâ 7T, maùy uûi £110CV, maùy ñaøo £ 1,25 m3) ñaát C2</v>
          </cell>
          <cell r="C307" t="str">
            <v>m3</v>
          </cell>
          <cell r="D307" t="str">
            <v>boä</v>
          </cell>
          <cell r="E307">
            <v>2025.8</v>
          </cell>
          <cell r="F307">
            <v>6118.59</v>
          </cell>
        </row>
        <row r="308">
          <cell r="A308" t="str">
            <v>BG.1163</v>
          </cell>
          <cell r="B308" t="str">
            <v>Ñaøo neàn ñöôøng laøm môùi phaïm vi £ 300m (baèng oâtoâ 7T, maùy uûi £110CV, maùy ñaøo £ 1,25 m3) ñaát C3</v>
          </cell>
          <cell r="C308" t="str">
            <v>m3</v>
          </cell>
          <cell r="D308" t="str">
            <v>caùi</v>
          </cell>
          <cell r="E308">
            <v>2420.54</v>
          </cell>
          <cell r="F308">
            <v>7362.52</v>
          </cell>
        </row>
        <row r="309">
          <cell r="A309" t="str">
            <v>BG.1164</v>
          </cell>
          <cell r="B309" t="str">
            <v>Ñaøo neàn ñöôøng laøm môùi phaïm vi £ 300m (baèng oâtoâ 7T, maùy uûi £110CV, maùy ñaøo £ 1,25 m3) ñaát C4</v>
          </cell>
          <cell r="C309" t="str">
            <v>m3</v>
          </cell>
          <cell r="D309" t="str">
            <v>caùi</v>
          </cell>
          <cell r="E309">
            <v>2805.34</v>
          </cell>
          <cell r="F309">
            <v>9052.89</v>
          </cell>
        </row>
        <row r="310">
          <cell r="A310" t="str">
            <v>BG.1172</v>
          </cell>
          <cell r="B310" t="str">
            <v>Ñaøo neàn ñöôøng laøm môùi phaïm vi £ 300m (baèng oâtoâ 10T, maùy uûi £110CV, maùy ñaøo £ 1,25 m3) ñaát C2</v>
          </cell>
          <cell r="C310" t="str">
            <v>m3</v>
          </cell>
          <cell r="D310" t="str">
            <v>caùi</v>
          </cell>
          <cell r="E310">
            <v>2025.8</v>
          </cell>
          <cell r="F310">
            <v>6422.49</v>
          </cell>
        </row>
        <row r="311">
          <cell r="A311" t="str">
            <v>BG.1173</v>
          </cell>
          <cell r="B311" t="str">
            <v>Ñaøo neàn ñöôøng laøm môùi phaïm vi £ 300m (baèng oâtoâ 10T, maùy uûi £110CV, maùy ñaøo £ 1,25 m3) ñaát C3</v>
          </cell>
          <cell r="C311" t="str">
            <v>m3</v>
          </cell>
          <cell r="D311" t="str">
            <v>caùi</v>
          </cell>
          <cell r="E311">
            <v>2420.54</v>
          </cell>
          <cell r="F311">
            <v>7174.71</v>
          </cell>
        </row>
        <row r="312">
          <cell r="A312" t="str">
            <v>BG.1174</v>
          </cell>
          <cell r="B312" t="str">
            <v>Ñaøo neàn ñöôøng laøm môùi phaïm vi £ 300m (baèng oâtoâ 10T, maùy uûi £110CV, maùy ñaøo £ 1,25 m3) ñaát C4</v>
          </cell>
          <cell r="C312" t="str">
            <v>m3</v>
          </cell>
          <cell r="D312" t="str">
            <v>caùi</v>
          </cell>
          <cell r="E312">
            <v>2805.34</v>
          </cell>
          <cell r="F312">
            <v>8869.34</v>
          </cell>
        </row>
        <row r="313">
          <cell r="A313" t="str">
            <v>BG.1182</v>
          </cell>
          <cell r="B313" t="str">
            <v>Ñaøo neàn ñöôøng laøm môùi phaïm vi £ 300m (baèng oâtoâ 12T, maùy uûi £110CV, maùy ñaøo £ 1,25 m3) ñaát C2</v>
          </cell>
          <cell r="C313" t="str">
            <v>m3</v>
          </cell>
          <cell r="D313" t="str">
            <v>caùi</v>
          </cell>
          <cell r="E313">
            <v>2025.8</v>
          </cell>
          <cell r="F313">
            <v>6187.16</v>
          </cell>
        </row>
        <row r="314">
          <cell r="A314" t="str">
            <v>BG.1183</v>
          </cell>
          <cell r="B314" t="str">
            <v>Ñaøo neàn ñöôøng laøm môùi phaïm vi £ 300m (baèng oâtoâ 12T, maùy uûi £110CV, maùy ñaøo £ 1,25 m3) ñaát C3</v>
          </cell>
          <cell r="C314" t="str">
            <v>m3</v>
          </cell>
          <cell r="E314">
            <v>2420.54</v>
          </cell>
          <cell r="F314">
            <v>7188.04</v>
          </cell>
        </row>
        <row r="315">
          <cell r="A315" t="str">
            <v>BG.1184</v>
          </cell>
          <cell r="B315" t="str">
            <v>Ñaøo neàn ñöôøng laøm môùi phaïm vi £ 300m (baèng oâtoâ 12T, maùy uûi £110CV, maùy ñaøo £ 1,25 m3) ñaát C4</v>
          </cell>
          <cell r="C315" t="str">
            <v>m3</v>
          </cell>
          <cell r="E315">
            <v>2805.34</v>
          </cell>
          <cell r="F315">
            <v>8797.98</v>
          </cell>
        </row>
        <row r="316">
          <cell r="A316" t="str">
            <v>BG.1192</v>
          </cell>
          <cell r="B316" t="str">
            <v>Ñaøo neàn ñöôøng laøm môùi phaïm vi £ 300m (baèng oâtoâ 10T, maùy uûi £110CV, maùy ñaøo £ 1,6 m3) ñaát C2</v>
          </cell>
          <cell r="C316" t="str">
            <v>m3</v>
          </cell>
          <cell r="E316">
            <v>2025.8</v>
          </cell>
          <cell r="F316">
            <v>6289.92</v>
          </cell>
        </row>
        <row r="317">
          <cell r="A317" t="str">
            <v>BG.1193</v>
          </cell>
          <cell r="B317" t="str">
            <v>Ñaøo neàn ñöôøng laøm môùi phaïm vi £ 300m (baèng oâtoâ 10T, maùy uûi £110CV, maùy ñaøo £ 1,6 m3) ñaát C3</v>
          </cell>
          <cell r="C317" t="str">
            <v>m3</v>
          </cell>
          <cell r="E317">
            <v>2420.54</v>
          </cell>
          <cell r="F317">
            <v>7071.71</v>
          </cell>
        </row>
        <row r="318">
          <cell r="A318" t="str">
            <v>BG.1194</v>
          </cell>
          <cell r="B318" t="str">
            <v>Ñaøo neàn ñöôøng laøm môùi phaïm vi £ 300m (baèng oâtoâ 10T, maùy uûi £110CV, maùy ñaøo £ 1,6 m3) ñaát C4</v>
          </cell>
          <cell r="C318" t="str">
            <v>m3</v>
          </cell>
          <cell r="E318">
            <v>2805.34</v>
          </cell>
          <cell r="F318">
            <v>9039.5300000000007</v>
          </cell>
        </row>
        <row r="319">
          <cell r="A319" t="str">
            <v>BG.1202</v>
          </cell>
          <cell r="B319" t="str">
            <v>Ñaøo neàn ñöôøng laøm môùi phaïm vi £ 300m (baèng oâtoâ 12T, maùy uûi £110CV, maùy ñaøo £ 1,6 m3) ñaát C2</v>
          </cell>
          <cell r="C319" t="str">
            <v>m3</v>
          </cell>
          <cell r="E319">
            <v>2025.8</v>
          </cell>
          <cell r="F319">
            <v>6054.59</v>
          </cell>
        </row>
        <row r="320">
          <cell r="A320" t="str">
            <v>BG.1203</v>
          </cell>
          <cell r="B320" t="str">
            <v>Ñaøo neàn ñöôøng laøm môùi phaïm vi £ 300m (baèng oâtoâ 12T, maùy uûi £110CV, maùy ñaøo £ 1,6 m3) ñaát C3</v>
          </cell>
          <cell r="C320" t="str">
            <v>m3</v>
          </cell>
          <cell r="E320">
            <v>2420.54</v>
          </cell>
          <cell r="F320">
            <v>7085.04</v>
          </cell>
        </row>
        <row r="321">
          <cell r="A321" t="str">
            <v>BG.1204</v>
          </cell>
          <cell r="B321" t="str">
            <v>Ñaøo neàn ñöôøng laøm môùi phaïm vi £ 300m (baèng oâtoâ 12T, maùy uûi £110CV, maùy ñaøo £ 1,6 m3) ñaát C4</v>
          </cell>
          <cell r="C321" t="str">
            <v>m3</v>
          </cell>
          <cell r="E321">
            <v>2805.34</v>
          </cell>
          <cell r="F321">
            <v>8968.17</v>
          </cell>
        </row>
        <row r="322">
          <cell r="A322" t="str">
            <v>BG.1212</v>
          </cell>
          <cell r="B322" t="str">
            <v>Ñaøo neàn ñöôøng laøm môùi phaïm vi £ 300m (baèng oâtoâ 12T, maùy uûi £110CV, maùy ñaøo £ 2,3 m3) ñaát C2</v>
          </cell>
          <cell r="C322" t="str">
            <v>m3</v>
          </cell>
          <cell r="E322">
            <v>2025.8</v>
          </cell>
          <cell r="F322">
            <v>6129.18</v>
          </cell>
        </row>
        <row r="323">
          <cell r="A323" t="str">
            <v>BG.1213</v>
          </cell>
          <cell r="B323" t="str">
            <v>Ñaøo neàn ñöôøng laøm môùi phaïm vi £ 300m (baèng oâtoâ 12T, maùy uûi £110CV, maùy ñaøo £ 2,3 m3) ñaát C3</v>
          </cell>
          <cell r="C323" t="str">
            <v>m3</v>
          </cell>
          <cell r="E323">
            <v>2420.54</v>
          </cell>
          <cell r="F323">
            <v>7413.89</v>
          </cell>
        </row>
        <row r="324">
          <cell r="A324" t="str">
            <v>BG.1214</v>
          </cell>
          <cell r="B324" t="str">
            <v>Ñaøo neàn ñöôøng laøm môùi phaïm vi £ 300m (baèng oâtoâ 12T, maùy uûi £110CV, maùy ñaøo £ 2,3 m3) ñaát C4</v>
          </cell>
          <cell r="C324" t="str">
            <v>m3</v>
          </cell>
          <cell r="E324">
            <v>2805.34</v>
          </cell>
          <cell r="F324">
            <v>9331.27</v>
          </cell>
        </row>
        <row r="325">
          <cell r="A325" t="str">
            <v>BG.1312</v>
          </cell>
          <cell r="B325" t="str">
            <v>Phaïm vi 500m</v>
          </cell>
          <cell r="C325" t="str">
            <v>m3</v>
          </cell>
        </row>
        <row r="326">
          <cell r="A326" t="str">
            <v>BG.1312</v>
          </cell>
          <cell r="B326" t="str">
            <v>Ñaøo neàn ñöôøng laøm môùi phaïm vi £ 500m (baèng oâtoâ 5T, maùy uûi £110CV, maùy ñaøo £ 0,4 m3) ñaát C2</v>
          </cell>
          <cell r="C326" t="str">
            <v>m3</v>
          </cell>
          <cell r="E326">
            <v>2025.8</v>
          </cell>
          <cell r="F326">
            <v>5757.07</v>
          </cell>
        </row>
        <row r="327">
          <cell r="A327" t="str">
            <v>BG.1313</v>
          </cell>
          <cell r="B327" t="str">
            <v xml:space="preserve">Ñaøo neàn ñöôøng laøm môùi phaïm vi £ 500m (baèng oâtoâ 5T, maùy uûi £110CV, maùy ñaøo £ 0,4 m3) ñaát C3 </v>
          </cell>
          <cell r="C327" t="str">
            <v>m3</v>
          </cell>
          <cell r="E327">
            <v>2420.54</v>
          </cell>
          <cell r="F327">
            <v>7556.27</v>
          </cell>
        </row>
        <row r="328">
          <cell r="A328" t="str">
            <v>BG.1322</v>
          </cell>
          <cell r="B328" t="str">
            <v>Ñaøo neàn ñöôøng laøm môùi phaïm vi £ 500m (baèng oâtoâ 5T, maùy uûi £110CV, maùy ñaøo £ 0,8 m3) ñaát C2</v>
          </cell>
          <cell r="C328" t="str">
            <v>m3</v>
          </cell>
          <cell r="E328">
            <v>2025.8</v>
          </cell>
          <cell r="F328">
            <v>5730.38</v>
          </cell>
        </row>
        <row r="329">
          <cell r="A329" t="str">
            <v>BG.1323</v>
          </cell>
          <cell r="B329" t="str">
            <v>Ñaøo neàn ñöôøng laøm môùi phaïm vi £ 500m (baèng oâtoâ 5T, maùy uûi £110CV, maùy ñaøo £ 0,8 m3) ñaát C3</v>
          </cell>
          <cell r="C329" t="str">
            <v>m3</v>
          </cell>
          <cell r="E329">
            <v>2420.54</v>
          </cell>
          <cell r="F329">
            <v>7266.06</v>
          </cell>
        </row>
        <row r="330">
          <cell r="A330" t="str">
            <v>BG.1324</v>
          </cell>
          <cell r="B330" t="str">
            <v>Ñaøo neàn ñöôøng laøm môùi phaïm vi £ 500m (baèng oâtoâ 5T, maùy uûi £110CV, maùy ñaøo £ 0,8 m3) ñaát C4</v>
          </cell>
          <cell r="C330" t="str">
            <v>m3</v>
          </cell>
          <cell r="E330">
            <v>2805.34</v>
          </cell>
          <cell r="F330">
            <v>7716.07</v>
          </cell>
        </row>
        <row r="331">
          <cell r="A331" t="str">
            <v>BG.1332</v>
          </cell>
          <cell r="B331" t="str">
            <v>Ñaøo neàn ñöôøng laøm môùi phaïm vi £ 500m (baèng oâtoâ 7T, maùy uûi £110CV, maùy ñaøo £ 0,8 m3) ñaát C2</v>
          </cell>
          <cell r="C331" t="str">
            <v>m3</v>
          </cell>
          <cell r="E331">
            <v>2025.8</v>
          </cell>
          <cell r="F331">
            <v>6199.29</v>
          </cell>
        </row>
        <row r="332">
          <cell r="A332" t="str">
            <v>BG.1333</v>
          </cell>
          <cell r="B332" t="str">
            <v>Ñaøo neàn ñöôøng laøm môùi phaïm vi £ 500m (baèng oâtoâ 7T, maùy uûi £110CV, maùy ñaøo £ 0,8 m3) ñaát C3</v>
          </cell>
          <cell r="C332" t="str">
            <v>m3</v>
          </cell>
          <cell r="E332">
            <v>2420.54</v>
          </cell>
          <cell r="F332">
            <v>7278.16</v>
          </cell>
        </row>
        <row r="333">
          <cell r="A333" t="str">
            <v>BG.1334</v>
          </cell>
          <cell r="B333" t="str">
            <v>Ñaøo neàn ñöôøng laøm môùi phaïm vi £ 500m (baèng oâtoâ 7T, maùy uûi £110CV, maùy ñaøo £ 0,8 m3) ñaát C4</v>
          </cell>
          <cell r="C333" t="str">
            <v>m3</v>
          </cell>
          <cell r="E333">
            <v>2805.34</v>
          </cell>
          <cell r="F333">
            <v>7946.39</v>
          </cell>
        </row>
        <row r="334">
          <cell r="A334" t="str">
            <v>BG.1342</v>
          </cell>
          <cell r="B334" t="str">
            <v>Ñaøo neàn ñöôøng laøm môùi phaïm vi £ 500m (baèng oâtoâ 10T, maùy uûi £110CV, maùy ñaøo £ 0,8 m3) ñaát C2</v>
          </cell>
          <cell r="C334" t="str">
            <v>m3</v>
          </cell>
          <cell r="E334">
            <v>2025.8</v>
          </cell>
          <cell r="F334">
            <v>5961.42</v>
          </cell>
        </row>
        <row r="335">
          <cell r="A335" t="str">
            <v>BG.1343</v>
          </cell>
          <cell r="B335" t="str">
            <v>Ñaøo neàn ñöôøng laøm môùi phaïm vi £ 500m (baèng oâtoâ 10T, maùy uûi £110CV, maùy ñaøo £ 0,8 m3) ñaát C3</v>
          </cell>
          <cell r="C335" t="str">
            <v>m3</v>
          </cell>
          <cell r="E335">
            <v>2420.54</v>
          </cell>
          <cell r="F335">
            <v>6924.9</v>
          </cell>
        </row>
        <row r="336">
          <cell r="A336" t="str">
            <v>BG.1344</v>
          </cell>
          <cell r="B336" t="str">
            <v>Ñaøo neàn ñöôøng laøm môùi phaïm vi £ 500m (baèng oâtoâ 10T, maùy uûi £110CV, maùy ñaøo £ 0,8 m3) ñaát C4</v>
          </cell>
          <cell r="C336" t="str">
            <v>m3</v>
          </cell>
          <cell r="E336">
            <v>2805.34</v>
          </cell>
          <cell r="F336">
            <v>7597.4</v>
          </cell>
        </row>
        <row r="337">
          <cell r="A337" t="str">
            <v>BG.1352</v>
          </cell>
          <cell r="B337" t="str">
            <v>Ñaøo neàn ñöôøng laøm môùi phaïm vi £ 500m (baèng oâtoâ 12T, maùy uûi £110CV, maùy ñaøo £ 0,8 m3) ñaát C2</v>
          </cell>
          <cell r="C337" t="str">
            <v>m3</v>
          </cell>
          <cell r="E337">
            <v>2025.8</v>
          </cell>
          <cell r="F337">
            <v>5861.27</v>
          </cell>
        </row>
        <row r="338">
          <cell r="A338" t="str">
            <v>BG.1353</v>
          </cell>
          <cell r="B338" t="str">
            <v>Ñaøo neàn ñöôøng laøm môùi phaïm vi £ 500m (baèng oâtoâ 12T, maùy uûi £110CV, maùy ñaøo £ 0,8 m3) ñaát C3</v>
          </cell>
          <cell r="C338" t="str">
            <v>m3</v>
          </cell>
          <cell r="E338">
            <v>2420.54</v>
          </cell>
          <cell r="F338">
            <v>6916.35</v>
          </cell>
        </row>
        <row r="339">
          <cell r="A339" t="str">
            <v>BG.1354</v>
          </cell>
          <cell r="B339" t="str">
            <v>Ñaøo neàn ñöôøng laøm môùi phaïm vi £ 500m (baèng oâtoâ 12T, maùy uûi £110CV, maùy ñaøo £ 0,8 m3) ñaát C4</v>
          </cell>
          <cell r="C339" t="str">
            <v>m3</v>
          </cell>
          <cell r="E339">
            <v>2805.34</v>
          </cell>
          <cell r="F339">
            <v>7561.84</v>
          </cell>
        </row>
        <row r="340">
          <cell r="A340" t="str">
            <v>BG.1362</v>
          </cell>
          <cell r="B340" t="str">
            <v>Ñaøo neàn ñöôøng laøm môùi phaïm vi £ 500m (baèng oâtoâ 7T, maùy uûi £110CV, maùy ñaøo £ 1,25 m3) ñaát C2</v>
          </cell>
          <cell r="C340" t="str">
            <v>m3</v>
          </cell>
          <cell r="E340">
            <v>2025.8</v>
          </cell>
          <cell r="F340">
            <v>6923.23</v>
          </cell>
        </row>
        <row r="341">
          <cell r="A341" t="str">
            <v>BG.1363</v>
          </cell>
          <cell r="B341" t="str">
            <v>Ñaøo neàn ñöôøng laøm môùi phaïm vi £ 500m (baèng oâtoâ 7T, maùy uûi £110CV, maùy ñaøo £ 1,25 m3) ñaát C3</v>
          </cell>
          <cell r="C341" t="str">
            <v>m3</v>
          </cell>
          <cell r="E341">
            <v>2420.54</v>
          </cell>
          <cell r="F341">
            <v>7895.98</v>
          </cell>
        </row>
        <row r="342">
          <cell r="A342" t="str">
            <v>BG.1364</v>
          </cell>
          <cell r="B342" t="str">
            <v>Ñaøo neàn ñöôøng laøm môùi phaïm vi £ 500m (baèng oâtoâ 7T, maùy uûi £110CV, maùy ñaøo £ 1,25 m3) ñaát C4</v>
          </cell>
          <cell r="C342" t="str">
            <v>m3</v>
          </cell>
          <cell r="E342">
            <v>2805.34</v>
          </cell>
          <cell r="F342">
            <v>9586.35</v>
          </cell>
        </row>
        <row r="343">
          <cell r="A343" t="str">
            <v>BG.1372</v>
          </cell>
          <cell r="B343" t="str">
            <v>Ñaøo neàn ñöôøng laøm môùi phaïm vi £ 500m (baèng oâtoâ 10T, maùy uûi £110CV, maùy ñaøo £ 1,25 m3) ñaát C2</v>
          </cell>
          <cell r="C343" t="str">
            <v>m3</v>
          </cell>
          <cell r="E343">
            <v>2025.8</v>
          </cell>
          <cell r="F343">
            <v>6685.36</v>
          </cell>
        </row>
        <row r="344">
          <cell r="A344" t="str">
            <v>BG.1373</v>
          </cell>
          <cell r="B344" t="str">
            <v>Ñaøo neàn ñöôøng laøm môùi phaïm vi £ 500m (baèng oâtoâ 10T, maùy uûi £110CV, maùy ñaøo £ 1,25 m3) ñaát C3</v>
          </cell>
          <cell r="C344" t="str">
            <v>m3</v>
          </cell>
          <cell r="E344">
            <v>2420.54</v>
          </cell>
          <cell r="F344">
            <v>7542.72</v>
          </cell>
        </row>
        <row r="345">
          <cell r="A345" t="str">
            <v>BG.1374</v>
          </cell>
          <cell r="B345" t="str">
            <v>Ñaøo neàn ñöôøng laøm môùi phaïm vi £ 500m (baèng oâtoâ 10T, maùy uûi £110CV, maùy ñaøo £ 1,25 m3) ñaát C4</v>
          </cell>
          <cell r="C345" t="str">
            <v>m3</v>
          </cell>
          <cell r="E345">
            <v>2805.34</v>
          </cell>
          <cell r="F345">
            <v>9237.36</v>
          </cell>
        </row>
        <row r="346">
          <cell r="A346" t="str">
            <v>BG.1382</v>
          </cell>
          <cell r="B346" t="str">
            <v>Ñaøo neàn ñöôøng laøm môùi phaïm vi £ 500m (baèng oâtoâ 12T, maùy uûi £110CV, maùy ñaøo £ 1,25 m3) ñaát C2</v>
          </cell>
          <cell r="C346" t="str">
            <v>m3</v>
          </cell>
          <cell r="E346">
            <v>2025.8</v>
          </cell>
          <cell r="F346">
            <v>6585.21</v>
          </cell>
        </row>
        <row r="347">
          <cell r="A347" t="str">
            <v>BG.1383</v>
          </cell>
          <cell r="B347" t="str">
            <v>Ñaøo neàn ñöôøng laøm môùi phaïm vi £ 500m (baèng oâtoâ 12T, maùy uûi £110CV, maùy ñaøo £ 1,25 m3) ñaát C3</v>
          </cell>
          <cell r="C347" t="str">
            <v>m3</v>
          </cell>
          <cell r="E347">
            <v>2420.54</v>
          </cell>
          <cell r="F347">
            <v>7534.17</v>
          </cell>
        </row>
        <row r="348">
          <cell r="A348" t="str">
            <v>BG.1384</v>
          </cell>
          <cell r="B348" t="str">
            <v>Ñaøo neàn ñöôøng laøm môùi phaïm vi £ 500m (baèng oâtoâ 12T, maùy uûi £110CV, maùy ñaøo £ 1,25 m3) ñaát C4</v>
          </cell>
          <cell r="C348" t="str">
            <v>m3</v>
          </cell>
          <cell r="E348">
            <v>2805.34</v>
          </cell>
          <cell r="F348">
            <v>9201.7999999999993</v>
          </cell>
        </row>
        <row r="349">
          <cell r="A349" t="str">
            <v>BG.1392</v>
          </cell>
          <cell r="B349" t="str">
            <v>Ñaøo neàn ñöôøng laøm môùi phaïm vi £ 500m (baèng oâtoâ 10T, maùy uûi £110CV, maùy ñaøo £ 1,6 m3) ñaát C2</v>
          </cell>
          <cell r="C349" t="str">
            <v>m3</v>
          </cell>
          <cell r="E349">
            <v>2025.8</v>
          </cell>
          <cell r="F349">
            <v>6552.79</v>
          </cell>
        </row>
        <row r="350">
          <cell r="A350" t="str">
            <v>BG.1393</v>
          </cell>
          <cell r="B350" t="str">
            <v>Ñaøo neàn ñöôøng laøm môùi phaïm vi £ 500m (baèng oâtoâ 10T, maùy uûi £110CV, maùy ñaøo £ 1,6 m3) ñaát C3</v>
          </cell>
          <cell r="C350" t="str">
            <v>m3</v>
          </cell>
          <cell r="E350">
            <v>2420.54</v>
          </cell>
          <cell r="F350">
            <v>7439.72</v>
          </cell>
        </row>
        <row r="351">
          <cell r="A351" t="str">
            <v>BG.1394</v>
          </cell>
          <cell r="B351" t="str">
            <v>Ñaøo neàn ñöôøng laøm môùi phaïm vi £ 500m (baèng oâtoâ 10T, maùy uûi £110CV, maùy ñaøo £ 1,6 m3) ñaát C4</v>
          </cell>
          <cell r="C351" t="str">
            <v>m3</v>
          </cell>
          <cell r="E351">
            <v>2805.34</v>
          </cell>
          <cell r="F351">
            <v>9407.5499999999993</v>
          </cell>
        </row>
        <row r="352">
          <cell r="A352" t="str">
            <v>BG.1402</v>
          </cell>
          <cell r="B352" t="str">
            <v>Ñaøo neàn ñöôøng laøm môùi phaïm vi £ 500m (baèng oâtoâ 12T, maùy uûi £110CV, maùy ñaøo £ 1,6 m3) ñaát C2</v>
          </cell>
          <cell r="C352" t="str">
            <v>m3</v>
          </cell>
          <cell r="E352">
            <v>2025.8</v>
          </cell>
          <cell r="F352">
            <v>6452.64</v>
          </cell>
        </row>
        <row r="353">
          <cell r="A353" t="str">
            <v>BG.1403</v>
          </cell>
          <cell r="B353" t="str">
            <v>Ñaøo neàn ñöôøng laøm môùi phaïm vi £ 500m (baèng oâtoâ 12T, maùy uûi £110CV, maùy ñaøo £ 1,6 m3) ñaát C3</v>
          </cell>
          <cell r="C353" t="str">
            <v>m3</v>
          </cell>
          <cell r="E353">
            <v>2420.54</v>
          </cell>
          <cell r="F353">
            <v>7431.17</v>
          </cell>
        </row>
        <row r="354">
          <cell r="A354" t="str">
            <v>BG.1404</v>
          </cell>
          <cell r="B354" t="str">
            <v>Ñaøo neàn ñöôøng laøm môùi phaïm vi £ 500m (baèng oâtoâ 12T, maùy uûi £110CV, maùy ñaøo £ 1,6 m3) ñaát C4</v>
          </cell>
          <cell r="C354" t="str">
            <v>m3</v>
          </cell>
          <cell r="E354">
            <v>2805.34</v>
          </cell>
          <cell r="F354">
            <v>9371.99</v>
          </cell>
        </row>
        <row r="355">
          <cell r="A355" t="str">
            <v>BG.1412</v>
          </cell>
          <cell r="B355" t="str">
            <v>Ñaøo neàn ñöôøng laøm môùi phaïm vi £ 500m (baèng oâtoâ 12T, maùy uûi £110CV, maùy ñaøo £ 2,3 m3) ñaát C2</v>
          </cell>
          <cell r="C355" t="str">
            <v>m3</v>
          </cell>
          <cell r="E355">
            <v>2025.8</v>
          </cell>
          <cell r="F355">
            <v>6527.23</v>
          </cell>
        </row>
        <row r="356">
          <cell r="A356" t="str">
            <v>BG.1413</v>
          </cell>
          <cell r="B356" t="str">
            <v>Ñaøo neàn ñöôøng laøm môùi phaïm vi £ 500m (baèng oâtoâ 12T, maùy uûi £110CV, maùy ñaøo £ 2,3 m3) ñaát C3</v>
          </cell>
          <cell r="C356" t="str">
            <v>m3</v>
          </cell>
          <cell r="E356">
            <v>2420.54</v>
          </cell>
          <cell r="F356">
            <v>7760.02</v>
          </cell>
        </row>
        <row r="357">
          <cell r="A357" t="str">
            <v>BG.1414</v>
          </cell>
          <cell r="B357" t="str">
            <v>Ñaøo neàn ñöôøng laøm môùi phaïm vi £ 500m (baèng oâtoâ 12T, maùy uûi £110CV, maùy ñaøo £ 2,3 m3) ñaát C4</v>
          </cell>
          <cell r="C357" t="str">
            <v>m3</v>
          </cell>
          <cell r="E357">
            <v>2805.34</v>
          </cell>
          <cell r="F357">
            <v>9735.09</v>
          </cell>
        </row>
        <row r="358">
          <cell r="B358" t="str">
            <v>Phaïm vi 700m</v>
          </cell>
        </row>
        <row r="359">
          <cell r="A359" t="str">
            <v>BG.1512</v>
          </cell>
          <cell r="B359" t="str">
            <v>Ñaøo neàn ñöôøng laøm môùi phaïm vi £ 700m (baèng oâtoâ 5T, maùy uûi £110CV, maùy ñaøo £ 0,4 m3) ñaát C2</v>
          </cell>
          <cell r="C359" t="str">
            <v>m3</v>
          </cell>
          <cell r="E359">
            <v>2025.8</v>
          </cell>
        </row>
        <row r="360">
          <cell r="A360" t="str">
            <v>BG.1513</v>
          </cell>
          <cell r="B360" t="str">
            <v xml:space="preserve">Ñaøo neàn ñöôøng laøm môùi phaïm vi £ 700m (baèng oâtoâ 5T, maùy uûi £110CV, maùy ñaøo £ 0,4 m3) ñaát C3 </v>
          </cell>
          <cell r="C360" t="str">
            <v>m3</v>
          </cell>
          <cell r="E360">
            <v>2420.54</v>
          </cell>
        </row>
        <row r="361">
          <cell r="A361" t="str">
            <v>BG.1522</v>
          </cell>
          <cell r="B361" t="str">
            <v>Ñaøo neàn ñöôøng laøm môùi phaïm vi £ 700m (baèng oâtoâ 5T, maùy uûi £110CV, maùy ñaøo £ 0,8 m3) ñaát C2</v>
          </cell>
          <cell r="C361" t="str">
            <v>m3</v>
          </cell>
          <cell r="E361">
            <v>2025.8</v>
          </cell>
        </row>
        <row r="362">
          <cell r="A362" t="str">
            <v>BG.1523</v>
          </cell>
          <cell r="B362" t="str">
            <v>Ñaøo neàn ñöôøng laøm môùi phaïm vi £ 700m (baèng oâtoâ 5T, maùy uûi £110CV, maùy ñaøo £ 0,8 m3) ñaát C3</v>
          </cell>
          <cell r="C362" t="str">
            <v>m3</v>
          </cell>
          <cell r="E362">
            <v>2420.54</v>
          </cell>
        </row>
        <row r="363">
          <cell r="A363" t="str">
            <v>BG.1524</v>
          </cell>
          <cell r="B363" t="str">
            <v>Ñaøo neàn ñöôøng laøm môùi phaïm vi £ 700m (baèng oâtoâ 5T, maùy uûi £110CV, maùy ñaøo £ 0,8 m3) ñaát C4</v>
          </cell>
          <cell r="C363" t="str">
            <v>m3</v>
          </cell>
          <cell r="E363">
            <v>2805.34</v>
          </cell>
        </row>
        <row r="364">
          <cell r="A364" t="str">
            <v>BG.1532</v>
          </cell>
          <cell r="B364" t="str">
            <v>Ñaøo neàn ñöôøng laøm môùi phaïm vi £ 700m (baèng oâtoâ 7T, maùy uûi £110CV, maùy ñaøo £ 0,8 m3) ñaát C2</v>
          </cell>
          <cell r="C364" t="str">
            <v>m3</v>
          </cell>
          <cell r="E364">
            <v>2025.8</v>
          </cell>
        </row>
        <row r="365">
          <cell r="A365" t="str">
            <v>BG.1533</v>
          </cell>
          <cell r="B365" t="str">
            <v>Ñaøo neàn ñöôøng laøm môùi phaïm vi £ 700m (baèng oâtoâ 7T, maùy uûi £110CV, maùy ñaøo £ 0,8 m3) ñaát C3</v>
          </cell>
          <cell r="C365" t="str">
            <v>m3</v>
          </cell>
          <cell r="E365">
            <v>2420.54</v>
          </cell>
          <cell r="F365">
            <v>0</v>
          </cell>
        </row>
        <row r="366">
          <cell r="A366" t="str">
            <v>BG.1534</v>
          </cell>
          <cell r="B366" t="str">
            <v>Ñaøo neàn ñöôøng laøm môùi phaïm vi £ 700m (baèng oâtoâ 7T, maùy uûi £110CV, maùy ñaøo £ 0,8 m3) ñaát C4</v>
          </cell>
          <cell r="C366" t="str">
            <v>m3</v>
          </cell>
          <cell r="E366">
            <v>2805.34</v>
          </cell>
        </row>
        <row r="367">
          <cell r="A367" t="str">
            <v>BG.1542</v>
          </cell>
          <cell r="B367" t="str">
            <v>Ñaøo neàn ñöôøng laøm môùi phaïm vi £ 700m (baèng oâtoâ 10T, maùy uûi £110CV, maùy ñaøo £ 0,8 m3) ñaát C2</v>
          </cell>
          <cell r="C367" t="str">
            <v>m3</v>
          </cell>
          <cell r="E367">
            <v>2025.8</v>
          </cell>
        </row>
        <row r="368">
          <cell r="A368" t="str">
            <v>BG.1543</v>
          </cell>
          <cell r="B368" t="str">
            <v>Ñaøo neàn ñöôøng laøm môùi phaïm vi £ 700m (baèng oâtoâ 10T, maùy uûi £110CV, maùy ñaøo £ 0,8 m3) ñaát C3</v>
          </cell>
          <cell r="C368" t="str">
            <v>m3</v>
          </cell>
          <cell r="E368">
            <v>2420.54</v>
          </cell>
        </row>
        <row r="369">
          <cell r="A369" t="str">
            <v>BG.1544</v>
          </cell>
          <cell r="B369" t="str">
            <v>Ñaøo neàn ñöôøng laøm môùi phaïm vi £ 700m (baèng oâtoâ 10T, maùy uûi £110CV, maùy ñaøo £ 0,8 m3) ñaát C4</v>
          </cell>
          <cell r="C369" t="str">
            <v>m3</v>
          </cell>
          <cell r="E369">
            <v>2805.34</v>
          </cell>
        </row>
        <row r="370">
          <cell r="A370" t="str">
            <v>BG.1552</v>
          </cell>
          <cell r="B370" t="str">
            <v>Ñaøo neàn ñöôøng laøm môùi phaïm vi £ 700m (baèng oâtoâ 12T, maùy uûi £110CV, maùy ñaøo £ 0,8 m3) ñaát C2</v>
          </cell>
          <cell r="C370" t="str">
            <v>m3</v>
          </cell>
          <cell r="E370">
            <v>2025.8</v>
          </cell>
        </row>
        <row r="371">
          <cell r="A371" t="str">
            <v>BG.1553</v>
          </cell>
          <cell r="B371" t="str">
            <v>Ñaøo neàn ñöôøng laøm môùi phaïm vi £ 700m (baèng oâtoâ 12T, maùy uûi £110CV, maùy ñaøo £ 0,8 m3) ñaát C3</v>
          </cell>
          <cell r="C371" t="str">
            <v>m3</v>
          </cell>
          <cell r="E371">
            <v>2420.54</v>
          </cell>
        </row>
        <row r="372">
          <cell r="A372" t="str">
            <v>BG.1554</v>
          </cell>
          <cell r="B372" t="str">
            <v>Ñaøo neàn ñöôøng laøm môùi phaïm vi £ 700m (baèng oâtoâ 12T, maùy uûi £110CV, maùy ñaøo £ 0,8 m3) ñaát C4</v>
          </cell>
          <cell r="C372" t="str">
            <v>m3</v>
          </cell>
          <cell r="E372">
            <v>2805.34</v>
          </cell>
        </row>
        <row r="373">
          <cell r="A373" t="str">
            <v>BG.1562</v>
          </cell>
          <cell r="B373" t="str">
            <v>Ñaøo neàn ñöôøng laøm môùi phaïm vi £ 700m (baèng oâtoâ 7T, maùy uûi £110CV, maùy ñaøo £ 1,25 m3) ñaát C2</v>
          </cell>
          <cell r="C373" t="str">
            <v>m3</v>
          </cell>
          <cell r="E373">
            <v>2025.8</v>
          </cell>
        </row>
        <row r="374">
          <cell r="A374" t="str">
            <v>BG.1563</v>
          </cell>
          <cell r="B374" t="str">
            <v>Ñaøo neàn ñöôøng laøm môùi phaïm vi £ 700m (baèng oâtoâ 7T, maùy uûi £110CV, maùy ñaøo £ 1,25 m3) ñaát C3</v>
          </cell>
          <cell r="C374" t="str">
            <v>m3</v>
          </cell>
          <cell r="E374">
            <v>2420.54</v>
          </cell>
        </row>
        <row r="375">
          <cell r="A375" t="str">
            <v>BG.1564</v>
          </cell>
          <cell r="B375" t="str">
            <v>Ñaøo neàn ñöôøng laøm môùi phaïm vi £ 700m (baèng oâtoâ 7T, maùy uûi £110CV, maùy ñaøo £ 1,25 m3) ñaát C4</v>
          </cell>
          <cell r="C375" t="str">
            <v>m3</v>
          </cell>
          <cell r="E375">
            <v>2805.34</v>
          </cell>
        </row>
        <row r="376">
          <cell r="A376" t="str">
            <v>BG.1572</v>
          </cell>
          <cell r="B376" t="str">
            <v>Ñaøo neàn ñöôøng laøm môùi phaïm vi £ 700m (baèng oâtoâ 10T, maùy uûi £110CV, maùy ñaøo £ 1,25 m3) ñaát C2</v>
          </cell>
          <cell r="C376" t="str">
            <v>m3</v>
          </cell>
          <cell r="E376">
            <v>2025.8</v>
          </cell>
        </row>
        <row r="377">
          <cell r="A377" t="str">
            <v>BG.1573</v>
          </cell>
          <cell r="B377" t="str">
            <v>Ñaøo neàn ñöôøng laøm môùi phaïm vi £ 700m (baèng oâtoâ 10T, maùy uûi £110CV, maùy ñaøo £ 1,25 m3) ñaát C3</v>
          </cell>
          <cell r="C377" t="str">
            <v>m3</v>
          </cell>
          <cell r="E377">
            <v>2420.54</v>
          </cell>
        </row>
        <row r="378">
          <cell r="A378" t="str">
            <v>BG.1574</v>
          </cell>
          <cell r="B378" t="str">
            <v>Ñaøo neàn ñöôøng laøm môùi phaïm vi £ 700m (baèng oâtoâ 10T, maùy uûi £110CV, maùy ñaøo £ 1,25 m3) ñaát C4</v>
          </cell>
          <cell r="C378" t="str">
            <v>m3</v>
          </cell>
          <cell r="E378">
            <v>2805.34</v>
          </cell>
        </row>
        <row r="379">
          <cell r="A379" t="str">
            <v>BG.1582</v>
          </cell>
          <cell r="B379" t="str">
            <v>Ñaøo neàn ñöôøng laøm môùi phaïm vi £ 700m (baèng oâtoâ 12T, maùy uûi £110CV, maùy ñaøo £ 1,25 m3) ñaát C2</v>
          </cell>
          <cell r="C379" t="str">
            <v>m3</v>
          </cell>
          <cell r="E379">
            <v>2025.8</v>
          </cell>
        </row>
        <row r="380">
          <cell r="A380" t="str">
            <v>BG.1583</v>
          </cell>
          <cell r="B380" t="str">
            <v>Ñaøo neàn ñöôøng laøm môùi phaïm vi £ 700m (baèng oâtoâ 12T, maùy uûi £110CV, maùy ñaøo £ 1,25 m3) ñaát C3</v>
          </cell>
          <cell r="C380" t="str">
            <v>m3</v>
          </cell>
          <cell r="E380">
            <v>2420.54</v>
          </cell>
        </row>
        <row r="381">
          <cell r="A381" t="str">
            <v>BG.1584</v>
          </cell>
          <cell r="B381" t="str">
            <v>Ñaøo neàn ñöôøng laøm môùi phaïm vi £ 700m (baèng oâtoâ 12T, maùy uûi £110CV, maùy ñaøo £ 1,25 m3) ñaát C4</v>
          </cell>
          <cell r="C381" t="str">
            <v>m3</v>
          </cell>
          <cell r="E381">
            <v>2805.34</v>
          </cell>
        </row>
        <row r="382">
          <cell r="A382" t="str">
            <v>BG.1592</v>
          </cell>
          <cell r="B382" t="str">
            <v>Ñaøo neàn ñöôøng laøm môùi phaïm vi £ 700m (baèng oâtoâ 10T, maùy uûi £110CV, maùy ñaøo £ 1,6 m3) ñaát C2</v>
          </cell>
          <cell r="C382" t="str">
            <v>m3</v>
          </cell>
          <cell r="E382">
            <v>2025.8</v>
          </cell>
        </row>
        <row r="383">
          <cell r="A383" t="str">
            <v>BG.1593</v>
          </cell>
          <cell r="B383" t="str">
            <v>Ñaøo neàn ñöôøng laøm môùi phaïm vi £ 700m (baèng oâtoâ 10T, maùy uûi £110CV, maùy ñaøo £ 1,6 m3) ñaát C3</v>
          </cell>
          <cell r="C383" t="str">
            <v>m3</v>
          </cell>
          <cell r="E383">
            <v>2420.54</v>
          </cell>
        </row>
        <row r="384">
          <cell r="A384" t="str">
            <v>BG.1594</v>
          </cell>
          <cell r="B384" t="str">
            <v>Ñaøo neàn ñöôøng laøm môùi phaïm vi £ 700m (baèng oâtoâ 10T, maùy uûi £110CV, maùy ñaøo £ 1,6 m3) ñaát C4</v>
          </cell>
          <cell r="C384" t="str">
            <v>m3</v>
          </cell>
          <cell r="E384">
            <v>2805.34</v>
          </cell>
        </row>
        <row r="385">
          <cell r="A385" t="str">
            <v>BG.1602</v>
          </cell>
          <cell r="B385" t="str">
            <v>Ñaøo neàn ñöôøng laøm môùi phaïm vi £ 700m (baèng oâtoâ 12T, maùy uûi £110CV, maùy ñaøo £ 1,6 m3) ñaát C2</v>
          </cell>
          <cell r="C385" t="str">
            <v>m3</v>
          </cell>
          <cell r="E385">
            <v>2025.8</v>
          </cell>
        </row>
        <row r="386">
          <cell r="A386" t="str">
            <v>BG.1603</v>
          </cell>
          <cell r="B386" t="str">
            <v>Ñaøo neàn ñöôøng laøm môùi phaïm vi £ 700m (baèng oâtoâ 12T, maùy uûi £110CV, maùy ñaøo £ 1,6 m3) ñaát C3</v>
          </cell>
          <cell r="C386" t="str">
            <v>m3</v>
          </cell>
          <cell r="E386">
            <v>2420.54</v>
          </cell>
        </row>
        <row r="387">
          <cell r="A387" t="str">
            <v>BG.1604</v>
          </cell>
          <cell r="B387" t="str">
            <v>Ñaøo neàn ñöôøng laøm môùi phaïm vi £ 700m (baèng oâtoâ 12T, maùy uûi £110CV, maùy ñaøo £ 1,6 m3) ñaát C4</v>
          </cell>
          <cell r="C387" t="str">
            <v>m3</v>
          </cell>
          <cell r="E387">
            <v>2805.34</v>
          </cell>
        </row>
        <row r="388">
          <cell r="A388" t="str">
            <v>BG.1612</v>
          </cell>
          <cell r="B388" t="str">
            <v>Ñaøo neàn ñöôøng laøm môùi phaïm vi £ 700m (baèng oâtoâ 12T, maùy uûi £110CV, maùy ñaøo £ 2,3 m3) ñaát C2</v>
          </cell>
          <cell r="C388" t="str">
            <v>m3</v>
          </cell>
          <cell r="E388">
            <v>2025.8</v>
          </cell>
        </row>
        <row r="389">
          <cell r="A389" t="str">
            <v>BG.1613</v>
          </cell>
          <cell r="B389" t="str">
            <v>Ñaøo neàn ñöôøng laøm môùi phaïm vi £ 700m (baèng oâtoâ 12T, maùy uûi £110CV, maùy ñaøo £ 2,3 m3) ñaát C3</v>
          </cell>
          <cell r="C389" t="str">
            <v>m3</v>
          </cell>
          <cell r="E389">
            <v>2420.54</v>
          </cell>
        </row>
        <row r="390">
          <cell r="A390" t="str">
            <v>BG.1614</v>
          </cell>
          <cell r="B390" t="str">
            <v>Ñaøo neàn ñöôøng laøm môùi phaïm vi £ 700m (baèng oâtoâ 12T, maùy uûi £110CV, maùy ñaøo £ 2,3 m3) ñaát C4</v>
          </cell>
          <cell r="C390" t="str">
            <v>m3</v>
          </cell>
          <cell r="E390">
            <v>2805.34</v>
          </cell>
        </row>
        <row r="391">
          <cell r="B391" t="str">
            <v>Phaïm vi 1000m</v>
          </cell>
        </row>
        <row r="392">
          <cell r="A392" t="str">
            <v>BG.1712</v>
          </cell>
          <cell r="B392" t="str">
            <v>Ñaøo neàn ñöôøng laøm môùi phaïm vi £ 1000m (baèng oâtoâ 5T, maùy uûi £110CV, maùy ñaøo £ 0,4 m3) ñaát C2</v>
          </cell>
          <cell r="C392" t="str">
            <v>m3</v>
          </cell>
          <cell r="E392">
            <v>2025.8</v>
          </cell>
          <cell r="F392">
            <v>6922.07</v>
          </cell>
        </row>
        <row r="393">
          <cell r="A393" t="str">
            <v>BG.1713</v>
          </cell>
          <cell r="B393" t="str">
            <v xml:space="preserve">Ñaøo neàn ñöôøng laøm môùi phaïm vi £ 1000m (baèng oâtoâ 5T, maùy uûi £110CV, maùy ñaøo £ 0,4 m3) ñaát C3 </v>
          </cell>
          <cell r="C393" t="str">
            <v>m3</v>
          </cell>
          <cell r="E393">
            <v>2420.54</v>
          </cell>
          <cell r="F393">
            <v>8702.69</v>
          </cell>
        </row>
        <row r="394">
          <cell r="A394" t="str">
            <v>BG.1721</v>
          </cell>
          <cell r="B394" t="str">
            <v>Ñaøo neàn ñöôøng laøm môùi phaïm vi £ 1000m (baèng oâtoâ 5T, maùy uûi £110CV, maùy ñaøo £ 0,4 m3) ñaát C1</v>
          </cell>
          <cell r="E394">
            <v>1624.86</v>
          </cell>
          <cell r="F394">
            <v>6211.99</v>
          </cell>
        </row>
        <row r="395">
          <cell r="A395" t="str">
            <v>BG.1722</v>
          </cell>
          <cell r="B395" t="str">
            <v>Ñaøo neàn ñöôøng laøm môùi phaïm vi £ 1000m (baèng oâtoâ 5T, maùy uûi £110CV, maùy ñaøo £ 0,4 m3) ñaát C2</v>
          </cell>
          <cell r="E395">
            <v>2025.8</v>
          </cell>
          <cell r="F395">
            <v>7252.89</v>
          </cell>
        </row>
        <row r="396">
          <cell r="A396" t="str">
            <v>BG.1723</v>
          </cell>
          <cell r="B396" t="str">
            <v xml:space="preserve">Ñaøo neàn ñöôøng laøm môùi phaïm vi £ 1000m (baèng oâtoâ 5T, maùy uûi £110CV, maùy ñaøo £ 0,4 m3) ñaát C3 </v>
          </cell>
          <cell r="C396" t="str">
            <v>m3</v>
          </cell>
          <cell r="E396">
            <v>2420.54</v>
          </cell>
          <cell r="F396">
            <v>9079.84</v>
          </cell>
        </row>
        <row r="397">
          <cell r="A397" t="str">
            <v>BG.1732</v>
          </cell>
          <cell r="B397" t="str">
            <v>Ñaøo neàn ñöôøng laøm môùi phaïm vi £ 1000m (baèng oâtoâ 5T, maùy uûi £110CV, maùy ñaøo £ 0,8 m3) ñaát C2</v>
          </cell>
          <cell r="C397" t="str">
            <v>m3</v>
          </cell>
          <cell r="E397">
            <v>2025.8</v>
          </cell>
          <cell r="F397">
            <v>6895.38</v>
          </cell>
        </row>
        <row r="398">
          <cell r="A398" t="str">
            <v>BG.1733</v>
          </cell>
          <cell r="B398" t="str">
            <v>Ñaøo neàn ñöôøng laøm môùi phaïm vi £ 1000m (baèng oâtoâ 5T, maùy uûi £110CV, maùy ñaøo £ 0,8 m3) ñaát C3</v>
          </cell>
          <cell r="C398" t="str">
            <v>m3</v>
          </cell>
          <cell r="E398">
            <v>2420.54</v>
          </cell>
          <cell r="F398">
            <v>8412.48</v>
          </cell>
        </row>
        <row r="399">
          <cell r="A399" t="str">
            <v>BG.1734</v>
          </cell>
          <cell r="B399" t="str">
            <v>Ñaøo neàn ñöôøng laøm môùi phaïm vi £ 1000m (baèng oâtoâ 5T, maùy uûi £110CV, maùy ñaøo £ 0,8 m3) ñaát C4</v>
          </cell>
          <cell r="C399" t="str">
            <v>m3</v>
          </cell>
          <cell r="E399">
            <v>2805.34</v>
          </cell>
          <cell r="F399">
            <v>9079.3700000000008</v>
          </cell>
        </row>
        <row r="400">
          <cell r="A400" t="str">
            <v>BG.1742</v>
          </cell>
          <cell r="B400" t="str">
            <v>Ñaøo neàn ñöôøng laøm môùi phaïm vi £ 1000m (baèng oâtoâ 7T, maùy uûi £110CV, maùy ñaøo £ 0,8 m3) ñaát C2</v>
          </cell>
          <cell r="C400" t="str">
            <v>m3</v>
          </cell>
          <cell r="E400">
            <v>2025.8</v>
          </cell>
          <cell r="F400">
            <v>7226.2</v>
          </cell>
        </row>
        <row r="401">
          <cell r="A401" t="str">
            <v>BG.1743</v>
          </cell>
          <cell r="B401" t="str">
            <v>Ñaøo neàn ñöôøng laøm môùi phaïm vi £ 1000m (baèng oâtoâ 7T, maùy uûi £110CV, maùy ñaøo £ 0,8 m3) ñaát C3</v>
          </cell>
          <cell r="C401" t="str">
            <v>m3</v>
          </cell>
          <cell r="E401">
            <v>2420.54</v>
          </cell>
          <cell r="F401">
            <v>8789.6299999999992</v>
          </cell>
        </row>
        <row r="402">
          <cell r="A402" t="str">
            <v>BG.1744</v>
          </cell>
          <cell r="B402" t="str">
            <v>Ñaøo neàn ñöôøng laøm môùi phaïm vi £ 1000m (baèng oâtoâ 7T, maùy uûi £110CV, maùy ñaøo £ 0,8 m3) ñaát C4</v>
          </cell>
          <cell r="C402" t="str">
            <v>m3</v>
          </cell>
          <cell r="E402">
            <v>2805.34</v>
          </cell>
          <cell r="F402">
            <v>9502.32</v>
          </cell>
        </row>
        <row r="403">
          <cell r="A403" t="str">
            <v>BG.1752</v>
          </cell>
          <cell r="B403" t="str">
            <v>Ñaøo neàn ñöôøng laøm môùi phaïm vi £ 1000m (baèng oâtoâ 10T, maùy uûi £110CV, maùy ñaøo £ 0,8 m3) ñaát C2</v>
          </cell>
          <cell r="C403" t="str">
            <v>m3</v>
          </cell>
          <cell r="E403">
            <v>2025.8</v>
          </cell>
          <cell r="F403">
            <v>6282.12</v>
          </cell>
        </row>
        <row r="404">
          <cell r="A404" t="str">
            <v>BG.1753</v>
          </cell>
          <cell r="B404" t="str">
            <v>Ñaøo neàn ñöôøng laøm môùi phaïm vi £ 1000m (baèng oâtoâ 10T, maùy uûi £110CV, maùy ñaøo £ 0,8 m3) ñaát C3</v>
          </cell>
          <cell r="C404" t="str">
            <v>m3</v>
          </cell>
          <cell r="E404">
            <v>2420.54</v>
          </cell>
          <cell r="F404">
            <v>7871.24</v>
          </cell>
        </row>
        <row r="405">
          <cell r="A405" t="str">
            <v>BG.1754</v>
          </cell>
          <cell r="B405" t="str">
            <v>Ñaøo neàn ñöôøng laøm môùi phaïm vi £ 1000m (baèng oâtoâ 10T, maùy uûi £110CV, maùy ñaøo £ 0,8 m3) ñaát C4</v>
          </cell>
          <cell r="C405" t="str">
            <v>m3</v>
          </cell>
          <cell r="E405">
            <v>2805.34</v>
          </cell>
          <cell r="F405">
            <v>8648.8799999999992</v>
          </cell>
        </row>
        <row r="406">
          <cell r="A406" t="str">
            <v>BG.1762</v>
          </cell>
          <cell r="B406" t="str">
            <v>Ñaøo neàn ñöôøng laøm môùi phaïm vi £ 1000m (baèng oâtoâ 12T, maùy uûi £110CV, maùy ñaøo £ 0,8 m3) ñaát C2</v>
          </cell>
          <cell r="C406" t="str">
            <v>m3</v>
          </cell>
          <cell r="E406">
            <v>2025.8</v>
          </cell>
          <cell r="F406">
            <v>6761.22</v>
          </cell>
        </row>
        <row r="407">
          <cell r="A407" t="str">
            <v>BG.1763</v>
          </cell>
          <cell r="B407" t="str">
            <v>Ñaøo neàn ñöôøng laøm môùi phaïm vi £ 1000m (baèng oâtoâ 12T, maùy uûi £110CV, maùy ñaøo £ 0,8 m3) ñaát C3</v>
          </cell>
          <cell r="C407" t="str">
            <v>m3</v>
          </cell>
          <cell r="E407">
            <v>2420.54</v>
          </cell>
          <cell r="F407">
            <v>7897.06</v>
          </cell>
        </row>
        <row r="408">
          <cell r="A408" t="str">
            <v>BG.1764</v>
          </cell>
          <cell r="B408" t="str">
            <v>Ñaøo neàn ñöôøng laøm môùi phaïm vi £ 1000m (baèng oâtoâ 12T, maùy uûi £110CV, maùy ñaøo £ 0,8 m3) ñaát C4</v>
          </cell>
          <cell r="C408" t="str">
            <v>m3</v>
          </cell>
          <cell r="E408">
            <v>2805.34</v>
          </cell>
          <cell r="F408">
            <v>8657.93</v>
          </cell>
        </row>
        <row r="409">
          <cell r="A409" t="str">
            <v>BG.1772</v>
          </cell>
          <cell r="B409" t="str">
            <v>Ñaøo neàn ñöôøng laøm môùi phaïm vi £ 1000m (baèng oâtoâ 7T, maùy uûi £110CV, maùy ñaøo £ 1,25 m3) ñaát C2</v>
          </cell>
          <cell r="C409" t="str">
            <v>m3</v>
          </cell>
          <cell r="E409">
            <v>2025.8</v>
          </cell>
          <cell r="F409">
            <v>7950.14</v>
          </cell>
        </row>
        <row r="410">
          <cell r="A410" t="str">
            <v>BG.1773</v>
          </cell>
          <cell r="B410" t="str">
            <v>Ñaøo neàn ñöôøng laøm môùi phaïm vi £ 1000m (baèng oâtoâ 7T, maùy uûi £110CV, maùy ñaøo £ 1,25 m3) ñaát C3</v>
          </cell>
          <cell r="C410" t="str">
            <v>m3</v>
          </cell>
          <cell r="E410">
            <v>2420.54</v>
          </cell>
          <cell r="F410">
            <v>9407.4500000000007</v>
          </cell>
        </row>
        <row r="411">
          <cell r="A411" t="str">
            <v>BG.1774</v>
          </cell>
          <cell r="B411" t="str">
            <v>Ñaøo neàn ñöôøng laøm môùi phaïm vi £ 1000m (baèng oâtoâ 7T, maùy uûi £110CV, maùy ñaøo £ 1,25 m3) ñaát C4</v>
          </cell>
          <cell r="C411" t="str">
            <v>m3</v>
          </cell>
          <cell r="E411">
            <v>2805.34</v>
          </cell>
          <cell r="F411">
            <v>11142.28</v>
          </cell>
        </row>
        <row r="412">
          <cell r="A412" t="str">
            <v>BG.1782</v>
          </cell>
          <cell r="B412" t="str">
            <v>Ñaøo neàn ñöôøng laøm môùi phaïm vi £ 1000m (baèng oâtoâ 10T, maùy uûi £110CV, maùy ñaøo £ 1,25 m3) ñaát C2</v>
          </cell>
          <cell r="C412" t="str">
            <v>m3</v>
          </cell>
          <cell r="E412">
            <v>2025.8</v>
          </cell>
          <cell r="F412">
            <v>7531.8</v>
          </cell>
        </row>
        <row r="413">
          <cell r="A413" t="str">
            <v>BG.1783</v>
          </cell>
          <cell r="B413" t="str">
            <v>Ñaøo neàn ñöôøng laøm môùi phaïm vi £ 1000m (baèng oâtoâ 10T, maùy uûi £110CV, maùy ñaøo £ 1,25 m3) ñaát C3</v>
          </cell>
          <cell r="C413" t="str">
            <v>m3</v>
          </cell>
          <cell r="E413">
            <v>2420.54</v>
          </cell>
          <cell r="F413">
            <v>8489.06</v>
          </cell>
        </row>
        <row r="414">
          <cell r="A414" t="str">
            <v>BG.1784</v>
          </cell>
          <cell r="B414" t="str">
            <v>Ñaøo neàn ñöôøng laøm môùi phaïm vi £ 1000m (baèng oâtoâ 10T, maùy uûi £110CV, maùy ñaøo £ 1,25 m3) ñaát C4</v>
          </cell>
          <cell r="C414" t="str">
            <v>m3</v>
          </cell>
          <cell r="E414">
            <v>2805.34</v>
          </cell>
          <cell r="F414">
            <v>10288.84</v>
          </cell>
        </row>
        <row r="415">
          <cell r="A415" t="str">
            <v>BG.1792</v>
          </cell>
          <cell r="B415" t="str">
            <v>Ñaøo neàn ñöôøng laøm môùi phaïm vi £ 1000m (baèng oâtoâ 12T, maùy uûi £110CV, maùy ñaøo £ 1,25 m3) ñaát C2</v>
          </cell>
          <cell r="C415" t="str">
            <v>m3</v>
          </cell>
          <cell r="E415">
            <v>2025.8</v>
          </cell>
          <cell r="F415">
            <v>7485.16</v>
          </cell>
        </row>
        <row r="416">
          <cell r="A416" t="str">
            <v>BG.1793</v>
          </cell>
          <cell r="B416" t="str">
            <v>Ñaøo neàn ñöôøng laøm môùi phaïm vi £ 1000m (baèng oâtoâ 12T, maùy uûi £110CV, maùy ñaøo £ 1,25 m3) ñaát C3</v>
          </cell>
          <cell r="C416" t="str">
            <v>m3</v>
          </cell>
          <cell r="E416">
            <v>2420.54</v>
          </cell>
          <cell r="F416">
            <v>8514.8799999999992</v>
          </cell>
        </row>
        <row r="417">
          <cell r="A417" t="str">
            <v>BG.1794</v>
          </cell>
          <cell r="B417" t="str">
            <v>Ñaøo neàn ñöôøng laøm môùi phaïm vi £ 1000m (baèng oâtoâ 12T, maùy uûi £110CV, maùy ñaøo £ 1,25 m3) ñaát C4</v>
          </cell>
          <cell r="C417" t="str">
            <v>m3</v>
          </cell>
          <cell r="E417">
            <v>2805.34</v>
          </cell>
          <cell r="F417">
            <v>10297.89</v>
          </cell>
        </row>
        <row r="418">
          <cell r="A418" t="str">
            <v>BG.1802</v>
          </cell>
          <cell r="B418" t="str">
            <v>Ñaøo neàn ñöôøng laøm môùi phaïm vi £ 1000m (baèng oâtoâ 10T, maùy uûi £110CV, maùy ñaøo £ 1,6 m3) ñaát C2</v>
          </cell>
          <cell r="C418" t="str">
            <v>m3</v>
          </cell>
          <cell r="E418">
            <v>2025.8</v>
          </cell>
          <cell r="F418">
            <v>7399.23</v>
          </cell>
        </row>
        <row r="419">
          <cell r="A419" t="str">
            <v>BG.1803</v>
          </cell>
          <cell r="B419" t="str">
            <v>Ñaøo neàn ñöôøng laøm môùi phaïm vi £ 1000m (baèng oâtoâ 10T, maùy uûi £110CV, maùy ñaøo £ 1,6 m3) ñaát C3</v>
          </cell>
          <cell r="C419" t="str">
            <v>m3</v>
          </cell>
          <cell r="E419">
            <v>2420.54</v>
          </cell>
          <cell r="F419">
            <v>8386.06</v>
          </cell>
        </row>
        <row r="420">
          <cell r="A420" t="str">
            <v>BG.1804</v>
          </cell>
          <cell r="B420" t="str">
            <v>Ñaøo neàn ñöôøng laøm môùi phaïm vi £ 1000m (baèng oâtoâ 10T, maùy uûi £110CV, maùy ñaøo £ 1,6 m3) ñaát C4</v>
          </cell>
          <cell r="C420" t="str">
            <v>m3</v>
          </cell>
          <cell r="E420">
            <v>2805.34</v>
          </cell>
          <cell r="F420">
            <v>10459.030000000001</v>
          </cell>
        </row>
        <row r="421">
          <cell r="A421" t="str">
            <v>BG.1812</v>
          </cell>
          <cell r="B421" t="str">
            <v>Ñaøo neàn ñöôøng laøm môùi phaïm vi £ 1000m (baèng oâtoâ 12T, maùy uûi £110CV, maùy ñaøo £ 1,6 m3) ñaát C2</v>
          </cell>
          <cell r="C421" t="str">
            <v>m3</v>
          </cell>
          <cell r="E421">
            <v>2025.8</v>
          </cell>
          <cell r="F421">
            <v>7352.59</v>
          </cell>
        </row>
        <row r="422">
          <cell r="A422" t="str">
            <v>BG.1813</v>
          </cell>
          <cell r="B422" t="str">
            <v>Ñaøo neàn ñöôøng laøm môùi phaïm vi £ 1000m (baèng oâtoâ 12T, maùy uûi £110CV, maùy ñaøo £ 1,6 m3) ñaát C3</v>
          </cell>
          <cell r="C422" t="str">
            <v>m3</v>
          </cell>
          <cell r="E422">
            <v>2420.54</v>
          </cell>
          <cell r="F422">
            <v>8411.8799999999992</v>
          </cell>
        </row>
        <row r="423">
          <cell r="A423" t="str">
            <v>BG.1814</v>
          </cell>
          <cell r="B423" t="str">
            <v>Ñaøo neàn ñöôøng laøm môùi phaïm vi £ 1000m (baèng oâtoâ 12T, maùy uûi £110CV, maùy ñaøo £ 1,6 m3) ñaát C4</v>
          </cell>
          <cell r="C423" t="str">
            <v>m3</v>
          </cell>
          <cell r="E423">
            <v>2805.34</v>
          </cell>
          <cell r="F423">
            <v>10468.08</v>
          </cell>
        </row>
        <row r="424">
          <cell r="A424" t="str">
            <v>BG.1812</v>
          </cell>
          <cell r="B424" t="str">
            <v>Ñaøo neàn ñöôøng laøm môùi phaïm vi £ 1000m (baèng oâtoâ 12T, maùy uûi £110CV, maùy ñaøo £ 2,3 m3) ñaát C2</v>
          </cell>
          <cell r="C424" t="str">
            <v>m3</v>
          </cell>
          <cell r="E424">
            <v>2025.8</v>
          </cell>
          <cell r="F424">
            <v>7427.18</v>
          </cell>
        </row>
        <row r="425">
          <cell r="A425" t="str">
            <v>BG.1813</v>
          </cell>
          <cell r="B425" t="str">
            <v>Ñaøo neàn ñöôøng laøm môùi phaïm vi £ 1000m (baèng oâtoâ 12T, maùy uûi £110CV, maùy ñaøo £ 2,3 m3) ñaát C3</v>
          </cell>
          <cell r="C425" t="str">
            <v>m3</v>
          </cell>
          <cell r="E425">
            <v>2420.54</v>
          </cell>
          <cell r="F425">
            <v>8740.73</v>
          </cell>
        </row>
        <row r="426">
          <cell r="A426" t="str">
            <v>BG.1814</v>
          </cell>
          <cell r="B426" t="str">
            <v>Ñaøo neàn ñöôøng laøm môùi phaïm vi £ 1000m (baèng oâtoâ 12T, maùy uûi £110CV, maùy ñaøo £ 2,3 m3) ñaát C4</v>
          </cell>
          <cell r="C426" t="str">
            <v>m3</v>
          </cell>
          <cell r="E426">
            <v>2805.34</v>
          </cell>
          <cell r="F426">
            <v>10831.18</v>
          </cell>
        </row>
        <row r="427">
          <cell r="B427" t="str">
            <v>VAÄN CHUYEÅN BAÈNG XE OÂTOÂ TÖÏ ÑOÅ</v>
          </cell>
        </row>
        <row r="428">
          <cell r="A428" t="str">
            <v>BJ.1111</v>
          </cell>
          <cell r="B428" t="str">
            <v>Vaän chuyeån ñaát thöøa xa 1000m baèng oâtoâ 5T ñaát C1</v>
          </cell>
          <cell r="C428" t="str">
            <v>m3</v>
          </cell>
          <cell r="F428">
            <v>2049.0500000000002</v>
          </cell>
        </row>
        <row r="429">
          <cell r="A429" t="str">
            <v>BJ.1112</v>
          </cell>
          <cell r="B429" t="str">
            <v>Vaän chuyeån ñaát thöøa xa 1000m baèng oâtoâ 5T ñaát C2</v>
          </cell>
          <cell r="C429" t="str">
            <v>m3</v>
          </cell>
          <cell r="F429">
            <v>2230.86</v>
          </cell>
        </row>
        <row r="430">
          <cell r="A430" t="str">
            <v>BJ.1113</v>
          </cell>
          <cell r="B430" t="str">
            <v>Vaän chuyeån ñaát thöøa xa 1000m baèng oâtoâ 5T ñaát C3</v>
          </cell>
          <cell r="C430" t="str">
            <v>m3</v>
          </cell>
          <cell r="F430">
            <v>2664.63</v>
          </cell>
        </row>
        <row r="431">
          <cell r="A431" t="str">
            <v>BJ.1114</v>
          </cell>
          <cell r="B431" t="str">
            <v>Vaän chuyeån ñaát thöøa xa 1000m baèng oâtoâ 5T ñaát C4</v>
          </cell>
          <cell r="C431" t="str">
            <v>m3</v>
          </cell>
          <cell r="F431">
            <v>2726.6</v>
          </cell>
        </row>
        <row r="432">
          <cell r="A432" t="str">
            <v>BJ.1121</v>
          </cell>
          <cell r="B432" t="str">
            <v>Vaän chuyeån ñaát thöøa xa 1000m baèng oâtoâ 7T ñaát C1</v>
          </cell>
          <cell r="C432" t="str">
            <v>m3</v>
          </cell>
          <cell r="F432">
            <v>1911.57</v>
          </cell>
        </row>
        <row r="433">
          <cell r="A433" t="str">
            <v>BJ.1122</v>
          </cell>
          <cell r="B433" t="str">
            <v>Vaän chuyeån ñaát thöøa xa 1000m baèng oâtoâ 7T ñaát C2</v>
          </cell>
          <cell r="C433" t="str">
            <v>m3</v>
          </cell>
          <cell r="F433">
            <v>2000.48</v>
          </cell>
        </row>
        <row r="434">
          <cell r="A434" t="str">
            <v>BJ.1123</v>
          </cell>
          <cell r="B434" t="str">
            <v>Vaän chuyeån ñaát thöøa xa 1000m baèng oâtoâ 7T ñaát C3</v>
          </cell>
          <cell r="C434" t="str">
            <v>m3</v>
          </cell>
          <cell r="F434">
            <v>2133.84</v>
          </cell>
        </row>
        <row r="435">
          <cell r="A435" t="str">
            <v>BJ.1124</v>
          </cell>
          <cell r="B435" t="str">
            <v>Vaän chuyeån ñaát thöøa xa 1000m baèng oâtoâ 7T ñaát C4</v>
          </cell>
          <cell r="C435" t="str">
            <v>m3</v>
          </cell>
          <cell r="F435">
            <v>2222.7600000000002</v>
          </cell>
        </row>
        <row r="436">
          <cell r="A436" t="str">
            <v>BJ.1131</v>
          </cell>
          <cell r="B436" t="str">
            <v>Vaän chuyeån ñaát thöøa xa 1000m baèng oâtoâ 10T ñaát C1</v>
          </cell>
          <cell r="C436" t="str">
            <v>m3</v>
          </cell>
          <cell r="F436">
            <v>1577.22</v>
          </cell>
        </row>
        <row r="437">
          <cell r="A437" t="str">
            <v>BJ.1132</v>
          </cell>
          <cell r="B437" t="str">
            <v>Vaän chuyeån ñaát thöøa xa 1000m baèng oâtoâ 10T ñaát C2</v>
          </cell>
          <cell r="C437" t="str">
            <v>m3</v>
          </cell>
          <cell r="F437">
            <v>1787.52</v>
          </cell>
        </row>
        <row r="438">
          <cell r="A438" t="str">
            <v>BJ.1133</v>
          </cell>
          <cell r="B438" t="str">
            <v>Vaän chuyeån ñaát thöøa xa 1000m baèng oâtoâ 10T ñaát C3</v>
          </cell>
          <cell r="C438" t="str">
            <v>m3</v>
          </cell>
          <cell r="F438">
            <v>1997.81</v>
          </cell>
        </row>
        <row r="439">
          <cell r="A439" t="str">
            <v>BJ.1134</v>
          </cell>
          <cell r="B439" t="str">
            <v>Vaän chuyeån ñaát thöøa xa 1000m baèng oâtoâ 10T ñaát C4</v>
          </cell>
          <cell r="C439" t="str">
            <v>m3</v>
          </cell>
          <cell r="F439">
            <v>2208.11</v>
          </cell>
        </row>
        <row r="440">
          <cell r="A440" t="str">
            <v>BJ.1141</v>
          </cell>
          <cell r="B440" t="str">
            <v>Vaän chuyeån ñaát thöøa xa 1000m baèng oâtoâ 12T ñaát C1</v>
          </cell>
          <cell r="C440" t="str">
            <v>m3</v>
          </cell>
          <cell r="D440">
            <v>25327</v>
          </cell>
          <cell r="E440">
            <v>1624.8995117187501</v>
          </cell>
          <cell r="F440">
            <v>1615.29</v>
          </cell>
        </row>
        <row r="441">
          <cell r="A441" t="str">
            <v>BJ.1142</v>
          </cell>
          <cell r="B441" t="str">
            <v>Vaän chuyeån ñaát thöøa xa 1000m baèng oâtoâ 12T ñaát C2</v>
          </cell>
          <cell r="C441" t="str">
            <v>m3</v>
          </cell>
          <cell r="F441">
            <v>1846.04</v>
          </cell>
        </row>
        <row r="442">
          <cell r="A442" t="str">
            <v>BJ.1143</v>
          </cell>
          <cell r="B442" t="str">
            <v>Vaän chuyeån ñaát thöøa xa 1000m baèng oâtoâ 12T ñaát C3</v>
          </cell>
          <cell r="C442" t="str">
            <v>m3</v>
          </cell>
          <cell r="F442">
            <v>2076.8000000000002</v>
          </cell>
        </row>
        <row r="443">
          <cell r="A443" t="str">
            <v>BJ.1144</v>
          </cell>
          <cell r="B443" t="str">
            <v>Vaän chuyeån ñaát thöøa xa 1000m baèng oâtoâ 12T ñaát C4</v>
          </cell>
          <cell r="C443" t="str">
            <v>m3</v>
          </cell>
          <cell r="F443">
            <v>2365.2399999999998</v>
          </cell>
        </row>
        <row r="444">
          <cell r="B444" t="str">
            <v>SAN ÑAÀM ÑAÁT MAËT BAÈNG</v>
          </cell>
        </row>
        <row r="445">
          <cell r="A445" t="str">
            <v>BK.2102</v>
          </cell>
          <cell r="B445" t="str">
            <v>San ñaàm ñaát maët baèng baèng maùy ñaàm 9T, maùy uûi 110 CV ñaát caáp 2</v>
          </cell>
          <cell r="C445" t="str">
            <v>m3</v>
          </cell>
          <cell r="F445">
            <v>1743.88</v>
          </cell>
        </row>
        <row r="446">
          <cell r="A446" t="str">
            <v>BK.2103</v>
          </cell>
          <cell r="B446" t="str">
            <v>San ñaàm ñaát maët baèng baèng maùy ñaàm 9T, maùy uûi 110 CV ñaát caáp 3</v>
          </cell>
          <cell r="C446" t="str">
            <v>m3</v>
          </cell>
          <cell r="F446">
            <v>2133.14</v>
          </cell>
        </row>
        <row r="447">
          <cell r="A447" t="str">
            <v>BK.2104</v>
          </cell>
          <cell r="B447" t="str">
            <v>San ñaàm ñaát maët baèng baèng maùy ñaàm 9T, maùy uûi 110 CV ñaát caáp 4</v>
          </cell>
          <cell r="C447" t="str">
            <v>m3</v>
          </cell>
          <cell r="F447">
            <v>2528.52</v>
          </cell>
        </row>
        <row r="448">
          <cell r="A448" t="str">
            <v>BK.2202</v>
          </cell>
          <cell r="B448" t="str">
            <v>San ñaàm ñaát maët baèng  baèng maùy ñaàm 16T, maùy uûi 110 CV ñaát caáp 2</v>
          </cell>
          <cell r="C448" t="str">
            <v>m3</v>
          </cell>
          <cell r="F448">
            <v>1504.57</v>
          </cell>
        </row>
        <row r="449">
          <cell r="A449" t="str">
            <v>BK.2203</v>
          </cell>
          <cell r="B449" t="str">
            <v>San ñaàm ñaát maët baèng  baèng maùy ñaàm 16T, maùy uûi 110 CV ñaát caáp 3</v>
          </cell>
          <cell r="C449" t="str">
            <v>m3</v>
          </cell>
          <cell r="F449">
            <v>1840.04</v>
          </cell>
        </row>
        <row r="450">
          <cell r="A450" t="str">
            <v>BK.2204</v>
          </cell>
          <cell r="B450" t="str">
            <v>San ñaàm ñaát maët baèng  baèng maùy ñaàm 16T, maùy uûi 110 CV ñaát caáp 4</v>
          </cell>
          <cell r="C450" t="str">
            <v>m3</v>
          </cell>
          <cell r="F450">
            <v>2343.25</v>
          </cell>
        </row>
        <row r="451">
          <cell r="A451" t="str">
            <v>BK.2302</v>
          </cell>
          <cell r="B451" t="str">
            <v>San ñaàm ñaát maët baèng baèng maùy ñaàm 25T, maùy uûi 110 CV ñaát caáp 2</v>
          </cell>
          <cell r="C451" t="str">
            <v>m3</v>
          </cell>
          <cell r="F451">
            <v>1426.89</v>
          </cell>
        </row>
        <row r="452">
          <cell r="A452" t="str">
            <v>BK.2303</v>
          </cell>
          <cell r="B452" t="str">
            <v>San ñaàm ñaát maët baèng baèng maùy ñaàm 25T, maùy uûi 110 CV ñaát caáp 3</v>
          </cell>
          <cell r="C452" t="str">
            <v>m3</v>
          </cell>
          <cell r="F452">
            <v>1756.17</v>
          </cell>
        </row>
        <row r="453">
          <cell r="A453" t="str">
            <v>BK.2304</v>
          </cell>
          <cell r="B453" t="str">
            <v>San ñaàm ñaát maët baèng baèng maùy ñaàm 25T, maùy uûi 110 CV ñaát caáp 4</v>
          </cell>
          <cell r="C453" t="str">
            <v>m3</v>
          </cell>
          <cell r="F453">
            <v>2231.8000000000002</v>
          </cell>
        </row>
        <row r="454">
          <cell r="B454" t="str">
            <v>ÑAÉP NEÀN ÑÖÔØNG</v>
          </cell>
        </row>
        <row r="455">
          <cell r="A455" t="str">
            <v>BK.4112</v>
          </cell>
          <cell r="B455" t="str">
            <v>Ñaép ñaát neàn ñöôøng maùy ñaàm 9T, maùy uûi 110 CV (K=0,9) ñaát caáp 2</v>
          </cell>
          <cell r="C455" t="str">
            <v>m3</v>
          </cell>
          <cell r="E455">
            <v>392.25</v>
          </cell>
          <cell r="F455">
            <v>2195.42</v>
          </cell>
        </row>
        <row r="456">
          <cell r="A456" t="str">
            <v>BK.4113</v>
          </cell>
          <cell r="B456" t="str">
            <v>Ñaép ñaát neàn ñöôøng maùy ñaàm 9T, maùy uûi 110 CV (K=0,9) ñaát caáp 3</v>
          </cell>
          <cell r="C456" t="str">
            <v>m3</v>
          </cell>
          <cell r="E456">
            <v>392.25</v>
          </cell>
          <cell r="F456">
            <v>2486.8200000000002</v>
          </cell>
        </row>
        <row r="457">
          <cell r="A457" t="str">
            <v>BK.4114</v>
          </cell>
          <cell r="B457" t="str">
            <v>Ñaép ñaát neàn ñöôøng maùy ñaàm 9T, maùy uûi 110 CV (K=0,9) ñaát caáp 4</v>
          </cell>
          <cell r="C457" t="str">
            <v>m3</v>
          </cell>
          <cell r="E457">
            <v>392.25</v>
          </cell>
          <cell r="F457">
            <v>2533.5300000000002</v>
          </cell>
        </row>
        <row r="458">
          <cell r="A458" t="str">
            <v>BK.4122</v>
          </cell>
          <cell r="B458" t="str">
            <v>Ñaép ñaát neàn ñöôøng maùy ñaàm 9T, maùy uûi 110 CV (K=0,95) ñaát caáp 2</v>
          </cell>
          <cell r="C458" t="str">
            <v>m3</v>
          </cell>
          <cell r="E458">
            <v>392.25</v>
          </cell>
          <cell r="F458">
            <v>2938.36</v>
          </cell>
        </row>
        <row r="459">
          <cell r="A459" t="str">
            <v>BK.4123</v>
          </cell>
          <cell r="B459" t="str">
            <v>Ñaép ñaát neàn ñöôøng maùy ñaàm 9T, maùy uûi 110 CV (K=0,95) ñaát caáp 3</v>
          </cell>
          <cell r="C459" t="str">
            <v>m3</v>
          </cell>
          <cell r="E459">
            <v>392.25</v>
          </cell>
          <cell r="F459">
            <v>3607.89</v>
          </cell>
        </row>
        <row r="460">
          <cell r="A460" t="str">
            <v>BK.4124</v>
          </cell>
          <cell r="B460" t="str">
            <v>Ñaép ñaát neàn ñöôøng maùy ñaàm 9T, maùy uûi 110 CV (K=0,95) ñaát caáp 4</v>
          </cell>
          <cell r="C460" t="str">
            <v>m3</v>
          </cell>
          <cell r="E460">
            <v>392.25</v>
          </cell>
          <cell r="F460">
            <v>3674.6</v>
          </cell>
        </row>
        <row r="461">
          <cell r="A461" t="str">
            <v>BK.4212</v>
          </cell>
          <cell r="B461" t="str">
            <v>Ñaép ñaát neàn ñöôøng maùy ñaàm 16T, maùy uûi 110 CV (K=0,90) ñaát caáp 2</v>
          </cell>
          <cell r="C461" t="str">
            <v>m3</v>
          </cell>
          <cell r="E461">
            <v>392.25</v>
          </cell>
          <cell r="F461">
            <v>1895.4</v>
          </cell>
        </row>
        <row r="462">
          <cell r="A462" t="str">
            <v>BK.4213</v>
          </cell>
          <cell r="B462" t="str">
            <v>Ñaép ñaát neàn ñöôøng maùy ñaàm 16T, maùy uûi 110 CV (K=0,90) ñaát caáp 3</v>
          </cell>
          <cell r="C462" t="str">
            <v>m3</v>
          </cell>
          <cell r="E462">
            <v>392.25</v>
          </cell>
          <cell r="F462">
            <v>2147.0100000000002</v>
          </cell>
        </row>
        <row r="463">
          <cell r="A463" t="str">
            <v>BK.4214</v>
          </cell>
          <cell r="B463" t="str">
            <v>Ñaép ñaát neàn ñöôøng maùy ñaàm 16T, maùy uûi 110 CV (K=0,90) ñaát caáp 4</v>
          </cell>
          <cell r="C463" t="str">
            <v>m3</v>
          </cell>
          <cell r="E463">
            <v>392.25</v>
          </cell>
          <cell r="F463">
            <v>2192.29</v>
          </cell>
        </row>
        <row r="464">
          <cell r="A464" t="str">
            <v>BK.4222</v>
          </cell>
          <cell r="B464" t="str">
            <v xml:space="preserve">Ñaép ñaát neàn ñöôøng maùy ñaàm 16T, maùy uûi 110 CV (K=0,95) ñaát caáp 2 </v>
          </cell>
          <cell r="C464" t="str">
            <v>m3</v>
          </cell>
          <cell r="E464">
            <v>392.25</v>
          </cell>
          <cell r="F464">
            <v>2534.4499999999998</v>
          </cell>
        </row>
        <row r="465">
          <cell r="A465" t="str">
            <v>BK.4223</v>
          </cell>
          <cell r="B465" t="str">
            <v>Ñaép ñaát neàn ñöôøng maùy ñaàm 16T, maùy uûi 110 CV (K=0,95) ñaát caáp 3</v>
          </cell>
          <cell r="C465" t="str">
            <v>m3</v>
          </cell>
          <cell r="E465">
            <v>392.25</v>
          </cell>
          <cell r="F465">
            <v>3103.09</v>
          </cell>
        </row>
        <row r="466">
          <cell r="A466" t="str">
            <v>BK.4224</v>
          </cell>
          <cell r="B466" t="str">
            <v>Ñaép ñaát neàn ñöôøng maùy ñaàm 16T, maùy uûi 110 CV (K=0,95) ñaát caáp 4</v>
          </cell>
          <cell r="C466" t="str">
            <v>m3</v>
          </cell>
          <cell r="E466">
            <v>392.25</v>
          </cell>
          <cell r="F466">
            <v>3165.15</v>
          </cell>
        </row>
        <row r="467">
          <cell r="A467" t="str">
            <v>BK.4312</v>
          </cell>
          <cell r="B467" t="str">
            <v xml:space="preserve">Ñaép ñaát neàn ñöôøng maùy ñaàm 25T, maùy uûi 110 CV (K=0,90) ñaát caáp 2 </v>
          </cell>
          <cell r="C467" t="str">
            <v>m3</v>
          </cell>
          <cell r="E467">
            <v>392.25</v>
          </cell>
          <cell r="F467">
            <v>1811.05</v>
          </cell>
        </row>
        <row r="468">
          <cell r="A468" t="str">
            <v>BK.4313</v>
          </cell>
          <cell r="B468" t="str">
            <v>Ñaép ñaát neàn ñöôøng maùy ñaàm 25T, maùy uûi 110 CV (K=0,90) ñaát caáp 3</v>
          </cell>
          <cell r="C468" t="str">
            <v>m3</v>
          </cell>
          <cell r="E468">
            <v>392.25</v>
          </cell>
          <cell r="F468">
            <v>2048.87</v>
          </cell>
        </row>
        <row r="469">
          <cell r="A469" t="str">
            <v>BK.4314</v>
          </cell>
          <cell r="B469" t="str">
            <v>Ñaép ñaát neàn ñöôøng maùy ñaàm 25T, maùy uûi 110 CV (K=0,90) ñaát caáp 4</v>
          </cell>
          <cell r="C469" t="str">
            <v>m3</v>
          </cell>
          <cell r="E469">
            <v>392.25</v>
          </cell>
          <cell r="F469">
            <v>2085.46</v>
          </cell>
        </row>
        <row r="470">
          <cell r="A470" t="str">
            <v>BK.4322</v>
          </cell>
          <cell r="B470" t="str">
            <v xml:space="preserve">Ñaép ñaát neàn ñöôøng maùy ñaàm 25T, maùy uûi 110 CV (K=0,95) ñaát caáp 2 </v>
          </cell>
          <cell r="C470" t="str">
            <v>m3</v>
          </cell>
          <cell r="E470">
            <v>392.25</v>
          </cell>
          <cell r="F470">
            <v>2414.7399999999998</v>
          </cell>
        </row>
        <row r="471">
          <cell r="A471" t="str">
            <v>BK.4323</v>
          </cell>
          <cell r="B471" t="str">
            <v>Ñaép ñaát neàn ñöôøng maùy ñaàm 25T, maùy uûi 110 CV (K=0,95) ñaát caáp 3</v>
          </cell>
          <cell r="C471" t="str">
            <v>m3</v>
          </cell>
          <cell r="E471">
            <v>392.25</v>
          </cell>
          <cell r="F471">
            <v>2963.54</v>
          </cell>
        </row>
        <row r="472">
          <cell r="A472" t="str">
            <v>BK.4324</v>
          </cell>
          <cell r="B472" t="str">
            <v>Ñaép ñaát neàn ñöôøng maùy ñaàm 25T, maùy uûi 110 CV (K=0,95) ñaát caáp 4</v>
          </cell>
          <cell r="C472" t="str">
            <v>m3</v>
          </cell>
          <cell r="E472">
            <v>392.25</v>
          </cell>
          <cell r="F472">
            <v>3018.42</v>
          </cell>
        </row>
        <row r="473">
          <cell r="A473" t="str">
            <v>BK.4333</v>
          </cell>
          <cell r="B473" t="str">
            <v>Ñaép ñaát neàn ñöôøng maùy ñaàm 25T, maùy uûi 110 CV (K=0,98)</v>
          </cell>
          <cell r="C473" t="str">
            <v>m3</v>
          </cell>
          <cell r="E473">
            <v>392.25</v>
          </cell>
          <cell r="F473">
            <v>5126.47</v>
          </cell>
        </row>
        <row r="474">
          <cell r="B474" t="str">
            <v>ÑAÉP CAÙT</v>
          </cell>
        </row>
        <row r="475">
          <cell r="A475" t="str">
            <v>BK.5111</v>
          </cell>
          <cell r="B475" t="str">
            <v xml:space="preserve">Ñaép caùt hoá moùng </v>
          </cell>
          <cell r="C475" t="str">
            <v>m3</v>
          </cell>
          <cell r="D475">
            <v>48800</v>
          </cell>
          <cell r="E475">
            <v>1880.8</v>
          </cell>
          <cell r="F475">
            <v>2388.54</v>
          </cell>
        </row>
        <row r="476">
          <cell r="A476" t="str">
            <v>BK.5112</v>
          </cell>
          <cell r="B476" t="str">
            <v>Ñaép caùt maët baèng</v>
          </cell>
          <cell r="C476" t="str">
            <v>m3</v>
          </cell>
          <cell r="D476">
            <v>48800</v>
          </cell>
          <cell r="E476">
            <v>194.56</v>
          </cell>
          <cell r="F476">
            <v>2207.56</v>
          </cell>
        </row>
        <row r="477">
          <cell r="A477" t="str">
            <v>BK.5113</v>
          </cell>
          <cell r="B477" t="str">
            <v>Ñaép caùt neàn ñöôøng K=0,95</v>
          </cell>
          <cell r="C477" t="str">
            <v>m3</v>
          </cell>
          <cell r="D477">
            <v>48800</v>
          </cell>
          <cell r="E477">
            <v>259.42</v>
          </cell>
          <cell r="F477">
            <v>3212.14</v>
          </cell>
        </row>
        <row r="478">
          <cell r="A478" t="str">
            <v>BK.5114</v>
          </cell>
          <cell r="B478" t="str">
            <v>Ñaép caùt neàn ñöôøng K=0,98</v>
          </cell>
          <cell r="C478" t="str">
            <v>m3</v>
          </cell>
          <cell r="D478">
            <v>48800</v>
          </cell>
          <cell r="E478">
            <v>259.42</v>
          </cell>
          <cell r="F478">
            <v>3729.73</v>
          </cell>
        </row>
        <row r="479">
          <cell r="B479" t="str">
            <v>ÑOÙNG COÏC CÖØ TRAØM</v>
          </cell>
        </row>
        <row r="480">
          <cell r="A480" t="str">
            <v>CA.2111</v>
          </cell>
          <cell r="B480" t="str">
            <v>Ñoùng cöø traøm F 8-10cm ngaäp ñaát &lt;=2,5m buøn</v>
          </cell>
          <cell r="C480" t="str">
            <v>m</v>
          </cell>
          <cell r="D480">
            <v>3652.11</v>
          </cell>
          <cell r="E480">
            <v>216.62</v>
          </cell>
        </row>
        <row r="481">
          <cell r="A481" t="str">
            <v>CA.2112</v>
          </cell>
          <cell r="B481" t="str">
            <v>Ñoùng cöø traøm F 8-10cm ngaäp ñaát &lt;=2,5m ñaát C1</v>
          </cell>
          <cell r="C481" t="str">
            <v>m</v>
          </cell>
          <cell r="D481">
            <v>3662.19</v>
          </cell>
          <cell r="E481">
            <v>281.47000000000003</v>
          </cell>
        </row>
        <row r="482">
          <cell r="A482" t="str">
            <v>CA.2113</v>
          </cell>
          <cell r="B482" t="str">
            <v>Ñoùng cöø traøm F 8-10cm ngaäp ñaát &lt;=2,5m ñaát C2</v>
          </cell>
          <cell r="C482" t="str">
            <v>m</v>
          </cell>
          <cell r="D482">
            <v>3662.19</v>
          </cell>
          <cell r="E482">
            <v>298.33</v>
          </cell>
        </row>
        <row r="483">
          <cell r="A483" t="str">
            <v>CA.2211</v>
          </cell>
          <cell r="B483" t="str">
            <v>Ñoùng cöø traøm F 8-10cm ngaäp ñaát &gt;2,5m buøn</v>
          </cell>
          <cell r="C483" t="str">
            <v>m</v>
          </cell>
          <cell r="D483">
            <v>3630.13</v>
          </cell>
          <cell r="E483">
            <v>374.86</v>
          </cell>
        </row>
        <row r="484">
          <cell r="A484" t="str">
            <v>CA.2212</v>
          </cell>
          <cell r="B484" t="str">
            <v>Ñoùng cöø traøm F 8-10cm ngaäp ñaát &gt;2,5m ñaát C1</v>
          </cell>
          <cell r="C484" t="str">
            <v>m</v>
          </cell>
          <cell r="D484">
            <v>3641.26</v>
          </cell>
          <cell r="E484">
            <v>424.15</v>
          </cell>
        </row>
        <row r="485">
          <cell r="A485" t="str">
            <v>CA.2213</v>
          </cell>
          <cell r="B485" t="str">
            <v>Ñoùng cöø traøm F 8-10cm ngaäp ñaát &gt;2,5m ñaát C2</v>
          </cell>
          <cell r="C485" t="str">
            <v>m</v>
          </cell>
          <cell r="D485">
            <v>3641.26</v>
          </cell>
          <cell r="E485">
            <v>469.55</v>
          </cell>
        </row>
        <row r="486">
          <cell r="B486" t="str">
            <v>COÂNG TAÙC LAØM ÑÖÔØNG</v>
          </cell>
        </row>
        <row r="487">
          <cell r="B487" t="str">
            <v>Laøm moùng ñaù hoäc</v>
          </cell>
        </row>
        <row r="488">
          <cell r="A488" t="str">
            <v>EB.1110</v>
          </cell>
          <cell r="B488" t="str">
            <v>Laøm moùng ñöôøng baèng ñaù hoäc chieàu daøy ñaõ leøn eùp £ 20cm</v>
          </cell>
          <cell r="C488" t="str">
            <v>m3</v>
          </cell>
          <cell r="D488">
            <v>108000</v>
          </cell>
          <cell r="E488">
            <v>7944</v>
          </cell>
          <cell r="F488">
            <v>2528</v>
          </cell>
        </row>
        <row r="489">
          <cell r="A489" t="str">
            <v>EB.1120</v>
          </cell>
          <cell r="B489" t="str">
            <v>Laøm moùng ñöôøng baèng ñaù ba, ñaù hoäc chieàu daøy ñaõ leøn eùp &gt; 20cm</v>
          </cell>
          <cell r="C489" t="str">
            <v>m3</v>
          </cell>
          <cell r="D489">
            <v>108000</v>
          </cell>
          <cell r="E489">
            <v>6976</v>
          </cell>
          <cell r="F489">
            <v>2275</v>
          </cell>
        </row>
        <row r="490">
          <cell r="B490" t="str">
            <v>Laøm moùng baèng caáp phoái ñaù daêm</v>
          </cell>
        </row>
        <row r="491">
          <cell r="A491" t="str">
            <v>EB.2110</v>
          </cell>
          <cell r="B491" t="str">
            <v xml:space="preserve">Laøm moùng caáp phoái ñaù daêm lôùp döôùi ñöôøng môû roäng </v>
          </cell>
          <cell r="C491" t="str">
            <v>m3</v>
          </cell>
          <cell r="D491">
            <v>207000</v>
          </cell>
          <cell r="E491">
            <v>568.22</v>
          </cell>
          <cell r="F491">
            <v>9787.65</v>
          </cell>
        </row>
        <row r="492">
          <cell r="A492" t="str">
            <v>EB.2120</v>
          </cell>
          <cell r="B492" t="str">
            <v>Laøm moùng caáp phoái ñaù daêm lôùp döôùi ñöôøng laøm môùi</v>
          </cell>
          <cell r="C492" t="str">
            <v>m3</v>
          </cell>
          <cell r="D492">
            <v>207000</v>
          </cell>
          <cell r="E492">
            <v>527.63</v>
          </cell>
          <cell r="F492">
            <v>8300.2800000000007</v>
          </cell>
        </row>
        <row r="493">
          <cell r="A493" t="str">
            <v>EB.2210</v>
          </cell>
          <cell r="B493" t="str">
            <v xml:space="preserve">Laøm moùng caáp phoái ñaù daêm lôùp treân ñöôøng môû roäng </v>
          </cell>
          <cell r="C493" t="str">
            <v>m3</v>
          </cell>
          <cell r="D493">
            <v>207000</v>
          </cell>
          <cell r="E493">
            <v>622.33000000000004</v>
          </cell>
          <cell r="F493">
            <v>7988.27</v>
          </cell>
        </row>
        <row r="494">
          <cell r="A494" t="str">
            <v>EB.2220</v>
          </cell>
          <cell r="B494" t="str">
            <v>Laøm moùng caáp phoái ñaù daêm lôùp treân ñöôøng</v>
          </cell>
          <cell r="C494" t="str">
            <v>m3</v>
          </cell>
          <cell r="D494">
            <v>207000</v>
          </cell>
          <cell r="E494">
            <v>595.28</v>
          </cell>
          <cell r="F494">
            <v>6710.16</v>
          </cell>
        </row>
        <row r="495">
          <cell r="B495" t="str">
            <v>Lu leøn laïi maët ñöôøng cuõ</v>
          </cell>
        </row>
        <row r="496">
          <cell r="A496" t="str">
            <v>EB.5010</v>
          </cell>
          <cell r="B496" t="str">
            <v>Lu leøn laïi maët ñöôøng cuõ ñaõ caøy phaù ñeå laøm laïi neàn haï</v>
          </cell>
          <cell r="C496" t="str">
            <v>m2</v>
          </cell>
          <cell r="E496">
            <v>143.97999999999999</v>
          </cell>
          <cell r="F496">
            <v>1680.78</v>
          </cell>
        </row>
        <row r="497">
          <cell r="A497" t="str">
            <v>EB.6010</v>
          </cell>
          <cell r="B497" t="str">
            <v>Baït leà ñöôøng cuõ</v>
          </cell>
          <cell r="C497" t="str">
            <v>m2</v>
          </cell>
          <cell r="E497">
            <v>211.73</v>
          </cell>
        </row>
        <row r="498">
          <cell r="A498" t="str">
            <v>EB.6010</v>
          </cell>
          <cell r="B498" t="str">
            <v>Söûa voã maùi ñöôøng cuõ</v>
          </cell>
          <cell r="C498" t="str">
            <v>m2</v>
          </cell>
          <cell r="E498">
            <v>544.41</v>
          </cell>
        </row>
        <row r="499">
          <cell r="B499" t="str">
            <v>Laøm maët ñöôøng ñaù daêm nöôùc</v>
          </cell>
        </row>
        <row r="500">
          <cell r="A500" t="str">
            <v>EC.1111</v>
          </cell>
          <cell r="B500" t="str">
            <v>Laøm maët ñöôøng ñaù daêm nöôùc lôùp treân chieàu daøy ñaõ leøn eùp 8 cm</v>
          </cell>
          <cell r="C500" t="str">
            <v>m3</v>
          </cell>
          <cell r="D500">
            <v>13940.8</v>
          </cell>
          <cell r="E500">
            <v>1355.09</v>
          </cell>
          <cell r="F500">
            <v>3159.02</v>
          </cell>
        </row>
        <row r="501">
          <cell r="A501" t="str">
            <v>EC.1112</v>
          </cell>
          <cell r="B501" t="str">
            <v>Laøm maët ñöôøng ñaù daêm nöôùc lôùp treân chieàu daøy ñaõ leøn eùp 10 cm</v>
          </cell>
          <cell r="C501" t="str">
            <v>m3</v>
          </cell>
          <cell r="D501">
            <v>17204.3</v>
          </cell>
          <cell r="E501">
            <v>1451.88</v>
          </cell>
          <cell r="F501">
            <v>3902.32</v>
          </cell>
        </row>
        <row r="502">
          <cell r="A502" t="str">
            <v>EC.1113</v>
          </cell>
          <cell r="B502" t="str">
            <v>Laøm maët ñöôøng ñaù daêm nöôùc lôùp treân chieàu daøy ñaõ leøn eùp 12 cm</v>
          </cell>
          <cell r="C502" t="str">
            <v>m3</v>
          </cell>
          <cell r="D502">
            <v>20312.2</v>
          </cell>
          <cell r="E502">
            <v>1520.84</v>
          </cell>
          <cell r="F502">
            <v>4672.16</v>
          </cell>
        </row>
        <row r="503">
          <cell r="A503" t="str">
            <v>EC.1114</v>
          </cell>
          <cell r="B503" t="str">
            <v>Laøm maët ñöôøng ñaù daêm nöôùc lôùp treân chieàu daøy ñaõ leøn eùp 14 cm</v>
          </cell>
          <cell r="C503" t="str">
            <v>m3</v>
          </cell>
          <cell r="D503">
            <v>23715.3</v>
          </cell>
          <cell r="E503">
            <v>1586.18</v>
          </cell>
          <cell r="F503">
            <v>5442.01</v>
          </cell>
        </row>
        <row r="504">
          <cell r="A504" t="str">
            <v>EC.1115</v>
          </cell>
          <cell r="B504" t="str">
            <v>Laøm maët ñöôøng ñaù daêm nöôùc lôùp treân chieàu daøy ñaõ leøn eùp 15 cm</v>
          </cell>
          <cell r="C504" t="str">
            <v>m3</v>
          </cell>
          <cell r="D504">
            <v>25327</v>
          </cell>
          <cell r="E504">
            <v>1624.9</v>
          </cell>
          <cell r="F504">
            <v>5813.66</v>
          </cell>
        </row>
        <row r="505">
          <cell r="A505" t="str">
            <v>EC.1211</v>
          </cell>
          <cell r="B505" t="str">
            <v>Laøm maët ñöôøng ñaù daêm nöôùc lôùp döôùi chieàu daøy ñaõ leøn eùp 8 cm</v>
          </cell>
          <cell r="C505" t="str">
            <v>m3</v>
          </cell>
          <cell r="D505">
            <v>11510.4</v>
          </cell>
          <cell r="E505">
            <v>661.82</v>
          </cell>
          <cell r="F505">
            <v>2654.64</v>
          </cell>
        </row>
        <row r="506">
          <cell r="A506" t="str">
            <v>EC.1212</v>
          </cell>
          <cell r="B506" t="str">
            <v>Laøm maët ñöôøng ñaù daêm nöôùc lôùp döôùi chieàu daøy ñaõ leøn eùp 10 cm</v>
          </cell>
          <cell r="C506" t="str">
            <v>m3</v>
          </cell>
          <cell r="D506">
            <v>14377.1</v>
          </cell>
          <cell r="E506">
            <v>741.67</v>
          </cell>
          <cell r="F506">
            <v>3185.57</v>
          </cell>
        </row>
        <row r="507">
          <cell r="A507" t="str">
            <v>EC.1213</v>
          </cell>
          <cell r="B507" t="str">
            <v>Laøm maët ñöôøng ñaù daêm nöôùc lôùp döôùi chieàu daøy ñaõ leøn eùp 12 cm</v>
          </cell>
          <cell r="C507" t="str">
            <v>m3</v>
          </cell>
          <cell r="D507">
            <v>17254.7</v>
          </cell>
          <cell r="E507">
            <v>793.69</v>
          </cell>
          <cell r="F507">
            <v>4167.79</v>
          </cell>
        </row>
        <row r="508">
          <cell r="A508" t="str">
            <v>EC.1214</v>
          </cell>
          <cell r="B508" t="str">
            <v>Laøm maët ñöôøng ñaù daêm nöôùc lôùp döôùi chieàu daøy ñaõ leøn eùp 14 cm</v>
          </cell>
          <cell r="C508" t="str">
            <v>m3</v>
          </cell>
          <cell r="D508">
            <v>20132.3</v>
          </cell>
          <cell r="E508">
            <v>846.93</v>
          </cell>
          <cell r="F508">
            <v>4619.08</v>
          </cell>
        </row>
        <row r="509">
          <cell r="A509" t="str">
            <v>EC.1215</v>
          </cell>
          <cell r="B509" t="str">
            <v>Laøm maët ñöôøng ñaù daêm nöôùc lôùp döôùi chieàu daøy ñaõ leøn eùp 15 cm</v>
          </cell>
          <cell r="C509" t="str">
            <v>m3</v>
          </cell>
          <cell r="D509">
            <v>21571.1</v>
          </cell>
          <cell r="E509">
            <v>873.55</v>
          </cell>
          <cell r="F509">
            <v>4937.6400000000003</v>
          </cell>
        </row>
        <row r="510">
          <cell r="B510" t="str">
            <v>Laøm maët ñöôøng caáp phoái</v>
          </cell>
        </row>
        <row r="511">
          <cell r="A511" t="str">
            <v>EC.2111</v>
          </cell>
          <cell r="B511" t="str">
            <v>Laøm maët ñöôøng caáp phoái lôùp treân chieàu daøy ñaõ leøn eùp 6 cm</v>
          </cell>
          <cell r="C511" t="str">
            <v>m3</v>
          </cell>
          <cell r="D511">
            <v>5610</v>
          </cell>
          <cell r="E511">
            <v>398.28</v>
          </cell>
          <cell r="F511">
            <v>1884.79</v>
          </cell>
        </row>
        <row r="512">
          <cell r="A512" t="str">
            <v>EC.2112</v>
          </cell>
          <cell r="B512" t="str">
            <v>Laøm maët ñöôøng caáp phoái lôùp treân chieàu daøy ñaõ leøn eùp 8 cm</v>
          </cell>
          <cell r="C512" t="str">
            <v>m3</v>
          </cell>
          <cell r="D512">
            <v>7263</v>
          </cell>
          <cell r="E512">
            <v>423.25</v>
          </cell>
          <cell r="F512">
            <v>2601.5500000000002</v>
          </cell>
        </row>
        <row r="513">
          <cell r="A513" t="str">
            <v>EC.2113</v>
          </cell>
          <cell r="B513" t="str">
            <v>Laøm maët ñöôøng caáp phoái lôùp treân chieàu daøy ñaõ leøn eùp 10 cm</v>
          </cell>
          <cell r="C513" t="str">
            <v>m3</v>
          </cell>
          <cell r="D513">
            <v>8921.7999999999993</v>
          </cell>
          <cell r="E513">
            <v>449.4</v>
          </cell>
          <cell r="F513">
            <v>3185.57</v>
          </cell>
        </row>
        <row r="514">
          <cell r="A514" t="str">
            <v>EC.2114</v>
          </cell>
          <cell r="B514" t="str">
            <v>Laøm maët ñöôøng caáp phoái lôùp treân chieàu daøy ñaõ leøn eùp 12 cm</v>
          </cell>
          <cell r="C514" t="str">
            <v>m3</v>
          </cell>
          <cell r="D514">
            <v>10580.6</v>
          </cell>
          <cell r="E514">
            <v>475.56</v>
          </cell>
          <cell r="F514">
            <v>3875.78</v>
          </cell>
        </row>
        <row r="515">
          <cell r="A515" t="str">
            <v>EC.2115</v>
          </cell>
          <cell r="B515" t="str">
            <v>Laøm maët ñöôøng caáp phoái lôùp treân chieàu daøy ñaõ leøn eùp 14 cm</v>
          </cell>
          <cell r="C515" t="str">
            <v>m3</v>
          </cell>
          <cell r="D515">
            <v>12233.6</v>
          </cell>
          <cell r="E515">
            <v>501.72</v>
          </cell>
          <cell r="F515">
            <v>4512.8900000000003</v>
          </cell>
        </row>
        <row r="516">
          <cell r="A516" t="str">
            <v>EC.2116</v>
          </cell>
          <cell r="B516" t="str">
            <v>Laøm maët ñöôøng caáp phoái lôùp treân chieàu daøy ñaõ leøn eùp 16 cm</v>
          </cell>
          <cell r="C516" t="str">
            <v>m3</v>
          </cell>
          <cell r="D516">
            <v>13892.4</v>
          </cell>
          <cell r="E516">
            <v>527.87</v>
          </cell>
          <cell r="F516">
            <v>5070.37</v>
          </cell>
        </row>
        <row r="517">
          <cell r="A517" t="str">
            <v>EC.2117</v>
          </cell>
          <cell r="B517" t="str">
            <v>Laøm maët ñöôøng caáp phoái lôùp treân chieàu daøy ñaõ leøn eùp 18 cm</v>
          </cell>
          <cell r="C517" t="str">
            <v>m3</v>
          </cell>
          <cell r="D517">
            <v>15545.4</v>
          </cell>
          <cell r="E517">
            <v>552.84</v>
          </cell>
          <cell r="F517">
            <v>5760.57</v>
          </cell>
        </row>
        <row r="518">
          <cell r="A518" t="str">
            <v>EC.2118</v>
          </cell>
          <cell r="B518" t="str">
            <v>Laøm maët ñöôøng caáp phoái lôùp treân chieàu daøy ñaõ leøn eùp 20 cm</v>
          </cell>
          <cell r="C518" t="str">
            <v>m3</v>
          </cell>
          <cell r="D518">
            <v>17204.2</v>
          </cell>
          <cell r="E518">
            <v>578.99</v>
          </cell>
          <cell r="F518">
            <v>6397.68</v>
          </cell>
        </row>
        <row r="519">
          <cell r="A519" t="str">
            <v>EC.2211</v>
          </cell>
          <cell r="B519" t="str">
            <v>Laøm maët ñöôøng caáp phoái lôùp döôùi chieàu daøy ñaõ leøn eùp 8 cm</v>
          </cell>
          <cell r="C519" t="str">
            <v>m3</v>
          </cell>
          <cell r="D519">
            <v>4970.6000000000004</v>
          </cell>
          <cell r="E519">
            <v>235.4</v>
          </cell>
          <cell r="F519">
            <v>1353.87</v>
          </cell>
        </row>
        <row r="520">
          <cell r="A520" t="str">
            <v>EC.2212</v>
          </cell>
          <cell r="B520" t="str">
            <v>Laøm maët ñöôøng caáp phoái lôùp döôùi chieàu daøy ñaõ leøn eùp 8 cm</v>
          </cell>
          <cell r="C520" t="str">
            <v>m3</v>
          </cell>
          <cell r="D520">
            <v>6623.6</v>
          </cell>
          <cell r="E520">
            <v>261.56</v>
          </cell>
          <cell r="F520">
            <v>1858.25</v>
          </cell>
        </row>
        <row r="521">
          <cell r="A521" t="str">
            <v>EC.2213</v>
          </cell>
          <cell r="B521" t="str">
            <v>Laøm maët ñöôøng caáp phoái lôùp döôùi chieàu daøy ñaõ leøn eùp 10 cm</v>
          </cell>
          <cell r="C521" t="str">
            <v>m3</v>
          </cell>
          <cell r="D521">
            <v>8282.4</v>
          </cell>
          <cell r="E521">
            <v>287.70999999999998</v>
          </cell>
          <cell r="F521">
            <v>2256.4499999999998</v>
          </cell>
        </row>
        <row r="522">
          <cell r="A522" t="str">
            <v>EC.2214</v>
          </cell>
          <cell r="B522" t="str">
            <v>Laøm maët ñöôøng caáp phoái lôùp döôùi chieàu daøy ñaõ leøn eùp 12 cm</v>
          </cell>
          <cell r="C522" t="str">
            <v>m3</v>
          </cell>
          <cell r="D522">
            <v>9941.2000000000007</v>
          </cell>
          <cell r="E522">
            <v>313.87</v>
          </cell>
          <cell r="F522">
            <v>2760.83</v>
          </cell>
        </row>
        <row r="523">
          <cell r="A523" t="str">
            <v>EC.2215</v>
          </cell>
          <cell r="B523" t="str">
            <v>Laøm maët ñöôøng caáp phoái lôùp döôùi chieàu daøy ñaõ leøn eùp 14 cm</v>
          </cell>
          <cell r="C523" t="str">
            <v>m3</v>
          </cell>
          <cell r="D523">
            <v>11594.2</v>
          </cell>
          <cell r="E523">
            <v>340.03</v>
          </cell>
          <cell r="F523">
            <v>3212.12</v>
          </cell>
        </row>
        <row r="524">
          <cell r="A524" t="str">
            <v>EC.2216</v>
          </cell>
          <cell r="B524" t="str">
            <v>Laøm maët ñöôøng caáp phoái lôùp döôùi chieàu daøy ñaõ leøn eùp 16 cm</v>
          </cell>
          <cell r="C524" t="str">
            <v>m3</v>
          </cell>
          <cell r="D524">
            <v>13253</v>
          </cell>
          <cell r="E524">
            <v>364.99</v>
          </cell>
          <cell r="F524">
            <v>3610.31</v>
          </cell>
        </row>
        <row r="525">
          <cell r="A525" t="str">
            <v>EC.2217</v>
          </cell>
          <cell r="B525" t="str">
            <v>Laøm maët ñöôøng caáp phoái lôùp döôùi chieàu daøy ñaõ leøn eùp 18 cm</v>
          </cell>
          <cell r="C525" t="str">
            <v>m3</v>
          </cell>
          <cell r="D525">
            <v>14906</v>
          </cell>
          <cell r="E525">
            <v>391.15</v>
          </cell>
          <cell r="F525">
            <v>4114.7</v>
          </cell>
        </row>
        <row r="526">
          <cell r="A526" t="str">
            <v>EC.2218</v>
          </cell>
          <cell r="B526" t="str">
            <v>Laøm maët ñöôøng caáp phoái lôùp döôùi chieàu daøy ñaõ leøn eùp 20 cm</v>
          </cell>
          <cell r="C526" t="str">
            <v>m3</v>
          </cell>
          <cell r="D526">
            <v>16564.8</v>
          </cell>
          <cell r="E526">
            <v>417.3</v>
          </cell>
          <cell r="F526">
            <v>4725.26</v>
          </cell>
        </row>
        <row r="527">
          <cell r="B527" t="str">
            <v>Laøm maët ñöôøng ñaù daêm laùng nhöïa</v>
          </cell>
        </row>
        <row r="528">
          <cell r="A528" t="str">
            <v>EC.3111</v>
          </cell>
          <cell r="B528" t="str">
            <v>Laøm maët ñöôøng ñaù daêm laùng nhöïa tieâu chuaån 3 kg/m2 chieàu daøy ñaõ leøn eùp 8 cm</v>
          </cell>
          <cell r="C528" t="str">
            <v>m2</v>
          </cell>
          <cell r="D528">
            <v>24401</v>
          </cell>
          <cell r="E528">
            <v>1307.83</v>
          </cell>
          <cell r="F528">
            <v>3539.52</v>
          </cell>
        </row>
        <row r="529">
          <cell r="A529" t="str">
            <v>EC.3112</v>
          </cell>
          <cell r="B529" t="str">
            <v>Laøm maët ñöôøng ñaù daêm laùng nhöïa tieâu chuaån 3 kg/m2 chieàu daøy ñaõ leøn eùp 10 cm</v>
          </cell>
          <cell r="C529" t="str">
            <v>m2</v>
          </cell>
          <cell r="D529">
            <v>27538.5</v>
          </cell>
          <cell r="E529">
            <v>1445.56</v>
          </cell>
          <cell r="F529">
            <v>4677.26</v>
          </cell>
        </row>
        <row r="530">
          <cell r="A530" t="str">
            <v>EC.3113</v>
          </cell>
          <cell r="B530" t="str">
            <v>Laøm maët ñöôøng ñaù daêm laùng nhöïa tieâu chuaån 3 kg/m2 chieàu daøy ñaõ leøn eùp 12 cm</v>
          </cell>
          <cell r="C530" t="str">
            <v>m2</v>
          </cell>
          <cell r="D530">
            <v>30655.1</v>
          </cell>
          <cell r="E530">
            <v>1445.56</v>
          </cell>
          <cell r="F530">
            <v>4677.26</v>
          </cell>
        </row>
        <row r="531">
          <cell r="A531" t="str">
            <v>EC.3114</v>
          </cell>
          <cell r="B531" t="str">
            <v>Laøm maët ñöôøng ñaù daêm laùng nhöïa tieâu chuaån 3 kg/m2 chieàu daøy ñaõ leøn eùp 14 cm</v>
          </cell>
          <cell r="C531" t="str">
            <v>m2</v>
          </cell>
          <cell r="D531">
            <v>33869.800000000003</v>
          </cell>
          <cell r="E531">
            <v>1445.56</v>
          </cell>
          <cell r="F531">
            <v>4677.26</v>
          </cell>
        </row>
        <row r="532">
          <cell r="A532" t="str">
            <v>EC.3115</v>
          </cell>
          <cell r="B532" t="str">
            <v>Laøm maët ñöôøng ñaù daêm laùng nhöïa tieâu chuaån 3 kg/m2 chieàu daøy ñaõ leøn eùp 15 cm</v>
          </cell>
          <cell r="C532" t="str">
            <v>m2</v>
          </cell>
          <cell r="D532">
            <v>35326.400000000001</v>
          </cell>
          <cell r="E532">
            <v>1583.29</v>
          </cell>
          <cell r="F532">
            <v>5840.21</v>
          </cell>
        </row>
        <row r="533">
          <cell r="A533" t="str">
            <v>EC.3211</v>
          </cell>
          <cell r="B533" t="str">
            <v>Laøm maët ñöôøng ñaù daêm laùng nhöïa tieâu chuaån 3,5 kg/m2 chieàu daøy ñaõ leøn eùp 8 cm</v>
          </cell>
          <cell r="C533" t="str">
            <v>m2</v>
          </cell>
          <cell r="D533">
            <v>25864.6</v>
          </cell>
          <cell r="E533">
            <v>1307.83</v>
          </cell>
          <cell r="F533">
            <v>3539.52</v>
          </cell>
        </row>
        <row r="534">
          <cell r="A534" t="str">
            <v>EC.3212</v>
          </cell>
          <cell r="B534" t="str">
            <v>Laøm maët ñöôøng ñaù daêm laùng nhöïa tieâu chuaån 3,5 kg/m2 chieàu daøy ñaõ leøn eùp 10 cm</v>
          </cell>
          <cell r="C534" t="str">
            <v>m2</v>
          </cell>
          <cell r="D534">
            <v>29002.1</v>
          </cell>
          <cell r="E534">
            <v>1445.56</v>
          </cell>
          <cell r="F534">
            <v>4677.26</v>
          </cell>
        </row>
        <row r="535">
          <cell r="A535" t="str">
            <v>EC.3213</v>
          </cell>
          <cell r="B535" t="str">
            <v>Laøm maët ñöôøng ñaù daêm laùng nhöïa tieâu chuaån 3,5 kg/m2 chieàu daøy ñaõ leøn eùp 12 cm</v>
          </cell>
          <cell r="C535" t="str">
            <v>m2</v>
          </cell>
          <cell r="D535">
            <v>32118.7</v>
          </cell>
          <cell r="E535">
            <v>1445.56</v>
          </cell>
          <cell r="F535">
            <v>4677.26</v>
          </cell>
        </row>
        <row r="536">
          <cell r="A536" t="str">
            <v>EC.3214</v>
          </cell>
          <cell r="B536" t="str">
            <v>Laøm maët ñöôøng ñaù daêm laùng nhöïa tieâu chuaån 3,5 kg/m2 chieàu daøy ñaõ leøn eùp 14 cm</v>
          </cell>
          <cell r="C536" t="str">
            <v>m2</v>
          </cell>
          <cell r="D536">
            <v>35333.4</v>
          </cell>
          <cell r="E536">
            <v>1445.56</v>
          </cell>
          <cell r="F536">
            <v>4677.26</v>
          </cell>
        </row>
        <row r="537">
          <cell r="A537" t="str">
            <v>EC.3215</v>
          </cell>
          <cell r="B537" t="str">
            <v>Laøm maët ñöôøng ñaù daêm laùng nhöïa tieâu chuaån 3,5 kg/m2 chieàu daøy ñaõ leøn eùp 15 cm</v>
          </cell>
          <cell r="C537" t="str">
            <v>m2</v>
          </cell>
          <cell r="D537">
            <v>36790</v>
          </cell>
          <cell r="E537">
            <v>1583.29</v>
          </cell>
          <cell r="F537">
            <v>5840.21</v>
          </cell>
        </row>
        <row r="538">
          <cell r="A538" t="str">
            <v>EC.3311</v>
          </cell>
          <cell r="B538" t="str">
            <v>Laøm maët ñöôøng ñaù daêm laùng nhöïa tieâu chuaån 5 kg/m2 chieàu daøy ñaõ leøn eùp 8 cm</v>
          </cell>
          <cell r="C538" t="str">
            <v>m2</v>
          </cell>
          <cell r="D538">
            <v>30258.6</v>
          </cell>
          <cell r="E538">
            <v>1721.02</v>
          </cell>
          <cell r="F538">
            <v>3792.34</v>
          </cell>
        </row>
        <row r="539">
          <cell r="A539" t="str">
            <v>EC.3312</v>
          </cell>
          <cell r="B539" t="str">
            <v>Laøm maët ñöôøng ñaù daêm laùng nhöïa tieâu chuaån 5 kg/m2 chieàu daøy ñaõ leøn eùp 10 cm</v>
          </cell>
          <cell r="C539" t="str">
            <v>m2</v>
          </cell>
          <cell r="D539">
            <v>33396.1</v>
          </cell>
          <cell r="E539">
            <v>1858.76</v>
          </cell>
          <cell r="F539">
            <v>5056.46</v>
          </cell>
        </row>
        <row r="540">
          <cell r="A540" t="str">
            <v>EC.3313</v>
          </cell>
          <cell r="B540" t="str">
            <v>Laøm maët ñöôøng ñaù daêm laùng nhöïa tieâu chuaån 5 kg/m2 chieàu daøy ñaõ leøn eùp 12 cm</v>
          </cell>
          <cell r="C540" t="str">
            <v>m2</v>
          </cell>
          <cell r="D540">
            <v>36512.699999999997</v>
          </cell>
          <cell r="E540">
            <v>1858.76</v>
          </cell>
          <cell r="F540">
            <v>5056.46</v>
          </cell>
        </row>
        <row r="541">
          <cell r="A541" t="str">
            <v>EC.3314</v>
          </cell>
          <cell r="B541" t="str">
            <v>Laøm maët ñöôøng ñaù daêm laùng nhöïa tieâu chuaån 5 kg/m2 chieàu daøy ñaõ leøn eùp 14 cm</v>
          </cell>
          <cell r="C541" t="str">
            <v>m2</v>
          </cell>
          <cell r="D541">
            <v>39727.4</v>
          </cell>
          <cell r="E541">
            <v>1858.76</v>
          </cell>
          <cell r="F541">
            <v>5056.46</v>
          </cell>
        </row>
        <row r="542">
          <cell r="A542" t="str">
            <v>EC.3315</v>
          </cell>
          <cell r="B542" t="str">
            <v>Laøm maët ñöôøng ñaù daêm laùng nhöïa tieâu chuaån 5 kg/m2 chieàu daøy ñaõ leøn eùp 15 cm</v>
          </cell>
          <cell r="C542" t="str">
            <v>m2</v>
          </cell>
          <cell r="D542">
            <v>41184</v>
          </cell>
          <cell r="E542">
            <v>1996.49</v>
          </cell>
          <cell r="F542">
            <v>6320.58</v>
          </cell>
        </row>
        <row r="543">
          <cell r="B543" t="str">
            <v>Laøm maët ñöôøng ñaù daêm thaâm nhaäp</v>
          </cell>
        </row>
        <row r="544">
          <cell r="B544" t="str">
            <v xml:space="preserve">      Ghi chuù</v>
          </cell>
        </row>
        <row r="545">
          <cell r="B545" t="str">
            <v xml:space="preserve">                Thaâm nhaäp nheï duøng TC nhöïa 6-7kg/m2</v>
          </cell>
        </row>
        <row r="546">
          <cell r="B546" t="str">
            <v xml:space="preserve">                Thaâm nhaäp saâu duøng TC nhöïa 7-9kg/m2</v>
          </cell>
        </row>
        <row r="547">
          <cell r="B547" t="str">
            <v xml:space="preserve">                Nöûa thaâm nhaäpï duøng TC nhöïa 5,5-6kg/m2</v>
          </cell>
        </row>
        <row r="548">
          <cell r="B548" t="str">
            <v>5,5 kg/m2</v>
          </cell>
        </row>
        <row r="549">
          <cell r="A549" t="str">
            <v>EC.4112</v>
          </cell>
          <cell r="B549" t="str">
            <v>Laøm maët ñöôøng ñaù daêm nhöïa thaâm nhaäp saâu laùng nhöïa tieâu chuaån 5,5 kg/m2 chieàu daøy ñaõ leøn eùp 6 cm</v>
          </cell>
          <cell r="C549" t="str">
            <v>m2</v>
          </cell>
          <cell r="D549">
            <v>30925.3</v>
          </cell>
          <cell r="E549">
            <v>1893.77</v>
          </cell>
          <cell r="F549">
            <v>3286.7</v>
          </cell>
        </row>
        <row r="550">
          <cell r="A550" t="str">
            <v>EC.4113</v>
          </cell>
          <cell r="B550" t="str">
            <v>Laøm maët ñöôøng ñaù daêm nhöïa thaâm nhaäp saâu laùng nhöïa tieâu chuaån 5,5 kg/m2 chieàu daøy ñaõ leøn eùp 7 cm</v>
          </cell>
          <cell r="C550" t="str">
            <v>m2</v>
          </cell>
          <cell r="D550">
            <v>32667.7</v>
          </cell>
          <cell r="E550">
            <v>1893.77</v>
          </cell>
          <cell r="F550">
            <v>3286.7</v>
          </cell>
        </row>
        <row r="551">
          <cell r="A551" t="str">
            <v>EC.4114</v>
          </cell>
          <cell r="B551" t="str">
            <v>Laøm maët ñöôøng ñaù daêm nhöïa thaâm nhaäp saâu laùng nhöïa tieâu chuaån 5,5 kg/m2 chieàu daøy ñaõ leøn eùp 8 cm</v>
          </cell>
          <cell r="C551" t="str">
            <v>m2</v>
          </cell>
          <cell r="D551">
            <v>34410.1</v>
          </cell>
          <cell r="E551">
            <v>1893.77</v>
          </cell>
          <cell r="F551">
            <v>3286.7</v>
          </cell>
        </row>
        <row r="552">
          <cell r="A552" t="str">
            <v>EC.4115</v>
          </cell>
          <cell r="B552" t="str">
            <v>Laøm maët ñöôøng ñaù daêm nhöïa nöûa thaâm nhaäp laùng nhöïa tieâu chuaån 5,5 kg/m2 chieàu daøy ñaõ leøn eùp 8 cm</v>
          </cell>
          <cell r="C552" t="str">
            <v>m2</v>
          </cell>
          <cell r="D552">
            <v>35137.300000000003</v>
          </cell>
          <cell r="E552">
            <v>1893.77</v>
          </cell>
          <cell r="F552">
            <v>3286.7</v>
          </cell>
        </row>
        <row r="553">
          <cell r="A553" t="str">
            <v>EC.4116</v>
          </cell>
          <cell r="B553" t="str">
            <v>Laøm maët ñöôøng ñaù daêm nhöïa nöûa thaâm nhaäp laùng nhöïa tieâu chuaån 5,5 kg/m2 chieàu daøy ñaõ leøn eùp 10 cm</v>
          </cell>
          <cell r="C553" t="str">
            <v>m2</v>
          </cell>
          <cell r="D553">
            <v>38812.9</v>
          </cell>
          <cell r="E553">
            <v>2070.17</v>
          </cell>
          <cell r="F553">
            <v>4803.6400000000003</v>
          </cell>
        </row>
        <row r="554">
          <cell r="A554" t="str">
            <v>EC.4117</v>
          </cell>
          <cell r="B554" t="str">
            <v>Laøm maët ñöôøng ñaù daêm nhöïa nöûa thaâm nhaäp laùng nhöïa tieâu chuaån 5,5 kg/m2 chieàu daøy ñaõ leøn eùp 12 cm</v>
          </cell>
          <cell r="C554" t="str">
            <v>m2</v>
          </cell>
          <cell r="D554">
            <v>42476.2</v>
          </cell>
          <cell r="E554">
            <v>2070.17</v>
          </cell>
          <cell r="F554">
            <v>4803.6400000000003</v>
          </cell>
        </row>
        <row r="555">
          <cell r="A555" t="str">
            <v>EC.4118</v>
          </cell>
          <cell r="B555" t="str">
            <v>Laøm maët ñöôøng ñaù daêm nhöïa nöûa thaâm nhaäp laùng nhöïa tieâu chuaån 5,5 kg/m2 chieàu daøy ñaõ leøn eùp 14 cm</v>
          </cell>
          <cell r="C555" t="str">
            <v>m2</v>
          </cell>
          <cell r="D555">
            <v>46152.7</v>
          </cell>
          <cell r="E555">
            <v>2070.17</v>
          </cell>
          <cell r="F555">
            <v>4803.6400000000003</v>
          </cell>
        </row>
        <row r="556">
          <cell r="A556" t="str">
            <v>EC.4119</v>
          </cell>
          <cell r="B556" t="str">
            <v>Laøm maët ñöôøng ñaù daêm nhöïa nöûa thaâm nhaäp laùng nhöïa tieâu chuaån 5,5 kg/m2 chieàu daøy ñaõ leøn eùp 15 cm</v>
          </cell>
          <cell r="C556" t="str">
            <v>m2</v>
          </cell>
          <cell r="D556">
            <v>48033.1</v>
          </cell>
          <cell r="E556">
            <v>2181.7199999999998</v>
          </cell>
          <cell r="F556">
            <v>5309.28</v>
          </cell>
        </row>
        <row r="557">
          <cell r="B557" t="str">
            <v>6 kg/m2</v>
          </cell>
        </row>
        <row r="558">
          <cell r="A558" t="str">
            <v>EC.4210</v>
          </cell>
          <cell r="B558" t="str">
            <v>Laøm maët ñöôøng ñaù daêm nhöïa thaâm nhaäp nheï laùng nhöïa tieâu chuaån 6kg/m2 chieàu daøy ñaõ leøn eùp 4 cm</v>
          </cell>
          <cell r="C558" t="str">
            <v>m2</v>
          </cell>
          <cell r="D558">
            <v>28294.9</v>
          </cell>
          <cell r="E558">
            <v>1566.9</v>
          </cell>
          <cell r="F558">
            <v>2856.9</v>
          </cell>
        </row>
        <row r="559">
          <cell r="A559" t="str">
            <v>EC.4211</v>
          </cell>
          <cell r="B559" t="str">
            <v>Laøm maët ñöôøng ñaù daêm nhöïa thaâm nhaäp nheï laùng nhöïa tieâu chuaån 6kg/m2 chieàu daøy ñaõ leøn eùp 5 cm</v>
          </cell>
          <cell r="C559" t="str">
            <v>m2</v>
          </cell>
          <cell r="D559">
            <v>30078.5</v>
          </cell>
          <cell r="E559">
            <v>1566.9</v>
          </cell>
          <cell r="F559">
            <v>2856.9</v>
          </cell>
        </row>
        <row r="560">
          <cell r="A560" t="str">
            <v>EC.4212</v>
          </cell>
          <cell r="B560" t="str">
            <v>Laøm maët ñöôøng ñaù daêm nhöïa thaâm nhaäp saâu laùng nhöïa tieâu chuaån 6kg/m2 chieàu daøy ñaõ leøn eùp 6 cm</v>
          </cell>
          <cell r="C560" t="str">
            <v>m2</v>
          </cell>
          <cell r="D560">
            <v>32427.200000000001</v>
          </cell>
          <cell r="E560">
            <v>1893.77</v>
          </cell>
          <cell r="F560">
            <v>3286.7</v>
          </cell>
        </row>
        <row r="561">
          <cell r="A561" t="str">
            <v>EC.4213</v>
          </cell>
          <cell r="B561" t="str">
            <v>Laøm maët ñöôøng ñaù daêm nhöïa thaâm nhaäp saâu laùng nhöïa tieâu chuaån 6kg/m2 chieàu daøy ñaõ leøn eùp 7 cm</v>
          </cell>
          <cell r="C561" t="str">
            <v>m2</v>
          </cell>
          <cell r="D561">
            <v>34169.599999999999</v>
          </cell>
          <cell r="E561">
            <v>1893.77</v>
          </cell>
          <cell r="F561">
            <v>3286.7</v>
          </cell>
        </row>
        <row r="562">
          <cell r="A562" t="str">
            <v>EC.4214</v>
          </cell>
          <cell r="B562" t="str">
            <v>Laøm maët ñöôøng ñaù daêm nhöïa thaâm nhaäp saâu laùng nhöïa tieâu chuaån 6kg/m2 chieàu daøy ñaõ leøn eùp 8 cm</v>
          </cell>
          <cell r="C562" t="str">
            <v>m2</v>
          </cell>
          <cell r="D562">
            <v>35912</v>
          </cell>
          <cell r="E562">
            <v>1893.77</v>
          </cell>
          <cell r="F562">
            <v>3286.7</v>
          </cell>
        </row>
        <row r="563">
          <cell r="A563" t="str">
            <v>EC.4215</v>
          </cell>
          <cell r="B563" t="str">
            <v>Laøm maët ñöôøng ñaù daêm nhöïa nöûa thaâm nhaäp laùng nhöïa tieâu chuaån 6 kg/m2 chieàu daøy ñaõ leøn eùp 8 cm</v>
          </cell>
          <cell r="C563" t="str">
            <v>m2</v>
          </cell>
          <cell r="D563">
            <v>36639.199999999997</v>
          </cell>
          <cell r="E563">
            <v>1893.77</v>
          </cell>
          <cell r="F563">
            <v>3286.7</v>
          </cell>
        </row>
        <row r="564">
          <cell r="A564" t="str">
            <v>EC.4216</v>
          </cell>
          <cell r="B564" t="str">
            <v>Laøm maët ñöôøng ñaù daêm nhöïa nöûa thaâm nhaäp laùng nhöïa tieâu chuaån 6 kg/m2 chieàu daøy ñaõ leøn eùp 10 cm</v>
          </cell>
          <cell r="C564" t="str">
            <v>m2</v>
          </cell>
          <cell r="D564">
            <v>40314.800000000003</v>
          </cell>
          <cell r="E564">
            <v>2070.17</v>
          </cell>
          <cell r="F564">
            <v>4803.6400000000003</v>
          </cell>
        </row>
        <row r="565">
          <cell r="A565" t="str">
            <v>EC.4217</v>
          </cell>
          <cell r="B565" t="str">
            <v>Laøm maët ñöôøng ñaù daêm nhöïa nöûa thaâm nhaäp laùng nhöïa tieâu chuaån 6 kg/m2 chieàu daøy ñaõ leøn eùp 12 cm</v>
          </cell>
          <cell r="C565" t="str">
            <v>m2</v>
          </cell>
          <cell r="D565">
            <v>43978.1</v>
          </cell>
          <cell r="E565">
            <v>2070.17</v>
          </cell>
          <cell r="F565">
            <v>4803.6400000000003</v>
          </cell>
        </row>
        <row r="566">
          <cell r="A566" t="str">
            <v>EC.4218</v>
          </cell>
          <cell r="B566" t="str">
            <v>Laøm maët ñöôøng ñaù daêm nhöïa nöûa thaâm nhaäp laùng nhöïa tieâu chuaån 6 kg/m2 chieàu daøy ñaõ leøn eùp 14 cm</v>
          </cell>
          <cell r="C566" t="str">
            <v>m2</v>
          </cell>
          <cell r="D566">
            <v>47654.6</v>
          </cell>
          <cell r="E566">
            <v>2070.17</v>
          </cell>
          <cell r="F566">
            <v>4803.6400000000003</v>
          </cell>
        </row>
        <row r="567">
          <cell r="A567" t="str">
            <v>EC.4219</v>
          </cell>
          <cell r="B567" t="str">
            <v>Laøm maët ñöôøng ñaù daêm nhöïa nöûa thaâm nhaäp laùng nhöïa tieâu chuaån 6 kg/m2 chieàu daøy ñaõ leøn eùp 15 cm</v>
          </cell>
          <cell r="C567" t="str">
            <v>m2</v>
          </cell>
          <cell r="D567">
            <v>49535</v>
          </cell>
          <cell r="E567">
            <v>2181.7199999999998</v>
          </cell>
          <cell r="F567">
            <v>5309.28</v>
          </cell>
        </row>
        <row r="568">
          <cell r="B568" t="str">
            <v>7 kg/m2</v>
          </cell>
        </row>
        <row r="569">
          <cell r="A569" t="str">
            <v>EC.4310</v>
          </cell>
          <cell r="B569" t="str">
            <v>Laøm maët ñöôøng ñaù daêm nhöïa thaâm nhaäp nheï laùng nhöïa tieâu chuaån 7kg/m2 chieàu daøy ñaõ leøn eùp 4 cm</v>
          </cell>
          <cell r="C569" t="str">
            <v>m2</v>
          </cell>
          <cell r="D569">
            <v>30496.7</v>
          </cell>
          <cell r="E569">
            <v>1644.72</v>
          </cell>
          <cell r="F569">
            <v>2856.9</v>
          </cell>
        </row>
        <row r="570">
          <cell r="A570" t="str">
            <v>EC.4311</v>
          </cell>
          <cell r="B570" t="str">
            <v>Laøm maët ñöôøng ñaù daêm nhöïa thaâm nhaäp nheï laùng nhöïa tieâu chuaån 7kg/m2 chieàu daøy ñaõ leøn eùp 5 cm</v>
          </cell>
          <cell r="C570" t="str">
            <v>m2</v>
          </cell>
          <cell r="D570">
            <v>32280.3</v>
          </cell>
          <cell r="E570">
            <v>1644.72</v>
          </cell>
          <cell r="F570">
            <v>2856.9</v>
          </cell>
        </row>
        <row r="571">
          <cell r="A571" t="str">
            <v>EC.4312</v>
          </cell>
          <cell r="B571" t="str">
            <v>Laøm maët ñöôøng ñaù daêm nhöïa thaâm nhaäp saâu laùng nhöïa tieâu chuaån 7kg/m2 chieàu daøy ñaõ leøn eùp 6 cm</v>
          </cell>
          <cell r="C571" t="str">
            <v>m2</v>
          </cell>
          <cell r="D571">
            <v>35581</v>
          </cell>
          <cell r="E571">
            <v>1893.77</v>
          </cell>
          <cell r="F571">
            <v>3286.7</v>
          </cell>
        </row>
        <row r="572">
          <cell r="A572" t="str">
            <v>EC.4313</v>
          </cell>
          <cell r="B572" t="str">
            <v>Laøm maët ñöôøng ñaù daêm nhöïa thaâm nhaäp saâu laùng nhöïa tieâu chuaån 7kg/m2 chieàu daøy ñaõ leøn eùp 7 cm</v>
          </cell>
          <cell r="C572" t="str">
            <v>m2</v>
          </cell>
          <cell r="D572">
            <v>37323.4</v>
          </cell>
          <cell r="E572">
            <v>1893.77</v>
          </cell>
          <cell r="F572">
            <v>3286.7</v>
          </cell>
        </row>
        <row r="573">
          <cell r="A573" t="str">
            <v>EC.4314</v>
          </cell>
          <cell r="B573" t="str">
            <v>Laøm maët ñöôøng ñaù daêm nhöïa thaâm nhaäp saâu laùng nhöïa tieâu chuaån 7kg/m2 chieàu daøy ñaõ leøn eùp 8 cm</v>
          </cell>
          <cell r="C573" t="str">
            <v>m2</v>
          </cell>
          <cell r="D573">
            <v>39065.800000000003</v>
          </cell>
          <cell r="E573">
            <v>1893.77</v>
          </cell>
          <cell r="F573">
            <v>3286.7</v>
          </cell>
        </row>
        <row r="574">
          <cell r="A574" t="str">
            <v>EC.4314</v>
          </cell>
          <cell r="B574" t="str">
            <v>8 kg/m2</v>
          </cell>
          <cell r="C574" t="str">
            <v>m2</v>
          </cell>
          <cell r="D574">
            <v>39065.800000000003</v>
          </cell>
          <cell r="E574">
            <v>1893.77</v>
          </cell>
          <cell r="F574">
            <v>3286.7</v>
          </cell>
        </row>
        <row r="575">
          <cell r="A575" t="str">
            <v>EC.4412</v>
          </cell>
          <cell r="B575" t="str">
            <v>Laøm maët ñöôøng ñaù daêm nhöïa thaâm nhaäp saâu laùng nhöïa tieâu chuaån 8kg/m2 chieàu daøy ñaõ leøn eùp 6 cm</v>
          </cell>
          <cell r="C575" t="str">
            <v>m2</v>
          </cell>
          <cell r="D575">
            <v>38131.599999999999</v>
          </cell>
          <cell r="E575">
            <v>1893.77</v>
          </cell>
          <cell r="F575">
            <v>3286.7</v>
          </cell>
        </row>
        <row r="576">
          <cell r="A576" t="str">
            <v>EC.4413</v>
          </cell>
          <cell r="B576" t="str">
            <v>Laøm maët ñöôøng ñaù daêm nhöïa thaâm nhaäp saâu laùng nhöïa tieâu chuaån 8kg/m2 chieàu daøy ñaõ leøn eùp 7 cm</v>
          </cell>
          <cell r="C576" t="str">
            <v>m2</v>
          </cell>
          <cell r="D576">
            <v>39874</v>
          </cell>
          <cell r="E576">
            <v>1893.77</v>
          </cell>
          <cell r="F576">
            <v>3286.7</v>
          </cell>
        </row>
        <row r="577">
          <cell r="A577" t="str">
            <v>EC.4414</v>
          </cell>
          <cell r="B577" t="str">
            <v>Laøm maët ñöôøng ñaù daêm nhöïa thaâm nhaäp saâu laùng nhöïa tieâu chuaån 8kg/m2 chieàu daøy ñaõ leøn eùp 8 cm</v>
          </cell>
          <cell r="C577" t="str">
            <v>m2</v>
          </cell>
          <cell r="D577">
            <v>41616.400000000001</v>
          </cell>
          <cell r="E577">
            <v>1893.77</v>
          </cell>
          <cell r="F577">
            <v>3286.7</v>
          </cell>
        </row>
        <row r="578">
          <cell r="B578" t="str">
            <v>9 kg/m2</v>
          </cell>
        </row>
        <row r="579">
          <cell r="A579" t="str">
            <v>EC.4512</v>
          </cell>
          <cell r="B579" t="str">
            <v>Laøm maët ñöôøng ñaù daêm nhöïa thaâm nhaäp saâu laùng nhöïa tieâu chuaån 9kg/m2 chieàu daøy ñaõ leøn eùp 6 cm</v>
          </cell>
          <cell r="C579" t="str">
            <v>m2</v>
          </cell>
          <cell r="D579">
            <v>40588.6</v>
          </cell>
          <cell r="E579">
            <v>1893.77</v>
          </cell>
          <cell r="F579">
            <v>3286.7</v>
          </cell>
        </row>
        <row r="580">
          <cell r="A580" t="str">
            <v>EC.4513</v>
          </cell>
          <cell r="B580" t="str">
            <v>Laøm maët ñöôøng ñaù daêm nhöïa thaâm nhaäp saâu laùng nhöïa tieâu chuaån 9kg/m2 chieàu daøy ñaõ leøn eùp 7 cm</v>
          </cell>
          <cell r="C580" t="str">
            <v>m2</v>
          </cell>
          <cell r="D580">
            <v>42331</v>
          </cell>
          <cell r="E580">
            <v>1893.77</v>
          </cell>
          <cell r="F580">
            <v>3286.7</v>
          </cell>
        </row>
        <row r="581">
          <cell r="A581" t="str">
            <v>EC.4514</v>
          </cell>
          <cell r="B581" t="str">
            <v>Laøm maët ñöôøng ñaù daêm nhöïa thaâm nhaäp saâu laùng nhöïa tieâu chuaån 9kg/m2 chieàu daøy ñaõ leøn eùp 8 cm</v>
          </cell>
          <cell r="C581" t="str">
            <v>m2</v>
          </cell>
          <cell r="D581">
            <v>44073.4</v>
          </cell>
          <cell r="E581">
            <v>1893.77</v>
          </cell>
          <cell r="F581">
            <v>3286.7</v>
          </cell>
        </row>
        <row r="582">
          <cell r="B582" t="str">
            <v>LAØM MAËT ÑÖÔØNG BEÂ TOÂNG NHÖÏA</v>
          </cell>
        </row>
        <row r="583">
          <cell r="A583" t="str">
            <v>ED.2001</v>
          </cell>
          <cell r="B583" t="str">
            <v>Raûi thaûm maët ñöôøng beâ toâng nhöïa haït thoâ chieàu daøy ñaõ leùn eùp 3cm</v>
          </cell>
          <cell r="C583" t="str">
            <v>m2</v>
          </cell>
          <cell r="D583">
            <v>17912.900000000001</v>
          </cell>
          <cell r="E583">
            <v>144.76</v>
          </cell>
          <cell r="F583">
            <v>845.99</v>
          </cell>
        </row>
        <row r="584">
          <cell r="A584" t="str">
            <v>ED.2002</v>
          </cell>
          <cell r="B584" t="str">
            <v>Raûi thaûm maët ñöôøng beâ toâng nhöïa haït thoâ chieàu daøy ñaõ leùn eùp 4cm</v>
          </cell>
          <cell r="C584" t="str">
            <v>m2</v>
          </cell>
          <cell r="D584">
            <v>23901</v>
          </cell>
          <cell r="E584">
            <v>193.46</v>
          </cell>
          <cell r="F584">
            <v>937.79</v>
          </cell>
        </row>
        <row r="585">
          <cell r="A585" t="str">
            <v>ED.2003</v>
          </cell>
          <cell r="B585" t="str">
            <v>Raûi thaûm maët ñöôøng beâ toâng nhöïa haït thoâ chieàu daøy ñaõ leùn eùp 5cm</v>
          </cell>
          <cell r="C585" t="str">
            <v>m2</v>
          </cell>
          <cell r="D585">
            <v>29863.4</v>
          </cell>
          <cell r="E585">
            <v>240.82</v>
          </cell>
          <cell r="F585">
            <v>1080.9100000000001</v>
          </cell>
        </row>
        <row r="586">
          <cell r="A586" t="str">
            <v>ED.2004</v>
          </cell>
          <cell r="B586" t="str">
            <v>Raûi thaûm maët ñöôøng beâ toâng nhöïa haït thoâ chieàu daøy ñaõ leùn eùp 6cm</v>
          </cell>
          <cell r="C586" t="str">
            <v>m2</v>
          </cell>
          <cell r="D586">
            <v>35825.800000000003</v>
          </cell>
          <cell r="E586">
            <v>289.52</v>
          </cell>
          <cell r="F586">
            <v>1172.71</v>
          </cell>
        </row>
        <row r="587">
          <cell r="A587" t="str">
            <v>ED.2005</v>
          </cell>
          <cell r="B587" t="str">
            <v>Raûi thaûm maët ñöôøng beâ toâng nhöïa haït thoâ chieàu daøy ñaõ leùn eùp 7cm</v>
          </cell>
          <cell r="C587" t="str">
            <v>m2</v>
          </cell>
          <cell r="D587">
            <v>41788.199999999997</v>
          </cell>
          <cell r="E587">
            <v>338.22</v>
          </cell>
          <cell r="F587">
            <v>1269.0999999999999</v>
          </cell>
        </row>
        <row r="588">
          <cell r="A588" t="str">
            <v>ED.3001</v>
          </cell>
          <cell r="B588" t="str">
            <v>Raûi thaûm maët ñöôøng beâ toâng nhöïa haït mòn chieàu daøy ñaõ leùn eùp 3cm</v>
          </cell>
          <cell r="C588" t="str">
            <v>m2</v>
          </cell>
          <cell r="D588">
            <v>19343.52</v>
          </cell>
          <cell r="E588">
            <v>150.16999999999999</v>
          </cell>
          <cell r="F588">
            <v>845.99</v>
          </cell>
        </row>
        <row r="589">
          <cell r="A589" t="str">
            <v>ED.3002</v>
          </cell>
          <cell r="B589" t="str">
            <v>Raûi thaûm maët ñöôøng beâ toâng nhöïa haït mòn chieàu daøy ñaõ leùn eùp 4cm</v>
          </cell>
          <cell r="C589" t="str">
            <v>m2</v>
          </cell>
          <cell r="D589">
            <v>25791.360000000001</v>
          </cell>
          <cell r="E589">
            <v>200.23</v>
          </cell>
          <cell r="F589">
            <v>937.79</v>
          </cell>
        </row>
        <row r="590">
          <cell r="A590" t="str">
            <v>ED.3003</v>
          </cell>
          <cell r="B590" t="str">
            <v>Raûi thaûm maët ñöôøng beâ toâng nhöïa haït mòn chieàu daøy ñaõ leùn eùp 5cm</v>
          </cell>
          <cell r="C590" t="str">
            <v>m2</v>
          </cell>
          <cell r="D590">
            <v>32239.200000000001</v>
          </cell>
          <cell r="E590">
            <v>250.29</v>
          </cell>
          <cell r="F590">
            <v>1080.9100000000001</v>
          </cell>
        </row>
        <row r="591">
          <cell r="A591" t="str">
            <v>ED.3004</v>
          </cell>
          <cell r="B591" t="str">
            <v>Raûi thaûm maët ñöôøng beâ toâng nhöïa haït mòn chieàu daøy ñaõ leùn eùp 6cm</v>
          </cell>
          <cell r="C591" t="str">
            <v>m2</v>
          </cell>
          <cell r="D591">
            <v>38676.400000000001</v>
          </cell>
          <cell r="E591">
            <v>300.33999999999997</v>
          </cell>
          <cell r="F591">
            <v>1172.71</v>
          </cell>
        </row>
        <row r="592">
          <cell r="A592" t="str">
            <v>ED.3005</v>
          </cell>
          <cell r="B592" t="str">
            <v>Raûi thaûm maët ñöôøng beâ toâng nhöïa haït mòn chieàu daøy ñaõ leùn eùp 7cm</v>
          </cell>
          <cell r="C592" t="str">
            <v>m2</v>
          </cell>
          <cell r="D592">
            <v>45140.2</v>
          </cell>
          <cell r="E592">
            <v>350.4</v>
          </cell>
          <cell r="F592">
            <v>1269.0999999999999</v>
          </cell>
        </row>
        <row r="593">
          <cell r="B593" t="str">
            <v>Saûn xuaát beâ toâng nhöïa</v>
          </cell>
        </row>
        <row r="594">
          <cell r="A594" t="str">
            <v>EE.1120</v>
          </cell>
          <cell r="B594" t="str">
            <v>Saûn xuaát beâ toâng nhöïa baèng traïm troän 20-25T/h</v>
          </cell>
          <cell r="C594" t="str">
            <v>taán</v>
          </cell>
          <cell r="F594">
            <v>51882</v>
          </cell>
        </row>
        <row r="595">
          <cell r="A595" t="str">
            <v>EE.1220</v>
          </cell>
          <cell r="B595" t="str">
            <v>Saûn xuaát beâ toâng nhöïa baèng traïm troän 50-60T/h</v>
          </cell>
          <cell r="C595" t="str">
            <v>taán</v>
          </cell>
          <cell r="F595">
            <v>68827</v>
          </cell>
        </row>
        <row r="596">
          <cell r="A596" t="str">
            <v>EE.1320</v>
          </cell>
          <cell r="B596" t="str">
            <v>Saûn xuaát beâ toâng nhöïa baèng traïm troän 80-90T/h</v>
          </cell>
          <cell r="C596" t="str">
            <v>taán</v>
          </cell>
          <cell r="F596">
            <v>54725</v>
          </cell>
        </row>
        <row r="597">
          <cell r="B597" t="str">
            <v>Laøm lôùp baùm dính nhöïa ñöôøng</v>
          </cell>
        </row>
        <row r="598">
          <cell r="A598" t="str">
            <v>EE.2001</v>
          </cell>
          <cell r="B598" t="str">
            <v>Laùng nhöïa 0,5 kg/m2</v>
          </cell>
          <cell r="C598" t="str">
            <v>m2</v>
          </cell>
          <cell r="D598">
            <v>1590.93</v>
          </cell>
          <cell r="E598">
            <v>40.729999999999997</v>
          </cell>
          <cell r="F598">
            <v>730.15</v>
          </cell>
        </row>
        <row r="599">
          <cell r="A599" t="str">
            <v>EE.2002</v>
          </cell>
          <cell r="B599" t="str">
            <v>Laùng nhöïa 0,8 kg/m2</v>
          </cell>
          <cell r="C599" t="str">
            <v>m2</v>
          </cell>
          <cell r="D599">
            <v>2807.59</v>
          </cell>
          <cell r="E599">
            <v>40.729999999999997</v>
          </cell>
          <cell r="F599">
            <v>730.15</v>
          </cell>
        </row>
        <row r="600">
          <cell r="A600" t="str">
            <v>EE.2003</v>
          </cell>
          <cell r="B600" t="str">
            <v>Laùng nhöïa 1 kg/m2</v>
          </cell>
          <cell r="C600" t="str">
            <v>m2</v>
          </cell>
          <cell r="D600">
            <v>3509.61</v>
          </cell>
          <cell r="E600">
            <v>40.729999999999997</v>
          </cell>
          <cell r="F600">
            <v>730.15</v>
          </cell>
        </row>
        <row r="601">
          <cell r="B601" t="str">
            <v>Vaän chuyeån beâ toâng nhöïa</v>
          </cell>
        </row>
        <row r="602">
          <cell r="A602" t="str">
            <v>EE.3211</v>
          </cell>
          <cell r="B602" t="str">
            <v>Vaän chuyeån beâ toâng nhöïa baèng oâtoâ 5T cöï ly 1km</v>
          </cell>
          <cell r="C602" t="str">
            <v>taán</v>
          </cell>
          <cell r="F602">
            <v>5267</v>
          </cell>
        </row>
        <row r="603">
          <cell r="A603" t="str">
            <v>EE.3212</v>
          </cell>
          <cell r="B603" t="str">
            <v>Vaän chuyeån beâ toâng nhöïa baèng oâtoâ 7T cöï ly 1km</v>
          </cell>
          <cell r="C603" t="str">
            <v>taán</v>
          </cell>
          <cell r="F603">
            <v>5690</v>
          </cell>
        </row>
        <row r="604">
          <cell r="A604" t="str">
            <v>EE.3213</v>
          </cell>
          <cell r="B604" t="str">
            <v>Vaän chuyeån beâ toâng nhöïa baèng oâtoâ 10T cöï ly 1km</v>
          </cell>
          <cell r="C604" t="str">
            <v>taán</v>
          </cell>
          <cell r="F604">
            <v>4837</v>
          </cell>
        </row>
        <row r="605">
          <cell r="A605" t="str">
            <v>EE.3221</v>
          </cell>
          <cell r="B605" t="str">
            <v>Vaän chuyeån beâ toâng nhöïa baèng oâtoâ 5T cöï ly 2km</v>
          </cell>
          <cell r="C605" t="str">
            <v>taán</v>
          </cell>
          <cell r="F605">
            <v>6817</v>
          </cell>
        </row>
        <row r="606">
          <cell r="A606" t="str">
            <v>EE.3222</v>
          </cell>
          <cell r="B606" t="str">
            <v>Vaän chuyeån beâ toâng nhöïa baèng oâtoâ 7T cöï ly 2km</v>
          </cell>
          <cell r="C606" t="str">
            <v>taán</v>
          </cell>
          <cell r="F606">
            <v>7113</v>
          </cell>
        </row>
        <row r="607">
          <cell r="A607" t="str">
            <v>EE.3223</v>
          </cell>
          <cell r="B607" t="str">
            <v>Vaän chuyeån beâ toâng nhöïa baèng oâtoâ 10T cöï ly 2km</v>
          </cell>
          <cell r="C607" t="str">
            <v>taán</v>
          </cell>
          <cell r="F607">
            <v>6309</v>
          </cell>
        </row>
        <row r="608">
          <cell r="A608" t="str">
            <v>EE.3231</v>
          </cell>
          <cell r="B608" t="str">
            <v>Vaän chuyeån beâ toâng nhöïa baèng oâtoâ 5T cöï ly 3km</v>
          </cell>
          <cell r="C608" t="str">
            <v>taán</v>
          </cell>
          <cell r="F608">
            <v>8583</v>
          </cell>
        </row>
        <row r="609">
          <cell r="A609" t="str">
            <v>EE.3232</v>
          </cell>
          <cell r="B609" t="str">
            <v>Vaän chuyeån beâ toâng nhöïa baèng oâtoâ 7T cöï ly 3km</v>
          </cell>
          <cell r="C609" t="str">
            <v>taán</v>
          </cell>
          <cell r="F609">
            <v>8358</v>
          </cell>
        </row>
        <row r="610">
          <cell r="A610" t="str">
            <v>EE.3233</v>
          </cell>
          <cell r="B610" t="str">
            <v>Vaän chuyeån beâ toâng nhöïa baèng oâtoâ 10T cöï ly 3km</v>
          </cell>
          <cell r="C610" t="str">
            <v>taán</v>
          </cell>
          <cell r="F610">
            <v>7518</v>
          </cell>
        </row>
        <row r="611">
          <cell r="A611" t="str">
            <v>EE.3241</v>
          </cell>
          <cell r="B611" t="str">
            <v>Vaän chuyeån beâ toâng nhöïa baèng oâtoâ 5T cöï ly 4km</v>
          </cell>
          <cell r="C611" t="str">
            <v>taán</v>
          </cell>
          <cell r="F611">
            <v>10101</v>
          </cell>
        </row>
        <row r="612">
          <cell r="A612" t="str">
            <v>EE.3242</v>
          </cell>
          <cell r="B612" t="str">
            <v>Vaän chuyeån beâ toâng nhöïa baèng oâtoâ 7T cöï ly 4km</v>
          </cell>
          <cell r="C612" t="str">
            <v>taán</v>
          </cell>
          <cell r="F612">
            <v>9602</v>
          </cell>
        </row>
        <row r="613">
          <cell r="A613" t="str">
            <v>EE.3243</v>
          </cell>
          <cell r="B613" t="str">
            <v>Vaän chuyeån beâ toâng nhöïa baèng oâtoâ 10T cöï ly 4km</v>
          </cell>
          <cell r="C613" t="str">
            <v>taán</v>
          </cell>
          <cell r="F613">
            <v>8675</v>
          </cell>
        </row>
        <row r="614">
          <cell r="A614" t="str">
            <v>EE.3251</v>
          </cell>
          <cell r="B614" t="str">
            <v>Vaän chuyeån beâ toâng nhöïa baèng oâtoâ 5T 1km tieáp theo</v>
          </cell>
          <cell r="C614" t="str">
            <v>taán</v>
          </cell>
          <cell r="F614">
            <v>589</v>
          </cell>
        </row>
        <row r="615">
          <cell r="A615" t="str">
            <v>EE.3252</v>
          </cell>
          <cell r="B615" t="str">
            <v>Vaän chuyeån beâ toâng nhöïa baèng oâtoâ 7T 1km tieáp theo</v>
          </cell>
          <cell r="C615" t="str">
            <v>taán</v>
          </cell>
          <cell r="F615">
            <v>622</v>
          </cell>
        </row>
        <row r="616">
          <cell r="A616" t="str">
            <v>EE.3253</v>
          </cell>
          <cell r="B616" t="str">
            <v>Vaän chuyeån beâ toâng nhöïa baèng oâtoâ 10T 1km tieáp theo</v>
          </cell>
          <cell r="C616" t="str">
            <v>taán</v>
          </cell>
          <cell r="F616">
            <v>526</v>
          </cell>
        </row>
        <row r="617">
          <cell r="B617" t="str">
            <v>XAÂY ÑAÙ HOÄC</v>
          </cell>
        </row>
        <row r="618">
          <cell r="B618" t="str">
            <v>Xaây moùng</v>
          </cell>
        </row>
        <row r="619">
          <cell r="A619" t="str">
            <v>GA.1114</v>
          </cell>
          <cell r="B619" t="str">
            <v>Xaây moùng ñaù hoäc chieàu daøy &lt;=60cm vöõa XM#50</v>
          </cell>
          <cell r="C619" t="str">
            <v>m3</v>
          </cell>
          <cell r="D619">
            <v>216001</v>
          </cell>
          <cell r="E619">
            <v>24775</v>
          </cell>
        </row>
        <row r="620">
          <cell r="A620" t="str">
            <v>GA.1115</v>
          </cell>
          <cell r="B620" t="str">
            <v>Xaây moùng ñaù hoäc chieàu daøy &lt;=60cm vöõa XM#75</v>
          </cell>
          <cell r="C620" t="str">
            <v>m3</v>
          </cell>
          <cell r="D620">
            <v>246786</v>
          </cell>
          <cell r="E620">
            <v>24775</v>
          </cell>
        </row>
        <row r="621">
          <cell r="A621" t="str">
            <v>GA.1124</v>
          </cell>
          <cell r="B621" t="str">
            <v>Xaây moùng ñaù hoäc chieàu daøy &gt;60cm vöõa XM#50</v>
          </cell>
          <cell r="C621" t="str">
            <v>m3</v>
          </cell>
          <cell r="D621">
            <v>216001</v>
          </cell>
          <cell r="E621">
            <v>23867</v>
          </cell>
        </row>
        <row r="622">
          <cell r="A622" t="str">
            <v>GA.1125</v>
          </cell>
          <cell r="B622" t="str">
            <v>Xaây moùng ñaù hoäc chieàu daøy &gt;60cm vöõa XM#75</v>
          </cell>
          <cell r="C622" t="str">
            <v>m3</v>
          </cell>
          <cell r="D622">
            <v>246786</v>
          </cell>
          <cell r="E622">
            <v>23867</v>
          </cell>
        </row>
        <row r="623">
          <cell r="B623" t="str">
            <v>Xaây töôøng thaúng</v>
          </cell>
        </row>
        <row r="624">
          <cell r="A624" t="str">
            <v>GA.2113</v>
          </cell>
          <cell r="B624" t="str">
            <v>Xaây töôøng ñaù hoäc daøy &lt;=60cm cao &lt;=2m vöõa XM#50</v>
          </cell>
          <cell r="C624" t="str">
            <v>m3</v>
          </cell>
          <cell r="D624">
            <v>216001</v>
          </cell>
          <cell r="E624">
            <v>28017</v>
          </cell>
        </row>
        <row r="625">
          <cell r="A625" t="str">
            <v>GA.2114</v>
          </cell>
          <cell r="B625" t="str">
            <v>Xaây töôøng ñaù hoäc daøy &lt;=60cm cao &lt;=2m vöõa XM#75</v>
          </cell>
          <cell r="C625" t="str">
            <v>m3</v>
          </cell>
          <cell r="D625">
            <v>246786</v>
          </cell>
          <cell r="E625">
            <v>28017</v>
          </cell>
        </row>
        <row r="626">
          <cell r="A626" t="str">
            <v>GA.2123</v>
          </cell>
          <cell r="B626" t="str">
            <v>Xaây töôøng ñaù hoäc daøy &lt;=60cm cao &gt;2m vöõa XM#50</v>
          </cell>
          <cell r="C626" t="str">
            <v>m3</v>
          </cell>
          <cell r="D626">
            <v>249343</v>
          </cell>
          <cell r="E626">
            <v>32428</v>
          </cell>
        </row>
        <row r="627">
          <cell r="A627" t="str">
            <v>GA.2124</v>
          </cell>
          <cell r="B627" t="str">
            <v>Xaây töôøng ñaù hoäc daøy &lt;=60cm cao &gt;2m vöõa XM#75</v>
          </cell>
          <cell r="C627" t="str">
            <v>m3</v>
          </cell>
          <cell r="D627">
            <v>280128</v>
          </cell>
          <cell r="E627">
            <v>32428</v>
          </cell>
        </row>
        <row r="628">
          <cell r="A628" t="str">
            <v>GA.2133</v>
          </cell>
          <cell r="B628" t="str">
            <v>Xaây töôøng ñaù hoäc daøy &gt;60cm cao &lt;=2m vöõa XM#50</v>
          </cell>
          <cell r="C628" t="str">
            <v>m3</v>
          </cell>
          <cell r="D628">
            <v>216001</v>
          </cell>
          <cell r="E628">
            <v>26980</v>
          </cell>
        </row>
        <row r="629">
          <cell r="A629" t="str">
            <v>GA.2134</v>
          </cell>
          <cell r="B629" t="str">
            <v>Xaây töôøng ñaù hoäc daøy &gt;60cm cao &lt;=2m vöõa XM#75</v>
          </cell>
          <cell r="C629" t="str">
            <v>m3</v>
          </cell>
          <cell r="D629">
            <v>246786</v>
          </cell>
          <cell r="E629">
            <v>26980</v>
          </cell>
        </row>
        <row r="630">
          <cell r="A630" t="str">
            <v>GA.2143</v>
          </cell>
          <cell r="B630" t="str">
            <v>Xaây töôøng ñaù hoäc daøy &gt;60cm cao &gt;2m vöõa XM#50</v>
          </cell>
          <cell r="C630" t="str">
            <v>m3</v>
          </cell>
          <cell r="D630">
            <v>241756</v>
          </cell>
          <cell r="E630">
            <v>30741</v>
          </cell>
        </row>
        <row r="631">
          <cell r="A631" t="str">
            <v>GA.2144</v>
          </cell>
          <cell r="B631" t="str">
            <v>Xaây töôøng ñaù hoäc daøy &gt;60cm cao &gt;2m vöõa XM#75</v>
          </cell>
          <cell r="C631" t="str">
            <v>m3</v>
          </cell>
          <cell r="D631">
            <v>272541</v>
          </cell>
          <cell r="E631">
            <v>30741</v>
          </cell>
        </row>
        <row r="632">
          <cell r="B632" t="str">
            <v>Xaây maët baèng maùi doác</v>
          </cell>
        </row>
        <row r="633">
          <cell r="A633" t="str">
            <v>GA.4113</v>
          </cell>
          <cell r="B633" t="str">
            <v>Xaây maët baèng ñaù hoäc vöõa XM#50</v>
          </cell>
          <cell r="C633" t="str">
            <v>m3</v>
          </cell>
          <cell r="D633">
            <v>216001</v>
          </cell>
          <cell r="E633">
            <v>28406</v>
          </cell>
        </row>
        <row r="634">
          <cell r="A634" t="str">
            <v>GA.4114</v>
          </cell>
          <cell r="B634" t="str">
            <v>Xaây maët baèng ñaù hoäc vöõa XM#70</v>
          </cell>
          <cell r="C634" t="str">
            <v>m3</v>
          </cell>
          <cell r="D634">
            <v>246786</v>
          </cell>
          <cell r="E634">
            <v>28406</v>
          </cell>
        </row>
        <row r="635">
          <cell r="A635" t="str">
            <v>GA.4213</v>
          </cell>
          <cell r="B635" t="str">
            <v>Xaây maùi doác thaúng ñaù hoäc vöõa XM#50</v>
          </cell>
          <cell r="C635" t="str">
            <v>m3</v>
          </cell>
          <cell r="D635">
            <v>216001</v>
          </cell>
          <cell r="E635">
            <v>26980</v>
          </cell>
        </row>
        <row r="636">
          <cell r="A636" t="str">
            <v>GA.4214</v>
          </cell>
          <cell r="B636" t="str">
            <v>Xaây maùi doác thaúng ñaù hoäc vöõa XM#75</v>
          </cell>
          <cell r="C636" t="str">
            <v>m3</v>
          </cell>
          <cell r="D636">
            <v>246786</v>
          </cell>
          <cell r="E636">
            <v>26980</v>
          </cell>
        </row>
        <row r="637">
          <cell r="A637" t="str">
            <v>GA.4313</v>
          </cell>
          <cell r="B637" t="str">
            <v>Xaây maùi doác cong ñaù hoäc vöõa XM#50</v>
          </cell>
          <cell r="C637" t="str">
            <v>m3</v>
          </cell>
          <cell r="D637">
            <v>220708</v>
          </cell>
          <cell r="E637">
            <v>31390</v>
          </cell>
        </row>
        <row r="638">
          <cell r="A638" t="str">
            <v>GA.4314</v>
          </cell>
          <cell r="B638" t="str">
            <v>Xaây maùi doác cong ñaù hoäc vöõa XM#75</v>
          </cell>
          <cell r="C638" t="str">
            <v>m3</v>
          </cell>
          <cell r="D638">
            <v>251493</v>
          </cell>
          <cell r="E638">
            <v>31390</v>
          </cell>
        </row>
        <row r="639">
          <cell r="B639" t="str">
            <v xml:space="preserve">Xeáp ñaù khan </v>
          </cell>
        </row>
        <row r="640">
          <cell r="A640" t="str">
            <v>GA.5213</v>
          </cell>
          <cell r="B640" t="str">
            <v>Xeáp ñaù khan chít maïch maët baèng vöõa XM#50</v>
          </cell>
          <cell r="C640" t="str">
            <v>m3</v>
          </cell>
          <cell r="D640">
            <v>131150</v>
          </cell>
          <cell r="E640">
            <v>20105</v>
          </cell>
        </row>
        <row r="641">
          <cell r="A641" t="str">
            <v>GA.5214</v>
          </cell>
          <cell r="B641" t="str">
            <v>Xeáp ñaù khan chít maïch maët baèng vöõa XM#75</v>
          </cell>
          <cell r="C641" t="str">
            <v>m3</v>
          </cell>
          <cell r="D641">
            <v>136062</v>
          </cell>
          <cell r="E641">
            <v>20105</v>
          </cell>
        </row>
        <row r="642">
          <cell r="A642" t="str">
            <v>GA.5223</v>
          </cell>
          <cell r="B642" t="str">
            <v>Xeáp ñaù khan chít maïch maùi doác thaúng vöõa XM#50</v>
          </cell>
          <cell r="C642" t="str">
            <v>m3</v>
          </cell>
          <cell r="D642">
            <v>131150</v>
          </cell>
          <cell r="E642">
            <v>22699</v>
          </cell>
        </row>
        <row r="643">
          <cell r="A643" t="str">
            <v>GA.5224</v>
          </cell>
          <cell r="B643" t="str">
            <v>Xeáp ñaù khan chít maïch maùi doác thaúng vöõa XM#75</v>
          </cell>
          <cell r="C643" t="str">
            <v>m3</v>
          </cell>
          <cell r="D643">
            <v>136062</v>
          </cell>
          <cell r="E643">
            <v>22699</v>
          </cell>
        </row>
        <row r="644">
          <cell r="A644" t="str">
            <v>GA.5223</v>
          </cell>
          <cell r="B644" t="str">
            <v>Xeáp ñaù khan chít maïch maùi doác cong vöõa XM#50</v>
          </cell>
          <cell r="C644" t="str">
            <v>m3</v>
          </cell>
          <cell r="D644">
            <v>135857</v>
          </cell>
          <cell r="E644">
            <v>26072</v>
          </cell>
        </row>
        <row r="645">
          <cell r="A645" t="str">
            <v>GA.5224</v>
          </cell>
          <cell r="B645" t="str">
            <v>Xeáp ñaù khan chít maïch maùi doác cong vöõa XM#75</v>
          </cell>
          <cell r="C645" t="str">
            <v>m3</v>
          </cell>
          <cell r="D645">
            <v>140769</v>
          </cell>
          <cell r="E645">
            <v>26072</v>
          </cell>
        </row>
        <row r="646">
          <cell r="A646" t="str">
            <v>GA.5224</v>
          </cell>
          <cell r="B646" t="str">
            <v>Xaây gaïch theû 4x8x19</v>
          </cell>
          <cell r="C646" t="str">
            <v>m3</v>
          </cell>
          <cell r="D646">
            <v>140769</v>
          </cell>
          <cell r="E646">
            <v>26072</v>
          </cell>
        </row>
        <row r="647">
          <cell r="B647" t="str">
            <v>Xaây moùng</v>
          </cell>
        </row>
        <row r="648">
          <cell r="A648" t="str">
            <v>GG.1113</v>
          </cell>
          <cell r="B648" t="str">
            <v>Xaây moùng gaïch theû 4x8x19 vöõa XM#50 daøy £ 30cm</v>
          </cell>
          <cell r="C648" t="str">
            <v>m3</v>
          </cell>
          <cell r="D648">
            <v>282111</v>
          </cell>
          <cell r="E648">
            <v>30482</v>
          </cell>
        </row>
        <row r="649">
          <cell r="A649" t="str">
            <v>GG.1114</v>
          </cell>
          <cell r="B649" t="str">
            <v>Xaây moùng gaïch theû 4x8x19 vöõa XM#75 daøy £ 30cm</v>
          </cell>
          <cell r="C649" t="str">
            <v>m3</v>
          </cell>
          <cell r="D649">
            <v>307179</v>
          </cell>
          <cell r="E649">
            <v>30482</v>
          </cell>
        </row>
        <row r="650">
          <cell r="A650" t="str">
            <v>GG.1123</v>
          </cell>
          <cell r="B650" t="str">
            <v>Xaây moùng gaïch theû 4x8x19 vöõa XM#50 daøy &gt; 30cm</v>
          </cell>
          <cell r="C650" t="str">
            <v>m3</v>
          </cell>
          <cell r="D650">
            <v>280459</v>
          </cell>
          <cell r="E650">
            <v>26980</v>
          </cell>
        </row>
        <row r="651">
          <cell r="A651" t="str">
            <v>GG.1124</v>
          </cell>
          <cell r="B651" t="str">
            <v>Xaây moùng gaïch theû 4x8x19 vöõa XM#75 daøy &gt; 30cm</v>
          </cell>
          <cell r="C651" t="str">
            <v>m3</v>
          </cell>
          <cell r="D651">
            <v>306553</v>
          </cell>
          <cell r="E651">
            <v>26980</v>
          </cell>
        </row>
        <row r="652">
          <cell r="B652" t="str">
            <v>Xaây töôøng</v>
          </cell>
        </row>
        <row r="653">
          <cell r="A653" t="str">
            <v>GG.2113</v>
          </cell>
          <cell r="B653" t="str">
            <v>Xaây töôøng gaïch theû 4x8x19 vöõa XM#50 daøy £10cm cao £4m</v>
          </cell>
          <cell r="C653" t="str">
            <v>m3</v>
          </cell>
          <cell r="D653">
            <v>283419</v>
          </cell>
          <cell r="E653">
            <v>35022</v>
          </cell>
          <cell r="F653">
            <v>906</v>
          </cell>
        </row>
        <row r="654">
          <cell r="A654" t="str">
            <v>GG.2114</v>
          </cell>
          <cell r="B654" t="str">
            <v>Xaây töôøng gaïch theû 4x8x19 vöõa XM#75 daøy £10cm cao £4m</v>
          </cell>
          <cell r="C654" t="str">
            <v>m3</v>
          </cell>
          <cell r="D654">
            <v>298078</v>
          </cell>
          <cell r="E654">
            <v>35022</v>
          </cell>
          <cell r="F654">
            <v>906</v>
          </cell>
        </row>
        <row r="655">
          <cell r="A655" t="str">
            <v>GG.2123</v>
          </cell>
          <cell r="B655" t="str">
            <v>Xaây töôøng gaïch theû 4x8x19 vöõa XM#50 daøy £10cm cao &gt;4m</v>
          </cell>
          <cell r="C655" t="str">
            <v>m3</v>
          </cell>
          <cell r="D655">
            <v>306150</v>
          </cell>
          <cell r="E655">
            <v>38913</v>
          </cell>
          <cell r="F655">
            <v>5811</v>
          </cell>
        </row>
        <row r="656">
          <cell r="A656" t="str">
            <v>GG.2124</v>
          </cell>
          <cell r="B656" t="str">
            <v>Xaây töôøng gaïch theû 4x8x19 vöõa XM#75 daøy £10cm cao &gt;4m</v>
          </cell>
          <cell r="C656" t="str">
            <v>m3</v>
          </cell>
          <cell r="D656">
            <v>320809</v>
          </cell>
          <cell r="E656">
            <v>38913</v>
          </cell>
          <cell r="F656">
            <v>5811</v>
          </cell>
        </row>
        <row r="657">
          <cell r="A657" t="str">
            <v>GG.2213</v>
          </cell>
          <cell r="B657" t="str">
            <v>Xaây töôøng gaïch theû 4x8x19 vöõa XM#50 daøy £30cm cao £4m</v>
          </cell>
          <cell r="C657" t="str">
            <v>m3</v>
          </cell>
          <cell r="D657">
            <v>279354</v>
          </cell>
          <cell r="E657">
            <v>31130</v>
          </cell>
          <cell r="F657">
            <v>1495</v>
          </cell>
        </row>
        <row r="658">
          <cell r="A658" t="str">
            <v>GG.2214</v>
          </cell>
          <cell r="B658" t="str">
            <v>Xaây töôøng gaïch theû 4x8x19 vöõa XM#75 daøy £30cm cao £4m</v>
          </cell>
          <cell r="C658" t="str">
            <v>m3</v>
          </cell>
          <cell r="D658">
            <v>303177</v>
          </cell>
          <cell r="E658">
            <v>31130</v>
          </cell>
          <cell r="F658">
            <v>1495</v>
          </cell>
        </row>
        <row r="659">
          <cell r="A659" t="str">
            <v>GG.2223</v>
          </cell>
          <cell r="B659" t="str">
            <v>Xaây töôøng gaïch theû 4x8x19 vöõa XM#50 daøy £30cm cao &gt;4m</v>
          </cell>
          <cell r="C659" t="str">
            <v>m3</v>
          </cell>
          <cell r="D659">
            <v>302085</v>
          </cell>
          <cell r="E659">
            <v>33725</v>
          </cell>
          <cell r="F659">
            <v>5855</v>
          </cell>
        </row>
        <row r="660">
          <cell r="A660" t="str">
            <v>GG.2224</v>
          </cell>
          <cell r="B660" t="str">
            <v>Xaây töôøng gaïch theû 4x8x19 vöõa XM#75 daøy £30cm cao &gt;4m</v>
          </cell>
          <cell r="C660" t="str">
            <v>m3</v>
          </cell>
          <cell r="D660">
            <v>325908</v>
          </cell>
          <cell r="E660">
            <v>33725</v>
          </cell>
          <cell r="F660">
            <v>5855</v>
          </cell>
        </row>
        <row r="661">
          <cell r="B661" t="str">
            <v>Xaây truï</v>
          </cell>
        </row>
        <row r="662">
          <cell r="A662" t="str">
            <v>GG.3113</v>
          </cell>
          <cell r="B662" t="str">
            <v>Xaây truï gaïch theû 4x8x19 vöõa XM#50 cao £4m</v>
          </cell>
          <cell r="C662" t="str">
            <v>m3</v>
          </cell>
          <cell r="D662">
            <v>269554</v>
          </cell>
          <cell r="E662">
            <v>60704</v>
          </cell>
          <cell r="F662">
            <v>1359</v>
          </cell>
        </row>
        <row r="663">
          <cell r="A663" t="str">
            <v>GG.3114</v>
          </cell>
          <cell r="B663" t="str">
            <v>Xaây truï gaïch theû 4x8x19 vöõa XM#75 cao £4m</v>
          </cell>
          <cell r="C663" t="str">
            <v>m3</v>
          </cell>
          <cell r="D663">
            <v>293596</v>
          </cell>
          <cell r="E663">
            <v>60704</v>
          </cell>
          <cell r="F663">
            <v>1359</v>
          </cell>
        </row>
        <row r="664">
          <cell r="A664" t="str">
            <v>GG.3123</v>
          </cell>
          <cell r="B664" t="str">
            <v>Xaây truï gaïch theû 4x8x19  vöõa XM#50 cao &gt;4m</v>
          </cell>
          <cell r="C664" t="str">
            <v>m3</v>
          </cell>
          <cell r="D664">
            <v>292285</v>
          </cell>
          <cell r="E664">
            <v>67449</v>
          </cell>
          <cell r="F664">
            <v>5719</v>
          </cell>
        </row>
        <row r="665">
          <cell r="A665" t="str">
            <v>GG.3124</v>
          </cell>
          <cell r="B665" t="str">
            <v>Xaây truï gaïch theû 4x8x19  vöõa XM#75 cao &gt;4m</v>
          </cell>
          <cell r="C665" t="str">
            <v>m3</v>
          </cell>
          <cell r="D665">
            <v>316327</v>
          </cell>
          <cell r="E665">
            <v>67449</v>
          </cell>
          <cell r="F665">
            <v>5719</v>
          </cell>
        </row>
        <row r="666">
          <cell r="A666" t="str">
            <v>GG.4010</v>
          </cell>
          <cell r="B666" t="str">
            <v>Laøm moái noái oáng coáng 5x20cm</v>
          </cell>
          <cell r="C666" t="str">
            <v>m3</v>
          </cell>
          <cell r="D666">
            <v>5230</v>
          </cell>
          <cell r="E666">
            <v>1297</v>
          </cell>
        </row>
        <row r="667">
          <cell r="B667" t="str">
            <v>Xaây gaïch oáng 8x8x19</v>
          </cell>
        </row>
        <row r="668">
          <cell r="A668" t="str">
            <v>GI.1113</v>
          </cell>
          <cell r="B668" t="str">
            <v>Xaây töôøng gaïch oáng 8x8x19 vöõa XM#50 daøy £10cm cao £4m</v>
          </cell>
          <cell r="C668" t="str">
            <v>m3</v>
          </cell>
          <cell r="D668">
            <v>201155</v>
          </cell>
          <cell r="E668">
            <v>25293</v>
          </cell>
          <cell r="F668">
            <v>906</v>
          </cell>
        </row>
        <row r="669">
          <cell r="A669" t="str">
            <v>GI.1114</v>
          </cell>
          <cell r="B669" t="str">
            <v>Xaây töôøng gaïch oáng 8x8x19 vöõa XM#75 daøy £10cm cao £4m</v>
          </cell>
          <cell r="C669" t="str">
            <v>m3</v>
          </cell>
          <cell r="D669">
            <v>213617</v>
          </cell>
          <cell r="E669">
            <v>25293</v>
          </cell>
          <cell r="F669">
            <v>906</v>
          </cell>
        </row>
        <row r="670">
          <cell r="A670" t="str">
            <v>GI.1123</v>
          </cell>
          <cell r="B670" t="str">
            <v>Xaây töôøng gaïch oáng 8x8x19 vöõa XM#50 daøy £10cm cao &gt;4m</v>
          </cell>
          <cell r="C670" t="str">
            <v>m3</v>
          </cell>
          <cell r="D670">
            <v>223886</v>
          </cell>
          <cell r="E670">
            <v>27888</v>
          </cell>
          <cell r="F670">
            <v>4176</v>
          </cell>
        </row>
        <row r="671">
          <cell r="A671" t="str">
            <v>GI.1124</v>
          </cell>
          <cell r="B671" t="str">
            <v>Xaây töôøng gaïch oáng 8x8x19 vöõa XM#75 daøy £10cm cao &gt;4m</v>
          </cell>
          <cell r="C671" t="str">
            <v>m3</v>
          </cell>
          <cell r="D671">
            <v>236348</v>
          </cell>
          <cell r="E671">
            <v>27888</v>
          </cell>
          <cell r="F671">
            <v>4176</v>
          </cell>
        </row>
        <row r="672">
          <cell r="A672" t="str">
            <v>GI.1213</v>
          </cell>
          <cell r="B672" t="str">
            <v>Xaây töôøng gaïch oáng 8x8x19 vöõa XM#50 daøy £30cm cao £4m</v>
          </cell>
          <cell r="C672" t="str">
            <v>m3</v>
          </cell>
          <cell r="D672">
            <v>203813</v>
          </cell>
          <cell r="E672">
            <v>22051</v>
          </cell>
          <cell r="F672">
            <v>1359</v>
          </cell>
        </row>
        <row r="673">
          <cell r="A673" t="str">
            <v>GI.1214</v>
          </cell>
          <cell r="B673" t="str">
            <v>Xaây töôøng gaïch oáng 8x8x19 vöõa XM#75 daøy £30cm cao £4m</v>
          </cell>
          <cell r="C673" t="str">
            <v>m3</v>
          </cell>
          <cell r="D673">
            <v>219206</v>
          </cell>
          <cell r="E673">
            <v>22051</v>
          </cell>
          <cell r="F673">
            <v>1359</v>
          </cell>
        </row>
        <row r="674">
          <cell r="A674" t="str">
            <v>GI.1223</v>
          </cell>
          <cell r="B674" t="str">
            <v>Xaây töôøng gaïch oáng 8x8x19 vöõa XM#50 daøy £30cm cao &gt;4m</v>
          </cell>
          <cell r="C674" t="str">
            <v>m3</v>
          </cell>
          <cell r="D674">
            <v>226544</v>
          </cell>
          <cell r="E674">
            <v>23996</v>
          </cell>
          <cell r="F674">
            <v>4084</v>
          </cell>
        </row>
        <row r="675">
          <cell r="A675" t="str">
            <v>GI.1224</v>
          </cell>
          <cell r="B675" t="str">
            <v>Xaây töôøng gaïch oáng 8x8x19 vöõa XM#75 daøy £30cm cao &gt;4m</v>
          </cell>
          <cell r="C675" t="str">
            <v>m3</v>
          </cell>
          <cell r="D675">
            <v>241937</v>
          </cell>
          <cell r="E675">
            <v>23996</v>
          </cell>
          <cell r="F675">
            <v>4084</v>
          </cell>
        </row>
        <row r="676">
          <cell r="B676" t="str">
            <v xml:space="preserve">BEÂ TOÂNG </v>
          </cell>
        </row>
        <row r="677">
          <cell r="B677" t="str">
            <v>Beâ toâng loùt</v>
          </cell>
        </row>
        <row r="678">
          <cell r="A678" t="str">
            <v>HA.1111</v>
          </cell>
          <cell r="B678" t="str">
            <v>Beâ toâng loùt moùng roäng &lt;= 2,5m ñaù 4x6 M#100</v>
          </cell>
          <cell r="C678" t="str">
            <v>m3</v>
          </cell>
          <cell r="D678">
            <v>306641</v>
          </cell>
          <cell r="E678">
            <v>20481</v>
          </cell>
          <cell r="F678">
            <v>12041</v>
          </cell>
        </row>
        <row r="679">
          <cell r="A679" t="str">
            <v>HA.1112</v>
          </cell>
          <cell r="B679" t="str">
            <v>Beâ toâng loùt moùng roäng &lt;= 2,5m ñaù 4x6 M#150</v>
          </cell>
          <cell r="C679" t="str">
            <v>m3</v>
          </cell>
          <cell r="D679">
            <v>354995</v>
          </cell>
          <cell r="E679">
            <v>20481</v>
          </cell>
          <cell r="F679">
            <v>12041</v>
          </cell>
        </row>
        <row r="680">
          <cell r="A680" t="str">
            <v>HA.1111</v>
          </cell>
          <cell r="B680" t="str">
            <v>Beâ toâng loùt moùng roäng &gt; 2,5m ñaù 4x6 M#100</v>
          </cell>
          <cell r="C680" t="str">
            <v>m3</v>
          </cell>
          <cell r="D680">
            <v>306641</v>
          </cell>
          <cell r="E680">
            <v>14647</v>
          </cell>
          <cell r="F680">
            <v>12041</v>
          </cell>
        </row>
        <row r="681">
          <cell r="A681" t="str">
            <v>HA.1112</v>
          </cell>
          <cell r="B681" t="str">
            <v>Beâ toâng loùt moùng roäng &gt; 2,5m ñaù 4x6 M#150</v>
          </cell>
          <cell r="C681" t="str">
            <v>m3</v>
          </cell>
          <cell r="D681">
            <v>354995</v>
          </cell>
          <cell r="E681">
            <v>14647</v>
          </cell>
          <cell r="F681">
            <v>12041</v>
          </cell>
        </row>
        <row r="682">
          <cell r="B682" t="str">
            <v>Beâ toâng gaïch vôõ</v>
          </cell>
        </row>
        <row r="683">
          <cell r="A683" t="str">
            <v>HA.1131</v>
          </cell>
          <cell r="B683" t="str">
            <v>Beâ toâng gaïch vôõ roäng &lt;= 1m M#50</v>
          </cell>
          <cell r="C683" t="str">
            <v>m3</v>
          </cell>
          <cell r="D683">
            <v>108867</v>
          </cell>
          <cell r="E683">
            <v>14647</v>
          </cell>
          <cell r="F683">
            <v>12041</v>
          </cell>
        </row>
        <row r="684">
          <cell r="A684" t="str">
            <v>HA.1132</v>
          </cell>
          <cell r="B684" t="str">
            <v>Beâ toâng gaïch vôõ roäng &lt;= 1m M#75</v>
          </cell>
          <cell r="C684" t="str">
            <v>m3</v>
          </cell>
          <cell r="D684">
            <v>154828</v>
          </cell>
          <cell r="E684">
            <v>14647</v>
          </cell>
          <cell r="F684">
            <v>12041</v>
          </cell>
        </row>
        <row r="685">
          <cell r="A685" t="str">
            <v>HA.1141</v>
          </cell>
          <cell r="B685" t="str">
            <v>Beâ toâng gaïch vôõ roäng &gt; 1m M#50</v>
          </cell>
          <cell r="C685" t="str">
            <v>m3</v>
          </cell>
          <cell r="D685">
            <v>108867</v>
          </cell>
          <cell r="E685">
            <v>12289</v>
          </cell>
          <cell r="F685">
            <v>12041</v>
          </cell>
        </row>
        <row r="686">
          <cell r="A686" t="str">
            <v>HA.1142</v>
          </cell>
          <cell r="B686" t="str">
            <v>Beâ toâng gaïch vôõ roäng &gt; 1m M#75</v>
          </cell>
          <cell r="C686" t="str">
            <v>m3</v>
          </cell>
          <cell r="D686">
            <v>154828</v>
          </cell>
          <cell r="E686">
            <v>12289</v>
          </cell>
          <cell r="F686">
            <v>12041</v>
          </cell>
        </row>
        <row r="687">
          <cell r="B687" t="str">
            <v>Beâ toâng moùng ñaù 1x2</v>
          </cell>
        </row>
        <row r="688">
          <cell r="A688" t="str">
            <v>HA.1213</v>
          </cell>
          <cell r="B688" t="str">
            <v>Beâ toâng moùng ñaù 1x2 M#200 chieàu roäng £250cm</v>
          </cell>
          <cell r="C688" t="str">
            <v>m3</v>
          </cell>
          <cell r="D688">
            <v>461834</v>
          </cell>
          <cell r="E688">
            <v>20357</v>
          </cell>
          <cell r="F688">
            <v>12480</v>
          </cell>
        </row>
        <row r="689">
          <cell r="A689" t="str">
            <v>HA.1214</v>
          </cell>
          <cell r="B689" t="str">
            <v>Beâ toâng moùng ñaù 1x2 M#250 chieàu roäng £250cm</v>
          </cell>
          <cell r="C689" t="str">
            <v>m3</v>
          </cell>
          <cell r="D689">
            <v>517539</v>
          </cell>
          <cell r="E689">
            <v>20357</v>
          </cell>
          <cell r="F689">
            <v>12480</v>
          </cell>
        </row>
        <row r="690">
          <cell r="A690" t="str">
            <v>HA.1215</v>
          </cell>
          <cell r="B690" t="str">
            <v>Beâ toâng moùng ñaù 1x2 M#300 chieàu roäng £250cm</v>
          </cell>
          <cell r="C690" t="str">
            <v>m3</v>
          </cell>
          <cell r="D690">
            <v>561467</v>
          </cell>
          <cell r="E690">
            <v>20357</v>
          </cell>
          <cell r="F690">
            <v>12480</v>
          </cell>
        </row>
        <row r="691">
          <cell r="A691" t="str">
            <v>HA.1223</v>
          </cell>
          <cell r="B691" t="str">
            <v>Beâ toâng moùng ñaù 1x2 M#200 chieàu roäng &gt;250cm</v>
          </cell>
          <cell r="C691" t="str">
            <v>m3</v>
          </cell>
          <cell r="D691">
            <v>495238</v>
          </cell>
          <cell r="E691">
            <v>29915</v>
          </cell>
          <cell r="F691">
            <v>12480</v>
          </cell>
        </row>
        <row r="692">
          <cell r="A692" t="str">
            <v>HA.1224</v>
          </cell>
          <cell r="B692" t="str">
            <v>Beâ toâng moùng ñaù 1x2 M#250 chieàu roäng &gt;250cm</v>
          </cell>
          <cell r="C692" t="str">
            <v>m3</v>
          </cell>
          <cell r="D692">
            <v>550944</v>
          </cell>
          <cell r="E692">
            <v>29915</v>
          </cell>
          <cell r="F692">
            <v>12480</v>
          </cell>
        </row>
        <row r="693">
          <cell r="A693" t="str">
            <v>HA.1225</v>
          </cell>
          <cell r="B693" t="str">
            <v>Beâ toâng moùng ñaù 1x2 M#300 chieàu roäng &gt;250cm</v>
          </cell>
          <cell r="C693" t="str">
            <v>m3</v>
          </cell>
          <cell r="D693">
            <v>594872</v>
          </cell>
          <cell r="E693">
            <v>29915</v>
          </cell>
          <cell r="F693">
            <v>12480</v>
          </cell>
        </row>
        <row r="694">
          <cell r="B694" t="str">
            <v>Beâ toâng moùng ñaù 2x4</v>
          </cell>
        </row>
        <row r="695">
          <cell r="A695" t="str">
            <v>HA.1233</v>
          </cell>
          <cell r="B695" t="str">
            <v>Beâ toâng moùng ñaù 2x4 M#200 chieàu roäng £250cm</v>
          </cell>
          <cell r="C695" t="str">
            <v>m3</v>
          </cell>
          <cell r="D695">
            <v>436537</v>
          </cell>
          <cell r="E695">
            <v>20357</v>
          </cell>
          <cell r="F695">
            <v>12480</v>
          </cell>
        </row>
        <row r="696">
          <cell r="A696" t="str">
            <v>HA.1234</v>
          </cell>
          <cell r="B696" t="str">
            <v>Beâ toâng moùng ñaù 2x4 M#250 chieàu roäng £250cm</v>
          </cell>
          <cell r="C696" t="str">
            <v>m3</v>
          </cell>
          <cell r="D696">
            <v>490156</v>
          </cell>
          <cell r="E696">
            <v>20357</v>
          </cell>
          <cell r="F696">
            <v>12480</v>
          </cell>
        </row>
        <row r="697">
          <cell r="A697" t="str">
            <v>HA.1243</v>
          </cell>
          <cell r="B697" t="str">
            <v>Beâ toâng moùng ñaù 2x4 M#200 chieàu roäng &gt;250cm</v>
          </cell>
          <cell r="C697" t="str">
            <v>m3</v>
          </cell>
          <cell r="D697">
            <v>469942</v>
          </cell>
          <cell r="E697">
            <v>29915</v>
          </cell>
          <cell r="F697">
            <v>12480</v>
          </cell>
        </row>
        <row r="698">
          <cell r="A698" t="str">
            <v>HA.1244</v>
          </cell>
          <cell r="B698" t="str">
            <v>Beâ toâng moùng ñaù 2x4 M#250 chieàu roäng &gt;250cm</v>
          </cell>
          <cell r="C698" t="str">
            <v>m3</v>
          </cell>
          <cell r="D698">
            <v>523561</v>
          </cell>
          <cell r="E698">
            <v>29915</v>
          </cell>
          <cell r="F698">
            <v>12480</v>
          </cell>
        </row>
        <row r="699">
          <cell r="B699" t="str">
            <v>Beâ toâng neàn ñaù 4x6</v>
          </cell>
        </row>
        <row r="700">
          <cell r="A700" t="str">
            <v>HA.1332</v>
          </cell>
          <cell r="B700" t="str">
            <v>Beâ toâng neàn ñaù 4x6 M#150</v>
          </cell>
          <cell r="C700" t="str">
            <v>m3</v>
          </cell>
          <cell r="D700">
            <v>358545</v>
          </cell>
          <cell r="E700">
            <v>19613</v>
          </cell>
          <cell r="F700">
            <v>12480</v>
          </cell>
        </row>
        <row r="701">
          <cell r="A701" t="str">
            <v>HA.1333</v>
          </cell>
          <cell r="B701" t="str">
            <v>Beâ toâng neàn ñaù 4x6 M#200</v>
          </cell>
          <cell r="C701" t="str">
            <v>m3</v>
          </cell>
          <cell r="D701">
            <v>407478</v>
          </cell>
          <cell r="E701">
            <v>19613</v>
          </cell>
          <cell r="F701">
            <v>12480</v>
          </cell>
        </row>
        <row r="702">
          <cell r="B702" t="str">
            <v>Beâ toâng beä maùy ñaù 1x2</v>
          </cell>
        </row>
        <row r="703">
          <cell r="A703" t="str">
            <v>HA.1413</v>
          </cell>
          <cell r="B703" t="str">
            <v>Beâ toâng beä maùy ñaù 1x2 M#200</v>
          </cell>
          <cell r="C703" t="str">
            <v>m3</v>
          </cell>
          <cell r="D703">
            <v>461834</v>
          </cell>
          <cell r="E703">
            <v>21723</v>
          </cell>
          <cell r="F703">
            <v>12480</v>
          </cell>
        </row>
        <row r="704">
          <cell r="A704" t="str">
            <v>HA.1414</v>
          </cell>
          <cell r="B704" t="str">
            <v>Beâ toâng beä maùy ñaù 1x2 M#201</v>
          </cell>
          <cell r="C704" t="str">
            <v>m3</v>
          </cell>
          <cell r="D704">
            <v>517539</v>
          </cell>
          <cell r="E704">
            <v>21723</v>
          </cell>
          <cell r="F704">
            <v>12480</v>
          </cell>
        </row>
        <row r="705">
          <cell r="A705" t="str">
            <v>HA.1415</v>
          </cell>
          <cell r="B705" t="str">
            <v>Beâ toâng beä maùy ñaù 1x2 M#202</v>
          </cell>
          <cell r="C705" t="str">
            <v>m3</v>
          </cell>
          <cell r="D705">
            <v>561467</v>
          </cell>
          <cell r="E705">
            <v>21723</v>
          </cell>
          <cell r="F705">
            <v>12480</v>
          </cell>
        </row>
        <row r="706">
          <cell r="B706" t="str">
            <v>Beâ toâng töôøng ñaù 1x2</v>
          </cell>
        </row>
        <row r="707">
          <cell r="A707" t="str">
            <v>HA.2113</v>
          </cell>
          <cell r="B707" t="str">
            <v>Beâ toâng töôøng ñaù 1x2 M#200 daøy £45cm cao £4m</v>
          </cell>
          <cell r="C707" t="str">
            <v>m3</v>
          </cell>
          <cell r="D707">
            <v>573811</v>
          </cell>
          <cell r="E707">
            <v>46177</v>
          </cell>
          <cell r="F707">
            <v>15888</v>
          </cell>
        </row>
        <row r="708">
          <cell r="A708" t="str">
            <v>HA.2114</v>
          </cell>
          <cell r="B708" t="str">
            <v>Beâ toâng töôøng ñaù 1x2 M#250 daøy £45cm cao £4m</v>
          </cell>
          <cell r="C708" t="str">
            <v>m3</v>
          </cell>
          <cell r="D708">
            <v>630068</v>
          </cell>
          <cell r="E708">
            <v>46177</v>
          </cell>
          <cell r="F708">
            <v>15888</v>
          </cell>
        </row>
        <row r="709">
          <cell r="A709" t="str">
            <v>HA.2123</v>
          </cell>
          <cell r="B709" t="str">
            <v>Beâ toâng töôøng ñaù 1x2 M#200 daøy £45cm cao &gt;4m</v>
          </cell>
          <cell r="C709" t="str">
            <v>m3</v>
          </cell>
          <cell r="D709">
            <v>573811</v>
          </cell>
          <cell r="E709">
            <v>54738</v>
          </cell>
          <cell r="F709">
            <v>21882</v>
          </cell>
        </row>
        <row r="710">
          <cell r="A710" t="str">
            <v>HA.2124</v>
          </cell>
          <cell r="B710" t="str">
            <v>Beâ toâng töôøng ñaù 1x2 M#200 daøy £45cm cao &gt;4m</v>
          </cell>
          <cell r="C710" t="str">
            <v>m3</v>
          </cell>
          <cell r="D710">
            <v>630068</v>
          </cell>
          <cell r="E710">
            <v>54738</v>
          </cell>
          <cell r="F710">
            <v>21882</v>
          </cell>
        </row>
        <row r="711">
          <cell r="B711" t="str">
            <v>Beâ toâng coät</v>
          </cell>
        </row>
        <row r="712">
          <cell r="A712" t="str">
            <v>HA.2313</v>
          </cell>
          <cell r="B712" t="str">
            <v>Beâ coät ñaù 1x2 M#200 daøy S £ 0,1m2 cao £ 4m</v>
          </cell>
          <cell r="C712" t="str">
            <v>m3</v>
          </cell>
          <cell r="D712">
            <v>505054</v>
          </cell>
          <cell r="E712">
            <v>58370</v>
          </cell>
          <cell r="F712">
            <v>15880</v>
          </cell>
        </row>
        <row r="713">
          <cell r="A713" t="str">
            <v>HA.2314</v>
          </cell>
          <cell r="B713" t="str">
            <v>Beâ coät ñaù 1x2 M#250 daøy S £ 0,1m2 cao £ 4m</v>
          </cell>
          <cell r="C713" t="str">
            <v>m3</v>
          </cell>
          <cell r="D713">
            <v>560759</v>
          </cell>
          <cell r="E713">
            <v>58370</v>
          </cell>
          <cell r="F713">
            <v>15880</v>
          </cell>
        </row>
        <row r="714">
          <cell r="A714" t="str">
            <v>HA.2323</v>
          </cell>
          <cell r="B714" t="str">
            <v>Beâ coät ñaù 1x2 M#200 daøy S £ 0,1m2 cao &gt; 4m</v>
          </cell>
          <cell r="C714" t="str">
            <v>m3</v>
          </cell>
          <cell r="D714">
            <v>505054</v>
          </cell>
          <cell r="E714">
            <v>62520</v>
          </cell>
          <cell r="F714">
            <v>21882</v>
          </cell>
        </row>
        <row r="715">
          <cell r="A715" t="str">
            <v>HA.2324</v>
          </cell>
          <cell r="B715" t="str">
            <v>Beâ coät ñaù 1x2 M#250 daøy S £ 0,1m2 cao &gt; 4m</v>
          </cell>
          <cell r="C715" t="str">
            <v>m3</v>
          </cell>
          <cell r="D715">
            <v>560759</v>
          </cell>
          <cell r="E715">
            <v>62520</v>
          </cell>
          <cell r="F715">
            <v>21882</v>
          </cell>
        </row>
        <row r="716">
          <cell r="B716" t="str">
            <v>Beâ toâng xaø, daàm, giaèng</v>
          </cell>
        </row>
        <row r="717">
          <cell r="A717" t="str">
            <v>HA.3113</v>
          </cell>
          <cell r="B717" t="str">
            <v>Beâ toâng daàm, giaèng ñaù 1x2 M#200</v>
          </cell>
          <cell r="C717" t="str">
            <v>m3</v>
          </cell>
          <cell r="D717">
            <v>461834</v>
          </cell>
          <cell r="E717">
            <v>46117</v>
          </cell>
          <cell r="F717">
            <v>21882</v>
          </cell>
        </row>
        <row r="718">
          <cell r="A718" t="str">
            <v>HA.3114</v>
          </cell>
          <cell r="B718" t="str">
            <v>Beâ toâng daàm, giaèng ñaù 1x2 M#250</v>
          </cell>
          <cell r="C718" t="str">
            <v>m3</v>
          </cell>
          <cell r="D718">
            <v>517539</v>
          </cell>
          <cell r="E718">
            <v>46117</v>
          </cell>
          <cell r="F718">
            <v>21882</v>
          </cell>
        </row>
        <row r="719">
          <cell r="B719" t="str">
            <v>Beâ toâng saøn maùi</v>
          </cell>
        </row>
        <row r="720">
          <cell r="A720" t="str">
            <v>HA.3213</v>
          </cell>
          <cell r="B720" t="str">
            <v>Beâ toâng saøn maùi ñaù 1x2 M#200</v>
          </cell>
          <cell r="C720" t="str">
            <v>m3</v>
          </cell>
          <cell r="D720">
            <v>461834</v>
          </cell>
          <cell r="E720">
            <v>32168</v>
          </cell>
          <cell r="F720">
            <v>18474</v>
          </cell>
        </row>
        <row r="721">
          <cell r="A721" t="str">
            <v>HA.3214</v>
          </cell>
          <cell r="B721" t="str">
            <v>Beâ toâng saøn maùi ñaù 1x2 M#250</v>
          </cell>
          <cell r="C721" t="str">
            <v>m3</v>
          </cell>
          <cell r="D721">
            <v>517539</v>
          </cell>
          <cell r="E721">
            <v>32168</v>
          </cell>
          <cell r="F721">
            <v>18474</v>
          </cell>
        </row>
        <row r="722">
          <cell r="B722" t="str">
            <v xml:space="preserve">Beâ toâng lanh toâ, taám ñan, oâvaêng . . . </v>
          </cell>
        </row>
        <row r="723">
          <cell r="A723" t="str">
            <v>HA.3313</v>
          </cell>
          <cell r="B723" t="str">
            <v>Beâ toâng oâ vaêng, taám ñan maùi ñaù 1x2 M#200</v>
          </cell>
          <cell r="C723" t="str">
            <v>m3</v>
          </cell>
          <cell r="D723">
            <v>461834</v>
          </cell>
          <cell r="E723">
            <v>49290</v>
          </cell>
          <cell r="F723">
            <v>18474</v>
          </cell>
        </row>
        <row r="724">
          <cell r="A724" t="str">
            <v>HA.3314</v>
          </cell>
          <cell r="B724" t="str">
            <v>Beâ toâng oâ vaêng, taám ñan maùi ñaù 1x2 M#250</v>
          </cell>
          <cell r="C724" t="str">
            <v>m3</v>
          </cell>
          <cell r="D724">
            <v>517539</v>
          </cell>
          <cell r="E724">
            <v>49290</v>
          </cell>
          <cell r="F724">
            <v>18474</v>
          </cell>
        </row>
        <row r="725">
          <cell r="A725" t="str">
            <v>HA.3315</v>
          </cell>
          <cell r="B725" t="str">
            <v>Beâ toâng oâ vaêng, taám ñan maùi ñaù 1x2 M#300</v>
          </cell>
          <cell r="C725" t="str">
            <v>m3</v>
          </cell>
          <cell r="D725">
            <v>561467</v>
          </cell>
          <cell r="E725">
            <v>49290</v>
          </cell>
          <cell r="F725">
            <v>18474</v>
          </cell>
        </row>
        <row r="726">
          <cell r="B726" t="str">
            <v>Beâ toâng caàu thang</v>
          </cell>
        </row>
        <row r="727">
          <cell r="A727" t="str">
            <v>HA.3413</v>
          </cell>
          <cell r="B727" t="str">
            <v>Beâ toâng caàu thanh thöôøng ñaù 1x2 M#200</v>
          </cell>
          <cell r="C727" t="str">
            <v>m3</v>
          </cell>
          <cell r="D727">
            <v>461834</v>
          </cell>
          <cell r="E727">
            <v>37616</v>
          </cell>
          <cell r="F727">
            <v>18474</v>
          </cell>
        </row>
        <row r="728">
          <cell r="A728" t="str">
            <v>HA.3414</v>
          </cell>
          <cell r="B728" t="str">
            <v>Beâ toâng caàu thanh thöôøng ñaù 1x2 M#250</v>
          </cell>
          <cell r="C728" t="str">
            <v>m3</v>
          </cell>
          <cell r="D728">
            <v>517539</v>
          </cell>
          <cell r="E728">
            <v>37616</v>
          </cell>
          <cell r="F728">
            <v>18474</v>
          </cell>
        </row>
        <row r="729">
          <cell r="A729" t="str">
            <v>HA.3423</v>
          </cell>
          <cell r="B729" t="str">
            <v>Beâ toâng caàu thanh xoaùy ñaù 1x2 M#200</v>
          </cell>
          <cell r="C729" t="str">
            <v>m3</v>
          </cell>
          <cell r="D729">
            <v>461834</v>
          </cell>
          <cell r="E729">
            <v>39821</v>
          </cell>
          <cell r="F729">
            <v>18474</v>
          </cell>
        </row>
        <row r="730">
          <cell r="A730" t="str">
            <v>HA.3424</v>
          </cell>
          <cell r="B730" t="str">
            <v>Beâ toâng caàu thanh xoaùy ñaù 1x2 M#250</v>
          </cell>
          <cell r="C730" t="str">
            <v>m3</v>
          </cell>
          <cell r="D730">
            <v>517539</v>
          </cell>
          <cell r="E730">
            <v>39821</v>
          </cell>
          <cell r="F730">
            <v>18474</v>
          </cell>
        </row>
        <row r="731">
          <cell r="B731" t="str">
            <v>Beâ toâng möông caùp, raõnh nöôùc</v>
          </cell>
        </row>
        <row r="732">
          <cell r="A732" t="str">
            <v>HA.5213</v>
          </cell>
          <cell r="B732" t="str">
            <v>Beâ toâng möông caùp, raõnh nöôùc ñaù 1x2 M#200</v>
          </cell>
          <cell r="C732" t="str">
            <v>m3</v>
          </cell>
          <cell r="D732">
            <v>461834</v>
          </cell>
          <cell r="E732">
            <v>28666</v>
          </cell>
          <cell r="F732">
            <v>9146</v>
          </cell>
        </row>
        <row r="733">
          <cell r="A733" t="str">
            <v>HA.5214</v>
          </cell>
          <cell r="B733" t="str">
            <v>Beâ toâng möông caùp, raõnh nöôùc ñaù 1x2 M#250</v>
          </cell>
          <cell r="C733" t="str">
            <v>m3</v>
          </cell>
          <cell r="D733">
            <v>517539</v>
          </cell>
          <cell r="E733">
            <v>28666</v>
          </cell>
          <cell r="F733">
            <v>9146</v>
          </cell>
        </row>
        <row r="734">
          <cell r="B734" t="str">
            <v>Beâ toâng maët ñöôøng</v>
          </cell>
        </row>
        <row r="735">
          <cell r="A735" t="str">
            <v>HA.8113</v>
          </cell>
          <cell r="B735" t="str">
            <v>Beâ toâng maët ñöôøng ñaù 1x2 M#200 chieàu daøy £25cm</v>
          </cell>
          <cell r="C735" t="str">
            <v>m3</v>
          </cell>
          <cell r="D735">
            <v>502274</v>
          </cell>
          <cell r="E735">
            <v>24623</v>
          </cell>
          <cell r="F735">
            <v>15375</v>
          </cell>
        </row>
        <row r="736">
          <cell r="A736" t="str">
            <v>HA.8114</v>
          </cell>
          <cell r="B736" t="str">
            <v>Beâ toâng maët ñöôøng ñaù 1x2 M#250 chieàu daøy £25cm</v>
          </cell>
          <cell r="C736" t="str">
            <v>m3</v>
          </cell>
          <cell r="D736">
            <v>558255</v>
          </cell>
          <cell r="E736">
            <v>24623</v>
          </cell>
          <cell r="F736">
            <v>15375</v>
          </cell>
        </row>
        <row r="737">
          <cell r="A737" t="str">
            <v>HA.8123</v>
          </cell>
          <cell r="B737" t="str">
            <v>Beâ toâng maët ñöôøng ñaù 1x2 M#200 chieàu daøy &gt;25cm</v>
          </cell>
          <cell r="C737" t="str">
            <v>m3</v>
          </cell>
          <cell r="D737">
            <v>505237</v>
          </cell>
          <cell r="E737">
            <v>22052</v>
          </cell>
          <cell r="F737">
            <v>15375</v>
          </cell>
        </row>
        <row r="738">
          <cell r="A738" t="str">
            <v>HA.8124</v>
          </cell>
          <cell r="B738" t="str">
            <v>Beâ toâng maët ñöôøng ñaù 1x2 M#250 chieàu daøy &gt;25cm</v>
          </cell>
          <cell r="C738" t="str">
            <v>m3</v>
          </cell>
          <cell r="D738">
            <v>561218</v>
          </cell>
          <cell r="E738">
            <v>22052</v>
          </cell>
          <cell r="F738">
            <v>15375</v>
          </cell>
        </row>
        <row r="739">
          <cell r="A739" t="str">
            <v>HA.8213</v>
          </cell>
          <cell r="B739" t="str">
            <v>Beâ toâng maët ñöôøng ñaù 2x4 M#200 chieàu daøy £25cm</v>
          </cell>
          <cell r="C739" t="str">
            <v>m3</v>
          </cell>
          <cell r="D739">
            <v>476852</v>
          </cell>
          <cell r="E739">
            <v>24623</v>
          </cell>
          <cell r="F739">
            <v>15375</v>
          </cell>
        </row>
        <row r="740">
          <cell r="A740" t="str">
            <v>HA.8214</v>
          </cell>
          <cell r="B740" t="str">
            <v>Beâ toâng maët ñöôøng ñaù 2x4 M#250 chieàu daøy £25cm</v>
          </cell>
          <cell r="C740" t="str">
            <v>m3</v>
          </cell>
          <cell r="D740">
            <v>530736</v>
          </cell>
          <cell r="E740">
            <v>24623</v>
          </cell>
          <cell r="F740">
            <v>15375</v>
          </cell>
        </row>
        <row r="741">
          <cell r="A741" t="str">
            <v>HA.8223</v>
          </cell>
          <cell r="B741" t="str">
            <v>Beâ toâng maët ñöôøng ñaù 2x4 M#200 chieàu daøy &gt;25cm</v>
          </cell>
          <cell r="C741" t="str">
            <v>m3</v>
          </cell>
          <cell r="D741">
            <v>479815</v>
          </cell>
          <cell r="E741">
            <v>22052</v>
          </cell>
          <cell r="F741">
            <v>15375</v>
          </cell>
        </row>
        <row r="742">
          <cell r="A742" t="str">
            <v>HA.8224</v>
          </cell>
          <cell r="B742" t="str">
            <v>Beâ toâng maët ñöôøng ñaù 2x4 M#250 chieàu daøy &gt;25cm</v>
          </cell>
          <cell r="C742" t="str">
            <v>m3</v>
          </cell>
          <cell r="D742">
            <v>533699</v>
          </cell>
          <cell r="E742">
            <v>22052</v>
          </cell>
          <cell r="F742">
            <v>15375</v>
          </cell>
        </row>
        <row r="743">
          <cell r="B743" t="str">
            <v>Beâ toâng ñuùc saün</v>
          </cell>
        </row>
        <row r="744">
          <cell r="A744" t="str">
            <v>HG.4113</v>
          </cell>
          <cell r="B744" t="str">
            <v>Ñoå beâ toâng naép möông M#200 ñaù 1x2</v>
          </cell>
          <cell r="C744" t="str">
            <v>m3</v>
          </cell>
          <cell r="D744">
            <v>455064</v>
          </cell>
          <cell r="E744">
            <v>31901</v>
          </cell>
          <cell r="F744">
            <v>9146</v>
          </cell>
        </row>
        <row r="745">
          <cell r="B745" t="str">
            <v>Coát theùp moùng</v>
          </cell>
        </row>
        <row r="746">
          <cell r="A746" t="str">
            <v>IA.1110</v>
          </cell>
          <cell r="B746" t="str">
            <v>Saûn xuaát vaø gia coâng theùp moùng F £10</v>
          </cell>
          <cell r="C746" t="str">
            <v>kg</v>
          </cell>
          <cell r="D746">
            <v>4142.0940000000001</v>
          </cell>
          <cell r="E746">
            <v>146.83199999999999</v>
          </cell>
          <cell r="F746">
            <v>15.916</v>
          </cell>
        </row>
        <row r="747">
          <cell r="A747" t="str">
            <v>IA.1120</v>
          </cell>
          <cell r="B747" t="str">
            <v>Saûn xuaát vaø gia coâng theùp moùng F £18</v>
          </cell>
          <cell r="C747" t="str">
            <v>kg</v>
          </cell>
          <cell r="D747">
            <v>4294.9480000000003</v>
          </cell>
          <cell r="E747">
            <v>108.178</v>
          </cell>
          <cell r="F747">
            <v>99.350999999999999</v>
          </cell>
        </row>
        <row r="748">
          <cell r="A748" t="str">
            <v>IA.1130</v>
          </cell>
          <cell r="B748" t="str">
            <v>Saûn xuaát vaø gia coâng theùp moùng F &gt;18</v>
          </cell>
          <cell r="C748" t="str">
            <v>kg</v>
          </cell>
          <cell r="D748">
            <v>4299.4359999999997</v>
          </cell>
          <cell r="E748">
            <v>82.366</v>
          </cell>
          <cell r="F748">
            <v>104.58499999999999</v>
          </cell>
        </row>
        <row r="749">
          <cell r="B749" t="str">
            <v>Coát theùp töôøng</v>
          </cell>
        </row>
        <row r="750">
          <cell r="A750" t="str">
            <v>IA.2111</v>
          </cell>
          <cell r="B750" t="str">
            <v>Saûn xuaát vaø gia coâng theùp tuôøng F £10 cao £4m</v>
          </cell>
          <cell r="C750" t="str">
            <v>kg</v>
          </cell>
          <cell r="D750">
            <v>4142.0940000000001</v>
          </cell>
          <cell r="E750">
            <v>179.834</v>
          </cell>
          <cell r="F750">
            <v>15.916</v>
          </cell>
        </row>
        <row r="751">
          <cell r="A751" t="str">
            <v>IA.2121</v>
          </cell>
          <cell r="B751" t="str">
            <v>Saûn xuaát vaø gia coâng theùp tuôøng F £18 cao £4m</v>
          </cell>
          <cell r="C751" t="str">
            <v>kg</v>
          </cell>
          <cell r="D751">
            <v>4294.9480000000003</v>
          </cell>
          <cell r="E751">
            <v>147.37700000000001</v>
          </cell>
          <cell r="F751">
            <v>99.350999999999999</v>
          </cell>
        </row>
        <row r="752">
          <cell r="A752" t="str">
            <v>IA.2131</v>
          </cell>
          <cell r="B752" t="str">
            <v>Saûn xuaát vaø gia coâng theùp tuôøng F &gt;18 cao £4m</v>
          </cell>
          <cell r="C752" t="str">
            <v>kg</v>
          </cell>
          <cell r="D752">
            <v>4299.4359999999997</v>
          </cell>
          <cell r="E752">
            <v>120.065</v>
          </cell>
          <cell r="F752">
            <v>104.58499999999999</v>
          </cell>
        </row>
        <row r="753">
          <cell r="B753" t="str">
            <v>Coát theùp truï</v>
          </cell>
        </row>
        <row r="754">
          <cell r="A754" t="str">
            <v>IA.2211</v>
          </cell>
          <cell r="B754" t="str">
            <v>Saûn xuaát vaø gia coâng theùp truï F £10 cao £4m</v>
          </cell>
          <cell r="C754" t="str">
            <v>kg</v>
          </cell>
          <cell r="D754">
            <v>4142.0940000000001</v>
          </cell>
          <cell r="E754">
            <v>196.327</v>
          </cell>
          <cell r="F754">
            <v>15.916</v>
          </cell>
        </row>
        <row r="755">
          <cell r="A755" t="str">
            <v>IA.2212</v>
          </cell>
          <cell r="B755" t="str">
            <v>Saûn xuaát vaø gia coâng theùp truï F £10 cao &gt;4m</v>
          </cell>
          <cell r="C755" t="str">
            <v>kg</v>
          </cell>
          <cell r="D755">
            <v>4142.0940000000001</v>
          </cell>
          <cell r="E755">
            <v>201.34</v>
          </cell>
          <cell r="F755">
            <v>18.096</v>
          </cell>
        </row>
        <row r="756">
          <cell r="A756" t="str">
            <v>IA.2221</v>
          </cell>
          <cell r="B756" t="str">
            <v>Saûn xuaát vaø gia coâng theùp truï F £18 cao £4m</v>
          </cell>
          <cell r="C756" t="str">
            <v>kg</v>
          </cell>
          <cell r="D756">
            <v>4296.1719999999996</v>
          </cell>
          <cell r="E756">
            <v>132.20400000000001</v>
          </cell>
          <cell r="F756">
            <v>102.444</v>
          </cell>
        </row>
        <row r="757">
          <cell r="A757" t="str">
            <v>IA.2222</v>
          </cell>
          <cell r="B757" t="str">
            <v>Saûn xuaát vaø gia coâng theùp truï F £18 cao &gt;4m</v>
          </cell>
          <cell r="C757" t="str">
            <v>kg</v>
          </cell>
          <cell r="D757">
            <v>4296.1719999999996</v>
          </cell>
          <cell r="E757">
            <v>134.447</v>
          </cell>
          <cell r="F757">
            <v>104.624</v>
          </cell>
        </row>
        <row r="758">
          <cell r="A758" t="str">
            <v>IA.2231</v>
          </cell>
          <cell r="B758" t="str">
            <v>Saûn xuaát vaø gia coâng theùp truï F &gt;18 cao £4m</v>
          </cell>
          <cell r="C758" t="str">
            <v>kg</v>
          </cell>
          <cell r="D758">
            <v>4305.5559999999996</v>
          </cell>
          <cell r="E758">
            <v>111.88500000000001</v>
          </cell>
          <cell r="F758">
            <v>121.6</v>
          </cell>
        </row>
        <row r="759">
          <cell r="A759" t="str">
            <v>IA.2232</v>
          </cell>
          <cell r="B759" t="str">
            <v>Saûn xuaát vaø gia coâng theùp truï F &gt;18 cao &gt;4m</v>
          </cell>
          <cell r="C759" t="str">
            <v>kg</v>
          </cell>
          <cell r="D759">
            <v>4305.5559999999996</v>
          </cell>
          <cell r="E759">
            <v>116.767</v>
          </cell>
          <cell r="F759">
            <v>123.78</v>
          </cell>
        </row>
        <row r="760">
          <cell r="B760" t="str">
            <v>Coát theùp xaø daàm, giaèng</v>
          </cell>
        </row>
        <row r="761">
          <cell r="A761" t="str">
            <v>IA.2311</v>
          </cell>
          <cell r="B761" t="str">
            <v>Saûn xuaát vaø gia coâng theùp daàm F £10 cao £4m</v>
          </cell>
          <cell r="C761" t="str">
            <v>kg</v>
          </cell>
          <cell r="D761">
            <v>4142.0940000000001</v>
          </cell>
          <cell r="E761">
            <v>213.74299999999999</v>
          </cell>
          <cell r="F761">
            <v>15.916</v>
          </cell>
        </row>
        <row r="762">
          <cell r="A762" t="str">
            <v>IA.2312</v>
          </cell>
          <cell r="B762" t="str">
            <v>Saûn xuaát vaø gia coâng theùp daàm F £10 cao &gt;4m</v>
          </cell>
          <cell r="C762" t="str">
            <v>kg</v>
          </cell>
          <cell r="D762">
            <v>4142.0940000000001</v>
          </cell>
          <cell r="E762">
            <v>218.625</v>
          </cell>
          <cell r="F762">
            <v>18.096</v>
          </cell>
        </row>
        <row r="763">
          <cell r="A763" t="str">
            <v>IA.2321</v>
          </cell>
          <cell r="B763" t="str">
            <v>Saûn xuaát vaø gia coâng theùp daàm F £18 cao £4m</v>
          </cell>
          <cell r="C763" t="str">
            <v>kg</v>
          </cell>
          <cell r="D763">
            <v>4295.3559999999998</v>
          </cell>
          <cell r="E763">
            <v>132.46799999999999</v>
          </cell>
          <cell r="F763">
            <v>100.35599999999999</v>
          </cell>
        </row>
        <row r="764">
          <cell r="A764" t="str">
            <v>IA.2322</v>
          </cell>
          <cell r="B764" t="str">
            <v>Saûn xuaát vaø gia coâng theùp daàm F £18 cao &gt;4m</v>
          </cell>
          <cell r="C764" t="str">
            <v>kg</v>
          </cell>
          <cell r="D764">
            <v>4295.3559999999998</v>
          </cell>
          <cell r="E764">
            <v>137.35</v>
          </cell>
          <cell r="F764">
            <v>102.536</v>
          </cell>
        </row>
        <row r="765">
          <cell r="A765" t="str">
            <v>IA.2331</v>
          </cell>
          <cell r="B765" t="str">
            <v>Saûn xuaát vaø gia coâng theùp daàm F &gt;18 cao £4m</v>
          </cell>
          <cell r="C765" t="str">
            <v>kg</v>
          </cell>
          <cell r="D765">
            <v>4304.482</v>
          </cell>
          <cell r="E765">
            <v>120.065</v>
          </cell>
          <cell r="F765">
            <v>118.97</v>
          </cell>
        </row>
        <row r="766">
          <cell r="A766" t="str">
            <v>IA.2332</v>
          </cell>
          <cell r="B766" t="str">
            <v>Saûn xuaát vaø gia coâng theùp daàm F &gt;18 cao &gt;4m</v>
          </cell>
          <cell r="C766" t="str">
            <v>kg</v>
          </cell>
          <cell r="D766">
            <v>4304.482</v>
          </cell>
          <cell r="E766">
            <v>120.989</v>
          </cell>
          <cell r="F766">
            <v>121.15</v>
          </cell>
        </row>
        <row r="767">
          <cell r="B767" t="str">
            <v>Coát theùp lanh toâ, maùng nöôùc, taám ñan</v>
          </cell>
        </row>
        <row r="768">
          <cell r="A768" t="str">
            <v>IA.2411</v>
          </cell>
          <cell r="B768" t="str">
            <v>SX, gia coâng coát theùp oâ vaêng, taám ñan F £10, cao £4m</v>
          </cell>
          <cell r="C768" t="str">
            <v>kg</v>
          </cell>
          <cell r="D768">
            <v>4142.0940000000001</v>
          </cell>
          <cell r="E768">
            <v>286.57400000000001</v>
          </cell>
          <cell r="F768">
            <v>15.916</v>
          </cell>
        </row>
        <row r="769">
          <cell r="A769" t="str">
            <v>IA.2412</v>
          </cell>
          <cell r="B769" t="str">
            <v>SX, gia coâng coát theùp oâ vaêng, taám ñan F £10, cao &gt;4m</v>
          </cell>
          <cell r="C769" t="str">
            <v>kg</v>
          </cell>
          <cell r="D769">
            <v>4142.0940000000001</v>
          </cell>
          <cell r="E769">
            <v>291.71899999999999</v>
          </cell>
          <cell r="F769">
            <v>18.096</v>
          </cell>
        </row>
        <row r="770">
          <cell r="A770" t="str">
            <v>IA.2421</v>
          </cell>
          <cell r="B770" t="str">
            <v>SX, gia coâng coát theùp oâ vaêng, taám ñan F £18</v>
          </cell>
          <cell r="C770" t="str">
            <v>kg</v>
          </cell>
          <cell r="D770">
            <v>4294.7920000000004</v>
          </cell>
          <cell r="E770">
            <v>272.19200000000001</v>
          </cell>
          <cell r="F770">
            <v>99.582999999999998</v>
          </cell>
        </row>
        <row r="771">
          <cell r="A771" t="str">
            <v>IA.2431</v>
          </cell>
          <cell r="B771" t="str">
            <v>SX, gia coâng coát theùp oâ vaêng, taám ñan F &gt;18</v>
          </cell>
          <cell r="C771" t="str">
            <v>kg</v>
          </cell>
          <cell r="D771">
            <v>4299.4359999999997</v>
          </cell>
          <cell r="E771">
            <v>267.31</v>
          </cell>
          <cell r="F771">
            <v>105.127</v>
          </cell>
        </row>
        <row r="772">
          <cell r="B772" t="str">
            <v>Coát theùp saøn</v>
          </cell>
        </row>
        <row r="773">
          <cell r="A773" t="str">
            <v>IA.2511</v>
          </cell>
          <cell r="B773" t="str">
            <v>Saûn xuaát vaø gia coâng theùp saøn F £10 cao £16m</v>
          </cell>
          <cell r="C773" t="str">
            <v>kg</v>
          </cell>
          <cell r="D773">
            <v>4142.0940000000001</v>
          </cell>
          <cell r="E773">
            <v>189.76599999999999</v>
          </cell>
          <cell r="F773">
            <v>18.096</v>
          </cell>
        </row>
        <row r="774">
          <cell r="A774" t="str">
            <v>IA.2521</v>
          </cell>
          <cell r="B774" t="str">
            <v>Saûn xuaát vaø gia coâng theùp saøn F £18 cao £16m</v>
          </cell>
          <cell r="C774" t="str">
            <v>kg</v>
          </cell>
          <cell r="D774">
            <v>4294.7920000000004</v>
          </cell>
          <cell r="E774">
            <v>141.51400000000001</v>
          </cell>
          <cell r="F774">
            <v>101.76300000000001</v>
          </cell>
        </row>
        <row r="775">
          <cell r="A775" t="str">
            <v>IA.2531</v>
          </cell>
          <cell r="B775" t="str">
            <v>Saûn xuaát vaø gia coâng theùp saøn F &gt;18 cao £16m</v>
          </cell>
          <cell r="C775" t="str">
            <v>kg</v>
          </cell>
          <cell r="D775">
            <v>4299.4359999999997</v>
          </cell>
          <cell r="E775">
            <v>107.65900000000001</v>
          </cell>
          <cell r="F775">
            <v>107.307</v>
          </cell>
        </row>
        <row r="776">
          <cell r="B776" t="str">
            <v>Coát theùp caàu thang</v>
          </cell>
        </row>
        <row r="777">
          <cell r="A777" t="str">
            <v>IA.2611</v>
          </cell>
          <cell r="B777" t="str">
            <v>SX, gia coâng coát theùp caàu thang thöôøng F £10 cao £ 4m</v>
          </cell>
          <cell r="C777" t="str">
            <v>kg</v>
          </cell>
          <cell r="D777">
            <v>4142.0940000000001</v>
          </cell>
          <cell r="E777">
            <v>239.20699999999999</v>
          </cell>
          <cell r="F777">
            <v>15.916</v>
          </cell>
        </row>
        <row r="778">
          <cell r="A778" t="str">
            <v>IA.2612</v>
          </cell>
          <cell r="B778" t="str">
            <v>SX, gia coâng coát theùp caàu thang thöôøng F £10, cao &gt;4m</v>
          </cell>
          <cell r="C778" t="str">
            <v>kg</v>
          </cell>
          <cell r="D778">
            <v>4142.0940000000001</v>
          </cell>
          <cell r="E778">
            <v>244.221</v>
          </cell>
          <cell r="F778">
            <v>18.096</v>
          </cell>
        </row>
        <row r="779">
          <cell r="A779" t="str">
            <v>IA.2621</v>
          </cell>
          <cell r="B779" t="str">
            <v>SX, gia coâng coát theùp caàu thang thöôøng F £18 cao £ 4m</v>
          </cell>
          <cell r="C779" t="str">
            <v>kg</v>
          </cell>
          <cell r="D779">
            <v>4294.7920000000004</v>
          </cell>
          <cell r="E779">
            <v>190.126</v>
          </cell>
          <cell r="F779">
            <v>99.582999999999998</v>
          </cell>
        </row>
        <row r="780">
          <cell r="A780" t="str">
            <v>IA.2622</v>
          </cell>
          <cell r="B780" t="str">
            <v>SX, gia coâng coát theùp caàu thang thöôøng F £18, cao &gt;4m</v>
          </cell>
          <cell r="C780" t="str">
            <v>kg</v>
          </cell>
          <cell r="D780">
            <v>4294.7920000000004</v>
          </cell>
          <cell r="E780">
            <v>193.02799999999999</v>
          </cell>
          <cell r="F780">
            <v>101.76300000000001</v>
          </cell>
        </row>
        <row r="781">
          <cell r="A781" t="str">
            <v>IA.2631</v>
          </cell>
          <cell r="B781" t="str">
            <v>SX, gia coâng coát theùp caàu thang thöôøng F &gt;18 cao £ 4m</v>
          </cell>
          <cell r="C781" t="str">
            <v>kg</v>
          </cell>
          <cell r="D781">
            <v>4299.4359999999997</v>
          </cell>
          <cell r="E781">
            <v>185.11199999999999</v>
          </cell>
          <cell r="F781">
            <v>105.127</v>
          </cell>
        </row>
        <row r="782">
          <cell r="A782" t="str">
            <v>IA.2631</v>
          </cell>
          <cell r="B782" t="str">
            <v>SX, gia coâng coát theùp caàu thang thöôøng F &gt;18 cao &gt;4m</v>
          </cell>
          <cell r="C782" t="str">
            <v>kg</v>
          </cell>
          <cell r="D782">
            <v>4299.4359999999997</v>
          </cell>
          <cell r="E782">
            <v>189.994</v>
          </cell>
          <cell r="F782">
            <v>107.307</v>
          </cell>
        </row>
        <row r="783">
          <cell r="B783" t="str">
            <v>Coát theùp möông caùp</v>
          </cell>
        </row>
        <row r="784">
          <cell r="A784" t="str">
            <v>IA.3511</v>
          </cell>
          <cell r="B784" t="str">
            <v>SX, gia coâng coát theùp möông caùp F £10</v>
          </cell>
          <cell r="C784" t="str">
            <v>kg</v>
          </cell>
          <cell r="D784">
            <v>4142.0940000000001</v>
          </cell>
          <cell r="E784">
            <v>142.292</v>
          </cell>
          <cell r="F784">
            <v>15.916</v>
          </cell>
        </row>
        <row r="785">
          <cell r="A785" t="str">
            <v>IA.3521</v>
          </cell>
          <cell r="B785" t="str">
            <v>SX, gia coâng coát theùp möông caùp F &gt;10</v>
          </cell>
          <cell r="C785" t="str">
            <v>kg</v>
          </cell>
          <cell r="D785">
            <v>4299.4359999999997</v>
          </cell>
          <cell r="E785">
            <v>90.019000000000005</v>
          </cell>
          <cell r="F785">
            <v>111.72499999999999</v>
          </cell>
        </row>
        <row r="786">
          <cell r="B786" t="str">
            <v>Coát theùp naép möông ñuùc saün</v>
          </cell>
        </row>
        <row r="787">
          <cell r="A787" t="str">
            <v>IB.2511</v>
          </cell>
          <cell r="B787" t="str">
            <v>Saûn xuaát vaø gia coâng theùp naép möông</v>
          </cell>
          <cell r="C787" t="str">
            <v>kg</v>
          </cell>
          <cell r="D787">
            <v>4142.0940000000001</v>
          </cell>
          <cell r="E787">
            <v>221.804</v>
          </cell>
          <cell r="F787">
            <v>15.916</v>
          </cell>
        </row>
        <row r="788">
          <cell r="B788" t="str">
            <v>Coát theùp coïc, coät, cöø xaø daàm, giaèng ñuùc saün</v>
          </cell>
        </row>
        <row r="789">
          <cell r="A789" t="str">
            <v>IB.2211</v>
          </cell>
          <cell r="B789" t="str">
            <v>Saûn xuaát vaø gia coâng theùp xaø daàm, giaèng F £10</v>
          </cell>
          <cell r="C789" t="str">
            <v>kg</v>
          </cell>
          <cell r="D789">
            <v>4142.0940000000001</v>
          </cell>
          <cell r="E789">
            <v>200.791</v>
          </cell>
          <cell r="F789">
            <v>15.916</v>
          </cell>
        </row>
        <row r="790">
          <cell r="A790" t="str">
            <v>IB.2221</v>
          </cell>
          <cell r="B790" t="str">
            <v>Saûn xuaát vaø gia coâng theùp xaø daàm, giaèng F £18</v>
          </cell>
          <cell r="C790" t="str">
            <v>kg</v>
          </cell>
          <cell r="D790">
            <v>4295.3559999999998</v>
          </cell>
          <cell r="E790">
            <v>101.43300000000001</v>
          </cell>
          <cell r="F790">
            <v>100.35599999999999</v>
          </cell>
        </row>
        <row r="791">
          <cell r="A791" t="str">
            <v>IB.2231</v>
          </cell>
          <cell r="B791" t="str">
            <v>Saûn xuaát vaø gia coâng theùp xaø daàm, giaèng F &gt;18</v>
          </cell>
          <cell r="C791" t="str">
            <v>kg</v>
          </cell>
          <cell r="D791">
            <v>4295.3559999999998</v>
          </cell>
          <cell r="E791">
            <v>97.153000000000006</v>
          </cell>
          <cell r="F791">
            <v>90.896000000000001</v>
          </cell>
        </row>
        <row r="792">
          <cell r="B792" t="str">
            <v>COÁT PHA</v>
          </cell>
        </row>
        <row r="793">
          <cell r="B793" t="str">
            <v>Coát pha moùng</v>
          </cell>
        </row>
        <row r="794">
          <cell r="A794" t="str">
            <v>KA.1110</v>
          </cell>
          <cell r="B794" t="str">
            <v>Vaùn khuoân moùng daøi, beä maùy</v>
          </cell>
          <cell r="C794" t="str">
            <v>m2</v>
          </cell>
          <cell r="D794">
            <v>26901.25</v>
          </cell>
          <cell r="E794">
            <v>1765.35</v>
          </cell>
        </row>
        <row r="795">
          <cell r="A795" t="str">
            <v>KA.1220</v>
          </cell>
          <cell r="B795" t="str">
            <v>Vaùn khuoân moùng coät vuoâng, hình chöõ nhaät</v>
          </cell>
          <cell r="C795" t="str">
            <v>m2</v>
          </cell>
          <cell r="D795">
            <v>27633.1</v>
          </cell>
          <cell r="E795">
            <v>3852.39</v>
          </cell>
        </row>
        <row r="796">
          <cell r="B796" t="str">
            <v>Vaùn khuoân ccaùc loaïi</v>
          </cell>
        </row>
        <row r="797">
          <cell r="A797" t="str">
            <v>KA.2120</v>
          </cell>
          <cell r="B797" t="str">
            <v>Vaùn khuoân coät vuoâng, hình chöõ nhaät</v>
          </cell>
          <cell r="C797" t="str">
            <v>m2</v>
          </cell>
          <cell r="D797">
            <v>29006.09</v>
          </cell>
          <cell r="E797">
            <v>4315.75</v>
          </cell>
        </row>
        <row r="798">
          <cell r="A798" t="str">
            <v>KA.2210</v>
          </cell>
          <cell r="B798" t="str">
            <v>Vaùn khuoân xaø daàm, giaèng</v>
          </cell>
          <cell r="C798" t="str">
            <v>m2</v>
          </cell>
          <cell r="D798">
            <v>37451.120000000003</v>
          </cell>
          <cell r="E798">
            <v>4651.2700000000004</v>
          </cell>
        </row>
        <row r="799">
          <cell r="A799" t="str">
            <v>KA.2310</v>
          </cell>
          <cell r="B799" t="str">
            <v>Vaùn khuoân saøn maùi</v>
          </cell>
          <cell r="C799" t="str">
            <v>m2</v>
          </cell>
          <cell r="D799">
            <v>30684.959999999999</v>
          </cell>
          <cell r="E799">
            <v>3646.07</v>
          </cell>
        </row>
        <row r="800">
          <cell r="A800" t="str">
            <v>KA.2320</v>
          </cell>
          <cell r="B800" t="str">
            <v>Vaùn khuoân lanh toâ, lanh toâ lieàn maùi haét, taám ñan</v>
          </cell>
          <cell r="C800" t="str">
            <v>m2</v>
          </cell>
          <cell r="D800">
            <v>30684.959999999999</v>
          </cell>
          <cell r="E800">
            <v>3851.71</v>
          </cell>
        </row>
        <row r="801">
          <cell r="A801" t="str">
            <v>KA.2410</v>
          </cell>
          <cell r="B801" t="str">
            <v>Vaùn khuoân caàu thang</v>
          </cell>
          <cell r="C801" t="str">
            <v>m2</v>
          </cell>
          <cell r="D801">
            <v>3867.9569999999999</v>
          </cell>
          <cell r="E801">
            <v>619.08699999999999</v>
          </cell>
        </row>
        <row r="802">
          <cell r="A802" t="str">
            <v>KA.2510</v>
          </cell>
          <cell r="B802" t="str">
            <v>Vaùn khuoân töôøng thaúng chieàu daøy £45cm</v>
          </cell>
          <cell r="C802" t="str">
            <v>m2</v>
          </cell>
          <cell r="D802">
            <v>27554.33</v>
          </cell>
          <cell r="E802">
            <v>3758.36</v>
          </cell>
        </row>
        <row r="803">
          <cell r="A803" t="str">
            <v>KA.2520</v>
          </cell>
          <cell r="B803" t="str">
            <v>Vaùn khuoân töôøng thaúng chieàu daøy &gt;45cm</v>
          </cell>
          <cell r="C803" t="str">
            <v>m2</v>
          </cell>
          <cell r="D803">
            <v>30267.32</v>
          </cell>
          <cell r="E803">
            <v>4411.8100000000004</v>
          </cell>
        </row>
        <row r="804">
          <cell r="A804" t="str">
            <v>KA.7110</v>
          </cell>
          <cell r="B804" t="str">
            <v>Vaùn khuoân maùi bôø keânh möông</v>
          </cell>
          <cell r="C804" t="str">
            <v>m2</v>
          </cell>
          <cell r="D804">
            <v>26874.9</v>
          </cell>
          <cell r="E804">
            <v>1636.94</v>
          </cell>
        </row>
        <row r="805">
          <cell r="A805" t="str">
            <v>KP.2210</v>
          </cell>
          <cell r="B805" t="str">
            <v>Vaùn khuoân xaø, daàm ñuùc saün</v>
          </cell>
          <cell r="C805" t="str">
            <v>m2</v>
          </cell>
          <cell r="D805">
            <v>6944.61</v>
          </cell>
          <cell r="E805">
            <v>4119.59</v>
          </cell>
        </row>
        <row r="806">
          <cell r="A806" t="str">
            <v>KP.2310</v>
          </cell>
          <cell r="B806" t="str">
            <v>Vaùn khuoân naép ñan ñuùc saün</v>
          </cell>
          <cell r="C806" t="str">
            <v>m2</v>
          </cell>
          <cell r="D806">
            <v>2617.6999999999998</v>
          </cell>
          <cell r="E806">
            <v>3180.21</v>
          </cell>
        </row>
        <row r="807">
          <cell r="B807" t="str">
            <v>Laép döïng CKBT ñuùc saün</v>
          </cell>
        </row>
        <row r="808">
          <cell r="A808" t="str">
            <v>LA.5110</v>
          </cell>
          <cell r="B808" t="str">
            <v>Laép CKBT ñuùc saün P £50 kg</v>
          </cell>
          <cell r="C808" t="str">
            <v>caùi</v>
          </cell>
          <cell r="D808">
            <v>1055</v>
          </cell>
          <cell r="E808">
            <v>2029</v>
          </cell>
        </row>
        <row r="809">
          <cell r="A809" t="str">
            <v>LA.5120</v>
          </cell>
          <cell r="B809" t="str">
            <v>Laép CKBT ñuùc saün P £100 kg</v>
          </cell>
          <cell r="C809" t="str">
            <v>Caùi</v>
          </cell>
          <cell r="D809">
            <v>1758</v>
          </cell>
          <cell r="E809">
            <v>3382</v>
          </cell>
        </row>
        <row r="810">
          <cell r="A810" t="str">
            <v>LA.5130</v>
          </cell>
          <cell r="B810" t="str">
            <v>Laép CKBT ñuùc saün P £250 kg</v>
          </cell>
          <cell r="C810" t="str">
            <v>Caùi</v>
          </cell>
          <cell r="D810">
            <v>2461</v>
          </cell>
          <cell r="E810">
            <v>6088</v>
          </cell>
        </row>
        <row r="811">
          <cell r="A811" t="str">
            <v>LA.5140</v>
          </cell>
          <cell r="B811" t="str">
            <v>Laép CKBT ñuùc saün P &gt;250 kg</v>
          </cell>
          <cell r="C811" t="str">
            <v>caùi</v>
          </cell>
          <cell r="D811">
            <v>3515</v>
          </cell>
          <cell r="E811">
            <v>11500</v>
          </cell>
        </row>
        <row r="812">
          <cell r="B812" t="str">
            <v>Keát caáu goã</v>
          </cell>
        </row>
        <row r="813">
          <cell r="A813" t="str">
            <v>MA.2410</v>
          </cell>
          <cell r="B813" t="str">
            <v>Xaø goà goã 5x10cm ñoùng traàn</v>
          </cell>
          <cell r="C813" t="str">
            <v>m3</v>
          </cell>
          <cell r="D813">
            <v>4079630</v>
          </cell>
          <cell r="E813">
            <v>51495</v>
          </cell>
        </row>
        <row r="814">
          <cell r="A814" t="str">
            <v>MB.1110</v>
          </cell>
          <cell r="B814" t="str">
            <v>Laép khuoân cöûa ñôn</v>
          </cell>
          <cell r="C814" t="str">
            <v>m</v>
          </cell>
          <cell r="D814">
            <v>3838</v>
          </cell>
          <cell r="E814">
            <v>1946</v>
          </cell>
        </row>
        <row r="815">
          <cell r="A815" t="str">
            <v>MB.2110</v>
          </cell>
          <cell r="B815" t="str">
            <v>Laép döng cöûa vaøo khuoân</v>
          </cell>
          <cell r="C815" t="str">
            <v>m2</v>
          </cell>
          <cell r="E815">
            <v>3243</v>
          </cell>
        </row>
        <row r="816">
          <cell r="A816" t="str">
            <v>MB.2120</v>
          </cell>
          <cell r="B816" t="str">
            <v xml:space="preserve">Laép cöûa khoâng coù khuoân </v>
          </cell>
          <cell r="C816" t="str">
            <v>m2</v>
          </cell>
          <cell r="D816">
            <v>3355</v>
          </cell>
          <cell r="E816">
            <v>5188</v>
          </cell>
        </row>
        <row r="817">
          <cell r="B817" t="str">
            <v>Keát caáu theùp</v>
          </cell>
        </row>
        <row r="818">
          <cell r="A818" t="str">
            <v>NA.1320</v>
          </cell>
          <cell r="B818" t="str">
            <v xml:space="preserve">Saûn xuaát xaø goà theùp U100x46x4,5 </v>
          </cell>
          <cell r="C818" t="str">
            <v>taán</v>
          </cell>
          <cell r="D818">
            <v>4685667</v>
          </cell>
          <cell r="E818">
            <v>91056</v>
          </cell>
        </row>
        <row r="819">
          <cell r="A819" t="str">
            <v>NA.1510</v>
          </cell>
          <cell r="B819" t="str">
            <v>Saûn xuaát thang saét</v>
          </cell>
          <cell r="C819" t="str">
            <v>taán</v>
          </cell>
          <cell r="D819">
            <v>4693185</v>
          </cell>
          <cell r="E819">
            <v>384136</v>
          </cell>
          <cell r="F819">
            <v>667950</v>
          </cell>
        </row>
        <row r="820">
          <cell r="A820" t="str">
            <v>NA.1520</v>
          </cell>
          <cell r="B820" t="str">
            <v>Saûn xuaát lan can saét</v>
          </cell>
          <cell r="C820" t="str">
            <v>taán</v>
          </cell>
          <cell r="D820">
            <v>4491783</v>
          </cell>
          <cell r="E820">
            <v>477125</v>
          </cell>
          <cell r="F820">
            <v>281510</v>
          </cell>
        </row>
        <row r="821">
          <cell r="A821" t="str">
            <v>NA.1530</v>
          </cell>
          <cell r="B821" t="str">
            <v>Saûn xuaát cöûa soå trôøi</v>
          </cell>
          <cell r="C821" t="str">
            <v>taán</v>
          </cell>
          <cell r="D821">
            <v>4719899</v>
          </cell>
          <cell r="E821">
            <v>1172060</v>
          </cell>
          <cell r="F821">
            <v>1277772</v>
          </cell>
        </row>
        <row r="822">
          <cell r="A822" t="str">
            <v>NA.1610</v>
          </cell>
          <cell r="B822" t="str">
            <v>Saûn xuaát haøng raøo löôùi theùp</v>
          </cell>
          <cell r="C822" t="str">
            <v>m2</v>
          </cell>
          <cell r="D822">
            <v>89298</v>
          </cell>
          <cell r="E822">
            <v>15176</v>
          </cell>
          <cell r="F822">
            <v>7734</v>
          </cell>
        </row>
        <row r="823">
          <cell r="A823" t="str">
            <v>NA.1620</v>
          </cell>
          <cell r="B823" t="str">
            <v>Saûn xuaát cöûa löôùi theùp</v>
          </cell>
          <cell r="C823" t="str">
            <v>m2</v>
          </cell>
          <cell r="D823">
            <v>107009</v>
          </cell>
          <cell r="E823">
            <v>16862</v>
          </cell>
          <cell r="F823">
            <v>9281</v>
          </cell>
        </row>
        <row r="824">
          <cell r="A824" t="str">
            <v>NA.1630</v>
          </cell>
          <cell r="B824" t="str">
            <v>Saûn xuaát haøng raøo song saét</v>
          </cell>
          <cell r="C824" t="str">
            <v>m2</v>
          </cell>
          <cell r="D824">
            <v>91353</v>
          </cell>
          <cell r="E824">
            <v>19456</v>
          </cell>
          <cell r="F824">
            <v>11601</v>
          </cell>
        </row>
        <row r="825">
          <cell r="A825" t="str">
            <v>NA.1640</v>
          </cell>
          <cell r="B825" t="str">
            <v>Saûn xuaát cöûa song saét</v>
          </cell>
          <cell r="C825" t="str">
            <v>m2</v>
          </cell>
          <cell r="D825">
            <v>113071</v>
          </cell>
          <cell r="E825">
            <v>22051</v>
          </cell>
          <cell r="F825">
            <v>11601</v>
          </cell>
        </row>
        <row r="826">
          <cell r="A826" t="str">
            <v>NA.2110</v>
          </cell>
          <cell r="B826" t="str">
            <v>Saûn xuaát khung saøn ñaïo</v>
          </cell>
          <cell r="C826" t="str">
            <v>kg</v>
          </cell>
          <cell r="D826">
            <v>4491.7830000000004</v>
          </cell>
          <cell r="E826">
            <v>497.59699999999998</v>
          </cell>
          <cell r="F826">
            <v>600.43499999999995</v>
          </cell>
        </row>
        <row r="827">
          <cell r="A827" t="str">
            <v>NA.2120</v>
          </cell>
          <cell r="B827" t="str">
            <v>Saûn xuaát heä saøn ñaïo</v>
          </cell>
          <cell r="C827" t="str">
            <v>kg</v>
          </cell>
          <cell r="D827">
            <v>5335.7049999999999</v>
          </cell>
          <cell r="E827">
            <v>305.89100000000002</v>
          </cell>
          <cell r="F827">
            <v>617.09199999999998</v>
          </cell>
        </row>
        <row r="828">
          <cell r="A828" t="str">
            <v>NA.2310</v>
          </cell>
          <cell r="B828" t="str">
            <v>Saûn xuaát caùc boä phaän caàu baèng theùp hình</v>
          </cell>
          <cell r="C828" t="str">
            <v>kg</v>
          </cell>
          <cell r="D828">
            <v>4925.6620000000003</v>
          </cell>
          <cell r="E828">
            <v>395.83199999999999</v>
          </cell>
          <cell r="F828">
            <v>306.24</v>
          </cell>
        </row>
        <row r="829">
          <cell r="A829" t="str">
            <v>NA.2320</v>
          </cell>
          <cell r="B829" t="str">
            <v>Saûn xuaát caùc boä phaän caàu baèng thep deït</v>
          </cell>
          <cell r="C829" t="str">
            <v>kg</v>
          </cell>
          <cell r="D829">
            <v>4265.5619999999999</v>
          </cell>
          <cell r="E829">
            <v>395.83199999999999</v>
          </cell>
          <cell r="F829">
            <v>306.24</v>
          </cell>
        </row>
        <row r="830">
          <cell r="A830" t="str">
            <v>NB.1310</v>
          </cell>
          <cell r="B830" t="str">
            <v>Laép döïng xaø goà theùp</v>
          </cell>
          <cell r="C830" t="str">
            <v>taán</v>
          </cell>
          <cell r="D830">
            <v>214910</v>
          </cell>
          <cell r="E830">
            <v>35411</v>
          </cell>
          <cell r="F830">
            <v>362719</v>
          </cell>
        </row>
        <row r="831">
          <cell r="A831" t="str">
            <v>NB.2120</v>
          </cell>
          <cell r="B831" t="str">
            <v>Laép döïng cöûa khung saét + khung nhoâm</v>
          </cell>
          <cell r="C831" t="str">
            <v>m2</v>
          </cell>
          <cell r="D831">
            <v>4438</v>
          </cell>
          <cell r="E831">
            <v>4059</v>
          </cell>
        </row>
        <row r="832">
          <cell r="A832" t="str">
            <v>NB.2210</v>
          </cell>
          <cell r="B832" t="str">
            <v>Laép döïng lan can saét</v>
          </cell>
          <cell r="C832" t="str">
            <v>m2</v>
          </cell>
          <cell r="D832">
            <v>2267</v>
          </cell>
          <cell r="E832">
            <v>5412</v>
          </cell>
          <cell r="F832">
            <v>7734</v>
          </cell>
        </row>
        <row r="833">
          <cell r="A833" t="str">
            <v>NB.2220</v>
          </cell>
          <cell r="B833" t="str">
            <v>Laép döïng hoa cöûa saét</v>
          </cell>
          <cell r="C833" t="str">
            <v>m2</v>
          </cell>
          <cell r="D833">
            <v>3821</v>
          </cell>
          <cell r="E833">
            <v>2706</v>
          </cell>
        </row>
        <row r="834">
          <cell r="A834" t="str">
            <v>NB.2231</v>
          </cell>
          <cell r="B834" t="str">
            <v>Laép döïng vaùch kính khung nhoâm maët tieàn nhaø</v>
          </cell>
          <cell r="C834" t="str">
            <v>m2</v>
          </cell>
          <cell r="D834">
            <v>671</v>
          </cell>
          <cell r="E834">
            <v>6764</v>
          </cell>
        </row>
        <row r="835">
          <cell r="A835" t="str">
            <v>NB.2232</v>
          </cell>
          <cell r="B835" t="str">
            <v>Laép döïng vaùch kính khung nhoâm maët trong nhaø</v>
          </cell>
          <cell r="C835" t="str">
            <v>m2</v>
          </cell>
          <cell r="D835">
            <v>671</v>
          </cell>
          <cell r="E835">
            <v>4059</v>
          </cell>
        </row>
        <row r="836">
          <cell r="A836" t="str">
            <v>NB.3110</v>
          </cell>
          <cell r="B836" t="str">
            <v>Laép döïng keát caáu theùp</v>
          </cell>
          <cell r="C836" t="str">
            <v>taán</v>
          </cell>
          <cell r="D836">
            <v>428400</v>
          </cell>
          <cell r="E836">
            <v>151242</v>
          </cell>
          <cell r="F836">
            <v>280350</v>
          </cell>
        </row>
        <row r="837">
          <cell r="A837" t="str">
            <v>OB.1220</v>
          </cell>
          <cell r="B837" t="str">
            <v>Lôïp maùi toân traùng keõm Austnam</v>
          </cell>
          <cell r="C837" t="str">
            <v>m2</v>
          </cell>
          <cell r="D837">
            <v>35026.26</v>
          </cell>
          <cell r="E837">
            <v>583.70000000000005</v>
          </cell>
        </row>
        <row r="838">
          <cell r="A838" t="str">
            <v>OB.1310</v>
          </cell>
          <cell r="B838" t="str">
            <v>Traàn nhöïa</v>
          </cell>
          <cell r="C838" t="str">
            <v>m2</v>
          </cell>
          <cell r="D838">
            <v>29601.42</v>
          </cell>
          <cell r="E838">
            <v>664.12</v>
          </cell>
        </row>
        <row r="839">
          <cell r="B839" t="str">
            <v>Coâng taùc traùt</v>
          </cell>
        </row>
        <row r="840">
          <cell r="B840" t="str">
            <v>Coâng taùc töôøng</v>
          </cell>
        </row>
        <row r="841">
          <cell r="A841" t="str">
            <v>PA.1213</v>
          </cell>
          <cell r="B841" t="str">
            <v>Traùt töôøng XM#50 daøy 1,5 cm cao £4m</v>
          </cell>
          <cell r="C841" t="str">
            <v>m2</v>
          </cell>
          <cell r="D841">
            <v>4187</v>
          </cell>
          <cell r="E841">
            <v>1808</v>
          </cell>
          <cell r="F841">
            <v>136</v>
          </cell>
        </row>
        <row r="842">
          <cell r="A842" t="str">
            <v>PA.1214</v>
          </cell>
          <cell r="B842" t="str">
            <v>Traùt töôøng XM#75 daøy 1,5 cm cao £4m</v>
          </cell>
          <cell r="C842" t="str">
            <v>m2</v>
          </cell>
          <cell r="D842">
            <v>5433</v>
          </cell>
          <cell r="E842">
            <v>1808</v>
          </cell>
          <cell r="F842">
            <v>136</v>
          </cell>
        </row>
        <row r="843">
          <cell r="A843" t="str">
            <v>PA.1223</v>
          </cell>
          <cell r="B843" t="str">
            <v>Traùt töôøng XM#50 daøy 1,5 cm cao &gt;4m</v>
          </cell>
          <cell r="C843" t="str">
            <v>m2</v>
          </cell>
          <cell r="D843">
            <v>4208</v>
          </cell>
          <cell r="E843">
            <v>2599</v>
          </cell>
          <cell r="F843">
            <v>190</v>
          </cell>
        </row>
        <row r="844">
          <cell r="A844" t="str">
            <v>PA.1224</v>
          </cell>
          <cell r="B844" t="str">
            <v>Traùt töôøng XM#75 daøy 1,5 cm cao &gt;4m</v>
          </cell>
          <cell r="C844" t="str">
            <v>m2</v>
          </cell>
          <cell r="D844">
            <v>5460</v>
          </cell>
          <cell r="E844">
            <v>2599</v>
          </cell>
          <cell r="F844">
            <v>190</v>
          </cell>
        </row>
        <row r="845">
          <cell r="A845" t="str">
            <v>PA.1313</v>
          </cell>
          <cell r="B845" t="str">
            <v>Traùt töôøng XM#50 daøy 2 cm cao £4m</v>
          </cell>
          <cell r="C845" t="str">
            <v>m2</v>
          </cell>
          <cell r="D845">
            <v>5665</v>
          </cell>
          <cell r="E845">
            <v>1808</v>
          </cell>
          <cell r="F845">
            <v>136</v>
          </cell>
        </row>
        <row r="846">
          <cell r="A846" t="str">
            <v>PA.1314</v>
          </cell>
          <cell r="B846" t="str">
            <v>Traùt töôøng XM#75 daøy 2 cm cao £4m</v>
          </cell>
          <cell r="C846" t="str">
            <v>m2</v>
          </cell>
          <cell r="D846">
            <v>7351</v>
          </cell>
          <cell r="E846">
            <v>1808</v>
          </cell>
          <cell r="F846">
            <v>136</v>
          </cell>
        </row>
        <row r="847">
          <cell r="A847" t="str">
            <v>PA.1323</v>
          </cell>
          <cell r="B847" t="str">
            <v>Traùt töôøng XM#50 daøy 2 cm cao &gt;4m</v>
          </cell>
          <cell r="C847" t="str">
            <v>m2</v>
          </cell>
          <cell r="D847">
            <v>5693</v>
          </cell>
          <cell r="E847">
            <v>2599</v>
          </cell>
          <cell r="F847">
            <v>190</v>
          </cell>
        </row>
        <row r="848">
          <cell r="A848" t="str">
            <v>PA.1324</v>
          </cell>
          <cell r="B848" t="str">
            <v>Traùt töôøng XM#75 daøy 2 cm cao &gt;4m</v>
          </cell>
          <cell r="C848" t="str">
            <v>m2</v>
          </cell>
          <cell r="D848">
            <v>7388</v>
          </cell>
          <cell r="E848">
            <v>2599</v>
          </cell>
          <cell r="F848">
            <v>190</v>
          </cell>
        </row>
        <row r="849">
          <cell r="B849" t="str">
            <v>Coâng taùc truï, lam ñöùng, caàu thang</v>
          </cell>
        </row>
        <row r="850">
          <cell r="A850" t="str">
            <v>PA.2113</v>
          </cell>
          <cell r="B850" t="str">
            <v xml:space="preserve">Traùt coät, lam, caàu thang XM#50 daøy 1 cm </v>
          </cell>
          <cell r="C850" t="str">
            <v>m2</v>
          </cell>
          <cell r="D850">
            <v>3218</v>
          </cell>
          <cell r="E850">
            <v>6571</v>
          </cell>
          <cell r="F850">
            <v>190</v>
          </cell>
        </row>
        <row r="851">
          <cell r="A851" t="str">
            <v>PA.2114</v>
          </cell>
          <cell r="B851" t="str">
            <v xml:space="preserve">Traùt coät, lam, caàu thang XM#75 daøy 1 cm </v>
          </cell>
          <cell r="C851" t="str">
            <v>m2</v>
          </cell>
          <cell r="D851">
            <v>4176</v>
          </cell>
          <cell r="E851">
            <v>6571</v>
          </cell>
          <cell r="F851">
            <v>190</v>
          </cell>
        </row>
        <row r="852">
          <cell r="A852" t="str">
            <v>PA.2213</v>
          </cell>
          <cell r="B852" t="str">
            <v xml:space="preserve">Traùt coät, lam, caàu thang XM#50 daøy 1,5 cm </v>
          </cell>
          <cell r="C852" t="str">
            <v>m2</v>
          </cell>
          <cell r="D852">
            <v>4455</v>
          </cell>
          <cell r="E852">
            <v>6571</v>
          </cell>
          <cell r="F852">
            <v>190</v>
          </cell>
        </row>
        <row r="853">
          <cell r="A853" t="str">
            <v>PA.2214</v>
          </cell>
          <cell r="B853" t="str">
            <v xml:space="preserve">Traùt coät, lam, caàu thang XM#75 daøy 1,5 cm </v>
          </cell>
          <cell r="C853" t="str">
            <v>m2</v>
          </cell>
          <cell r="D853">
            <v>5782</v>
          </cell>
          <cell r="E853">
            <v>6571</v>
          </cell>
          <cell r="F853">
            <v>190</v>
          </cell>
        </row>
        <row r="854">
          <cell r="A854" t="str">
            <v>PA.2313</v>
          </cell>
          <cell r="B854" t="str">
            <v xml:space="preserve">Traùt coät, lam, caàu thang XM#50 daøy 2 cm </v>
          </cell>
          <cell r="C854" t="str">
            <v>m2</v>
          </cell>
          <cell r="D854">
            <v>6188</v>
          </cell>
          <cell r="E854">
            <v>6571</v>
          </cell>
          <cell r="F854">
            <v>190</v>
          </cell>
        </row>
        <row r="855">
          <cell r="A855" t="str">
            <v>PA.2314</v>
          </cell>
          <cell r="B855" t="str">
            <v xml:space="preserve">Traùt coät, lam, caàu thang XM#75 daøy 2 cm </v>
          </cell>
          <cell r="C855" t="str">
            <v>m2</v>
          </cell>
          <cell r="D855">
            <v>8030</v>
          </cell>
          <cell r="E855">
            <v>6571</v>
          </cell>
          <cell r="F855">
            <v>190</v>
          </cell>
        </row>
        <row r="856">
          <cell r="B856" t="str">
            <v>Traùt xaø, daàm, traàn</v>
          </cell>
        </row>
        <row r="857">
          <cell r="A857" t="str">
            <v>PA.3114</v>
          </cell>
          <cell r="B857" t="str">
            <v xml:space="preserve">Traùt daàm vöõa XM#75 </v>
          </cell>
          <cell r="C857" t="str">
            <v>m2</v>
          </cell>
          <cell r="D857">
            <v>5753</v>
          </cell>
          <cell r="E857">
            <v>4354</v>
          </cell>
          <cell r="F857">
            <v>190</v>
          </cell>
        </row>
        <row r="858">
          <cell r="A858" t="str">
            <v>PA.3214</v>
          </cell>
          <cell r="B858" t="str">
            <v xml:space="preserve">Traùt traàn vöõa XM#75 </v>
          </cell>
          <cell r="C858" t="str">
            <v>m2</v>
          </cell>
          <cell r="D858">
            <v>5753</v>
          </cell>
          <cell r="E858">
            <v>3958</v>
          </cell>
          <cell r="F858">
            <v>190</v>
          </cell>
        </row>
        <row r="859">
          <cell r="A859" t="str">
            <v>PA.4114</v>
          </cell>
          <cell r="B859" t="str">
            <v>Traùt phaøo vöõa XM#75</v>
          </cell>
          <cell r="C859" t="str">
            <v>m</v>
          </cell>
          <cell r="D859">
            <v>352</v>
          </cell>
          <cell r="E859">
            <v>2985</v>
          </cell>
        </row>
        <row r="860">
          <cell r="A860" t="str">
            <v>PA.4214</v>
          </cell>
          <cell r="B860" t="str">
            <v>Traùt gôø chæ vöõa XM#75</v>
          </cell>
          <cell r="C860" t="str">
            <v>m</v>
          </cell>
          <cell r="D860">
            <v>799</v>
          </cell>
          <cell r="E860">
            <v>1821</v>
          </cell>
        </row>
        <row r="861">
          <cell r="A861" t="str">
            <v>PA.5114</v>
          </cell>
          <cell r="B861" t="str">
            <v>Traùt oâ vaêng, lam, seânoâ vöõa XM#75</v>
          </cell>
          <cell r="C861" t="str">
            <v>m2</v>
          </cell>
          <cell r="D861">
            <v>3835</v>
          </cell>
          <cell r="E861">
            <v>3167</v>
          </cell>
        </row>
        <row r="862">
          <cell r="A862" t="str">
            <v>PD.3214</v>
          </cell>
          <cell r="B862" t="str">
            <v>Traùt Granitoâ daøy 1,5cm vöõa XM#75</v>
          </cell>
          <cell r="C862" t="str">
            <v>m2</v>
          </cell>
          <cell r="D862">
            <v>41637</v>
          </cell>
          <cell r="E862">
            <v>20451</v>
          </cell>
        </row>
        <row r="863">
          <cell r="A863" t="str">
            <v>PD.3114</v>
          </cell>
          <cell r="B863" t="str">
            <v>Traùt Granitoâ daøy 1,5cm vöõa XM#75</v>
          </cell>
          <cell r="C863" t="str">
            <v>m2</v>
          </cell>
          <cell r="D863">
            <v>37804</v>
          </cell>
          <cell r="E863">
            <v>20451</v>
          </cell>
        </row>
        <row r="864">
          <cell r="B864" t="str">
            <v>Coâng taùc oáp</v>
          </cell>
        </row>
        <row r="865">
          <cell r="B865" t="str">
            <v>Gaïch XM hoa</v>
          </cell>
        </row>
        <row r="866">
          <cell r="A866" t="str">
            <v>QA.1110</v>
          </cell>
          <cell r="B866" t="str">
            <v>OÁp töôøng gaïch men söù 20x20cm cao £4m</v>
          </cell>
          <cell r="C866" t="str">
            <v>m2</v>
          </cell>
          <cell r="D866">
            <v>57454</v>
          </cell>
          <cell r="E866">
            <v>7238</v>
          </cell>
        </row>
        <row r="867">
          <cell r="A867" t="str">
            <v>QA.1120</v>
          </cell>
          <cell r="B867" t="str">
            <v>OÁp töôøng gaïch men söù 20x20cm cao &gt;4m</v>
          </cell>
          <cell r="C867" t="str">
            <v>m2</v>
          </cell>
          <cell r="D867">
            <v>57738</v>
          </cell>
          <cell r="E867">
            <v>7400</v>
          </cell>
          <cell r="F867">
            <v>218</v>
          </cell>
        </row>
        <row r="868">
          <cell r="A868" t="str">
            <v>QA.1210</v>
          </cell>
          <cell r="B868" t="str">
            <v>OÁp truï gaïch men söù 20x20cm cao £4m</v>
          </cell>
          <cell r="C868" t="str">
            <v>m2</v>
          </cell>
          <cell r="D868">
            <v>63033</v>
          </cell>
          <cell r="E868">
            <v>14476</v>
          </cell>
        </row>
        <row r="869">
          <cell r="A869" t="str">
            <v>QA.1220</v>
          </cell>
          <cell r="B869" t="str">
            <v>OÁp truï gaïch men söù 20x20cm cao &gt;4m</v>
          </cell>
          <cell r="C869" t="str">
            <v>m2</v>
          </cell>
          <cell r="D869">
            <v>63033</v>
          </cell>
          <cell r="E869">
            <v>14801</v>
          </cell>
          <cell r="F869">
            <v>218</v>
          </cell>
        </row>
        <row r="870">
          <cell r="A870" t="str">
            <v>QA.1310</v>
          </cell>
          <cell r="B870" t="str">
            <v>OÁp chaân töôøng gaïch men söù 20x20cm cao £4m</v>
          </cell>
          <cell r="C870" t="str">
            <v>m2</v>
          </cell>
          <cell r="D870">
            <v>63033</v>
          </cell>
          <cell r="E870">
            <v>14205</v>
          </cell>
        </row>
        <row r="871">
          <cell r="A871" t="str">
            <v>QA.1320</v>
          </cell>
          <cell r="B871" t="str">
            <v>OÁp chaân töôøng gaïch men söù 20x20cm cao &gt;4m</v>
          </cell>
          <cell r="C871" t="str">
            <v>m2</v>
          </cell>
          <cell r="D871">
            <v>63033</v>
          </cell>
          <cell r="E871">
            <v>14611</v>
          </cell>
          <cell r="F871">
            <v>218</v>
          </cell>
        </row>
        <row r="872">
          <cell r="B872" t="str">
            <v>Gaïch men söù 15x15, 11x11</v>
          </cell>
        </row>
        <row r="873">
          <cell r="A873" t="str">
            <v>QB.1110</v>
          </cell>
          <cell r="B873" t="str">
            <v>OÁp töôøng gaïch men söù 15x15cm cao £4m</v>
          </cell>
          <cell r="C873" t="str">
            <v>m2</v>
          </cell>
          <cell r="D873">
            <v>91754</v>
          </cell>
          <cell r="E873">
            <v>9064</v>
          </cell>
        </row>
        <row r="874">
          <cell r="A874" t="str">
            <v>QB.1120</v>
          </cell>
          <cell r="B874" t="str">
            <v>OÁp töôøng gaïch men söù 15x15cm cao &gt;4m</v>
          </cell>
          <cell r="C874" t="str">
            <v>m2</v>
          </cell>
          <cell r="D874">
            <v>92209</v>
          </cell>
          <cell r="E874">
            <v>9606</v>
          </cell>
          <cell r="F874">
            <v>218</v>
          </cell>
        </row>
        <row r="875">
          <cell r="A875" t="str">
            <v>QB.1210</v>
          </cell>
          <cell r="B875" t="str">
            <v>OÁp töôøng gaïch men söù 11x11cm cao £4m</v>
          </cell>
          <cell r="C875" t="str">
            <v>m2</v>
          </cell>
          <cell r="D875">
            <v>52475</v>
          </cell>
          <cell r="E875">
            <v>9606</v>
          </cell>
        </row>
        <row r="876">
          <cell r="A876" t="str">
            <v>QB.1220</v>
          </cell>
          <cell r="B876" t="str">
            <v>OÁp töôøng gaïch men söù 11x11cm cao &gt;4m</v>
          </cell>
          <cell r="C876" t="str">
            <v>m2</v>
          </cell>
          <cell r="D876">
            <v>52734</v>
          </cell>
          <cell r="E876">
            <v>10526</v>
          </cell>
          <cell r="F876">
            <v>218</v>
          </cell>
        </row>
        <row r="877">
          <cell r="A877" t="str">
            <v>QB.2110</v>
          </cell>
          <cell r="B877" t="str">
            <v xml:space="preserve">OÁp truï coät gaïch men söù 15x15cm </v>
          </cell>
          <cell r="C877" t="str">
            <v>m2</v>
          </cell>
          <cell r="D877">
            <v>92209</v>
          </cell>
          <cell r="E877">
            <v>14151</v>
          </cell>
          <cell r="F877">
            <v>218</v>
          </cell>
        </row>
        <row r="878">
          <cell r="A878" t="str">
            <v>QB.2210</v>
          </cell>
          <cell r="B878" t="str">
            <v xml:space="preserve">OÁp truï coät gaïch men söù 11x11cm </v>
          </cell>
          <cell r="C878" t="str">
            <v>m2</v>
          </cell>
          <cell r="D878">
            <v>52734</v>
          </cell>
          <cell r="E878">
            <v>15004</v>
          </cell>
          <cell r="F878">
            <v>218</v>
          </cell>
        </row>
        <row r="879">
          <cell r="B879" t="str">
            <v>Gaïch men söù 20x15, 20x20, 20x30</v>
          </cell>
        </row>
        <row r="880">
          <cell r="A880" t="str">
            <v>QB.3110</v>
          </cell>
          <cell r="B880" t="str">
            <v>OÁp töôøng gaïch men söù 20x15cm cao &lt;4m</v>
          </cell>
          <cell r="C880" t="str">
            <v>m2</v>
          </cell>
          <cell r="D880">
            <v>93632</v>
          </cell>
          <cell r="E880">
            <v>8794</v>
          </cell>
        </row>
        <row r="881">
          <cell r="A881" t="str">
            <v>QB.3120</v>
          </cell>
          <cell r="B881" t="str">
            <v>OÁp töôøng gaïch men söù 20x15cm cao &gt;4m</v>
          </cell>
          <cell r="C881" t="str">
            <v>m2</v>
          </cell>
          <cell r="D881">
            <v>94096</v>
          </cell>
          <cell r="E881">
            <v>94470</v>
          </cell>
          <cell r="F881">
            <v>163</v>
          </cell>
        </row>
        <row r="882">
          <cell r="A882" t="str">
            <v>QB.4110</v>
          </cell>
          <cell r="B882" t="str">
            <v>OÁp töôøng gaïch men söù 20x20cm cao &lt;4m</v>
          </cell>
          <cell r="C882" t="str">
            <v>m2</v>
          </cell>
          <cell r="D882">
            <v>91548</v>
          </cell>
          <cell r="E882">
            <v>8117</v>
          </cell>
        </row>
        <row r="883">
          <cell r="A883" t="str">
            <v>QB.4120</v>
          </cell>
          <cell r="B883" t="str">
            <v>OÁp töôøng gaïch men söù 20x20cm cao &gt;4m</v>
          </cell>
          <cell r="C883" t="str">
            <v>m2</v>
          </cell>
          <cell r="D883">
            <v>92002</v>
          </cell>
          <cell r="E883">
            <v>8794</v>
          </cell>
          <cell r="F883">
            <v>163</v>
          </cell>
        </row>
        <row r="884">
          <cell r="A884" t="str">
            <v>QB.5110</v>
          </cell>
          <cell r="B884" t="str">
            <v>OÁp töôøng gaïch men söù 20x30cm cao &lt;4m</v>
          </cell>
          <cell r="C884" t="str">
            <v>m2</v>
          </cell>
          <cell r="D884">
            <v>91548</v>
          </cell>
          <cell r="E884">
            <v>6764</v>
          </cell>
        </row>
        <row r="885">
          <cell r="A885" t="str">
            <v>QB.5120</v>
          </cell>
          <cell r="B885" t="str">
            <v>OÁp töôøng gaïch men söù 20x30cm cao &gt;4m</v>
          </cell>
          <cell r="C885" t="str">
            <v>m2</v>
          </cell>
          <cell r="D885">
            <v>92002</v>
          </cell>
          <cell r="E885">
            <v>7441</v>
          </cell>
          <cell r="F885">
            <v>163</v>
          </cell>
        </row>
        <row r="887">
          <cell r="A887" t="str">
            <v>QB.6110</v>
          </cell>
          <cell r="B887" t="str">
            <v>OÁp truï gaïch men söù 20x15cm cao &lt;4m</v>
          </cell>
          <cell r="C887" t="str">
            <v>m2</v>
          </cell>
          <cell r="D887">
            <v>94096</v>
          </cell>
          <cell r="E887">
            <v>10958</v>
          </cell>
        </row>
        <row r="888">
          <cell r="A888" t="str">
            <v>QB.6120</v>
          </cell>
          <cell r="B888" t="str">
            <v>OÁp truï gaïch men söù 20x15cm cao &gt;4m</v>
          </cell>
          <cell r="C888" t="str">
            <v>m2</v>
          </cell>
          <cell r="D888">
            <v>94559</v>
          </cell>
          <cell r="E888">
            <v>12582</v>
          </cell>
          <cell r="F888">
            <v>163</v>
          </cell>
        </row>
        <row r="889">
          <cell r="A889" t="str">
            <v>QB.7110</v>
          </cell>
          <cell r="B889" t="str">
            <v>OÁp truï gaïch men söù 20x20cm cao &lt;4m</v>
          </cell>
          <cell r="C889" t="str">
            <v>m2</v>
          </cell>
          <cell r="D889">
            <v>92002</v>
          </cell>
          <cell r="E889">
            <v>10147</v>
          </cell>
        </row>
        <row r="890">
          <cell r="A890" t="str">
            <v>QB.7120</v>
          </cell>
          <cell r="B890" t="str">
            <v>OÁp truï gaïch men söù 20x20cm cao &gt;4m</v>
          </cell>
          <cell r="C890" t="str">
            <v>m2</v>
          </cell>
          <cell r="D890">
            <v>92455</v>
          </cell>
          <cell r="E890">
            <v>11635</v>
          </cell>
          <cell r="F890">
            <v>163</v>
          </cell>
        </row>
        <row r="891">
          <cell r="A891" t="str">
            <v>QB.8110</v>
          </cell>
          <cell r="B891" t="str">
            <v>OÁp truï gaïch men söù 20x30cm cao &lt;4m</v>
          </cell>
          <cell r="C891" t="str">
            <v>m2</v>
          </cell>
          <cell r="D891">
            <v>92002</v>
          </cell>
          <cell r="E891">
            <v>8388</v>
          </cell>
        </row>
        <row r="892">
          <cell r="A892" t="str">
            <v>QB.8120</v>
          </cell>
          <cell r="B892" t="str">
            <v>OÁp truï gaïch men söù 20x30cm cao &gt;4m</v>
          </cell>
          <cell r="C892" t="str">
            <v>m2</v>
          </cell>
          <cell r="D892">
            <v>92455</v>
          </cell>
          <cell r="E892">
            <v>9606</v>
          </cell>
          <cell r="F892">
            <v>163</v>
          </cell>
        </row>
        <row r="894">
          <cell r="A894" t="str">
            <v>QP.1110</v>
          </cell>
          <cell r="B894" t="str">
            <v>OÁp töôøng ñaù caåm thaïch 20x20cm</v>
          </cell>
          <cell r="C894" t="str">
            <v>m2</v>
          </cell>
          <cell r="D894">
            <v>72405</v>
          </cell>
          <cell r="E894">
            <v>18955</v>
          </cell>
        </row>
        <row r="895">
          <cell r="A895" t="str">
            <v>QP.1120</v>
          </cell>
          <cell r="B895" t="str">
            <v>OÁp töôøng ñaù caåm thaïch 30x30cm</v>
          </cell>
          <cell r="C895" t="str">
            <v>m2</v>
          </cell>
          <cell r="D895">
            <v>110843</v>
          </cell>
          <cell r="E895">
            <v>21790</v>
          </cell>
        </row>
        <row r="896">
          <cell r="A896" t="str">
            <v>QP.1130</v>
          </cell>
          <cell r="B896" t="str">
            <v>OÁp töôøng ñaù caåm thaïch 40x40cm</v>
          </cell>
          <cell r="C896" t="str">
            <v>m2</v>
          </cell>
          <cell r="D896">
            <v>95228</v>
          </cell>
          <cell r="E896">
            <v>19402</v>
          </cell>
        </row>
        <row r="897">
          <cell r="A897" t="str">
            <v>QP.1210</v>
          </cell>
          <cell r="B897" t="str">
            <v>OÁp töôøng ñaù caåm thaïch 20x20cm</v>
          </cell>
          <cell r="C897" t="str">
            <v>m2</v>
          </cell>
          <cell r="D897">
            <v>72405</v>
          </cell>
          <cell r="E897">
            <v>22984</v>
          </cell>
        </row>
        <row r="898">
          <cell r="A898" t="str">
            <v>QP.1220</v>
          </cell>
          <cell r="B898" t="str">
            <v>OÁp töôøng ñaù caåm thaïch 30x30cm</v>
          </cell>
          <cell r="C898" t="str">
            <v>m2</v>
          </cell>
          <cell r="D898">
            <v>110843</v>
          </cell>
          <cell r="E898">
            <v>30298</v>
          </cell>
        </row>
        <row r="899">
          <cell r="A899" t="str">
            <v>QP.1230</v>
          </cell>
          <cell r="B899" t="str">
            <v>OÁp töôøng ñaù caåm thaïch 40x40cm</v>
          </cell>
          <cell r="C899" t="str">
            <v>m2</v>
          </cell>
          <cell r="D899">
            <v>95228</v>
          </cell>
          <cell r="E899">
            <v>24776</v>
          </cell>
        </row>
        <row r="900">
          <cell r="A900" t="str">
            <v>RA.1114</v>
          </cell>
          <cell r="B900" t="str">
            <v>Laùng neàn, saøn khoâng ñaùnh maøu vöõa XM#75 daøy 2cm cao £4m</v>
          </cell>
          <cell r="C900" t="str">
            <v>m2</v>
          </cell>
          <cell r="D900">
            <v>7990</v>
          </cell>
          <cell r="E900">
            <v>897</v>
          </cell>
          <cell r="F900">
            <v>136</v>
          </cell>
        </row>
        <row r="901">
          <cell r="A901" t="str">
            <v>RA.1214</v>
          </cell>
          <cell r="B901" t="str">
            <v>Laùng neàn, saøn khoâng ñaùnh maøu vöõa XM#75 daøy 3cm cao £4m</v>
          </cell>
          <cell r="C901" t="str">
            <v>m2</v>
          </cell>
          <cell r="D901">
            <v>11185</v>
          </cell>
          <cell r="E901">
            <v>1399</v>
          </cell>
          <cell r="F901">
            <v>181</v>
          </cell>
        </row>
        <row r="902">
          <cell r="A902" t="str">
            <v>RA.1225</v>
          </cell>
          <cell r="B902" t="str">
            <v>Laùng neàn, saøn khoâng ñaùnh maøu vöõa XM#100 daøy 3cm cao &gt;4m</v>
          </cell>
          <cell r="C902" t="str">
            <v>m2</v>
          </cell>
          <cell r="D902">
            <v>13940</v>
          </cell>
          <cell r="E902">
            <v>1517</v>
          </cell>
          <cell r="F902">
            <v>290</v>
          </cell>
        </row>
        <row r="903">
          <cell r="A903" t="str">
            <v>RB.1114</v>
          </cell>
          <cell r="B903" t="str">
            <v>Laùng neàn, saøn coù ñaùnh maøu vöõa XM#75 daøy 2cm cao £4m</v>
          </cell>
          <cell r="C903" t="str">
            <v>m2</v>
          </cell>
          <cell r="D903">
            <v>8261</v>
          </cell>
          <cell r="E903">
            <v>1201</v>
          </cell>
          <cell r="F903">
            <v>136</v>
          </cell>
        </row>
        <row r="904">
          <cell r="A904" t="str">
            <v>RB.1214</v>
          </cell>
          <cell r="B904" t="str">
            <v>Laùng neàn, saøn coù ñaùnh maøu vöõa XM#75 daøy 3cm cao £4m</v>
          </cell>
          <cell r="C904" t="str">
            <v>m2</v>
          </cell>
          <cell r="D904">
            <v>11456</v>
          </cell>
          <cell r="E904">
            <v>1649</v>
          </cell>
          <cell r="F904">
            <v>181</v>
          </cell>
        </row>
        <row r="905">
          <cell r="A905" t="str">
            <v>RB.2114</v>
          </cell>
          <cell r="B905" t="str">
            <v>Laùng seânoâ, maùi haét daøy 1cm vöõa XM#75</v>
          </cell>
          <cell r="C905" t="str">
            <v>m2</v>
          </cell>
          <cell r="D905">
            <v>4155</v>
          </cell>
          <cell r="E905">
            <v>1557</v>
          </cell>
          <cell r="F905">
            <v>136</v>
          </cell>
        </row>
        <row r="906">
          <cell r="A906" t="str">
            <v>RB.2124</v>
          </cell>
          <cell r="B906" t="str">
            <v>Laùng seânoâ, maùi haét daøy 2cm vöõa XM#75</v>
          </cell>
          <cell r="C906" t="str">
            <v>m2</v>
          </cell>
          <cell r="D906">
            <v>8263</v>
          </cell>
          <cell r="E906">
            <v>1874</v>
          </cell>
          <cell r="F906">
            <v>136</v>
          </cell>
        </row>
        <row r="907">
          <cell r="A907" t="str">
            <v>RB.2134</v>
          </cell>
          <cell r="B907" t="str">
            <v>Laùng möông caùp daøy 1cm vöõa XM#75</v>
          </cell>
          <cell r="C907" t="str">
            <v>m2</v>
          </cell>
          <cell r="D907">
            <v>4155</v>
          </cell>
          <cell r="E907">
            <v>1557</v>
          </cell>
          <cell r="F907">
            <v>136</v>
          </cell>
        </row>
        <row r="908">
          <cell r="A908" t="str">
            <v>RB.2144</v>
          </cell>
          <cell r="B908" t="str">
            <v>Laùng heø daøy 3cm vöõa XM#75</v>
          </cell>
          <cell r="C908" t="str">
            <v>m2</v>
          </cell>
          <cell r="D908">
            <v>11456</v>
          </cell>
          <cell r="E908">
            <v>1781</v>
          </cell>
          <cell r="F908">
            <v>136</v>
          </cell>
        </row>
        <row r="909">
          <cell r="A909" t="str">
            <v>SA.7111</v>
          </cell>
          <cell r="B909" t="str">
            <v>Laùt neàn baèng gaïch ceâramic vöõa XM#75 30x30 cm</v>
          </cell>
          <cell r="C909" t="str">
            <v>m2</v>
          </cell>
          <cell r="D909">
            <v>83385</v>
          </cell>
          <cell r="E909">
            <v>5411</v>
          </cell>
        </row>
        <row r="910">
          <cell r="A910" t="str">
            <v>SA.7410</v>
          </cell>
          <cell r="B910" t="str">
            <v>Laùt neàn baèng gaïch ceâramic vöõa XM#75 20x20 cm</v>
          </cell>
          <cell r="C910" t="str">
            <v>m2</v>
          </cell>
          <cell r="D910">
            <v>89358</v>
          </cell>
          <cell r="E910">
            <v>6494</v>
          </cell>
          <cell r="F910">
            <v>3.4258400536712394E+184</v>
          </cell>
        </row>
        <row r="911">
          <cell r="A911" t="str">
            <v>SA.9110</v>
          </cell>
          <cell r="B911" t="str">
            <v>Laùt saân gaïch xi maêng 30x30cm</v>
          </cell>
          <cell r="C911" t="str">
            <v>m2</v>
          </cell>
          <cell r="D911">
            <v>42757</v>
          </cell>
          <cell r="E911">
            <v>2706</v>
          </cell>
        </row>
        <row r="912">
          <cell r="A912" t="str">
            <v>SA.9120</v>
          </cell>
          <cell r="B912" t="str">
            <v>Laùt saân gaïch xi maêng 40x40cm</v>
          </cell>
          <cell r="C912" t="str">
            <v>m2</v>
          </cell>
          <cell r="D912">
            <v>30971</v>
          </cell>
          <cell r="E912">
            <v>2435</v>
          </cell>
        </row>
        <row r="913">
          <cell r="A913" t="str">
            <v>SA.9310</v>
          </cell>
          <cell r="B913" t="str">
            <v>Laùt saân gaïch xi maêng töï cheøn daøy 3,5cm</v>
          </cell>
          <cell r="C913" t="str">
            <v>m2</v>
          </cell>
          <cell r="D913">
            <v>65650</v>
          </cell>
          <cell r="E913">
            <v>1894</v>
          </cell>
        </row>
        <row r="914">
          <cell r="A914" t="str">
            <v>SA.9320</v>
          </cell>
          <cell r="B914" t="str">
            <v>Laùt saân gaïch xi maêng töï cheøn daøy 5,5cm</v>
          </cell>
          <cell r="C914" t="str">
            <v>m2</v>
          </cell>
          <cell r="D914">
            <v>72720</v>
          </cell>
          <cell r="E914">
            <v>2165</v>
          </cell>
        </row>
        <row r="915">
          <cell r="A915" t="str">
            <v>SC.3110</v>
          </cell>
          <cell r="B915" t="str">
            <v>Boù væa khuoân ñöôøng 18x22x100 cm</v>
          </cell>
          <cell r="C915" t="str">
            <v>m</v>
          </cell>
          <cell r="D915">
            <v>46247</v>
          </cell>
          <cell r="E915">
            <v>1353</v>
          </cell>
        </row>
        <row r="916">
          <cell r="A916" t="str">
            <v>SC.3120</v>
          </cell>
          <cell r="B916" t="str">
            <v>Boù væa khuoân ñöôøng 18x33x100 cm</v>
          </cell>
          <cell r="C916" t="str">
            <v>m</v>
          </cell>
          <cell r="D916">
            <v>68668</v>
          </cell>
          <cell r="E916">
            <v>1894</v>
          </cell>
        </row>
        <row r="917">
          <cell r="A917" t="str">
            <v>SB.2140</v>
          </cell>
          <cell r="B917" t="str">
            <v>Laùt neàn saøn maùi baèng gaïïch ñaát nung vöõa XM#75 30x30 cm</v>
          </cell>
          <cell r="C917" t="str">
            <v>m</v>
          </cell>
          <cell r="D917">
            <v>31542</v>
          </cell>
          <cell r="E917">
            <v>2341</v>
          </cell>
        </row>
        <row r="918">
          <cell r="A918" t="str">
            <v>UA.1110</v>
          </cell>
          <cell r="B918" t="str">
            <v>Queùt voâi 1 nöôùc traéng 2 nöôùc maøu cao £4m</v>
          </cell>
          <cell r="C918" t="str">
            <v>m2</v>
          </cell>
          <cell r="D918">
            <v>705</v>
          </cell>
          <cell r="E918">
            <v>415</v>
          </cell>
        </row>
        <row r="919">
          <cell r="A919" t="str">
            <v>UA.1120</v>
          </cell>
          <cell r="B919" t="str">
            <v>Queùt voâi 1 nöôùc traéng 2 nöôùc maøu cao &gt;4m</v>
          </cell>
          <cell r="C919" t="str">
            <v>m2</v>
          </cell>
          <cell r="D919">
            <v>705</v>
          </cell>
          <cell r="E919">
            <v>493</v>
          </cell>
        </row>
        <row r="920">
          <cell r="A920" t="str">
            <v>UA.1310</v>
          </cell>
          <cell r="B920" t="str">
            <v>Queùt 2 nöôùc xi maêng cao £4m</v>
          </cell>
          <cell r="C920" t="str">
            <v>m2</v>
          </cell>
          <cell r="D920">
            <v>1039</v>
          </cell>
          <cell r="E920">
            <v>246</v>
          </cell>
        </row>
        <row r="921">
          <cell r="A921" t="str">
            <v>UA.1320</v>
          </cell>
          <cell r="B921" t="str">
            <v>Queùt 2 nöôùc xi maêng cao &gt;4m</v>
          </cell>
          <cell r="C921" t="str">
            <v>m2</v>
          </cell>
          <cell r="D921">
            <v>1039</v>
          </cell>
          <cell r="E921">
            <v>272</v>
          </cell>
        </row>
        <row r="922">
          <cell r="A922" t="str">
            <v>UB.1110</v>
          </cell>
          <cell r="B922" t="str">
            <v>Baû ma tít töôøng</v>
          </cell>
          <cell r="C922" t="str">
            <v>m2</v>
          </cell>
          <cell r="D922">
            <v>5480</v>
          </cell>
          <cell r="E922">
            <v>4059</v>
          </cell>
        </row>
        <row r="923">
          <cell r="A923" t="str">
            <v>UB.1120</v>
          </cell>
          <cell r="B923" t="str">
            <v>Baû ma tít traàn, coät, lam ñöùng, maùi haét, seâ noâ</v>
          </cell>
          <cell r="C923" t="str">
            <v>m2</v>
          </cell>
          <cell r="D923">
            <v>5480</v>
          </cell>
          <cell r="E923">
            <v>4870</v>
          </cell>
        </row>
        <row r="924">
          <cell r="A924" t="str">
            <v>UC.2220</v>
          </cell>
          <cell r="B924" t="str">
            <v>Sôn oáng maøu traéng 3 nöôùc (sôn daàu)</v>
          </cell>
          <cell r="C924" t="str">
            <v>m2</v>
          </cell>
          <cell r="D924">
            <v>2050</v>
          </cell>
          <cell r="E924">
            <v>960</v>
          </cell>
        </row>
        <row r="925">
          <cell r="A925" t="str">
            <v>UC.3110</v>
          </cell>
          <cell r="B925" t="str">
            <v xml:space="preserve">Sôn töôøng baèng sôn si li caùt </v>
          </cell>
          <cell r="C925" t="str">
            <v>m2</v>
          </cell>
          <cell r="D925">
            <v>7070</v>
          </cell>
          <cell r="E925">
            <v>731</v>
          </cell>
        </row>
        <row r="926">
          <cell r="A926" t="str">
            <v>UC.3120</v>
          </cell>
          <cell r="B926" t="str">
            <v xml:space="preserve">Sôn traàn, daàm, coät baèng sôn si li caùt </v>
          </cell>
          <cell r="C926" t="str">
            <v>m2</v>
          </cell>
          <cell r="D926">
            <v>7070</v>
          </cell>
          <cell r="E926">
            <v>920</v>
          </cell>
        </row>
        <row r="927">
          <cell r="A927" t="str">
            <v>UC.2230</v>
          </cell>
          <cell r="B927" t="str">
            <v>Sôn saét theùp caùc loaïi 2 nöôùc</v>
          </cell>
          <cell r="C927" t="str">
            <v>m2</v>
          </cell>
          <cell r="D927">
            <v>4725</v>
          </cell>
          <cell r="E927">
            <v>1116</v>
          </cell>
        </row>
        <row r="928">
          <cell r="A928" t="str">
            <v>UC.4210</v>
          </cell>
          <cell r="B928" t="str">
            <v>Queùt xi Flinkote choáng thaám seâ noâ</v>
          </cell>
          <cell r="C928" t="str">
            <v>m2</v>
          </cell>
          <cell r="D928">
            <v>8250</v>
          </cell>
          <cell r="E928">
            <v>372</v>
          </cell>
        </row>
        <row r="929">
          <cell r="A929" t="str">
            <v>VB.4111</v>
          </cell>
          <cell r="B929" t="str">
            <v xml:space="preserve">Troàng coû ta luy neàn ñöôøng </v>
          </cell>
          <cell r="C929" t="str">
            <v>m2</v>
          </cell>
          <cell r="E929">
            <v>1101.73</v>
          </cell>
        </row>
        <row r="930">
          <cell r="A930" t="str">
            <v>ZH.3340</v>
          </cell>
          <cell r="B930" t="str">
            <v>Laép ñaët kim thu seùt</v>
          </cell>
          <cell r="C930" t="str">
            <v>Caùi</v>
          </cell>
          <cell r="D930">
            <v>18722</v>
          </cell>
          <cell r="E930">
            <v>20714</v>
          </cell>
          <cell r="F930">
            <v>2514</v>
          </cell>
        </row>
        <row r="931">
          <cell r="A931" t="str">
            <v>ZI.1110</v>
          </cell>
          <cell r="B931" t="str">
            <v>Laép ñaët lavabo 1 voøi röûa</v>
          </cell>
          <cell r="C931" t="str">
            <v>boä</v>
          </cell>
          <cell r="D931">
            <v>177795</v>
          </cell>
          <cell r="E931">
            <v>6904</v>
          </cell>
        </row>
        <row r="932">
          <cell r="A932" t="str">
            <v>ZI.1120</v>
          </cell>
          <cell r="B932" t="str">
            <v>Laép ñaët lavabo 2 voøi röûa</v>
          </cell>
          <cell r="C932" t="str">
            <v>boä</v>
          </cell>
          <cell r="D932">
            <v>332970</v>
          </cell>
          <cell r="E932">
            <v>8285</v>
          </cell>
        </row>
        <row r="933">
          <cell r="A933" t="str">
            <v>ZI.2110</v>
          </cell>
          <cell r="B933" t="str">
            <v>Laép ñaët môùi beä xí beät</v>
          </cell>
          <cell r="C933" t="str">
            <v>boä</v>
          </cell>
          <cell r="D933">
            <v>518160</v>
          </cell>
          <cell r="E933">
            <v>20714</v>
          </cell>
        </row>
        <row r="934">
          <cell r="A934" t="str">
            <v>ZI.2210</v>
          </cell>
          <cell r="B934" t="str">
            <v>Laép ñaët môùi chaäu tieåu nam</v>
          </cell>
          <cell r="C934" t="str">
            <v>boä</v>
          </cell>
          <cell r="D934">
            <v>107100</v>
          </cell>
          <cell r="E934">
            <v>20714</v>
          </cell>
        </row>
        <row r="935">
          <cell r="A935" t="str">
            <v>ZI.2220</v>
          </cell>
          <cell r="B935" t="str">
            <v>Laép ñaët môùi chaäu tieåu nöõ</v>
          </cell>
          <cell r="C935" t="str">
            <v>boä</v>
          </cell>
          <cell r="D935">
            <v>306000</v>
          </cell>
          <cell r="E935">
            <v>20714</v>
          </cell>
        </row>
        <row r="936">
          <cell r="A936" t="str">
            <v>ZI.3110</v>
          </cell>
          <cell r="B936" t="str">
            <v xml:space="preserve">Laép ñaët voøi taém höông sen </v>
          </cell>
          <cell r="C936" t="str">
            <v>boä</v>
          </cell>
          <cell r="D936">
            <v>90450</v>
          </cell>
          <cell r="E936">
            <v>2762</v>
          </cell>
        </row>
        <row r="937">
          <cell r="A937" t="str">
            <v>ZI.6110</v>
          </cell>
          <cell r="B937" t="str">
            <v>Laép ñaët göông môùi</v>
          </cell>
          <cell r="C937" t="str">
            <v>boä</v>
          </cell>
          <cell r="D937">
            <v>190023</v>
          </cell>
          <cell r="E937">
            <v>1795</v>
          </cell>
          <cell r="F937">
            <v>278</v>
          </cell>
        </row>
        <row r="938">
          <cell r="A938" t="str">
            <v>ZI.6120</v>
          </cell>
          <cell r="B938" t="str">
            <v xml:space="preserve">Laép ñaët keä kính </v>
          </cell>
          <cell r="C938" t="str">
            <v>caùi</v>
          </cell>
          <cell r="D938">
            <v>120032</v>
          </cell>
          <cell r="E938">
            <v>1795</v>
          </cell>
          <cell r="F938">
            <v>278</v>
          </cell>
        </row>
        <row r="939">
          <cell r="A939" t="str">
            <v>ZI.6130</v>
          </cell>
          <cell r="B939" t="str">
            <v>Laép ñaët giaù treo</v>
          </cell>
          <cell r="C939" t="str">
            <v>caùi</v>
          </cell>
          <cell r="D939">
            <v>55116</v>
          </cell>
          <cell r="E939">
            <v>1243</v>
          </cell>
          <cell r="F939">
            <v>139</v>
          </cell>
        </row>
        <row r="940">
          <cell r="A940" t="str">
            <v>ZI.6140</v>
          </cell>
          <cell r="B940" t="str">
            <v>Laép ñaët hoäp ñöïng xaø phoøng , giaáy veä sinh</v>
          </cell>
          <cell r="C940" t="str">
            <v>caùi</v>
          </cell>
          <cell r="D940">
            <v>5512</v>
          </cell>
          <cell r="E940">
            <v>1243</v>
          </cell>
          <cell r="F940">
            <v>139</v>
          </cell>
        </row>
        <row r="941">
          <cell r="A941" t="str">
            <v>ZI.8110</v>
          </cell>
          <cell r="B941" t="str">
            <v>Boàn nöôùc inox 1000 lít</v>
          </cell>
          <cell r="C941" t="str">
            <v>caùi</v>
          </cell>
          <cell r="D941">
            <v>3704750</v>
          </cell>
          <cell r="E941">
            <v>19873</v>
          </cell>
        </row>
        <row r="942">
          <cell r="A942" t="str">
            <v>ZJ.1110</v>
          </cell>
          <cell r="B942" t="str">
            <v>Oáng theùp F26 daãn nöôùc ra saân tröôùc</v>
          </cell>
          <cell r="C942" t="str">
            <v>m</v>
          </cell>
          <cell r="D942">
            <v>13691.24</v>
          </cell>
          <cell r="E942">
            <v>4439.59</v>
          </cell>
        </row>
        <row r="943">
          <cell r="A943" t="str">
            <v>ZJ.1120</v>
          </cell>
          <cell r="B943" t="str">
            <v>Oáng theùp F32 daãn nöôùc ra saân tröôùc</v>
          </cell>
          <cell r="C943" t="str">
            <v>m</v>
          </cell>
          <cell r="D943">
            <v>19071.54</v>
          </cell>
          <cell r="E943">
            <v>4690.92</v>
          </cell>
        </row>
        <row r="944">
          <cell r="A944" t="str">
            <v>ZJ.1130</v>
          </cell>
          <cell r="B944" t="str">
            <v>Oáng theùp F40 daãn nöôùc ra saân tröôùc</v>
          </cell>
          <cell r="C944" t="str">
            <v>m</v>
          </cell>
          <cell r="D944">
            <v>25082.61</v>
          </cell>
          <cell r="E944">
            <v>5468.36</v>
          </cell>
        </row>
        <row r="945">
          <cell r="A945" t="str">
            <v>ZJ.1140</v>
          </cell>
          <cell r="B945" t="str">
            <v>Oáng theùp F50 daãn nöôùc ra saân tröôùc</v>
          </cell>
          <cell r="C945" t="str">
            <v>m</v>
          </cell>
          <cell r="D945">
            <v>28037.58</v>
          </cell>
          <cell r="E945">
            <v>6296.9</v>
          </cell>
        </row>
        <row r="946">
          <cell r="A946" t="str">
            <v>ZJ.4230</v>
          </cell>
          <cell r="B946" t="str">
            <v>Laép ñaët oáng xi maêng F 200 baèng PP xaûm oáng</v>
          </cell>
          <cell r="C946" t="str">
            <v>m</v>
          </cell>
          <cell r="D946">
            <v>25287.53</v>
          </cell>
          <cell r="E946">
            <v>9666.2999999999993</v>
          </cell>
        </row>
        <row r="947">
          <cell r="A947" t="str">
            <v>ZJ.5150</v>
          </cell>
          <cell r="B947" t="str">
            <v>Laép ñaët oáng gang F 200 baèng PP xaûm oáng</v>
          </cell>
          <cell r="C947" t="str">
            <v>m</v>
          </cell>
          <cell r="D947">
            <v>213920.3</v>
          </cell>
          <cell r="E947">
            <v>10986.44</v>
          </cell>
        </row>
        <row r="948">
          <cell r="A948" t="str">
            <v>ZJ.6150</v>
          </cell>
          <cell r="B948" t="str">
            <v>Laép ñaët oáng gang F 200 baèng maët bích</v>
          </cell>
          <cell r="C948" t="str">
            <v>m</v>
          </cell>
          <cell r="D948">
            <v>257954.63</v>
          </cell>
          <cell r="E948">
            <v>3410.82</v>
          </cell>
        </row>
        <row r="949">
          <cell r="A949" t="str">
            <v>ZJ.7110</v>
          </cell>
          <cell r="B949" t="str">
            <v>Laép ñaët  oáng nhöïa PVC F 32 baèng mieäng baùt</v>
          </cell>
          <cell r="C949" t="str">
            <v>m</v>
          </cell>
          <cell r="D949">
            <v>4966.04</v>
          </cell>
          <cell r="E949">
            <v>897.58</v>
          </cell>
        </row>
        <row r="950">
          <cell r="A950" t="str">
            <v>ZJ.7120</v>
          </cell>
          <cell r="B950" t="str">
            <v>Laép ñaët  oáng nhöïa PVC F 40 baèng mieäng baùt</v>
          </cell>
          <cell r="C950" t="str">
            <v>m</v>
          </cell>
          <cell r="D950">
            <v>6413.1</v>
          </cell>
          <cell r="E950">
            <v>1121.29</v>
          </cell>
        </row>
        <row r="951">
          <cell r="A951" t="str">
            <v>ZJ.7130</v>
          </cell>
          <cell r="B951" t="str">
            <v>Laép ñaët  oáng nhöïa PVC F 50 baèng mieäng baùt</v>
          </cell>
          <cell r="C951" t="str">
            <v>m</v>
          </cell>
          <cell r="D951">
            <v>8823.7800000000007</v>
          </cell>
          <cell r="E951">
            <v>1400.23</v>
          </cell>
        </row>
        <row r="952">
          <cell r="A952" t="str">
            <v>ZJ.7140</v>
          </cell>
          <cell r="B952" t="str">
            <v>Laép ñaët  oáng nhöïa PVC F 65 baèng mieäng baùt</v>
          </cell>
          <cell r="C952" t="str">
            <v>m</v>
          </cell>
          <cell r="D952">
            <v>11766.84</v>
          </cell>
          <cell r="E952">
            <v>1518.99</v>
          </cell>
        </row>
        <row r="953">
          <cell r="A953" t="str">
            <v>ZJ.7150</v>
          </cell>
          <cell r="B953" t="str">
            <v>Laép ñaët  oáng nhöïa PVC F 89 baèng mieäng baùt</v>
          </cell>
          <cell r="C953" t="str">
            <v>m</v>
          </cell>
          <cell r="D953">
            <v>24560.1</v>
          </cell>
          <cell r="E953">
            <v>1778.6</v>
          </cell>
        </row>
        <row r="954">
          <cell r="A954" t="str">
            <v>ZJ.7160</v>
          </cell>
          <cell r="B954" t="str">
            <v>Laép ñaët  oáng nhöïa PVC F 100 baèng mieäng baùt</v>
          </cell>
          <cell r="C954" t="str">
            <v>m</v>
          </cell>
          <cell r="D954">
            <v>40831.660000000003</v>
          </cell>
          <cell r="E954">
            <v>2188.73</v>
          </cell>
        </row>
        <row r="955">
          <cell r="A955" t="str">
            <v>ZJ.7170</v>
          </cell>
          <cell r="B955" t="str">
            <v>Laép ñaët  oáng nhöïa PVC F 125 baèng mieäng baùt</v>
          </cell>
          <cell r="C955" t="str">
            <v>m</v>
          </cell>
          <cell r="D955">
            <v>44844.27</v>
          </cell>
          <cell r="E955">
            <v>2212.1999999999998</v>
          </cell>
        </row>
        <row r="956">
          <cell r="A956" t="str">
            <v>ZJ.7180</v>
          </cell>
          <cell r="B956" t="str">
            <v>Laép ñaët  oáng nhöïa PVC F 150 baèng mieäng baùt</v>
          </cell>
          <cell r="C956" t="str">
            <v>m</v>
          </cell>
          <cell r="D956">
            <v>53071.839999999997</v>
          </cell>
          <cell r="E956">
            <v>2460.7600000000002</v>
          </cell>
        </row>
        <row r="957">
          <cell r="A957" t="str">
            <v>ZJ.7230</v>
          </cell>
          <cell r="B957" t="str">
            <v>Laép ñaët  oáng nhöïa PVC F 25 baèng mang soâng</v>
          </cell>
          <cell r="C957" t="str">
            <v>m</v>
          </cell>
          <cell r="D957">
            <v>366090</v>
          </cell>
          <cell r="E957">
            <v>1443.04</v>
          </cell>
        </row>
        <row r="958">
          <cell r="A958" t="str">
            <v>ZJ.7240</v>
          </cell>
          <cell r="B958" t="str">
            <v>Laép ñaët  oáng nhöïa PVC F 32 baèng mang soâng</v>
          </cell>
          <cell r="C958" t="str">
            <v>m</v>
          </cell>
          <cell r="D958">
            <v>5213.59</v>
          </cell>
          <cell r="E958">
            <v>1415.42</v>
          </cell>
        </row>
        <row r="959">
          <cell r="A959" t="str">
            <v>ZJ.7250</v>
          </cell>
          <cell r="B959" t="str">
            <v>Laép ñaët  oáng nhöïa PVC F 40 baèng mang soâng</v>
          </cell>
          <cell r="C959" t="str">
            <v>m</v>
          </cell>
          <cell r="D959">
            <v>6781.42</v>
          </cell>
          <cell r="E959">
            <v>1739.93</v>
          </cell>
        </row>
        <row r="960">
          <cell r="A960" t="str">
            <v>ZJ.7260</v>
          </cell>
          <cell r="B960" t="str">
            <v>Laép ñaët  oáng nhöïa PVC F 50 baèng mang soâng</v>
          </cell>
          <cell r="C960" t="str">
            <v>m</v>
          </cell>
          <cell r="D960">
            <v>10754.94</v>
          </cell>
          <cell r="E960">
            <v>2209.44</v>
          </cell>
        </row>
        <row r="961">
          <cell r="A961" t="str">
            <v>ZJ.7271</v>
          </cell>
          <cell r="B961" t="str">
            <v>Laép ñaët  oáng nhöïa PVC F 60 baèng mang soâng</v>
          </cell>
          <cell r="C961" t="str">
            <v>m</v>
          </cell>
          <cell r="D961">
            <v>10657.33</v>
          </cell>
          <cell r="E961">
            <v>2464.5100000000002</v>
          </cell>
        </row>
        <row r="962">
          <cell r="A962" t="str">
            <v>ZJ.7272</v>
          </cell>
          <cell r="B962" t="str">
            <v>Laép ñaët  oáng nhöïa PVC F 73 baèng mang soâng</v>
          </cell>
          <cell r="C962" t="str">
            <v>m</v>
          </cell>
          <cell r="D962">
            <v>17170.53</v>
          </cell>
          <cell r="E962">
            <v>2583.64</v>
          </cell>
        </row>
        <row r="963">
          <cell r="A963" t="str">
            <v>ZJ.7273</v>
          </cell>
          <cell r="B963" t="str">
            <v>Laép ñaët  oáng nhöïa PVC F 90 baèng mang soâng</v>
          </cell>
          <cell r="C963" t="str">
            <v>m</v>
          </cell>
          <cell r="D963">
            <v>26281.040000000001</v>
          </cell>
          <cell r="E963">
            <v>3242.77</v>
          </cell>
        </row>
        <row r="964">
          <cell r="A964" t="str">
            <v>ZJ.7274</v>
          </cell>
          <cell r="B964" t="str">
            <v>Laép ñaët  oáng nhöïa PVC F 114 baèng mang soâng</v>
          </cell>
          <cell r="C964" t="str">
            <v>m</v>
          </cell>
          <cell r="D964">
            <v>43364.61</v>
          </cell>
          <cell r="E964">
            <v>3631.9</v>
          </cell>
        </row>
        <row r="965">
          <cell r="A965" t="str">
            <v>ZJ.7275</v>
          </cell>
          <cell r="B965" t="str">
            <v>Laép ñaët  oáng nhöïa PVC F 168 baèng mang soâng</v>
          </cell>
          <cell r="C965" t="str">
            <v>m</v>
          </cell>
          <cell r="D965">
            <v>60932.17</v>
          </cell>
          <cell r="E965">
            <v>4021.03</v>
          </cell>
        </row>
        <row r="966">
          <cell r="A966" t="str">
            <v>ZJ.7276</v>
          </cell>
          <cell r="B966" t="str">
            <v>Laép ñaët  oáng nhöïa PVC F 220 baèng mang soâng</v>
          </cell>
          <cell r="C966" t="str">
            <v>m</v>
          </cell>
          <cell r="D966">
            <v>148515.24</v>
          </cell>
          <cell r="E966">
            <v>4410.1400000000003</v>
          </cell>
        </row>
        <row r="967">
          <cell r="A967" t="str">
            <v>ZM.1140</v>
          </cell>
          <cell r="B967" t="str">
            <v>Co oáng PVC F32</v>
          </cell>
          <cell r="C967" t="str">
            <v>caùi</v>
          </cell>
          <cell r="D967">
            <v>3937</v>
          </cell>
          <cell r="E967">
            <v>1091</v>
          </cell>
        </row>
        <row r="968">
          <cell r="A968" t="str">
            <v>ZM.1174</v>
          </cell>
          <cell r="B968" t="str">
            <v>Co oáng PVC F114</v>
          </cell>
          <cell r="C968" t="str">
            <v>caùi</v>
          </cell>
          <cell r="D968">
            <v>8464</v>
          </cell>
          <cell r="E968">
            <v>2594</v>
          </cell>
        </row>
        <row r="969">
          <cell r="A969" t="str">
            <v>ZL.3110</v>
          </cell>
          <cell r="B969" t="str">
            <v>Noái oáng PVC F32</v>
          </cell>
          <cell r="C969" t="str">
            <v>caùi</v>
          </cell>
          <cell r="D969">
            <v>3612</v>
          </cell>
          <cell r="E969">
            <v>552</v>
          </cell>
        </row>
        <row r="970">
          <cell r="A970" t="str">
            <v>D.01.01</v>
          </cell>
          <cell r="B970" t="str">
            <v xml:space="preserve">Saûn xuaát vaø laép ñaët lam BTCT ñuùc saün </v>
          </cell>
          <cell r="C970" t="str">
            <v>m2</v>
          </cell>
          <cell r="D970">
            <v>2375766</v>
          </cell>
          <cell r="E970">
            <v>426018</v>
          </cell>
          <cell r="F970">
            <v>53744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pT1"/>
      <sheetName val="XuatT1"/>
      <sheetName val="NhapT2"/>
      <sheetName val="So doi chieu LC"/>
      <sheetName val="Mavl "/>
      <sheetName val="XuatT2"/>
      <sheetName val="NhapT3 "/>
      <sheetName val="XuatT3"/>
      <sheetName val="So doi chieu LC (2)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 doi chieu LC (3)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sæ ®èi chiÕu lu©n chuyÓn</v>
          </cell>
        </row>
        <row r="7">
          <cell r="D7" t="str">
            <v xml:space="preserve">§¬n gi¸ </v>
          </cell>
        </row>
        <row r="8">
          <cell r="A8" t="str">
            <v>M· VL</v>
          </cell>
          <cell r="D8" t="str">
            <v>h¹ch to¸n</v>
          </cell>
        </row>
        <row r="11">
          <cell r="A11" t="str">
            <v>1522.01.01</v>
          </cell>
          <cell r="D11">
            <v>384000</v>
          </cell>
        </row>
        <row r="12">
          <cell r="A12" t="str">
            <v>1522.01.02</v>
          </cell>
          <cell r="D12">
            <v>280000</v>
          </cell>
        </row>
        <row r="13">
          <cell r="D13" t="e">
            <v>#DIV/0!</v>
          </cell>
        </row>
        <row r="14">
          <cell r="D14" t="e">
            <v>#DIV/0!</v>
          </cell>
        </row>
        <row r="15">
          <cell r="A15" t="str">
            <v>1522.02.01</v>
          </cell>
          <cell r="D15">
            <v>14319.982119223945</v>
          </cell>
        </row>
        <row r="16">
          <cell r="A16" t="str">
            <v>1522.02.02</v>
          </cell>
          <cell r="D16">
            <v>11958.094907407407</v>
          </cell>
        </row>
        <row r="17">
          <cell r="A17" t="str">
            <v>1522.02.03</v>
          </cell>
          <cell r="D17">
            <v>1912</v>
          </cell>
        </row>
        <row r="18">
          <cell r="A18" t="str">
            <v>1522.02.04</v>
          </cell>
          <cell r="D18">
            <v>737</v>
          </cell>
        </row>
        <row r="19">
          <cell r="A19" t="str">
            <v>1522.02.05</v>
          </cell>
          <cell r="D19">
            <v>6134.6066227807696</v>
          </cell>
        </row>
        <row r="20">
          <cell r="A20" t="str">
            <v>1522.02.06</v>
          </cell>
          <cell r="D20">
            <v>161.95473684210526</v>
          </cell>
        </row>
        <row r="21">
          <cell r="A21" t="str">
            <v>1522.02.07</v>
          </cell>
          <cell r="D21">
            <v>1985</v>
          </cell>
        </row>
        <row r="24">
          <cell r="A24" t="str">
            <v>1522.03.01</v>
          </cell>
          <cell r="D24">
            <v>690739.02564102563</v>
          </cell>
        </row>
        <row r="25">
          <cell r="A25" t="str">
            <v>1522.03.02</v>
          </cell>
          <cell r="D25">
            <v>698150.66029850754</v>
          </cell>
        </row>
        <row r="26">
          <cell r="A26" t="str">
            <v>1522.03.03</v>
          </cell>
          <cell r="D26">
            <v>147237</v>
          </cell>
        </row>
        <row r="27">
          <cell r="A27" t="str">
            <v>1522.03.04</v>
          </cell>
          <cell r="D27">
            <v>144164.0172413793</v>
          </cell>
        </row>
        <row r="28">
          <cell r="A28" t="str">
            <v>1522.03.05</v>
          </cell>
          <cell r="D28">
            <v>523526.18784530385</v>
          </cell>
        </row>
        <row r="29">
          <cell r="A29" t="str">
            <v>1522.03.06</v>
          </cell>
          <cell r="D29">
            <v>204416.76470588235</v>
          </cell>
        </row>
        <row r="30">
          <cell r="A30" t="str">
            <v>1522.03.07</v>
          </cell>
          <cell r="D30">
            <v>9904.0060354583184</v>
          </cell>
        </row>
        <row r="31">
          <cell r="A31" t="str">
            <v>1522.03.08</v>
          </cell>
          <cell r="D31">
            <v>25988.953591862683</v>
          </cell>
        </row>
        <row r="32">
          <cell r="A32" t="str">
            <v>1522.03.09</v>
          </cell>
        </row>
        <row r="33">
          <cell r="A33" t="str">
            <v>1522.03.10</v>
          </cell>
          <cell r="D33">
            <v>24000</v>
          </cell>
        </row>
        <row r="34">
          <cell r="A34" t="str">
            <v>1522.03.11</v>
          </cell>
          <cell r="D34">
            <v>7997.1082433500133</v>
          </cell>
        </row>
        <row r="35">
          <cell r="A35" t="str">
            <v>1522.03.12</v>
          </cell>
          <cell r="D35">
            <v>8000</v>
          </cell>
        </row>
        <row r="36">
          <cell r="A36" t="str">
            <v>1522.03.13</v>
          </cell>
          <cell r="D36">
            <v>600</v>
          </cell>
        </row>
        <row r="37">
          <cell r="A37" t="str">
            <v>1522.03.14</v>
          </cell>
          <cell r="D37">
            <v>15200</v>
          </cell>
        </row>
        <row r="38">
          <cell r="A38" t="str">
            <v>1522.03.15</v>
          </cell>
          <cell r="D38" t="e">
            <v>#DIV/0!</v>
          </cell>
        </row>
        <row r="39">
          <cell r="A39" t="str">
            <v>1522.03.16</v>
          </cell>
          <cell r="D39">
            <v>33770</v>
          </cell>
        </row>
        <row r="40">
          <cell r="A40" t="str">
            <v>1522.03.17</v>
          </cell>
          <cell r="D40">
            <v>8170.6565464895639</v>
          </cell>
        </row>
        <row r="41">
          <cell r="A41" t="str">
            <v>1522.03.18</v>
          </cell>
          <cell r="D41">
            <v>60000</v>
          </cell>
        </row>
        <row r="42">
          <cell r="A42" t="str">
            <v>1522.03.19</v>
          </cell>
          <cell r="D42">
            <v>23778.249532710281</v>
          </cell>
        </row>
        <row r="43">
          <cell r="A43" t="str">
            <v>1522.03.24</v>
          </cell>
          <cell r="D43" t="e">
            <v>#REF!</v>
          </cell>
        </row>
        <row r="44">
          <cell r="A44" t="str">
            <v>1522.03.25</v>
          </cell>
          <cell r="D44" t="e">
            <v>#DIV/0!</v>
          </cell>
        </row>
        <row r="45">
          <cell r="A45" t="str">
            <v>1522.03.26</v>
          </cell>
          <cell r="D45">
            <v>481000</v>
          </cell>
        </row>
        <row r="46">
          <cell r="D46">
            <v>1.7857142857142858E-5</v>
          </cell>
        </row>
        <row r="47">
          <cell r="D47">
            <v>1.7857142857142858E-5</v>
          </cell>
        </row>
        <row r="48">
          <cell r="D48">
            <v>1.7857142857142858E-5</v>
          </cell>
        </row>
        <row r="49">
          <cell r="D49">
            <v>9.9332321428571433</v>
          </cell>
        </row>
        <row r="50">
          <cell r="A50" t="str">
            <v>1522.04.01</v>
          </cell>
          <cell r="D50">
            <v>573</v>
          </cell>
        </row>
        <row r="51">
          <cell r="A51" t="str">
            <v>1522.04.02</v>
          </cell>
          <cell r="D51">
            <v>50000</v>
          </cell>
        </row>
        <row r="52">
          <cell r="A52" t="str">
            <v>1522.04.03</v>
          </cell>
          <cell r="D52">
            <v>29000</v>
          </cell>
        </row>
        <row r="53">
          <cell r="A53" t="str">
            <v>1522.06.96</v>
          </cell>
          <cell r="D53">
            <v>9000</v>
          </cell>
        </row>
        <row r="54">
          <cell r="A54" t="str">
            <v>1522.06.97</v>
          </cell>
          <cell r="D54">
            <v>7500</v>
          </cell>
        </row>
        <row r="55">
          <cell r="A55" t="str">
            <v>1522.06.98</v>
          </cell>
          <cell r="D55">
            <v>7500</v>
          </cell>
        </row>
        <row r="56">
          <cell r="A56" t="str">
            <v>1522.06.99</v>
          </cell>
          <cell r="D56">
            <v>0</v>
          </cell>
        </row>
        <row r="57">
          <cell r="A57" t="str">
            <v>1522.10.12</v>
          </cell>
          <cell r="D57">
            <v>7000</v>
          </cell>
        </row>
        <row r="58">
          <cell r="A58" t="str">
            <v>1522.04.11</v>
          </cell>
          <cell r="D58">
            <v>682</v>
          </cell>
        </row>
        <row r="59">
          <cell r="A59" t="str">
            <v>1522.04.12</v>
          </cell>
          <cell r="D59">
            <v>24700</v>
          </cell>
        </row>
        <row r="60">
          <cell r="A60" t="str">
            <v>1522.04.13</v>
          </cell>
          <cell r="D60">
            <v>11000</v>
          </cell>
        </row>
        <row r="61">
          <cell r="A61" t="str">
            <v>1522.04.14</v>
          </cell>
          <cell r="D61">
            <v>550000</v>
          </cell>
        </row>
        <row r="62">
          <cell r="A62" t="str">
            <v>1522.04.15</v>
          </cell>
          <cell r="D62">
            <v>0</v>
          </cell>
        </row>
        <row r="63">
          <cell r="A63" t="str">
            <v>1522.04.16</v>
          </cell>
          <cell r="D63">
            <v>0</v>
          </cell>
        </row>
        <row r="79">
          <cell r="A79" t="str">
            <v>1522.05.01</v>
          </cell>
          <cell r="D79">
            <v>45000</v>
          </cell>
        </row>
        <row r="80">
          <cell r="A80" t="str">
            <v>1522.05.02</v>
          </cell>
          <cell r="D80">
            <v>20666.666666666668</v>
          </cell>
        </row>
        <row r="81">
          <cell r="A81" t="str">
            <v>1522.05.03</v>
          </cell>
          <cell r="D81">
            <v>4091</v>
          </cell>
        </row>
        <row r="82">
          <cell r="A82" t="str">
            <v>1522.05.04</v>
          </cell>
          <cell r="D82">
            <v>6663.12</v>
          </cell>
        </row>
        <row r="83">
          <cell r="A83" t="str">
            <v>1522.05.05</v>
          </cell>
          <cell r="D83">
            <v>2425</v>
          </cell>
        </row>
        <row r="84">
          <cell r="A84" t="str">
            <v>1522.05.06</v>
          </cell>
          <cell r="D84">
            <v>4000</v>
          </cell>
        </row>
        <row r="85">
          <cell r="A85" t="str">
            <v>1522.05.07</v>
          </cell>
          <cell r="D85">
            <v>3000</v>
          </cell>
        </row>
        <row r="86">
          <cell r="A86" t="str">
            <v>1522.05.08</v>
          </cell>
          <cell r="D86">
            <v>11257.731958762886</v>
          </cell>
        </row>
        <row r="87">
          <cell r="A87" t="str">
            <v>1522.05.09</v>
          </cell>
          <cell r="D87">
            <v>7892.8571428571431</v>
          </cell>
        </row>
        <row r="88">
          <cell r="A88" t="str">
            <v>1522.05.10</v>
          </cell>
          <cell r="D88">
            <v>13000</v>
          </cell>
        </row>
        <row r="89">
          <cell r="A89" t="str">
            <v>1522.05.11</v>
          </cell>
          <cell r="D89">
            <v>1186.6901408450703</v>
          </cell>
        </row>
        <row r="90">
          <cell r="A90" t="str">
            <v>1522.05.12</v>
          </cell>
          <cell r="D90">
            <v>2000</v>
          </cell>
        </row>
        <row r="91">
          <cell r="A91" t="str">
            <v>1522.05.13</v>
          </cell>
          <cell r="D91">
            <v>500</v>
          </cell>
        </row>
        <row r="92">
          <cell r="A92" t="str">
            <v>1522.05.14</v>
          </cell>
          <cell r="D92">
            <v>600</v>
          </cell>
        </row>
        <row r="93">
          <cell r="A93" t="str">
            <v>1522.05.15</v>
          </cell>
          <cell r="D93">
            <v>200</v>
          </cell>
        </row>
        <row r="94">
          <cell r="A94" t="str">
            <v>1522.05.16</v>
          </cell>
          <cell r="D94">
            <v>200</v>
          </cell>
        </row>
        <row r="95">
          <cell r="A95" t="str">
            <v>1522.05.17</v>
          </cell>
          <cell r="D95">
            <v>5000</v>
          </cell>
        </row>
        <row r="96">
          <cell r="A96" t="str">
            <v>1522.05.18</v>
          </cell>
          <cell r="D96">
            <v>7000</v>
          </cell>
        </row>
        <row r="97">
          <cell r="A97" t="str">
            <v>1531.02.83</v>
          </cell>
          <cell r="D97">
            <v>12000</v>
          </cell>
        </row>
        <row r="98">
          <cell r="A98" t="str">
            <v>1522.05.19</v>
          </cell>
          <cell r="D98">
            <v>17000</v>
          </cell>
        </row>
        <row r="99">
          <cell r="D99">
            <v>1.7857142857142858E-5</v>
          </cell>
        </row>
        <row r="100">
          <cell r="A100" t="str">
            <v>1522.05.20</v>
          </cell>
          <cell r="D100">
            <v>109943.33333333333</v>
          </cell>
        </row>
        <row r="101">
          <cell r="A101" t="str">
            <v>1522.05.21</v>
          </cell>
          <cell r="D101">
            <v>30000</v>
          </cell>
        </row>
        <row r="102">
          <cell r="A102" t="str">
            <v>1522.05.22</v>
          </cell>
          <cell r="D102">
            <v>212000</v>
          </cell>
        </row>
        <row r="103">
          <cell r="A103" t="str">
            <v>1522.05.23</v>
          </cell>
          <cell r="D103">
            <v>750000</v>
          </cell>
        </row>
        <row r="104">
          <cell r="A104" t="str">
            <v>1522.05.24</v>
          </cell>
          <cell r="D104">
            <v>1000</v>
          </cell>
        </row>
        <row r="105">
          <cell r="A105" t="str">
            <v>1522.05.25</v>
          </cell>
          <cell r="D105">
            <v>609.75</v>
          </cell>
        </row>
        <row r="106">
          <cell r="A106" t="str">
            <v>1522.05.26</v>
          </cell>
          <cell r="D106">
            <v>1566.6666666666667</v>
          </cell>
        </row>
        <row r="107">
          <cell r="A107" t="str">
            <v>1522.05.27</v>
          </cell>
        </row>
        <row r="108">
          <cell r="A108" t="str">
            <v>1522.05.28</v>
          </cell>
          <cell r="D108">
            <v>20333.333333333332</v>
          </cell>
        </row>
        <row r="109">
          <cell r="A109" t="str">
            <v>1522.05.29</v>
          </cell>
          <cell r="D109">
            <v>29250</v>
          </cell>
        </row>
        <row r="110">
          <cell r="A110" t="str">
            <v>1522.05.30</v>
          </cell>
          <cell r="D110">
            <v>5000</v>
          </cell>
        </row>
        <row r="111">
          <cell r="A111" t="str">
            <v>153.1.02.82</v>
          </cell>
          <cell r="D111">
            <v>6000</v>
          </cell>
        </row>
        <row r="112">
          <cell r="A112" t="str">
            <v>1522.05.31</v>
          </cell>
          <cell r="D112">
            <v>1500</v>
          </cell>
        </row>
        <row r="113">
          <cell r="A113" t="str">
            <v>1522.05.32</v>
          </cell>
          <cell r="D113">
            <v>0</v>
          </cell>
        </row>
        <row r="114">
          <cell r="A114" t="str">
            <v>1522.05.33</v>
          </cell>
          <cell r="D114">
            <v>0</v>
          </cell>
        </row>
        <row r="115">
          <cell r="A115" t="str">
            <v>1522.05.34</v>
          </cell>
          <cell r="D115">
            <v>500</v>
          </cell>
        </row>
        <row r="116">
          <cell r="A116" t="str">
            <v>1522.05.35</v>
          </cell>
          <cell r="D116">
            <v>189000</v>
          </cell>
        </row>
        <row r="117">
          <cell r="A117" t="str">
            <v>1522.05.36</v>
          </cell>
          <cell r="D117">
            <v>0</v>
          </cell>
        </row>
        <row r="118">
          <cell r="A118" t="str">
            <v>1522.05.37</v>
          </cell>
          <cell r="D118">
            <v>650000</v>
          </cell>
        </row>
        <row r="119">
          <cell r="A119" t="str">
            <v>1522.05.38</v>
          </cell>
          <cell r="D119">
            <v>85</v>
          </cell>
        </row>
        <row r="120">
          <cell r="A120" t="str">
            <v>1522.05.39</v>
          </cell>
          <cell r="D120">
            <v>39.232673267326732</v>
          </cell>
        </row>
        <row r="121">
          <cell r="A121" t="str">
            <v>1522.05.40</v>
          </cell>
          <cell r="D121">
            <v>10.092478421701603</v>
          </cell>
        </row>
        <row r="122">
          <cell r="A122" t="str">
            <v>1522.05.41</v>
          </cell>
          <cell r="D122">
            <v>0</v>
          </cell>
        </row>
        <row r="123">
          <cell r="A123" t="str">
            <v>1522.05.42</v>
          </cell>
          <cell r="D123">
            <v>15</v>
          </cell>
        </row>
        <row r="124">
          <cell r="A124" t="str">
            <v>1522.05.43</v>
          </cell>
          <cell r="D124" t="e">
            <v>#DIV/0!</v>
          </cell>
        </row>
        <row r="125">
          <cell r="A125" t="str">
            <v>1522.05.44</v>
          </cell>
          <cell r="D125">
            <v>0</v>
          </cell>
        </row>
        <row r="126">
          <cell r="A126" t="str">
            <v>1531.02.84</v>
          </cell>
          <cell r="D126">
            <v>425</v>
          </cell>
        </row>
        <row r="127">
          <cell r="A127" t="str">
            <v>1522.05.45</v>
          </cell>
          <cell r="D127">
            <v>450</v>
          </cell>
        </row>
        <row r="128">
          <cell r="A128" t="str">
            <v>1522.05.46</v>
          </cell>
          <cell r="D128">
            <v>1000</v>
          </cell>
        </row>
        <row r="129">
          <cell r="A129" t="str">
            <v>1522.05.47</v>
          </cell>
          <cell r="D129">
            <v>3009.6774193548385</v>
          </cell>
        </row>
        <row r="130">
          <cell r="A130" t="str">
            <v>1522.05.48</v>
          </cell>
          <cell r="D130">
            <v>8840</v>
          </cell>
        </row>
        <row r="131">
          <cell r="A131" t="str">
            <v>1522.05.49</v>
          </cell>
          <cell r="D131">
            <v>8840</v>
          </cell>
        </row>
        <row r="132">
          <cell r="A132" t="str">
            <v>1522.05.50</v>
          </cell>
          <cell r="D132">
            <v>1000</v>
          </cell>
        </row>
        <row r="133">
          <cell r="A133" t="str">
            <v>1522.05.51</v>
          </cell>
          <cell r="D133">
            <v>3800</v>
          </cell>
        </row>
        <row r="134">
          <cell r="A134" t="str">
            <v>1522.05.52</v>
          </cell>
          <cell r="D134">
            <v>3175.098814229249</v>
          </cell>
        </row>
        <row r="135">
          <cell r="A135" t="str">
            <v>1531.02.85</v>
          </cell>
          <cell r="D135">
            <v>4020</v>
          </cell>
        </row>
        <row r="136">
          <cell r="A136" t="str">
            <v>1531.01.11</v>
          </cell>
          <cell r="D136">
            <v>181600</v>
          </cell>
        </row>
        <row r="137">
          <cell r="A137" t="str">
            <v>1531.01.12</v>
          </cell>
          <cell r="D137">
            <v>1000</v>
          </cell>
        </row>
        <row r="138">
          <cell r="A138" t="str">
            <v>1531.01.01</v>
          </cell>
          <cell r="D138">
            <v>34000</v>
          </cell>
        </row>
        <row r="139">
          <cell r="A139" t="str">
            <v>1531.01.02</v>
          </cell>
          <cell r="D139">
            <v>35000</v>
          </cell>
        </row>
        <row r="140">
          <cell r="A140" t="str">
            <v>1531.01.05</v>
          </cell>
          <cell r="D140">
            <v>30000</v>
          </cell>
        </row>
        <row r="141">
          <cell r="A141" t="str">
            <v>1522.05.53</v>
          </cell>
          <cell r="D141">
            <v>600</v>
          </cell>
        </row>
        <row r="142">
          <cell r="A142" t="str">
            <v>1531.01.13</v>
          </cell>
          <cell r="D142">
            <v>1000</v>
          </cell>
        </row>
        <row r="143">
          <cell r="A143" t="str">
            <v>1531.01.14</v>
          </cell>
          <cell r="D143">
            <v>560</v>
          </cell>
        </row>
        <row r="144">
          <cell r="A144" t="str">
            <v>1531.01.15</v>
          </cell>
          <cell r="D144">
            <v>730</v>
          </cell>
        </row>
        <row r="145">
          <cell r="A145" t="str">
            <v>1531.01.16</v>
          </cell>
          <cell r="D145">
            <v>730</v>
          </cell>
        </row>
        <row r="146">
          <cell r="A146" t="str">
            <v>1531.01.06</v>
          </cell>
          <cell r="D146">
            <v>660</v>
          </cell>
        </row>
        <row r="147">
          <cell r="A147" t="str">
            <v>1531.01.07</v>
          </cell>
          <cell r="D147">
            <v>900</v>
          </cell>
        </row>
        <row r="148">
          <cell r="A148" t="str">
            <v>1531.01.08</v>
          </cell>
          <cell r="D148" t="e">
            <v>#DIV/0!</v>
          </cell>
        </row>
        <row r="149">
          <cell r="A149" t="str">
            <v>1522.05.54</v>
          </cell>
          <cell r="D149">
            <v>570</v>
          </cell>
        </row>
        <row r="150">
          <cell r="A150" t="str">
            <v>1522.05.55</v>
          </cell>
          <cell r="D150">
            <v>570</v>
          </cell>
        </row>
        <row r="151">
          <cell r="A151" t="str">
            <v>1522.05.56</v>
          </cell>
          <cell r="D151">
            <v>570</v>
          </cell>
        </row>
        <row r="152">
          <cell r="A152" t="str">
            <v>1522.05.57</v>
          </cell>
          <cell r="D152">
            <v>1950</v>
          </cell>
        </row>
        <row r="153">
          <cell r="A153" t="str">
            <v>1522.05.58</v>
          </cell>
          <cell r="D153">
            <v>1470</v>
          </cell>
        </row>
        <row r="154">
          <cell r="A154" t="str">
            <v>1522.05.59</v>
          </cell>
          <cell r="D154">
            <v>1997</v>
          </cell>
        </row>
        <row r="155">
          <cell r="A155" t="str">
            <v>1531.01.17</v>
          </cell>
          <cell r="D155">
            <v>8010</v>
          </cell>
        </row>
        <row r="156">
          <cell r="A156" t="str">
            <v>1531.01.18</v>
          </cell>
          <cell r="D156">
            <v>615</v>
          </cell>
        </row>
        <row r="157">
          <cell r="A157" t="str">
            <v>1531.01.19</v>
          </cell>
          <cell r="D157">
            <v>2300</v>
          </cell>
        </row>
        <row r="158">
          <cell r="A158" t="str">
            <v>1531.10.01</v>
          </cell>
          <cell r="D158">
            <v>2556.25</v>
          </cell>
        </row>
        <row r="159">
          <cell r="A159" t="str">
            <v>1531.01.20</v>
          </cell>
          <cell r="D159">
            <v>2900</v>
          </cell>
        </row>
        <row r="160">
          <cell r="A160" t="str">
            <v>1531.10.02</v>
          </cell>
          <cell r="D160">
            <v>5000</v>
          </cell>
        </row>
        <row r="161">
          <cell r="A161" t="str">
            <v>1531.10.03</v>
          </cell>
          <cell r="D161">
            <v>63</v>
          </cell>
        </row>
        <row r="162">
          <cell r="A162" t="str">
            <v>1531.10.04</v>
          </cell>
          <cell r="D162">
            <v>55</v>
          </cell>
        </row>
        <row r="163">
          <cell r="A163" t="str">
            <v>1531.10.05</v>
          </cell>
          <cell r="D163">
            <v>186</v>
          </cell>
        </row>
        <row r="164">
          <cell r="A164" t="str">
            <v>1531.10.06</v>
          </cell>
          <cell r="D164">
            <v>372</v>
          </cell>
        </row>
        <row r="165">
          <cell r="A165" t="str">
            <v>1531.10.07</v>
          </cell>
          <cell r="D165">
            <v>75</v>
          </cell>
        </row>
        <row r="166">
          <cell r="A166" t="str">
            <v>1522.05.60</v>
          </cell>
          <cell r="D166">
            <v>120</v>
          </cell>
        </row>
        <row r="167">
          <cell r="A167" t="str">
            <v>1522.05.61</v>
          </cell>
          <cell r="D167">
            <v>220</v>
          </cell>
        </row>
        <row r="168">
          <cell r="A168" t="str">
            <v>1522.05.62</v>
          </cell>
          <cell r="D168">
            <v>150</v>
          </cell>
        </row>
        <row r="169">
          <cell r="A169" t="str">
            <v>1522.05.63</v>
          </cell>
          <cell r="D169">
            <v>220</v>
          </cell>
        </row>
        <row r="170">
          <cell r="A170" t="str">
            <v>1522.05.64</v>
          </cell>
          <cell r="D170">
            <v>500</v>
          </cell>
        </row>
        <row r="171">
          <cell r="A171" t="str">
            <v>1522.05.65</v>
          </cell>
          <cell r="D171">
            <v>800</v>
          </cell>
        </row>
        <row r="172">
          <cell r="A172" t="str">
            <v>1522.05.66</v>
          </cell>
          <cell r="D172">
            <v>52.5</v>
          </cell>
        </row>
        <row r="173">
          <cell r="A173" t="str">
            <v>1522.05.67</v>
          </cell>
          <cell r="D173">
            <v>120</v>
          </cell>
        </row>
        <row r="174">
          <cell r="A174" t="str">
            <v>1522.05.68</v>
          </cell>
          <cell r="D174">
            <v>230</v>
          </cell>
        </row>
        <row r="175">
          <cell r="A175" t="str">
            <v>1522.05.69</v>
          </cell>
          <cell r="D175">
            <v>110</v>
          </cell>
        </row>
        <row r="176">
          <cell r="A176" t="str">
            <v>1522.05.70</v>
          </cell>
          <cell r="D176">
            <v>110</v>
          </cell>
        </row>
        <row r="177">
          <cell r="A177" t="str">
            <v>1522.05.71</v>
          </cell>
          <cell r="D177">
            <v>230</v>
          </cell>
        </row>
        <row r="178">
          <cell r="A178" t="str">
            <v>1522.05.72</v>
          </cell>
          <cell r="D178">
            <v>200</v>
          </cell>
        </row>
        <row r="179">
          <cell r="A179" t="str">
            <v>1522.05.73</v>
          </cell>
          <cell r="D179">
            <v>160</v>
          </cell>
        </row>
        <row r="180">
          <cell r="A180" t="str">
            <v>1522.05.74</v>
          </cell>
          <cell r="D180">
            <v>450</v>
          </cell>
        </row>
        <row r="181">
          <cell r="A181" t="str">
            <v>1522.05.75</v>
          </cell>
          <cell r="D181">
            <v>230</v>
          </cell>
        </row>
        <row r="182">
          <cell r="A182" t="str">
            <v>1522.05.76</v>
          </cell>
          <cell r="D182">
            <v>210</v>
          </cell>
        </row>
        <row r="183">
          <cell r="A183" t="str">
            <v>1522.05.77</v>
          </cell>
          <cell r="D183">
            <v>210</v>
          </cell>
        </row>
        <row r="184">
          <cell r="A184" t="str">
            <v>1522.05.78</v>
          </cell>
          <cell r="D184">
            <v>600</v>
          </cell>
        </row>
        <row r="185">
          <cell r="A185" t="str">
            <v>1531.01.21</v>
          </cell>
          <cell r="D185">
            <v>8490</v>
          </cell>
        </row>
        <row r="186">
          <cell r="A186" t="str">
            <v>1522.05.79</v>
          </cell>
          <cell r="D186">
            <v>40</v>
          </cell>
        </row>
        <row r="187">
          <cell r="A187" t="str">
            <v>1522.05.80</v>
          </cell>
          <cell r="D187">
            <v>500</v>
          </cell>
        </row>
        <row r="188">
          <cell r="A188" t="str">
            <v>1522.05.81</v>
          </cell>
          <cell r="D188">
            <v>183</v>
          </cell>
        </row>
        <row r="189">
          <cell r="A189" t="str">
            <v>1522.05.82</v>
          </cell>
          <cell r="D189">
            <v>36</v>
          </cell>
        </row>
        <row r="190">
          <cell r="A190" t="str">
            <v>1522.05.83</v>
          </cell>
          <cell r="D190">
            <v>50</v>
          </cell>
        </row>
        <row r="191">
          <cell r="A191" t="str">
            <v>1522.05.84</v>
          </cell>
          <cell r="D191">
            <v>90</v>
          </cell>
        </row>
        <row r="192">
          <cell r="A192" t="str">
            <v>1522.05.85</v>
          </cell>
          <cell r="D192">
            <v>60</v>
          </cell>
        </row>
        <row r="193">
          <cell r="A193" t="str">
            <v>1522.05.86</v>
          </cell>
          <cell r="D193">
            <v>320</v>
          </cell>
        </row>
        <row r="194">
          <cell r="A194" t="str">
            <v>1522.05.87</v>
          </cell>
          <cell r="D194">
            <v>450</v>
          </cell>
        </row>
        <row r="195">
          <cell r="A195" t="str">
            <v>1522.05.88</v>
          </cell>
          <cell r="D195">
            <v>30</v>
          </cell>
        </row>
        <row r="196">
          <cell r="A196" t="str">
            <v>1522.05.89</v>
          </cell>
          <cell r="D196">
            <v>69.230769230769226</v>
          </cell>
        </row>
        <row r="197">
          <cell r="A197" t="str">
            <v>1531.01.09</v>
          </cell>
          <cell r="D197">
            <v>6000</v>
          </cell>
        </row>
        <row r="198">
          <cell r="A198" t="str">
            <v>1531.01.10</v>
          </cell>
          <cell r="D198">
            <v>6000</v>
          </cell>
        </row>
        <row r="199">
          <cell r="A199" t="str">
            <v>1522.05.90</v>
          </cell>
          <cell r="D199">
            <v>3000</v>
          </cell>
        </row>
        <row r="200">
          <cell r="A200" t="str">
            <v>1522.05.91</v>
          </cell>
          <cell r="D200">
            <v>240</v>
          </cell>
        </row>
        <row r="201">
          <cell r="A201" t="str">
            <v>1522.05.92</v>
          </cell>
          <cell r="D201">
            <v>11400</v>
          </cell>
        </row>
        <row r="202">
          <cell r="A202" t="str">
            <v>1522.05.93</v>
          </cell>
          <cell r="D202">
            <v>150</v>
          </cell>
        </row>
        <row r="203">
          <cell r="A203" t="str">
            <v>1522.05.94</v>
          </cell>
          <cell r="D203">
            <v>300</v>
          </cell>
        </row>
        <row r="204">
          <cell r="A204" t="str">
            <v>1522.05.95</v>
          </cell>
          <cell r="D204">
            <v>300</v>
          </cell>
        </row>
        <row r="205">
          <cell r="A205" t="str">
            <v>1522.05.96</v>
          </cell>
          <cell r="D205">
            <v>544.21052631578948</v>
          </cell>
        </row>
        <row r="206">
          <cell r="A206" t="str">
            <v>1522.05.97</v>
          </cell>
          <cell r="D206">
            <v>440</v>
          </cell>
        </row>
        <row r="207">
          <cell r="A207" t="str">
            <v>1531.01.22</v>
          </cell>
          <cell r="D207">
            <v>13030</v>
          </cell>
        </row>
        <row r="208">
          <cell r="A208" t="str">
            <v>1531.01.23</v>
          </cell>
          <cell r="D208">
            <v>4360</v>
          </cell>
        </row>
        <row r="209">
          <cell r="A209" t="str">
            <v>1531.01.24</v>
          </cell>
          <cell r="D209">
            <v>5250</v>
          </cell>
        </row>
        <row r="210">
          <cell r="A210" t="str">
            <v>1531.01.25</v>
          </cell>
          <cell r="D210">
            <v>3800</v>
          </cell>
        </row>
        <row r="211">
          <cell r="A211" t="str">
            <v>1522.10.08</v>
          </cell>
          <cell r="D211">
            <v>850000</v>
          </cell>
        </row>
        <row r="212">
          <cell r="A212" t="str">
            <v>1522.10.09</v>
          </cell>
          <cell r="D212">
            <v>330</v>
          </cell>
        </row>
        <row r="213">
          <cell r="A213" t="str">
            <v>1522.10.10</v>
          </cell>
          <cell r="D213">
            <v>400</v>
          </cell>
        </row>
        <row r="214">
          <cell r="A214" t="str">
            <v>1522.10.11</v>
          </cell>
          <cell r="D214">
            <v>35000</v>
          </cell>
        </row>
        <row r="215">
          <cell r="A215" t="str">
            <v>1522.05.98</v>
          </cell>
          <cell r="D215">
            <v>0</v>
          </cell>
        </row>
        <row r="216">
          <cell r="A216" t="str">
            <v>1522.05.99</v>
          </cell>
          <cell r="D216">
            <v>10000</v>
          </cell>
        </row>
        <row r="217">
          <cell r="A217" t="str">
            <v>1522.05.100</v>
          </cell>
          <cell r="D217">
            <v>22857.142857142859</v>
          </cell>
        </row>
        <row r="218">
          <cell r="A218" t="str">
            <v>1522.05.101</v>
          </cell>
          <cell r="D218">
            <v>30000</v>
          </cell>
        </row>
        <row r="219">
          <cell r="A219" t="str">
            <v>1522.05.102</v>
          </cell>
          <cell r="D219">
            <v>24000</v>
          </cell>
        </row>
        <row r="220">
          <cell r="A220" t="str">
            <v>1522.05.103</v>
          </cell>
          <cell r="D220">
            <v>40000</v>
          </cell>
        </row>
        <row r="221">
          <cell r="A221" t="str">
            <v>1531.01.26</v>
          </cell>
          <cell r="D221">
            <v>500000</v>
          </cell>
        </row>
        <row r="222">
          <cell r="A222" t="str">
            <v>1522.05.104</v>
          </cell>
          <cell r="D222">
            <v>510000</v>
          </cell>
        </row>
        <row r="223">
          <cell r="A223" t="str">
            <v>1522.05.105</v>
          </cell>
          <cell r="D223">
            <v>200000</v>
          </cell>
        </row>
        <row r="224">
          <cell r="A224" t="str">
            <v>1531.01.27</v>
          </cell>
          <cell r="D224">
            <v>500000</v>
          </cell>
        </row>
        <row r="225">
          <cell r="A225" t="str">
            <v>1522.05.106</v>
          </cell>
          <cell r="D225">
            <v>10000</v>
          </cell>
        </row>
        <row r="226">
          <cell r="A226" t="str">
            <v>1522.05.107</v>
          </cell>
          <cell r="D226">
            <v>15872.093023255815</v>
          </cell>
        </row>
        <row r="227">
          <cell r="A227" t="str">
            <v>1522.05.108</v>
          </cell>
          <cell r="D227">
            <v>125834.0625</v>
          </cell>
        </row>
        <row r="228">
          <cell r="A228" t="str">
            <v>1522.05.109</v>
          </cell>
          <cell r="D228">
            <v>50000</v>
          </cell>
        </row>
        <row r="229">
          <cell r="A229" t="str">
            <v>1531.01.28</v>
          </cell>
          <cell r="D229">
            <v>300000</v>
          </cell>
        </row>
        <row r="230">
          <cell r="A230" t="str">
            <v>1531.01.29</v>
          </cell>
          <cell r="D230">
            <v>90000</v>
          </cell>
        </row>
        <row r="231">
          <cell r="A231" t="str">
            <v>1531.01.30</v>
          </cell>
          <cell r="D231">
            <v>700000</v>
          </cell>
        </row>
        <row r="232">
          <cell r="A232" t="str">
            <v>1531.01.31</v>
          </cell>
          <cell r="D232">
            <v>50000</v>
          </cell>
        </row>
        <row r="233">
          <cell r="A233" t="str">
            <v>1531.01.32</v>
          </cell>
          <cell r="D233">
            <v>300000</v>
          </cell>
        </row>
        <row r="234">
          <cell r="A234" t="str">
            <v>1531.01.33</v>
          </cell>
          <cell r="D234">
            <v>450000</v>
          </cell>
        </row>
        <row r="235">
          <cell r="A235" t="str">
            <v>1531.01.34</v>
          </cell>
          <cell r="D235">
            <v>500000</v>
          </cell>
        </row>
        <row r="236">
          <cell r="A236" t="str">
            <v>1531.01.35</v>
          </cell>
          <cell r="D236">
            <v>350000</v>
          </cell>
        </row>
        <row r="237">
          <cell r="A237" t="str">
            <v>1531.01.36</v>
          </cell>
          <cell r="D237">
            <v>55000</v>
          </cell>
        </row>
        <row r="238">
          <cell r="A238" t="str">
            <v>1531.01.37</v>
          </cell>
          <cell r="D238">
            <v>485000</v>
          </cell>
        </row>
        <row r="239">
          <cell r="A239" t="str">
            <v>1522.05.110</v>
          </cell>
          <cell r="D239">
            <v>55000</v>
          </cell>
        </row>
        <row r="240">
          <cell r="A240" t="str">
            <v>1522.05.111</v>
          </cell>
          <cell r="D240">
            <v>60000</v>
          </cell>
        </row>
        <row r="241">
          <cell r="A241" t="str">
            <v>1522.05.112</v>
          </cell>
          <cell r="D241">
            <v>350000</v>
          </cell>
        </row>
        <row r="242">
          <cell r="A242" t="str">
            <v>1522.05.113</v>
          </cell>
          <cell r="D242">
            <v>150000</v>
          </cell>
        </row>
        <row r="243">
          <cell r="A243" t="str">
            <v>1522.05.114</v>
          </cell>
          <cell r="D243">
            <v>0</v>
          </cell>
        </row>
        <row r="244">
          <cell r="A244" t="str">
            <v>1522.05.115</v>
          </cell>
          <cell r="D244">
            <v>0</v>
          </cell>
        </row>
        <row r="245">
          <cell r="A245" t="str">
            <v>1531.02.81</v>
          </cell>
          <cell r="D245">
            <v>30000</v>
          </cell>
        </row>
        <row r="246">
          <cell r="A246" t="str">
            <v>1522.05.116</v>
          </cell>
          <cell r="D246" t="e">
            <v>#DIV/0!</v>
          </cell>
        </row>
        <row r="247">
          <cell r="A247" t="str">
            <v>1522.05.117</v>
          </cell>
          <cell r="D247">
            <v>7500</v>
          </cell>
        </row>
        <row r="248">
          <cell r="A248" t="str">
            <v>1522.05.118</v>
          </cell>
          <cell r="D248">
            <v>95000</v>
          </cell>
        </row>
        <row r="249">
          <cell r="A249" t="str">
            <v>1522.05.119</v>
          </cell>
          <cell r="D249">
            <v>35000</v>
          </cell>
        </row>
        <row r="250">
          <cell r="A250" t="str">
            <v>1522.05.120</v>
          </cell>
          <cell r="D250">
            <v>37000</v>
          </cell>
        </row>
        <row r="251">
          <cell r="A251" t="str">
            <v>1522.05.121</v>
          </cell>
          <cell r="D251">
            <v>28000</v>
          </cell>
        </row>
        <row r="252">
          <cell r="A252" t="str">
            <v>1522.05.122</v>
          </cell>
          <cell r="D252">
            <v>105000</v>
          </cell>
        </row>
        <row r="253">
          <cell r="A253" t="str">
            <v>1522.05.123</v>
          </cell>
          <cell r="D253">
            <v>126125</v>
          </cell>
        </row>
        <row r="254">
          <cell r="A254" t="str">
            <v>1522.05.124</v>
          </cell>
          <cell r="D254">
            <v>3500</v>
          </cell>
        </row>
        <row r="255">
          <cell r="A255" t="str">
            <v>1522.05.125</v>
          </cell>
          <cell r="D255">
            <v>214000</v>
          </cell>
        </row>
        <row r="256">
          <cell r="A256" t="str">
            <v>1522.05.126</v>
          </cell>
          <cell r="D256">
            <v>2600</v>
          </cell>
        </row>
        <row r="257">
          <cell r="A257" t="str">
            <v>1522.05.127</v>
          </cell>
          <cell r="D257">
            <v>4000</v>
          </cell>
        </row>
        <row r="258">
          <cell r="A258" t="str">
            <v>1522.05.128</v>
          </cell>
          <cell r="D258">
            <v>3461.0389610389611</v>
          </cell>
        </row>
        <row r="259">
          <cell r="A259" t="str">
            <v>1522.05.129</v>
          </cell>
          <cell r="D259">
            <v>1600</v>
          </cell>
        </row>
        <row r="260">
          <cell r="A260" t="str">
            <v>1522.05.130</v>
          </cell>
          <cell r="D260">
            <v>23500</v>
          </cell>
        </row>
        <row r="261">
          <cell r="A261" t="str">
            <v>1522.05.131</v>
          </cell>
          <cell r="D261">
            <v>122000</v>
          </cell>
        </row>
        <row r="262">
          <cell r="A262" t="str">
            <v>1522.05.132</v>
          </cell>
          <cell r="D262">
            <v>11000</v>
          </cell>
        </row>
        <row r="263">
          <cell r="A263" t="str">
            <v>1522.05.133</v>
          </cell>
          <cell r="D263">
            <v>1600</v>
          </cell>
        </row>
        <row r="264">
          <cell r="A264" t="str">
            <v>1522.05.134</v>
          </cell>
          <cell r="D264">
            <v>23500</v>
          </cell>
        </row>
        <row r="265">
          <cell r="A265" t="str">
            <v>1522.05.135</v>
          </cell>
          <cell r="D265">
            <v>495000</v>
          </cell>
        </row>
        <row r="266">
          <cell r="A266" t="str">
            <v>1522.05.136</v>
          </cell>
          <cell r="D266">
            <v>13000</v>
          </cell>
        </row>
        <row r="267">
          <cell r="A267" t="str">
            <v>1522.05.137</v>
          </cell>
          <cell r="D267">
            <v>32000</v>
          </cell>
        </row>
        <row r="268">
          <cell r="A268" t="str">
            <v>1522.05.138</v>
          </cell>
          <cell r="D268">
            <v>14000</v>
          </cell>
        </row>
        <row r="269">
          <cell r="A269" t="str">
            <v>1522.05.139</v>
          </cell>
          <cell r="D269">
            <v>38181.816666666666</v>
          </cell>
        </row>
        <row r="270">
          <cell r="A270" t="str">
            <v>1522.05.140</v>
          </cell>
          <cell r="D270">
            <v>42000</v>
          </cell>
        </row>
        <row r="271">
          <cell r="A271" t="str">
            <v>1522.05.141</v>
          </cell>
          <cell r="D271">
            <v>1400</v>
          </cell>
        </row>
        <row r="272">
          <cell r="A272" t="str">
            <v>1522.05.142</v>
          </cell>
          <cell r="D272">
            <v>72400</v>
          </cell>
        </row>
        <row r="273">
          <cell r="A273" t="str">
            <v>1522.05.143</v>
          </cell>
          <cell r="D273">
            <v>41800</v>
          </cell>
        </row>
        <row r="274">
          <cell r="A274" t="str">
            <v>1522.05.144</v>
          </cell>
          <cell r="D274">
            <v>37000</v>
          </cell>
        </row>
        <row r="275">
          <cell r="A275" t="str">
            <v>1522.05.145</v>
          </cell>
          <cell r="D275">
            <v>51800</v>
          </cell>
        </row>
        <row r="276">
          <cell r="A276" t="str">
            <v>1522.05.146</v>
          </cell>
          <cell r="D276">
            <v>4700</v>
          </cell>
        </row>
        <row r="277">
          <cell r="A277" t="str">
            <v>1522.05.147</v>
          </cell>
          <cell r="D277">
            <v>194000</v>
          </cell>
        </row>
        <row r="278">
          <cell r="A278" t="str">
            <v>1522.05.148</v>
          </cell>
          <cell r="D278">
            <v>284000</v>
          </cell>
        </row>
        <row r="279">
          <cell r="A279" t="str">
            <v>1522.05.149</v>
          </cell>
          <cell r="D279">
            <v>441000</v>
          </cell>
        </row>
        <row r="280">
          <cell r="A280" t="str">
            <v>1522.05.150</v>
          </cell>
          <cell r="D280">
            <v>194000</v>
          </cell>
        </row>
        <row r="281">
          <cell r="D281">
            <v>1.7857142857142858E-5</v>
          </cell>
        </row>
        <row r="282">
          <cell r="D282">
            <v>1.7857142857142858E-5</v>
          </cell>
        </row>
        <row r="283">
          <cell r="D283">
            <v>1.7857142857142858E-5</v>
          </cell>
        </row>
        <row r="284">
          <cell r="D284">
            <v>1.7857142857142858E-5</v>
          </cell>
        </row>
        <row r="285">
          <cell r="D285">
            <v>1.7857142857142858E-5</v>
          </cell>
        </row>
        <row r="286">
          <cell r="D286">
            <v>1.7857142857142858E-5</v>
          </cell>
        </row>
        <row r="287">
          <cell r="D287">
            <v>1.7857142857142858E-5</v>
          </cell>
        </row>
        <row r="291">
          <cell r="A291" t="str">
            <v>1522.06.01</v>
          </cell>
          <cell r="D291">
            <v>4900</v>
          </cell>
        </row>
        <row r="292">
          <cell r="A292" t="str">
            <v>1522.06.02</v>
          </cell>
          <cell r="D292">
            <v>10266.666666666666</v>
          </cell>
        </row>
        <row r="293">
          <cell r="A293" t="str">
            <v>1522.06.03</v>
          </cell>
          <cell r="D293">
            <v>7000</v>
          </cell>
        </row>
        <row r="294">
          <cell r="A294" t="str">
            <v>1522.06.04</v>
          </cell>
          <cell r="D294">
            <v>0</v>
          </cell>
        </row>
        <row r="295">
          <cell r="A295" t="str">
            <v>1522.06.05</v>
          </cell>
          <cell r="D295">
            <v>0</v>
          </cell>
        </row>
        <row r="296">
          <cell r="A296" t="str">
            <v>1522.06.06</v>
          </cell>
          <cell r="D296">
            <v>0</v>
          </cell>
        </row>
        <row r="297">
          <cell r="A297" t="str">
            <v>1522.06.07</v>
          </cell>
          <cell r="D297">
            <v>3308.182026383291</v>
          </cell>
        </row>
        <row r="298">
          <cell r="A298" t="str">
            <v>1522.06.08</v>
          </cell>
          <cell r="D298">
            <v>3000</v>
          </cell>
        </row>
        <row r="299">
          <cell r="A299" t="str">
            <v>1522.06.09</v>
          </cell>
          <cell r="D299">
            <v>5000</v>
          </cell>
        </row>
        <row r="300">
          <cell r="A300" t="str">
            <v>1522.06.10</v>
          </cell>
          <cell r="D300">
            <v>4387.0042492917846</v>
          </cell>
        </row>
        <row r="301">
          <cell r="A301" t="str">
            <v>1522.06.11</v>
          </cell>
          <cell r="D301">
            <v>4435.7738359767218</v>
          </cell>
        </row>
        <row r="302">
          <cell r="A302" t="str">
            <v>1522.06.12</v>
          </cell>
          <cell r="D302">
            <v>2013.8459663660735</v>
          </cell>
        </row>
        <row r="303">
          <cell r="A303" t="str">
            <v>1522.06.13</v>
          </cell>
          <cell r="D303">
            <v>2000</v>
          </cell>
        </row>
        <row r="304">
          <cell r="A304" t="str">
            <v>1522.06.14</v>
          </cell>
          <cell r="D304">
            <v>2000</v>
          </cell>
        </row>
        <row r="305">
          <cell r="A305" t="str">
            <v>1522.06.15</v>
          </cell>
          <cell r="D305">
            <v>1999.3702770780856</v>
          </cell>
        </row>
        <row r="306">
          <cell r="A306" t="str">
            <v>1522.06.16</v>
          </cell>
          <cell r="D306">
            <v>2000</v>
          </cell>
        </row>
        <row r="307">
          <cell r="A307" t="str">
            <v>1522.06.17</v>
          </cell>
          <cell r="D307">
            <v>2500</v>
          </cell>
        </row>
        <row r="308">
          <cell r="A308" t="str">
            <v>1522.06.18</v>
          </cell>
          <cell r="D308">
            <v>2159.4000032405984</v>
          </cell>
        </row>
        <row r="309">
          <cell r="A309" t="str">
            <v>1522.06.19</v>
          </cell>
          <cell r="D309">
            <v>2099.9761135309818</v>
          </cell>
        </row>
        <row r="310">
          <cell r="A310" t="str">
            <v>1522.06.20</v>
          </cell>
          <cell r="D310">
            <v>4600.0833786478161</v>
          </cell>
        </row>
        <row r="311">
          <cell r="A311" t="str">
            <v>1522.06.21</v>
          </cell>
          <cell r="D311">
            <v>5000</v>
          </cell>
        </row>
        <row r="312">
          <cell r="A312" t="str">
            <v>1522.06.22</v>
          </cell>
          <cell r="D312">
            <v>5450</v>
          </cell>
        </row>
        <row r="313">
          <cell r="A313" t="str">
            <v>1522.06.23</v>
          </cell>
          <cell r="D313">
            <v>6217.391304347826</v>
          </cell>
        </row>
        <row r="314">
          <cell r="A314" t="str">
            <v>1522.06.24</v>
          </cell>
          <cell r="D314">
            <v>4499.3996569468263</v>
          </cell>
        </row>
        <row r="315">
          <cell r="A315" t="str">
            <v>1522.06.25</v>
          </cell>
          <cell r="D315">
            <v>4350.6259389083625</v>
          </cell>
        </row>
        <row r="316">
          <cell r="A316" t="str">
            <v>1522.06.26</v>
          </cell>
          <cell r="D316">
            <v>4800</v>
          </cell>
        </row>
        <row r="317">
          <cell r="A317" t="str">
            <v>1522.06.27</v>
          </cell>
          <cell r="D317">
            <v>3926.808925032461</v>
          </cell>
        </row>
        <row r="318">
          <cell r="A318" t="str">
            <v>1522.06.28</v>
          </cell>
          <cell r="D318">
            <v>3072.5785314204836</v>
          </cell>
        </row>
        <row r="319">
          <cell r="A319" t="str">
            <v>1522.06.29</v>
          </cell>
          <cell r="D319">
            <v>6254.4699701566769</v>
          </cell>
        </row>
        <row r="320">
          <cell r="A320" t="str">
            <v>1522.06.30</v>
          </cell>
          <cell r="D320">
            <v>5940.3565151895555</v>
          </cell>
        </row>
        <row r="321">
          <cell r="A321" t="str">
            <v>1522.06.31</v>
          </cell>
          <cell r="D321">
            <v>3500</v>
          </cell>
        </row>
        <row r="322">
          <cell r="A322" t="str">
            <v>1522.06.32</v>
          </cell>
          <cell r="D322">
            <v>3697.9555420219244</v>
          </cell>
        </row>
        <row r="323">
          <cell r="A323" t="str">
            <v>1522.06.33</v>
          </cell>
          <cell r="D323">
            <v>4200</v>
          </cell>
        </row>
        <row r="324">
          <cell r="A324" t="str">
            <v>1522.06.34</v>
          </cell>
          <cell r="D324">
            <v>4200</v>
          </cell>
        </row>
        <row r="325">
          <cell r="A325" t="str">
            <v>1522.06.35</v>
          </cell>
          <cell r="D325">
            <v>8500</v>
          </cell>
        </row>
        <row r="326">
          <cell r="A326" t="str">
            <v>1522.06.36</v>
          </cell>
          <cell r="D326">
            <v>9500</v>
          </cell>
        </row>
        <row r="327">
          <cell r="A327" t="str">
            <v>1522.06.37</v>
          </cell>
          <cell r="D327">
            <v>9000</v>
          </cell>
        </row>
        <row r="328">
          <cell r="A328" t="str">
            <v>1522.06.38</v>
          </cell>
          <cell r="D328">
            <v>11866.064638783269</v>
          </cell>
        </row>
        <row r="329">
          <cell r="A329" t="str">
            <v>1522.06.39</v>
          </cell>
          <cell r="D329">
            <v>8000</v>
          </cell>
        </row>
        <row r="330">
          <cell r="A330" t="str">
            <v>1522.06.40</v>
          </cell>
          <cell r="D330">
            <v>8000</v>
          </cell>
        </row>
        <row r="331">
          <cell r="A331" t="str">
            <v>1522.06.41</v>
          </cell>
          <cell r="D331">
            <v>8000</v>
          </cell>
        </row>
        <row r="332">
          <cell r="A332" t="str">
            <v>1522.06.42</v>
          </cell>
          <cell r="D332">
            <v>7842.105263157895</v>
          </cell>
        </row>
        <row r="333">
          <cell r="A333" t="str">
            <v>1522.06.43</v>
          </cell>
          <cell r="D333">
            <v>4100</v>
          </cell>
        </row>
        <row r="334">
          <cell r="A334" t="str">
            <v>1522.06.44</v>
          </cell>
          <cell r="D334">
            <v>0</v>
          </cell>
        </row>
        <row r="335">
          <cell r="A335" t="str">
            <v>1522.06.45</v>
          </cell>
          <cell r="D335">
            <v>1200</v>
          </cell>
        </row>
        <row r="336">
          <cell r="A336" t="str">
            <v>1522.06.46</v>
          </cell>
          <cell r="D336">
            <v>0</v>
          </cell>
        </row>
        <row r="337">
          <cell r="A337" t="str">
            <v>1522.06.47</v>
          </cell>
          <cell r="D337">
            <v>0</v>
          </cell>
        </row>
        <row r="338">
          <cell r="A338" t="str">
            <v>1522.06.48</v>
          </cell>
          <cell r="D338">
            <v>0</v>
          </cell>
        </row>
        <row r="339">
          <cell r="A339" t="str">
            <v>1522.06.49</v>
          </cell>
          <cell r="D339">
            <v>385</v>
          </cell>
        </row>
        <row r="340">
          <cell r="A340" t="str">
            <v>1522.06.50</v>
          </cell>
          <cell r="D340">
            <v>274.72034110860295</v>
          </cell>
        </row>
        <row r="341">
          <cell r="A341" t="str">
            <v>1522.06.51</v>
          </cell>
          <cell r="D341">
            <v>2000</v>
          </cell>
        </row>
        <row r="342">
          <cell r="A342" t="str">
            <v>1522.06.52</v>
          </cell>
          <cell r="D342">
            <v>900</v>
          </cell>
        </row>
        <row r="343">
          <cell r="A343" t="str">
            <v>1522.06.53</v>
          </cell>
          <cell r="D343">
            <v>2000</v>
          </cell>
        </row>
        <row r="344">
          <cell r="A344" t="str">
            <v>1522.06.54</v>
          </cell>
          <cell r="D344">
            <v>1256.0975609756097</v>
          </cell>
        </row>
        <row r="345">
          <cell r="A345" t="str">
            <v>1522.06.55</v>
          </cell>
          <cell r="D345">
            <v>2800</v>
          </cell>
        </row>
        <row r="346">
          <cell r="A346" t="str">
            <v>1522.06.56</v>
          </cell>
          <cell r="D346">
            <v>2200</v>
          </cell>
        </row>
        <row r="347">
          <cell r="A347" t="str">
            <v>1522.06.57</v>
          </cell>
          <cell r="D347">
            <v>4661.3499646142955</v>
          </cell>
        </row>
        <row r="348">
          <cell r="A348" t="str">
            <v>1522.06.58</v>
          </cell>
          <cell r="D348">
            <v>5000</v>
          </cell>
        </row>
        <row r="349">
          <cell r="A349" t="str">
            <v>1522.06.59</v>
          </cell>
          <cell r="D349">
            <v>4500</v>
          </cell>
        </row>
        <row r="350">
          <cell r="A350" t="str">
            <v>1522.06.60</v>
          </cell>
          <cell r="D350">
            <v>5000</v>
          </cell>
        </row>
        <row r="351">
          <cell r="A351" t="str">
            <v>1522.06.61</v>
          </cell>
          <cell r="D351">
            <v>6497.422339722405</v>
          </cell>
        </row>
        <row r="352">
          <cell r="A352" t="str">
            <v>1522.06.62</v>
          </cell>
          <cell r="D352">
            <v>5000</v>
          </cell>
        </row>
        <row r="353">
          <cell r="A353" t="str">
            <v>1522.06.63</v>
          </cell>
          <cell r="D353">
            <v>15000</v>
          </cell>
        </row>
        <row r="354">
          <cell r="A354" t="str">
            <v>1522.06.64</v>
          </cell>
          <cell r="D354">
            <v>45000</v>
          </cell>
        </row>
        <row r="355">
          <cell r="A355" t="str">
            <v>1522.06.65</v>
          </cell>
          <cell r="D355">
            <v>8000</v>
          </cell>
        </row>
        <row r="356">
          <cell r="A356" t="str">
            <v>1522.06.66</v>
          </cell>
          <cell r="D356">
            <v>8000</v>
          </cell>
        </row>
        <row r="357">
          <cell r="A357" t="str">
            <v>1522.06.67</v>
          </cell>
          <cell r="D357">
            <v>6500</v>
          </cell>
        </row>
        <row r="358">
          <cell r="A358" t="str">
            <v>1522.06.68</v>
          </cell>
          <cell r="D358">
            <v>9012.562814070352</v>
          </cell>
        </row>
        <row r="359">
          <cell r="A359" t="str">
            <v>1522.06.69</v>
          </cell>
          <cell r="D359">
            <v>7000</v>
          </cell>
        </row>
        <row r="360">
          <cell r="A360" t="str">
            <v>1522.06.70</v>
          </cell>
          <cell r="D360">
            <v>7000</v>
          </cell>
        </row>
        <row r="361">
          <cell r="A361" t="str">
            <v>1522.06.71</v>
          </cell>
          <cell r="D361">
            <v>5032.1604237608772</v>
          </cell>
        </row>
        <row r="362">
          <cell r="A362" t="str">
            <v>1522.06.72</v>
          </cell>
          <cell r="D362">
            <v>5000</v>
          </cell>
        </row>
        <row r="363">
          <cell r="A363" t="str">
            <v>1522.06.73</v>
          </cell>
          <cell r="D363">
            <v>10000</v>
          </cell>
        </row>
        <row r="364">
          <cell r="A364" t="str">
            <v>1522.06.74</v>
          </cell>
          <cell r="D364">
            <v>10000</v>
          </cell>
        </row>
        <row r="365">
          <cell r="A365" t="str">
            <v>1522.06.75</v>
          </cell>
          <cell r="D365">
            <v>13497.584541062803</v>
          </cell>
        </row>
        <row r="366">
          <cell r="A366" t="str">
            <v>1522.06.76</v>
          </cell>
          <cell r="D366">
            <v>12000</v>
          </cell>
        </row>
        <row r="367">
          <cell r="A367" t="str">
            <v>1522.06.77</v>
          </cell>
          <cell r="D367">
            <v>10186.666666666666</v>
          </cell>
        </row>
        <row r="368">
          <cell r="A368" t="str">
            <v>1522.06.78</v>
          </cell>
          <cell r="D368">
            <v>12000</v>
          </cell>
        </row>
        <row r="369">
          <cell r="A369" t="str">
            <v>1522.06.79</v>
          </cell>
          <cell r="D369">
            <v>9375</v>
          </cell>
        </row>
        <row r="370">
          <cell r="A370" t="str">
            <v>1522.06.80</v>
          </cell>
          <cell r="D370">
            <v>9000</v>
          </cell>
        </row>
        <row r="371">
          <cell r="A371" t="str">
            <v>1522.06.81</v>
          </cell>
          <cell r="D371">
            <v>9048.9130434782601</v>
          </cell>
        </row>
        <row r="372">
          <cell r="A372" t="str">
            <v>1522.06.82</v>
          </cell>
          <cell r="D372">
            <v>8000</v>
          </cell>
        </row>
        <row r="373">
          <cell r="A373" t="str">
            <v>1522.06.83</v>
          </cell>
          <cell r="D373">
            <v>8000</v>
          </cell>
        </row>
        <row r="374">
          <cell r="A374" t="str">
            <v>1522.06.84</v>
          </cell>
          <cell r="D374">
            <v>7000</v>
          </cell>
        </row>
        <row r="375">
          <cell r="A375" t="str">
            <v>1522.06.85</v>
          </cell>
          <cell r="D375" t="e">
            <v>#DIV/0!</v>
          </cell>
        </row>
        <row r="376">
          <cell r="A376" t="str">
            <v>1522.06.86</v>
          </cell>
          <cell r="D376">
            <v>5000</v>
          </cell>
        </row>
        <row r="377">
          <cell r="A377" t="str">
            <v>1522.06.87</v>
          </cell>
          <cell r="D377">
            <v>6000</v>
          </cell>
        </row>
        <row r="378">
          <cell r="A378" t="str">
            <v>1522.06.88</v>
          </cell>
          <cell r="D378">
            <v>8000</v>
          </cell>
        </row>
        <row r="379">
          <cell r="A379" t="str">
            <v>1522.06.89</v>
          </cell>
          <cell r="D379" t="e">
            <v>#DIV/0!</v>
          </cell>
        </row>
        <row r="380">
          <cell r="A380" t="str">
            <v>1522.06.90</v>
          </cell>
          <cell r="D380">
            <v>1018.7192118226601</v>
          </cell>
        </row>
        <row r="381">
          <cell r="A381" t="str">
            <v>1522.06.91</v>
          </cell>
          <cell r="D381">
            <v>106970.35714285714</v>
          </cell>
        </row>
        <row r="382">
          <cell r="A382" t="str">
            <v>1522.06.92</v>
          </cell>
          <cell r="D382">
            <v>63045.4</v>
          </cell>
        </row>
        <row r="383">
          <cell r="A383" t="str">
            <v>1522.06.93</v>
          </cell>
          <cell r="D383">
            <v>32400</v>
          </cell>
        </row>
        <row r="384">
          <cell r="A384" t="str">
            <v>1522.06.94</v>
          </cell>
          <cell r="D384">
            <v>767.98666666666668</v>
          </cell>
        </row>
        <row r="385">
          <cell r="A385" t="str">
            <v>1522.06.95</v>
          </cell>
          <cell r="D385">
            <v>0</v>
          </cell>
        </row>
        <row r="386">
          <cell r="A386" t="str">
            <v>1522.06.173</v>
          </cell>
          <cell r="D386">
            <v>1800</v>
          </cell>
        </row>
        <row r="387">
          <cell r="A387" t="str">
            <v>1522.06.174</v>
          </cell>
          <cell r="D387">
            <v>2700</v>
          </cell>
        </row>
        <row r="388">
          <cell r="A388" t="str">
            <v>1522.06.175</v>
          </cell>
          <cell r="D388">
            <v>85000</v>
          </cell>
        </row>
        <row r="389">
          <cell r="A389" t="str">
            <v>1522.06.176</v>
          </cell>
          <cell r="D389" t="e">
            <v>#DIV/0!</v>
          </cell>
        </row>
        <row r="390">
          <cell r="A390" t="str">
            <v>1522.06.177</v>
          </cell>
          <cell r="D390">
            <v>523636.375</v>
          </cell>
        </row>
        <row r="391">
          <cell r="A391" t="str">
            <v>1522.06.178</v>
          </cell>
          <cell r="D391" t="e">
            <v>#DIV/0!</v>
          </cell>
        </row>
        <row r="392">
          <cell r="A392" t="str">
            <v>1522.06.179</v>
          </cell>
          <cell r="D392">
            <v>118000</v>
          </cell>
        </row>
        <row r="393">
          <cell r="A393" t="str">
            <v>1522.06.180</v>
          </cell>
          <cell r="D393">
            <v>85000</v>
          </cell>
        </row>
        <row r="394">
          <cell r="A394" t="str">
            <v>1522.06.181</v>
          </cell>
          <cell r="D394">
            <v>450000</v>
          </cell>
        </row>
        <row r="395">
          <cell r="A395" t="str">
            <v>1522.06.182</v>
          </cell>
          <cell r="D395">
            <v>107948.71794871795</v>
          </cell>
        </row>
        <row r="396">
          <cell r="A396" t="str">
            <v>1522.06.183</v>
          </cell>
          <cell r="D396">
            <v>125000</v>
          </cell>
        </row>
        <row r="397">
          <cell r="A397" t="str">
            <v>1522.06.184</v>
          </cell>
          <cell r="D397">
            <v>5400</v>
          </cell>
        </row>
        <row r="398">
          <cell r="A398" t="str">
            <v>1522.06.185</v>
          </cell>
          <cell r="D398">
            <v>4280</v>
          </cell>
        </row>
        <row r="399">
          <cell r="A399" t="str">
            <v>1522.06.186</v>
          </cell>
          <cell r="D399">
            <v>17700</v>
          </cell>
        </row>
        <row r="400">
          <cell r="A400" t="str">
            <v>1522.06.187</v>
          </cell>
          <cell r="D400">
            <v>30000</v>
          </cell>
        </row>
        <row r="401">
          <cell r="A401" t="str">
            <v>1522.06.188</v>
          </cell>
          <cell r="D401">
            <v>0</v>
          </cell>
        </row>
        <row r="402">
          <cell r="A402" t="str">
            <v>1522.06.189</v>
          </cell>
          <cell r="D402">
            <v>4450</v>
          </cell>
        </row>
        <row r="403">
          <cell r="A403" t="str">
            <v>1522.06.190</v>
          </cell>
          <cell r="D403">
            <v>4450</v>
          </cell>
        </row>
        <row r="404">
          <cell r="A404" t="str">
            <v>1522.06.191</v>
          </cell>
          <cell r="D404">
            <v>4000</v>
          </cell>
        </row>
        <row r="405">
          <cell r="A405" t="str">
            <v>1522.06.192</v>
          </cell>
          <cell r="D405">
            <v>4000</v>
          </cell>
        </row>
        <row r="406">
          <cell r="A406" t="str">
            <v>1522.06.193</v>
          </cell>
        </row>
        <row r="407">
          <cell r="A407" t="str">
            <v>1522.06.194</v>
          </cell>
        </row>
        <row r="408">
          <cell r="A408" t="str">
            <v>1522.06.195</v>
          </cell>
          <cell r="D408">
            <v>847</v>
          </cell>
        </row>
        <row r="409">
          <cell r="A409" t="str">
            <v>1522.06.196</v>
          </cell>
          <cell r="D409">
            <v>1700</v>
          </cell>
        </row>
        <row r="410">
          <cell r="A410" t="str">
            <v>1522.06.197</v>
          </cell>
          <cell r="D410">
            <v>3100</v>
          </cell>
        </row>
        <row r="411">
          <cell r="A411" t="str">
            <v>1522.06.198</v>
          </cell>
          <cell r="D411">
            <v>177000</v>
          </cell>
        </row>
        <row r="412">
          <cell r="A412" t="str">
            <v>1522.06.199</v>
          </cell>
          <cell r="D412">
            <v>0</v>
          </cell>
        </row>
        <row r="413">
          <cell r="A413" t="str">
            <v>1522.06.200</v>
          </cell>
          <cell r="D413">
            <v>0</v>
          </cell>
        </row>
        <row r="414">
          <cell r="A414" t="str">
            <v>1522.06.201</v>
          </cell>
          <cell r="D414">
            <v>0</v>
          </cell>
        </row>
        <row r="415">
          <cell r="A415" t="str">
            <v>1522.06.202</v>
          </cell>
          <cell r="D415">
            <v>10000</v>
          </cell>
        </row>
        <row r="416">
          <cell r="A416" t="str">
            <v>1522.06.203</v>
          </cell>
          <cell r="D416">
            <v>1100</v>
          </cell>
        </row>
        <row r="417">
          <cell r="A417" t="str">
            <v>1522.06.204</v>
          </cell>
          <cell r="D417">
            <v>12500</v>
          </cell>
        </row>
        <row r="418">
          <cell r="A418" t="str">
            <v>1522.06.205</v>
          </cell>
          <cell r="D418">
            <v>3000</v>
          </cell>
        </row>
        <row r="419">
          <cell r="A419" t="str">
            <v>1522.06.206</v>
          </cell>
          <cell r="D419">
            <v>5400</v>
          </cell>
        </row>
        <row r="420">
          <cell r="A420" t="str">
            <v>1522.06.207</v>
          </cell>
          <cell r="D420">
            <v>4800</v>
          </cell>
        </row>
        <row r="421">
          <cell r="A421" t="str">
            <v>1522.06.208</v>
          </cell>
          <cell r="D421">
            <v>4200</v>
          </cell>
        </row>
        <row r="422">
          <cell r="A422" t="str">
            <v>1522.06.209</v>
          </cell>
          <cell r="D422">
            <v>8000</v>
          </cell>
        </row>
        <row r="423">
          <cell r="D423">
            <v>1.7857142857142858E-5</v>
          </cell>
        </row>
        <row r="424">
          <cell r="D424">
            <v>1.7857142857142858E-5</v>
          </cell>
        </row>
        <row r="425">
          <cell r="D425">
            <v>1.7857142857142858E-5</v>
          </cell>
        </row>
        <row r="427">
          <cell r="A427" t="str">
            <v>1522.07.01</v>
          </cell>
          <cell r="D427">
            <v>26845</v>
          </cell>
        </row>
        <row r="428">
          <cell r="A428" t="str">
            <v>1522.07.02</v>
          </cell>
          <cell r="D428">
            <v>8157.4468085106382</v>
          </cell>
        </row>
        <row r="429">
          <cell r="A429" t="str">
            <v>1522.07.03</v>
          </cell>
          <cell r="D429">
            <v>30000</v>
          </cell>
        </row>
        <row r="430">
          <cell r="A430" t="str">
            <v>1522.07.04</v>
          </cell>
          <cell r="D430">
            <v>1504.5203415369162</v>
          </cell>
        </row>
        <row r="431">
          <cell r="A431" t="str">
            <v>1522.07.05</v>
          </cell>
          <cell r="D431">
            <v>0</v>
          </cell>
        </row>
        <row r="432">
          <cell r="A432" t="str">
            <v>1522.07.06</v>
          </cell>
          <cell r="D432">
            <v>23285.714285714286</v>
          </cell>
        </row>
        <row r="433">
          <cell r="A433" t="str">
            <v>1522.07.07</v>
          </cell>
          <cell r="D433">
            <v>27176.470588235294</v>
          </cell>
        </row>
        <row r="434">
          <cell r="A434" t="str">
            <v>1522.07.08</v>
          </cell>
          <cell r="D434">
            <v>23307.692307692309</v>
          </cell>
        </row>
        <row r="435">
          <cell r="A435" t="str">
            <v>1522.07.09</v>
          </cell>
          <cell r="D435">
            <v>33333.333333333328</v>
          </cell>
        </row>
        <row r="436">
          <cell r="A436" t="str">
            <v>1522.07.10</v>
          </cell>
          <cell r="D436">
            <v>14756.661991584853</v>
          </cell>
        </row>
        <row r="437">
          <cell r="A437" t="str">
            <v>1522.07.11</v>
          </cell>
          <cell r="D437">
            <v>13792.910447761195</v>
          </cell>
        </row>
        <row r="438">
          <cell r="A438" t="str">
            <v>1522.07.12</v>
          </cell>
          <cell r="D438">
            <v>3847.8260869565215</v>
          </cell>
        </row>
        <row r="439">
          <cell r="A439" t="str">
            <v>1522.07.13</v>
          </cell>
          <cell r="D439">
            <v>17692.307692307691</v>
          </cell>
        </row>
        <row r="440">
          <cell r="A440" t="str">
            <v>1522.07.14</v>
          </cell>
          <cell r="D440">
            <v>50500</v>
          </cell>
        </row>
        <row r="441">
          <cell r="A441" t="str">
            <v>1522.07.15</v>
          </cell>
          <cell r="D441">
            <v>9000</v>
          </cell>
        </row>
        <row r="442">
          <cell r="A442" t="str">
            <v>1522.07.16</v>
          </cell>
        </row>
        <row r="443">
          <cell r="A443" t="str">
            <v>1522.07.17</v>
          </cell>
          <cell r="D443">
            <v>7273</v>
          </cell>
        </row>
        <row r="444">
          <cell r="A444" t="str">
            <v>1522.07.18</v>
          </cell>
          <cell r="D444">
            <v>1.7857142857142858E-5</v>
          </cell>
        </row>
        <row r="445">
          <cell r="D445">
            <v>1.7857142857142858E-5</v>
          </cell>
        </row>
        <row r="446">
          <cell r="D446">
            <v>1.7857142857142858E-5</v>
          </cell>
        </row>
        <row r="447">
          <cell r="D447">
            <v>1.7857142857142858E-5</v>
          </cell>
        </row>
        <row r="448">
          <cell r="D448">
            <v>1.7857142857142858E-5</v>
          </cell>
        </row>
        <row r="449">
          <cell r="D449">
            <v>1.7857142857142858E-5</v>
          </cell>
        </row>
        <row r="450">
          <cell r="D450">
            <v>1.7857142857142858E-5</v>
          </cell>
        </row>
        <row r="451">
          <cell r="D451">
            <v>1.7857142857142858E-5</v>
          </cell>
        </row>
        <row r="452">
          <cell r="D452">
            <v>1.7857142857142858E-5</v>
          </cell>
        </row>
        <row r="453">
          <cell r="D453">
            <v>1.7857142857142858E-5</v>
          </cell>
        </row>
        <row r="454">
          <cell r="D454">
            <v>1.7857142857142858E-5</v>
          </cell>
        </row>
        <row r="455">
          <cell r="D455">
            <v>1.7857142857142858E-5</v>
          </cell>
        </row>
        <row r="456">
          <cell r="D456">
            <v>1.7857142857142858E-5</v>
          </cell>
        </row>
        <row r="457">
          <cell r="D457">
            <v>1.7857142857142858E-5</v>
          </cell>
        </row>
        <row r="458">
          <cell r="D458">
            <v>1.7857142857142858E-5</v>
          </cell>
        </row>
        <row r="459">
          <cell r="D459">
            <v>1.7857142857142858E-5</v>
          </cell>
        </row>
        <row r="460">
          <cell r="D460">
            <v>1.7857142857142858E-5</v>
          </cell>
        </row>
        <row r="461">
          <cell r="D461">
            <v>1.7857142857142858E-5</v>
          </cell>
        </row>
        <row r="462">
          <cell r="D462">
            <v>1.7857142857142858E-5</v>
          </cell>
        </row>
        <row r="463">
          <cell r="D463">
            <v>1.7857142857142858E-5</v>
          </cell>
        </row>
        <row r="464">
          <cell r="D464">
            <v>1.7857142857142858E-5</v>
          </cell>
        </row>
        <row r="466">
          <cell r="A466" t="str">
            <v>1522.09.01</v>
          </cell>
          <cell r="D466">
            <v>10853.658536585366</v>
          </cell>
        </row>
        <row r="467">
          <cell r="A467" t="str">
            <v>1522.09.02</v>
          </cell>
          <cell r="D467">
            <v>47580.645161290326</v>
          </cell>
        </row>
        <row r="468">
          <cell r="A468" t="str">
            <v>1522.09.03</v>
          </cell>
          <cell r="D468">
            <v>2574.6987951807228</v>
          </cell>
        </row>
        <row r="469">
          <cell r="A469" t="str">
            <v>1522.09.04</v>
          </cell>
          <cell r="D469">
            <v>7746.376811594203</v>
          </cell>
        </row>
        <row r="470">
          <cell r="A470" t="str">
            <v>1522.09.05</v>
          </cell>
          <cell r="D470">
            <v>1200</v>
          </cell>
        </row>
        <row r="471">
          <cell r="A471" t="str">
            <v>1522.09.06</v>
          </cell>
          <cell r="D471">
            <v>13692.307692307691</v>
          </cell>
        </row>
        <row r="472">
          <cell r="A472" t="str">
            <v>1522.09.07</v>
          </cell>
          <cell r="D472">
            <v>14615.384615384615</v>
          </cell>
        </row>
        <row r="473">
          <cell r="A473" t="str">
            <v>1522.09.08</v>
          </cell>
          <cell r="D473">
            <v>8000</v>
          </cell>
        </row>
        <row r="474">
          <cell r="A474" t="str">
            <v>1522.09.09</v>
          </cell>
          <cell r="D474">
            <v>2572.7272727272725</v>
          </cell>
        </row>
        <row r="475">
          <cell r="A475" t="str">
            <v>1522.09.10</v>
          </cell>
          <cell r="D475">
            <v>2865.8536585365855</v>
          </cell>
        </row>
        <row r="476">
          <cell r="A476" t="str">
            <v>1522.09.11</v>
          </cell>
          <cell r="D476">
            <v>7133.0249999999996</v>
          </cell>
        </row>
        <row r="477">
          <cell r="A477" t="str">
            <v>1522.09.12</v>
          </cell>
          <cell r="D477">
            <v>6500</v>
          </cell>
        </row>
        <row r="478">
          <cell r="A478" t="str">
            <v>1522.09.13</v>
          </cell>
          <cell r="D478">
            <v>7307.4817518248174</v>
          </cell>
        </row>
        <row r="479">
          <cell r="A479" t="str">
            <v>1522.09.14</v>
          </cell>
          <cell r="D479">
            <v>3800</v>
          </cell>
        </row>
        <row r="480">
          <cell r="A480" t="str">
            <v>1522.09.15</v>
          </cell>
          <cell r="D480">
            <v>1045.4545454545455</v>
          </cell>
        </row>
        <row r="481">
          <cell r="A481" t="str">
            <v>1522.09.16</v>
          </cell>
          <cell r="D481">
            <v>250</v>
          </cell>
        </row>
        <row r="482">
          <cell r="A482" t="str">
            <v>1522.09.17</v>
          </cell>
          <cell r="D482">
            <v>1500</v>
          </cell>
        </row>
        <row r="483">
          <cell r="A483" t="str">
            <v>1522.09.18</v>
          </cell>
          <cell r="D483">
            <v>6913.04347826087</v>
          </cell>
        </row>
        <row r="484">
          <cell r="A484" t="str">
            <v>1522.09.19</v>
          </cell>
          <cell r="D484">
            <v>2957.4468085106382</v>
          </cell>
        </row>
        <row r="485">
          <cell r="A485" t="str">
            <v>1522.09.20</v>
          </cell>
          <cell r="D485">
            <v>384.03990024937656</v>
          </cell>
        </row>
        <row r="486">
          <cell r="A486" t="str">
            <v>1522.09.21</v>
          </cell>
          <cell r="D486">
            <v>1800</v>
          </cell>
        </row>
        <row r="487">
          <cell r="A487" t="str">
            <v>1522.09.22</v>
          </cell>
          <cell r="D487">
            <v>177.69516728624535</v>
          </cell>
        </row>
        <row r="488">
          <cell r="A488" t="str">
            <v>1522.09.23</v>
          </cell>
          <cell r="D488">
            <v>250</v>
          </cell>
        </row>
        <row r="489">
          <cell r="A489" t="str">
            <v>1522.09.24</v>
          </cell>
          <cell r="D489">
            <v>181.1320754716981</v>
          </cell>
        </row>
        <row r="490">
          <cell r="A490" t="str">
            <v>1522.09.25</v>
          </cell>
          <cell r="D490">
            <v>250</v>
          </cell>
        </row>
        <row r="491">
          <cell r="A491" t="str">
            <v>1522.09.26</v>
          </cell>
          <cell r="D491">
            <v>2600</v>
          </cell>
        </row>
        <row r="492">
          <cell r="A492" t="str">
            <v>1522.09.27</v>
          </cell>
          <cell r="D492">
            <v>15000</v>
          </cell>
        </row>
        <row r="493">
          <cell r="A493" t="str">
            <v>1522.09.28</v>
          </cell>
          <cell r="D493">
            <v>200</v>
          </cell>
        </row>
        <row r="494">
          <cell r="A494" t="str">
            <v>1522.09.29</v>
          </cell>
          <cell r="D494">
            <v>200</v>
          </cell>
        </row>
        <row r="495">
          <cell r="A495" t="str">
            <v>1522.09.30</v>
          </cell>
          <cell r="D495">
            <v>1600</v>
          </cell>
        </row>
        <row r="496">
          <cell r="A496" t="str">
            <v>1522.09.31</v>
          </cell>
          <cell r="D496">
            <v>95000</v>
          </cell>
        </row>
        <row r="497">
          <cell r="A497" t="str">
            <v>1522.09.32</v>
          </cell>
          <cell r="D497">
            <v>39744.186046511626</v>
          </cell>
        </row>
        <row r="498">
          <cell r="A498" t="str">
            <v>1522.09.33</v>
          </cell>
          <cell r="D498">
            <v>322.58064516129031</v>
          </cell>
        </row>
        <row r="499">
          <cell r="A499" t="str">
            <v>1522.09.34</v>
          </cell>
          <cell r="D499">
            <v>35000</v>
          </cell>
        </row>
        <row r="500">
          <cell r="A500" t="str">
            <v>1522.09.35</v>
          </cell>
          <cell r="D500">
            <v>12000</v>
          </cell>
        </row>
        <row r="501">
          <cell r="A501" t="str">
            <v>1522.09.36</v>
          </cell>
          <cell r="D501">
            <v>3000</v>
          </cell>
        </row>
        <row r="502">
          <cell r="A502" t="str">
            <v>1522.09.37</v>
          </cell>
          <cell r="D502">
            <v>5000</v>
          </cell>
        </row>
        <row r="503">
          <cell r="A503" t="str">
            <v>1522.09.38</v>
          </cell>
          <cell r="D503">
            <v>18000</v>
          </cell>
        </row>
        <row r="504">
          <cell r="A504" t="str">
            <v>1522.09.39</v>
          </cell>
          <cell r="D504">
            <v>72000</v>
          </cell>
        </row>
        <row r="505">
          <cell r="A505" t="str">
            <v>1522.09.40</v>
          </cell>
          <cell r="D505">
            <v>25000</v>
          </cell>
        </row>
        <row r="506">
          <cell r="A506" t="str">
            <v>1522.09.41</v>
          </cell>
          <cell r="D506">
            <v>49000</v>
          </cell>
        </row>
        <row r="507">
          <cell r="A507" t="str">
            <v>1522.09.42</v>
          </cell>
          <cell r="D507">
            <v>300</v>
          </cell>
        </row>
        <row r="508">
          <cell r="A508" t="str">
            <v>1522.09.43</v>
          </cell>
          <cell r="D508">
            <v>5000</v>
          </cell>
        </row>
        <row r="509">
          <cell r="A509" t="str">
            <v>1522.09.44</v>
          </cell>
          <cell r="D509">
            <v>12000</v>
          </cell>
        </row>
        <row r="510">
          <cell r="A510" t="str">
            <v>1522.09.45</v>
          </cell>
          <cell r="D510">
            <v>40000</v>
          </cell>
        </row>
        <row r="511">
          <cell r="A511" t="str">
            <v>1522.09.46</v>
          </cell>
          <cell r="D511">
            <v>50</v>
          </cell>
        </row>
        <row r="512">
          <cell r="A512" t="str">
            <v>1522.09.47</v>
          </cell>
          <cell r="D512">
            <v>196500</v>
          </cell>
        </row>
        <row r="513">
          <cell r="A513" t="str">
            <v>1522.09.48</v>
          </cell>
          <cell r="D513">
            <v>128000</v>
          </cell>
        </row>
        <row r="514">
          <cell r="A514" t="str">
            <v>1522.09.49</v>
          </cell>
          <cell r="D514">
            <v>1500</v>
          </cell>
        </row>
        <row r="515">
          <cell r="A515" t="str">
            <v>1522.09.50</v>
          </cell>
          <cell r="D515" t="e">
            <v>#DIV/0!</v>
          </cell>
        </row>
        <row r="516">
          <cell r="A516" t="str">
            <v>1522.09.51</v>
          </cell>
          <cell r="D516" t="e">
            <v>#DIV/0!</v>
          </cell>
        </row>
        <row r="517">
          <cell r="A517" t="str">
            <v>1522.09.52</v>
          </cell>
          <cell r="D517">
            <v>200</v>
          </cell>
        </row>
        <row r="518">
          <cell r="A518" t="str">
            <v>1522.09.53</v>
          </cell>
          <cell r="D518" t="e">
            <v>#DIV/0!</v>
          </cell>
        </row>
        <row r="519">
          <cell r="D519">
            <v>1.7857142857142858E-5</v>
          </cell>
        </row>
        <row r="520">
          <cell r="A520" t="str">
            <v>1522.10</v>
          </cell>
        </row>
        <row r="521">
          <cell r="A521" t="str">
            <v>1522.10.20</v>
          </cell>
          <cell r="D521">
            <v>99600</v>
          </cell>
        </row>
        <row r="522">
          <cell r="A522" t="str">
            <v>1522.10.21</v>
          </cell>
          <cell r="D522">
            <v>24000</v>
          </cell>
        </row>
        <row r="523">
          <cell r="A523" t="str">
            <v>1522.10.22</v>
          </cell>
          <cell r="D523">
            <v>5000</v>
          </cell>
        </row>
        <row r="524">
          <cell r="A524" t="str">
            <v>1522.10.23</v>
          </cell>
          <cell r="D524">
            <v>326654.70852017938</v>
          </cell>
        </row>
        <row r="525">
          <cell r="A525" t="str">
            <v>1522.10.24</v>
          </cell>
          <cell r="D525">
            <v>687000</v>
          </cell>
        </row>
        <row r="526">
          <cell r="A526" t="str">
            <v>1522.10.25</v>
          </cell>
          <cell r="D526">
            <v>1738.4615384615386</v>
          </cell>
        </row>
        <row r="527">
          <cell r="A527" t="str">
            <v>1522.10.26</v>
          </cell>
          <cell r="D527">
            <v>2000</v>
          </cell>
        </row>
        <row r="528">
          <cell r="A528" t="str">
            <v>1522.10.27</v>
          </cell>
          <cell r="D528">
            <v>19000</v>
          </cell>
        </row>
        <row r="529">
          <cell r="A529" t="str">
            <v>1522.10.28</v>
          </cell>
          <cell r="D529">
            <v>27000</v>
          </cell>
        </row>
        <row r="530">
          <cell r="A530" t="str">
            <v>1522.10.29</v>
          </cell>
          <cell r="D530">
            <v>17000</v>
          </cell>
        </row>
        <row r="531">
          <cell r="A531" t="str">
            <v>1522.10.30</v>
          </cell>
          <cell r="D531">
            <v>17000</v>
          </cell>
        </row>
        <row r="532">
          <cell r="A532" t="str">
            <v>1522.10.31</v>
          </cell>
          <cell r="D532">
            <v>11500</v>
          </cell>
        </row>
        <row r="533">
          <cell r="A533" t="str">
            <v>1522.10.32</v>
          </cell>
          <cell r="D533">
            <v>16500</v>
          </cell>
        </row>
        <row r="534">
          <cell r="A534" t="str">
            <v>1522.10.33</v>
          </cell>
          <cell r="D534">
            <v>198000</v>
          </cell>
        </row>
        <row r="535">
          <cell r="A535" t="str">
            <v>1522.10.34</v>
          </cell>
          <cell r="D535">
            <v>195000</v>
          </cell>
        </row>
        <row r="536">
          <cell r="A536" t="str">
            <v>1522.10.35</v>
          </cell>
          <cell r="D536">
            <v>0</v>
          </cell>
        </row>
        <row r="537">
          <cell r="A537" t="str">
            <v>1522.10.36</v>
          </cell>
          <cell r="D537">
            <v>0</v>
          </cell>
        </row>
        <row r="538">
          <cell r="A538" t="str">
            <v>1522.10.37</v>
          </cell>
          <cell r="D538">
            <v>0</v>
          </cell>
        </row>
        <row r="539">
          <cell r="A539" t="str">
            <v>1522.10.38</v>
          </cell>
          <cell r="D539">
            <v>50000</v>
          </cell>
        </row>
        <row r="540">
          <cell r="A540" t="str">
            <v>1522.10.39</v>
          </cell>
          <cell r="D540">
            <v>66000</v>
          </cell>
        </row>
        <row r="541">
          <cell r="A541" t="str">
            <v>1522.10.40</v>
          </cell>
          <cell r="D541" t="e">
            <v>#DIV/0!</v>
          </cell>
        </row>
        <row r="542">
          <cell r="A542" t="str">
            <v>1522.10.41</v>
          </cell>
          <cell r="D542">
            <v>60000</v>
          </cell>
        </row>
        <row r="543">
          <cell r="D543" t="e">
            <v>#DIV/0!</v>
          </cell>
        </row>
        <row r="544">
          <cell r="D544" t="e">
            <v>#DIV/0!</v>
          </cell>
        </row>
        <row r="545">
          <cell r="A545" t="str">
            <v>1523.01.01</v>
          </cell>
          <cell r="D545">
            <v>3936.3145216792841</v>
          </cell>
        </row>
        <row r="546">
          <cell r="A546" t="str">
            <v>1523.01.02</v>
          </cell>
          <cell r="D546">
            <v>4262.1930261519301</v>
          </cell>
        </row>
        <row r="547">
          <cell r="A547" t="str">
            <v>1523.02.01</v>
          </cell>
          <cell r="D547">
            <v>3333.433660933661</v>
          </cell>
        </row>
        <row r="548">
          <cell r="D548" t="e">
            <v>#DIV/0!</v>
          </cell>
        </row>
        <row r="549">
          <cell r="A549" t="str">
            <v>1522.08.01</v>
          </cell>
          <cell r="D549">
            <v>9415.660685154975</v>
          </cell>
        </row>
        <row r="550">
          <cell r="A550" t="str">
            <v>1522.08.02</v>
          </cell>
          <cell r="D550">
            <v>8200</v>
          </cell>
        </row>
        <row r="551">
          <cell r="A551" t="str">
            <v>1522.08.03</v>
          </cell>
          <cell r="D551">
            <v>9681.5104166666661</v>
          </cell>
        </row>
        <row r="552">
          <cell r="A552" t="str">
            <v>1522.08.04</v>
          </cell>
          <cell r="D552">
            <v>12026.31151241535</v>
          </cell>
        </row>
        <row r="553">
          <cell r="A553" t="str">
            <v>1522.08.05</v>
          </cell>
          <cell r="D553">
            <v>10811</v>
          </cell>
        </row>
        <row r="554">
          <cell r="A554" t="str">
            <v>1522.08.06</v>
          </cell>
          <cell r="D554">
            <v>10000</v>
          </cell>
        </row>
        <row r="555">
          <cell r="A555" t="str">
            <v>1522.08.07</v>
          </cell>
          <cell r="D555">
            <v>15909.734513274336</v>
          </cell>
        </row>
        <row r="556">
          <cell r="A556" t="str">
            <v>1522.08.08</v>
          </cell>
          <cell r="D556">
            <v>9234.0024330900251</v>
          </cell>
        </row>
        <row r="557">
          <cell r="A557" t="str">
            <v>1522.08.09</v>
          </cell>
          <cell r="D557">
            <v>11700.745156482861</v>
          </cell>
        </row>
        <row r="558">
          <cell r="A558" t="str">
            <v>1522.08.10</v>
          </cell>
          <cell r="D558">
            <v>14700</v>
          </cell>
        </row>
        <row r="559">
          <cell r="A559" t="str">
            <v>1522.08.11</v>
          </cell>
          <cell r="D559">
            <v>38629.392712550602</v>
          </cell>
        </row>
        <row r="560">
          <cell r="A560" t="str">
            <v>1522.08.12</v>
          </cell>
          <cell r="D560">
            <v>17477.414300522451</v>
          </cell>
        </row>
        <row r="561">
          <cell r="A561" t="str">
            <v>1522.08.13</v>
          </cell>
          <cell r="D561">
            <v>22880.907161803712</v>
          </cell>
        </row>
        <row r="562">
          <cell r="D562">
            <v>1.7857142857142858E-5</v>
          </cell>
        </row>
        <row r="565">
          <cell r="A565" t="str">
            <v>1524.01.01</v>
          </cell>
          <cell r="D565">
            <v>3900000</v>
          </cell>
        </row>
        <row r="566">
          <cell r="A566" t="str">
            <v>1524.01.02</v>
          </cell>
          <cell r="D566">
            <v>1394323.4523809524</v>
          </cell>
        </row>
        <row r="567">
          <cell r="A567" t="str">
            <v>1524.01.03</v>
          </cell>
          <cell r="D567">
            <v>2049700</v>
          </cell>
        </row>
        <row r="568">
          <cell r="A568" t="str">
            <v>1524.01.04</v>
          </cell>
          <cell r="D568">
            <v>1100000</v>
          </cell>
        </row>
        <row r="569">
          <cell r="A569" t="str">
            <v>1524.01.05</v>
          </cell>
          <cell r="D569">
            <v>664000</v>
          </cell>
        </row>
        <row r="570">
          <cell r="A570" t="str">
            <v>1524.01.06</v>
          </cell>
          <cell r="D570">
            <v>848000</v>
          </cell>
        </row>
        <row r="571">
          <cell r="D571" t="e">
            <v>#DIV/0!</v>
          </cell>
        </row>
        <row r="572">
          <cell r="D572" t="e">
            <v>#DIV/0!</v>
          </cell>
        </row>
        <row r="573">
          <cell r="D573" t="e">
            <v>#DIV/0!</v>
          </cell>
        </row>
        <row r="574">
          <cell r="D574" t="e">
            <v>#DIV/0!</v>
          </cell>
        </row>
        <row r="575">
          <cell r="A575" t="str">
            <v>III</v>
          </cell>
          <cell r="D575" t="e">
            <v>#DIV/0!</v>
          </cell>
        </row>
        <row r="576">
          <cell r="D576">
            <v>206.43229464285713</v>
          </cell>
        </row>
        <row r="577">
          <cell r="A577" t="str">
            <v>1524.02.01</v>
          </cell>
          <cell r="D577">
            <v>10476.125</v>
          </cell>
        </row>
        <row r="578">
          <cell r="A578" t="str">
            <v>1524.02.02</v>
          </cell>
          <cell r="D578">
            <v>117427.825</v>
          </cell>
        </row>
        <row r="579">
          <cell r="A579" t="str">
            <v>1524.02.03</v>
          </cell>
          <cell r="D579">
            <v>53240</v>
          </cell>
        </row>
        <row r="580">
          <cell r="A580" t="str">
            <v>1524.02.04</v>
          </cell>
          <cell r="D580">
            <v>16700</v>
          </cell>
        </row>
        <row r="581">
          <cell r="A581" t="str">
            <v>1524.02.05</v>
          </cell>
          <cell r="D581">
            <v>37000</v>
          </cell>
        </row>
        <row r="582">
          <cell r="A582" t="str">
            <v>1524.02.06</v>
          </cell>
          <cell r="D582">
            <v>80000</v>
          </cell>
        </row>
        <row r="583">
          <cell r="A583" t="str">
            <v>1524.02.07</v>
          </cell>
          <cell r="D583">
            <v>162800</v>
          </cell>
        </row>
        <row r="584">
          <cell r="A584" t="str">
            <v>1524.02.08</v>
          </cell>
          <cell r="D584">
            <v>32000</v>
          </cell>
        </row>
        <row r="585">
          <cell r="A585" t="str">
            <v>1524.02.09</v>
          </cell>
          <cell r="D585">
            <v>20060.491228070176</v>
          </cell>
        </row>
        <row r="586">
          <cell r="A586" t="str">
            <v>1524.02.10</v>
          </cell>
          <cell r="D586">
            <v>356850</v>
          </cell>
        </row>
        <row r="587">
          <cell r="A587" t="str">
            <v>1524.02.11</v>
          </cell>
          <cell r="D587">
            <v>16785.559566787004</v>
          </cell>
        </row>
        <row r="588">
          <cell r="A588" t="str">
            <v>1524.02.12</v>
          </cell>
          <cell r="D588">
            <v>79090.909090909088</v>
          </cell>
        </row>
        <row r="589">
          <cell r="A589" t="str">
            <v>1524.02.13</v>
          </cell>
          <cell r="D589">
            <v>37000</v>
          </cell>
        </row>
        <row r="590">
          <cell r="A590" t="str">
            <v>1524.02.14</v>
          </cell>
          <cell r="D590">
            <v>650000</v>
          </cell>
        </row>
        <row r="591">
          <cell r="A591" t="str">
            <v>1524.02.15</v>
          </cell>
          <cell r="D591">
            <v>635000</v>
          </cell>
        </row>
        <row r="592">
          <cell r="A592" t="str">
            <v>1524.02.16</v>
          </cell>
          <cell r="D592">
            <v>12000</v>
          </cell>
        </row>
        <row r="593">
          <cell r="A593" t="str">
            <v>1524.02.17</v>
          </cell>
          <cell r="D593">
            <v>320000</v>
          </cell>
        </row>
        <row r="594">
          <cell r="A594" t="str">
            <v>1524.02.18</v>
          </cell>
          <cell r="D594">
            <v>0</v>
          </cell>
        </row>
        <row r="595">
          <cell r="A595" t="str">
            <v>1524.02.19</v>
          </cell>
          <cell r="D595">
            <v>40440</v>
          </cell>
        </row>
        <row r="596">
          <cell r="A596" t="str">
            <v>1524.02.20</v>
          </cell>
          <cell r="D596">
            <v>50000</v>
          </cell>
        </row>
        <row r="597">
          <cell r="A597" t="str">
            <v>1524.02.21</v>
          </cell>
          <cell r="D597">
            <v>375000</v>
          </cell>
        </row>
        <row r="598">
          <cell r="A598" t="str">
            <v>1524.02.22</v>
          </cell>
          <cell r="D598">
            <v>600000</v>
          </cell>
        </row>
        <row r="599">
          <cell r="A599" t="str">
            <v>1524.02.23</v>
          </cell>
          <cell r="D599">
            <v>135000</v>
          </cell>
        </row>
        <row r="600">
          <cell r="A600" t="str">
            <v>1524.02.24</v>
          </cell>
          <cell r="D600">
            <v>1150000</v>
          </cell>
        </row>
        <row r="601">
          <cell r="A601" t="str">
            <v>1524.02.25</v>
          </cell>
          <cell r="D601">
            <v>820000</v>
          </cell>
        </row>
        <row r="602">
          <cell r="A602" t="str">
            <v>1524.02.26</v>
          </cell>
          <cell r="D602">
            <v>17000</v>
          </cell>
        </row>
        <row r="603">
          <cell r="A603" t="str">
            <v>1524.02.27</v>
          </cell>
          <cell r="D603">
            <v>398000</v>
          </cell>
        </row>
        <row r="604">
          <cell r="A604" t="str">
            <v>1524.02.28</v>
          </cell>
          <cell r="D604">
            <v>115960</v>
          </cell>
        </row>
        <row r="605">
          <cell r="A605" t="str">
            <v>1524.02.29</v>
          </cell>
          <cell r="D605">
            <v>106200</v>
          </cell>
        </row>
        <row r="606">
          <cell r="A606" t="str">
            <v>1524.02.30</v>
          </cell>
          <cell r="D606">
            <v>45000</v>
          </cell>
        </row>
        <row r="607">
          <cell r="A607" t="str">
            <v>1524.02.31</v>
          </cell>
          <cell r="D607">
            <v>0</v>
          </cell>
        </row>
        <row r="608">
          <cell r="A608" t="str">
            <v>1524.02.32</v>
          </cell>
          <cell r="D608">
            <v>22800</v>
          </cell>
        </row>
        <row r="609">
          <cell r="A609" t="str">
            <v>1524.02.33</v>
          </cell>
          <cell r="D609">
            <v>155000</v>
          </cell>
        </row>
        <row r="610">
          <cell r="A610" t="str">
            <v>1524.02.34</v>
          </cell>
          <cell r="D610">
            <v>11150</v>
          </cell>
        </row>
        <row r="611">
          <cell r="A611" t="str">
            <v>1524.02.35</v>
          </cell>
          <cell r="D611">
            <v>10850</v>
          </cell>
        </row>
        <row r="612">
          <cell r="A612" t="str">
            <v>1524.02.36</v>
          </cell>
          <cell r="D612">
            <v>0</v>
          </cell>
        </row>
        <row r="613">
          <cell r="A613" t="str">
            <v>1524.02.37</v>
          </cell>
          <cell r="D613">
            <v>25000</v>
          </cell>
        </row>
        <row r="614">
          <cell r="A614" t="str">
            <v>1524.02.38</v>
          </cell>
          <cell r="D614">
            <v>85000</v>
          </cell>
        </row>
        <row r="615">
          <cell r="A615" t="str">
            <v>1524.02.39</v>
          </cell>
          <cell r="D615">
            <v>10352.941176470587</v>
          </cell>
        </row>
        <row r="616">
          <cell r="A616" t="str">
            <v>1524.02.40</v>
          </cell>
          <cell r="D616">
            <v>107500</v>
          </cell>
        </row>
        <row r="617">
          <cell r="A617" t="str">
            <v>1524.02.41</v>
          </cell>
          <cell r="D617">
            <v>40909.090909090912</v>
          </cell>
        </row>
        <row r="618">
          <cell r="A618" t="str">
            <v>1524.02.42</v>
          </cell>
          <cell r="D618">
            <v>1304750</v>
          </cell>
        </row>
        <row r="619">
          <cell r="A619" t="str">
            <v>1524.02.43</v>
          </cell>
          <cell r="D619">
            <v>0</v>
          </cell>
        </row>
        <row r="620">
          <cell r="A620" t="str">
            <v>1524.02.44</v>
          </cell>
          <cell r="D620">
            <v>298000</v>
          </cell>
        </row>
        <row r="621">
          <cell r="A621" t="str">
            <v>1524.02.45</v>
          </cell>
          <cell r="D621">
            <v>0</v>
          </cell>
        </row>
        <row r="622">
          <cell r="A622" t="str">
            <v>1524.02.46</v>
          </cell>
          <cell r="D622">
            <v>24333.333333333332</v>
          </cell>
        </row>
        <row r="623">
          <cell r="A623" t="str">
            <v>1524.02.47</v>
          </cell>
          <cell r="D623">
            <v>120000</v>
          </cell>
        </row>
        <row r="624">
          <cell r="A624" t="str">
            <v>1524.02.48</v>
          </cell>
          <cell r="D624">
            <v>95000</v>
          </cell>
        </row>
        <row r="625">
          <cell r="A625" t="str">
            <v>1524.02.49</v>
          </cell>
          <cell r="D625">
            <v>1450000</v>
          </cell>
        </row>
        <row r="626">
          <cell r="A626" t="str">
            <v>1524.02.50</v>
          </cell>
          <cell r="D626">
            <v>620000</v>
          </cell>
        </row>
        <row r="627">
          <cell r="A627" t="str">
            <v>1524.02.51</v>
          </cell>
          <cell r="D627">
            <v>865000</v>
          </cell>
        </row>
        <row r="628">
          <cell r="A628" t="str">
            <v>1524.02.52</v>
          </cell>
          <cell r="D628">
            <v>229285.71428571429</v>
          </cell>
        </row>
        <row r="629">
          <cell r="A629" t="str">
            <v>1524.02.53</v>
          </cell>
          <cell r="D629">
            <v>489000</v>
          </cell>
        </row>
        <row r="630">
          <cell r="A630" t="str">
            <v>1524.02.54</v>
          </cell>
          <cell r="D630">
            <v>78000</v>
          </cell>
        </row>
        <row r="631">
          <cell r="A631" t="str">
            <v>1524.02.55</v>
          </cell>
          <cell r="D631" t="e">
            <v>#DIV/0!</v>
          </cell>
        </row>
        <row r="632">
          <cell r="A632" t="str">
            <v>1524.02.56</v>
          </cell>
          <cell r="D632">
            <v>73333.333333333328</v>
          </cell>
        </row>
        <row r="633">
          <cell r="A633" t="str">
            <v>1524.02.57</v>
          </cell>
          <cell r="D633">
            <v>48333.333333333336</v>
          </cell>
        </row>
        <row r="634">
          <cell r="A634" t="str">
            <v>1524.02.58</v>
          </cell>
          <cell r="D634">
            <v>580000</v>
          </cell>
        </row>
        <row r="635">
          <cell r="A635" t="str">
            <v>1524.02.59</v>
          </cell>
          <cell r="D635">
            <v>58000</v>
          </cell>
        </row>
        <row r="636">
          <cell r="A636" t="str">
            <v>1524.02.60</v>
          </cell>
          <cell r="D636">
            <v>620000</v>
          </cell>
        </row>
        <row r="637">
          <cell r="A637" t="str">
            <v>1524.02.61</v>
          </cell>
          <cell r="D637">
            <v>480000</v>
          </cell>
        </row>
        <row r="638">
          <cell r="A638" t="str">
            <v>1524.02.62</v>
          </cell>
          <cell r="D638">
            <v>580000</v>
          </cell>
        </row>
        <row r="639">
          <cell r="A639" t="str">
            <v>1524.02.63</v>
          </cell>
          <cell r="D639">
            <v>438000</v>
          </cell>
        </row>
        <row r="640">
          <cell r="A640" t="str">
            <v>1524.02.64</v>
          </cell>
          <cell r="D640">
            <v>359000</v>
          </cell>
        </row>
        <row r="641">
          <cell r="A641" t="str">
            <v>1524.02.65</v>
          </cell>
          <cell r="D641">
            <v>285000</v>
          </cell>
        </row>
        <row r="642">
          <cell r="A642" t="str">
            <v>1524.02.66</v>
          </cell>
          <cell r="D642">
            <v>46000</v>
          </cell>
        </row>
        <row r="643">
          <cell r="A643" t="str">
            <v>1524.02.67</v>
          </cell>
          <cell r="D643">
            <v>70000</v>
          </cell>
        </row>
        <row r="644">
          <cell r="A644" t="str">
            <v>1524.02.68</v>
          </cell>
          <cell r="D644">
            <v>97400</v>
          </cell>
        </row>
        <row r="645">
          <cell r="A645" t="str">
            <v>1524.02.69</v>
          </cell>
          <cell r="D645">
            <v>65333.333333333336</v>
          </cell>
        </row>
        <row r="646">
          <cell r="A646" t="str">
            <v>1524.02.70</v>
          </cell>
          <cell r="D646">
            <v>95333.333333333328</v>
          </cell>
        </row>
        <row r="647">
          <cell r="A647" t="str">
            <v>1524.02.71</v>
          </cell>
          <cell r="D647" t="e">
            <v>#DIV/0!</v>
          </cell>
        </row>
        <row r="648">
          <cell r="A648" t="str">
            <v>1524.02.72</v>
          </cell>
          <cell r="D648" t="e">
            <v>#DIV/0!</v>
          </cell>
        </row>
        <row r="649">
          <cell r="A649" t="str">
            <v>1524.02.73</v>
          </cell>
          <cell r="D649">
            <v>105000</v>
          </cell>
        </row>
        <row r="650">
          <cell r="A650" t="str">
            <v>1524.02.74</v>
          </cell>
          <cell r="D650">
            <v>95000</v>
          </cell>
        </row>
        <row r="651">
          <cell r="A651" t="str">
            <v>1524.02.75</v>
          </cell>
          <cell r="D651">
            <v>3000</v>
          </cell>
        </row>
        <row r="652">
          <cell r="A652" t="str">
            <v>1524.02.76</v>
          </cell>
          <cell r="D652">
            <v>98000</v>
          </cell>
        </row>
        <row r="653">
          <cell r="A653" t="str">
            <v>1524.02.77</v>
          </cell>
          <cell r="D653">
            <v>198000</v>
          </cell>
        </row>
        <row r="654">
          <cell r="A654" t="str">
            <v>1524.02.78</v>
          </cell>
          <cell r="D654">
            <v>164666.66666666666</v>
          </cell>
        </row>
        <row r="655">
          <cell r="A655" t="str">
            <v>1524.02.79</v>
          </cell>
          <cell r="D655">
            <v>35000</v>
          </cell>
        </row>
        <row r="656">
          <cell r="A656" t="str">
            <v>1524.02.80</v>
          </cell>
          <cell r="D656">
            <v>70000</v>
          </cell>
        </row>
        <row r="657">
          <cell r="A657" t="str">
            <v>1524.02.81</v>
          </cell>
          <cell r="D657">
            <v>215000</v>
          </cell>
        </row>
        <row r="658">
          <cell r="A658" t="str">
            <v>1524.02.82</v>
          </cell>
          <cell r="D658">
            <v>297666.66666666669</v>
          </cell>
        </row>
        <row r="659">
          <cell r="A659" t="str">
            <v>1524.02.83</v>
          </cell>
          <cell r="D659">
            <v>45000</v>
          </cell>
        </row>
        <row r="660">
          <cell r="A660" t="str">
            <v>1524.02.84</v>
          </cell>
          <cell r="D660">
            <v>42000</v>
          </cell>
        </row>
        <row r="661">
          <cell r="A661" t="str">
            <v>1524.02.85</v>
          </cell>
          <cell r="D661">
            <v>162000</v>
          </cell>
        </row>
        <row r="662">
          <cell r="A662" t="str">
            <v>1524.02.86</v>
          </cell>
          <cell r="D662">
            <v>9850000</v>
          </cell>
        </row>
        <row r="663">
          <cell r="A663" t="str">
            <v>1524.02.87</v>
          </cell>
          <cell r="D663">
            <v>1980000</v>
          </cell>
        </row>
        <row r="664">
          <cell r="A664" t="str">
            <v>1524.02.88</v>
          </cell>
          <cell r="D664">
            <v>875000</v>
          </cell>
        </row>
        <row r="665">
          <cell r="A665" t="str">
            <v>1524.02.89</v>
          </cell>
          <cell r="D665">
            <v>75000</v>
          </cell>
        </row>
        <row r="666">
          <cell r="A666" t="str">
            <v>1524.02.90</v>
          </cell>
          <cell r="D666">
            <v>177500</v>
          </cell>
        </row>
        <row r="667">
          <cell r="A667" t="str">
            <v>1524.02.91</v>
          </cell>
          <cell r="D667">
            <v>175000</v>
          </cell>
        </row>
        <row r="668">
          <cell r="A668" t="str">
            <v>1524.02.92</v>
          </cell>
          <cell r="D668">
            <v>165000</v>
          </cell>
        </row>
        <row r="669">
          <cell r="A669" t="str">
            <v>1524.02.93</v>
          </cell>
          <cell r="D669">
            <v>120000</v>
          </cell>
        </row>
        <row r="670">
          <cell r="A670" t="str">
            <v>1524.02.94</v>
          </cell>
          <cell r="D670">
            <v>368000</v>
          </cell>
        </row>
        <row r="671">
          <cell r="A671" t="str">
            <v>1524.02.95</v>
          </cell>
          <cell r="D671">
            <v>185000</v>
          </cell>
        </row>
        <row r="672">
          <cell r="A672" t="str">
            <v>1524.02.96</v>
          </cell>
          <cell r="D672">
            <v>110000</v>
          </cell>
        </row>
        <row r="673">
          <cell r="A673" t="str">
            <v>1524.02.97</v>
          </cell>
          <cell r="D673">
            <v>125000</v>
          </cell>
        </row>
        <row r="674">
          <cell r="A674" t="str">
            <v>1524.02.98</v>
          </cell>
          <cell r="D674">
            <v>7000</v>
          </cell>
        </row>
        <row r="675">
          <cell r="A675" t="str">
            <v>1524.02.99</v>
          </cell>
          <cell r="D675">
            <v>55000</v>
          </cell>
        </row>
        <row r="676">
          <cell r="A676" t="str">
            <v>1524.02.100</v>
          </cell>
          <cell r="D676">
            <v>80000</v>
          </cell>
        </row>
        <row r="677">
          <cell r="A677" t="str">
            <v>1524.02.101</v>
          </cell>
          <cell r="D677">
            <v>120000</v>
          </cell>
        </row>
        <row r="678">
          <cell r="A678" t="str">
            <v>1524.02.102</v>
          </cell>
          <cell r="D678">
            <v>28000</v>
          </cell>
        </row>
        <row r="679">
          <cell r="A679" t="str">
            <v>1524.02.103</v>
          </cell>
          <cell r="D679">
            <v>180000</v>
          </cell>
        </row>
        <row r="680">
          <cell r="A680" t="str">
            <v>1524.02.104</v>
          </cell>
          <cell r="D680">
            <v>175000</v>
          </cell>
        </row>
        <row r="681">
          <cell r="A681" t="str">
            <v>1524.02.105</v>
          </cell>
          <cell r="D681">
            <v>170000</v>
          </cell>
        </row>
        <row r="682">
          <cell r="A682" t="str">
            <v>1524.02.106</v>
          </cell>
          <cell r="D682">
            <v>110000</v>
          </cell>
        </row>
        <row r="683">
          <cell r="A683" t="str">
            <v>1524.02.107</v>
          </cell>
          <cell r="D683">
            <v>95000</v>
          </cell>
        </row>
        <row r="684">
          <cell r="A684" t="str">
            <v>1524.02.108</v>
          </cell>
          <cell r="D684">
            <v>78000</v>
          </cell>
        </row>
        <row r="685">
          <cell r="A685" t="str">
            <v>1524.02.109</v>
          </cell>
          <cell r="D685">
            <v>15000</v>
          </cell>
        </row>
        <row r="686">
          <cell r="A686" t="str">
            <v>1524.02.110</v>
          </cell>
          <cell r="D686">
            <v>66772</v>
          </cell>
        </row>
        <row r="687">
          <cell r="A687" t="str">
            <v>1524.02.111</v>
          </cell>
          <cell r="D687">
            <v>535000</v>
          </cell>
        </row>
        <row r="688">
          <cell r="A688" t="str">
            <v>1524.02.112</v>
          </cell>
          <cell r="D688" t="e">
            <v>#DIV/0!</v>
          </cell>
        </row>
        <row r="689">
          <cell r="A689" t="str">
            <v>1524.02.113</v>
          </cell>
          <cell r="D689">
            <v>194000</v>
          </cell>
        </row>
        <row r="690">
          <cell r="A690" t="str">
            <v>1524.02.114</v>
          </cell>
          <cell r="D690">
            <v>1985000</v>
          </cell>
        </row>
        <row r="691">
          <cell r="A691" t="str">
            <v>1524.02.115</v>
          </cell>
          <cell r="D691">
            <v>98000</v>
          </cell>
        </row>
        <row r="692">
          <cell r="A692" t="str">
            <v>1524.02.116</v>
          </cell>
          <cell r="D692">
            <v>97000</v>
          </cell>
        </row>
        <row r="693">
          <cell r="A693" t="str">
            <v>1524.02.117</v>
          </cell>
          <cell r="D693">
            <v>42545</v>
          </cell>
        </row>
        <row r="694">
          <cell r="D694">
            <v>1.7857142857142858E-5</v>
          </cell>
        </row>
        <row r="695">
          <cell r="D695">
            <v>1.7857142857142858E-5</v>
          </cell>
        </row>
        <row r="696">
          <cell r="D696">
            <v>1.7857142857142858E-5</v>
          </cell>
        </row>
        <row r="697">
          <cell r="D697">
            <v>1.7857142857142858E-5</v>
          </cell>
        </row>
        <row r="698">
          <cell r="D698">
            <v>1.7857142857142858E-5</v>
          </cell>
        </row>
        <row r="699">
          <cell r="D699">
            <v>1.7857142857142858E-5</v>
          </cell>
        </row>
        <row r="700">
          <cell r="D700">
            <v>1.7857142857142858E-5</v>
          </cell>
        </row>
        <row r="701">
          <cell r="D701">
            <v>1.7857142857142858E-5</v>
          </cell>
        </row>
        <row r="702">
          <cell r="D702">
            <v>1.7857142857142858E-5</v>
          </cell>
        </row>
        <row r="703">
          <cell r="D703">
            <v>1.7857142857142858E-5</v>
          </cell>
        </row>
        <row r="704">
          <cell r="D704">
            <v>1.7857142857142858E-5</v>
          </cell>
        </row>
        <row r="705">
          <cell r="D705">
            <v>1.7857142857142858E-5</v>
          </cell>
        </row>
        <row r="706">
          <cell r="D706">
            <v>1.7857142857142858E-5</v>
          </cell>
        </row>
        <row r="707">
          <cell r="D707">
            <v>1.7857142857142858E-5</v>
          </cell>
        </row>
        <row r="708">
          <cell r="D708">
            <v>1.7857142857142858E-5</v>
          </cell>
        </row>
        <row r="709">
          <cell r="D709">
            <v>1.7857142857142858E-5</v>
          </cell>
        </row>
        <row r="710">
          <cell r="D710">
            <v>1.7857142857142858E-5</v>
          </cell>
        </row>
        <row r="711">
          <cell r="D711">
            <v>1.7857142857142858E-5</v>
          </cell>
        </row>
        <row r="712">
          <cell r="D712">
            <v>1.7857142857142858E-5</v>
          </cell>
        </row>
        <row r="713">
          <cell r="D713">
            <v>1.7857142857142858E-5</v>
          </cell>
        </row>
        <row r="714">
          <cell r="D714">
            <v>1.7857142857142858E-5</v>
          </cell>
        </row>
        <row r="715">
          <cell r="D715">
            <v>1.7857142857142858E-5</v>
          </cell>
        </row>
        <row r="716">
          <cell r="D716">
            <v>1.7857142857142858E-5</v>
          </cell>
        </row>
        <row r="717">
          <cell r="D717">
            <v>1.7857142857142858E-5</v>
          </cell>
        </row>
        <row r="719">
          <cell r="A719" t="str">
            <v>1524.04.01</v>
          </cell>
          <cell r="D719">
            <v>20000</v>
          </cell>
        </row>
        <row r="720">
          <cell r="A720" t="str">
            <v>1524.04.02</v>
          </cell>
          <cell r="D720">
            <v>35000</v>
          </cell>
        </row>
        <row r="721">
          <cell r="A721" t="str">
            <v>1524.04.03</v>
          </cell>
          <cell r="D721">
            <v>520000</v>
          </cell>
        </row>
        <row r="722">
          <cell r="A722" t="str">
            <v>1524.04.04</v>
          </cell>
          <cell r="D722">
            <v>340000</v>
          </cell>
        </row>
        <row r="723">
          <cell r="A723" t="str">
            <v>1524.04.05</v>
          </cell>
          <cell r="D723">
            <v>350000</v>
          </cell>
        </row>
        <row r="724">
          <cell r="A724" t="str">
            <v>1524.04.06</v>
          </cell>
          <cell r="D724">
            <v>450000</v>
          </cell>
        </row>
        <row r="725">
          <cell r="A725" t="str">
            <v>1524.04.07</v>
          </cell>
          <cell r="D725">
            <v>70000</v>
          </cell>
        </row>
        <row r="726">
          <cell r="A726" t="str">
            <v>1524.04.08</v>
          </cell>
          <cell r="D726">
            <v>235000</v>
          </cell>
        </row>
        <row r="727">
          <cell r="A727" t="str">
            <v>1524.04.09</v>
          </cell>
          <cell r="D727">
            <v>100000</v>
          </cell>
        </row>
        <row r="728">
          <cell r="A728" t="str">
            <v>1524.04.10</v>
          </cell>
          <cell r="D728">
            <v>755000</v>
          </cell>
        </row>
        <row r="729">
          <cell r="A729" t="str">
            <v>1524.04.11</v>
          </cell>
          <cell r="D729">
            <v>191500</v>
          </cell>
        </row>
        <row r="730">
          <cell r="A730" t="str">
            <v>1524.04.12</v>
          </cell>
          <cell r="D730">
            <v>0</v>
          </cell>
        </row>
        <row r="731">
          <cell r="A731" t="str">
            <v>1524.04.13</v>
          </cell>
          <cell r="D731">
            <v>0</v>
          </cell>
        </row>
        <row r="732">
          <cell r="A732" t="str">
            <v>1524.04.14</v>
          </cell>
          <cell r="D732">
            <v>680000</v>
          </cell>
        </row>
        <row r="733">
          <cell r="A733" t="str">
            <v>1524.04.15</v>
          </cell>
          <cell r="D733">
            <v>620000</v>
          </cell>
        </row>
        <row r="734">
          <cell r="A734" t="str">
            <v>1524.04.16</v>
          </cell>
          <cell r="D734">
            <v>175000</v>
          </cell>
        </row>
        <row r="735">
          <cell r="A735" t="str">
            <v>1524.04.17</v>
          </cell>
          <cell r="D735">
            <v>36800</v>
          </cell>
        </row>
        <row r="736">
          <cell r="A736" t="str">
            <v>1524.04.18</v>
          </cell>
          <cell r="D736">
            <v>320000</v>
          </cell>
        </row>
        <row r="737">
          <cell r="A737" t="str">
            <v>1524.04.19</v>
          </cell>
          <cell r="D737">
            <v>320000</v>
          </cell>
        </row>
        <row r="738">
          <cell r="A738" t="str">
            <v>1524.04.20</v>
          </cell>
          <cell r="D738">
            <v>800000</v>
          </cell>
        </row>
        <row r="739">
          <cell r="A739" t="str">
            <v>1524.04.21</v>
          </cell>
          <cell r="D739">
            <v>50000</v>
          </cell>
        </row>
        <row r="740">
          <cell r="A740" t="str">
            <v>1524.04.22</v>
          </cell>
          <cell r="D740">
            <v>29500</v>
          </cell>
        </row>
        <row r="741">
          <cell r="A741" t="str">
            <v>1524.04.23</v>
          </cell>
          <cell r="D741">
            <v>2025000</v>
          </cell>
        </row>
        <row r="742">
          <cell r="A742" t="str">
            <v>1524.04.24</v>
          </cell>
          <cell r="D742">
            <v>240000</v>
          </cell>
        </row>
        <row r="743">
          <cell r="A743" t="str">
            <v>1524.04.25</v>
          </cell>
          <cell r="D743">
            <v>230000</v>
          </cell>
        </row>
        <row r="744">
          <cell r="A744" t="str">
            <v>1524.04.26</v>
          </cell>
          <cell r="D744">
            <v>117500</v>
          </cell>
        </row>
        <row r="745">
          <cell r="A745" t="str">
            <v>1524.04.27</v>
          </cell>
          <cell r="D745">
            <v>1650000</v>
          </cell>
        </row>
        <row r="746">
          <cell r="A746" t="str">
            <v>1524.04.28</v>
          </cell>
          <cell r="D746">
            <v>465000</v>
          </cell>
        </row>
        <row r="747">
          <cell r="A747" t="str">
            <v>1524.04.29</v>
          </cell>
          <cell r="D747">
            <v>35000</v>
          </cell>
        </row>
        <row r="748">
          <cell r="A748" t="str">
            <v>1524.04.30</v>
          </cell>
          <cell r="D748">
            <v>45000</v>
          </cell>
        </row>
        <row r="749">
          <cell r="A749" t="str">
            <v>1524.04.31</v>
          </cell>
          <cell r="D749">
            <v>2100000</v>
          </cell>
        </row>
        <row r="750">
          <cell r="A750" t="str">
            <v>1524.04.32</v>
          </cell>
          <cell r="D750">
            <v>366000</v>
          </cell>
        </row>
        <row r="751">
          <cell r="A751" t="str">
            <v>1524.04.33</v>
          </cell>
          <cell r="D751">
            <v>246000</v>
          </cell>
        </row>
        <row r="752">
          <cell r="A752" t="str">
            <v>1524.04.34</v>
          </cell>
          <cell r="D752">
            <v>50000</v>
          </cell>
        </row>
        <row r="753">
          <cell r="A753" t="str">
            <v>1524.04.35</v>
          </cell>
          <cell r="D753">
            <v>110000</v>
          </cell>
        </row>
        <row r="754">
          <cell r="A754" t="str">
            <v>1524.04.36</v>
          </cell>
          <cell r="D754">
            <v>55000</v>
          </cell>
        </row>
        <row r="755">
          <cell r="A755" t="str">
            <v>1524.04.37</v>
          </cell>
          <cell r="D755">
            <v>15000</v>
          </cell>
        </row>
        <row r="756">
          <cell r="A756" t="str">
            <v>1524.04.38</v>
          </cell>
          <cell r="D756">
            <v>3226.5714285714284</v>
          </cell>
        </row>
        <row r="757">
          <cell r="A757" t="str">
            <v>1524.04.39</v>
          </cell>
          <cell r="D757">
            <v>62000</v>
          </cell>
        </row>
        <row r="758">
          <cell r="A758" t="str">
            <v>1524.04.40</v>
          </cell>
          <cell r="D758">
            <v>27900</v>
          </cell>
        </row>
        <row r="759">
          <cell r="A759" t="str">
            <v>1524.04.41</v>
          </cell>
          <cell r="D759">
            <v>36250</v>
          </cell>
        </row>
        <row r="760">
          <cell r="A760" t="str">
            <v>1524.04.42</v>
          </cell>
          <cell r="D760">
            <v>50000</v>
          </cell>
        </row>
        <row r="761">
          <cell r="A761" t="str">
            <v>1524.04.43</v>
          </cell>
          <cell r="D761">
            <v>35000</v>
          </cell>
        </row>
        <row r="762">
          <cell r="A762" t="str">
            <v>1524.04.44</v>
          </cell>
          <cell r="D762">
            <v>420000</v>
          </cell>
        </row>
        <row r="763">
          <cell r="A763" t="str">
            <v>1524.04.45</v>
          </cell>
          <cell r="D763">
            <v>125000</v>
          </cell>
        </row>
        <row r="764">
          <cell r="A764" t="str">
            <v>1524.04.46</v>
          </cell>
          <cell r="D764">
            <v>120000</v>
          </cell>
        </row>
        <row r="765">
          <cell r="A765" t="str">
            <v>1524.04.47</v>
          </cell>
          <cell r="D765">
            <v>60000</v>
          </cell>
        </row>
        <row r="766">
          <cell r="A766" t="str">
            <v>1524.04.48</v>
          </cell>
          <cell r="D766">
            <v>620000</v>
          </cell>
        </row>
        <row r="767">
          <cell r="A767" t="str">
            <v>1524.04.49</v>
          </cell>
          <cell r="D767">
            <v>986000</v>
          </cell>
        </row>
        <row r="768">
          <cell r="A768" t="str">
            <v>1524.04.50</v>
          </cell>
          <cell r="D768">
            <v>145000</v>
          </cell>
        </row>
        <row r="769">
          <cell r="A769" t="str">
            <v>1524.04.51</v>
          </cell>
          <cell r="D769">
            <v>138000</v>
          </cell>
        </row>
        <row r="770">
          <cell r="A770" t="str">
            <v>1524.04.52</v>
          </cell>
          <cell r="D770">
            <v>134000</v>
          </cell>
        </row>
        <row r="771">
          <cell r="A771" t="str">
            <v>1524.04.53</v>
          </cell>
          <cell r="D771">
            <v>65000</v>
          </cell>
        </row>
        <row r="772">
          <cell r="A772" t="str">
            <v>1524.04.54</v>
          </cell>
          <cell r="D772">
            <v>198000</v>
          </cell>
        </row>
        <row r="773">
          <cell r="A773" t="str">
            <v>1524.04.55</v>
          </cell>
          <cell r="D773">
            <v>1650000</v>
          </cell>
        </row>
        <row r="774">
          <cell r="A774" t="str">
            <v>1524.04.56</v>
          </cell>
          <cell r="D774">
            <v>160000</v>
          </cell>
        </row>
        <row r="775">
          <cell r="A775" t="str">
            <v>1524.04.57</v>
          </cell>
          <cell r="D775">
            <v>448000</v>
          </cell>
        </row>
        <row r="776">
          <cell r="A776" t="str">
            <v>1524.04.58</v>
          </cell>
          <cell r="D776">
            <v>21000</v>
          </cell>
        </row>
        <row r="777">
          <cell r="A777" t="str">
            <v>1524.04.59</v>
          </cell>
          <cell r="D777">
            <v>240000</v>
          </cell>
        </row>
        <row r="778">
          <cell r="A778" t="str">
            <v>1524.04.60</v>
          </cell>
          <cell r="D778">
            <v>186666.66666666666</v>
          </cell>
        </row>
        <row r="779">
          <cell r="A779" t="str">
            <v>1524.04.61</v>
          </cell>
          <cell r="D779">
            <v>98000</v>
          </cell>
        </row>
        <row r="780">
          <cell r="A780" t="str">
            <v>1524.04.62</v>
          </cell>
          <cell r="D780">
            <v>315000</v>
          </cell>
        </row>
        <row r="781">
          <cell r="A781" t="str">
            <v>1524.04.63</v>
          </cell>
          <cell r="D781">
            <v>115000</v>
          </cell>
        </row>
        <row r="782">
          <cell r="A782" t="str">
            <v>1524.04.64</v>
          </cell>
          <cell r="D782">
            <v>195000</v>
          </cell>
        </row>
        <row r="783">
          <cell r="A783" t="str">
            <v>1524.04.65</v>
          </cell>
          <cell r="D783">
            <v>980000</v>
          </cell>
        </row>
        <row r="784">
          <cell r="D784">
            <v>1.7857142857142858E-5</v>
          </cell>
        </row>
        <row r="785">
          <cell r="D785">
            <v>1.7857142857142858E-5</v>
          </cell>
        </row>
        <row r="786">
          <cell r="D786">
            <v>1.7857142857142858E-5</v>
          </cell>
        </row>
        <row r="788">
          <cell r="A788" t="str">
            <v>1524.03.01</v>
          </cell>
          <cell r="D788">
            <v>34460</v>
          </cell>
        </row>
        <row r="789">
          <cell r="A789" t="str">
            <v>1524.03.02</v>
          </cell>
          <cell r="D789">
            <v>11357</v>
          </cell>
        </row>
        <row r="790">
          <cell r="A790" t="str">
            <v>1524.03.03</v>
          </cell>
          <cell r="D790">
            <v>55000</v>
          </cell>
        </row>
        <row r="791">
          <cell r="A791" t="str">
            <v>1524.03.04</v>
          </cell>
          <cell r="D791">
            <v>59100</v>
          </cell>
        </row>
        <row r="792">
          <cell r="A792" t="str">
            <v>1524.03.05</v>
          </cell>
          <cell r="D792">
            <v>10000</v>
          </cell>
        </row>
        <row r="793">
          <cell r="A793" t="str">
            <v>1524.03.06</v>
          </cell>
          <cell r="D793">
            <v>50000</v>
          </cell>
        </row>
        <row r="794">
          <cell r="A794" t="str">
            <v>1524.03.07</v>
          </cell>
          <cell r="D794">
            <v>76500</v>
          </cell>
        </row>
        <row r="795">
          <cell r="A795" t="str">
            <v>1524.03.08</v>
          </cell>
          <cell r="D795">
            <v>200000</v>
          </cell>
        </row>
        <row r="796">
          <cell r="A796" t="str">
            <v>1524.03.09</v>
          </cell>
          <cell r="D796">
            <v>85000</v>
          </cell>
        </row>
        <row r="797">
          <cell r="A797" t="str">
            <v>1524.03.10</v>
          </cell>
          <cell r="D797">
            <v>115000</v>
          </cell>
        </row>
        <row r="798">
          <cell r="A798" t="str">
            <v>1524.03.11</v>
          </cell>
          <cell r="D798">
            <v>850000</v>
          </cell>
        </row>
        <row r="799">
          <cell r="A799" t="str">
            <v>1524.03.12</v>
          </cell>
          <cell r="D799">
            <v>960000</v>
          </cell>
        </row>
        <row r="800">
          <cell r="A800" t="str">
            <v>1524.03.13</v>
          </cell>
          <cell r="D800">
            <v>1350000</v>
          </cell>
        </row>
        <row r="801">
          <cell r="A801" t="str">
            <v>1524.03.14</v>
          </cell>
          <cell r="D801">
            <v>217903.4</v>
          </cell>
        </row>
        <row r="802">
          <cell r="A802" t="str">
            <v>1524.03.15</v>
          </cell>
          <cell r="D802">
            <v>260000</v>
          </cell>
        </row>
        <row r="803">
          <cell r="A803" t="str">
            <v>1524.03.16</v>
          </cell>
          <cell r="D803">
            <v>350000</v>
          </cell>
        </row>
        <row r="804">
          <cell r="A804" t="str">
            <v>1524.03.17</v>
          </cell>
          <cell r="D804">
            <v>350000</v>
          </cell>
        </row>
        <row r="805">
          <cell r="A805" t="str">
            <v>1524.03.18</v>
          </cell>
          <cell r="D805">
            <v>47416.666666666664</v>
          </cell>
        </row>
        <row r="806">
          <cell r="A806" t="str">
            <v>1524.03.19</v>
          </cell>
          <cell r="D806">
            <v>47250</v>
          </cell>
        </row>
        <row r="807">
          <cell r="A807" t="str">
            <v>1524.03.20</v>
          </cell>
          <cell r="D807">
            <v>54375</v>
          </cell>
        </row>
        <row r="808">
          <cell r="A808" t="str">
            <v>1524.03.21</v>
          </cell>
          <cell r="D808">
            <v>20600</v>
          </cell>
        </row>
        <row r="809">
          <cell r="A809" t="str">
            <v>1524.03.22</v>
          </cell>
          <cell r="D809">
            <v>385000</v>
          </cell>
        </row>
        <row r="810">
          <cell r="A810" t="str">
            <v>1524.03.23</v>
          </cell>
          <cell r="D810">
            <v>350000</v>
          </cell>
        </row>
        <row r="811">
          <cell r="A811" t="str">
            <v>1524.03.24</v>
          </cell>
          <cell r="D811">
            <v>231375</v>
          </cell>
        </row>
        <row r="812">
          <cell r="A812" t="str">
            <v>1524.03.25</v>
          </cell>
          <cell r="D812">
            <v>400000</v>
          </cell>
        </row>
        <row r="813">
          <cell r="A813" t="str">
            <v>1524.03.26</v>
          </cell>
          <cell r="D813">
            <v>36000</v>
          </cell>
        </row>
        <row r="814">
          <cell r="A814" t="str">
            <v>1524.03.27</v>
          </cell>
          <cell r="D814">
            <v>98000</v>
          </cell>
        </row>
        <row r="815">
          <cell r="A815" t="str">
            <v>1524.03.28</v>
          </cell>
          <cell r="D815">
            <v>81357</v>
          </cell>
        </row>
        <row r="816">
          <cell r="A816" t="str">
            <v>1524.03.29</v>
          </cell>
          <cell r="D816">
            <v>129600</v>
          </cell>
        </row>
        <row r="817">
          <cell r="A817" t="str">
            <v>1524.03.30</v>
          </cell>
          <cell r="D817">
            <v>29633.333333333332</v>
          </cell>
        </row>
        <row r="818">
          <cell r="A818" t="str">
            <v>1524.03.31</v>
          </cell>
          <cell r="D818">
            <v>350000</v>
          </cell>
        </row>
        <row r="819">
          <cell r="A819" t="str">
            <v>1524.03.32</v>
          </cell>
          <cell r="D819">
            <v>655000</v>
          </cell>
        </row>
        <row r="820">
          <cell r="A820" t="str">
            <v>1524.03.33</v>
          </cell>
          <cell r="D820">
            <v>3000</v>
          </cell>
        </row>
        <row r="821">
          <cell r="A821" t="str">
            <v>1524.03.34</v>
          </cell>
          <cell r="D821">
            <v>12500</v>
          </cell>
        </row>
        <row r="822">
          <cell r="A822" t="str">
            <v>1524.03.35</v>
          </cell>
          <cell r="D822">
            <v>301650</v>
          </cell>
        </row>
        <row r="823">
          <cell r="A823" t="str">
            <v>1524.03.36</v>
          </cell>
          <cell r="D823">
            <v>195000</v>
          </cell>
        </row>
        <row r="824">
          <cell r="A824" t="str">
            <v>1524.03.37</v>
          </cell>
          <cell r="D824">
            <v>350000</v>
          </cell>
        </row>
        <row r="825">
          <cell r="A825" t="str">
            <v>1524.03.38</v>
          </cell>
          <cell r="D825">
            <v>115000</v>
          </cell>
        </row>
        <row r="826">
          <cell r="A826" t="str">
            <v>1524.03.39</v>
          </cell>
          <cell r="D826">
            <v>256000</v>
          </cell>
        </row>
        <row r="827">
          <cell r="A827" t="str">
            <v>1524.03.40</v>
          </cell>
          <cell r="D827">
            <v>14814.722222222223</v>
          </cell>
        </row>
        <row r="828">
          <cell r="A828" t="str">
            <v>1524.03.41</v>
          </cell>
          <cell r="D828">
            <v>55000</v>
          </cell>
        </row>
        <row r="829">
          <cell r="A829" t="str">
            <v>1524.03.42</v>
          </cell>
          <cell r="D829">
            <v>8000</v>
          </cell>
        </row>
        <row r="830">
          <cell r="A830" t="str">
            <v>1524.03.43</v>
          </cell>
          <cell r="D830">
            <v>63077</v>
          </cell>
        </row>
        <row r="831">
          <cell r="A831" t="str">
            <v>1524.03.44</v>
          </cell>
          <cell r="D831">
            <v>34077</v>
          </cell>
        </row>
        <row r="832">
          <cell r="A832" t="str">
            <v>1524.03.45</v>
          </cell>
          <cell r="D832">
            <v>172800</v>
          </cell>
        </row>
        <row r="833">
          <cell r="A833" t="str">
            <v>1524.03.46</v>
          </cell>
          <cell r="D833">
            <v>12000</v>
          </cell>
        </row>
        <row r="834">
          <cell r="A834" t="str">
            <v>1524.03.47</v>
          </cell>
          <cell r="D834">
            <v>10000</v>
          </cell>
        </row>
        <row r="835">
          <cell r="A835" t="str">
            <v>1524.03.48</v>
          </cell>
          <cell r="D835">
            <v>5352.3809523809523</v>
          </cell>
        </row>
        <row r="836">
          <cell r="A836" t="str">
            <v>1524.03.49</v>
          </cell>
          <cell r="D836">
            <v>37000</v>
          </cell>
        </row>
        <row r="837">
          <cell r="A837" t="str">
            <v>1524.03.50</v>
          </cell>
          <cell r="D837">
            <v>340000</v>
          </cell>
        </row>
        <row r="838">
          <cell r="A838" t="str">
            <v>1524.03.51</v>
          </cell>
          <cell r="D838">
            <v>213750</v>
          </cell>
        </row>
        <row r="839">
          <cell r="A839" t="str">
            <v>1524.03.52</v>
          </cell>
          <cell r="D839">
            <v>65000</v>
          </cell>
        </row>
        <row r="840">
          <cell r="A840" t="str">
            <v>1524.03.53</v>
          </cell>
          <cell r="D840">
            <v>237000</v>
          </cell>
        </row>
        <row r="841">
          <cell r="A841" t="str">
            <v>1524.03.54</v>
          </cell>
          <cell r="D841">
            <v>225000</v>
          </cell>
        </row>
        <row r="842">
          <cell r="A842" t="str">
            <v>1524.03.55</v>
          </cell>
          <cell r="D842">
            <v>225000</v>
          </cell>
        </row>
        <row r="843">
          <cell r="A843" t="str">
            <v>1524.03.56</v>
          </cell>
          <cell r="D843">
            <v>0</v>
          </cell>
        </row>
        <row r="844">
          <cell r="A844" t="str">
            <v>1524.03.57</v>
          </cell>
          <cell r="D844">
            <v>0</v>
          </cell>
        </row>
        <row r="845">
          <cell r="A845" t="str">
            <v>1524.03.58</v>
          </cell>
          <cell r="D845">
            <v>0</v>
          </cell>
        </row>
        <row r="846">
          <cell r="A846" t="str">
            <v>1524.03.59</v>
          </cell>
          <cell r="D846">
            <v>0</v>
          </cell>
        </row>
        <row r="847">
          <cell r="A847" t="str">
            <v>1524.03.60</v>
          </cell>
          <cell r="D847">
            <v>0</v>
          </cell>
        </row>
        <row r="848">
          <cell r="A848" t="str">
            <v>1524.03.61</v>
          </cell>
          <cell r="D848">
            <v>0</v>
          </cell>
        </row>
        <row r="849">
          <cell r="A849" t="str">
            <v>1524.03.62</v>
          </cell>
          <cell r="D849">
            <v>0</v>
          </cell>
        </row>
        <row r="850">
          <cell r="A850" t="str">
            <v>1524.03.63</v>
          </cell>
          <cell r="D850">
            <v>0</v>
          </cell>
        </row>
        <row r="851">
          <cell r="A851" t="str">
            <v>1524.03.64</v>
          </cell>
          <cell r="D851">
            <v>0</v>
          </cell>
        </row>
        <row r="852">
          <cell r="A852" t="str">
            <v>1524.03.65</v>
          </cell>
          <cell r="D852">
            <v>0</v>
          </cell>
        </row>
        <row r="853">
          <cell r="A853" t="str">
            <v>1524.03.66</v>
          </cell>
          <cell r="D853">
            <v>0</v>
          </cell>
        </row>
        <row r="854">
          <cell r="A854" t="str">
            <v>1524.03.67</v>
          </cell>
          <cell r="D854">
            <v>0</v>
          </cell>
        </row>
        <row r="855">
          <cell r="A855" t="str">
            <v>1524.03.68</v>
          </cell>
          <cell r="D855">
            <v>0</v>
          </cell>
        </row>
        <row r="856">
          <cell r="A856" t="str">
            <v>1524.03.69</v>
          </cell>
          <cell r="D856">
            <v>0</v>
          </cell>
        </row>
        <row r="857">
          <cell r="A857" t="str">
            <v>1524.03.70</v>
          </cell>
          <cell r="D857">
            <v>0</v>
          </cell>
        </row>
        <row r="858">
          <cell r="A858" t="str">
            <v>1524.03.71</v>
          </cell>
          <cell r="D858">
            <v>0</v>
          </cell>
        </row>
        <row r="859">
          <cell r="A859" t="str">
            <v>1524.03.72</v>
          </cell>
          <cell r="D859">
            <v>0</v>
          </cell>
        </row>
        <row r="860">
          <cell r="A860" t="str">
            <v>1524.03.73</v>
          </cell>
          <cell r="D860" t="e">
            <v>#DIV/0!</v>
          </cell>
        </row>
        <row r="861">
          <cell r="A861" t="str">
            <v>1524.03.74</v>
          </cell>
          <cell r="D861">
            <v>0</v>
          </cell>
        </row>
        <row r="862">
          <cell r="A862" t="str">
            <v>1524.03.75</v>
          </cell>
          <cell r="D862">
            <v>0</v>
          </cell>
        </row>
        <row r="863">
          <cell r="A863" t="str">
            <v>1524.03.76</v>
          </cell>
          <cell r="D863">
            <v>0</v>
          </cell>
        </row>
        <row r="864">
          <cell r="A864" t="str">
            <v>1524.03.77</v>
          </cell>
          <cell r="D864">
            <v>0</v>
          </cell>
        </row>
        <row r="865">
          <cell r="A865" t="str">
            <v>1524.03.78</v>
          </cell>
          <cell r="D865">
            <v>0</v>
          </cell>
        </row>
        <row r="866">
          <cell r="A866" t="str">
            <v>1524.03.79</v>
          </cell>
          <cell r="D866">
            <v>0</v>
          </cell>
        </row>
        <row r="867">
          <cell r="A867" t="str">
            <v>1524.03.80</v>
          </cell>
          <cell r="D867">
            <v>0</v>
          </cell>
        </row>
        <row r="868">
          <cell r="A868" t="str">
            <v>1524.03.81</v>
          </cell>
          <cell r="D868">
            <v>0</v>
          </cell>
        </row>
        <row r="869">
          <cell r="A869" t="str">
            <v>1524.03.82</v>
          </cell>
          <cell r="D869">
            <v>0</v>
          </cell>
        </row>
        <row r="870">
          <cell r="A870" t="str">
            <v>1524.03.83</v>
          </cell>
          <cell r="D870">
            <v>0</v>
          </cell>
        </row>
        <row r="871">
          <cell r="A871" t="str">
            <v>1524.03.84</v>
          </cell>
          <cell r="D871">
            <v>0</v>
          </cell>
        </row>
        <row r="872">
          <cell r="A872" t="str">
            <v>1524.03.85</v>
          </cell>
          <cell r="D872">
            <v>0</v>
          </cell>
        </row>
        <row r="873">
          <cell r="A873" t="str">
            <v>1524.03.86</v>
          </cell>
          <cell r="D873">
            <v>0</v>
          </cell>
        </row>
        <row r="874">
          <cell r="A874" t="str">
            <v>1524.03.87</v>
          </cell>
          <cell r="D874">
            <v>0</v>
          </cell>
        </row>
        <row r="875">
          <cell r="A875" t="str">
            <v>1524.03.88</v>
          </cell>
          <cell r="D875">
            <v>0</v>
          </cell>
        </row>
        <row r="876">
          <cell r="A876" t="str">
            <v>1524.03.89</v>
          </cell>
          <cell r="D876">
            <v>0</v>
          </cell>
        </row>
        <row r="877">
          <cell r="A877" t="str">
            <v>1524.03.90</v>
          </cell>
          <cell r="D877">
            <v>0</v>
          </cell>
        </row>
        <row r="878">
          <cell r="A878" t="str">
            <v>1524.03.91</v>
          </cell>
          <cell r="D878">
            <v>0</v>
          </cell>
        </row>
        <row r="879">
          <cell r="A879" t="str">
            <v>1524.03.92</v>
          </cell>
          <cell r="D879">
            <v>0</v>
          </cell>
        </row>
        <row r="880">
          <cell r="A880" t="str">
            <v>1524.03.93</v>
          </cell>
          <cell r="D880">
            <v>0</v>
          </cell>
        </row>
        <row r="881">
          <cell r="A881" t="str">
            <v>1524.03.94</v>
          </cell>
          <cell r="D881">
            <v>0</v>
          </cell>
        </row>
        <row r="882">
          <cell r="A882" t="str">
            <v>1524.03.95</v>
          </cell>
          <cell r="D882">
            <v>0</v>
          </cell>
        </row>
        <row r="883">
          <cell r="A883" t="str">
            <v>1524.03.96</v>
          </cell>
          <cell r="D883" t="e">
            <v>#DIV/0!</v>
          </cell>
        </row>
        <row r="884">
          <cell r="A884" t="str">
            <v>1524.03.97</v>
          </cell>
          <cell r="D884">
            <v>0</v>
          </cell>
        </row>
        <row r="885">
          <cell r="A885" t="str">
            <v>1524.03.98</v>
          </cell>
          <cell r="D885">
            <v>0</v>
          </cell>
        </row>
        <row r="886">
          <cell r="A886" t="str">
            <v>1524.03.99</v>
          </cell>
          <cell r="D886">
            <v>0</v>
          </cell>
        </row>
        <row r="887">
          <cell r="A887" t="str">
            <v>1524.03.100</v>
          </cell>
          <cell r="D887">
            <v>0</v>
          </cell>
        </row>
        <row r="888">
          <cell r="A888" t="str">
            <v>1524.03.101</v>
          </cell>
          <cell r="D888">
            <v>0</v>
          </cell>
        </row>
        <row r="889">
          <cell r="A889" t="str">
            <v>1524.03.102</v>
          </cell>
          <cell r="D889">
            <v>0</v>
          </cell>
        </row>
        <row r="890">
          <cell r="A890" t="str">
            <v>1524.03.103</v>
          </cell>
          <cell r="D890">
            <v>0</v>
          </cell>
        </row>
        <row r="891">
          <cell r="A891" t="str">
            <v>1524.03.104</v>
          </cell>
          <cell r="D891">
            <v>0</v>
          </cell>
        </row>
        <row r="892">
          <cell r="A892" t="str">
            <v>1524.03.105</v>
          </cell>
          <cell r="D892">
            <v>0</v>
          </cell>
        </row>
        <row r="893">
          <cell r="A893" t="str">
            <v>1524.03.106</v>
          </cell>
          <cell r="D893">
            <v>0</v>
          </cell>
        </row>
        <row r="894">
          <cell r="A894" t="str">
            <v>1524.03.107</v>
          </cell>
          <cell r="D894">
            <v>0</v>
          </cell>
        </row>
        <row r="895">
          <cell r="A895" t="str">
            <v>1524.03.108</v>
          </cell>
          <cell r="D895">
            <v>0</v>
          </cell>
        </row>
        <row r="896">
          <cell r="A896" t="str">
            <v>1524.03.109</v>
          </cell>
          <cell r="D896">
            <v>0</v>
          </cell>
        </row>
        <row r="897">
          <cell r="A897" t="str">
            <v>1524.03.110</v>
          </cell>
          <cell r="D897">
            <v>0</v>
          </cell>
        </row>
        <row r="898">
          <cell r="A898" t="str">
            <v>1524.03.111</v>
          </cell>
          <cell r="D898">
            <v>0</v>
          </cell>
        </row>
        <row r="899">
          <cell r="A899" t="str">
            <v>1524.03.112</v>
          </cell>
          <cell r="D899">
            <v>0</v>
          </cell>
        </row>
        <row r="900">
          <cell r="A900" t="str">
            <v>1524.03.113</v>
          </cell>
          <cell r="D900">
            <v>0</v>
          </cell>
        </row>
        <row r="901">
          <cell r="A901" t="str">
            <v>1524.03.114</v>
          </cell>
          <cell r="D901">
            <v>0</v>
          </cell>
        </row>
        <row r="902">
          <cell r="A902" t="str">
            <v>1524.03.115</v>
          </cell>
          <cell r="D902">
            <v>0</v>
          </cell>
        </row>
        <row r="903">
          <cell r="A903" t="str">
            <v>1524.03.116</v>
          </cell>
          <cell r="D903">
            <v>0</v>
          </cell>
        </row>
        <row r="904">
          <cell r="A904" t="str">
            <v>1524.03.117</v>
          </cell>
          <cell r="D904">
            <v>0</v>
          </cell>
        </row>
        <row r="905">
          <cell r="A905" t="str">
            <v>1524.03.118</v>
          </cell>
          <cell r="D905" t="e">
            <v>#DIV/0!</v>
          </cell>
        </row>
        <row r="906">
          <cell r="A906" t="str">
            <v>1524.03.119</v>
          </cell>
          <cell r="D906">
            <v>0</v>
          </cell>
        </row>
        <row r="907">
          <cell r="A907" t="str">
            <v>1524.03.120</v>
          </cell>
          <cell r="D907">
            <v>45000</v>
          </cell>
        </row>
        <row r="908">
          <cell r="A908" t="str">
            <v>1524.03.121</v>
          </cell>
          <cell r="D908">
            <v>25000</v>
          </cell>
        </row>
        <row r="909">
          <cell r="A909" t="str">
            <v>1524.03.122</v>
          </cell>
          <cell r="D909">
            <v>17000</v>
          </cell>
        </row>
        <row r="910">
          <cell r="A910" t="str">
            <v>1524.03.123</v>
          </cell>
          <cell r="D910">
            <v>125000</v>
          </cell>
        </row>
        <row r="911">
          <cell r="A911" t="str">
            <v>1524.03.124</v>
          </cell>
          <cell r="D911">
            <v>98000</v>
          </cell>
        </row>
        <row r="912">
          <cell r="A912" t="str">
            <v>1524.03.125</v>
          </cell>
          <cell r="D912">
            <v>35000</v>
          </cell>
        </row>
        <row r="913">
          <cell r="A913" t="str">
            <v>1524.03.126</v>
          </cell>
          <cell r="D913">
            <v>35000</v>
          </cell>
        </row>
        <row r="914">
          <cell r="A914" t="str">
            <v>1524.03.127</v>
          </cell>
          <cell r="D914">
            <v>97800</v>
          </cell>
        </row>
        <row r="915">
          <cell r="A915" t="str">
            <v>1524.03.128</v>
          </cell>
          <cell r="D915">
            <v>98000</v>
          </cell>
        </row>
        <row r="916">
          <cell r="A916" t="str">
            <v>1524.03.129</v>
          </cell>
          <cell r="D916">
            <v>671600</v>
          </cell>
        </row>
        <row r="917">
          <cell r="A917" t="str">
            <v>1524.03.130</v>
          </cell>
          <cell r="D917">
            <v>9870000</v>
          </cell>
        </row>
        <row r="918">
          <cell r="A918" t="str">
            <v>1524.03.131</v>
          </cell>
          <cell r="D918">
            <v>520000</v>
          </cell>
        </row>
        <row r="919">
          <cell r="A919" t="str">
            <v>1524.03.132</v>
          </cell>
          <cell r="D919">
            <v>465000</v>
          </cell>
        </row>
        <row r="920">
          <cell r="A920" t="str">
            <v>1524.03.133</v>
          </cell>
          <cell r="D920">
            <v>120000</v>
          </cell>
        </row>
        <row r="921">
          <cell r="A921" t="str">
            <v>1524.03.134</v>
          </cell>
          <cell r="D921">
            <v>468000</v>
          </cell>
        </row>
        <row r="922">
          <cell r="A922" t="str">
            <v>1524.03.135</v>
          </cell>
          <cell r="D922">
            <v>225000</v>
          </cell>
        </row>
        <row r="923">
          <cell r="A923" t="str">
            <v>1524.03.136</v>
          </cell>
          <cell r="D923">
            <v>28000</v>
          </cell>
        </row>
        <row r="924">
          <cell r="A924" t="str">
            <v>1524.03.137</v>
          </cell>
          <cell r="D924">
            <v>98000</v>
          </cell>
        </row>
        <row r="925">
          <cell r="A925" t="str">
            <v>1524.03.138</v>
          </cell>
          <cell r="D925">
            <v>545000</v>
          </cell>
        </row>
        <row r="926">
          <cell r="A926" t="str">
            <v>1524.03.139</v>
          </cell>
          <cell r="D926">
            <v>187000</v>
          </cell>
        </row>
        <row r="927">
          <cell r="A927" t="str">
            <v>1524.03.140</v>
          </cell>
          <cell r="D927">
            <v>170000</v>
          </cell>
        </row>
        <row r="928">
          <cell r="A928" t="str">
            <v>1524.03.141</v>
          </cell>
          <cell r="D928">
            <v>165000</v>
          </cell>
        </row>
        <row r="929">
          <cell r="A929" t="str">
            <v>1524.03.142</v>
          </cell>
          <cell r="D929">
            <v>120000</v>
          </cell>
        </row>
        <row r="930">
          <cell r="A930" t="str">
            <v>1524.03.143</v>
          </cell>
          <cell r="D930">
            <v>925000</v>
          </cell>
        </row>
        <row r="931">
          <cell r="A931" t="str">
            <v>1524.03.144</v>
          </cell>
          <cell r="D931">
            <v>87000</v>
          </cell>
        </row>
        <row r="932">
          <cell r="A932" t="str">
            <v>1524.03.145</v>
          </cell>
          <cell r="D932">
            <v>5000</v>
          </cell>
        </row>
        <row r="933">
          <cell r="A933" t="str">
            <v>1524.03.146</v>
          </cell>
          <cell r="D933">
            <v>10000</v>
          </cell>
        </row>
        <row r="934">
          <cell r="A934" t="str">
            <v>1524.03.147</v>
          </cell>
          <cell r="D934">
            <v>98000</v>
          </cell>
        </row>
        <row r="935">
          <cell r="D935" t="e">
            <v>#DIV/0!</v>
          </cell>
        </row>
        <row r="936">
          <cell r="D936" t="e">
            <v>#DIV/0!</v>
          </cell>
        </row>
        <row r="937">
          <cell r="D937" t="e">
            <v>#DIV/0!</v>
          </cell>
        </row>
        <row r="938">
          <cell r="D938">
            <v>71.151642857142861</v>
          </cell>
        </row>
        <row r="939">
          <cell r="A939" t="str">
            <v>1524.05.01</v>
          </cell>
          <cell r="D939">
            <v>28000</v>
          </cell>
        </row>
        <row r="940">
          <cell r="A940" t="str">
            <v>1524.05.02</v>
          </cell>
          <cell r="D940">
            <v>24099.108695652172</v>
          </cell>
        </row>
        <row r="941">
          <cell r="A941" t="str">
            <v>1524.05.03</v>
          </cell>
          <cell r="D941">
            <v>55000</v>
          </cell>
        </row>
        <row r="942">
          <cell r="A942" t="str">
            <v>1524.05.04</v>
          </cell>
          <cell r="D942">
            <v>80000</v>
          </cell>
        </row>
        <row r="943">
          <cell r="A943" t="str">
            <v>1524.05.05</v>
          </cell>
          <cell r="D943">
            <v>55000</v>
          </cell>
        </row>
        <row r="944">
          <cell r="A944" t="str">
            <v>1524.05.06</v>
          </cell>
          <cell r="D944">
            <v>55000</v>
          </cell>
        </row>
        <row r="945">
          <cell r="A945" t="str">
            <v>1524.05.07</v>
          </cell>
          <cell r="D945">
            <v>52000</v>
          </cell>
        </row>
        <row r="946">
          <cell r="A946" t="str">
            <v>1524.05.08</v>
          </cell>
          <cell r="D946">
            <v>125000</v>
          </cell>
        </row>
        <row r="947">
          <cell r="A947" t="str">
            <v>1524.05.09</v>
          </cell>
          <cell r="D947">
            <v>140000</v>
          </cell>
        </row>
        <row r="948">
          <cell r="A948" t="str">
            <v>1524.05.10</v>
          </cell>
          <cell r="D948">
            <v>5000</v>
          </cell>
        </row>
        <row r="949">
          <cell r="A949" t="str">
            <v>1524.05.11</v>
          </cell>
          <cell r="D949">
            <v>375000</v>
          </cell>
        </row>
        <row r="950">
          <cell r="A950" t="str">
            <v>1524.05.12</v>
          </cell>
          <cell r="D950">
            <v>189000</v>
          </cell>
        </row>
        <row r="951">
          <cell r="A951" t="str">
            <v>1524.05.13</v>
          </cell>
          <cell r="D951">
            <v>65000</v>
          </cell>
        </row>
        <row r="952">
          <cell r="A952" t="str">
            <v>1524.05.14</v>
          </cell>
          <cell r="D952">
            <v>10000</v>
          </cell>
        </row>
        <row r="953">
          <cell r="A953" t="str">
            <v>1524.05.15</v>
          </cell>
          <cell r="D953">
            <v>5691.4285714285716</v>
          </cell>
        </row>
        <row r="954">
          <cell r="A954" t="str">
            <v>1524.05.16</v>
          </cell>
          <cell r="D954">
            <v>0</v>
          </cell>
        </row>
        <row r="955">
          <cell r="A955" t="str">
            <v>1524.05.17</v>
          </cell>
          <cell r="D955">
            <v>0</v>
          </cell>
        </row>
        <row r="956">
          <cell r="A956" t="str">
            <v>1524.05.18</v>
          </cell>
          <cell r="D956">
            <v>0</v>
          </cell>
        </row>
        <row r="957">
          <cell r="A957" t="str">
            <v>1524.05.19</v>
          </cell>
          <cell r="D957">
            <v>0</v>
          </cell>
        </row>
        <row r="958">
          <cell r="A958" t="str">
            <v>1524.05.20</v>
          </cell>
          <cell r="D958">
            <v>0</v>
          </cell>
        </row>
        <row r="959">
          <cell r="A959" t="str">
            <v>1524.05.21</v>
          </cell>
          <cell r="D959">
            <v>76000</v>
          </cell>
        </row>
        <row r="960">
          <cell r="A960" t="str">
            <v>1524.05.22</v>
          </cell>
          <cell r="D960">
            <v>0</v>
          </cell>
        </row>
        <row r="961">
          <cell r="A961" t="str">
            <v>1524.05.23</v>
          </cell>
          <cell r="D961">
            <v>0</v>
          </cell>
        </row>
        <row r="962">
          <cell r="A962" t="str">
            <v>1524.05.24</v>
          </cell>
          <cell r="D962">
            <v>0</v>
          </cell>
        </row>
        <row r="963">
          <cell r="A963" t="str">
            <v>1524.05.25</v>
          </cell>
          <cell r="D963">
            <v>0</v>
          </cell>
        </row>
        <row r="964">
          <cell r="A964" t="str">
            <v>1524.05.26</v>
          </cell>
          <cell r="D964">
            <v>3214.7333333333331</v>
          </cell>
        </row>
        <row r="965">
          <cell r="A965" t="str">
            <v>1524.05.27</v>
          </cell>
          <cell r="D965">
            <v>0</v>
          </cell>
        </row>
        <row r="966">
          <cell r="A966" t="str">
            <v>1524.05.28</v>
          </cell>
          <cell r="D966">
            <v>9375</v>
          </cell>
        </row>
        <row r="967">
          <cell r="A967" t="str">
            <v>1524.05.29</v>
          </cell>
          <cell r="D967">
            <v>0</v>
          </cell>
        </row>
        <row r="968">
          <cell r="A968" t="str">
            <v>1524.05.30</v>
          </cell>
          <cell r="D968">
            <v>0</v>
          </cell>
        </row>
        <row r="969">
          <cell r="A969" t="str">
            <v>1524.05.31</v>
          </cell>
          <cell r="D969">
            <v>0</v>
          </cell>
        </row>
        <row r="970">
          <cell r="A970" t="str">
            <v>1524.05.32</v>
          </cell>
          <cell r="D970">
            <v>30207.5</v>
          </cell>
        </row>
        <row r="971">
          <cell r="A971" t="str">
            <v>1524.05.33</v>
          </cell>
          <cell r="D971">
            <v>0</v>
          </cell>
        </row>
        <row r="972">
          <cell r="A972" t="str">
            <v>1524.05.34</v>
          </cell>
          <cell r="D972">
            <v>350000</v>
          </cell>
        </row>
        <row r="973">
          <cell r="A973" t="str">
            <v>1524.05.35</v>
          </cell>
          <cell r="D973">
            <v>450000</v>
          </cell>
        </row>
        <row r="974">
          <cell r="A974" t="str">
            <v>1524.05.36</v>
          </cell>
          <cell r="D974">
            <v>15000</v>
          </cell>
        </row>
        <row r="975">
          <cell r="A975" t="str">
            <v>1524.05.37</v>
          </cell>
          <cell r="D975">
            <v>4478.145833333333</v>
          </cell>
        </row>
        <row r="976">
          <cell r="A976" t="str">
            <v>1524.05.38</v>
          </cell>
          <cell r="D976">
            <v>0</v>
          </cell>
        </row>
        <row r="977">
          <cell r="A977" t="str">
            <v>1524.05.39</v>
          </cell>
          <cell r="D977">
            <v>250000</v>
          </cell>
        </row>
        <row r="978">
          <cell r="A978" t="str">
            <v>1524.05.40</v>
          </cell>
          <cell r="D978">
            <v>13571.428571428571</v>
          </cell>
        </row>
        <row r="979">
          <cell r="A979" t="str">
            <v>1524.05.41</v>
          </cell>
          <cell r="D979">
            <v>125000</v>
          </cell>
        </row>
        <row r="980">
          <cell r="A980" t="str">
            <v>1524.05.42</v>
          </cell>
          <cell r="D980">
            <v>0</v>
          </cell>
        </row>
        <row r="981">
          <cell r="A981" t="str">
            <v>1524.05.43</v>
          </cell>
          <cell r="D981">
            <v>125000</v>
          </cell>
        </row>
        <row r="982">
          <cell r="A982" t="str">
            <v>1524.05.44</v>
          </cell>
          <cell r="D982">
            <v>35000</v>
          </cell>
        </row>
        <row r="983">
          <cell r="A983" t="str">
            <v>1524.05.45</v>
          </cell>
          <cell r="D983">
            <v>125000</v>
          </cell>
        </row>
        <row r="984">
          <cell r="A984" t="str">
            <v>1524.05.46</v>
          </cell>
          <cell r="D984">
            <v>350000</v>
          </cell>
        </row>
        <row r="985">
          <cell r="A985" t="str">
            <v>1524.05.47</v>
          </cell>
          <cell r="D985">
            <v>0</v>
          </cell>
        </row>
        <row r="986">
          <cell r="A986" t="str">
            <v>1524.05.48</v>
          </cell>
          <cell r="D986">
            <v>0</v>
          </cell>
        </row>
        <row r="987">
          <cell r="A987" t="str">
            <v>1524.05.49</v>
          </cell>
          <cell r="D987">
            <v>125000</v>
          </cell>
        </row>
        <row r="988">
          <cell r="A988" t="str">
            <v>1524.05.50</v>
          </cell>
          <cell r="D988">
            <v>80333.333333333328</v>
          </cell>
        </row>
        <row r="989">
          <cell r="A989" t="str">
            <v>1524.05.51</v>
          </cell>
          <cell r="D989">
            <v>250000</v>
          </cell>
        </row>
        <row r="990">
          <cell r="A990" t="str">
            <v>1524.05.52</v>
          </cell>
          <cell r="D990">
            <v>385000</v>
          </cell>
        </row>
        <row r="991">
          <cell r="A991" t="str">
            <v>1524.05.53</v>
          </cell>
          <cell r="D991">
            <v>179666.66666666666</v>
          </cell>
        </row>
        <row r="992">
          <cell r="A992" t="str">
            <v>1524.05.54</v>
          </cell>
          <cell r="D992">
            <v>135000</v>
          </cell>
        </row>
        <row r="993">
          <cell r="A993" t="str">
            <v>1524.05.55</v>
          </cell>
          <cell r="D993">
            <v>105000</v>
          </cell>
        </row>
        <row r="994">
          <cell r="A994" t="str">
            <v>1524.05.56</v>
          </cell>
          <cell r="D994">
            <v>140000</v>
          </cell>
        </row>
        <row r="995">
          <cell r="A995" t="str">
            <v>1524.05.57</v>
          </cell>
          <cell r="D995">
            <v>75000</v>
          </cell>
        </row>
        <row r="996">
          <cell r="A996" t="str">
            <v>1524.05.58</v>
          </cell>
          <cell r="D996">
            <v>51500</v>
          </cell>
        </row>
        <row r="997">
          <cell r="A997" t="str">
            <v>1524.05.59</v>
          </cell>
          <cell r="D997">
            <v>92750</v>
          </cell>
        </row>
        <row r="998">
          <cell r="A998" t="str">
            <v>1524.05.60</v>
          </cell>
          <cell r="D998">
            <v>128000</v>
          </cell>
        </row>
        <row r="999">
          <cell r="A999" t="str">
            <v>1524.05.61</v>
          </cell>
          <cell r="D999">
            <v>197000</v>
          </cell>
        </row>
        <row r="1000">
          <cell r="A1000" t="str">
            <v>1524.05.62</v>
          </cell>
          <cell r="D1000">
            <v>90000</v>
          </cell>
        </row>
        <row r="1001">
          <cell r="A1001" t="str">
            <v>1524.05.63</v>
          </cell>
          <cell r="D1001">
            <v>25000</v>
          </cell>
        </row>
        <row r="1002">
          <cell r="A1002" t="str">
            <v>1524.05.64</v>
          </cell>
          <cell r="D1002" t="e">
            <v>#DIV/0!</v>
          </cell>
        </row>
        <row r="1003">
          <cell r="A1003" t="str">
            <v>1524.05.65</v>
          </cell>
          <cell r="D1003">
            <v>580000</v>
          </cell>
        </row>
        <row r="1004">
          <cell r="A1004" t="str">
            <v>1524.05.66</v>
          </cell>
          <cell r="D1004">
            <v>227000</v>
          </cell>
        </row>
        <row r="1005">
          <cell r="A1005" t="str">
            <v>1524.05.67</v>
          </cell>
          <cell r="D1005">
            <v>212000</v>
          </cell>
        </row>
        <row r="1006">
          <cell r="A1006" t="str">
            <v>1524.05.68</v>
          </cell>
          <cell r="D1006">
            <v>169500</v>
          </cell>
        </row>
        <row r="1007">
          <cell r="A1007" t="str">
            <v>1524.05.69</v>
          </cell>
          <cell r="D1007">
            <v>195000</v>
          </cell>
        </row>
        <row r="1008">
          <cell r="A1008" t="str">
            <v>1524.05.70</v>
          </cell>
          <cell r="D1008">
            <v>98000</v>
          </cell>
        </row>
        <row r="1009">
          <cell r="A1009" t="str">
            <v>1524.05.71</v>
          </cell>
          <cell r="D1009" t="e">
            <v>#DIV/0!</v>
          </cell>
        </row>
        <row r="1010">
          <cell r="A1010" t="str">
            <v>1524.05.72</v>
          </cell>
          <cell r="D1010">
            <v>185000</v>
          </cell>
        </row>
        <row r="1011">
          <cell r="A1011" t="str">
            <v>1524.05.73</v>
          </cell>
          <cell r="D1011">
            <v>105000</v>
          </cell>
        </row>
        <row r="1012">
          <cell r="A1012" t="str">
            <v>1524.05.74</v>
          </cell>
          <cell r="D1012">
            <v>360000</v>
          </cell>
        </row>
        <row r="1013">
          <cell r="A1013" t="str">
            <v>1524.05.75</v>
          </cell>
          <cell r="D1013">
            <v>45000</v>
          </cell>
        </row>
        <row r="1014">
          <cell r="A1014" t="str">
            <v>1524.05.76</v>
          </cell>
          <cell r="D1014">
            <v>50000</v>
          </cell>
        </row>
        <row r="1015">
          <cell r="A1015" t="str">
            <v>1524.05.77</v>
          </cell>
          <cell r="D1015">
            <v>97000</v>
          </cell>
        </row>
        <row r="1016">
          <cell r="A1016" t="str">
            <v>1524.05.78</v>
          </cell>
          <cell r="D1016">
            <v>25000</v>
          </cell>
        </row>
        <row r="1017">
          <cell r="D1017">
            <v>1.7857142857142858E-5</v>
          </cell>
        </row>
        <row r="1018">
          <cell r="D1018">
            <v>1.7857142857142858E-5</v>
          </cell>
        </row>
        <row r="1019">
          <cell r="D1019">
            <v>1.7857142857142858E-5</v>
          </cell>
        </row>
        <row r="1020">
          <cell r="D1020">
            <v>1.7857142857142858E-5</v>
          </cell>
        </row>
        <row r="1021">
          <cell r="D1021">
            <v>1.7857142857142858E-5</v>
          </cell>
        </row>
        <row r="1022">
          <cell r="D1022">
            <v>31.222160714285714</v>
          </cell>
        </row>
        <row r="1023">
          <cell r="A1023" t="str">
            <v>1524.18.01</v>
          </cell>
          <cell r="D1023">
            <v>42400</v>
          </cell>
        </row>
        <row r="1024">
          <cell r="A1024" t="str">
            <v>1524.18.02</v>
          </cell>
          <cell r="D1024">
            <v>15000</v>
          </cell>
        </row>
        <row r="1025">
          <cell r="A1025" t="str">
            <v>1524.18.03</v>
          </cell>
          <cell r="D1025">
            <v>12000</v>
          </cell>
        </row>
        <row r="1026">
          <cell r="A1026" t="str">
            <v>1524.18.04</v>
          </cell>
          <cell r="D1026">
            <v>19000</v>
          </cell>
        </row>
        <row r="1027">
          <cell r="A1027" t="str">
            <v>1524.18.05</v>
          </cell>
          <cell r="D1027">
            <v>15000</v>
          </cell>
        </row>
        <row r="1028">
          <cell r="A1028" t="str">
            <v>1524.18.06</v>
          </cell>
          <cell r="D1028">
            <v>12000</v>
          </cell>
        </row>
        <row r="1029">
          <cell r="A1029" t="str">
            <v>1524.18.07</v>
          </cell>
          <cell r="D1029">
            <v>22000</v>
          </cell>
        </row>
        <row r="1030">
          <cell r="A1030" t="str">
            <v>1524.18.08</v>
          </cell>
          <cell r="D1030">
            <v>18000</v>
          </cell>
        </row>
        <row r="1031">
          <cell r="A1031" t="str">
            <v>1524.18.09</v>
          </cell>
          <cell r="D1031">
            <v>24000</v>
          </cell>
        </row>
        <row r="1032">
          <cell r="A1032" t="str">
            <v>1524.18.10</v>
          </cell>
          <cell r="D1032">
            <v>15000</v>
          </cell>
        </row>
        <row r="1033">
          <cell r="A1033" t="str">
            <v>1524.18.11</v>
          </cell>
          <cell r="D1033">
            <v>20000</v>
          </cell>
        </row>
        <row r="1034">
          <cell r="A1034" t="str">
            <v>1524.18.12</v>
          </cell>
          <cell r="D1034">
            <v>22000</v>
          </cell>
        </row>
        <row r="1035">
          <cell r="A1035" t="str">
            <v>1524.18.13</v>
          </cell>
          <cell r="D1035">
            <v>19000</v>
          </cell>
        </row>
        <row r="1036">
          <cell r="A1036" t="str">
            <v>1524.18.14</v>
          </cell>
          <cell r="D1036">
            <v>17727.272727272728</v>
          </cell>
        </row>
        <row r="1037">
          <cell r="A1037" t="str">
            <v>1524.18.15</v>
          </cell>
          <cell r="D1037">
            <v>17954.545454545456</v>
          </cell>
        </row>
        <row r="1038">
          <cell r="A1038" t="str">
            <v>1524.18.16</v>
          </cell>
          <cell r="D1038">
            <v>14000</v>
          </cell>
        </row>
        <row r="1039">
          <cell r="A1039" t="str">
            <v>1524.18.17</v>
          </cell>
          <cell r="D1039">
            <v>20066.666666666668</v>
          </cell>
        </row>
        <row r="1040">
          <cell r="A1040" t="str">
            <v>1524.18.18</v>
          </cell>
          <cell r="D1040">
            <v>20300</v>
          </cell>
        </row>
        <row r="1041">
          <cell r="A1041" t="str">
            <v>1524.18.19</v>
          </cell>
          <cell r="D1041">
            <v>17000</v>
          </cell>
        </row>
        <row r="1042">
          <cell r="A1042" t="str">
            <v>1524.18.20</v>
          </cell>
          <cell r="D1042">
            <v>26000</v>
          </cell>
        </row>
        <row r="1043">
          <cell r="A1043" t="str">
            <v>1524.18.21</v>
          </cell>
          <cell r="D1043">
            <v>32000</v>
          </cell>
        </row>
        <row r="1044">
          <cell r="A1044" t="str">
            <v>1524.18.22</v>
          </cell>
          <cell r="D1044">
            <v>9565.217391304348</v>
          </cell>
        </row>
        <row r="1045">
          <cell r="A1045" t="str">
            <v>1524.18.23</v>
          </cell>
          <cell r="D1045">
            <v>10350</v>
          </cell>
        </row>
        <row r="1046">
          <cell r="A1046" t="str">
            <v>1524.18.24</v>
          </cell>
          <cell r="D1046">
            <v>10190.76923076923</v>
          </cell>
        </row>
        <row r="1047">
          <cell r="A1047" t="str">
            <v>1524.18.25</v>
          </cell>
          <cell r="D1047">
            <v>24600</v>
          </cell>
        </row>
        <row r="1048">
          <cell r="A1048" t="str">
            <v>1524.18.26</v>
          </cell>
          <cell r="D1048">
            <v>28000</v>
          </cell>
        </row>
        <row r="1049">
          <cell r="A1049" t="str">
            <v>1524.18.27</v>
          </cell>
          <cell r="D1049">
            <v>28877.647058823528</v>
          </cell>
        </row>
        <row r="1050">
          <cell r="A1050" t="str">
            <v>1524.18.28</v>
          </cell>
          <cell r="D1050">
            <v>28000</v>
          </cell>
        </row>
        <row r="1051">
          <cell r="A1051" t="str">
            <v>1524.18.29</v>
          </cell>
          <cell r="D1051">
            <v>28500</v>
          </cell>
        </row>
        <row r="1052">
          <cell r="A1052" t="str">
            <v>1524.18.30</v>
          </cell>
          <cell r="D1052">
            <v>29500</v>
          </cell>
        </row>
        <row r="1053">
          <cell r="A1053" t="str">
            <v>1524.18.31</v>
          </cell>
          <cell r="D1053">
            <v>28550</v>
          </cell>
        </row>
        <row r="1054">
          <cell r="A1054" t="str">
            <v>1524.18.32</v>
          </cell>
          <cell r="D1054">
            <v>0</v>
          </cell>
        </row>
        <row r="1055">
          <cell r="A1055" t="str">
            <v>1524.18.33</v>
          </cell>
          <cell r="D1055">
            <v>22800</v>
          </cell>
        </row>
        <row r="1056">
          <cell r="A1056" t="str">
            <v>1524.18.34</v>
          </cell>
          <cell r="D1056">
            <v>26785.714285714286</v>
          </cell>
        </row>
        <row r="1057">
          <cell r="A1057" t="str">
            <v>1524.18.35</v>
          </cell>
          <cell r="D1057">
            <v>24500</v>
          </cell>
        </row>
        <row r="1058">
          <cell r="A1058" t="str">
            <v>1524.18.36</v>
          </cell>
          <cell r="D1058">
            <v>28000</v>
          </cell>
        </row>
        <row r="1059">
          <cell r="A1059" t="str">
            <v>1524.18.37</v>
          </cell>
          <cell r="D1059">
            <v>25000</v>
          </cell>
        </row>
        <row r="1060">
          <cell r="A1060" t="str">
            <v>1524.18.38</v>
          </cell>
          <cell r="D1060">
            <v>22000</v>
          </cell>
        </row>
        <row r="1061">
          <cell r="A1061" t="str">
            <v>1524.18.39</v>
          </cell>
          <cell r="D1061">
            <v>31000</v>
          </cell>
        </row>
        <row r="1062">
          <cell r="A1062" t="str">
            <v>1524.18.40</v>
          </cell>
          <cell r="D1062">
            <v>29000</v>
          </cell>
        </row>
        <row r="1063">
          <cell r="A1063" t="str">
            <v>1524.18.41</v>
          </cell>
          <cell r="D1063">
            <v>18000</v>
          </cell>
        </row>
        <row r="1064">
          <cell r="A1064" t="str">
            <v>1524.18.42</v>
          </cell>
          <cell r="D1064">
            <v>12500</v>
          </cell>
        </row>
        <row r="1065">
          <cell r="A1065" t="str">
            <v>1524.18.43</v>
          </cell>
          <cell r="D1065" t="e">
            <v>#DIV/0!</v>
          </cell>
        </row>
        <row r="1066">
          <cell r="D1066">
            <v>1.7857142857142858E-5</v>
          </cell>
        </row>
        <row r="1067">
          <cell r="D1067">
            <v>1.7857142857142858E-5</v>
          </cell>
        </row>
        <row r="1068">
          <cell r="D1068">
            <v>1.7857142857142858E-5</v>
          </cell>
        </row>
        <row r="1069">
          <cell r="D1069">
            <v>1.7857142857142858E-5</v>
          </cell>
        </row>
        <row r="1070">
          <cell r="D1070">
            <v>1.7857142857142858E-5</v>
          </cell>
        </row>
        <row r="1072">
          <cell r="A1072" t="str">
            <v>1524.17.01</v>
          </cell>
          <cell r="D1072">
            <v>51000</v>
          </cell>
        </row>
        <row r="1073">
          <cell r="A1073" t="str">
            <v>1524.17.02</v>
          </cell>
          <cell r="D1073">
            <v>172000</v>
          </cell>
        </row>
        <row r="1074">
          <cell r="A1074" t="str">
            <v>1524.17.03</v>
          </cell>
          <cell r="D1074">
            <v>95000</v>
          </cell>
        </row>
        <row r="1075">
          <cell r="A1075" t="str">
            <v>1524.17.04</v>
          </cell>
          <cell r="D1075">
            <v>320000</v>
          </cell>
        </row>
        <row r="1076">
          <cell r="A1076" t="str">
            <v>1524.17.05</v>
          </cell>
          <cell r="D1076">
            <v>160000</v>
          </cell>
        </row>
        <row r="1077">
          <cell r="A1077" t="str">
            <v>1524.17.06</v>
          </cell>
          <cell r="D1077">
            <v>360000</v>
          </cell>
        </row>
        <row r="1078">
          <cell r="A1078" t="str">
            <v>1524.17.07</v>
          </cell>
          <cell r="D1078">
            <v>250000</v>
          </cell>
        </row>
        <row r="1079">
          <cell r="A1079" t="str">
            <v>1524.17.08</v>
          </cell>
          <cell r="D1079">
            <v>295000</v>
          </cell>
        </row>
        <row r="1080">
          <cell r="A1080" t="str">
            <v>1524.17.09</v>
          </cell>
          <cell r="D1080">
            <v>104285.71428571429</v>
          </cell>
        </row>
        <row r="1081">
          <cell r="A1081" t="str">
            <v>1524.17.10</v>
          </cell>
          <cell r="D1081">
            <v>70000</v>
          </cell>
        </row>
        <row r="1082">
          <cell r="A1082" t="str">
            <v>1524.17.11</v>
          </cell>
          <cell r="D1082">
            <v>0</v>
          </cell>
        </row>
        <row r="1083">
          <cell r="A1083" t="str">
            <v>1524.17.12</v>
          </cell>
          <cell r="D1083">
            <v>95000</v>
          </cell>
        </row>
        <row r="1084">
          <cell r="A1084" t="str">
            <v>1524.17.13</v>
          </cell>
          <cell r="D1084">
            <v>125000</v>
          </cell>
        </row>
        <row r="1085">
          <cell r="A1085" t="str">
            <v>1524.17.14</v>
          </cell>
          <cell r="D1085">
            <v>105000</v>
          </cell>
        </row>
        <row r="1086">
          <cell r="A1086" t="str">
            <v>1524.17.15</v>
          </cell>
          <cell r="D1086">
            <v>105000</v>
          </cell>
        </row>
        <row r="1087">
          <cell r="A1087" t="str">
            <v>1524.17.16</v>
          </cell>
          <cell r="D1087">
            <v>110000</v>
          </cell>
        </row>
        <row r="1088">
          <cell r="A1088" t="str">
            <v>1524.17.17</v>
          </cell>
          <cell r="D1088">
            <v>115000</v>
          </cell>
        </row>
        <row r="1089">
          <cell r="A1089" t="str">
            <v>1524.17.18</v>
          </cell>
          <cell r="D1089">
            <v>31636.363636363636</v>
          </cell>
        </row>
        <row r="1090">
          <cell r="A1090" t="str">
            <v>1524.17.19</v>
          </cell>
          <cell r="D1090">
            <v>32000</v>
          </cell>
        </row>
        <row r="1091">
          <cell r="A1091" t="str">
            <v>1524.17.20</v>
          </cell>
          <cell r="D1091">
            <v>335000</v>
          </cell>
        </row>
        <row r="1092">
          <cell r="A1092" t="str">
            <v>1524.17.21</v>
          </cell>
          <cell r="D1092">
            <v>24000</v>
          </cell>
        </row>
        <row r="1093">
          <cell r="A1093" t="str">
            <v>1524.17.22</v>
          </cell>
          <cell r="D1093">
            <v>0</v>
          </cell>
        </row>
        <row r="1094">
          <cell r="A1094" t="str">
            <v>1524.17.23</v>
          </cell>
          <cell r="D1094">
            <v>130000</v>
          </cell>
        </row>
        <row r="1095">
          <cell r="A1095" t="str">
            <v>1524.17.24</v>
          </cell>
          <cell r="D1095">
            <v>35000</v>
          </cell>
        </row>
        <row r="1096">
          <cell r="A1096" t="str">
            <v>1524.17.25</v>
          </cell>
          <cell r="D1096">
            <v>320000</v>
          </cell>
        </row>
        <row r="1097">
          <cell r="A1097" t="str">
            <v>1524.17.26</v>
          </cell>
          <cell r="D1097">
            <v>0</v>
          </cell>
        </row>
        <row r="1098">
          <cell r="A1098" t="str">
            <v>1524.17.27</v>
          </cell>
          <cell r="D1098">
            <v>0</v>
          </cell>
        </row>
        <row r="1099">
          <cell r="A1099" t="str">
            <v>1524.17.28</v>
          </cell>
          <cell r="D1099">
            <v>0</v>
          </cell>
        </row>
        <row r="1100">
          <cell r="A1100" t="str">
            <v>1524.17.29</v>
          </cell>
          <cell r="D1100">
            <v>0</v>
          </cell>
        </row>
        <row r="1101">
          <cell r="A1101" t="str">
            <v>1524.17.30</v>
          </cell>
          <cell r="D1101">
            <v>0</v>
          </cell>
        </row>
        <row r="1102">
          <cell r="A1102" t="str">
            <v>1524.17.31</v>
          </cell>
          <cell r="D1102">
            <v>0</v>
          </cell>
        </row>
        <row r="1103">
          <cell r="A1103" t="str">
            <v>1524.17.32</v>
          </cell>
          <cell r="D1103">
            <v>0</v>
          </cell>
        </row>
        <row r="1104">
          <cell r="A1104" t="str">
            <v>1524.17.33</v>
          </cell>
          <cell r="D1104">
            <v>0</v>
          </cell>
        </row>
        <row r="1105">
          <cell r="A1105" t="str">
            <v>1524.17.34</v>
          </cell>
          <cell r="D1105">
            <v>0</v>
          </cell>
        </row>
        <row r="1106">
          <cell r="A1106" t="str">
            <v>1524.17.35</v>
          </cell>
          <cell r="D1106">
            <v>0</v>
          </cell>
        </row>
        <row r="1107">
          <cell r="A1107" t="str">
            <v>1524.17.36</v>
          </cell>
          <cell r="D1107">
            <v>0</v>
          </cell>
        </row>
        <row r="1108">
          <cell r="A1108" t="str">
            <v>1524.17.37</v>
          </cell>
          <cell r="D1108">
            <v>0</v>
          </cell>
        </row>
        <row r="1109">
          <cell r="A1109" t="str">
            <v>1524.17.38</v>
          </cell>
          <cell r="D1109">
            <v>0</v>
          </cell>
        </row>
        <row r="1110">
          <cell r="A1110" t="str">
            <v>1524.17.39</v>
          </cell>
          <cell r="D1110">
            <v>0</v>
          </cell>
        </row>
        <row r="1111">
          <cell r="A1111" t="str">
            <v>1524.17.40</v>
          </cell>
          <cell r="D1111">
            <v>15627.906976744185</v>
          </cell>
        </row>
        <row r="1112">
          <cell r="A1112" t="str">
            <v>1524.17.41</v>
          </cell>
          <cell r="D1112">
            <v>0</v>
          </cell>
        </row>
        <row r="1113">
          <cell r="A1113" t="str">
            <v>1524.17.42</v>
          </cell>
          <cell r="D1113">
            <v>0</v>
          </cell>
        </row>
        <row r="1114">
          <cell r="A1114" t="str">
            <v>1524.17.43</v>
          </cell>
          <cell r="D1114">
            <v>0</v>
          </cell>
        </row>
        <row r="1115">
          <cell r="A1115" t="str">
            <v>1524.17.44</v>
          </cell>
          <cell r="D1115">
            <v>0</v>
          </cell>
        </row>
        <row r="1116">
          <cell r="A1116" t="str">
            <v>1524.17.45</v>
          </cell>
          <cell r="D1116">
            <v>0</v>
          </cell>
        </row>
        <row r="1117">
          <cell r="A1117" t="str">
            <v>1524.17.46</v>
          </cell>
          <cell r="D1117">
            <v>0</v>
          </cell>
        </row>
        <row r="1118">
          <cell r="A1118" t="str">
            <v>1524.17.47</v>
          </cell>
          <cell r="D1118">
            <v>0</v>
          </cell>
        </row>
        <row r="1119">
          <cell r="A1119" t="str">
            <v>1524.17.48</v>
          </cell>
          <cell r="D1119">
            <v>0</v>
          </cell>
        </row>
        <row r="1120">
          <cell r="A1120" t="str">
            <v>1524.17.49</v>
          </cell>
          <cell r="D1120">
            <v>0</v>
          </cell>
        </row>
        <row r="1121">
          <cell r="A1121" t="str">
            <v>1524.17.50</v>
          </cell>
          <cell r="D1121">
            <v>0</v>
          </cell>
        </row>
        <row r="1122">
          <cell r="A1122" t="str">
            <v>1524.17.51</v>
          </cell>
          <cell r="D1122">
            <v>0</v>
          </cell>
        </row>
        <row r="1123">
          <cell r="A1123" t="str">
            <v>1524.17.52</v>
          </cell>
          <cell r="D1123">
            <v>0</v>
          </cell>
        </row>
        <row r="1124">
          <cell r="A1124" t="str">
            <v>1524.17.53</v>
          </cell>
          <cell r="D1124">
            <v>0</v>
          </cell>
        </row>
        <row r="1125">
          <cell r="A1125" t="str">
            <v>1524.17.54</v>
          </cell>
          <cell r="D1125">
            <v>0</v>
          </cell>
        </row>
        <row r="1126">
          <cell r="A1126" t="str">
            <v>1524.17.55</v>
          </cell>
          <cell r="D1126">
            <v>0</v>
          </cell>
        </row>
        <row r="1127">
          <cell r="A1127" t="str">
            <v>1524.17.56</v>
          </cell>
          <cell r="D1127">
            <v>0</v>
          </cell>
        </row>
        <row r="1128">
          <cell r="A1128" t="str">
            <v>1524.17.57</v>
          </cell>
          <cell r="D1128">
            <v>0</v>
          </cell>
        </row>
        <row r="1129">
          <cell r="A1129" t="str">
            <v>1524.17.58</v>
          </cell>
          <cell r="D1129">
            <v>0</v>
          </cell>
        </row>
        <row r="1130">
          <cell r="A1130" t="str">
            <v>1524.17.59</v>
          </cell>
          <cell r="D1130">
            <v>0</v>
          </cell>
        </row>
        <row r="1131">
          <cell r="A1131" t="str">
            <v>1524.17.60</v>
          </cell>
          <cell r="D1131">
            <v>0</v>
          </cell>
        </row>
        <row r="1132">
          <cell r="A1132" t="str">
            <v>1524.17.61</v>
          </cell>
          <cell r="D1132">
            <v>0</v>
          </cell>
        </row>
        <row r="1133">
          <cell r="A1133" t="str">
            <v>1524.17.62</v>
          </cell>
          <cell r="D1133">
            <v>0</v>
          </cell>
        </row>
        <row r="1134">
          <cell r="A1134" t="str">
            <v>1524.17.63</v>
          </cell>
          <cell r="D1134">
            <v>0</v>
          </cell>
        </row>
        <row r="1135">
          <cell r="A1135" t="str">
            <v>1524.17.64</v>
          </cell>
          <cell r="D1135">
            <v>0</v>
          </cell>
        </row>
        <row r="1136">
          <cell r="A1136" t="str">
            <v>1524.17.65</v>
          </cell>
          <cell r="D1136">
            <v>95000</v>
          </cell>
        </row>
        <row r="1137">
          <cell r="A1137" t="str">
            <v>1524.17.66</v>
          </cell>
          <cell r="D1137">
            <v>105000</v>
          </cell>
        </row>
        <row r="1138">
          <cell r="A1138" t="str">
            <v>1524.17.67</v>
          </cell>
          <cell r="D1138">
            <v>59333.333333333336</v>
          </cell>
        </row>
        <row r="1139">
          <cell r="A1139" t="str">
            <v>1524.17.68</v>
          </cell>
          <cell r="D1139">
            <v>29000</v>
          </cell>
        </row>
        <row r="1140">
          <cell r="A1140" t="str">
            <v>1524.17.69</v>
          </cell>
          <cell r="D1140">
            <v>110000</v>
          </cell>
        </row>
        <row r="1141">
          <cell r="A1141" t="str">
            <v>1524.17.70</v>
          </cell>
          <cell r="D1141">
            <v>8000</v>
          </cell>
        </row>
        <row r="1142">
          <cell r="A1142" t="str">
            <v>1524.17.71</v>
          </cell>
          <cell r="D1142">
            <v>17444.444444444445</v>
          </cell>
        </row>
        <row r="1143">
          <cell r="A1143" t="str">
            <v>1524.17.72</v>
          </cell>
          <cell r="D1143">
            <v>12000</v>
          </cell>
        </row>
        <row r="1144">
          <cell r="A1144" t="str">
            <v>1524.17.73</v>
          </cell>
          <cell r="D1144">
            <v>15250</v>
          </cell>
        </row>
        <row r="1145">
          <cell r="A1145" t="str">
            <v>1524.17.74</v>
          </cell>
          <cell r="D1145">
            <v>124000</v>
          </cell>
        </row>
        <row r="1146">
          <cell r="A1146" t="str">
            <v>1524.17.75</v>
          </cell>
          <cell r="D1146">
            <v>25000</v>
          </cell>
        </row>
        <row r="1147">
          <cell r="A1147" t="str">
            <v>1524.17.76</v>
          </cell>
          <cell r="D1147">
            <v>19000</v>
          </cell>
        </row>
        <row r="1148">
          <cell r="A1148" t="str">
            <v>1524.17.77</v>
          </cell>
          <cell r="D1148">
            <v>98000</v>
          </cell>
        </row>
        <row r="1149">
          <cell r="A1149" t="str">
            <v>1524.17.78</v>
          </cell>
          <cell r="D1149">
            <v>105000</v>
          </cell>
        </row>
        <row r="1150">
          <cell r="A1150" t="str">
            <v>1524.17.79</v>
          </cell>
          <cell r="D1150">
            <v>145000</v>
          </cell>
        </row>
        <row r="1151">
          <cell r="A1151" t="str">
            <v>1524.17.80</v>
          </cell>
          <cell r="D1151">
            <v>46218.75</v>
          </cell>
        </row>
        <row r="1152">
          <cell r="A1152" t="str">
            <v>1524.17.81</v>
          </cell>
          <cell r="D1152" t="e">
            <v>#DIV/0!</v>
          </cell>
        </row>
        <row r="1153">
          <cell r="A1153" t="str">
            <v>1524.17.82</v>
          </cell>
          <cell r="D1153">
            <v>195000</v>
          </cell>
        </row>
        <row r="1154">
          <cell r="A1154" t="str">
            <v>1524.17.83</v>
          </cell>
          <cell r="D1154">
            <v>125000</v>
          </cell>
        </row>
        <row r="1155">
          <cell r="A1155" t="str">
            <v>1524.17.84</v>
          </cell>
          <cell r="D1155">
            <v>24000</v>
          </cell>
        </row>
        <row r="1156">
          <cell r="A1156" t="str">
            <v>1524.17.85</v>
          </cell>
          <cell r="D1156">
            <v>298000</v>
          </cell>
        </row>
        <row r="1157">
          <cell r="A1157" t="str">
            <v>1524.17.86</v>
          </cell>
          <cell r="D1157">
            <v>39400</v>
          </cell>
        </row>
        <row r="1158">
          <cell r="D1158">
            <v>1.7857142857142858E-5</v>
          </cell>
        </row>
        <row r="1159">
          <cell r="D1159">
            <v>1.7857142857142858E-5</v>
          </cell>
        </row>
        <row r="1160">
          <cell r="D1160">
            <v>1.7857142857142858E-5</v>
          </cell>
        </row>
        <row r="1161">
          <cell r="D1161">
            <v>1.7857142857142858E-5</v>
          </cell>
        </row>
        <row r="1162">
          <cell r="D1162">
            <v>1.7857142857142858E-5</v>
          </cell>
        </row>
        <row r="1163">
          <cell r="D1163">
            <v>1.7857142857142858E-5</v>
          </cell>
        </row>
        <row r="1164">
          <cell r="D1164">
            <v>1.7857142857142858E-5</v>
          </cell>
        </row>
        <row r="1165">
          <cell r="D1165">
            <v>1.7857142857142858E-5</v>
          </cell>
        </row>
        <row r="1167">
          <cell r="A1167" t="str">
            <v>1524.19.01</v>
          </cell>
          <cell r="D1167">
            <v>115000</v>
          </cell>
        </row>
        <row r="1168">
          <cell r="A1168" t="str">
            <v>1524.19.02</v>
          </cell>
          <cell r="D1168">
            <v>25000</v>
          </cell>
        </row>
        <row r="1169">
          <cell r="A1169" t="str">
            <v>1524.19.03</v>
          </cell>
          <cell r="D1169">
            <v>55000</v>
          </cell>
        </row>
        <row r="1170">
          <cell r="A1170" t="str">
            <v>1524.19.04</v>
          </cell>
          <cell r="D1170">
            <v>28000</v>
          </cell>
        </row>
        <row r="1171">
          <cell r="A1171" t="str">
            <v>1524.19.05</v>
          </cell>
          <cell r="D1171">
            <v>35000</v>
          </cell>
        </row>
        <row r="1172">
          <cell r="A1172" t="str">
            <v>1524.19.06</v>
          </cell>
          <cell r="D1172">
            <v>67500</v>
          </cell>
        </row>
        <row r="1173">
          <cell r="A1173" t="str">
            <v>1524.19.07</v>
          </cell>
          <cell r="D1173">
            <v>70000</v>
          </cell>
        </row>
        <row r="1174">
          <cell r="A1174" t="str">
            <v>1524.19.08</v>
          </cell>
          <cell r="D1174">
            <v>65000</v>
          </cell>
        </row>
        <row r="1175">
          <cell r="A1175" t="str">
            <v>1524.19.09</v>
          </cell>
          <cell r="D1175">
            <v>0</v>
          </cell>
        </row>
        <row r="1176">
          <cell r="A1176" t="str">
            <v>1524.19.10</v>
          </cell>
          <cell r="D1176">
            <v>25000</v>
          </cell>
        </row>
        <row r="1177">
          <cell r="A1177" t="str">
            <v>1524.19.11</v>
          </cell>
          <cell r="D1177">
            <v>0</v>
          </cell>
        </row>
        <row r="1178">
          <cell r="A1178" t="str">
            <v>1524.19.12</v>
          </cell>
          <cell r="D1178">
            <v>12000</v>
          </cell>
        </row>
        <row r="1179">
          <cell r="A1179" t="str">
            <v>1524.19.13</v>
          </cell>
          <cell r="D1179">
            <v>5000</v>
          </cell>
        </row>
        <row r="1180">
          <cell r="A1180" t="str">
            <v>1524.19.14</v>
          </cell>
          <cell r="D1180">
            <v>42000</v>
          </cell>
        </row>
        <row r="1181">
          <cell r="A1181" t="str">
            <v>1524.19.15</v>
          </cell>
          <cell r="D1181">
            <v>7500</v>
          </cell>
        </row>
        <row r="1182">
          <cell r="A1182" t="str">
            <v>1524.19.16</v>
          </cell>
          <cell r="D1182">
            <v>6428.5714285714284</v>
          </cell>
        </row>
        <row r="1183">
          <cell r="A1183" t="str">
            <v>1524.19.17</v>
          </cell>
          <cell r="D1183">
            <v>53000</v>
          </cell>
        </row>
        <row r="1184">
          <cell r="A1184" t="str">
            <v>1524.19.18</v>
          </cell>
          <cell r="D1184">
            <v>57500</v>
          </cell>
        </row>
        <row r="1185">
          <cell r="A1185" t="str">
            <v>1524.19.19</v>
          </cell>
          <cell r="D1185">
            <v>58750</v>
          </cell>
        </row>
        <row r="1186">
          <cell r="A1186" t="str">
            <v>1524.19.20</v>
          </cell>
          <cell r="D1186">
            <v>47000</v>
          </cell>
        </row>
        <row r="1187">
          <cell r="A1187" t="str">
            <v>1524.19.21</v>
          </cell>
          <cell r="D1187">
            <v>35000</v>
          </cell>
        </row>
        <row r="1188">
          <cell r="A1188" t="str">
            <v>1524.19.22</v>
          </cell>
          <cell r="D1188">
            <v>34000</v>
          </cell>
        </row>
        <row r="1189">
          <cell r="D1189">
            <v>1.7857142857142858E-5</v>
          </cell>
        </row>
        <row r="1190">
          <cell r="D1190">
            <v>1.7857142857142858E-5</v>
          </cell>
        </row>
        <row r="1191">
          <cell r="D1191">
            <v>1.7857142857142858E-5</v>
          </cell>
        </row>
        <row r="1192">
          <cell r="D1192">
            <v>1.7857142857142858E-5</v>
          </cell>
        </row>
        <row r="1193">
          <cell r="D1193">
            <v>1.7857142857142858E-5</v>
          </cell>
        </row>
        <row r="1194">
          <cell r="D1194">
            <v>1.7857142857142858E-5</v>
          </cell>
        </row>
        <row r="1195">
          <cell r="D1195">
            <v>1.7857142857142858E-5</v>
          </cell>
        </row>
        <row r="1196">
          <cell r="D1196">
            <v>1.7857142857142858E-5</v>
          </cell>
        </row>
        <row r="1197">
          <cell r="D1197">
            <v>1.7857142857142858E-5</v>
          </cell>
        </row>
        <row r="1199">
          <cell r="A1199" t="str">
            <v>1524.07.01</v>
          </cell>
          <cell r="D1199">
            <v>0</v>
          </cell>
        </row>
        <row r="1200">
          <cell r="A1200" t="str">
            <v>1524.07.02</v>
          </cell>
          <cell r="D1200">
            <v>0</v>
          </cell>
        </row>
        <row r="1201">
          <cell r="A1201" t="str">
            <v>1524.07.03</v>
          </cell>
          <cell r="D1201">
            <v>0</v>
          </cell>
        </row>
        <row r="1202">
          <cell r="A1202" t="str">
            <v>1524.07.04</v>
          </cell>
          <cell r="D1202">
            <v>0</v>
          </cell>
        </row>
        <row r="1203">
          <cell r="A1203" t="str">
            <v>1524.07.05</v>
          </cell>
          <cell r="D1203">
            <v>0</v>
          </cell>
        </row>
        <row r="1204">
          <cell r="A1204" t="str">
            <v>1524.07.06</v>
          </cell>
          <cell r="D1204">
            <v>0</v>
          </cell>
        </row>
        <row r="1205">
          <cell r="A1205" t="str">
            <v>1524.07.07</v>
          </cell>
          <cell r="D1205">
            <v>0</v>
          </cell>
        </row>
        <row r="1206">
          <cell r="A1206" t="str">
            <v>1524.07.08</v>
          </cell>
          <cell r="D1206">
            <v>5500</v>
          </cell>
        </row>
        <row r="1207">
          <cell r="A1207" t="str">
            <v>1524.07.09</v>
          </cell>
          <cell r="D1207">
            <v>0</v>
          </cell>
        </row>
        <row r="1208">
          <cell r="A1208" t="str">
            <v>1524.07.10</v>
          </cell>
          <cell r="D1208">
            <v>18000</v>
          </cell>
        </row>
        <row r="1209">
          <cell r="A1209" t="str">
            <v>1524.07.11</v>
          </cell>
          <cell r="D1209">
            <v>480000</v>
          </cell>
        </row>
        <row r="1210">
          <cell r="A1210" t="str">
            <v>1524.07.12</v>
          </cell>
          <cell r="D1210">
            <v>38816.341269841272</v>
          </cell>
        </row>
        <row r="1211">
          <cell r="A1211" t="str">
            <v>1524.07.13</v>
          </cell>
          <cell r="D1211">
            <v>45000</v>
          </cell>
        </row>
        <row r="1212">
          <cell r="A1212" t="str">
            <v>1524.07.14</v>
          </cell>
          <cell r="D1212">
            <v>0</v>
          </cell>
        </row>
        <row r="1213">
          <cell r="A1213" t="str">
            <v>1524.07.15</v>
          </cell>
          <cell r="D1213">
            <v>0</v>
          </cell>
        </row>
        <row r="1214">
          <cell r="A1214" t="str">
            <v>1524.07.16</v>
          </cell>
          <cell r="D1214">
            <v>0</v>
          </cell>
        </row>
        <row r="1215">
          <cell r="A1215" t="str">
            <v>1524.07.17</v>
          </cell>
          <cell r="D1215">
            <v>0</v>
          </cell>
        </row>
        <row r="1216">
          <cell r="A1216" t="str">
            <v>1524.07.18</v>
          </cell>
          <cell r="D1216">
            <v>0</v>
          </cell>
        </row>
        <row r="1217">
          <cell r="A1217" t="str">
            <v>1524.07.19</v>
          </cell>
          <cell r="D1217">
            <v>0</v>
          </cell>
        </row>
        <row r="1218">
          <cell r="A1218" t="str">
            <v>1524.07.20</v>
          </cell>
          <cell r="D1218">
            <v>0</v>
          </cell>
        </row>
        <row r="1219">
          <cell r="A1219" t="str">
            <v>1524.07.21</v>
          </cell>
          <cell r="D1219">
            <v>0</v>
          </cell>
        </row>
        <row r="1220">
          <cell r="A1220" t="str">
            <v>1524.07.22</v>
          </cell>
          <cell r="D1220">
            <v>0</v>
          </cell>
        </row>
        <row r="1221">
          <cell r="A1221" t="str">
            <v>1524.07.23</v>
          </cell>
          <cell r="D1221">
            <v>0</v>
          </cell>
        </row>
        <row r="1222">
          <cell r="A1222" t="str">
            <v>1524.07.24</v>
          </cell>
          <cell r="D1222">
            <v>0</v>
          </cell>
        </row>
        <row r="1223">
          <cell r="A1223" t="str">
            <v>1524.07.25</v>
          </cell>
          <cell r="D1223">
            <v>0</v>
          </cell>
        </row>
        <row r="1224">
          <cell r="A1224" t="str">
            <v>1524.07.26</v>
          </cell>
          <cell r="D1224">
            <v>0</v>
          </cell>
        </row>
        <row r="1225">
          <cell r="A1225" t="str">
            <v>1524.07.27</v>
          </cell>
          <cell r="D1225">
            <v>0</v>
          </cell>
        </row>
        <row r="1226">
          <cell r="A1226" t="str">
            <v>1524.07.28</v>
          </cell>
          <cell r="D1226">
            <v>0</v>
          </cell>
        </row>
        <row r="1227">
          <cell r="A1227" t="str">
            <v>1524.07.29</v>
          </cell>
          <cell r="D1227">
            <v>0</v>
          </cell>
        </row>
        <row r="1228">
          <cell r="A1228" t="str">
            <v>1524.07.30</v>
          </cell>
          <cell r="D1228">
            <v>0</v>
          </cell>
        </row>
        <row r="1229">
          <cell r="A1229" t="str">
            <v>1524.07.31</v>
          </cell>
          <cell r="D1229">
            <v>50000</v>
          </cell>
        </row>
        <row r="1230">
          <cell r="A1230" t="str">
            <v>1524.07.32</v>
          </cell>
          <cell r="D1230">
            <v>90000</v>
          </cell>
        </row>
        <row r="1231">
          <cell r="A1231" t="str">
            <v>1524.07.33</v>
          </cell>
          <cell r="D1231">
            <v>28000</v>
          </cell>
        </row>
        <row r="1232">
          <cell r="A1232" t="str">
            <v>1524.07.34</v>
          </cell>
          <cell r="D1232">
            <v>75000</v>
          </cell>
        </row>
        <row r="1233">
          <cell r="A1233" t="str">
            <v>1524.07.35</v>
          </cell>
          <cell r="D1233">
            <v>30000</v>
          </cell>
        </row>
        <row r="1234">
          <cell r="D1234">
            <v>1.7857142857142858E-5</v>
          </cell>
        </row>
        <row r="1235">
          <cell r="D1235">
            <v>1.7857142857142858E-5</v>
          </cell>
        </row>
        <row r="1236">
          <cell r="D1236">
            <v>1.7857142857142858E-5</v>
          </cell>
        </row>
        <row r="1237">
          <cell r="D1237">
            <v>1.7857142857142858E-5</v>
          </cell>
        </row>
        <row r="1238">
          <cell r="D1238">
            <v>13.125017857142858</v>
          </cell>
        </row>
        <row r="1239">
          <cell r="A1239" t="str">
            <v>1524.06.01</v>
          </cell>
          <cell r="D1239">
            <v>0</v>
          </cell>
        </row>
        <row r="1240">
          <cell r="A1240" t="str">
            <v>1524.06.02</v>
          </cell>
          <cell r="D1240">
            <v>0</v>
          </cell>
        </row>
        <row r="1241">
          <cell r="A1241" t="str">
            <v>1524.06.03</v>
          </cell>
          <cell r="D1241">
            <v>0</v>
          </cell>
        </row>
        <row r="1242">
          <cell r="A1242" t="str">
            <v>1524.06.04</v>
          </cell>
          <cell r="D1242">
            <v>0</v>
          </cell>
        </row>
        <row r="1243">
          <cell r="A1243" t="str">
            <v>1524.06.05</v>
          </cell>
          <cell r="D1243">
            <v>0</v>
          </cell>
        </row>
        <row r="1244">
          <cell r="A1244" t="str">
            <v>1524.06.06</v>
          </cell>
          <cell r="D1244">
            <v>0</v>
          </cell>
        </row>
        <row r="1245">
          <cell r="A1245" t="str">
            <v>1524.06.07</v>
          </cell>
          <cell r="D1245">
            <v>0</v>
          </cell>
        </row>
        <row r="1246">
          <cell r="A1246" t="str">
            <v>1524.06.08</v>
          </cell>
          <cell r="D1246">
            <v>0</v>
          </cell>
        </row>
        <row r="1247">
          <cell r="A1247" t="str">
            <v>1524.06.09</v>
          </cell>
          <cell r="D1247">
            <v>0</v>
          </cell>
        </row>
        <row r="1248">
          <cell r="A1248" t="str">
            <v>1524.06.10</v>
          </cell>
          <cell r="D1248">
            <v>75000</v>
          </cell>
        </row>
        <row r="1249">
          <cell r="A1249" t="str">
            <v>1524.06.11</v>
          </cell>
          <cell r="D1249">
            <v>55000</v>
          </cell>
        </row>
        <row r="1250">
          <cell r="A1250" t="str">
            <v>1524.06.12</v>
          </cell>
          <cell r="D1250">
            <v>120000</v>
          </cell>
        </row>
        <row r="1251">
          <cell r="A1251" t="str">
            <v>1524.06.13</v>
          </cell>
          <cell r="D1251">
            <v>55000</v>
          </cell>
        </row>
        <row r="1252">
          <cell r="A1252" t="str">
            <v>1524.06.14</v>
          </cell>
          <cell r="D1252">
            <v>0</v>
          </cell>
        </row>
        <row r="1253">
          <cell r="A1253" t="str">
            <v>1524.06.15</v>
          </cell>
          <cell r="D1253">
            <v>0</v>
          </cell>
        </row>
        <row r="1254">
          <cell r="A1254" t="str">
            <v>1524.06.16</v>
          </cell>
          <cell r="D1254">
            <v>0</v>
          </cell>
        </row>
        <row r="1255">
          <cell r="A1255" t="str">
            <v>1524.06.17</v>
          </cell>
          <cell r="D1255">
            <v>0</v>
          </cell>
        </row>
        <row r="1256">
          <cell r="A1256" t="str">
            <v>1524.06.18</v>
          </cell>
          <cell r="D1256">
            <v>0</v>
          </cell>
        </row>
        <row r="1257">
          <cell r="A1257" t="str">
            <v>1524.06.19</v>
          </cell>
          <cell r="D1257">
            <v>0</v>
          </cell>
        </row>
        <row r="1258">
          <cell r="A1258" t="str">
            <v>1524.06.20</v>
          </cell>
          <cell r="D1258">
            <v>45000</v>
          </cell>
        </row>
        <row r="1259">
          <cell r="A1259" t="str">
            <v>1524.06.21</v>
          </cell>
          <cell r="D1259">
            <v>850000</v>
          </cell>
        </row>
        <row r="1260">
          <cell r="A1260" t="str">
            <v>1524.06.22</v>
          </cell>
          <cell r="D1260">
            <v>580000</v>
          </cell>
        </row>
        <row r="1261">
          <cell r="A1261" t="str">
            <v>1524.06.23</v>
          </cell>
          <cell r="D1261">
            <v>128000</v>
          </cell>
        </row>
        <row r="1262">
          <cell r="A1262" t="str">
            <v>1524.06.24</v>
          </cell>
          <cell r="D1262">
            <v>8000</v>
          </cell>
        </row>
        <row r="1263">
          <cell r="A1263" t="str">
            <v>1524.06.25</v>
          </cell>
          <cell r="D1263">
            <v>9000</v>
          </cell>
        </row>
        <row r="1264">
          <cell r="A1264" t="str">
            <v>1524.06.26</v>
          </cell>
          <cell r="D1264">
            <v>45000</v>
          </cell>
        </row>
        <row r="1265">
          <cell r="A1265" t="str">
            <v>1524.06.27</v>
          </cell>
          <cell r="D1265">
            <v>98000</v>
          </cell>
        </row>
        <row r="1266">
          <cell r="A1266" t="str">
            <v>1524.06.28</v>
          </cell>
          <cell r="D1266">
            <v>7000</v>
          </cell>
        </row>
        <row r="1267">
          <cell r="D1267">
            <v>1.7857142857142858E-5</v>
          </cell>
        </row>
        <row r="1268">
          <cell r="D1268">
            <v>1.7857142857142858E-5</v>
          </cell>
        </row>
        <row r="1269">
          <cell r="D1269">
            <v>152.87055357142856</v>
          </cell>
        </row>
        <row r="1270">
          <cell r="A1270" t="str">
            <v>1524.14.01</v>
          </cell>
          <cell r="D1270">
            <v>150000</v>
          </cell>
        </row>
        <row r="1271">
          <cell r="A1271" t="str">
            <v>1524.14.02</v>
          </cell>
          <cell r="D1271">
            <v>650000</v>
          </cell>
        </row>
        <row r="1272">
          <cell r="A1272" t="str">
            <v>1524.14.03</v>
          </cell>
          <cell r="D1272">
            <v>105000</v>
          </cell>
        </row>
        <row r="1273">
          <cell r="A1273" t="str">
            <v>1524.14.04</v>
          </cell>
          <cell r="D1273">
            <v>262000</v>
          </cell>
        </row>
        <row r="1274">
          <cell r="A1274" t="str">
            <v>1524.14.05</v>
          </cell>
          <cell r="D1274">
            <v>18000</v>
          </cell>
        </row>
        <row r="1275">
          <cell r="A1275" t="str">
            <v>1524.14.06</v>
          </cell>
          <cell r="D1275">
            <v>18000</v>
          </cell>
        </row>
        <row r="1276">
          <cell r="A1276" t="str">
            <v>1524.14.07</v>
          </cell>
          <cell r="D1276">
            <v>250000</v>
          </cell>
        </row>
        <row r="1277">
          <cell r="A1277" t="str">
            <v>1524.14.08</v>
          </cell>
          <cell r="D1277">
            <v>70000</v>
          </cell>
        </row>
        <row r="1278">
          <cell r="A1278" t="str">
            <v>1524.14.09</v>
          </cell>
          <cell r="D1278">
            <v>56666.666666666664</v>
          </cell>
        </row>
        <row r="1279">
          <cell r="A1279" t="str">
            <v>1524.14.10</v>
          </cell>
          <cell r="D1279">
            <v>365000</v>
          </cell>
        </row>
        <row r="1280">
          <cell r="A1280" t="str">
            <v>1524.14.11</v>
          </cell>
          <cell r="D1280">
            <v>9875</v>
          </cell>
        </row>
        <row r="1281">
          <cell r="A1281" t="str">
            <v>1524.14.12</v>
          </cell>
          <cell r="D1281">
            <v>650000</v>
          </cell>
        </row>
        <row r="1282">
          <cell r="A1282" t="str">
            <v>1524.14.13</v>
          </cell>
          <cell r="D1282">
            <v>500000</v>
          </cell>
        </row>
        <row r="1283">
          <cell r="A1283" t="str">
            <v>1524.14.14</v>
          </cell>
          <cell r="D1283">
            <v>10000</v>
          </cell>
        </row>
        <row r="1284">
          <cell r="A1284" t="str">
            <v>1524.14.15</v>
          </cell>
          <cell r="D1284">
            <v>7000</v>
          </cell>
        </row>
        <row r="1285">
          <cell r="A1285" t="str">
            <v>1524.14.16</v>
          </cell>
          <cell r="D1285">
            <v>0</v>
          </cell>
        </row>
        <row r="1286">
          <cell r="A1286" t="str">
            <v>1524.14.17</v>
          </cell>
          <cell r="D1286">
            <v>70000</v>
          </cell>
        </row>
        <row r="1287">
          <cell r="A1287" t="str">
            <v>1524.14.18</v>
          </cell>
          <cell r="D1287">
            <v>1500000</v>
          </cell>
        </row>
        <row r="1288">
          <cell r="A1288" t="str">
            <v>1524.14.19</v>
          </cell>
          <cell r="D1288">
            <v>18000</v>
          </cell>
        </row>
        <row r="1289">
          <cell r="A1289" t="str">
            <v>1524.14.20</v>
          </cell>
          <cell r="D1289">
            <v>150000</v>
          </cell>
        </row>
        <row r="1290">
          <cell r="A1290" t="str">
            <v>1524.14.21</v>
          </cell>
          <cell r="D1290">
            <v>0</v>
          </cell>
        </row>
        <row r="1291">
          <cell r="A1291" t="str">
            <v>1524.14.22</v>
          </cell>
          <cell r="D1291">
            <v>580000</v>
          </cell>
        </row>
        <row r="1292">
          <cell r="A1292" t="str">
            <v>1524.14.23</v>
          </cell>
          <cell r="D1292">
            <v>395000</v>
          </cell>
        </row>
        <row r="1293">
          <cell r="A1293" t="str">
            <v>1524.14.24</v>
          </cell>
          <cell r="D1293">
            <v>74333.333333333328</v>
          </cell>
        </row>
        <row r="1294">
          <cell r="A1294" t="str">
            <v>1524.14.25</v>
          </cell>
          <cell r="D1294">
            <v>25000</v>
          </cell>
        </row>
        <row r="1295">
          <cell r="A1295" t="str">
            <v>1524.14.26</v>
          </cell>
          <cell r="D1295">
            <v>8000</v>
          </cell>
        </row>
        <row r="1296">
          <cell r="A1296" t="str">
            <v>1524.14.27</v>
          </cell>
          <cell r="D1296">
            <v>64000</v>
          </cell>
        </row>
        <row r="1297">
          <cell r="A1297" t="str">
            <v>1524.14.28</v>
          </cell>
          <cell r="D1297">
            <v>35000</v>
          </cell>
        </row>
        <row r="1298">
          <cell r="A1298" t="str">
            <v>1524.14.29</v>
          </cell>
          <cell r="D1298">
            <v>7500</v>
          </cell>
        </row>
        <row r="1299">
          <cell r="A1299" t="str">
            <v>1524.14.30</v>
          </cell>
          <cell r="D1299">
            <v>25000</v>
          </cell>
        </row>
        <row r="1300">
          <cell r="A1300" t="str">
            <v>1524.14.31</v>
          </cell>
          <cell r="D1300">
            <v>45000</v>
          </cell>
        </row>
        <row r="1301">
          <cell r="A1301" t="str">
            <v>1524.14.32</v>
          </cell>
          <cell r="D1301">
            <v>4500000</v>
          </cell>
        </row>
        <row r="1302">
          <cell r="A1302" t="str">
            <v>1524.14.33</v>
          </cell>
          <cell r="D1302">
            <v>175000</v>
          </cell>
        </row>
        <row r="1303">
          <cell r="A1303" t="str">
            <v>1524.14.34</v>
          </cell>
          <cell r="D1303">
            <v>0</v>
          </cell>
        </row>
        <row r="1304">
          <cell r="A1304" t="str">
            <v>1524.14.35</v>
          </cell>
          <cell r="D1304">
            <v>0</v>
          </cell>
        </row>
        <row r="1305">
          <cell r="A1305" t="str">
            <v>1524.14.36</v>
          </cell>
          <cell r="D1305">
            <v>175000</v>
          </cell>
        </row>
        <row r="1306">
          <cell r="A1306" t="str">
            <v>1524.14.37</v>
          </cell>
          <cell r="D1306">
            <v>0</v>
          </cell>
        </row>
        <row r="1307">
          <cell r="A1307" t="str">
            <v>1524.14.38</v>
          </cell>
          <cell r="D1307">
            <v>650000</v>
          </cell>
        </row>
        <row r="1308">
          <cell r="A1308" t="str">
            <v>1524.14.39</v>
          </cell>
          <cell r="D1308">
            <v>0</v>
          </cell>
        </row>
        <row r="1309">
          <cell r="A1309" t="str">
            <v>1524.14.40</v>
          </cell>
          <cell r="D1309">
            <v>0</v>
          </cell>
        </row>
        <row r="1310">
          <cell r="A1310" t="str">
            <v>1524.14.41</v>
          </cell>
          <cell r="D1310">
            <v>750000</v>
          </cell>
        </row>
        <row r="1311">
          <cell r="A1311" t="str">
            <v>1524.14.42</v>
          </cell>
          <cell r="D1311">
            <v>0</v>
          </cell>
        </row>
        <row r="1312">
          <cell r="A1312" t="str">
            <v>1524.14.43</v>
          </cell>
          <cell r="D1312">
            <v>1260000</v>
          </cell>
        </row>
        <row r="1313">
          <cell r="A1313" t="str">
            <v>1524.14.44</v>
          </cell>
          <cell r="D1313">
            <v>780000</v>
          </cell>
        </row>
        <row r="1314">
          <cell r="A1314" t="str">
            <v>1524.14.45</v>
          </cell>
          <cell r="D1314">
            <v>420000</v>
          </cell>
        </row>
        <row r="1315">
          <cell r="A1315" t="str">
            <v>1524.14.46</v>
          </cell>
          <cell r="D1315">
            <v>15000</v>
          </cell>
        </row>
        <row r="1316">
          <cell r="A1316" t="str">
            <v>1524.14.47</v>
          </cell>
          <cell r="D1316">
            <v>18000</v>
          </cell>
        </row>
        <row r="1317">
          <cell r="A1317" t="str">
            <v>1524.14.48</v>
          </cell>
          <cell r="D1317">
            <v>40000</v>
          </cell>
        </row>
        <row r="1318">
          <cell r="A1318" t="str">
            <v>1524.14.49</v>
          </cell>
          <cell r="D1318">
            <v>350000</v>
          </cell>
        </row>
        <row r="1319">
          <cell r="A1319" t="str">
            <v>1524.14.50</v>
          </cell>
          <cell r="D1319">
            <v>230000</v>
          </cell>
        </row>
        <row r="1320">
          <cell r="A1320" t="str">
            <v>1524.14.51</v>
          </cell>
          <cell r="D1320">
            <v>150000</v>
          </cell>
        </row>
        <row r="1321">
          <cell r="A1321" t="str">
            <v>1524.14.52</v>
          </cell>
          <cell r="D1321">
            <v>50000</v>
          </cell>
        </row>
        <row r="1322">
          <cell r="A1322" t="str">
            <v>1524.14.53</v>
          </cell>
          <cell r="D1322">
            <v>18000</v>
          </cell>
        </row>
        <row r="1323">
          <cell r="A1323" t="str">
            <v>1524.14.54</v>
          </cell>
          <cell r="D1323">
            <v>17000</v>
          </cell>
        </row>
        <row r="1324">
          <cell r="A1324" t="str">
            <v>1524.14.55</v>
          </cell>
          <cell r="D1324">
            <v>265000</v>
          </cell>
        </row>
        <row r="1325">
          <cell r="A1325" t="str">
            <v>1524.14.56</v>
          </cell>
          <cell r="D1325">
            <v>0</v>
          </cell>
        </row>
        <row r="1326">
          <cell r="A1326" t="str">
            <v>1524.14.57</v>
          </cell>
          <cell r="D1326">
            <v>180000</v>
          </cell>
        </row>
        <row r="1327">
          <cell r="A1327" t="str">
            <v>1524.14.58</v>
          </cell>
          <cell r="D1327">
            <v>19117.647058823528</v>
          </cell>
        </row>
        <row r="1328">
          <cell r="A1328" t="str">
            <v>1524.14.59</v>
          </cell>
          <cell r="D1328">
            <v>270000</v>
          </cell>
        </row>
        <row r="1329">
          <cell r="A1329" t="str">
            <v>1524.14.60</v>
          </cell>
          <cell r="D1329">
            <v>195800</v>
          </cell>
        </row>
        <row r="1330">
          <cell r="A1330" t="str">
            <v>1524.14.61</v>
          </cell>
          <cell r="D1330">
            <v>265000</v>
          </cell>
        </row>
        <row r="1331">
          <cell r="A1331" t="str">
            <v>1524.14.62</v>
          </cell>
          <cell r="D1331">
            <v>195000</v>
          </cell>
        </row>
        <row r="1332">
          <cell r="A1332" t="str">
            <v>1524.14.63</v>
          </cell>
          <cell r="D1332">
            <v>485000</v>
          </cell>
        </row>
        <row r="1333">
          <cell r="A1333" t="str">
            <v>1524.14.64</v>
          </cell>
          <cell r="D1333">
            <v>450000</v>
          </cell>
        </row>
        <row r="1334">
          <cell r="A1334" t="str">
            <v>1524.14.65</v>
          </cell>
          <cell r="D1334">
            <v>15000</v>
          </cell>
        </row>
        <row r="1335">
          <cell r="A1335" t="str">
            <v>1524.14.66</v>
          </cell>
          <cell r="D1335">
            <v>5000</v>
          </cell>
        </row>
        <row r="1336">
          <cell r="D1336">
            <v>1.7857142857142858E-5</v>
          </cell>
        </row>
        <row r="1337">
          <cell r="D1337">
            <v>1.7857142857142858E-5</v>
          </cell>
        </row>
        <row r="1338">
          <cell r="D1338">
            <v>1.7857142857142858E-5</v>
          </cell>
        </row>
        <row r="1339">
          <cell r="D1339">
            <v>1.7857142857142858E-5</v>
          </cell>
        </row>
        <row r="1340">
          <cell r="D1340">
            <v>1.7857142857142858E-5</v>
          </cell>
        </row>
        <row r="1341">
          <cell r="D1341">
            <v>1.7857142857142858E-5</v>
          </cell>
        </row>
        <row r="1342">
          <cell r="D1342">
            <v>1.7857142857142858E-5</v>
          </cell>
        </row>
        <row r="1343">
          <cell r="D1343">
            <v>97.755008928571428</v>
          </cell>
        </row>
        <row r="1344">
          <cell r="A1344" t="str">
            <v>1524.21.01</v>
          </cell>
          <cell r="D1344">
            <v>5200000</v>
          </cell>
        </row>
        <row r="1345">
          <cell r="A1345" t="str">
            <v>1524.21.02</v>
          </cell>
          <cell r="D1345">
            <v>410000</v>
          </cell>
        </row>
        <row r="1346">
          <cell r="A1346" t="str">
            <v>1524.21.03</v>
          </cell>
          <cell r="D1346">
            <v>210000</v>
          </cell>
        </row>
        <row r="1347">
          <cell r="A1347" t="str">
            <v>1524.21.04</v>
          </cell>
          <cell r="D1347">
            <v>120000</v>
          </cell>
        </row>
        <row r="1348">
          <cell r="A1348" t="str">
            <v>1524.21.05</v>
          </cell>
          <cell r="D1348">
            <v>250000</v>
          </cell>
        </row>
        <row r="1349">
          <cell r="A1349" t="str">
            <v>1524.21.06</v>
          </cell>
          <cell r="D1349">
            <v>1450000</v>
          </cell>
        </row>
        <row r="1350">
          <cell r="A1350" t="str">
            <v>1524.21.07</v>
          </cell>
          <cell r="D1350">
            <v>35000</v>
          </cell>
        </row>
        <row r="1351">
          <cell r="A1351" t="str">
            <v>1524.21.08</v>
          </cell>
          <cell r="D1351">
            <v>198855.9</v>
          </cell>
        </row>
        <row r="1352">
          <cell r="A1352" t="str">
            <v>1524.21.09</v>
          </cell>
          <cell r="D1352">
            <v>105000</v>
          </cell>
        </row>
        <row r="1353">
          <cell r="A1353" t="str">
            <v>1524.21.10</v>
          </cell>
          <cell r="D1353">
            <v>3300000</v>
          </cell>
        </row>
        <row r="1354">
          <cell r="A1354" t="str">
            <v>1524.21.11</v>
          </cell>
          <cell r="D1354">
            <v>80000</v>
          </cell>
        </row>
        <row r="1355">
          <cell r="A1355" t="str">
            <v>1524.21.12</v>
          </cell>
          <cell r="D1355">
            <v>680000</v>
          </cell>
        </row>
        <row r="1356">
          <cell r="D1356">
            <v>1.7857142857142858E-5</v>
          </cell>
        </row>
        <row r="1357">
          <cell r="D1357">
            <v>1.7857142857142858E-5</v>
          </cell>
        </row>
        <row r="1358">
          <cell r="D1358">
            <v>1.7857142857142858E-5</v>
          </cell>
        </row>
        <row r="1359">
          <cell r="D1359">
            <v>1.7857142857142858E-5</v>
          </cell>
        </row>
        <row r="1360">
          <cell r="D1360">
            <v>1.7857142857142858E-5</v>
          </cell>
        </row>
        <row r="1361">
          <cell r="D1361">
            <v>338.87733035714285</v>
          </cell>
        </row>
        <row r="1362">
          <cell r="A1362" t="str">
            <v>1524.11.01</v>
          </cell>
          <cell r="D1362">
            <v>590904</v>
          </cell>
        </row>
        <row r="1363">
          <cell r="A1363" t="str">
            <v>1524.11.02</v>
          </cell>
          <cell r="D1363">
            <v>382053</v>
          </cell>
        </row>
        <row r="1364">
          <cell r="A1364" t="str">
            <v>1524.11.03</v>
          </cell>
          <cell r="D1364">
            <v>550000</v>
          </cell>
        </row>
        <row r="1365">
          <cell r="A1365" t="str">
            <v>1524.11.04</v>
          </cell>
          <cell r="D1365">
            <v>828638</v>
          </cell>
        </row>
        <row r="1366">
          <cell r="A1366" t="str">
            <v>1524.11.05</v>
          </cell>
          <cell r="D1366">
            <v>764105.5</v>
          </cell>
        </row>
        <row r="1367">
          <cell r="A1367" t="str">
            <v>1524.11.06</v>
          </cell>
          <cell r="D1367">
            <v>367866.5</v>
          </cell>
        </row>
        <row r="1368">
          <cell r="A1368" t="str">
            <v>1524.11.07</v>
          </cell>
          <cell r="D1368">
            <v>382053</v>
          </cell>
        </row>
        <row r="1369">
          <cell r="A1369" t="str">
            <v>1524.11.08</v>
          </cell>
          <cell r="D1369">
            <v>1160344</v>
          </cell>
        </row>
        <row r="1370">
          <cell r="A1370" t="str">
            <v>1524.11.09</v>
          </cell>
          <cell r="D1370">
            <v>948108</v>
          </cell>
        </row>
        <row r="1371">
          <cell r="A1371" t="str">
            <v>1524.11.10</v>
          </cell>
          <cell r="D1371">
            <v>325447</v>
          </cell>
        </row>
        <row r="1372">
          <cell r="A1372" t="str">
            <v>1524.11.11</v>
          </cell>
          <cell r="D1372">
            <v>2094406</v>
          </cell>
        </row>
        <row r="1373">
          <cell r="A1373" t="str">
            <v>1524.11.12</v>
          </cell>
          <cell r="D1373">
            <v>813061.75</v>
          </cell>
        </row>
        <row r="1374">
          <cell r="A1374" t="str">
            <v>1524.11.13</v>
          </cell>
          <cell r="D1374">
            <v>2293846.3333333335</v>
          </cell>
        </row>
        <row r="1375">
          <cell r="A1375" t="str">
            <v>1524.11.14</v>
          </cell>
          <cell r="D1375">
            <v>1910403</v>
          </cell>
        </row>
        <row r="1376">
          <cell r="A1376" t="str">
            <v>1524.11.15</v>
          </cell>
          <cell r="D1376">
            <v>2573483</v>
          </cell>
        </row>
        <row r="1377">
          <cell r="A1377" t="str">
            <v>1524.11.16</v>
          </cell>
          <cell r="D1377">
            <v>70856.7</v>
          </cell>
        </row>
        <row r="1378">
          <cell r="A1378" t="str">
            <v>1524.11.17</v>
          </cell>
          <cell r="D1378">
            <v>183933.25</v>
          </cell>
        </row>
        <row r="1379">
          <cell r="A1379" t="str">
            <v>1524.11.18</v>
          </cell>
          <cell r="D1379">
            <v>213905</v>
          </cell>
        </row>
        <row r="1380">
          <cell r="A1380" t="str">
            <v>1524.11.19</v>
          </cell>
          <cell r="D1380">
            <v>1577862.5</v>
          </cell>
        </row>
        <row r="1381">
          <cell r="A1381" t="str">
            <v>1524.11.20</v>
          </cell>
          <cell r="D1381">
            <v>3311494</v>
          </cell>
        </row>
        <row r="1382">
          <cell r="D1382">
            <v>1.7857142857142858E-5</v>
          </cell>
        </row>
        <row r="1383">
          <cell r="D1383">
            <v>1.7857142857142858E-5</v>
          </cell>
        </row>
        <row r="1384">
          <cell r="D1384">
            <v>1.7857142857142858E-5</v>
          </cell>
        </row>
        <row r="1385">
          <cell r="D1385">
            <v>1.7857142857142858E-5</v>
          </cell>
        </row>
        <row r="1386">
          <cell r="D1386">
            <v>1.7857142857142858E-5</v>
          </cell>
        </row>
        <row r="1387">
          <cell r="D1387">
            <v>1.7857142857142858E-5</v>
          </cell>
        </row>
        <row r="1388">
          <cell r="D1388">
            <v>1.7857142857142858E-5</v>
          </cell>
        </row>
        <row r="1389">
          <cell r="D1389">
            <v>1.7857142857142858E-5</v>
          </cell>
        </row>
        <row r="1390">
          <cell r="D1390">
            <v>1.7857142857142858E-5</v>
          </cell>
        </row>
        <row r="1391">
          <cell r="D1391">
            <v>1.7857142857142858E-5</v>
          </cell>
        </row>
        <row r="1392">
          <cell r="D1392">
            <v>221.11536607142858</v>
          </cell>
        </row>
        <row r="1393">
          <cell r="A1393" t="str">
            <v>1524.12.01</v>
          </cell>
          <cell r="D1393">
            <v>2475551</v>
          </cell>
        </row>
        <row r="1394">
          <cell r="A1394" t="str">
            <v>1524.12.02</v>
          </cell>
          <cell r="D1394">
            <v>324422.5</v>
          </cell>
        </row>
        <row r="1395">
          <cell r="A1395" t="str">
            <v>1524.12.03</v>
          </cell>
          <cell r="D1395">
            <v>3083829</v>
          </cell>
        </row>
        <row r="1396">
          <cell r="A1396" t="str">
            <v>1524.12.04</v>
          </cell>
          <cell r="D1396">
            <v>1361553.25</v>
          </cell>
        </row>
        <row r="1397">
          <cell r="A1397" t="str">
            <v>1524.12.05</v>
          </cell>
          <cell r="D1397">
            <v>1145827</v>
          </cell>
        </row>
        <row r="1398">
          <cell r="A1398" t="str">
            <v>1524.12.06</v>
          </cell>
          <cell r="D1398">
            <v>580000</v>
          </cell>
        </row>
        <row r="1399">
          <cell r="A1399" t="str">
            <v>1524.12.07</v>
          </cell>
          <cell r="D1399">
            <v>579034.33333333337</v>
          </cell>
        </row>
        <row r="1400">
          <cell r="A1400" t="str">
            <v>1524.12.08</v>
          </cell>
          <cell r="D1400">
            <v>268770.875</v>
          </cell>
        </row>
        <row r="1401">
          <cell r="A1401" t="str">
            <v>1524.12.09</v>
          </cell>
          <cell r="D1401">
            <v>1249564</v>
          </cell>
        </row>
        <row r="1402">
          <cell r="A1402" t="str">
            <v>1524.12.10</v>
          </cell>
          <cell r="D1402">
            <v>0</v>
          </cell>
        </row>
        <row r="1403">
          <cell r="A1403" t="str">
            <v>1524.12.11</v>
          </cell>
          <cell r="D1403">
            <v>0</v>
          </cell>
        </row>
        <row r="1404">
          <cell r="A1404" t="str">
            <v>1524.12.12</v>
          </cell>
          <cell r="D1404">
            <v>520000</v>
          </cell>
        </row>
        <row r="1405">
          <cell r="D1405">
            <v>1.7857142857142858E-5</v>
          </cell>
        </row>
        <row r="1406">
          <cell r="D1406">
            <v>1.7857142857142858E-5</v>
          </cell>
        </row>
        <row r="1407">
          <cell r="D1407">
            <v>1.7857142857142858E-5</v>
          </cell>
        </row>
        <row r="1408">
          <cell r="D1408">
            <v>1.7857142857142858E-5</v>
          </cell>
        </row>
        <row r="1409">
          <cell r="D1409">
            <v>1.7857142857142858E-5</v>
          </cell>
        </row>
        <row r="1410">
          <cell r="D1410">
            <v>1.7857142857142858E-5</v>
          </cell>
        </row>
        <row r="1411">
          <cell r="D1411">
            <v>1.7857142857142858E-5</v>
          </cell>
        </row>
        <row r="1412">
          <cell r="D1412">
            <v>1.7857142857142858E-5</v>
          </cell>
        </row>
        <row r="1413">
          <cell r="D1413">
            <v>194.83930357142856</v>
          </cell>
        </row>
        <row r="1414">
          <cell r="A1414" t="str">
            <v>1524.15.01</v>
          </cell>
          <cell r="D1414">
            <v>0</v>
          </cell>
        </row>
        <row r="1415">
          <cell r="A1415" t="str">
            <v>1524.15.02</v>
          </cell>
          <cell r="D1415">
            <v>1720000</v>
          </cell>
        </row>
        <row r="1416">
          <cell r="A1416" t="str">
            <v>1524.15.03</v>
          </cell>
          <cell r="D1416">
            <v>1000000</v>
          </cell>
        </row>
        <row r="1417">
          <cell r="A1417" t="str">
            <v>1524.15.04</v>
          </cell>
          <cell r="D1417">
            <v>350000</v>
          </cell>
        </row>
        <row r="1418">
          <cell r="A1418" t="str">
            <v>1524.15.05</v>
          </cell>
          <cell r="D1418">
            <v>0</v>
          </cell>
        </row>
        <row r="1419">
          <cell r="A1419" t="str">
            <v>1524.15.06</v>
          </cell>
          <cell r="D1419">
            <v>3950000</v>
          </cell>
        </row>
        <row r="1420">
          <cell r="A1420" t="str">
            <v>1524.15.07</v>
          </cell>
          <cell r="D1420">
            <v>0</v>
          </cell>
        </row>
        <row r="1421">
          <cell r="A1421" t="str">
            <v>1524.15.08</v>
          </cell>
          <cell r="D1421">
            <v>1650000</v>
          </cell>
        </row>
        <row r="1422">
          <cell r="A1422" t="str">
            <v>1524.15.09</v>
          </cell>
          <cell r="D1422">
            <v>1073000</v>
          </cell>
        </row>
        <row r="1423">
          <cell r="A1423" t="str">
            <v>1524.15.10</v>
          </cell>
          <cell r="D1423">
            <v>0</v>
          </cell>
        </row>
        <row r="1424">
          <cell r="D1424">
            <v>1.7857142857142858E-5</v>
          </cell>
        </row>
        <row r="1425">
          <cell r="A1425" t="str">
            <v>1524.15.11</v>
          </cell>
          <cell r="D1425">
            <v>0</v>
          </cell>
        </row>
        <row r="1426">
          <cell r="A1426" t="str">
            <v>1524.15.12</v>
          </cell>
          <cell r="D1426">
            <v>0</v>
          </cell>
        </row>
        <row r="1427">
          <cell r="A1427" t="str">
            <v>1524.15.13</v>
          </cell>
          <cell r="D1427">
            <v>0</v>
          </cell>
        </row>
        <row r="1428">
          <cell r="A1428" t="str">
            <v>1524.15.14</v>
          </cell>
          <cell r="D1428">
            <v>0</v>
          </cell>
        </row>
        <row r="1429">
          <cell r="A1429" t="str">
            <v>1524.15.15</v>
          </cell>
          <cell r="D1429">
            <v>0</v>
          </cell>
        </row>
        <row r="1430">
          <cell r="A1430" t="str">
            <v>1524.15.16</v>
          </cell>
          <cell r="D1430">
            <v>0</v>
          </cell>
        </row>
        <row r="1431">
          <cell r="A1431" t="str">
            <v>1524.15.17</v>
          </cell>
          <cell r="D1431">
            <v>0</v>
          </cell>
        </row>
        <row r="1432">
          <cell r="A1432" t="str">
            <v>1524.15.18</v>
          </cell>
          <cell r="D1432">
            <v>0</v>
          </cell>
        </row>
        <row r="1433">
          <cell r="A1433" t="str">
            <v>1524.15.19</v>
          </cell>
          <cell r="D1433">
            <v>0</v>
          </cell>
        </row>
        <row r="1434">
          <cell r="A1434" t="str">
            <v>1524.15.20</v>
          </cell>
          <cell r="D1434">
            <v>0</v>
          </cell>
        </row>
        <row r="1435">
          <cell r="A1435" t="str">
            <v>1524.15.21</v>
          </cell>
          <cell r="D1435">
            <v>0</v>
          </cell>
        </row>
        <row r="1436">
          <cell r="A1436" t="str">
            <v>1524.15.22</v>
          </cell>
          <cell r="D1436">
            <v>0</v>
          </cell>
        </row>
        <row r="1437">
          <cell r="D1437">
            <v>1.7857142857142858E-5</v>
          </cell>
        </row>
        <row r="1438">
          <cell r="A1438" t="str">
            <v>1524.16.01</v>
          </cell>
          <cell r="D1438">
            <v>0</v>
          </cell>
        </row>
        <row r="1439">
          <cell r="A1439" t="str">
            <v>1524.16.02</v>
          </cell>
          <cell r="D1439">
            <v>0</v>
          </cell>
        </row>
        <row r="1440">
          <cell r="A1440" t="str">
            <v>1524.16.03</v>
          </cell>
          <cell r="D1440">
            <v>0</v>
          </cell>
        </row>
        <row r="1441">
          <cell r="A1441" t="str">
            <v>1524.16.04</v>
          </cell>
          <cell r="D1441">
            <v>0</v>
          </cell>
        </row>
        <row r="1442">
          <cell r="A1442" t="str">
            <v>1524.16.05</v>
          </cell>
          <cell r="D1442">
            <v>0</v>
          </cell>
        </row>
        <row r="1443">
          <cell r="A1443" t="str">
            <v>1524.16.06</v>
          </cell>
          <cell r="D1443">
            <v>0</v>
          </cell>
        </row>
        <row r="1444">
          <cell r="A1444" t="str">
            <v>1524.16.07</v>
          </cell>
          <cell r="D1444">
            <v>0</v>
          </cell>
        </row>
        <row r="1445">
          <cell r="A1445" t="str">
            <v>1524.16.08</v>
          </cell>
          <cell r="D1445">
            <v>0</v>
          </cell>
        </row>
        <row r="1446">
          <cell r="A1446" t="str">
            <v>1524.16.09</v>
          </cell>
          <cell r="D1446">
            <v>0</v>
          </cell>
        </row>
        <row r="1447">
          <cell r="A1447" t="str">
            <v>1524.16.10</v>
          </cell>
          <cell r="D1447">
            <v>0</v>
          </cell>
        </row>
        <row r="1448">
          <cell r="A1448" t="str">
            <v>1524.16.11</v>
          </cell>
          <cell r="D1448">
            <v>0</v>
          </cell>
        </row>
        <row r="1449">
          <cell r="A1449" t="str">
            <v>1524.16.12</v>
          </cell>
          <cell r="D1449">
            <v>0</v>
          </cell>
        </row>
        <row r="1450">
          <cell r="A1450" t="str">
            <v>1524.16.13</v>
          </cell>
          <cell r="D1450">
            <v>0</v>
          </cell>
        </row>
        <row r="1451">
          <cell r="D1451">
            <v>1.7857142857142858E-5</v>
          </cell>
        </row>
        <row r="1452">
          <cell r="D1452">
            <v>1.7857142857142858E-5</v>
          </cell>
        </row>
        <row r="1453">
          <cell r="A1453" t="str">
            <v>1524.10.01</v>
          </cell>
          <cell r="D1453">
            <v>0</v>
          </cell>
        </row>
        <row r="1454">
          <cell r="A1454" t="str">
            <v>1524.10.02</v>
          </cell>
          <cell r="D1454">
            <v>0</v>
          </cell>
        </row>
        <row r="1455">
          <cell r="A1455" t="str">
            <v>1524.10.03</v>
          </cell>
          <cell r="D1455">
            <v>0</v>
          </cell>
        </row>
        <row r="1456">
          <cell r="A1456" t="str">
            <v>1524.10.04</v>
          </cell>
          <cell r="D1456">
            <v>0</v>
          </cell>
        </row>
        <row r="1457">
          <cell r="A1457" t="str">
            <v>1524.10.05</v>
          </cell>
          <cell r="D1457">
            <v>0</v>
          </cell>
        </row>
        <row r="1458">
          <cell r="A1458" t="str">
            <v>1524.10.06</v>
          </cell>
          <cell r="D1458">
            <v>0</v>
          </cell>
        </row>
        <row r="1459">
          <cell r="A1459" t="str">
            <v>1524.10.07</v>
          </cell>
          <cell r="D1459">
            <v>0</v>
          </cell>
        </row>
        <row r="1460">
          <cell r="A1460" t="str">
            <v>1524.10.08</v>
          </cell>
          <cell r="D1460">
            <v>0</v>
          </cell>
        </row>
        <row r="1461">
          <cell r="A1461" t="str">
            <v>1524.10.09</v>
          </cell>
          <cell r="D1461">
            <v>0</v>
          </cell>
        </row>
        <row r="1462">
          <cell r="A1462" t="str">
            <v>1524.10.10</v>
          </cell>
          <cell r="D1462">
            <v>0</v>
          </cell>
        </row>
        <row r="1463">
          <cell r="A1463" t="str">
            <v>1524.10.11</v>
          </cell>
          <cell r="D1463">
            <v>0</v>
          </cell>
        </row>
        <row r="1464">
          <cell r="A1464" t="str">
            <v>1524.10.12</v>
          </cell>
          <cell r="D1464">
            <v>0</v>
          </cell>
        </row>
        <row r="1465">
          <cell r="A1465" t="str">
            <v>1524.10.13</v>
          </cell>
          <cell r="D1465">
            <v>0</v>
          </cell>
        </row>
        <row r="1466">
          <cell r="A1466" t="str">
            <v>1524.10.14</v>
          </cell>
          <cell r="D1466">
            <v>0</v>
          </cell>
        </row>
        <row r="1467">
          <cell r="A1467" t="str">
            <v>1524.10.15</v>
          </cell>
          <cell r="D1467">
            <v>0</v>
          </cell>
        </row>
        <row r="1468">
          <cell r="D1468">
            <v>1.7857142857142858E-5</v>
          </cell>
        </row>
        <row r="1469">
          <cell r="D1469">
            <v>1.7857142857142858E-5</v>
          </cell>
        </row>
        <row r="1470">
          <cell r="A1470" t="str">
            <v>1524.08.01</v>
          </cell>
          <cell r="D1470">
            <v>175000</v>
          </cell>
        </row>
        <row r="1471">
          <cell r="A1471" t="str">
            <v>1524.08.02</v>
          </cell>
          <cell r="D1471">
            <v>1800000</v>
          </cell>
        </row>
        <row r="1472">
          <cell r="A1472" t="str">
            <v>1524.08.03</v>
          </cell>
          <cell r="D1472">
            <v>700000</v>
          </cell>
        </row>
        <row r="1473">
          <cell r="D1473">
            <v>1.7857142857142858E-5</v>
          </cell>
        </row>
        <row r="1474">
          <cell r="D1474">
            <v>1.7857142857142858E-5</v>
          </cell>
        </row>
        <row r="1475">
          <cell r="D1475">
            <v>1.7857142857142858E-5</v>
          </cell>
        </row>
        <row r="1476">
          <cell r="D1476">
            <v>1.7857142857142858E-5</v>
          </cell>
        </row>
        <row r="1477">
          <cell r="D1477">
            <v>1.7857142857142858E-5</v>
          </cell>
        </row>
        <row r="1478">
          <cell r="D1478">
            <v>52.875017857142858</v>
          </cell>
        </row>
        <row r="1479">
          <cell r="A1479" t="str">
            <v>1524.09.01</v>
          </cell>
          <cell r="D1479">
            <v>12000</v>
          </cell>
        </row>
        <row r="1480">
          <cell r="A1480" t="str">
            <v>1524.09.02</v>
          </cell>
          <cell r="D1480">
            <v>50000</v>
          </cell>
        </row>
        <row r="1481">
          <cell r="A1481" t="str">
            <v>1524.09.03</v>
          </cell>
          <cell r="D1481">
            <v>50000</v>
          </cell>
        </row>
        <row r="1482">
          <cell r="A1482" t="str">
            <v>1524.09.04</v>
          </cell>
          <cell r="D1482">
            <v>12000</v>
          </cell>
        </row>
        <row r="1483">
          <cell r="A1483" t="str">
            <v>1524.09.05</v>
          </cell>
          <cell r="D1483">
            <v>6000</v>
          </cell>
        </row>
        <row r="1484">
          <cell r="A1484" t="str">
            <v>1524.09.06</v>
          </cell>
          <cell r="D1484">
            <v>0</v>
          </cell>
        </row>
        <row r="1485">
          <cell r="A1485" t="str">
            <v>1524.09.07</v>
          </cell>
          <cell r="D1485">
            <v>9000</v>
          </cell>
        </row>
        <row r="1486">
          <cell r="A1486" t="str">
            <v>1524.09.08</v>
          </cell>
          <cell r="D1486">
            <v>20000</v>
          </cell>
        </row>
        <row r="1487">
          <cell r="A1487" t="str">
            <v>1524.09.09</v>
          </cell>
          <cell r="D1487">
            <v>26000</v>
          </cell>
        </row>
        <row r="1488">
          <cell r="A1488" t="str">
            <v>1524.09.10</v>
          </cell>
          <cell r="D1488">
            <v>25000</v>
          </cell>
        </row>
        <row r="1489">
          <cell r="A1489" t="str">
            <v>1524.09.11</v>
          </cell>
          <cell r="D1489">
            <v>8000</v>
          </cell>
        </row>
        <row r="1490">
          <cell r="A1490" t="str">
            <v>1524.09.12</v>
          </cell>
          <cell r="D1490">
            <v>98000</v>
          </cell>
        </row>
        <row r="1491">
          <cell r="A1491" t="str">
            <v>1524.09.13</v>
          </cell>
          <cell r="D1491">
            <v>98000</v>
          </cell>
        </row>
        <row r="1492">
          <cell r="A1492" t="str">
            <v>1524.09.14</v>
          </cell>
          <cell r="D1492">
            <v>5000</v>
          </cell>
        </row>
        <row r="1493">
          <cell r="A1493" t="str">
            <v>1524.09.15</v>
          </cell>
          <cell r="D1493">
            <v>250000</v>
          </cell>
        </row>
        <row r="1494">
          <cell r="A1494" t="str">
            <v>1524.09.16</v>
          </cell>
          <cell r="D1494">
            <v>22000</v>
          </cell>
        </row>
        <row r="1495">
          <cell r="A1495" t="str">
            <v>1524.09.17</v>
          </cell>
          <cell r="D1495">
            <v>58000</v>
          </cell>
        </row>
        <row r="1496">
          <cell r="A1496" t="str">
            <v>1524.09.18</v>
          </cell>
          <cell r="D1496">
            <v>95000</v>
          </cell>
        </row>
        <row r="1497">
          <cell r="A1497" t="str">
            <v>1524.09.19</v>
          </cell>
          <cell r="D1497">
            <v>15000</v>
          </cell>
        </row>
        <row r="1498">
          <cell r="A1498" t="str">
            <v>1524.09.19</v>
          </cell>
          <cell r="D1498" t="e">
            <v>#DIV/0!</v>
          </cell>
        </row>
        <row r="1499">
          <cell r="A1499" t="str">
            <v>1524.09.20</v>
          </cell>
          <cell r="D1499">
            <v>320000</v>
          </cell>
        </row>
        <row r="1500">
          <cell r="A1500" t="str">
            <v>1524.09.21</v>
          </cell>
          <cell r="D1500">
            <v>20000</v>
          </cell>
        </row>
        <row r="1501">
          <cell r="A1501" t="str">
            <v>1524.09.22</v>
          </cell>
          <cell r="D1501">
            <v>55000</v>
          </cell>
        </row>
        <row r="1502">
          <cell r="A1502" t="str">
            <v>1524.09.23</v>
          </cell>
          <cell r="D1502">
            <v>120000</v>
          </cell>
        </row>
        <row r="1503">
          <cell r="D1503">
            <v>1.7857142857142858E-5</v>
          </cell>
        </row>
        <row r="1504">
          <cell r="D1504">
            <v>1.7857142857142858E-5</v>
          </cell>
        </row>
        <row r="1505">
          <cell r="D1505">
            <v>1.7857142857142858E-5</v>
          </cell>
        </row>
        <row r="1506">
          <cell r="D1506">
            <v>1.7857142857142858E-5</v>
          </cell>
        </row>
        <row r="1507">
          <cell r="D1507">
            <v>1.7857142857142858E-5</v>
          </cell>
        </row>
        <row r="1508">
          <cell r="D1508">
            <v>1.7857142857142858E-5</v>
          </cell>
        </row>
        <row r="1509">
          <cell r="A1509" t="str">
            <v>1524.13.01</v>
          </cell>
          <cell r="D1509">
            <v>0</v>
          </cell>
        </row>
        <row r="1510">
          <cell r="A1510" t="str">
            <v>1524.13.02</v>
          </cell>
          <cell r="D1510">
            <v>0</v>
          </cell>
        </row>
        <row r="1511">
          <cell r="A1511" t="str">
            <v>1524.13.03</v>
          </cell>
          <cell r="D1511">
            <v>0</v>
          </cell>
        </row>
        <row r="1512">
          <cell r="A1512" t="str">
            <v>1524.13.04</v>
          </cell>
          <cell r="D1512">
            <v>0</v>
          </cell>
        </row>
        <row r="1513">
          <cell r="A1513" t="str">
            <v>1524.13.05</v>
          </cell>
          <cell r="D1513">
            <v>0</v>
          </cell>
        </row>
        <row r="1514">
          <cell r="A1514" t="str">
            <v>1524.13.06</v>
          </cell>
          <cell r="D1514">
            <v>0</v>
          </cell>
        </row>
        <row r="1515">
          <cell r="A1515" t="str">
            <v>1524.13.07</v>
          </cell>
          <cell r="D1515">
            <v>0</v>
          </cell>
        </row>
        <row r="1516">
          <cell r="A1516" t="str">
            <v>1524.13.08</v>
          </cell>
          <cell r="D1516">
            <v>0</v>
          </cell>
        </row>
        <row r="1517">
          <cell r="A1517" t="str">
            <v>1524.13.09</v>
          </cell>
          <cell r="D1517">
            <v>0</v>
          </cell>
        </row>
        <row r="1518">
          <cell r="A1518" t="str">
            <v>1524.13.10</v>
          </cell>
          <cell r="D1518">
            <v>0</v>
          </cell>
        </row>
        <row r="1519">
          <cell r="A1519" t="str">
            <v>1524.13.11</v>
          </cell>
          <cell r="D1519">
            <v>0</v>
          </cell>
        </row>
        <row r="1520">
          <cell r="A1520" t="str">
            <v>1524.13.12</v>
          </cell>
          <cell r="D1520">
            <v>0</v>
          </cell>
        </row>
        <row r="1521">
          <cell r="A1521" t="str">
            <v>1524.13.13</v>
          </cell>
          <cell r="D1521">
            <v>0</v>
          </cell>
        </row>
        <row r="1522">
          <cell r="A1522" t="str">
            <v>1524.13.14</v>
          </cell>
          <cell r="D1522">
            <v>0</v>
          </cell>
        </row>
        <row r="1523">
          <cell r="A1523" t="str">
            <v>1524.13.15</v>
          </cell>
          <cell r="D1523">
            <v>0</v>
          </cell>
        </row>
        <row r="1524">
          <cell r="A1524" t="str">
            <v>1524.13.16</v>
          </cell>
          <cell r="D1524">
            <v>0</v>
          </cell>
        </row>
        <row r="1525">
          <cell r="A1525" t="str">
            <v>1524.13.17</v>
          </cell>
          <cell r="D1525">
            <v>0</v>
          </cell>
        </row>
        <row r="1526">
          <cell r="A1526" t="str">
            <v>1524.13.18</v>
          </cell>
          <cell r="D1526">
            <v>0</v>
          </cell>
        </row>
        <row r="1527">
          <cell r="A1527" t="str">
            <v>1524.13.19</v>
          </cell>
          <cell r="D1527" t="e">
            <v>#DIV/0!</v>
          </cell>
        </row>
        <row r="1528">
          <cell r="A1528" t="str">
            <v>1524.13.20</v>
          </cell>
          <cell r="D1528" t="e">
            <v>#DIV/0!</v>
          </cell>
        </row>
        <row r="1529">
          <cell r="D1529">
            <v>1.7857142857142858E-5</v>
          </cell>
        </row>
        <row r="1530">
          <cell r="D1530">
            <v>1.7857142857142858E-5</v>
          </cell>
        </row>
        <row r="1531">
          <cell r="D1531">
            <v>1.7857142857142858E-5</v>
          </cell>
        </row>
        <row r="1532">
          <cell r="D1532">
            <v>1.7857142857142858E-5</v>
          </cell>
        </row>
        <row r="1533">
          <cell r="D1533">
            <v>15.453267857142857</v>
          </cell>
        </row>
        <row r="1534">
          <cell r="A1534" t="str">
            <v>1524.20.01</v>
          </cell>
          <cell r="D1534">
            <v>2468</v>
          </cell>
        </row>
        <row r="1535">
          <cell r="A1535" t="str">
            <v>1524.20.02</v>
          </cell>
          <cell r="D1535">
            <v>10000</v>
          </cell>
        </row>
        <row r="1536">
          <cell r="A1536" t="str">
            <v>1524.20.03</v>
          </cell>
          <cell r="D1536">
            <v>3450</v>
          </cell>
        </row>
        <row r="1537">
          <cell r="A1537" t="str">
            <v>1524.20.04</v>
          </cell>
          <cell r="D1537">
            <v>6000</v>
          </cell>
        </row>
        <row r="1538">
          <cell r="A1538" t="str">
            <v>1524.20.05</v>
          </cell>
          <cell r="D1538">
            <v>11593.023255813954</v>
          </cell>
        </row>
        <row r="1539">
          <cell r="A1539" t="str">
            <v>1524.20.06</v>
          </cell>
          <cell r="D1539">
            <v>1700</v>
          </cell>
        </row>
        <row r="1540">
          <cell r="A1540" t="str">
            <v>1524.20.07</v>
          </cell>
          <cell r="D1540">
            <v>2000</v>
          </cell>
        </row>
        <row r="1541">
          <cell r="A1541" t="str">
            <v>1524.20.08</v>
          </cell>
          <cell r="D1541">
            <v>0</v>
          </cell>
        </row>
        <row r="1542">
          <cell r="A1542" t="str">
            <v>1524.20.09</v>
          </cell>
          <cell r="D1542">
            <v>0</v>
          </cell>
        </row>
        <row r="1543">
          <cell r="A1543" t="str">
            <v>1524.20.10</v>
          </cell>
          <cell r="D1543">
            <v>55000</v>
          </cell>
        </row>
        <row r="1544">
          <cell r="A1544" t="str">
            <v>1524.20.11</v>
          </cell>
          <cell r="D1544">
            <v>300000</v>
          </cell>
        </row>
        <row r="1545">
          <cell r="A1545" t="str">
            <v>1524.20.12</v>
          </cell>
          <cell r="D1545">
            <v>75000</v>
          </cell>
        </row>
        <row r="1546">
          <cell r="A1546" t="str">
            <v>1524.20.13</v>
          </cell>
          <cell r="D1546">
            <v>1000</v>
          </cell>
        </row>
        <row r="1547">
          <cell r="A1547" t="str">
            <v>1524.20.14</v>
          </cell>
          <cell r="D1547">
            <v>158</v>
          </cell>
        </row>
        <row r="1548">
          <cell r="A1548" t="str">
            <v>1524.20.15</v>
          </cell>
          <cell r="D1548">
            <v>0</v>
          </cell>
        </row>
        <row r="1549">
          <cell r="A1549" t="str">
            <v>1524.20.16</v>
          </cell>
          <cell r="D1549">
            <v>300</v>
          </cell>
        </row>
        <row r="1550">
          <cell r="A1550" t="str">
            <v>1524.20.17</v>
          </cell>
          <cell r="D1550">
            <v>304</v>
          </cell>
        </row>
        <row r="1551">
          <cell r="A1551" t="str">
            <v>1524.20.18</v>
          </cell>
          <cell r="D1551">
            <v>110000</v>
          </cell>
        </row>
        <row r="1552">
          <cell r="A1552" t="str">
            <v>1524.20.19</v>
          </cell>
          <cell r="D1552">
            <v>410000</v>
          </cell>
        </row>
        <row r="1553">
          <cell r="A1553" t="str">
            <v>1524.20.20</v>
          </cell>
          <cell r="D1553">
            <v>75000</v>
          </cell>
        </row>
        <row r="1554">
          <cell r="A1554" t="str">
            <v>1524.20.21</v>
          </cell>
          <cell r="D1554">
            <v>55000</v>
          </cell>
        </row>
        <row r="1555">
          <cell r="A1555" t="str">
            <v>1524.20.22</v>
          </cell>
          <cell r="D1555">
            <v>200</v>
          </cell>
        </row>
        <row r="1556">
          <cell r="A1556" t="str">
            <v>1524.20.23</v>
          </cell>
          <cell r="D1556">
            <v>620000</v>
          </cell>
        </row>
        <row r="1557">
          <cell r="A1557" t="str">
            <v>1524.20.24</v>
          </cell>
          <cell r="D1557">
            <v>279300</v>
          </cell>
        </row>
        <row r="1558">
          <cell r="A1558" t="str">
            <v>1524.20.25</v>
          </cell>
          <cell r="D1558">
            <v>298500</v>
          </cell>
        </row>
        <row r="1559">
          <cell r="A1559" t="str">
            <v>1524.20.26</v>
          </cell>
          <cell r="D1559">
            <v>425700</v>
          </cell>
        </row>
        <row r="1560">
          <cell r="A1560" t="str">
            <v>1524.20.27</v>
          </cell>
          <cell r="D1560">
            <v>195000</v>
          </cell>
        </row>
        <row r="1561">
          <cell r="A1561" t="str">
            <v>1524.20.28</v>
          </cell>
          <cell r="D1561">
            <v>200</v>
          </cell>
        </row>
        <row r="1562">
          <cell r="A1562" t="str">
            <v>1524.20.29</v>
          </cell>
          <cell r="D1562">
            <v>75000</v>
          </cell>
        </row>
        <row r="1563">
          <cell r="A1563" t="str">
            <v>1524.20.30</v>
          </cell>
          <cell r="D1563">
            <v>65000</v>
          </cell>
        </row>
        <row r="1564">
          <cell r="A1564" t="str">
            <v>1524.20.31</v>
          </cell>
          <cell r="D1564">
            <v>824182</v>
          </cell>
        </row>
        <row r="1565">
          <cell r="A1565" t="str">
            <v>1524.20.32</v>
          </cell>
          <cell r="D1565">
            <v>75000</v>
          </cell>
        </row>
        <row r="1566">
          <cell r="A1566" t="str">
            <v>1524.20.33</v>
          </cell>
          <cell r="D1566">
            <v>75000</v>
          </cell>
        </row>
        <row r="1567">
          <cell r="A1567" t="str">
            <v>1524.20.34</v>
          </cell>
          <cell r="D1567" t="e">
            <v>#DIV/0!</v>
          </cell>
        </row>
        <row r="1568">
          <cell r="D1568">
            <v>1.7857142857142858E-5</v>
          </cell>
        </row>
        <row r="1569">
          <cell r="D1569">
            <v>1.7857142857142858E-5</v>
          </cell>
        </row>
        <row r="1570">
          <cell r="D1570">
            <v>1.7857142857142858E-5</v>
          </cell>
        </row>
        <row r="1571">
          <cell r="D1571">
            <v>1.7857142857142858E-5</v>
          </cell>
        </row>
        <row r="1572">
          <cell r="D1572">
            <v>1.7857142857142858E-5</v>
          </cell>
        </row>
        <row r="1575">
          <cell r="A1575" t="str">
            <v>1522.06.100</v>
          </cell>
          <cell r="D1575">
            <v>81428.68421052632</v>
          </cell>
        </row>
        <row r="1576">
          <cell r="A1576" t="str">
            <v>1522.06.101</v>
          </cell>
          <cell r="D1576">
            <v>30000</v>
          </cell>
        </row>
        <row r="1577">
          <cell r="A1577" t="str">
            <v>1522.06.102</v>
          </cell>
          <cell r="D1577">
            <v>16836.662499999999</v>
          </cell>
        </row>
        <row r="1578">
          <cell r="A1578" t="str">
            <v>1522.06.103</v>
          </cell>
          <cell r="D1578">
            <v>130000</v>
          </cell>
        </row>
        <row r="1579">
          <cell r="A1579" t="str">
            <v>1522.06.104</v>
          </cell>
          <cell r="D1579">
            <v>429019</v>
          </cell>
        </row>
        <row r="1580">
          <cell r="A1580" t="str">
            <v>1522.06.105</v>
          </cell>
          <cell r="D1580">
            <v>11000</v>
          </cell>
        </row>
        <row r="1581">
          <cell r="A1581" t="str">
            <v>1522.06.106</v>
          </cell>
          <cell r="D1581">
            <v>5000</v>
          </cell>
        </row>
        <row r="1582">
          <cell r="A1582" t="str">
            <v>1522.06.107</v>
          </cell>
          <cell r="D1582">
            <v>6000</v>
          </cell>
        </row>
        <row r="1583">
          <cell r="A1583" t="str">
            <v>1522.06.108</v>
          </cell>
          <cell r="D1583">
            <v>9000</v>
          </cell>
        </row>
        <row r="1584">
          <cell r="A1584" t="str">
            <v>1522.06.109</v>
          </cell>
          <cell r="D1584">
            <v>11000</v>
          </cell>
        </row>
        <row r="1585">
          <cell r="A1585" t="str">
            <v>1522.06.110</v>
          </cell>
          <cell r="D1585">
            <v>11000</v>
          </cell>
        </row>
        <row r="1586">
          <cell r="A1586" t="str">
            <v>1522.06.111</v>
          </cell>
          <cell r="D1586">
            <v>229500</v>
          </cell>
        </row>
        <row r="1587">
          <cell r="A1587" t="str">
            <v>1531.02.01</v>
          </cell>
          <cell r="D1587">
            <v>15972.972972972973</v>
          </cell>
        </row>
        <row r="1588">
          <cell r="A1588" t="str">
            <v>1531.02.07</v>
          </cell>
          <cell r="D1588">
            <v>3429.4117647058824</v>
          </cell>
        </row>
        <row r="1589">
          <cell r="A1589" t="str">
            <v>1531.02.08</v>
          </cell>
          <cell r="D1589">
            <v>7500</v>
          </cell>
        </row>
        <row r="1590">
          <cell r="A1590" t="str">
            <v>1522.06.112</v>
          </cell>
          <cell r="D1590">
            <v>66000</v>
          </cell>
        </row>
        <row r="1591">
          <cell r="A1591" t="str">
            <v>1522.06.113</v>
          </cell>
          <cell r="D1591">
            <v>96000</v>
          </cell>
        </row>
        <row r="1592">
          <cell r="A1592" t="str">
            <v>1522.06.114</v>
          </cell>
          <cell r="D1592">
            <v>14500</v>
          </cell>
        </row>
        <row r="1593">
          <cell r="A1593" t="str">
            <v>1522.06.115</v>
          </cell>
          <cell r="D1593">
            <v>5000</v>
          </cell>
        </row>
        <row r="1594">
          <cell r="A1594" t="str">
            <v>1531.02.09</v>
          </cell>
          <cell r="D1594">
            <v>0</v>
          </cell>
        </row>
        <row r="1595">
          <cell r="A1595" t="str">
            <v>1531.02.10</v>
          </cell>
          <cell r="D1595">
            <v>0</v>
          </cell>
        </row>
        <row r="1596">
          <cell r="A1596" t="str">
            <v>1531.02.11</v>
          </cell>
          <cell r="D1596">
            <v>0</v>
          </cell>
        </row>
        <row r="1597">
          <cell r="A1597" t="str">
            <v>1531.02.12</v>
          </cell>
          <cell r="D1597">
            <v>0</v>
          </cell>
        </row>
        <row r="1598">
          <cell r="A1598" t="str">
            <v>1531.02.03</v>
          </cell>
          <cell r="D1598">
            <v>18147.058823529413</v>
          </cell>
        </row>
        <row r="1599">
          <cell r="A1599" t="str">
            <v>1531.02.13</v>
          </cell>
          <cell r="D1599">
            <v>9500</v>
          </cell>
        </row>
        <row r="1600">
          <cell r="A1600" t="str">
            <v>1531.02.14</v>
          </cell>
          <cell r="D1600">
            <v>27166.666666666668</v>
          </cell>
        </row>
        <row r="1601">
          <cell r="A1601" t="str">
            <v>1531.02.15</v>
          </cell>
          <cell r="D1601">
            <v>90000</v>
          </cell>
        </row>
        <row r="1602">
          <cell r="A1602" t="str">
            <v>1522.05.17</v>
          </cell>
          <cell r="D1602">
            <v>40000</v>
          </cell>
        </row>
        <row r="1603">
          <cell r="A1603" t="str">
            <v>1531.02.16</v>
          </cell>
          <cell r="D1603">
            <v>17000</v>
          </cell>
        </row>
        <row r="1604">
          <cell r="A1604" t="str">
            <v>1522.10.13</v>
          </cell>
          <cell r="D1604">
            <v>961.53846153846155</v>
          </cell>
        </row>
        <row r="1605">
          <cell r="A1605" t="str">
            <v>1531.02.17</v>
          </cell>
          <cell r="D1605">
            <v>12000</v>
          </cell>
        </row>
        <row r="1606">
          <cell r="A1606" t="str">
            <v>1531.02.18</v>
          </cell>
          <cell r="D1606">
            <v>187000</v>
          </cell>
        </row>
        <row r="1607">
          <cell r="A1607" t="str">
            <v>1531.02.04</v>
          </cell>
          <cell r="D1607">
            <v>38000</v>
          </cell>
        </row>
        <row r="1608">
          <cell r="A1608" t="str">
            <v>1531.02.19</v>
          </cell>
          <cell r="D1608">
            <v>1000</v>
          </cell>
        </row>
        <row r="1609">
          <cell r="A1609" t="str">
            <v>1531.02.20</v>
          </cell>
          <cell r="D1609">
            <v>35000</v>
          </cell>
        </row>
        <row r="1610">
          <cell r="A1610" t="str">
            <v>1531.02.21</v>
          </cell>
          <cell r="D1610">
            <v>22500</v>
          </cell>
        </row>
        <row r="1611">
          <cell r="A1611" t="str">
            <v>1531.02.22</v>
          </cell>
          <cell r="D1611">
            <v>25000</v>
          </cell>
        </row>
        <row r="1612">
          <cell r="A1612" t="str">
            <v>1531.02.23</v>
          </cell>
          <cell r="D1612">
            <v>54933.333333333336</v>
          </cell>
        </row>
        <row r="1613">
          <cell r="A1613" t="str">
            <v>1522.06.116</v>
          </cell>
          <cell r="D1613">
            <v>0</v>
          </cell>
        </row>
        <row r="1614">
          <cell r="A1614" t="str">
            <v>1522.06.117</v>
          </cell>
          <cell r="D1614">
            <v>14300</v>
          </cell>
        </row>
        <row r="1615">
          <cell r="A1615" t="str">
            <v>1522.06.148</v>
          </cell>
          <cell r="D1615">
            <v>6944.4444444444443</v>
          </cell>
        </row>
        <row r="1616">
          <cell r="A1616" t="str">
            <v>1522.06.149</v>
          </cell>
          <cell r="D1616">
            <v>66411</v>
          </cell>
        </row>
        <row r="1617">
          <cell r="A1617" t="str">
            <v>1522.06.118</v>
          </cell>
          <cell r="D1617">
            <v>171800</v>
          </cell>
        </row>
        <row r="1618">
          <cell r="A1618" t="str">
            <v>1522.06.119</v>
          </cell>
          <cell r="D1618">
            <v>473000</v>
          </cell>
        </row>
        <row r="1619">
          <cell r="A1619" t="str">
            <v>1522.06.120</v>
          </cell>
          <cell r="D1619">
            <v>210225.25</v>
          </cell>
        </row>
        <row r="1620">
          <cell r="A1620" t="str">
            <v>1531.02.24</v>
          </cell>
          <cell r="D1620">
            <v>0</v>
          </cell>
        </row>
        <row r="1621">
          <cell r="A1621" t="str">
            <v>1522.03.21</v>
          </cell>
          <cell r="D1621">
            <v>2106.6</v>
          </cell>
        </row>
        <row r="1622">
          <cell r="A1622" t="str">
            <v>1522.03.22</v>
          </cell>
          <cell r="D1622">
            <v>2766.6666666666665</v>
          </cell>
        </row>
        <row r="1623">
          <cell r="A1623" t="str">
            <v>1522.03.23</v>
          </cell>
          <cell r="D1623">
            <v>3200</v>
          </cell>
        </row>
        <row r="1624">
          <cell r="A1624" t="str">
            <v>1522.06.150</v>
          </cell>
          <cell r="D1624">
            <v>0</v>
          </cell>
        </row>
        <row r="1625">
          <cell r="A1625" t="str">
            <v>1522.06.151</v>
          </cell>
          <cell r="D1625">
            <v>0</v>
          </cell>
        </row>
        <row r="1626">
          <cell r="A1626" t="str">
            <v>1531.02.25</v>
          </cell>
          <cell r="D1626">
            <v>0</v>
          </cell>
        </row>
        <row r="1627">
          <cell r="A1627" t="str">
            <v>1522.06.152</v>
          </cell>
          <cell r="D1627">
            <v>0</v>
          </cell>
        </row>
        <row r="1628">
          <cell r="A1628" t="str">
            <v>1531.02.26</v>
          </cell>
          <cell r="D1628">
            <v>0</v>
          </cell>
        </row>
        <row r="1629">
          <cell r="A1629" t="str">
            <v>1522.06.153</v>
          </cell>
          <cell r="D1629">
            <v>0</v>
          </cell>
        </row>
        <row r="1630">
          <cell r="A1630" t="str">
            <v>1522.10.14</v>
          </cell>
          <cell r="D1630">
            <v>1100</v>
          </cell>
        </row>
        <row r="1631">
          <cell r="A1631" t="str">
            <v>1531.01.80</v>
          </cell>
          <cell r="D1631">
            <v>836101</v>
          </cell>
        </row>
        <row r="1632">
          <cell r="A1632" t="str">
            <v>1531.01.81</v>
          </cell>
          <cell r="D1632">
            <v>1036766</v>
          </cell>
        </row>
        <row r="1633">
          <cell r="A1633" t="str">
            <v>1531.01.38</v>
          </cell>
          <cell r="D1633">
            <v>1086932</v>
          </cell>
        </row>
        <row r="1634">
          <cell r="A1634" t="str">
            <v>1531.02.80</v>
          </cell>
          <cell r="D1634">
            <v>6689</v>
          </cell>
        </row>
        <row r="1635">
          <cell r="A1635" t="str">
            <v>1531.01.39</v>
          </cell>
          <cell r="D1635">
            <v>1672200</v>
          </cell>
        </row>
        <row r="1636">
          <cell r="A1636" t="str">
            <v>1531.01.40</v>
          </cell>
          <cell r="D1636">
            <v>2675525</v>
          </cell>
        </row>
        <row r="1637">
          <cell r="A1637" t="str">
            <v>1522.03.20</v>
          </cell>
          <cell r="D1637">
            <v>200000</v>
          </cell>
        </row>
        <row r="1638">
          <cell r="A1638" t="str">
            <v>1531.01.41</v>
          </cell>
          <cell r="D1638">
            <v>750000</v>
          </cell>
        </row>
        <row r="1639">
          <cell r="A1639" t="str">
            <v>1531.01.42</v>
          </cell>
          <cell r="D1639">
            <v>250000</v>
          </cell>
        </row>
        <row r="1640">
          <cell r="A1640" t="str">
            <v>1531.01.43</v>
          </cell>
          <cell r="D1640">
            <v>18648</v>
          </cell>
        </row>
        <row r="1641">
          <cell r="A1641" t="str">
            <v>1531.02.27</v>
          </cell>
          <cell r="D1641">
            <v>41.428571428571431</v>
          </cell>
        </row>
        <row r="1642">
          <cell r="A1642" t="str">
            <v>1531.02.28</v>
          </cell>
          <cell r="D1642">
            <v>44</v>
          </cell>
        </row>
        <row r="1643">
          <cell r="A1643" t="str">
            <v>1531.02.29</v>
          </cell>
          <cell r="D1643">
            <v>129.19999999999999</v>
          </cell>
        </row>
        <row r="1644">
          <cell r="A1644" t="str">
            <v>1531.02.05</v>
          </cell>
          <cell r="D1644">
            <v>137</v>
          </cell>
        </row>
        <row r="1645">
          <cell r="A1645" t="str">
            <v>1531.02.30</v>
          </cell>
          <cell r="D1645">
            <v>129</v>
          </cell>
        </row>
        <row r="1646">
          <cell r="A1646" t="str">
            <v>1531.02.31</v>
          </cell>
          <cell r="D1646">
            <v>4036.4583333333335</v>
          </cell>
        </row>
        <row r="1647">
          <cell r="A1647" t="str">
            <v>1531.02.32</v>
          </cell>
          <cell r="D1647">
            <v>0</v>
          </cell>
        </row>
        <row r="1648">
          <cell r="A1648" t="str">
            <v>1531.02.33</v>
          </cell>
          <cell r="D1648">
            <v>92</v>
          </cell>
        </row>
        <row r="1649">
          <cell r="A1649" t="str">
            <v>1531.02.34</v>
          </cell>
          <cell r="D1649">
            <v>97.368421052631575</v>
          </cell>
        </row>
        <row r="1650">
          <cell r="A1650" t="str">
            <v>1531.02.35</v>
          </cell>
          <cell r="D1650">
            <v>356.82101167315176</v>
          </cell>
        </row>
        <row r="1651">
          <cell r="A1651" t="str">
            <v>1531.02.36</v>
          </cell>
          <cell r="D1651">
            <v>15000</v>
          </cell>
        </row>
        <row r="1652">
          <cell r="A1652" t="str">
            <v>1531.02.37</v>
          </cell>
          <cell r="D1652">
            <v>1237.5</v>
          </cell>
        </row>
        <row r="1653">
          <cell r="A1653" t="str">
            <v>1531.02.38</v>
          </cell>
          <cell r="D1653">
            <v>1100</v>
          </cell>
        </row>
        <row r="1654">
          <cell r="A1654" t="str">
            <v>1522.06.154</v>
          </cell>
          <cell r="D1654">
            <v>14450.666666666666</v>
          </cell>
        </row>
        <row r="1655">
          <cell r="A1655" t="str">
            <v>1522.06.155</v>
          </cell>
          <cell r="D1655">
            <v>32300</v>
          </cell>
        </row>
        <row r="1656">
          <cell r="A1656" t="str">
            <v>1522.06.156</v>
          </cell>
          <cell r="D1656">
            <v>7500</v>
          </cell>
        </row>
        <row r="1657">
          <cell r="A1657" t="str">
            <v>1522.06.157</v>
          </cell>
          <cell r="D1657">
            <v>18977.5</v>
          </cell>
        </row>
        <row r="1658">
          <cell r="A1658" t="str">
            <v>1522.06.158</v>
          </cell>
          <cell r="D1658">
            <v>1560000</v>
          </cell>
        </row>
        <row r="1659">
          <cell r="A1659" t="str">
            <v>1522.06.159</v>
          </cell>
          <cell r="D1659">
            <v>61</v>
          </cell>
        </row>
        <row r="1660">
          <cell r="A1660" t="str">
            <v>1522.06.160</v>
          </cell>
          <cell r="D1660">
            <v>71</v>
          </cell>
        </row>
        <row r="1661">
          <cell r="A1661" t="str">
            <v>1522.06.161</v>
          </cell>
          <cell r="D1661">
            <v>71</v>
          </cell>
        </row>
        <row r="1662">
          <cell r="A1662" t="str">
            <v>1522.06.162</v>
          </cell>
          <cell r="D1662">
            <v>71</v>
          </cell>
        </row>
        <row r="1663">
          <cell r="A1663" t="str">
            <v>1522.06.163</v>
          </cell>
          <cell r="D1663">
            <v>0</v>
          </cell>
        </row>
        <row r="1664">
          <cell r="A1664" t="str">
            <v>1522.06.164</v>
          </cell>
          <cell r="D1664">
            <v>0</v>
          </cell>
        </row>
        <row r="1665">
          <cell r="A1665" t="str">
            <v>1522.06.165</v>
          </cell>
          <cell r="D1665">
            <v>108</v>
          </cell>
        </row>
        <row r="1666">
          <cell r="A1666" t="str">
            <v>1522.06.166</v>
          </cell>
          <cell r="D1666">
            <v>138</v>
          </cell>
        </row>
        <row r="1667">
          <cell r="A1667" t="str">
            <v>1522.06.167</v>
          </cell>
          <cell r="D1667">
            <v>105</v>
          </cell>
        </row>
        <row r="1668">
          <cell r="A1668" t="str">
            <v>1522.06.168</v>
          </cell>
          <cell r="D1668">
            <v>3150</v>
          </cell>
        </row>
        <row r="1669">
          <cell r="A1669" t="str">
            <v>1522.06.169</v>
          </cell>
          <cell r="D1669">
            <v>2900</v>
          </cell>
        </row>
        <row r="1670">
          <cell r="A1670" t="str">
            <v>1522.10.15</v>
          </cell>
          <cell r="D1670">
            <v>3123</v>
          </cell>
        </row>
        <row r="1671">
          <cell r="A1671" t="str">
            <v>1531.01.44</v>
          </cell>
          <cell r="D1671">
            <v>240</v>
          </cell>
        </row>
        <row r="1672">
          <cell r="A1672" t="str">
            <v>1531.01.45</v>
          </cell>
          <cell r="D1672">
            <v>275.06918238993711</v>
          </cell>
        </row>
        <row r="1673">
          <cell r="A1673" t="str">
            <v>1531.01.46</v>
          </cell>
          <cell r="D1673">
            <v>288</v>
          </cell>
        </row>
        <row r="1674">
          <cell r="A1674" t="str">
            <v>1531.01.47</v>
          </cell>
          <cell r="D1674">
            <v>390</v>
          </cell>
        </row>
        <row r="1675">
          <cell r="A1675" t="str">
            <v>1531.01.48</v>
          </cell>
          <cell r="D1675">
            <v>4500</v>
          </cell>
        </row>
        <row r="1676">
          <cell r="A1676" t="str">
            <v>1531.01.49</v>
          </cell>
          <cell r="D1676">
            <v>0</v>
          </cell>
        </row>
        <row r="1677">
          <cell r="A1677" t="str">
            <v>1531.01.50</v>
          </cell>
          <cell r="D1677">
            <v>585</v>
          </cell>
        </row>
        <row r="1678">
          <cell r="A1678" t="str">
            <v>1531.01.51</v>
          </cell>
          <cell r="D1678">
            <v>756</v>
          </cell>
        </row>
        <row r="1679">
          <cell r="A1679" t="str">
            <v>1531.01.52</v>
          </cell>
          <cell r="D1679">
            <v>684</v>
          </cell>
        </row>
        <row r="1680">
          <cell r="A1680" t="str">
            <v>1531.01.53</v>
          </cell>
          <cell r="D1680">
            <v>220</v>
          </cell>
        </row>
        <row r="1681">
          <cell r="A1681" t="str">
            <v>1531.01.54</v>
          </cell>
          <cell r="D1681">
            <v>250</v>
          </cell>
        </row>
        <row r="1682">
          <cell r="A1682" t="str">
            <v>1531.01.55</v>
          </cell>
          <cell r="D1682">
            <v>25</v>
          </cell>
        </row>
        <row r="1683">
          <cell r="A1683" t="str">
            <v>1531.01.56</v>
          </cell>
          <cell r="D1683">
            <v>0</v>
          </cell>
        </row>
        <row r="1684">
          <cell r="A1684" t="str">
            <v>1531.01.57</v>
          </cell>
          <cell r="D1684">
            <v>250</v>
          </cell>
        </row>
        <row r="1685">
          <cell r="A1685" t="str">
            <v>1531.01.58</v>
          </cell>
          <cell r="D1685">
            <v>270</v>
          </cell>
        </row>
        <row r="1686">
          <cell r="A1686" t="str">
            <v>1531.01.59</v>
          </cell>
          <cell r="D1686">
            <v>800</v>
          </cell>
        </row>
        <row r="1687">
          <cell r="A1687" t="str">
            <v>1531.01.60</v>
          </cell>
          <cell r="D1687">
            <v>170</v>
          </cell>
        </row>
        <row r="1688">
          <cell r="A1688" t="str">
            <v>1531.01.61</v>
          </cell>
          <cell r="D1688">
            <v>206.25</v>
          </cell>
        </row>
        <row r="1689">
          <cell r="A1689" t="str">
            <v>1531.01.62</v>
          </cell>
          <cell r="D1689">
            <v>250</v>
          </cell>
        </row>
        <row r="1690">
          <cell r="A1690" t="str">
            <v>1531.01.63</v>
          </cell>
          <cell r="D1690">
            <v>291.2</v>
          </cell>
        </row>
        <row r="1691">
          <cell r="A1691" t="str">
            <v>1531.01.64</v>
          </cell>
          <cell r="D1691">
            <v>217.36842105263159</v>
          </cell>
        </row>
        <row r="1692">
          <cell r="A1692" t="str">
            <v>1531.01.65</v>
          </cell>
          <cell r="D1692">
            <v>280</v>
          </cell>
        </row>
        <row r="1693">
          <cell r="A1693" t="str">
            <v>1531.01.66</v>
          </cell>
          <cell r="D1693">
            <v>330</v>
          </cell>
        </row>
        <row r="1694">
          <cell r="A1694" t="str">
            <v>1531.01.67</v>
          </cell>
          <cell r="D1694">
            <v>165</v>
          </cell>
        </row>
        <row r="1695">
          <cell r="A1695" t="str">
            <v>1531.01.68</v>
          </cell>
          <cell r="D1695">
            <v>130.20634920634922</v>
          </cell>
        </row>
        <row r="1696">
          <cell r="A1696" t="str">
            <v>1531.01.69</v>
          </cell>
          <cell r="D1696">
            <v>250</v>
          </cell>
        </row>
        <row r="1697">
          <cell r="A1697" t="str">
            <v>1531.01.70</v>
          </cell>
          <cell r="D1697">
            <v>1350</v>
          </cell>
        </row>
        <row r="1698">
          <cell r="A1698" t="str">
            <v>1531.01.71</v>
          </cell>
          <cell r="D1698">
            <v>0</v>
          </cell>
        </row>
        <row r="1699">
          <cell r="A1699" t="str">
            <v>1531.01.72</v>
          </cell>
          <cell r="D1699">
            <v>0</v>
          </cell>
        </row>
        <row r="1700">
          <cell r="A1700" t="str">
            <v>1531.01.73</v>
          </cell>
          <cell r="D1700">
            <v>620</v>
          </cell>
        </row>
        <row r="1701">
          <cell r="A1701" t="str">
            <v>1531.01.74</v>
          </cell>
          <cell r="D1701">
            <v>684</v>
          </cell>
        </row>
        <row r="1702">
          <cell r="A1702" t="str">
            <v>1531.02.39</v>
          </cell>
          <cell r="D1702">
            <v>537.84615384615381</v>
          </cell>
        </row>
        <row r="1703">
          <cell r="A1703" t="str">
            <v>1531.02.40</v>
          </cell>
          <cell r="D1703">
            <v>4320</v>
          </cell>
        </row>
        <row r="1704">
          <cell r="A1704" t="str">
            <v>1531.02.41</v>
          </cell>
          <cell r="D1704">
            <v>1200</v>
          </cell>
        </row>
        <row r="1705">
          <cell r="A1705" t="str">
            <v>1531.02.42</v>
          </cell>
          <cell r="D1705">
            <v>1600</v>
          </cell>
        </row>
        <row r="1706">
          <cell r="A1706" t="str">
            <v>1531.01.75</v>
          </cell>
          <cell r="D1706">
            <v>5970</v>
          </cell>
        </row>
        <row r="1707">
          <cell r="A1707" t="str">
            <v>1531.02.02</v>
          </cell>
          <cell r="D1707">
            <v>0</v>
          </cell>
        </row>
        <row r="1708">
          <cell r="A1708" t="str">
            <v>1531.02.43</v>
          </cell>
          <cell r="D1708">
            <v>600</v>
          </cell>
        </row>
        <row r="1709">
          <cell r="A1709" t="str">
            <v>1531.02.44</v>
          </cell>
          <cell r="D1709">
            <v>500</v>
          </cell>
        </row>
        <row r="1710">
          <cell r="A1710" t="str">
            <v>1531.02.45</v>
          </cell>
          <cell r="D1710">
            <v>500</v>
          </cell>
        </row>
        <row r="1711">
          <cell r="A1711" t="str">
            <v>1531.02.46</v>
          </cell>
          <cell r="D1711">
            <v>4500</v>
          </cell>
        </row>
        <row r="1712">
          <cell r="A1712" t="str">
            <v>1531.02.06</v>
          </cell>
          <cell r="D1712">
            <v>4003</v>
          </cell>
        </row>
        <row r="1713">
          <cell r="A1713" t="str">
            <v>1522.04.04</v>
          </cell>
          <cell r="D1713">
            <v>100000</v>
          </cell>
        </row>
        <row r="1714">
          <cell r="A1714" t="str">
            <v>1522.04.05</v>
          </cell>
          <cell r="D1714">
            <v>85000</v>
          </cell>
        </row>
        <row r="1715">
          <cell r="A1715" t="str">
            <v>1522.04.06</v>
          </cell>
          <cell r="D1715">
            <v>2800</v>
          </cell>
        </row>
        <row r="1716">
          <cell r="A1716" t="str">
            <v>1531.01.76</v>
          </cell>
          <cell r="D1716">
            <v>20000</v>
          </cell>
        </row>
        <row r="1717">
          <cell r="A1717" t="str">
            <v>1531.01.77</v>
          </cell>
          <cell r="D1717">
            <v>1500</v>
          </cell>
        </row>
        <row r="1718">
          <cell r="A1718" t="str">
            <v>1531.01.78</v>
          </cell>
          <cell r="D1718">
            <v>1400</v>
          </cell>
        </row>
        <row r="1719">
          <cell r="A1719" t="str">
            <v>1522.10.16</v>
          </cell>
          <cell r="D1719">
            <v>3850</v>
          </cell>
        </row>
        <row r="1720">
          <cell r="A1720" t="str">
            <v>1522.10.17</v>
          </cell>
          <cell r="D1720">
            <v>5000</v>
          </cell>
        </row>
        <row r="1721">
          <cell r="A1721" t="str">
            <v>1522.10.18</v>
          </cell>
          <cell r="D1721">
            <v>6500</v>
          </cell>
        </row>
        <row r="1722">
          <cell r="A1722" t="str">
            <v>1522.10.19</v>
          </cell>
          <cell r="D1722">
            <v>9800</v>
          </cell>
        </row>
        <row r="1723">
          <cell r="A1723" t="str">
            <v>1531.02.47</v>
          </cell>
          <cell r="D1723">
            <v>3850</v>
          </cell>
        </row>
        <row r="1724">
          <cell r="A1724" t="str">
            <v>1531.02.48</v>
          </cell>
          <cell r="D1724">
            <v>0</v>
          </cell>
        </row>
        <row r="1725">
          <cell r="A1725" t="str">
            <v>1531.02.49</v>
          </cell>
          <cell r="D1725">
            <v>1000</v>
          </cell>
        </row>
        <row r="1726">
          <cell r="A1726" t="str">
            <v>1531.02.50</v>
          </cell>
          <cell r="D1726">
            <v>1000</v>
          </cell>
        </row>
        <row r="1727">
          <cell r="A1727" t="str">
            <v>1531.02.51</v>
          </cell>
          <cell r="D1727">
            <v>1000</v>
          </cell>
        </row>
        <row r="1728">
          <cell r="A1728" t="str">
            <v>1531.02.52</v>
          </cell>
          <cell r="D1728">
            <v>500</v>
          </cell>
        </row>
        <row r="1729">
          <cell r="A1729" t="str">
            <v>1531.02.53</v>
          </cell>
          <cell r="D1729">
            <v>200</v>
          </cell>
        </row>
        <row r="1730">
          <cell r="A1730" t="str">
            <v>1531.02.54</v>
          </cell>
          <cell r="D1730">
            <v>100</v>
          </cell>
        </row>
        <row r="1731">
          <cell r="A1731" t="str">
            <v>1531.06.170</v>
          </cell>
          <cell r="D1731">
            <v>50</v>
          </cell>
        </row>
        <row r="1732">
          <cell r="A1732" t="str">
            <v>1531.06.171</v>
          </cell>
          <cell r="D1732">
            <v>31.707317073170731</v>
          </cell>
        </row>
        <row r="1733">
          <cell r="A1733" t="str">
            <v>1531.06.172</v>
          </cell>
          <cell r="D1733">
            <v>20</v>
          </cell>
        </row>
        <row r="1734">
          <cell r="A1734" t="str">
            <v>1531.02.55</v>
          </cell>
          <cell r="D1734">
            <v>30</v>
          </cell>
        </row>
        <row r="1735">
          <cell r="A1735" t="str">
            <v>1531.02.56</v>
          </cell>
          <cell r="D1735">
            <v>419.04761904761904</v>
          </cell>
        </row>
        <row r="1736">
          <cell r="A1736" t="str">
            <v>1531.02.57</v>
          </cell>
          <cell r="D1736">
            <v>420</v>
          </cell>
        </row>
        <row r="1737">
          <cell r="A1737" t="str">
            <v>1531.02.58</v>
          </cell>
          <cell r="D1737">
            <v>0</v>
          </cell>
        </row>
        <row r="1738">
          <cell r="A1738" t="str">
            <v>1531.02.59</v>
          </cell>
          <cell r="D1738">
            <v>68</v>
          </cell>
        </row>
        <row r="1739">
          <cell r="A1739" t="str">
            <v>1531.02.60</v>
          </cell>
          <cell r="D1739">
            <v>150</v>
          </cell>
        </row>
        <row r="1740">
          <cell r="A1740" t="str">
            <v>1531.02.61</v>
          </cell>
          <cell r="D1740">
            <v>550</v>
          </cell>
        </row>
        <row r="1741">
          <cell r="A1741" t="str">
            <v>1531.02.62</v>
          </cell>
          <cell r="D1741">
            <v>360</v>
          </cell>
        </row>
        <row r="1742">
          <cell r="A1742" t="str">
            <v>1531.02.63</v>
          </cell>
          <cell r="D1742">
            <v>280</v>
          </cell>
        </row>
        <row r="1743">
          <cell r="A1743" t="str">
            <v>1531.02.64</v>
          </cell>
          <cell r="D1743">
            <v>140</v>
          </cell>
        </row>
        <row r="1744">
          <cell r="A1744" t="str">
            <v>1531.02.65</v>
          </cell>
          <cell r="D1744">
            <v>500</v>
          </cell>
        </row>
        <row r="1745">
          <cell r="A1745" t="str">
            <v>1522.06.121</v>
          </cell>
          <cell r="D1745">
            <v>1.5</v>
          </cell>
        </row>
        <row r="1746">
          <cell r="A1746" t="str">
            <v>1522.06.122</v>
          </cell>
          <cell r="D1746">
            <v>100</v>
          </cell>
        </row>
        <row r="1747">
          <cell r="A1747" t="str">
            <v>1522.06.123</v>
          </cell>
          <cell r="D1747">
            <v>15</v>
          </cell>
        </row>
        <row r="1748">
          <cell r="A1748" t="str">
            <v>1522.06.124</v>
          </cell>
          <cell r="D1748">
            <v>6</v>
          </cell>
        </row>
        <row r="1749">
          <cell r="A1749" t="str">
            <v>1522.06.125</v>
          </cell>
          <cell r="D1749">
            <v>12</v>
          </cell>
        </row>
        <row r="1750">
          <cell r="A1750" t="str">
            <v>1522.06.126</v>
          </cell>
          <cell r="D1750">
            <v>60</v>
          </cell>
        </row>
        <row r="1751">
          <cell r="A1751" t="str">
            <v>1522.06.127</v>
          </cell>
          <cell r="D1751">
            <v>12.5</v>
          </cell>
        </row>
        <row r="1752">
          <cell r="A1752" t="str">
            <v>1522.06.128</v>
          </cell>
          <cell r="D1752">
            <v>20</v>
          </cell>
        </row>
        <row r="1753">
          <cell r="A1753" t="str">
            <v>1522.06.129</v>
          </cell>
          <cell r="D1753">
            <v>15.192307692307692</v>
          </cell>
        </row>
        <row r="1754">
          <cell r="A1754" t="str">
            <v>1522.06.130</v>
          </cell>
          <cell r="D1754">
            <v>0</v>
          </cell>
        </row>
        <row r="1755">
          <cell r="A1755" t="str">
            <v>1522.06.131</v>
          </cell>
          <cell r="D1755">
            <v>0</v>
          </cell>
        </row>
        <row r="1756">
          <cell r="A1756" t="str">
            <v>1531.02.66</v>
          </cell>
          <cell r="D1756">
            <v>500</v>
          </cell>
        </row>
        <row r="1757">
          <cell r="A1757" t="str">
            <v>1522.06.132</v>
          </cell>
          <cell r="D1757">
            <v>9000</v>
          </cell>
        </row>
        <row r="1758">
          <cell r="A1758" t="str">
            <v>1522.06.133</v>
          </cell>
          <cell r="D1758">
            <v>56400</v>
          </cell>
        </row>
        <row r="1759">
          <cell r="A1759" t="str">
            <v>1522.06.134</v>
          </cell>
          <cell r="D1759">
            <v>70000</v>
          </cell>
        </row>
        <row r="1760">
          <cell r="A1760" t="str">
            <v>1522.04.07</v>
          </cell>
          <cell r="D1760">
            <v>0</v>
          </cell>
        </row>
        <row r="1761">
          <cell r="A1761" t="str">
            <v>1522.04.08</v>
          </cell>
          <cell r="D1761">
            <v>0</v>
          </cell>
        </row>
        <row r="1762">
          <cell r="A1762" t="str">
            <v>1522.04.09</v>
          </cell>
          <cell r="D1762">
            <v>0</v>
          </cell>
        </row>
        <row r="1763">
          <cell r="A1763" t="str">
            <v>1522.04.10</v>
          </cell>
          <cell r="D1763">
            <v>0</v>
          </cell>
        </row>
        <row r="1764">
          <cell r="A1764" t="str">
            <v>1531.01.79</v>
          </cell>
          <cell r="D1764">
            <v>0</v>
          </cell>
        </row>
        <row r="1765">
          <cell r="A1765" t="str">
            <v>1531.02.67</v>
          </cell>
          <cell r="D1765">
            <v>4333.333333333333</v>
          </cell>
        </row>
        <row r="1766">
          <cell r="A1766" t="str">
            <v>1522.06.135</v>
          </cell>
          <cell r="D1766">
            <v>0</v>
          </cell>
        </row>
        <row r="1767">
          <cell r="A1767" t="str">
            <v>1522.06.136</v>
          </cell>
          <cell r="D1767">
            <v>0</v>
          </cell>
        </row>
        <row r="1768">
          <cell r="A1768" t="str">
            <v>1522.06.137</v>
          </cell>
          <cell r="D1768">
            <v>0</v>
          </cell>
        </row>
        <row r="1769">
          <cell r="A1769" t="str">
            <v>1522.06.138</v>
          </cell>
          <cell r="D1769">
            <v>0</v>
          </cell>
        </row>
        <row r="1770">
          <cell r="A1770" t="str">
            <v>1522.06.139</v>
          </cell>
          <cell r="D1770">
            <v>0</v>
          </cell>
        </row>
        <row r="1771">
          <cell r="A1771" t="str">
            <v>1522.06.140</v>
          </cell>
          <cell r="D1771">
            <v>0</v>
          </cell>
        </row>
        <row r="1772">
          <cell r="A1772" t="str">
            <v>1522.06.141</v>
          </cell>
          <cell r="D1772">
            <v>0</v>
          </cell>
        </row>
        <row r="1773">
          <cell r="A1773" t="str">
            <v>1522.06.142</v>
          </cell>
          <cell r="D1773">
            <v>0</v>
          </cell>
        </row>
        <row r="1774">
          <cell r="A1774" t="str">
            <v>1531.02.68</v>
          </cell>
          <cell r="D1774">
            <v>0</v>
          </cell>
        </row>
        <row r="1775">
          <cell r="A1775" t="str">
            <v>1531.02.69</v>
          </cell>
          <cell r="D1775">
            <v>0</v>
          </cell>
        </row>
        <row r="1776">
          <cell r="A1776" t="str">
            <v>1522.06.143</v>
          </cell>
          <cell r="D1776">
            <v>0</v>
          </cell>
        </row>
        <row r="1777">
          <cell r="A1777" t="str">
            <v>1522.06.144</v>
          </cell>
          <cell r="D1777">
            <v>0</v>
          </cell>
        </row>
        <row r="1778">
          <cell r="A1778" t="str">
            <v>1522.06.145</v>
          </cell>
          <cell r="D1778">
            <v>0</v>
          </cell>
        </row>
        <row r="1779">
          <cell r="A1779" t="str">
            <v>1522.06.146</v>
          </cell>
          <cell r="D1779">
            <v>0</v>
          </cell>
        </row>
        <row r="1780">
          <cell r="A1780" t="str">
            <v>1522.06.147</v>
          </cell>
          <cell r="D1780">
            <v>0</v>
          </cell>
        </row>
        <row r="1781">
          <cell r="A1781" t="str">
            <v>1531.02.70</v>
          </cell>
          <cell r="D1781">
            <v>0</v>
          </cell>
        </row>
        <row r="1782">
          <cell r="A1782" t="str">
            <v>1531.02.71</v>
          </cell>
          <cell r="D1782">
            <v>0</v>
          </cell>
        </row>
        <row r="1783">
          <cell r="A1783" t="str">
            <v>1531.02.72</v>
          </cell>
          <cell r="D1783">
            <v>0</v>
          </cell>
        </row>
        <row r="1784">
          <cell r="A1784" t="str">
            <v>1531.02.73</v>
          </cell>
          <cell r="D1784">
            <v>0</v>
          </cell>
        </row>
        <row r="1785">
          <cell r="A1785" t="str">
            <v>1531.02.74</v>
          </cell>
          <cell r="D1785">
            <v>0</v>
          </cell>
        </row>
        <row r="1786">
          <cell r="A1786" t="str">
            <v>1531.02.75</v>
          </cell>
          <cell r="D1786">
            <v>0</v>
          </cell>
        </row>
        <row r="1787">
          <cell r="A1787" t="str">
            <v>1531.02.76</v>
          </cell>
          <cell r="D1787">
            <v>0</v>
          </cell>
        </row>
        <row r="1788">
          <cell r="A1788" t="str">
            <v>1531.02.77</v>
          </cell>
          <cell r="D1788">
            <v>0</v>
          </cell>
        </row>
        <row r="1789">
          <cell r="A1789" t="str">
            <v>1531.02.78</v>
          </cell>
          <cell r="D1789">
            <v>0</v>
          </cell>
        </row>
        <row r="1790">
          <cell r="A1790" t="str">
            <v>1531.02.79</v>
          </cell>
          <cell r="D1790">
            <v>0</v>
          </cell>
        </row>
        <row r="1791">
          <cell r="A1791" t="str">
            <v>1531.02.86</v>
          </cell>
          <cell r="D1791">
            <v>11000</v>
          </cell>
        </row>
        <row r="1792">
          <cell r="A1792" t="str">
            <v>1531.02.87</v>
          </cell>
          <cell r="D1792">
            <v>19000</v>
          </cell>
        </row>
        <row r="1793">
          <cell r="A1793" t="str">
            <v>1531.02.88</v>
          </cell>
          <cell r="D1793">
            <v>21250</v>
          </cell>
        </row>
        <row r="1794">
          <cell r="A1794" t="str">
            <v>1531.02.89</v>
          </cell>
          <cell r="D1794">
            <v>24307.692307692309</v>
          </cell>
        </row>
        <row r="1795">
          <cell r="A1795" t="str">
            <v>1531.02.90</v>
          </cell>
          <cell r="D1795">
            <v>5500</v>
          </cell>
        </row>
        <row r="1796">
          <cell r="A1796" t="str">
            <v>1531.02.91</v>
          </cell>
          <cell r="D1796">
            <v>6500</v>
          </cell>
        </row>
        <row r="1797">
          <cell r="A1797" t="str">
            <v>1531.02.92</v>
          </cell>
          <cell r="D1797">
            <v>9500</v>
          </cell>
        </row>
        <row r="1798">
          <cell r="A1798" t="str">
            <v>1531.02.93</v>
          </cell>
          <cell r="D1798">
            <v>15000</v>
          </cell>
        </row>
        <row r="1799">
          <cell r="A1799" t="str">
            <v>1531.02.94</v>
          </cell>
          <cell r="D1799">
            <v>16750</v>
          </cell>
        </row>
        <row r="1800">
          <cell r="A1800" t="str">
            <v>1531.02.95</v>
          </cell>
          <cell r="D1800">
            <v>18000</v>
          </cell>
        </row>
        <row r="1801">
          <cell r="A1801" t="str">
            <v>1531.02.96</v>
          </cell>
          <cell r="D1801">
            <v>22000</v>
          </cell>
        </row>
        <row r="1802">
          <cell r="A1802" t="str">
            <v>1531.02.97</v>
          </cell>
          <cell r="D1802">
            <v>11500</v>
          </cell>
        </row>
        <row r="1803">
          <cell r="A1803" t="str">
            <v>1531.02.98</v>
          </cell>
          <cell r="D1803">
            <v>12000</v>
          </cell>
        </row>
        <row r="1804">
          <cell r="A1804" t="str">
            <v>1531.02.99</v>
          </cell>
          <cell r="D1804">
            <v>76000</v>
          </cell>
        </row>
        <row r="1805">
          <cell r="A1805" t="str">
            <v>1531.02.100</v>
          </cell>
          <cell r="D1805">
            <v>11500</v>
          </cell>
        </row>
        <row r="1806">
          <cell r="A1806" t="str">
            <v>1531.02.101</v>
          </cell>
          <cell r="D1806">
            <v>12500</v>
          </cell>
        </row>
        <row r="1807">
          <cell r="A1807" t="str">
            <v>1531.02.102</v>
          </cell>
          <cell r="D1807">
            <v>75000</v>
          </cell>
        </row>
        <row r="1808">
          <cell r="A1808" t="str">
            <v>1531.02.103</v>
          </cell>
          <cell r="D1808">
            <v>7000</v>
          </cell>
        </row>
        <row r="1809">
          <cell r="A1809" t="str">
            <v>1531.02.104</v>
          </cell>
          <cell r="D1809">
            <v>11500</v>
          </cell>
        </row>
        <row r="1810">
          <cell r="A1810" t="str">
            <v>1531.02.105</v>
          </cell>
          <cell r="D1810">
            <v>95000</v>
          </cell>
        </row>
        <row r="1811">
          <cell r="A1811" t="str">
            <v>1531.02.144</v>
          </cell>
          <cell r="D1811">
            <v>29000</v>
          </cell>
        </row>
        <row r="1812">
          <cell r="A1812" t="str">
            <v>1531.02.145</v>
          </cell>
          <cell r="D1812">
            <v>67000</v>
          </cell>
        </row>
        <row r="1813">
          <cell r="A1813" t="str">
            <v>1531.02.146</v>
          </cell>
          <cell r="D1813">
            <v>10000</v>
          </cell>
        </row>
        <row r="1814">
          <cell r="A1814" t="str">
            <v>1531.02.147</v>
          </cell>
          <cell r="D1814">
            <v>12000</v>
          </cell>
        </row>
        <row r="1815">
          <cell r="A1815" t="str">
            <v>1531.02.148</v>
          </cell>
          <cell r="D1815">
            <v>47000</v>
          </cell>
        </row>
        <row r="1816">
          <cell r="A1816" t="str">
            <v>1531.01.82</v>
          </cell>
          <cell r="D1816">
            <v>0</v>
          </cell>
        </row>
        <row r="1817">
          <cell r="A1817" t="str">
            <v>1531.01.83</v>
          </cell>
          <cell r="D1817">
            <v>4476063.333333333</v>
          </cell>
        </row>
        <row r="1818">
          <cell r="A1818" t="str">
            <v>1531.01.84</v>
          </cell>
          <cell r="D1818">
            <v>1836666.6666666667</v>
          </cell>
        </row>
        <row r="1819">
          <cell r="A1819" t="str">
            <v>1531.01.85</v>
          </cell>
          <cell r="D1819">
            <v>62000</v>
          </cell>
        </row>
        <row r="1820">
          <cell r="A1820" t="str">
            <v>1531.01.86</v>
          </cell>
          <cell r="D1820">
            <v>40000</v>
          </cell>
        </row>
        <row r="1821">
          <cell r="A1821" t="str">
            <v>1531.01.87</v>
          </cell>
          <cell r="D1821">
            <v>75000</v>
          </cell>
        </row>
        <row r="1822">
          <cell r="A1822" t="str">
            <v>1531.01.88</v>
          </cell>
          <cell r="D1822">
            <v>470000</v>
          </cell>
        </row>
        <row r="1823">
          <cell r="A1823" t="str">
            <v>1531.01.89</v>
          </cell>
          <cell r="D1823">
            <v>1770000</v>
          </cell>
        </row>
        <row r="1824">
          <cell r="D1824">
            <v>1.7857142857142858E-5</v>
          </cell>
        </row>
        <row r="1825">
          <cell r="D1825">
            <v>1.7857142857142858E-5</v>
          </cell>
        </row>
        <row r="1826">
          <cell r="A1826" t="str">
            <v>1531.03.01</v>
          </cell>
          <cell r="D1826">
            <v>39889.975550122246</v>
          </cell>
        </row>
        <row r="1827">
          <cell r="A1827" t="str">
            <v>1531.03.02</v>
          </cell>
          <cell r="D1827">
            <v>12000</v>
          </cell>
        </row>
        <row r="1828">
          <cell r="A1828" t="str">
            <v>1531.03.03</v>
          </cell>
          <cell r="D1828">
            <v>12000</v>
          </cell>
        </row>
        <row r="1829">
          <cell r="A1829" t="str">
            <v>1531.03.04</v>
          </cell>
          <cell r="D1829">
            <v>16894.193277310926</v>
          </cell>
        </row>
        <row r="1830">
          <cell r="A1830" t="str">
            <v>1531.03.05</v>
          </cell>
          <cell r="D1830">
            <v>2275.233393177738</v>
          </cell>
        </row>
        <row r="1831">
          <cell r="A1831" t="str">
            <v>1531.03.06</v>
          </cell>
          <cell r="D1831">
            <v>3075</v>
          </cell>
        </row>
        <row r="1832">
          <cell r="A1832" t="str">
            <v>1531.03.07</v>
          </cell>
          <cell r="D1832">
            <v>7210.6537530266341</v>
          </cell>
        </row>
        <row r="1833">
          <cell r="A1833" t="str">
            <v>1531.03.08</v>
          </cell>
          <cell r="D1833" t="e">
            <v>#DIV/0!</v>
          </cell>
        </row>
        <row r="1834">
          <cell r="A1834" t="str">
            <v>1531.03.09</v>
          </cell>
          <cell r="D1834">
            <v>1050</v>
          </cell>
        </row>
        <row r="1835">
          <cell r="A1835" t="str">
            <v>1531.03.10</v>
          </cell>
          <cell r="D1835">
            <v>25714.285714285714</v>
          </cell>
        </row>
        <row r="1836">
          <cell r="A1836" t="str">
            <v>1531.03.11</v>
          </cell>
          <cell r="D1836">
            <v>11000</v>
          </cell>
        </row>
        <row r="1837">
          <cell r="A1837" t="str">
            <v>1531.03.12</v>
          </cell>
          <cell r="D1837">
            <v>0</v>
          </cell>
        </row>
        <row r="1838">
          <cell r="A1838" t="str">
            <v>1531.03.13</v>
          </cell>
          <cell r="D1838">
            <v>4800</v>
          </cell>
        </row>
        <row r="1839">
          <cell r="A1839" t="str">
            <v>1531.03.14</v>
          </cell>
          <cell r="D1839">
            <v>10454.545454545454</v>
          </cell>
        </row>
        <row r="1840">
          <cell r="A1840" t="str">
            <v>1531.03.15</v>
          </cell>
          <cell r="D1840">
            <v>5900</v>
          </cell>
        </row>
        <row r="1841">
          <cell r="A1841" t="str">
            <v>1531.03.16</v>
          </cell>
          <cell r="D1841">
            <v>15000</v>
          </cell>
        </row>
        <row r="1842">
          <cell r="A1842" t="str">
            <v>1531.03.17</v>
          </cell>
          <cell r="D1842">
            <v>38961.038961038961</v>
          </cell>
        </row>
        <row r="1843">
          <cell r="A1843" t="str">
            <v>1531.03.18</v>
          </cell>
          <cell r="D1843">
            <v>28999.130434782608</v>
          </cell>
        </row>
        <row r="1844">
          <cell r="A1844" t="str">
            <v>1531.03.19</v>
          </cell>
          <cell r="D1844">
            <v>47013.522935779816</v>
          </cell>
        </row>
        <row r="1845">
          <cell r="A1845" t="str">
            <v>1531.03.20</v>
          </cell>
          <cell r="D1845">
            <v>3500</v>
          </cell>
        </row>
        <row r="1846">
          <cell r="A1846" t="str">
            <v>1531.03.21</v>
          </cell>
          <cell r="D1846">
            <v>141333.33333333334</v>
          </cell>
        </row>
        <row r="1847">
          <cell r="A1847" t="str">
            <v>1531.03.22</v>
          </cell>
          <cell r="D1847">
            <v>120000</v>
          </cell>
        </row>
        <row r="1848">
          <cell r="A1848" t="str">
            <v>1531.03.23</v>
          </cell>
          <cell r="D1848" t="e">
            <v>#DIV/0!</v>
          </cell>
        </row>
        <row r="1849">
          <cell r="A1849" t="str">
            <v>1531.03.24</v>
          </cell>
          <cell r="D1849">
            <v>11000</v>
          </cell>
        </row>
        <row r="1850">
          <cell r="A1850" t="str">
            <v>1531.03.25</v>
          </cell>
          <cell r="D1850" t="e">
            <v>#DIV/0!</v>
          </cell>
        </row>
      </sheetData>
      <sheetData sheetId="4" refreshError="1">
        <row r="1">
          <cell r="A1" t="str">
            <v>M· vËt liÖu</v>
          </cell>
          <cell r="B1" t="str">
            <v>Tªn vËt liÖu</v>
          </cell>
          <cell r="C1" t="str">
            <v>§¬n vÞ tÝnh</v>
          </cell>
          <cell r="D1" t="str">
            <v>§¬n gi¸ h¹ch to¸n</v>
          </cell>
          <cell r="E1" t="str">
            <v>Ghi chó</v>
          </cell>
        </row>
        <row r="2">
          <cell r="A2">
            <v>1522</v>
          </cell>
          <cell r="B2" t="str">
            <v>VËt liÖu phô</v>
          </cell>
        </row>
        <row r="3">
          <cell r="A3" t="str">
            <v>1522.01</v>
          </cell>
          <cell r="B3" t="str">
            <v>Gç lß</v>
          </cell>
        </row>
        <row r="4">
          <cell r="A4" t="str">
            <v>1522.01.01</v>
          </cell>
          <cell r="B4" t="str">
            <v>Gç chèng lß</v>
          </cell>
          <cell r="C4" t="str">
            <v>M3</v>
          </cell>
          <cell r="D4">
            <v>384000</v>
          </cell>
        </row>
        <row r="5">
          <cell r="A5" t="str">
            <v>1522.01.02</v>
          </cell>
          <cell r="B5" t="str">
            <v>Gç chÌn lß</v>
          </cell>
          <cell r="C5" t="str">
            <v>M3</v>
          </cell>
          <cell r="D5">
            <v>280000</v>
          </cell>
        </row>
        <row r="6">
          <cell r="A6" t="str">
            <v>1522.01.03</v>
          </cell>
          <cell r="B6" t="str">
            <v>M· ch­a dïng</v>
          </cell>
          <cell r="D6" t="e">
            <v>#N/A</v>
          </cell>
        </row>
        <row r="7">
          <cell r="A7" t="str">
            <v>1522.02</v>
          </cell>
          <cell r="B7" t="str">
            <v>VËt liÖu næ</v>
          </cell>
          <cell r="D7" t="e">
            <v>#N/A</v>
          </cell>
        </row>
        <row r="8">
          <cell r="A8" t="str">
            <v>1522.02.01</v>
          </cell>
          <cell r="B8" t="str">
            <v>Thuèc AH1</v>
          </cell>
          <cell r="C8" t="str">
            <v>Kg</v>
          </cell>
          <cell r="D8">
            <v>14319.982119223945</v>
          </cell>
        </row>
        <row r="9">
          <cell r="A9" t="str">
            <v>1522.02.02</v>
          </cell>
          <cell r="B9" t="str">
            <v>Thuèc AD1</v>
          </cell>
          <cell r="C9" t="str">
            <v>Kg</v>
          </cell>
          <cell r="D9">
            <v>11958.094907407407</v>
          </cell>
        </row>
        <row r="10">
          <cell r="A10" t="str">
            <v>1522.02.03</v>
          </cell>
          <cell r="B10" t="str">
            <v>KÝp ®iÖn</v>
          </cell>
          <cell r="C10" t="str">
            <v>C¸i</v>
          </cell>
          <cell r="D10">
            <v>1912</v>
          </cell>
        </row>
        <row r="11">
          <cell r="A11" t="str">
            <v>1522.02.04</v>
          </cell>
          <cell r="B11" t="str">
            <v>KÝp K8</v>
          </cell>
          <cell r="C11" t="str">
            <v>C¸i</v>
          </cell>
          <cell r="D11">
            <v>737</v>
          </cell>
        </row>
        <row r="12">
          <cell r="A12" t="str">
            <v>1522.02.05</v>
          </cell>
          <cell r="B12" t="str">
            <v>KÝp vi sai</v>
          </cell>
          <cell r="C12" t="str">
            <v>C¸i</v>
          </cell>
          <cell r="D12">
            <v>6134.6066227807696</v>
          </cell>
        </row>
        <row r="13">
          <cell r="A13" t="str">
            <v>1522.02.06</v>
          </cell>
          <cell r="B13" t="str">
            <v>D©y m×n</v>
          </cell>
          <cell r="C13" t="str">
            <v>m</v>
          </cell>
          <cell r="D13">
            <v>161.95473684210526</v>
          </cell>
        </row>
        <row r="14">
          <cell r="A14" t="str">
            <v>1522.02.07</v>
          </cell>
          <cell r="B14" t="str">
            <v>D©y ch¸y chËm</v>
          </cell>
          <cell r="C14" t="str">
            <v>m</v>
          </cell>
          <cell r="D14">
            <v>1985</v>
          </cell>
        </row>
        <row r="15">
          <cell r="A15" t="str">
            <v>1522.02.08</v>
          </cell>
          <cell r="B15" t="str">
            <v>M· ch­a dïng</v>
          </cell>
          <cell r="D15" t="e">
            <v>#N/A</v>
          </cell>
        </row>
        <row r="16">
          <cell r="A16" t="str">
            <v>1522.03</v>
          </cell>
          <cell r="B16" t="str">
            <v>VËt liÖu lß</v>
          </cell>
          <cell r="D16" t="e">
            <v>#N/A</v>
          </cell>
        </row>
        <row r="17">
          <cell r="A17" t="str">
            <v>1522.03.01</v>
          </cell>
          <cell r="B17" t="str">
            <v>V× chèng SVG</v>
          </cell>
          <cell r="C17" t="str">
            <v>Bé</v>
          </cell>
          <cell r="D17">
            <v>690739.02564102563</v>
          </cell>
        </row>
        <row r="18">
          <cell r="A18" t="str">
            <v>1522.03.02</v>
          </cell>
          <cell r="B18" t="str">
            <v>V×  SV1</v>
          </cell>
          <cell r="C18" t="str">
            <v>Bé</v>
          </cell>
          <cell r="D18">
            <v>698150.66029850754</v>
          </cell>
        </row>
        <row r="19">
          <cell r="A19" t="str">
            <v>1522.03.03</v>
          </cell>
          <cell r="B19" t="str">
            <v>Cét chèng SV1</v>
          </cell>
          <cell r="C19" t="str">
            <v>C¸i</v>
          </cell>
          <cell r="D19">
            <v>147237</v>
          </cell>
        </row>
        <row r="20">
          <cell r="A20" t="str">
            <v>1522.03.04</v>
          </cell>
          <cell r="B20" t="str">
            <v>Xµ SV1</v>
          </cell>
          <cell r="C20" t="str">
            <v>C¸i</v>
          </cell>
          <cell r="D20">
            <v>144164.0172413793</v>
          </cell>
        </row>
        <row r="21">
          <cell r="A21" t="str">
            <v>1522.03.05</v>
          </cell>
          <cell r="B21" t="str">
            <v>V× chèng SV2</v>
          </cell>
          <cell r="C21" t="str">
            <v>Bé</v>
          </cell>
          <cell r="D21">
            <v>523526.18784530385</v>
          </cell>
        </row>
        <row r="22">
          <cell r="A22" t="str">
            <v>1522.03.06</v>
          </cell>
          <cell r="B22" t="str">
            <v>Xµ SV2</v>
          </cell>
          <cell r="C22" t="str">
            <v>C¸i</v>
          </cell>
          <cell r="D22">
            <v>204416.76470588235</v>
          </cell>
        </row>
        <row r="23">
          <cell r="A23" t="str">
            <v>1522.03.07</v>
          </cell>
          <cell r="B23" t="str">
            <v>G«ng lß th­êng</v>
          </cell>
          <cell r="C23" t="str">
            <v>C¸i</v>
          </cell>
          <cell r="D23">
            <v>9904.0060354583184</v>
          </cell>
        </row>
        <row r="24">
          <cell r="A24" t="str">
            <v>1522.03.08</v>
          </cell>
          <cell r="B24" t="str">
            <v>Gi»ng lß 0,7</v>
          </cell>
          <cell r="C24" t="str">
            <v>C¸i</v>
          </cell>
          <cell r="D24">
            <v>25988.953591862683</v>
          </cell>
        </row>
        <row r="25">
          <cell r="A25" t="str">
            <v>1522.03.09</v>
          </cell>
          <cell r="B25" t="str">
            <v>Gi»ng lß 0,65</v>
          </cell>
          <cell r="C25" t="str">
            <v>C¸i</v>
          </cell>
          <cell r="D25">
            <v>0</v>
          </cell>
        </row>
        <row r="26">
          <cell r="A26" t="str">
            <v>1522.03.10</v>
          </cell>
          <cell r="B26" t="str">
            <v>Gi»ng lß 0,5</v>
          </cell>
          <cell r="C26" t="str">
            <v>C¸i</v>
          </cell>
          <cell r="D26">
            <v>24000</v>
          </cell>
        </row>
        <row r="27">
          <cell r="A27" t="str">
            <v>1522.03.11</v>
          </cell>
          <cell r="B27" t="str">
            <v>L¸p</v>
          </cell>
          <cell r="C27" t="str">
            <v>C¸i</v>
          </cell>
          <cell r="D27">
            <v>7997.1082433500133</v>
          </cell>
        </row>
        <row r="28">
          <cell r="A28" t="str">
            <v>1522.03.12</v>
          </cell>
          <cell r="B28" t="str">
            <v>L¸p ®Æc biÖt</v>
          </cell>
          <cell r="C28" t="str">
            <v>C¸i</v>
          </cell>
          <cell r="D28">
            <v>8000</v>
          </cell>
        </row>
        <row r="29">
          <cell r="A29" t="str">
            <v>1522.03.13</v>
          </cell>
          <cell r="B29" t="str">
            <v>§inh vÊu</v>
          </cell>
          <cell r="C29" t="str">
            <v>C¸i</v>
          </cell>
          <cell r="D29">
            <v>600</v>
          </cell>
        </row>
        <row r="30">
          <cell r="A30" t="str">
            <v>1522.03.14</v>
          </cell>
          <cell r="B30" t="str">
            <v>L¾c lÝp nèi ray</v>
          </cell>
          <cell r="C30" t="str">
            <v>Bé</v>
          </cell>
          <cell r="D30">
            <v>15200</v>
          </cell>
        </row>
        <row r="31">
          <cell r="A31" t="str">
            <v>1522.03.15</v>
          </cell>
          <cell r="B31" t="str">
            <v>Bu l«ng l¾c lÝp</v>
          </cell>
          <cell r="C31" t="str">
            <v>Bé</v>
          </cell>
          <cell r="D31" t="e">
            <v>#DIV/0!</v>
          </cell>
        </row>
        <row r="32">
          <cell r="A32" t="str">
            <v>1522.03.16</v>
          </cell>
          <cell r="B32" t="str">
            <v>Cét chèng lón ®­êng s¾t</v>
          </cell>
          <cell r="C32" t="str">
            <v>C¸i</v>
          </cell>
          <cell r="D32">
            <v>33770</v>
          </cell>
        </row>
        <row r="33">
          <cell r="A33" t="str">
            <v>1522.03.17</v>
          </cell>
          <cell r="B33" t="str">
            <v>TÊm chÌn lß</v>
          </cell>
          <cell r="C33" t="str">
            <v>TÊm</v>
          </cell>
          <cell r="D33">
            <v>8170.6565464895639</v>
          </cell>
        </row>
        <row r="34">
          <cell r="A34" t="str">
            <v>1522.03.18</v>
          </cell>
          <cell r="B34" t="str">
            <v>M¸ng tr­ît</v>
          </cell>
          <cell r="C34" t="str">
            <v>C¸i</v>
          </cell>
          <cell r="D34">
            <v>60000</v>
          </cell>
        </row>
        <row r="35">
          <cell r="A35" t="str">
            <v>1522.03.19</v>
          </cell>
          <cell r="B35" t="str">
            <v>èng giã v¶i</v>
          </cell>
          <cell r="C35" t="str">
            <v>m</v>
          </cell>
          <cell r="D35">
            <v>23778.249532710281</v>
          </cell>
        </row>
        <row r="36">
          <cell r="A36" t="str">
            <v>1522.03.20</v>
          </cell>
          <cell r="B36" t="str">
            <v>Cét chèng thuû lùc</v>
          </cell>
          <cell r="C36" t="str">
            <v>C¸i</v>
          </cell>
          <cell r="D36">
            <v>200000</v>
          </cell>
        </row>
        <row r="37">
          <cell r="A37" t="str">
            <v>1522.03.21</v>
          </cell>
          <cell r="B37" t="str">
            <v>Trôc b¸nh xe m¸y nghiÒn</v>
          </cell>
          <cell r="C37" t="str">
            <v>C¸i</v>
          </cell>
          <cell r="D37">
            <v>2106.6</v>
          </cell>
        </row>
        <row r="38">
          <cell r="A38" t="str">
            <v>1522.03.22</v>
          </cell>
          <cell r="B38" t="str">
            <v>Xich goßng</v>
          </cell>
          <cell r="C38" t="str">
            <v>C¸i</v>
          </cell>
          <cell r="D38">
            <v>2766.6666666666665</v>
          </cell>
        </row>
        <row r="39">
          <cell r="A39" t="str">
            <v>1522.03.23</v>
          </cell>
          <cell r="B39" t="str">
            <v>Chèt goßng</v>
          </cell>
          <cell r="C39" t="str">
            <v>C¸i</v>
          </cell>
          <cell r="D39">
            <v>3200</v>
          </cell>
        </row>
        <row r="40">
          <cell r="A40" t="str">
            <v>1522.03.24</v>
          </cell>
          <cell r="B40" t="str">
            <v>G«ng ®Æc biÖt</v>
          </cell>
          <cell r="C40" t="str">
            <v>C¸i</v>
          </cell>
          <cell r="D40" t="e">
            <v>#REF!</v>
          </cell>
        </row>
        <row r="41">
          <cell r="A41" t="str">
            <v>1522.03.25</v>
          </cell>
          <cell r="B41" t="str">
            <v>èng giã s¾t</v>
          </cell>
          <cell r="C41" t="str">
            <v>m</v>
          </cell>
          <cell r="D41" t="e">
            <v>#DIV/0!</v>
          </cell>
        </row>
        <row r="42">
          <cell r="A42" t="str">
            <v>1522.03.26</v>
          </cell>
          <cell r="B42" t="str">
            <v>Cét chèng SV2</v>
          </cell>
          <cell r="C42" t="str">
            <v>C¸i</v>
          </cell>
          <cell r="D42">
            <v>481000</v>
          </cell>
        </row>
        <row r="43">
          <cell r="A43" t="str">
            <v>1522.03.27</v>
          </cell>
          <cell r="B43" t="str">
            <v>M· ch­a dïng</v>
          </cell>
          <cell r="D43" t="e">
            <v>#N/A</v>
          </cell>
        </row>
        <row r="44">
          <cell r="D44" t="e">
            <v>#N/A</v>
          </cell>
        </row>
        <row r="45">
          <cell r="D45" t="e">
            <v>#N/A</v>
          </cell>
        </row>
        <row r="46">
          <cell r="D46" t="e">
            <v>#N/A</v>
          </cell>
        </row>
        <row r="47">
          <cell r="D47" t="e">
            <v>#N/A</v>
          </cell>
        </row>
        <row r="48">
          <cell r="D48" t="e">
            <v>#N/A</v>
          </cell>
        </row>
        <row r="49">
          <cell r="D49" t="e">
            <v>#N/A</v>
          </cell>
        </row>
        <row r="50">
          <cell r="A50" t="str">
            <v>1522.04</v>
          </cell>
          <cell r="B50" t="str">
            <v>VËt liÖu XD</v>
          </cell>
          <cell r="D50" t="e">
            <v>#N/A</v>
          </cell>
        </row>
        <row r="51">
          <cell r="A51" t="str">
            <v>1522.04.01</v>
          </cell>
          <cell r="B51" t="str">
            <v>Xi m¨ng §¹i yªn</v>
          </cell>
          <cell r="C51" t="str">
            <v>Kg</v>
          </cell>
          <cell r="D51">
            <v>573</v>
          </cell>
        </row>
        <row r="52">
          <cell r="A52" t="str">
            <v>1522.04.02</v>
          </cell>
          <cell r="B52" t="str">
            <v>§¸ 1x2</v>
          </cell>
          <cell r="C52" t="str">
            <v>m3</v>
          </cell>
          <cell r="D52">
            <v>50000</v>
          </cell>
        </row>
        <row r="53">
          <cell r="A53" t="str">
            <v>1522.04.03</v>
          </cell>
          <cell r="B53" t="str">
            <v>C¸t</v>
          </cell>
          <cell r="C53" t="str">
            <v>m3</v>
          </cell>
          <cell r="D53">
            <v>29000</v>
          </cell>
        </row>
        <row r="54">
          <cell r="A54" t="str">
            <v>1522.04.04</v>
          </cell>
          <cell r="B54" t="str">
            <v>Hè xÝ bÖt LX</v>
          </cell>
          <cell r="C54" t="str">
            <v>C¸i</v>
          </cell>
          <cell r="D54">
            <v>100000</v>
          </cell>
        </row>
        <row r="55">
          <cell r="A55" t="str">
            <v>1522.04.05</v>
          </cell>
          <cell r="B55" t="str">
            <v>ChËu röa LX</v>
          </cell>
          <cell r="C55" t="str">
            <v>Bé</v>
          </cell>
          <cell r="D55">
            <v>85000</v>
          </cell>
        </row>
        <row r="56">
          <cell r="A56" t="str">
            <v>1522.04.06</v>
          </cell>
          <cell r="B56" t="str">
            <v>KÝnh mµu 3 ly</v>
          </cell>
          <cell r="C56" t="str">
            <v>M2</v>
          </cell>
          <cell r="D56">
            <v>2800</v>
          </cell>
        </row>
        <row r="57">
          <cell r="A57" t="str">
            <v>1522.04.07</v>
          </cell>
          <cell r="B57" t="str">
            <v>BÖ xÝ ga t«</v>
          </cell>
          <cell r="C57" t="str">
            <v>C¸i</v>
          </cell>
          <cell r="D57">
            <v>0</v>
          </cell>
        </row>
        <row r="58">
          <cell r="A58" t="str">
            <v>1522.04.08</v>
          </cell>
          <cell r="B58" t="str">
            <v>èng gang c«n</v>
          </cell>
          <cell r="C58" t="str">
            <v>c¸i</v>
          </cell>
          <cell r="D58">
            <v>0</v>
          </cell>
        </row>
        <row r="59">
          <cell r="A59" t="str">
            <v>1522.04.09</v>
          </cell>
          <cell r="B59" t="str">
            <v>§Çu nèi ch÷ S</v>
          </cell>
          <cell r="C59" t="str">
            <v>C¸i</v>
          </cell>
          <cell r="D59">
            <v>0</v>
          </cell>
        </row>
        <row r="60">
          <cell r="A60" t="str">
            <v>1522.04.10</v>
          </cell>
          <cell r="B60" t="str">
            <v>§Çu nèi ch÷ 50</v>
          </cell>
          <cell r="C60" t="str">
            <v>C¸i</v>
          </cell>
          <cell r="D60">
            <v>0</v>
          </cell>
        </row>
        <row r="61">
          <cell r="A61" t="str">
            <v>1522.04.11</v>
          </cell>
          <cell r="B61" t="str">
            <v>Xi m¨ng Lam th¹ch</v>
          </cell>
          <cell r="C61" t="str">
            <v>Kg</v>
          </cell>
          <cell r="D61">
            <v>682</v>
          </cell>
        </row>
        <row r="62">
          <cell r="A62" t="str">
            <v>1522.04.12</v>
          </cell>
          <cell r="B62" t="str">
            <v>TÊm lîp Pr« xi m¨ng</v>
          </cell>
          <cell r="C62" t="str">
            <v>C¸i</v>
          </cell>
          <cell r="D62">
            <v>24700</v>
          </cell>
        </row>
        <row r="63">
          <cell r="A63" t="str">
            <v>1522.04.13</v>
          </cell>
          <cell r="B63" t="str">
            <v>Gç thµnh khÝ</v>
          </cell>
          <cell r="C63" t="str">
            <v>C¸i</v>
          </cell>
          <cell r="D63">
            <v>11000</v>
          </cell>
        </row>
        <row r="64">
          <cell r="A64" t="str">
            <v>1522.04.14</v>
          </cell>
          <cell r="B64" t="str">
            <v xml:space="preserve">Gi¸ gç </v>
          </cell>
          <cell r="C64" t="str">
            <v>C¸i</v>
          </cell>
          <cell r="D64">
            <v>550000</v>
          </cell>
        </row>
        <row r="65">
          <cell r="A65" t="str">
            <v>1522.04.15</v>
          </cell>
          <cell r="B65" t="str">
            <v>Ngãi ®á</v>
          </cell>
          <cell r="C65" t="str">
            <v>C¸i</v>
          </cell>
          <cell r="D65">
            <v>0</v>
          </cell>
        </row>
        <row r="66">
          <cell r="A66" t="str">
            <v>1522.04.16</v>
          </cell>
          <cell r="B66" t="str">
            <v>Ngãi nãc</v>
          </cell>
          <cell r="C66" t="str">
            <v>Viªn</v>
          </cell>
          <cell r="D66">
            <v>0</v>
          </cell>
        </row>
        <row r="67">
          <cell r="A67" t="str">
            <v>1522.04.17</v>
          </cell>
          <cell r="B67" t="str">
            <v>M· ch­a dïng</v>
          </cell>
          <cell r="C67" t="str">
            <v>Viªn</v>
          </cell>
          <cell r="D67" t="e">
            <v>#N/A</v>
          </cell>
        </row>
        <row r="68">
          <cell r="D68" t="e">
            <v>#N/A</v>
          </cell>
        </row>
        <row r="69">
          <cell r="D69" t="e">
            <v>#N/A</v>
          </cell>
        </row>
        <row r="70">
          <cell r="A70" t="str">
            <v>1522.05</v>
          </cell>
          <cell r="B70" t="str">
            <v>VËt liÖu ®iÖn</v>
          </cell>
          <cell r="D70" t="e">
            <v>#N/A</v>
          </cell>
        </row>
        <row r="71">
          <cell r="A71" t="str">
            <v>1522.05.01</v>
          </cell>
          <cell r="B71" t="str">
            <v>B×a chÞu nhiÖt 0,05</v>
          </cell>
          <cell r="C71" t="str">
            <v>Tê</v>
          </cell>
          <cell r="D71">
            <v>45000</v>
          </cell>
        </row>
        <row r="72">
          <cell r="A72" t="str">
            <v>1522.05.02</v>
          </cell>
          <cell r="B72" t="str">
            <v>B×a lye</v>
          </cell>
          <cell r="C72" t="str">
            <v>Tê</v>
          </cell>
          <cell r="D72">
            <v>20666.666666666668</v>
          </cell>
        </row>
        <row r="73">
          <cell r="A73" t="str">
            <v>1522.05.03</v>
          </cell>
          <cell r="B73" t="str">
            <v>Bãng ®Ìn lß 2,5 V</v>
          </cell>
          <cell r="C73" t="str">
            <v>C¸i</v>
          </cell>
          <cell r="D73">
            <v>4091</v>
          </cell>
        </row>
        <row r="74">
          <cell r="A74" t="str">
            <v>1522.05.04</v>
          </cell>
          <cell r="B74" t="str">
            <v>Bãng ®Ìn lß 3,7 V</v>
          </cell>
          <cell r="C74" t="str">
            <v>C¸i</v>
          </cell>
          <cell r="D74">
            <v>6663.12</v>
          </cell>
        </row>
        <row r="75">
          <cell r="A75" t="str">
            <v>1522.05.05</v>
          </cell>
          <cell r="B75" t="str">
            <v>Bãng ®Ìn lß 4 V</v>
          </cell>
          <cell r="C75" t="str">
            <v>C¸i</v>
          </cell>
          <cell r="D75">
            <v>2425</v>
          </cell>
        </row>
        <row r="76">
          <cell r="A76" t="str">
            <v>1522.05.06</v>
          </cell>
          <cell r="B76" t="str">
            <v>Bãng ®Ìn lß 5,5v</v>
          </cell>
          <cell r="C76" t="str">
            <v>C¸i</v>
          </cell>
          <cell r="D76">
            <v>4000</v>
          </cell>
        </row>
        <row r="77">
          <cell r="A77" t="str">
            <v>1522.05.07</v>
          </cell>
          <cell r="B77" t="str">
            <v>Bãng ®iÖn 220V-75w</v>
          </cell>
          <cell r="C77" t="str">
            <v>C¸i</v>
          </cell>
          <cell r="D77">
            <v>3000</v>
          </cell>
        </row>
        <row r="78">
          <cell r="A78" t="str">
            <v>1522.05.08</v>
          </cell>
          <cell r="B78" t="str">
            <v>Bãng ®iÖn 220V-300w</v>
          </cell>
          <cell r="C78" t="str">
            <v>C¸i</v>
          </cell>
          <cell r="D78">
            <v>11257.731958762886</v>
          </cell>
        </row>
        <row r="79">
          <cell r="A79" t="str">
            <v>1522.05.09</v>
          </cell>
          <cell r="B79" t="str">
            <v>Bãng ®iÖn 220V-200w</v>
          </cell>
          <cell r="C79" t="str">
            <v>C¸i</v>
          </cell>
          <cell r="D79">
            <v>7892.8571428571431</v>
          </cell>
        </row>
        <row r="80">
          <cell r="A80" t="str">
            <v>1522.05.10</v>
          </cell>
          <cell r="B80" t="str">
            <v>Bãng ®iÖn 220V-500w</v>
          </cell>
          <cell r="C80" t="str">
            <v>C¸i</v>
          </cell>
          <cell r="D80">
            <v>13000</v>
          </cell>
        </row>
        <row r="81">
          <cell r="A81" t="str">
            <v>1522.05.11</v>
          </cell>
          <cell r="B81" t="str">
            <v>Bãng ®iÖn 127-100</v>
          </cell>
          <cell r="C81" t="str">
            <v>C¸i</v>
          </cell>
          <cell r="D81">
            <v>1186.6901408450703</v>
          </cell>
        </row>
        <row r="82">
          <cell r="A82" t="str">
            <v>1522.05.12</v>
          </cell>
          <cell r="B82" t="str">
            <v>D©y ®iÖn 1x6mm</v>
          </cell>
          <cell r="C82" t="str">
            <v>m</v>
          </cell>
          <cell r="D82">
            <v>2000</v>
          </cell>
        </row>
        <row r="83">
          <cell r="A83" t="str">
            <v>1522.05.13</v>
          </cell>
          <cell r="B83" t="str">
            <v>D©y ®iÖn mÒm3x1,5+1x1</v>
          </cell>
          <cell r="C83" t="str">
            <v>m</v>
          </cell>
          <cell r="D83">
            <v>500</v>
          </cell>
        </row>
        <row r="84">
          <cell r="A84" t="str">
            <v>1522.05.14</v>
          </cell>
          <cell r="B84" t="str">
            <v>D©y ®iÖn mÒm 3x2,5</v>
          </cell>
          <cell r="C84" t="str">
            <v>m</v>
          </cell>
          <cell r="D84">
            <v>600</v>
          </cell>
        </row>
        <row r="85">
          <cell r="A85" t="str">
            <v>1522.05.15</v>
          </cell>
          <cell r="B85" t="str">
            <v>D©y ®iÖn lâi ®ång 1x1/0,7</v>
          </cell>
          <cell r="C85" t="str">
            <v>m</v>
          </cell>
          <cell r="D85">
            <v>200</v>
          </cell>
        </row>
        <row r="86">
          <cell r="A86" t="str">
            <v>1522.05.16</v>
          </cell>
          <cell r="B86" t="str">
            <v>D©y ®iÖn lâi ®ång 1xx1/1,2</v>
          </cell>
          <cell r="C86" t="str">
            <v>m</v>
          </cell>
          <cell r="D86">
            <v>200</v>
          </cell>
        </row>
        <row r="87">
          <cell r="A87" t="str">
            <v>1522.05.17</v>
          </cell>
          <cell r="B87" t="str">
            <v>§ui ®iÖn E40</v>
          </cell>
          <cell r="C87" t="str">
            <v>C¸i</v>
          </cell>
          <cell r="D87">
            <v>5000</v>
          </cell>
        </row>
        <row r="88">
          <cell r="A88" t="str">
            <v>1522.05.18</v>
          </cell>
          <cell r="B88" t="str">
            <v>æ c¾m</v>
          </cell>
          <cell r="C88" t="str">
            <v>C¸i</v>
          </cell>
          <cell r="D88">
            <v>7000</v>
          </cell>
        </row>
        <row r="89">
          <cell r="A89" t="str">
            <v>1522.05.19</v>
          </cell>
          <cell r="B89" t="str">
            <v>D©y hµn h¬i</v>
          </cell>
          <cell r="C89" t="str">
            <v>m</v>
          </cell>
          <cell r="D89">
            <v>17000</v>
          </cell>
        </row>
        <row r="90">
          <cell r="B90" t="str">
            <v>C¸p ®iÖn phßng næ</v>
          </cell>
          <cell r="C90" t="str">
            <v>m</v>
          </cell>
          <cell r="D90" t="e">
            <v>#N/A</v>
          </cell>
        </row>
        <row r="91">
          <cell r="A91" t="str">
            <v>1522.05.20</v>
          </cell>
          <cell r="B91" t="str">
            <v>3 x 25+1 x10</v>
          </cell>
          <cell r="C91" t="str">
            <v>m</v>
          </cell>
          <cell r="D91">
            <v>109943.33333333333</v>
          </cell>
        </row>
        <row r="92">
          <cell r="A92" t="str">
            <v>1522.05.21</v>
          </cell>
          <cell r="B92" t="str">
            <v>3x10+1x2,5</v>
          </cell>
          <cell r="C92" t="str">
            <v>m</v>
          </cell>
          <cell r="D92">
            <v>30000</v>
          </cell>
        </row>
        <row r="93">
          <cell r="A93" t="str">
            <v>1522.05.22</v>
          </cell>
          <cell r="B93" t="str">
            <v>3x50+1x10</v>
          </cell>
          <cell r="C93" t="str">
            <v>m</v>
          </cell>
          <cell r="D93">
            <v>212000</v>
          </cell>
        </row>
        <row r="94">
          <cell r="A94" t="str">
            <v>1522.05.23</v>
          </cell>
          <cell r="B94" t="str">
            <v>C¸p cÈu KC</v>
          </cell>
          <cell r="C94" t="str">
            <v>cuén</v>
          </cell>
          <cell r="D94">
            <v>750000</v>
          </cell>
        </row>
        <row r="95">
          <cell r="A95" t="str">
            <v>1522.05.24</v>
          </cell>
          <cell r="B95" t="str">
            <v>PhÝch c¾m dÑt 220V-5A</v>
          </cell>
          <cell r="C95" t="str">
            <v>C¸i</v>
          </cell>
          <cell r="D95">
            <v>1000</v>
          </cell>
        </row>
        <row r="96">
          <cell r="A96" t="str">
            <v>1522.05.25</v>
          </cell>
          <cell r="B96" t="str">
            <v>D©y b¾n m×n</v>
          </cell>
          <cell r="C96" t="str">
            <v>m</v>
          </cell>
          <cell r="D96">
            <v>609.75</v>
          </cell>
        </row>
        <row r="97">
          <cell r="A97" t="str">
            <v>1522.05.26</v>
          </cell>
          <cell r="B97" t="str">
            <v>D©y ®Ìn ¾c quy</v>
          </cell>
          <cell r="C97" t="str">
            <v>m</v>
          </cell>
          <cell r="D97">
            <v>1566.6666666666667</v>
          </cell>
        </row>
        <row r="98">
          <cell r="A98" t="str">
            <v>1522.05.27</v>
          </cell>
          <cell r="B98" t="str">
            <v>¸t t« m¸t 20A</v>
          </cell>
          <cell r="C98" t="str">
            <v>C¸i</v>
          </cell>
          <cell r="D98">
            <v>0</v>
          </cell>
        </row>
        <row r="99">
          <cell r="A99" t="str">
            <v>1522.05.28</v>
          </cell>
          <cell r="B99" t="str">
            <v>B¶ng ®iªn</v>
          </cell>
          <cell r="C99" t="str">
            <v>C¸i</v>
          </cell>
          <cell r="D99">
            <v>20333.333333333332</v>
          </cell>
        </row>
        <row r="100">
          <cell r="A100" t="str">
            <v>1522.05.29</v>
          </cell>
          <cell r="B100" t="str">
            <v>¸t t« m¸t 40A</v>
          </cell>
          <cell r="C100" t="str">
            <v>C¸i</v>
          </cell>
          <cell r="D100">
            <v>29250</v>
          </cell>
        </row>
        <row r="101">
          <cell r="A101" t="str">
            <v>1522.05.30</v>
          </cell>
          <cell r="B101" t="str">
            <v>B¨ng dÝnh</v>
          </cell>
          <cell r="C101" t="str">
            <v>cuén</v>
          </cell>
          <cell r="D101">
            <v>5000</v>
          </cell>
        </row>
        <row r="102">
          <cell r="A102" t="str">
            <v>1522.05.31</v>
          </cell>
          <cell r="B102" t="str">
            <v xml:space="preserve">C«ng t¾c ®Õ nhùa </v>
          </cell>
          <cell r="C102" t="str">
            <v>C¸i</v>
          </cell>
          <cell r="D102">
            <v>1500</v>
          </cell>
        </row>
        <row r="103">
          <cell r="A103" t="str">
            <v>1522.05.32</v>
          </cell>
          <cell r="B103" t="str">
            <v>CÇu ch× 5A</v>
          </cell>
          <cell r="C103" t="str">
            <v>C¸i</v>
          </cell>
          <cell r="D103">
            <v>0</v>
          </cell>
        </row>
        <row r="104">
          <cell r="A104" t="str">
            <v>1522.05.33</v>
          </cell>
          <cell r="B104" t="str">
            <v xml:space="preserve"> PhÝch c¾m sø néi</v>
          </cell>
          <cell r="C104" t="str">
            <v>C¸i</v>
          </cell>
          <cell r="D104">
            <v>0</v>
          </cell>
        </row>
        <row r="105">
          <cell r="A105" t="str">
            <v>1522.05.34</v>
          </cell>
          <cell r="B105" t="str">
            <v>§ui cµi TiÒn phong</v>
          </cell>
          <cell r="C105" t="str">
            <v>C¸i</v>
          </cell>
          <cell r="D105">
            <v>500</v>
          </cell>
        </row>
        <row r="106">
          <cell r="A106" t="str">
            <v>1522.05.35</v>
          </cell>
          <cell r="B106" t="str">
            <v>CÇu dao 15A</v>
          </cell>
          <cell r="C106" t="str">
            <v>C¸i</v>
          </cell>
          <cell r="D106">
            <v>189000</v>
          </cell>
        </row>
        <row r="107">
          <cell r="A107" t="str">
            <v>1522.05.36</v>
          </cell>
          <cell r="B107" t="str">
            <v xml:space="preserve">èng ghen </v>
          </cell>
          <cell r="C107" t="str">
            <v>m</v>
          </cell>
          <cell r="D107">
            <v>0</v>
          </cell>
        </row>
        <row r="108">
          <cell r="A108" t="str">
            <v>1522.05.37</v>
          </cell>
          <cell r="B108" t="str">
            <v>Van chèng sÐt</v>
          </cell>
          <cell r="C108" t="str">
            <v>C¸i</v>
          </cell>
          <cell r="D108">
            <v>650000</v>
          </cell>
        </row>
        <row r="109">
          <cell r="A109" t="str">
            <v>1522.05.38</v>
          </cell>
          <cell r="B109" t="str">
            <v>C«ng t¾c 2 ®Çu nèi</v>
          </cell>
          <cell r="C109" t="str">
            <v>C¸i</v>
          </cell>
          <cell r="D109">
            <v>85</v>
          </cell>
        </row>
        <row r="110">
          <cell r="A110" t="str">
            <v>1522.05.39</v>
          </cell>
          <cell r="B110" t="str">
            <v>C«ng t¾c ®Õ s­</v>
          </cell>
          <cell r="C110" t="str">
            <v>C¸i</v>
          </cell>
          <cell r="D110">
            <v>39.232673267326732</v>
          </cell>
        </row>
        <row r="111">
          <cell r="A111" t="str">
            <v>1522.05.40</v>
          </cell>
          <cell r="B111" t="str">
            <v>Pu lu sø 25x25</v>
          </cell>
          <cell r="C111" t="str">
            <v>C¸i</v>
          </cell>
          <cell r="D111">
            <v>10.092478421701603</v>
          </cell>
        </row>
        <row r="112">
          <cell r="A112" t="str">
            <v>1522.05.41</v>
          </cell>
          <cell r="B112" t="str">
            <v>Pu ly sø 30x30</v>
          </cell>
          <cell r="C112" t="str">
            <v>C¸i</v>
          </cell>
          <cell r="D112">
            <v>0</v>
          </cell>
        </row>
        <row r="113">
          <cell r="A113" t="str">
            <v>1522.05.42</v>
          </cell>
          <cell r="B113" t="str">
            <v>Sø hoa thÞ</v>
          </cell>
          <cell r="C113" t="str">
            <v>C¸i</v>
          </cell>
          <cell r="D113">
            <v>15</v>
          </cell>
        </row>
        <row r="114">
          <cell r="A114" t="str">
            <v>1522.05.43</v>
          </cell>
          <cell r="B114" t="str">
            <v>Bãng bót thö ®iÖn</v>
          </cell>
          <cell r="C114" t="str">
            <v>C¸i</v>
          </cell>
          <cell r="D114" t="e">
            <v>#DIV/0!</v>
          </cell>
        </row>
        <row r="115">
          <cell r="A115" t="str">
            <v>1522.05.44</v>
          </cell>
          <cell r="B115" t="str">
            <v>T¾c te</v>
          </cell>
          <cell r="C115" t="str">
            <v>C¸i</v>
          </cell>
          <cell r="D115">
            <v>0</v>
          </cell>
        </row>
        <row r="116">
          <cell r="A116" t="str">
            <v>1522.05.45</v>
          </cell>
          <cell r="B116" t="str">
            <v>Thu l«i h¹ thÕ</v>
          </cell>
          <cell r="C116" t="str">
            <v>C¸i</v>
          </cell>
          <cell r="D116">
            <v>450</v>
          </cell>
        </row>
        <row r="117">
          <cell r="A117" t="str">
            <v>1522.05.46</v>
          </cell>
          <cell r="B117" t="str">
            <v>B¨ng mäc néi</v>
          </cell>
          <cell r="C117" t="str">
            <v>C¸i</v>
          </cell>
          <cell r="D117">
            <v>1000</v>
          </cell>
        </row>
        <row r="118">
          <cell r="A118" t="str">
            <v>1522.05.47</v>
          </cell>
          <cell r="B118" t="str">
            <v>Cao su tÊm</v>
          </cell>
          <cell r="C118" t="str">
            <v>TÊm</v>
          </cell>
          <cell r="D118">
            <v>3009.6774193548385</v>
          </cell>
        </row>
        <row r="119">
          <cell r="A119" t="str">
            <v>1522.05.48</v>
          </cell>
          <cell r="B119" t="str">
            <v>R¬ le ®/c vµ c©n b»ng ®iÖn ¸p</v>
          </cell>
          <cell r="C119" t="str">
            <v>C¸i</v>
          </cell>
          <cell r="D119">
            <v>8840</v>
          </cell>
        </row>
        <row r="120">
          <cell r="A120" t="str">
            <v>1522.05.49</v>
          </cell>
          <cell r="B120" t="str">
            <v>R¬ le T.gian cã nóm ®/c 3x3</v>
          </cell>
          <cell r="C120" t="str">
            <v>C¸i</v>
          </cell>
          <cell r="D120">
            <v>8840</v>
          </cell>
        </row>
        <row r="121">
          <cell r="A121" t="str">
            <v>1522.05.50</v>
          </cell>
          <cell r="B121" t="str">
            <v>Nót bÊm</v>
          </cell>
          <cell r="C121" t="str">
            <v>C¸i</v>
          </cell>
          <cell r="D121">
            <v>1000</v>
          </cell>
        </row>
        <row r="122">
          <cell r="A122" t="str">
            <v>1522.05.51</v>
          </cell>
          <cell r="B122" t="str">
            <v>D©y ®iÖn tõ 0,35</v>
          </cell>
          <cell r="C122" t="str">
            <v>Kg</v>
          </cell>
          <cell r="D122">
            <v>3800</v>
          </cell>
        </row>
        <row r="123">
          <cell r="A123" t="str">
            <v>1522.05.52</v>
          </cell>
          <cell r="B123" t="str">
            <v>D©y ®iÖn tõ 0,5</v>
          </cell>
          <cell r="C123" t="str">
            <v>Kg</v>
          </cell>
          <cell r="D123">
            <v>3175.098814229249</v>
          </cell>
        </row>
        <row r="124">
          <cell r="A124" t="str">
            <v>1522.05.53</v>
          </cell>
          <cell r="B124" t="str">
            <v xml:space="preserve"> CÇu dao ®iÒu khiÓn ®éng c¬</v>
          </cell>
          <cell r="C124" t="str">
            <v>C¸i</v>
          </cell>
          <cell r="D124">
            <v>600</v>
          </cell>
        </row>
        <row r="125">
          <cell r="A125" t="str">
            <v>1522.05.54</v>
          </cell>
          <cell r="B125" t="str">
            <v>R¬ le §.¸p 131/60 (N3-21-T)</v>
          </cell>
          <cell r="C125" t="str">
            <v>C¸i</v>
          </cell>
          <cell r="D125">
            <v>570</v>
          </cell>
        </row>
        <row r="126">
          <cell r="A126" t="str">
            <v>1522.05.55</v>
          </cell>
          <cell r="B126" t="str">
            <v>R¬ le ®iÖn thÕ LX 526/60MT</v>
          </cell>
          <cell r="C126" t="str">
            <v>C¸i</v>
          </cell>
          <cell r="D126">
            <v>570</v>
          </cell>
        </row>
        <row r="127">
          <cell r="A127" t="str">
            <v>1522.05.56</v>
          </cell>
          <cell r="B127" t="str">
            <v>R¬ le ®ãng l¾p l¹i 58T-220</v>
          </cell>
          <cell r="C127" t="str">
            <v>C¸i</v>
          </cell>
          <cell r="D127">
            <v>570</v>
          </cell>
        </row>
        <row r="128">
          <cell r="A128" t="str">
            <v>1522.05.57</v>
          </cell>
          <cell r="B128" t="str">
            <v>C¬ cÊu m¸y ng¾t dÇu TQ</v>
          </cell>
          <cell r="C128" t="str">
            <v>C¸i</v>
          </cell>
          <cell r="D128">
            <v>1950</v>
          </cell>
        </row>
        <row r="129">
          <cell r="A129" t="str">
            <v>1522.05.58</v>
          </cell>
          <cell r="B129" t="str">
            <v>Thö b¸o ®iÖn n­íc</v>
          </cell>
          <cell r="C129" t="str">
            <v>C¸i</v>
          </cell>
          <cell r="D129">
            <v>1470</v>
          </cell>
        </row>
        <row r="130">
          <cell r="A130" t="str">
            <v>1522.05.59</v>
          </cell>
          <cell r="B130" t="str">
            <v>CÇn ®o chç háng c¸p</v>
          </cell>
          <cell r="C130" t="str">
            <v>C¸i</v>
          </cell>
          <cell r="D130">
            <v>1997</v>
          </cell>
        </row>
        <row r="131">
          <cell r="A131" t="str">
            <v>1522.05.60</v>
          </cell>
          <cell r="B131" t="str">
            <v xml:space="preserve"> Bãng ®Ìn ®iÖn tö  5Y-4C</v>
          </cell>
          <cell r="C131" t="str">
            <v>C¸i</v>
          </cell>
          <cell r="D131">
            <v>120</v>
          </cell>
        </row>
        <row r="132">
          <cell r="A132" t="str">
            <v>1522.05.61</v>
          </cell>
          <cell r="B132" t="str">
            <v xml:space="preserve"> Bãng ®Ìn ®iÖn tö  6N-14N</v>
          </cell>
          <cell r="C132" t="str">
            <v>C¸i</v>
          </cell>
          <cell r="D132">
            <v>220</v>
          </cell>
        </row>
        <row r="133">
          <cell r="A133" t="str">
            <v>1522.05.62</v>
          </cell>
          <cell r="B133" t="str">
            <v xml:space="preserve"> Bãng ®Ìn ®iÖn tö 64-8C</v>
          </cell>
          <cell r="C133" t="str">
            <v>C¸i</v>
          </cell>
          <cell r="D133">
            <v>150</v>
          </cell>
        </row>
        <row r="134">
          <cell r="A134" t="str">
            <v>1522.05.63</v>
          </cell>
          <cell r="B134" t="str">
            <v>Tô ho¸ KSO -6</v>
          </cell>
          <cell r="C134" t="str">
            <v>C¸i</v>
          </cell>
          <cell r="D134">
            <v>220</v>
          </cell>
        </row>
        <row r="135">
          <cell r="A135" t="str">
            <v>1522.05.64</v>
          </cell>
          <cell r="B135" t="str">
            <v>§ui ®Ìn chiÕu s©u</v>
          </cell>
          <cell r="C135" t="str">
            <v>C¸i</v>
          </cell>
          <cell r="D135">
            <v>500</v>
          </cell>
        </row>
        <row r="136">
          <cell r="A136" t="str">
            <v>1522.05.65</v>
          </cell>
          <cell r="B136" t="str">
            <v>C«ng t¾c chuyÓn ®æi cÇu dao</v>
          </cell>
          <cell r="C136" t="str">
            <v>C¸i</v>
          </cell>
          <cell r="D136">
            <v>800</v>
          </cell>
        </row>
        <row r="137">
          <cell r="A137" t="str">
            <v>1522.05.66</v>
          </cell>
          <cell r="B137" t="str">
            <v>MÆt c«ng t¾c ngÇm kÐp</v>
          </cell>
          <cell r="C137" t="str">
            <v>C¸i</v>
          </cell>
          <cell r="D137">
            <v>52.5</v>
          </cell>
        </row>
        <row r="138">
          <cell r="A138" t="str">
            <v>1522.05.67</v>
          </cell>
          <cell r="B138" t="str">
            <v>Chôp ®Ìn ngo¹i cì</v>
          </cell>
          <cell r="C138" t="str">
            <v>C¸i</v>
          </cell>
          <cell r="D138">
            <v>120</v>
          </cell>
        </row>
        <row r="139">
          <cell r="A139" t="str">
            <v>1522.05.68</v>
          </cell>
          <cell r="B139" t="str">
            <v>C¸p K.tra bäc cao su  14x1,5</v>
          </cell>
          <cell r="C139" t="str">
            <v>m</v>
          </cell>
          <cell r="D139">
            <v>230</v>
          </cell>
        </row>
        <row r="140">
          <cell r="A140" t="str">
            <v>1522.05.69</v>
          </cell>
          <cell r="B140" t="str">
            <v>§i èt D9</v>
          </cell>
          <cell r="C140" t="str">
            <v>C¸i</v>
          </cell>
          <cell r="D140">
            <v>110</v>
          </cell>
        </row>
        <row r="141">
          <cell r="A141" t="str">
            <v>1522.05.70</v>
          </cell>
          <cell r="B141" t="str">
            <v>§i èt D9-H</v>
          </cell>
          <cell r="C141" t="str">
            <v>C¸i</v>
          </cell>
          <cell r="D141">
            <v>110</v>
          </cell>
        </row>
        <row r="142">
          <cell r="A142" t="str">
            <v>1522.05.71</v>
          </cell>
          <cell r="B142" t="str">
            <v>D©y ch× 5A</v>
          </cell>
          <cell r="C142" t="str">
            <v>Kg</v>
          </cell>
          <cell r="D142">
            <v>230</v>
          </cell>
        </row>
        <row r="143">
          <cell r="A143" t="str">
            <v>1522.05.72</v>
          </cell>
          <cell r="B143" t="str">
            <v>D©y ch× 24A</v>
          </cell>
          <cell r="C143" t="str">
            <v>Kg</v>
          </cell>
          <cell r="D143">
            <v>200</v>
          </cell>
        </row>
        <row r="144">
          <cell r="A144" t="str">
            <v>1522.05.73</v>
          </cell>
          <cell r="B144" t="str">
            <v>D©y ch× 50A</v>
          </cell>
          <cell r="C144" t="str">
            <v>Kg</v>
          </cell>
          <cell r="D144">
            <v>160</v>
          </cell>
        </row>
        <row r="145">
          <cell r="A145" t="str">
            <v>1522.05.74</v>
          </cell>
          <cell r="B145" t="str">
            <v>D©y ch× cao thÕ 6 KW</v>
          </cell>
          <cell r="C145" t="str">
            <v>Sîi</v>
          </cell>
          <cell r="D145">
            <v>450</v>
          </cell>
        </row>
        <row r="146">
          <cell r="A146" t="str">
            <v>1522.05.75</v>
          </cell>
          <cell r="B146" t="str">
            <v>D©y ch× cao thÕ</v>
          </cell>
          <cell r="C146" t="str">
            <v>Sîi</v>
          </cell>
          <cell r="D146">
            <v>230</v>
          </cell>
        </row>
        <row r="147">
          <cell r="A147" t="str">
            <v>1522.05.76</v>
          </cell>
          <cell r="B147" t="str">
            <v>D©y ch× trßn</v>
          </cell>
          <cell r="C147" t="str">
            <v>Cuén</v>
          </cell>
          <cell r="D147">
            <v>210</v>
          </cell>
        </row>
        <row r="148">
          <cell r="A148" t="str">
            <v>1522.05.77</v>
          </cell>
          <cell r="B148" t="str">
            <v>§iÖn trë sø</v>
          </cell>
          <cell r="C148" t="str">
            <v>C¸i</v>
          </cell>
          <cell r="D148">
            <v>210</v>
          </cell>
        </row>
        <row r="149">
          <cell r="A149" t="str">
            <v>1522.05.78</v>
          </cell>
          <cell r="B149" t="str">
            <v>Nót ¸n 1 cùc 500v</v>
          </cell>
          <cell r="C149" t="str">
            <v>C¸i</v>
          </cell>
          <cell r="D149">
            <v>600</v>
          </cell>
        </row>
        <row r="150">
          <cell r="A150" t="str">
            <v>1522.05.79</v>
          </cell>
          <cell r="B150" t="str">
            <v>Ruét cÇu ch× xo¸y 500v-6A</v>
          </cell>
          <cell r="C150" t="str">
            <v>C¸i</v>
          </cell>
          <cell r="D150">
            <v>40</v>
          </cell>
        </row>
        <row r="151">
          <cell r="A151" t="str">
            <v>1522.05.80</v>
          </cell>
          <cell r="B151" t="str">
            <v>Ruét cÇu ch× xo¸y 500v-35A</v>
          </cell>
          <cell r="C151" t="str">
            <v>C¸i</v>
          </cell>
          <cell r="D151">
            <v>500</v>
          </cell>
        </row>
        <row r="152">
          <cell r="A152" t="str">
            <v>1522.05.81</v>
          </cell>
          <cell r="B152" t="str">
            <v>BÖ ruét cÇu ch× 220v-150A</v>
          </cell>
          <cell r="C152" t="str">
            <v>Bé</v>
          </cell>
          <cell r="D152">
            <v>183</v>
          </cell>
        </row>
        <row r="153">
          <cell r="A153" t="str">
            <v>1522.05.82</v>
          </cell>
          <cell r="B153" t="str">
            <v>Ruét cÇu ch× to</v>
          </cell>
          <cell r="C153" t="str">
            <v>C¸i</v>
          </cell>
          <cell r="D153">
            <v>36</v>
          </cell>
        </row>
        <row r="154">
          <cell r="A154" t="str">
            <v>1522.05.83</v>
          </cell>
          <cell r="B154" t="str">
            <v>CÇu ch× bÇu dôc 250-10A</v>
          </cell>
          <cell r="C154" t="str">
            <v>C¸i</v>
          </cell>
          <cell r="D154">
            <v>50</v>
          </cell>
        </row>
        <row r="155">
          <cell r="A155" t="str">
            <v>1522.05.84</v>
          </cell>
          <cell r="B155" t="str">
            <v>Ruét cÇu ch× sø cè ®Þnh 30A</v>
          </cell>
          <cell r="C155" t="str">
            <v>C¸i</v>
          </cell>
          <cell r="D155">
            <v>90</v>
          </cell>
        </row>
        <row r="156">
          <cell r="A156" t="str">
            <v>1522.05.85</v>
          </cell>
          <cell r="B156" t="str">
            <v>CÇu ch× sø n¾p cè ®Þnh 20A</v>
          </cell>
          <cell r="C156" t="str">
            <v>C¸i</v>
          </cell>
          <cell r="D156">
            <v>60</v>
          </cell>
        </row>
        <row r="157">
          <cell r="A157" t="str">
            <v>1522.05.86</v>
          </cell>
          <cell r="B157" t="str">
            <v>BÖ ®ì cÇu ch× 100A(Cçu ch× cao thÕ)</v>
          </cell>
          <cell r="C157" t="str">
            <v>Bé</v>
          </cell>
          <cell r="D157">
            <v>320</v>
          </cell>
        </row>
        <row r="158">
          <cell r="A158" t="str">
            <v>1522.05.87</v>
          </cell>
          <cell r="B158" t="str">
            <v>CÇu ch× cao thÕ 35A</v>
          </cell>
          <cell r="C158" t="str">
            <v>C¸i</v>
          </cell>
          <cell r="D158">
            <v>450</v>
          </cell>
        </row>
        <row r="159">
          <cell r="A159" t="str">
            <v>1522.05.88</v>
          </cell>
          <cell r="B159" t="str">
            <v>Tay quay sø</v>
          </cell>
          <cell r="C159" t="str">
            <v>C¸i</v>
          </cell>
          <cell r="D159">
            <v>30</v>
          </cell>
        </row>
        <row r="160">
          <cell r="A160" t="str">
            <v>1522.05.89</v>
          </cell>
          <cell r="B160" t="str">
            <v>CÇu ch× xo¸y 500v-16,6A</v>
          </cell>
          <cell r="C160" t="str">
            <v>C¸i</v>
          </cell>
          <cell r="D160">
            <v>69.230769230769226</v>
          </cell>
        </row>
        <row r="161">
          <cell r="A161" t="str">
            <v>1522.05.90</v>
          </cell>
          <cell r="B161" t="str">
            <v>Cuén d©y ng¾t më dÇu m¸y</v>
          </cell>
          <cell r="C161" t="str">
            <v>C¸i</v>
          </cell>
          <cell r="D161">
            <v>3000</v>
          </cell>
        </row>
        <row r="162">
          <cell r="A162" t="str">
            <v>1522.05.91</v>
          </cell>
          <cell r="B162" t="str">
            <v>TiÕp ®iÓm thuû ng©n 600/1000A</v>
          </cell>
          <cell r="C162" t="str">
            <v>C¸i</v>
          </cell>
          <cell r="D162">
            <v>240</v>
          </cell>
        </row>
        <row r="163">
          <cell r="A163" t="str">
            <v>1522.05.92</v>
          </cell>
          <cell r="B163" t="str">
            <v>Hç c¶n ®iÖn trë</v>
          </cell>
          <cell r="C163" t="str">
            <v>C¸i</v>
          </cell>
          <cell r="D163">
            <v>11400</v>
          </cell>
        </row>
        <row r="164">
          <cell r="A164" t="str">
            <v>1522.05.93</v>
          </cell>
          <cell r="B164" t="str">
            <v>£ tu l«ng LX«</v>
          </cell>
          <cell r="C164" t="str">
            <v>C¸i</v>
          </cell>
          <cell r="D164">
            <v>150</v>
          </cell>
        </row>
        <row r="165">
          <cell r="A165" t="str">
            <v>1522.05.94</v>
          </cell>
          <cell r="B165" t="str">
            <v>Cuén d©y K.§.T AN102-110</v>
          </cell>
          <cell r="C165" t="str">
            <v>Cuén</v>
          </cell>
          <cell r="D165">
            <v>300</v>
          </cell>
        </row>
        <row r="166">
          <cell r="A166" t="str">
            <v>1522.05.95</v>
          </cell>
          <cell r="B166" t="str">
            <v>Cuén d©y K§T 304-380v</v>
          </cell>
          <cell r="C166" t="str">
            <v>Cuén</v>
          </cell>
          <cell r="D166">
            <v>300</v>
          </cell>
        </row>
        <row r="167">
          <cell r="A167" t="str">
            <v>1522.05.96</v>
          </cell>
          <cell r="B167" t="str">
            <v>C¸t t«ng fÝp 0,5 ly</v>
          </cell>
          <cell r="C167" t="str">
            <v>Kg</v>
          </cell>
          <cell r="D167">
            <v>544.21052631578948</v>
          </cell>
        </row>
        <row r="168">
          <cell r="A168" t="str">
            <v>1522.05.97</v>
          </cell>
          <cell r="B168" t="str">
            <v>C¸t t«ng fÝp 0,7 ly</v>
          </cell>
          <cell r="C168" t="str">
            <v>Kg</v>
          </cell>
          <cell r="D168">
            <v>440</v>
          </cell>
        </row>
        <row r="169">
          <cell r="A169" t="str">
            <v>1522.05.98</v>
          </cell>
          <cell r="B169" t="str">
            <v>Lß so cÇu dao</v>
          </cell>
          <cell r="C169" t="str">
            <v>C¸i</v>
          </cell>
          <cell r="D169">
            <v>0</v>
          </cell>
        </row>
        <row r="170">
          <cell r="A170" t="str">
            <v>1522.05.99</v>
          </cell>
          <cell r="B170" t="str">
            <v>Kho¸ ng¾t PY-1T</v>
          </cell>
          <cell r="C170" t="str">
            <v>C¸i</v>
          </cell>
          <cell r="D170">
            <v>10000</v>
          </cell>
        </row>
        <row r="171">
          <cell r="A171" t="str">
            <v>1522.05.100</v>
          </cell>
          <cell r="B171" t="str">
            <v>Kho¸ ng¾t ch©n -3T (10/6A)</v>
          </cell>
          <cell r="C171" t="str">
            <v>C¸i</v>
          </cell>
          <cell r="D171">
            <v>22857.142857142859</v>
          </cell>
        </row>
        <row r="172">
          <cell r="A172" t="str">
            <v>1522.05.101</v>
          </cell>
          <cell r="B172" t="str">
            <v>Hép ®Êu c¸p TM-6T</v>
          </cell>
          <cell r="C172" t="str">
            <v>C¸i</v>
          </cell>
          <cell r="D172">
            <v>30000</v>
          </cell>
        </row>
        <row r="173">
          <cell r="A173" t="str">
            <v>1522.05.102</v>
          </cell>
          <cell r="B173" t="str">
            <v>Nót bÊm phßng næ KII-1T</v>
          </cell>
          <cell r="C173" t="str">
            <v>C¸i</v>
          </cell>
          <cell r="D173">
            <v>24000</v>
          </cell>
        </row>
        <row r="174">
          <cell r="A174" t="str">
            <v>1522.05.103</v>
          </cell>
          <cell r="B174" t="str">
            <v>Nót bÊm KY-2T</v>
          </cell>
          <cell r="C174" t="str">
            <v>C¸i</v>
          </cell>
          <cell r="D174">
            <v>40000</v>
          </cell>
        </row>
        <row r="175">
          <cell r="A175" t="str">
            <v>1522.05.104</v>
          </cell>
          <cell r="B175" t="str">
            <v>CÇu dao hép 3Pa- b3-22</v>
          </cell>
          <cell r="C175" t="str">
            <v>C¸i</v>
          </cell>
          <cell r="D175">
            <v>510000</v>
          </cell>
        </row>
        <row r="176">
          <cell r="A176" t="str">
            <v>1522.05.105</v>
          </cell>
          <cell r="B176" t="str">
            <v xml:space="preserve">CÇu dao hép 3Pa-200A </v>
          </cell>
          <cell r="C176" t="str">
            <v>C¸i</v>
          </cell>
          <cell r="D176">
            <v>200000</v>
          </cell>
        </row>
        <row r="177">
          <cell r="A177" t="str">
            <v>1522.05.106</v>
          </cell>
          <cell r="B177" t="str">
            <v>Kho¸ ng¾t B2-10T (NB3-10)</v>
          </cell>
          <cell r="C177" t="str">
            <v>C¸i</v>
          </cell>
          <cell r="D177">
            <v>10000</v>
          </cell>
        </row>
        <row r="178">
          <cell r="A178" t="str">
            <v>1522.05.107</v>
          </cell>
          <cell r="B178" t="str">
            <v>§Ìn phßng næ HCII-11-200</v>
          </cell>
          <cell r="C178" t="str">
            <v>C¸i</v>
          </cell>
          <cell r="D178">
            <v>15872.093023255815</v>
          </cell>
        </row>
        <row r="179">
          <cell r="A179" t="str">
            <v>1522.05.108</v>
          </cell>
          <cell r="B179" t="str">
            <v>Hép nèi c¸p khoan MP-5M-T</v>
          </cell>
          <cell r="C179" t="str">
            <v>C¸i</v>
          </cell>
          <cell r="D179">
            <v>125834.0625</v>
          </cell>
        </row>
        <row r="180">
          <cell r="A180" t="str">
            <v>1522.05.109</v>
          </cell>
          <cell r="B180" t="str">
            <v>R¬ le dßng ®iÖn BY-T5 (nhá)</v>
          </cell>
          <cell r="C180" t="str">
            <v>C¸i</v>
          </cell>
          <cell r="D180">
            <v>50000</v>
          </cell>
        </row>
        <row r="181">
          <cell r="A181" t="str">
            <v>1522.05.110</v>
          </cell>
          <cell r="B181" t="str">
            <v>§Ìn phßng næ B3T-100</v>
          </cell>
          <cell r="C181" t="str">
            <v>C¸i</v>
          </cell>
          <cell r="D181">
            <v>55000</v>
          </cell>
        </row>
        <row r="182">
          <cell r="A182" t="str">
            <v>1522.05.111</v>
          </cell>
          <cell r="B182" t="str">
            <v>§Ìn phßng næ  HO6-300T</v>
          </cell>
          <cell r="C182" t="str">
            <v>C¸i</v>
          </cell>
          <cell r="D182">
            <v>60000</v>
          </cell>
        </row>
        <row r="183">
          <cell r="A183" t="str">
            <v>1522.05.112</v>
          </cell>
          <cell r="B183" t="str">
            <v xml:space="preserve"> BiÕn thÕ phßng næ KSG 2,5</v>
          </cell>
          <cell r="C183" t="str">
            <v>C¸i</v>
          </cell>
          <cell r="D183">
            <v>350000</v>
          </cell>
        </row>
        <row r="184">
          <cell r="A184" t="str">
            <v>1522.05.113</v>
          </cell>
          <cell r="B184" t="str">
            <v>Sø chuèi thuû tinh</v>
          </cell>
          <cell r="C184" t="str">
            <v>C¸i</v>
          </cell>
          <cell r="D184">
            <v>150000</v>
          </cell>
        </row>
        <row r="185">
          <cell r="A185" t="str">
            <v>1522.05.114</v>
          </cell>
          <cell r="B185" t="str">
            <v>T.®iÓm tÜnh cÇu dao ADV-400</v>
          </cell>
          <cell r="C185" t="str">
            <v>C¸i</v>
          </cell>
          <cell r="D185">
            <v>0</v>
          </cell>
        </row>
        <row r="186">
          <cell r="A186" t="str">
            <v>1522.05.115</v>
          </cell>
          <cell r="B186" t="str">
            <v>T.®iÓm ®éng cÇu dao ADV-400</v>
          </cell>
          <cell r="C186" t="str">
            <v>C¸i</v>
          </cell>
          <cell r="D186">
            <v>0</v>
          </cell>
        </row>
        <row r="187">
          <cell r="A187" t="str">
            <v>1522.05.116</v>
          </cell>
          <cell r="B187" t="str">
            <v>Pu ly kÐp 160</v>
          </cell>
          <cell r="C187" t="str">
            <v>C¸i</v>
          </cell>
          <cell r="D187" t="e">
            <v>#DIV/0!</v>
          </cell>
        </row>
        <row r="188">
          <cell r="A188" t="str">
            <v>1522.05.117</v>
          </cell>
          <cell r="B188" t="str">
            <v>Lß so tÇu ®iÖn</v>
          </cell>
          <cell r="C188" t="str">
            <v>C¸i</v>
          </cell>
          <cell r="D188">
            <v>7500</v>
          </cell>
        </row>
        <row r="189">
          <cell r="A189" t="str">
            <v>1522.05.118</v>
          </cell>
          <cell r="B189" t="str">
            <v>TiÕp ®iÓm tÇu ®iÖn</v>
          </cell>
          <cell r="C189" t="str">
            <v>C¸i</v>
          </cell>
          <cell r="D189">
            <v>95000</v>
          </cell>
        </row>
        <row r="190">
          <cell r="A190" t="str">
            <v>1522.05.119</v>
          </cell>
          <cell r="B190" t="str">
            <v>Bu ly kÐp 240</v>
          </cell>
          <cell r="C190" t="str">
            <v>C¸i</v>
          </cell>
          <cell r="D190">
            <v>35000</v>
          </cell>
        </row>
        <row r="191">
          <cell r="A191" t="str">
            <v>1522.05.120</v>
          </cell>
          <cell r="B191" t="str">
            <v>Bu ly kÐp 260</v>
          </cell>
          <cell r="C191" t="str">
            <v>C¸i</v>
          </cell>
          <cell r="D191">
            <v>37000</v>
          </cell>
        </row>
        <row r="192">
          <cell r="A192" t="str">
            <v>1522.05.121</v>
          </cell>
          <cell r="B192" t="str">
            <v>Bu ly kÐp O200</v>
          </cell>
          <cell r="C192" t="str">
            <v>C¸i</v>
          </cell>
          <cell r="D192">
            <v>28000</v>
          </cell>
        </row>
        <row r="193">
          <cell r="A193" t="str">
            <v>1522.05.122</v>
          </cell>
          <cell r="B193" t="str">
            <v>B×a chÞu nhiÖt 1 ly</v>
          </cell>
          <cell r="C193" t="str">
            <v>Tê</v>
          </cell>
          <cell r="D193">
            <v>105000</v>
          </cell>
        </row>
        <row r="194">
          <cell r="A194" t="str">
            <v>1522.05.123</v>
          </cell>
          <cell r="B194" t="str">
            <v>B×a chÞu nhiÖt 1,5ly</v>
          </cell>
          <cell r="C194" t="str">
            <v>Tê</v>
          </cell>
          <cell r="D194">
            <v>126125</v>
          </cell>
        </row>
        <row r="195">
          <cell r="A195" t="str">
            <v>1522.05.124</v>
          </cell>
          <cell r="B195" t="str">
            <v>Bãng ®iÖn 100w</v>
          </cell>
          <cell r="C195" t="str">
            <v>C¸i</v>
          </cell>
          <cell r="D195">
            <v>3500</v>
          </cell>
        </row>
        <row r="196">
          <cell r="A196" t="str">
            <v>1522.05.125</v>
          </cell>
          <cell r="B196" t="str">
            <v>¸t t« m¸t 380v-100A</v>
          </cell>
          <cell r="C196" t="str">
            <v>C¸i</v>
          </cell>
          <cell r="D196">
            <v>214000</v>
          </cell>
        </row>
        <row r="197">
          <cell r="A197" t="str">
            <v>1522.05.126</v>
          </cell>
          <cell r="B197" t="str">
            <v>Pin ®Ìn</v>
          </cell>
          <cell r="C197" t="str">
            <v>§«i</v>
          </cell>
          <cell r="D197">
            <v>2600</v>
          </cell>
        </row>
        <row r="198">
          <cell r="A198" t="str">
            <v>1522.05.127</v>
          </cell>
          <cell r="B198" t="str">
            <v>§ui ®iÖn E27</v>
          </cell>
          <cell r="C198" t="str">
            <v>C¸i</v>
          </cell>
          <cell r="D198">
            <v>4000</v>
          </cell>
        </row>
        <row r="199">
          <cell r="A199" t="str">
            <v>1522.05.128</v>
          </cell>
          <cell r="B199" t="str">
            <v>D©y ®iÖn 2x4</v>
          </cell>
          <cell r="C199" t="str">
            <v>C¸i</v>
          </cell>
          <cell r="D199">
            <v>3461.0389610389611</v>
          </cell>
        </row>
        <row r="200">
          <cell r="A200" t="str">
            <v>1522.05.129</v>
          </cell>
          <cell r="B200" t="str">
            <v>D©y ®iÖn 2x2,5</v>
          </cell>
          <cell r="C200" t="str">
            <v>C¸i</v>
          </cell>
          <cell r="D200">
            <v>1600</v>
          </cell>
        </row>
        <row r="201">
          <cell r="A201" t="str">
            <v>1522.05.130</v>
          </cell>
          <cell r="B201" t="str">
            <v>C¸p cao su 3x6+1x4</v>
          </cell>
          <cell r="C201" t="str">
            <v>m</v>
          </cell>
          <cell r="D201">
            <v>23500</v>
          </cell>
        </row>
        <row r="202">
          <cell r="A202" t="str">
            <v>1522.05.131</v>
          </cell>
          <cell r="B202" t="str">
            <v>CÇu ch× tÇu ®iÖn 160A</v>
          </cell>
          <cell r="C202" t="str">
            <v>C¸i</v>
          </cell>
          <cell r="D202">
            <v>122000</v>
          </cell>
        </row>
        <row r="203">
          <cell r="A203" t="str">
            <v>1522.05.132</v>
          </cell>
          <cell r="B203" t="str">
            <v>Bãng ®Ìn lß 3,6v</v>
          </cell>
          <cell r="C203" t="str">
            <v>C¸i</v>
          </cell>
          <cell r="D203">
            <v>11000</v>
          </cell>
        </row>
        <row r="204">
          <cell r="A204" t="str">
            <v>1522.05.133</v>
          </cell>
          <cell r="B204" t="str">
            <v>D©y ®Iªn 1x4</v>
          </cell>
          <cell r="C204" t="str">
            <v>m</v>
          </cell>
          <cell r="D204">
            <v>1600</v>
          </cell>
        </row>
        <row r="205">
          <cell r="A205" t="str">
            <v>1522.05.134</v>
          </cell>
          <cell r="B205" t="str">
            <v xml:space="preserve"> C¸p hµn 1x35</v>
          </cell>
          <cell r="C205" t="str">
            <v>m</v>
          </cell>
          <cell r="D205">
            <v>23500</v>
          </cell>
        </row>
        <row r="206">
          <cell r="A206" t="str">
            <v>1522.05.135</v>
          </cell>
          <cell r="B206" t="str">
            <v>¸t t« m¸t 300A</v>
          </cell>
          <cell r="C206" t="str">
            <v>C¸i</v>
          </cell>
          <cell r="D206">
            <v>495000</v>
          </cell>
        </row>
        <row r="207">
          <cell r="A207" t="str">
            <v>1522.05.136</v>
          </cell>
          <cell r="B207" t="str">
            <v xml:space="preserve"> B¨ng thuû tinh c¸ch ®iÖn</v>
          </cell>
          <cell r="C207" t="str">
            <v>Cuén</v>
          </cell>
          <cell r="D207">
            <v>13000</v>
          </cell>
        </row>
        <row r="208">
          <cell r="A208" t="str">
            <v>1522.05.137</v>
          </cell>
          <cell r="B208" t="str">
            <v>Sø ®Iªn SAD-15</v>
          </cell>
          <cell r="C208" t="str">
            <v>C¸i</v>
          </cell>
          <cell r="D208">
            <v>32000</v>
          </cell>
        </row>
        <row r="209">
          <cell r="A209" t="str">
            <v>1522.05.138</v>
          </cell>
          <cell r="B209" t="str">
            <v xml:space="preserve"> KÑp c¸p AC-50</v>
          </cell>
          <cell r="C209" t="str">
            <v>C¸i</v>
          </cell>
          <cell r="D209">
            <v>14000</v>
          </cell>
        </row>
        <row r="210">
          <cell r="A210" t="str">
            <v>1522.05.139</v>
          </cell>
          <cell r="B210" t="str">
            <v>C¸p cao su 5x4</v>
          </cell>
          <cell r="C210" t="str">
            <v>C¸i</v>
          </cell>
          <cell r="D210">
            <v>38181.816666666666</v>
          </cell>
        </row>
        <row r="211">
          <cell r="A211" t="str">
            <v>1522.05.140</v>
          </cell>
          <cell r="B211" t="str">
            <v>Pu ly kÐp O300</v>
          </cell>
          <cell r="C211" t="str">
            <v>C¸i</v>
          </cell>
          <cell r="D211">
            <v>42000</v>
          </cell>
        </row>
        <row r="212">
          <cell r="A212" t="str">
            <v>1522.05.141</v>
          </cell>
          <cell r="B212" t="str">
            <v>PhÝch c¾m</v>
          </cell>
          <cell r="C212" t="str">
            <v>C¸i</v>
          </cell>
          <cell r="D212">
            <v>1400</v>
          </cell>
        </row>
        <row r="213">
          <cell r="A213" t="str">
            <v>1522.05.142</v>
          </cell>
          <cell r="B213" t="str">
            <v>TiÕp ®iÓm cß khoan</v>
          </cell>
          <cell r="C213" t="str">
            <v>C¸i</v>
          </cell>
          <cell r="D213">
            <v>72400</v>
          </cell>
        </row>
        <row r="214">
          <cell r="A214" t="str">
            <v>1522.05.143</v>
          </cell>
          <cell r="B214" t="str">
            <v>Bãng ®Ìn tuýp</v>
          </cell>
          <cell r="C214" t="str">
            <v>C¸i</v>
          </cell>
          <cell r="D214">
            <v>41800</v>
          </cell>
        </row>
        <row r="215">
          <cell r="A215" t="str">
            <v>1522.05.144</v>
          </cell>
          <cell r="B215" t="str">
            <v>Pu ly kÐp O250</v>
          </cell>
          <cell r="C215" t="str">
            <v>C¸i</v>
          </cell>
          <cell r="D215">
            <v>37000</v>
          </cell>
        </row>
        <row r="216">
          <cell r="A216" t="str">
            <v>1522.05.145</v>
          </cell>
          <cell r="B216" t="str">
            <v>Pu ly kÐp O350</v>
          </cell>
          <cell r="C216" t="str">
            <v>C¸i</v>
          </cell>
          <cell r="D216">
            <v>51800</v>
          </cell>
        </row>
        <row r="217">
          <cell r="A217" t="str">
            <v>1522.05.146</v>
          </cell>
          <cell r="B217" t="str">
            <v>D©y ®iÖn 2x6</v>
          </cell>
          <cell r="C217" t="str">
            <v>m</v>
          </cell>
          <cell r="D217">
            <v>4700</v>
          </cell>
        </row>
        <row r="218">
          <cell r="A218" t="str">
            <v>1522.05.147</v>
          </cell>
          <cell r="B218" t="str">
            <v>C«ng t¬1pa 20A</v>
          </cell>
          <cell r="C218" t="str">
            <v>C¸i</v>
          </cell>
          <cell r="D218">
            <v>194000</v>
          </cell>
        </row>
        <row r="219">
          <cell r="A219" t="str">
            <v>1522.05.148</v>
          </cell>
          <cell r="B219" t="str">
            <v>CÇu dao hép 100A</v>
          </cell>
          <cell r="C219" t="str">
            <v>C¸i</v>
          </cell>
          <cell r="D219">
            <v>284000</v>
          </cell>
        </row>
        <row r="220">
          <cell r="A220" t="str">
            <v>1522.05.149</v>
          </cell>
          <cell r="B220" t="str">
            <v>Sentoden</v>
          </cell>
          <cell r="C220" t="str">
            <v>Bé</v>
          </cell>
          <cell r="D220">
            <v>441000</v>
          </cell>
        </row>
        <row r="221">
          <cell r="A221" t="str">
            <v>1522.05.150</v>
          </cell>
          <cell r="B221" t="str">
            <v>C«ng t¬1pa 20A</v>
          </cell>
          <cell r="C221" t="str">
            <v>C¸i</v>
          </cell>
          <cell r="D221">
            <v>194000</v>
          </cell>
        </row>
        <row r="222">
          <cell r="A222" t="str">
            <v>1522.05.151</v>
          </cell>
          <cell r="B222" t="str">
            <v>M· ch­a dïng</v>
          </cell>
          <cell r="D222" t="e">
            <v>#N/A</v>
          </cell>
        </row>
        <row r="223">
          <cell r="D223" t="e">
            <v>#N/A</v>
          </cell>
        </row>
        <row r="224">
          <cell r="A224" t="str">
            <v>1522.06</v>
          </cell>
          <cell r="B224" t="str">
            <v>Kho kim khÝ</v>
          </cell>
          <cell r="D224" t="e">
            <v>#N/A</v>
          </cell>
        </row>
        <row r="225">
          <cell r="A225" t="str">
            <v>1522.06.01</v>
          </cell>
          <cell r="B225" t="str">
            <v>Que hµn hµn ngo¹i  3,2</v>
          </cell>
          <cell r="C225" t="str">
            <v>Kg</v>
          </cell>
          <cell r="D225">
            <v>4900</v>
          </cell>
        </row>
        <row r="226">
          <cell r="A226" t="str">
            <v>1522.06.02</v>
          </cell>
          <cell r="B226" t="str">
            <v>Que hµn ngo¹i  4 ly</v>
          </cell>
          <cell r="C226" t="str">
            <v>Kg</v>
          </cell>
          <cell r="D226">
            <v>10266.666666666666</v>
          </cell>
        </row>
        <row r="227">
          <cell r="A227" t="str">
            <v>1522.06.03</v>
          </cell>
          <cell r="B227" t="str">
            <v>Que hµn néi 4 ly</v>
          </cell>
          <cell r="C227" t="str">
            <v>Kg</v>
          </cell>
          <cell r="D227">
            <v>7000</v>
          </cell>
        </row>
        <row r="228">
          <cell r="A228" t="str">
            <v>1522.06.04</v>
          </cell>
          <cell r="B228" t="str">
            <v>Que hµn gang</v>
          </cell>
          <cell r="C228" t="str">
            <v>Kg</v>
          </cell>
          <cell r="D228">
            <v>0</v>
          </cell>
        </row>
        <row r="229">
          <cell r="A229" t="str">
            <v>1522.06.05</v>
          </cell>
          <cell r="B229" t="str">
            <v>èng thÐp m¹  O 48</v>
          </cell>
          <cell r="C229" t="str">
            <v>Kg</v>
          </cell>
          <cell r="D229">
            <v>0</v>
          </cell>
        </row>
        <row r="230">
          <cell r="A230" t="str">
            <v>1522.06.06</v>
          </cell>
          <cell r="B230" t="str">
            <v>èng thÐp ®en  O 60</v>
          </cell>
          <cell r="C230" t="str">
            <v>Kg</v>
          </cell>
          <cell r="D230">
            <v>0</v>
          </cell>
        </row>
        <row r="231">
          <cell r="A231" t="str">
            <v>1522.06.07</v>
          </cell>
          <cell r="B231" t="str">
            <v>S¾t trßn O6</v>
          </cell>
          <cell r="C231" t="str">
            <v>Kg</v>
          </cell>
          <cell r="D231">
            <v>3308.182026383291</v>
          </cell>
        </row>
        <row r="232">
          <cell r="A232" t="str">
            <v>1522.06.08</v>
          </cell>
          <cell r="B232" t="str">
            <v>S¾t trßn O10</v>
          </cell>
          <cell r="C232" t="str">
            <v>Kg</v>
          </cell>
          <cell r="D232">
            <v>3000</v>
          </cell>
        </row>
        <row r="233">
          <cell r="A233" t="str">
            <v>1522.06.09</v>
          </cell>
          <cell r="B233" t="str">
            <v>S¾t trßn O12</v>
          </cell>
          <cell r="C233" t="str">
            <v>Kg</v>
          </cell>
          <cell r="D233">
            <v>5000</v>
          </cell>
        </row>
        <row r="234">
          <cell r="A234" t="str">
            <v>1522.06.10</v>
          </cell>
          <cell r="B234" t="str">
            <v>S¾t trßn O16</v>
          </cell>
          <cell r="C234" t="str">
            <v>Kg</v>
          </cell>
          <cell r="D234">
            <v>4387.0042492917846</v>
          </cell>
        </row>
        <row r="235">
          <cell r="A235" t="str">
            <v>1522.06.11</v>
          </cell>
          <cell r="B235" t="str">
            <v>S¾t trßn O20</v>
          </cell>
          <cell r="C235" t="str">
            <v>Kg</v>
          </cell>
          <cell r="D235">
            <v>4435.7738359767218</v>
          </cell>
        </row>
        <row r="236">
          <cell r="A236" t="str">
            <v>1522.06.12</v>
          </cell>
          <cell r="B236" t="str">
            <v>S¾t trßn O40</v>
          </cell>
          <cell r="C236" t="str">
            <v>Kg</v>
          </cell>
          <cell r="D236">
            <v>2013.8459663660735</v>
          </cell>
        </row>
        <row r="237">
          <cell r="A237" t="str">
            <v>1522.06.13</v>
          </cell>
          <cell r="B237" t="str">
            <v>S¾t trßn O30-32</v>
          </cell>
          <cell r="C237" t="str">
            <v>Kg</v>
          </cell>
          <cell r="D237">
            <v>2000</v>
          </cell>
        </row>
        <row r="238">
          <cell r="A238" t="str">
            <v>1522.06.14</v>
          </cell>
          <cell r="B238" t="str">
            <v>S¾t trßn O34</v>
          </cell>
          <cell r="C238" t="str">
            <v>Kg</v>
          </cell>
          <cell r="D238">
            <v>2000</v>
          </cell>
        </row>
        <row r="239">
          <cell r="A239" t="str">
            <v>1522.06.15</v>
          </cell>
          <cell r="B239" t="str">
            <v>S¾t trßn O90</v>
          </cell>
          <cell r="C239" t="str">
            <v>Kg</v>
          </cell>
          <cell r="D239">
            <v>1999.3702770780856</v>
          </cell>
        </row>
        <row r="240">
          <cell r="A240" t="str">
            <v>1522.06.16</v>
          </cell>
          <cell r="B240" t="str">
            <v>S¾t gai  O14</v>
          </cell>
          <cell r="C240" t="str">
            <v>Kg</v>
          </cell>
          <cell r="D240">
            <v>2000</v>
          </cell>
        </row>
        <row r="241">
          <cell r="A241" t="str">
            <v>1522.06.17</v>
          </cell>
          <cell r="B241" t="str">
            <v>S¾t gai O32</v>
          </cell>
          <cell r="C241" t="str">
            <v>Kg</v>
          </cell>
          <cell r="D241">
            <v>2500</v>
          </cell>
        </row>
        <row r="242">
          <cell r="A242" t="str">
            <v>1522.06.18</v>
          </cell>
          <cell r="B242" t="str">
            <v>S¾t gai O36</v>
          </cell>
          <cell r="C242" t="str">
            <v>Kg</v>
          </cell>
          <cell r="D242">
            <v>2159.4000032405984</v>
          </cell>
        </row>
        <row r="243">
          <cell r="A243" t="str">
            <v>1522.06.19</v>
          </cell>
          <cell r="B243" t="str">
            <v>S¨t gai O40</v>
          </cell>
          <cell r="C243" t="str">
            <v>Kg</v>
          </cell>
          <cell r="D243">
            <v>2099.9761135309818</v>
          </cell>
        </row>
        <row r="244">
          <cell r="A244" t="str">
            <v>1522.06.20</v>
          </cell>
          <cell r="B244" t="str">
            <v>S¾t lËp lµ 16x60</v>
          </cell>
          <cell r="C244" t="str">
            <v>Kg</v>
          </cell>
          <cell r="D244">
            <v>4600.0833786478161</v>
          </cell>
        </row>
        <row r="245">
          <cell r="A245" t="str">
            <v>1522.06.21</v>
          </cell>
          <cell r="B245" t="str">
            <v>S¾t gãc 30x30</v>
          </cell>
          <cell r="C245" t="str">
            <v>Kg</v>
          </cell>
          <cell r="D245">
            <v>5000</v>
          </cell>
        </row>
        <row r="246">
          <cell r="A246" t="str">
            <v>1522.06.22</v>
          </cell>
          <cell r="B246" t="str">
            <v>S¾t gãc 35x35</v>
          </cell>
          <cell r="C246" t="str">
            <v>Kg</v>
          </cell>
          <cell r="D246">
            <v>5450</v>
          </cell>
        </row>
        <row r="247">
          <cell r="A247" t="str">
            <v>1522.06.23</v>
          </cell>
          <cell r="B247" t="str">
            <v>S¾t gãc 45x45</v>
          </cell>
          <cell r="C247" t="str">
            <v>Kg</v>
          </cell>
          <cell r="D247">
            <v>6217.391304347826</v>
          </cell>
        </row>
        <row r="248">
          <cell r="A248" t="str">
            <v>1522.06.24</v>
          </cell>
          <cell r="B248" t="str">
            <v>S¾t gãc 63x63</v>
          </cell>
          <cell r="C248" t="str">
            <v>Kg</v>
          </cell>
          <cell r="D248">
            <v>4499.3996569468263</v>
          </cell>
        </row>
        <row r="249">
          <cell r="A249" t="str">
            <v>1522.06.25</v>
          </cell>
          <cell r="B249" t="str">
            <v>S¾t gãc 16x16</v>
          </cell>
          <cell r="C249" t="str">
            <v>Kg</v>
          </cell>
          <cell r="D249">
            <v>4350.6259389083625</v>
          </cell>
        </row>
        <row r="250">
          <cell r="A250" t="str">
            <v>1522.06.26</v>
          </cell>
          <cell r="B250" t="str">
            <v>S¾t U160</v>
          </cell>
          <cell r="C250" t="str">
            <v>Kg</v>
          </cell>
          <cell r="D250">
            <v>4800</v>
          </cell>
        </row>
        <row r="251">
          <cell r="A251" t="str">
            <v>1522.06.27</v>
          </cell>
          <cell r="B251" t="str">
            <v>S¾t chèng lß CP17</v>
          </cell>
          <cell r="C251" t="str">
            <v>Kg</v>
          </cell>
          <cell r="D251">
            <v>3926.808925032461</v>
          </cell>
        </row>
        <row r="252">
          <cell r="A252" t="str">
            <v>1522.06.28</v>
          </cell>
          <cell r="B252" t="str">
            <v>S¾t chèng lß CP22</v>
          </cell>
          <cell r="C252" t="str">
            <v>Kg</v>
          </cell>
          <cell r="D252">
            <v>3072.5785314204836</v>
          </cell>
        </row>
        <row r="253">
          <cell r="A253" t="str">
            <v>1522.06.29</v>
          </cell>
          <cell r="B253" t="str">
            <v>S¾t ray P11</v>
          </cell>
          <cell r="C253" t="str">
            <v>Kg</v>
          </cell>
          <cell r="D253">
            <v>6254.4699701566769</v>
          </cell>
        </row>
        <row r="254">
          <cell r="A254" t="str">
            <v>1522.06.30</v>
          </cell>
          <cell r="B254" t="str">
            <v>S¾t ray P24 míi</v>
          </cell>
          <cell r="C254" t="str">
            <v>Kg</v>
          </cell>
          <cell r="D254">
            <v>5940.3565151895555</v>
          </cell>
        </row>
        <row r="255">
          <cell r="A255" t="str">
            <v>1522.06.31</v>
          </cell>
          <cell r="B255" t="str">
            <v>S¾t ray P24 cò</v>
          </cell>
          <cell r="C255" t="str">
            <v>Kg</v>
          </cell>
          <cell r="D255">
            <v>3500</v>
          </cell>
        </row>
        <row r="256">
          <cell r="A256" t="str">
            <v>1522.06.32</v>
          </cell>
          <cell r="B256" t="str">
            <v>T«n 2,5 ly</v>
          </cell>
          <cell r="C256" t="str">
            <v>Kg</v>
          </cell>
          <cell r="D256">
            <v>3697.9555420219244</v>
          </cell>
        </row>
        <row r="257">
          <cell r="A257" t="str">
            <v>1522.06.33</v>
          </cell>
          <cell r="B257" t="str">
            <v>T«n 3 ly</v>
          </cell>
          <cell r="C257" t="str">
            <v>Kg</v>
          </cell>
          <cell r="D257">
            <v>4200</v>
          </cell>
        </row>
        <row r="258">
          <cell r="A258" t="str">
            <v>1522.06.34</v>
          </cell>
          <cell r="B258" t="str">
            <v>T«n 4 ly</v>
          </cell>
          <cell r="C258" t="str">
            <v>Kg</v>
          </cell>
          <cell r="D258">
            <v>4200</v>
          </cell>
        </row>
        <row r="259">
          <cell r="A259" t="str">
            <v>1522.06.35</v>
          </cell>
          <cell r="B259" t="str">
            <v>C¸p thÐp O 21</v>
          </cell>
          <cell r="C259" t="str">
            <v>Kg</v>
          </cell>
          <cell r="D259">
            <v>8500</v>
          </cell>
        </row>
        <row r="260">
          <cell r="A260" t="str">
            <v>1522.06.36</v>
          </cell>
          <cell r="B260" t="str">
            <v>C¸p thÐp O 32</v>
          </cell>
          <cell r="C260" t="str">
            <v>Kg</v>
          </cell>
          <cell r="D260">
            <v>9500</v>
          </cell>
        </row>
        <row r="261">
          <cell r="A261" t="str">
            <v>1522.06.37</v>
          </cell>
          <cell r="B261" t="str">
            <v>§ång vµng l¸ 0,1</v>
          </cell>
          <cell r="C261" t="str">
            <v>Kg</v>
          </cell>
          <cell r="D261">
            <v>9000</v>
          </cell>
        </row>
        <row r="262">
          <cell r="A262" t="str">
            <v>1522.06.38</v>
          </cell>
          <cell r="B262" t="str">
            <v>§ång l¸ ®á 3 ly</v>
          </cell>
          <cell r="C262" t="str">
            <v>Kg</v>
          </cell>
          <cell r="D262">
            <v>11866.064638783269</v>
          </cell>
        </row>
        <row r="263">
          <cell r="A263" t="str">
            <v>1522.06.39</v>
          </cell>
          <cell r="B263" t="str">
            <v>§ång vµng trßn  O 14</v>
          </cell>
          <cell r="C263" t="str">
            <v>Kg</v>
          </cell>
          <cell r="D263">
            <v>8000</v>
          </cell>
        </row>
        <row r="264">
          <cell r="A264" t="str">
            <v>1522.06.40</v>
          </cell>
          <cell r="B264" t="str">
            <v>D©y thÐp buéc 1 ly</v>
          </cell>
          <cell r="C264" t="str">
            <v>Kg</v>
          </cell>
          <cell r="D264">
            <v>8000</v>
          </cell>
        </row>
        <row r="265">
          <cell r="A265" t="str">
            <v>1522.06.41</v>
          </cell>
          <cell r="B265" t="str">
            <v>D©y thÐp buéc 2 ly</v>
          </cell>
          <cell r="C265" t="str">
            <v>Kg</v>
          </cell>
          <cell r="D265">
            <v>8000</v>
          </cell>
        </row>
        <row r="266">
          <cell r="A266" t="str">
            <v>1522.06.42</v>
          </cell>
          <cell r="B266" t="str">
            <v>D©y thÐp buéc 3 ly</v>
          </cell>
          <cell r="C266" t="str">
            <v>Kg</v>
          </cell>
          <cell r="D266">
            <v>7842.105263157895</v>
          </cell>
        </row>
        <row r="267">
          <cell r="A267" t="str">
            <v>1522.06.43</v>
          </cell>
          <cell r="B267" t="str">
            <v>Bu l«ng  M20x60</v>
          </cell>
          <cell r="C267" t="str">
            <v>C¸i</v>
          </cell>
          <cell r="D267">
            <v>4100</v>
          </cell>
        </row>
        <row r="268">
          <cell r="A268" t="str">
            <v>1522.06.44</v>
          </cell>
          <cell r="B268" t="str">
            <v>Bu l«ng  M14x55</v>
          </cell>
          <cell r="C268" t="str">
            <v>C¸i</v>
          </cell>
          <cell r="D268">
            <v>0</v>
          </cell>
        </row>
        <row r="269">
          <cell r="A269" t="str">
            <v>1522.06.45</v>
          </cell>
          <cell r="B269" t="str">
            <v>Bu l«ng  M8x60</v>
          </cell>
          <cell r="C269" t="str">
            <v>C¸i</v>
          </cell>
          <cell r="D269">
            <v>1200</v>
          </cell>
        </row>
        <row r="270">
          <cell r="A270" t="str">
            <v>1522.06.46</v>
          </cell>
          <cell r="B270" t="str">
            <v>Bu l«ng  M20x75</v>
          </cell>
          <cell r="C270" t="str">
            <v>C¸i</v>
          </cell>
          <cell r="D270">
            <v>0</v>
          </cell>
        </row>
        <row r="271">
          <cell r="A271" t="str">
            <v>1522.06.47</v>
          </cell>
          <cell r="B271" t="str">
            <v>Bu l«ng ®ång 10x15</v>
          </cell>
          <cell r="C271" t="str">
            <v>C¸i</v>
          </cell>
          <cell r="D271">
            <v>0</v>
          </cell>
        </row>
        <row r="272">
          <cell r="A272" t="str">
            <v>1522.06.48</v>
          </cell>
          <cell r="B272" t="str">
            <v>Bu l«ng M10x30</v>
          </cell>
          <cell r="C272" t="str">
            <v>C¸i</v>
          </cell>
          <cell r="D272">
            <v>0</v>
          </cell>
        </row>
        <row r="273">
          <cell r="A273" t="str">
            <v>1522.06.49</v>
          </cell>
          <cell r="B273" t="str">
            <v>£ cu M10</v>
          </cell>
          <cell r="C273" t="str">
            <v>C¸i</v>
          </cell>
          <cell r="D273">
            <v>385</v>
          </cell>
        </row>
        <row r="274">
          <cell r="A274" t="str">
            <v>1522.06.50</v>
          </cell>
          <cell r="B274" t="str">
            <v>£ cu M18</v>
          </cell>
          <cell r="C274" t="str">
            <v>C¸i</v>
          </cell>
          <cell r="D274">
            <v>274.72034110860295</v>
          </cell>
        </row>
        <row r="275">
          <cell r="A275" t="str">
            <v>1522.06.51</v>
          </cell>
          <cell r="B275" t="str">
            <v>£ cu bu l«ng M10x70</v>
          </cell>
          <cell r="C275" t="str">
            <v>Bé</v>
          </cell>
          <cell r="D275">
            <v>2000</v>
          </cell>
        </row>
        <row r="276">
          <cell r="A276" t="str">
            <v>1522.06.52</v>
          </cell>
          <cell r="B276" t="str">
            <v>£ cu bu l«ng M7x70</v>
          </cell>
          <cell r="C276" t="str">
            <v>Bé</v>
          </cell>
          <cell r="D276">
            <v>900</v>
          </cell>
        </row>
        <row r="277">
          <cell r="A277" t="str">
            <v>1522.06.53</v>
          </cell>
          <cell r="B277" t="str">
            <v>£ cu bu l«ng M12x40</v>
          </cell>
          <cell r="C277" t="str">
            <v>Bé</v>
          </cell>
          <cell r="D277">
            <v>2000</v>
          </cell>
        </row>
        <row r="278">
          <cell r="A278" t="str">
            <v>1522.06.54</v>
          </cell>
          <cell r="B278" t="str">
            <v>£ cu bu l«ng M16x60</v>
          </cell>
          <cell r="C278" t="str">
            <v>Bé</v>
          </cell>
          <cell r="D278">
            <v>1256.0975609756097</v>
          </cell>
        </row>
        <row r="279">
          <cell r="A279" t="str">
            <v>1522.06.55</v>
          </cell>
          <cell r="B279" t="str">
            <v>£ cu bu l«ng M18x60</v>
          </cell>
          <cell r="C279" t="str">
            <v>Bé</v>
          </cell>
          <cell r="D279">
            <v>2800</v>
          </cell>
        </row>
        <row r="280">
          <cell r="A280" t="str">
            <v>1522.06.56</v>
          </cell>
          <cell r="B280" t="str">
            <v>£ cu bu l«ng M16x90</v>
          </cell>
          <cell r="C280" t="str">
            <v>Bé</v>
          </cell>
          <cell r="D280">
            <v>2200</v>
          </cell>
        </row>
        <row r="281">
          <cell r="A281" t="str">
            <v>1522.06.57</v>
          </cell>
          <cell r="B281" t="str">
            <v>ThiÕc hµn</v>
          </cell>
          <cell r="C281" t="str">
            <v>Kg</v>
          </cell>
          <cell r="D281">
            <v>4661.3499646142955</v>
          </cell>
        </row>
        <row r="282">
          <cell r="A282" t="str">
            <v>1522.06.58</v>
          </cell>
          <cell r="B282" t="str">
            <v>ThÐp l¸ m¹ 0,8</v>
          </cell>
          <cell r="C282" t="str">
            <v>Kg</v>
          </cell>
          <cell r="D282">
            <v>5000</v>
          </cell>
        </row>
        <row r="283">
          <cell r="A283" t="str">
            <v>1522.06.59</v>
          </cell>
          <cell r="B283" t="str">
            <v>ThÐp l¸ 0,6</v>
          </cell>
          <cell r="C283" t="str">
            <v>Kg</v>
          </cell>
          <cell r="D283">
            <v>4500</v>
          </cell>
        </row>
        <row r="284">
          <cell r="A284" t="str">
            <v>1522.06.60</v>
          </cell>
          <cell r="B284" t="str">
            <v>ThÐp l¸ m¹ 0,7</v>
          </cell>
          <cell r="C284" t="str">
            <v>Kg</v>
          </cell>
          <cell r="D284">
            <v>5000</v>
          </cell>
        </row>
        <row r="285">
          <cell r="A285" t="str">
            <v>1522.06.61</v>
          </cell>
          <cell r="B285" t="str">
            <v>ThÐp l¸  ®en 0,8</v>
          </cell>
          <cell r="C285" t="str">
            <v>Kg</v>
          </cell>
          <cell r="D285">
            <v>6497.422339722405</v>
          </cell>
        </row>
        <row r="286">
          <cell r="A286" t="str">
            <v>1522.06.62</v>
          </cell>
          <cell r="B286" t="str">
            <v>ThÐp l¸ m¹ 1 ly</v>
          </cell>
          <cell r="C286" t="str">
            <v>Kg</v>
          </cell>
          <cell r="D286">
            <v>5000</v>
          </cell>
        </row>
        <row r="287">
          <cell r="A287" t="str">
            <v>1522.06.63</v>
          </cell>
          <cell r="B287" t="str">
            <v>ThiÕc nguyªn chÊt</v>
          </cell>
          <cell r="C287" t="str">
            <v>Kg</v>
          </cell>
          <cell r="D287">
            <v>15000</v>
          </cell>
        </row>
        <row r="288">
          <cell r="A288" t="str">
            <v>1522.06.64</v>
          </cell>
          <cell r="B288" t="str">
            <v>Hîp kim nh«m</v>
          </cell>
          <cell r="C288" t="str">
            <v>Kg</v>
          </cell>
          <cell r="D288">
            <v>45000</v>
          </cell>
        </row>
        <row r="289">
          <cell r="A289" t="str">
            <v>1522.06.65</v>
          </cell>
          <cell r="B289" t="str">
            <v>Hîp kim nh«m O20</v>
          </cell>
          <cell r="C289" t="str">
            <v>Kg</v>
          </cell>
          <cell r="D289">
            <v>8000</v>
          </cell>
        </row>
        <row r="290">
          <cell r="A290" t="str">
            <v>1522.06.66</v>
          </cell>
          <cell r="B290" t="str">
            <v>Nh«m thái nguyªn chÊt</v>
          </cell>
          <cell r="C290" t="str">
            <v>Kg</v>
          </cell>
          <cell r="D290">
            <v>8000</v>
          </cell>
        </row>
        <row r="291">
          <cell r="A291" t="str">
            <v>1522.06.67</v>
          </cell>
          <cell r="B291" t="str">
            <v>Nh«m l¸ 1 ly</v>
          </cell>
          <cell r="C291" t="str">
            <v>Kg</v>
          </cell>
          <cell r="D291">
            <v>6500</v>
          </cell>
        </row>
        <row r="292">
          <cell r="A292" t="str">
            <v>1522.06.68</v>
          </cell>
          <cell r="B292" t="str">
            <v>Nh«m l¸ 1,2 ly</v>
          </cell>
          <cell r="C292" t="str">
            <v>Kg</v>
          </cell>
          <cell r="D292">
            <v>9012.562814070352</v>
          </cell>
        </row>
        <row r="293">
          <cell r="A293" t="str">
            <v>1522.06.69</v>
          </cell>
          <cell r="B293" t="str">
            <v>D©y nh«m O 3</v>
          </cell>
          <cell r="C293" t="str">
            <v>Kg</v>
          </cell>
          <cell r="D293">
            <v>7000</v>
          </cell>
        </row>
        <row r="294">
          <cell r="A294" t="str">
            <v>1522.06.70</v>
          </cell>
          <cell r="B294" t="str">
            <v>Nh«m dÑt 40x3</v>
          </cell>
          <cell r="C294" t="str">
            <v>Kg</v>
          </cell>
          <cell r="D294">
            <v>7000</v>
          </cell>
        </row>
        <row r="295">
          <cell r="A295" t="str">
            <v>1522.06.71</v>
          </cell>
          <cell r="B295" t="str">
            <v xml:space="preserve">KÐm thái </v>
          </cell>
          <cell r="C295" t="str">
            <v>Kg</v>
          </cell>
          <cell r="D295">
            <v>5032.1604237608772</v>
          </cell>
        </row>
        <row r="296">
          <cell r="A296" t="str">
            <v>1522.06.72</v>
          </cell>
          <cell r="B296" t="str">
            <v>KÏm l¸ 3ly</v>
          </cell>
          <cell r="C296" t="str">
            <v>Kg</v>
          </cell>
          <cell r="D296">
            <v>5000</v>
          </cell>
        </row>
        <row r="297">
          <cell r="A297" t="str">
            <v>1522.06.73</v>
          </cell>
          <cell r="B297" t="str">
            <v>D©y ®ång ®á  O8</v>
          </cell>
          <cell r="C297" t="str">
            <v>Kg</v>
          </cell>
          <cell r="D297">
            <v>10000</v>
          </cell>
        </row>
        <row r="298">
          <cell r="A298" t="str">
            <v>1522.06.74</v>
          </cell>
          <cell r="B298" t="str">
            <v>§ång ®á dÑt 60x8</v>
          </cell>
          <cell r="C298" t="str">
            <v>Kg</v>
          </cell>
          <cell r="D298">
            <v>10000</v>
          </cell>
        </row>
        <row r="299">
          <cell r="A299" t="str">
            <v>1522.06.75</v>
          </cell>
          <cell r="B299" t="str">
            <v>§ång l¸ ®á 1 ly</v>
          </cell>
          <cell r="C299" t="str">
            <v>Kg</v>
          </cell>
          <cell r="D299">
            <v>13497.584541062803</v>
          </cell>
        </row>
        <row r="300">
          <cell r="A300" t="str">
            <v>1522.06.76</v>
          </cell>
          <cell r="B300" t="str">
            <v>§ång l¸ ®á 1,5 ly</v>
          </cell>
          <cell r="C300" t="str">
            <v>Kg</v>
          </cell>
          <cell r="D300">
            <v>12000</v>
          </cell>
        </row>
        <row r="301">
          <cell r="A301" t="str">
            <v>1522.06.77</v>
          </cell>
          <cell r="B301" t="str">
            <v>§ång l¸ ®á 1x2,5 ly</v>
          </cell>
          <cell r="C301" t="str">
            <v>Kg</v>
          </cell>
          <cell r="D301">
            <v>10186.666666666666</v>
          </cell>
        </row>
        <row r="302">
          <cell r="A302" t="str">
            <v>1522.06.78</v>
          </cell>
          <cell r="B302" t="str">
            <v>§ång l¸ ®á 2 ly</v>
          </cell>
          <cell r="C302" t="str">
            <v>Kg</v>
          </cell>
          <cell r="D302">
            <v>12000</v>
          </cell>
        </row>
        <row r="303">
          <cell r="A303" t="str">
            <v>1522.06.79</v>
          </cell>
          <cell r="B303" t="str">
            <v>§ång vµng trßn O6</v>
          </cell>
          <cell r="C303" t="str">
            <v>Kg</v>
          </cell>
          <cell r="D303">
            <v>9375</v>
          </cell>
        </row>
        <row r="304">
          <cell r="A304" t="str">
            <v>1522.06.80</v>
          </cell>
          <cell r="B304" t="str">
            <v>§ång vµng trßn O8</v>
          </cell>
          <cell r="C304" t="str">
            <v>Kg</v>
          </cell>
          <cell r="D304">
            <v>9000</v>
          </cell>
        </row>
        <row r="305">
          <cell r="A305" t="str">
            <v>1522.06.81</v>
          </cell>
          <cell r="B305" t="str">
            <v>§ång vµng trßn O10</v>
          </cell>
          <cell r="C305" t="str">
            <v>Kg</v>
          </cell>
          <cell r="D305">
            <v>9048.9130434782601</v>
          </cell>
        </row>
        <row r="306">
          <cell r="A306" t="str">
            <v>1522.06.82</v>
          </cell>
          <cell r="B306" t="str">
            <v>§ång vµng trßn O12</v>
          </cell>
          <cell r="C306" t="str">
            <v>Kg</v>
          </cell>
          <cell r="D306">
            <v>8000</v>
          </cell>
        </row>
        <row r="307">
          <cell r="A307" t="str">
            <v>1522.06.83</v>
          </cell>
          <cell r="B307" t="str">
            <v>§ång vµng l.l¨ng O12</v>
          </cell>
          <cell r="C307" t="str">
            <v>Kg</v>
          </cell>
          <cell r="D307">
            <v>8000</v>
          </cell>
        </row>
        <row r="308">
          <cell r="A308" t="str">
            <v>1522.06.84</v>
          </cell>
          <cell r="B308" t="str">
            <v>§ång vµng l.l¨ng O14</v>
          </cell>
          <cell r="C308" t="str">
            <v>Kg</v>
          </cell>
          <cell r="D308">
            <v>7000</v>
          </cell>
        </row>
        <row r="309">
          <cell r="A309" t="str">
            <v>1522.06.85</v>
          </cell>
          <cell r="B309" t="str">
            <v>§ång vµng trßn O12</v>
          </cell>
          <cell r="C309" t="str">
            <v>Kg</v>
          </cell>
          <cell r="D309" t="e">
            <v>#DIV/0!</v>
          </cell>
        </row>
        <row r="310">
          <cell r="A310" t="str">
            <v>1522.06.86</v>
          </cell>
          <cell r="B310" t="str">
            <v>§ång vµng trßn O17</v>
          </cell>
          <cell r="C310" t="str">
            <v>Kg</v>
          </cell>
          <cell r="D310">
            <v>5000</v>
          </cell>
        </row>
        <row r="311">
          <cell r="A311" t="str">
            <v>1522.06.87</v>
          </cell>
          <cell r="B311" t="str">
            <v>§ång vµng l.l¨ng O17</v>
          </cell>
          <cell r="C311" t="str">
            <v>Kg</v>
          </cell>
          <cell r="D311">
            <v>6000</v>
          </cell>
        </row>
        <row r="312">
          <cell r="A312" t="str">
            <v>1522.06.88</v>
          </cell>
          <cell r="B312" t="str">
            <v>§ång vµng thái</v>
          </cell>
          <cell r="C312" t="str">
            <v>Kg</v>
          </cell>
          <cell r="D312">
            <v>8000</v>
          </cell>
        </row>
        <row r="313">
          <cell r="A313" t="str">
            <v>1522.06.89</v>
          </cell>
          <cell r="D313" t="e">
            <v>#DIV/0!</v>
          </cell>
        </row>
        <row r="314">
          <cell r="A314" t="str">
            <v>1522.06.90</v>
          </cell>
          <cell r="B314" t="str">
            <v>M« lÝp ®en</v>
          </cell>
          <cell r="C314" t="str">
            <v>Kg</v>
          </cell>
          <cell r="D314">
            <v>1018.7192118226601</v>
          </cell>
        </row>
        <row r="315">
          <cell r="A315" t="str">
            <v>1522.06.91</v>
          </cell>
          <cell r="B315" t="str">
            <v>Ph«i b¸nh xe goßng</v>
          </cell>
          <cell r="C315" t="str">
            <v>Kg</v>
          </cell>
          <cell r="D315">
            <v>106970.35714285714</v>
          </cell>
        </row>
        <row r="316">
          <cell r="A316" t="str">
            <v>1522.06.92</v>
          </cell>
          <cell r="B316" t="str">
            <v>§Çu ®Êm xe goßng</v>
          </cell>
          <cell r="C316" t="str">
            <v>C¸i</v>
          </cell>
          <cell r="D316">
            <v>63045.4</v>
          </cell>
        </row>
        <row r="317">
          <cell r="A317" t="str">
            <v>1522.06.93</v>
          </cell>
          <cell r="B317" t="str">
            <v>Cét cÇu l«ng</v>
          </cell>
          <cell r="C317" t="str">
            <v>C¸i</v>
          </cell>
          <cell r="D317">
            <v>32400</v>
          </cell>
        </row>
        <row r="318">
          <cell r="A318" t="str">
            <v>1522.06.94</v>
          </cell>
          <cell r="B318" t="str">
            <v>§inh t¸n b¨ng t¶i</v>
          </cell>
          <cell r="C318" t="str">
            <v>Kg</v>
          </cell>
          <cell r="D318">
            <v>767.98666666666668</v>
          </cell>
        </row>
        <row r="319">
          <cell r="A319" t="str">
            <v>1522.06.95</v>
          </cell>
          <cell r="B319" t="str">
            <v>§ång vôn thu håi</v>
          </cell>
          <cell r="C319" t="str">
            <v>Kg</v>
          </cell>
          <cell r="D319">
            <v>0</v>
          </cell>
        </row>
        <row r="320">
          <cell r="A320" t="str">
            <v>1522.06.96</v>
          </cell>
          <cell r="B320" t="str">
            <v>§inh 3 ph©n</v>
          </cell>
          <cell r="C320" t="str">
            <v>Kg</v>
          </cell>
          <cell r="D320">
            <v>9000</v>
          </cell>
        </row>
        <row r="321">
          <cell r="A321" t="str">
            <v>1522.06.97</v>
          </cell>
          <cell r="B321" t="str">
            <v>§inh 5ph©n</v>
          </cell>
          <cell r="C321" t="str">
            <v>Kg</v>
          </cell>
          <cell r="D321">
            <v>7500</v>
          </cell>
        </row>
        <row r="322">
          <cell r="A322" t="str">
            <v>1522.06.98</v>
          </cell>
          <cell r="B322" t="str">
            <v>§inh 7</v>
          </cell>
          <cell r="C322" t="str">
            <v>Kg</v>
          </cell>
          <cell r="D322">
            <v>7500</v>
          </cell>
        </row>
        <row r="323">
          <cell r="A323" t="str">
            <v>1522.06.99</v>
          </cell>
          <cell r="B323" t="str">
            <v>§inh 8,5</v>
          </cell>
          <cell r="C323" t="str">
            <v>Kg</v>
          </cell>
          <cell r="D323">
            <v>0</v>
          </cell>
        </row>
        <row r="324">
          <cell r="A324" t="str">
            <v>1522.06.100</v>
          </cell>
          <cell r="B324" t="str">
            <v>Mòi khoan ®¸ TQ</v>
          </cell>
          <cell r="C324" t="str">
            <v>C¸i</v>
          </cell>
          <cell r="D324">
            <v>81428.68421052632</v>
          </cell>
        </row>
        <row r="325">
          <cell r="A325" t="str">
            <v>1522.06.101</v>
          </cell>
          <cell r="B325" t="str">
            <v>Mòi khoan than</v>
          </cell>
          <cell r="C325" t="str">
            <v>C¸i</v>
          </cell>
          <cell r="D325">
            <v>30000</v>
          </cell>
        </row>
        <row r="326">
          <cell r="A326" t="str">
            <v>1522.06.102</v>
          </cell>
          <cell r="B326" t="str">
            <v>Mòi khoan than PY_43</v>
          </cell>
          <cell r="C326" t="str">
            <v>C¸i</v>
          </cell>
          <cell r="D326">
            <v>16836.662499999999</v>
          </cell>
        </row>
        <row r="327">
          <cell r="A327" t="str">
            <v>1522.06.103</v>
          </cell>
          <cell r="B327" t="str">
            <v>Choßng khoan ®¸ 2m</v>
          </cell>
          <cell r="C327" t="str">
            <v>C¸i</v>
          </cell>
          <cell r="D327">
            <v>130000</v>
          </cell>
        </row>
        <row r="328">
          <cell r="A328" t="str">
            <v>1522.06.104</v>
          </cell>
          <cell r="B328" t="str">
            <v>Chßng khoan ®¸ TQ lôc l¨ng</v>
          </cell>
          <cell r="C328" t="str">
            <v>C¸i</v>
          </cell>
          <cell r="D328">
            <v>429019</v>
          </cell>
        </row>
        <row r="329">
          <cell r="A329" t="str">
            <v>1522.06.105</v>
          </cell>
          <cell r="B329" t="str">
            <v>Mòi khoan thÐp O4 ®u«I trô</v>
          </cell>
          <cell r="C329" t="str">
            <v>C¸i</v>
          </cell>
          <cell r="D329">
            <v>11000</v>
          </cell>
        </row>
        <row r="330">
          <cell r="A330" t="str">
            <v>1522.06.106</v>
          </cell>
          <cell r="B330" t="str">
            <v>Mòi khoan thÐp O5</v>
          </cell>
          <cell r="C330" t="str">
            <v>C¸i</v>
          </cell>
          <cell r="D330">
            <v>5000</v>
          </cell>
        </row>
        <row r="331">
          <cell r="A331" t="str">
            <v>1522.06.107</v>
          </cell>
          <cell r="B331" t="str">
            <v>Mòi khoan thÐp O6</v>
          </cell>
          <cell r="C331" t="str">
            <v>C¸i</v>
          </cell>
          <cell r="D331">
            <v>6000</v>
          </cell>
        </row>
        <row r="332">
          <cell r="A332" t="str">
            <v>1522.06.108</v>
          </cell>
          <cell r="B332" t="str">
            <v>Mòi khoan thÐp O8,5</v>
          </cell>
          <cell r="C332" t="str">
            <v>C¸i</v>
          </cell>
          <cell r="D332">
            <v>9000</v>
          </cell>
        </row>
        <row r="333">
          <cell r="A333" t="str">
            <v>1522.06.109</v>
          </cell>
          <cell r="B333" t="str">
            <v>Mòi khoan thÐp O8</v>
          </cell>
          <cell r="C333" t="str">
            <v>C¸i</v>
          </cell>
          <cell r="D333">
            <v>11000</v>
          </cell>
        </row>
        <row r="334">
          <cell r="A334" t="str">
            <v>1522.06.110</v>
          </cell>
          <cell r="B334" t="str">
            <v>Mòi khoan thÐp O21</v>
          </cell>
          <cell r="C334" t="str">
            <v>C¸i</v>
          </cell>
          <cell r="D334">
            <v>11000</v>
          </cell>
        </row>
        <row r="335">
          <cell r="A335" t="str">
            <v>1522.06.111</v>
          </cell>
          <cell r="B335" t="str">
            <v>Mòi khoan thÐp O30</v>
          </cell>
          <cell r="C335" t="str">
            <v>C¸i</v>
          </cell>
          <cell r="D335">
            <v>229500</v>
          </cell>
        </row>
        <row r="336">
          <cell r="A336" t="str">
            <v>1522.06.112</v>
          </cell>
          <cell r="B336" t="str">
            <v>Sµng m¸y nghiÒn 16</v>
          </cell>
          <cell r="C336" t="str">
            <v>C¸i</v>
          </cell>
          <cell r="D336">
            <v>66000</v>
          </cell>
        </row>
        <row r="337">
          <cell r="A337" t="str">
            <v>1522.06.113</v>
          </cell>
          <cell r="B337" t="str">
            <v>Sµng m¸y nghiÒn 23</v>
          </cell>
          <cell r="C337" t="str">
            <v>C¸i</v>
          </cell>
          <cell r="D337">
            <v>96000</v>
          </cell>
        </row>
        <row r="338">
          <cell r="A338" t="str">
            <v>1522.06.114</v>
          </cell>
          <cell r="B338" t="str">
            <v>Sµng m¸y nghiÒn 40</v>
          </cell>
          <cell r="C338" t="str">
            <v>C¸i</v>
          </cell>
          <cell r="D338">
            <v>14500</v>
          </cell>
        </row>
        <row r="339">
          <cell r="A339" t="str">
            <v>1522.06.115</v>
          </cell>
          <cell r="B339" t="str">
            <v>Bóa m¸y nghiÒn</v>
          </cell>
          <cell r="C339" t="str">
            <v>C¸i</v>
          </cell>
          <cell r="D339">
            <v>5000</v>
          </cell>
        </row>
        <row r="340">
          <cell r="A340" t="str">
            <v>1522.06.116</v>
          </cell>
          <cell r="B340" t="str">
            <v>B¶n lÒ b¨ng t¶i</v>
          </cell>
          <cell r="C340" t="str">
            <v>C¸i</v>
          </cell>
          <cell r="D340">
            <v>0</v>
          </cell>
        </row>
        <row r="341">
          <cell r="A341" t="str">
            <v>1522.06.117</v>
          </cell>
          <cell r="B341" t="str">
            <v>R¨ng gÇu cÈu</v>
          </cell>
          <cell r="C341" t="str">
            <v>C¸i</v>
          </cell>
          <cell r="D341">
            <v>14300</v>
          </cell>
        </row>
        <row r="342">
          <cell r="A342" t="str">
            <v>1522.06.118</v>
          </cell>
          <cell r="B342" t="str">
            <v>L­íi sµng vu«ng 15x15</v>
          </cell>
          <cell r="C342" t="str">
            <v>C¸i</v>
          </cell>
          <cell r="D342">
            <v>171800</v>
          </cell>
        </row>
        <row r="343">
          <cell r="A343" t="str">
            <v>1522.06.119</v>
          </cell>
          <cell r="B343" t="str">
            <v>L­íi sµng vu«ng 22x22</v>
          </cell>
          <cell r="C343" t="str">
            <v>C¸i</v>
          </cell>
          <cell r="D343">
            <v>473000</v>
          </cell>
        </row>
        <row r="344">
          <cell r="A344" t="str">
            <v>1522.06.120</v>
          </cell>
          <cell r="B344" t="str">
            <v>L­íi sµng vu«ng 60x60</v>
          </cell>
          <cell r="C344" t="str">
            <v>C¸i</v>
          </cell>
          <cell r="D344">
            <v>210225.25</v>
          </cell>
        </row>
        <row r="345">
          <cell r="A345" t="str">
            <v>1522.06.121</v>
          </cell>
          <cell r="B345" t="str">
            <v>§Öm s¾t O 6</v>
          </cell>
          <cell r="C345" t="str">
            <v>C¸i</v>
          </cell>
          <cell r="D345">
            <v>1.5</v>
          </cell>
        </row>
        <row r="346">
          <cell r="A346" t="str">
            <v>1522.06.122</v>
          </cell>
          <cell r="B346" t="str">
            <v>Bu l«ng 4x10</v>
          </cell>
          <cell r="C346" t="str">
            <v>C¸i</v>
          </cell>
          <cell r="D346">
            <v>100</v>
          </cell>
        </row>
        <row r="347">
          <cell r="A347" t="str">
            <v>1522.06.123</v>
          </cell>
          <cell r="B347" t="str">
            <v>Bu l«ng 3x25</v>
          </cell>
          <cell r="C347" t="str">
            <v>C¸i</v>
          </cell>
          <cell r="D347">
            <v>15</v>
          </cell>
        </row>
        <row r="348">
          <cell r="A348" t="str">
            <v>1522.06.124</v>
          </cell>
          <cell r="B348" t="str">
            <v>Bu l«ng 3x2,5</v>
          </cell>
          <cell r="C348" t="str">
            <v>C¸i</v>
          </cell>
          <cell r="D348">
            <v>6</v>
          </cell>
        </row>
        <row r="349">
          <cell r="A349" t="str">
            <v>1522.06.125</v>
          </cell>
          <cell r="B349" t="str">
            <v>Bu l«ng vÝt ®Çu m¹</v>
          </cell>
          <cell r="C349" t="str">
            <v>C¸i</v>
          </cell>
          <cell r="D349">
            <v>12</v>
          </cell>
        </row>
        <row r="350">
          <cell r="A350" t="str">
            <v>1522.06.126</v>
          </cell>
          <cell r="B350" t="str">
            <v>Bu l«ng 6x10</v>
          </cell>
          <cell r="C350" t="str">
            <v>C¸i</v>
          </cell>
          <cell r="D350">
            <v>60</v>
          </cell>
        </row>
        <row r="351">
          <cell r="A351" t="str">
            <v>1522.06.127</v>
          </cell>
          <cell r="B351" t="str">
            <v>Bu l«ng 3x16</v>
          </cell>
          <cell r="C351" t="str">
            <v>C¸i</v>
          </cell>
          <cell r="D351">
            <v>12.5</v>
          </cell>
        </row>
        <row r="352">
          <cell r="A352" t="str">
            <v>1522.06.128</v>
          </cell>
          <cell r="B352" t="str">
            <v>Bu l«ng 8x27</v>
          </cell>
          <cell r="C352" t="str">
            <v>C¸i</v>
          </cell>
          <cell r="D352">
            <v>20</v>
          </cell>
        </row>
        <row r="353">
          <cell r="A353" t="str">
            <v>1522.06.129</v>
          </cell>
          <cell r="B353" t="str">
            <v>Bu l«ng 10x25 ®ång</v>
          </cell>
          <cell r="C353" t="str">
            <v>C¸i</v>
          </cell>
          <cell r="D353">
            <v>15.192307692307692</v>
          </cell>
        </row>
        <row r="354">
          <cell r="A354" t="str">
            <v>1522.06.130</v>
          </cell>
          <cell r="B354" t="str">
            <v>Bu l«ng 6x20</v>
          </cell>
          <cell r="C354" t="str">
            <v>C¸i</v>
          </cell>
          <cell r="D354">
            <v>0</v>
          </cell>
        </row>
        <row r="355">
          <cell r="A355" t="str">
            <v>1522.06.131</v>
          </cell>
          <cell r="B355" t="str">
            <v>Bu l«ng 4x120</v>
          </cell>
          <cell r="C355" t="str">
            <v>C¸i</v>
          </cell>
          <cell r="D355">
            <v>0</v>
          </cell>
        </row>
        <row r="356">
          <cell r="A356" t="str">
            <v>1522.06.132</v>
          </cell>
          <cell r="B356" t="str">
            <v>Mòi khoan ®u«i ®ôc O10</v>
          </cell>
          <cell r="C356" t="str">
            <v>C¸i</v>
          </cell>
          <cell r="D356">
            <v>9000</v>
          </cell>
        </row>
        <row r="357">
          <cell r="A357" t="str">
            <v>1522.06.133</v>
          </cell>
          <cell r="B357" t="str">
            <v>Mòi khoan ®u«i trô O20</v>
          </cell>
          <cell r="C357" t="str">
            <v>C¸i</v>
          </cell>
          <cell r="D357">
            <v>56400</v>
          </cell>
        </row>
        <row r="358">
          <cell r="A358" t="str">
            <v>1522.06.134</v>
          </cell>
          <cell r="B358" t="str">
            <v>Mãc c«ng t¬</v>
          </cell>
          <cell r="C358" t="str">
            <v>C¸i</v>
          </cell>
          <cell r="D358">
            <v>70000</v>
          </cell>
        </row>
        <row r="359">
          <cell r="A359" t="str">
            <v>1522.06.135</v>
          </cell>
          <cell r="B359" t="str">
            <v>Mòi khoan ®u«I trô O1,7</v>
          </cell>
          <cell r="C359" t="str">
            <v>C¸i</v>
          </cell>
          <cell r="D359">
            <v>0</v>
          </cell>
        </row>
        <row r="360">
          <cell r="A360" t="str">
            <v>1522.06.136</v>
          </cell>
          <cell r="B360" t="str">
            <v>Mòi khoan ®u«I trô 01</v>
          </cell>
          <cell r="C360" t="str">
            <v>C¸i</v>
          </cell>
          <cell r="D360">
            <v>0</v>
          </cell>
        </row>
        <row r="361">
          <cell r="A361" t="str">
            <v>1522.06.137</v>
          </cell>
          <cell r="B361" t="str">
            <v>Mòi khoan tay gç 014</v>
          </cell>
          <cell r="C361" t="str">
            <v>C¸i</v>
          </cell>
          <cell r="D361">
            <v>0</v>
          </cell>
        </row>
        <row r="362">
          <cell r="A362" t="str">
            <v>1522.06.138</v>
          </cell>
          <cell r="B362" t="str">
            <v>Mòi khoan tay gç 016</v>
          </cell>
          <cell r="C362" t="str">
            <v>C¸i</v>
          </cell>
          <cell r="D362">
            <v>0</v>
          </cell>
        </row>
        <row r="363">
          <cell r="A363" t="str">
            <v>1522.06.139</v>
          </cell>
          <cell r="B363" t="str">
            <v>Mòi khoan tay gç 024</v>
          </cell>
          <cell r="C363" t="str">
            <v>C¸i</v>
          </cell>
          <cell r="D363">
            <v>0</v>
          </cell>
        </row>
        <row r="364">
          <cell r="A364" t="str">
            <v>1522.06.140</v>
          </cell>
          <cell r="B364" t="str">
            <v>Mòi khoan tay gç 030</v>
          </cell>
          <cell r="C364" t="str">
            <v>C¸i</v>
          </cell>
          <cell r="D364">
            <v>0</v>
          </cell>
        </row>
        <row r="365">
          <cell r="A365" t="str">
            <v>1522.06.141</v>
          </cell>
          <cell r="B365" t="str">
            <v>Mòi khoan tay gç 032</v>
          </cell>
          <cell r="C365" t="str">
            <v>C¸i</v>
          </cell>
          <cell r="D365">
            <v>0</v>
          </cell>
        </row>
        <row r="366">
          <cell r="A366" t="str">
            <v>1522.06.142</v>
          </cell>
          <cell r="B366" t="str">
            <v>Mòi khoan tay gç 025</v>
          </cell>
          <cell r="C366" t="str">
            <v>C¸i</v>
          </cell>
          <cell r="D366">
            <v>0</v>
          </cell>
        </row>
        <row r="367">
          <cell r="A367" t="str">
            <v>1522.06.143</v>
          </cell>
          <cell r="B367" t="str">
            <v>Mòi doa 010</v>
          </cell>
          <cell r="C367" t="str">
            <v>C¸i</v>
          </cell>
          <cell r="D367">
            <v>0</v>
          </cell>
        </row>
        <row r="368">
          <cell r="A368" t="str">
            <v>1522.06.144</v>
          </cell>
          <cell r="B368" t="str">
            <v>Mòi doa 020</v>
          </cell>
          <cell r="C368" t="str">
            <v>C¸i</v>
          </cell>
          <cell r="D368">
            <v>0</v>
          </cell>
        </row>
        <row r="369">
          <cell r="A369" t="str">
            <v>1522.06.145</v>
          </cell>
          <cell r="B369" t="str">
            <v>Mòi doa 024</v>
          </cell>
          <cell r="C369" t="str">
            <v>C¸i</v>
          </cell>
          <cell r="D369">
            <v>0</v>
          </cell>
        </row>
        <row r="370">
          <cell r="A370" t="str">
            <v>1522.06.146</v>
          </cell>
          <cell r="B370" t="str">
            <v>Mòi doa 025</v>
          </cell>
          <cell r="C370" t="str">
            <v>C¸i</v>
          </cell>
          <cell r="D370">
            <v>0</v>
          </cell>
        </row>
        <row r="371">
          <cell r="A371" t="str">
            <v>1522.06.147</v>
          </cell>
          <cell r="B371" t="str">
            <v>§inh 1,8</v>
          </cell>
          <cell r="C371" t="str">
            <v>C¸i</v>
          </cell>
          <cell r="D371">
            <v>0</v>
          </cell>
        </row>
        <row r="372">
          <cell r="A372" t="str">
            <v>1522.06.148</v>
          </cell>
          <cell r="B372" t="str">
            <v>Lß xo sµng rung</v>
          </cell>
          <cell r="C372" t="str">
            <v>C¸i</v>
          </cell>
          <cell r="D372">
            <v>6944.4444444444443</v>
          </cell>
        </row>
        <row r="373">
          <cell r="A373" t="str">
            <v>1522.06.149</v>
          </cell>
          <cell r="B373" t="str">
            <v>B¸nh xe m¸y nghiÒn</v>
          </cell>
          <cell r="C373" t="str">
            <v>C¸i</v>
          </cell>
          <cell r="D373">
            <v>66411</v>
          </cell>
        </row>
        <row r="374">
          <cell r="A374" t="str">
            <v>1522.06.150</v>
          </cell>
          <cell r="B374" t="str">
            <v>Cét ®Ìn èng thÐp</v>
          </cell>
          <cell r="C374" t="str">
            <v>C¸i</v>
          </cell>
          <cell r="D374">
            <v>0</v>
          </cell>
        </row>
        <row r="375">
          <cell r="A375" t="str">
            <v>1522.06.151</v>
          </cell>
          <cell r="B375" t="str">
            <v>BiÓn b¸o</v>
          </cell>
          <cell r="C375" t="str">
            <v>C¸i</v>
          </cell>
          <cell r="D375">
            <v>0</v>
          </cell>
        </row>
        <row r="376">
          <cell r="A376" t="str">
            <v>1522.06.152</v>
          </cell>
          <cell r="B376" t="str">
            <v>Cãc c«ng t¬</v>
          </cell>
          <cell r="C376" t="str">
            <v>C¸i</v>
          </cell>
          <cell r="D376">
            <v>0</v>
          </cell>
        </row>
        <row r="377">
          <cell r="A377" t="str">
            <v>1522.06.153</v>
          </cell>
          <cell r="B377" t="str">
            <v xml:space="preserve">Pu ly ®éng c¬ m¸y nghiÒn </v>
          </cell>
          <cell r="C377" t="str">
            <v>C¸i</v>
          </cell>
          <cell r="D377">
            <v>0</v>
          </cell>
        </row>
        <row r="378">
          <cell r="A378" t="str">
            <v>1522.06.154</v>
          </cell>
          <cell r="B378" t="str">
            <v>Hîp kim BK8-1431</v>
          </cell>
          <cell r="C378" t="str">
            <v>Kg</v>
          </cell>
          <cell r="D378">
            <v>14450.666666666666</v>
          </cell>
        </row>
        <row r="379">
          <cell r="A379" t="str">
            <v>1522.06.155</v>
          </cell>
          <cell r="B379" t="str">
            <v>Hîp kim BK8-01314</v>
          </cell>
          <cell r="C379" t="str">
            <v>Kg</v>
          </cell>
          <cell r="D379">
            <v>32300</v>
          </cell>
        </row>
        <row r="380">
          <cell r="A380" t="str">
            <v>1522.06.156</v>
          </cell>
          <cell r="B380" t="str">
            <v>Hîp kim BK8-10139</v>
          </cell>
          <cell r="C380" t="str">
            <v>Kg</v>
          </cell>
          <cell r="D380">
            <v>7500</v>
          </cell>
        </row>
        <row r="381">
          <cell r="A381" t="str">
            <v>1522.06.157</v>
          </cell>
          <cell r="B381" t="str">
            <v>Hîp kim BK8-02251</v>
          </cell>
          <cell r="C381" t="str">
            <v>Kg</v>
          </cell>
          <cell r="D381">
            <v>18977.5</v>
          </cell>
        </row>
        <row r="382">
          <cell r="A382" t="str">
            <v>1522.06.158</v>
          </cell>
          <cell r="B382" t="str">
            <v>H.kim T15-K16-02339(10139)</v>
          </cell>
          <cell r="C382" t="str">
            <v>Kg</v>
          </cell>
          <cell r="D382">
            <v>1560000</v>
          </cell>
        </row>
        <row r="383">
          <cell r="A383" t="str">
            <v>1522.06.159</v>
          </cell>
          <cell r="B383" t="str">
            <v>Mòi khoan t©m 1,2 b¾ng s¾t</v>
          </cell>
          <cell r="C383" t="str">
            <v>C¸i</v>
          </cell>
          <cell r="D383">
            <v>61</v>
          </cell>
        </row>
        <row r="384">
          <cell r="A384" t="str">
            <v>1522.06.160</v>
          </cell>
          <cell r="B384" t="str">
            <v>Mòi khoan t©m  O 2</v>
          </cell>
          <cell r="C384" t="str">
            <v>C¸i</v>
          </cell>
          <cell r="D384">
            <v>71</v>
          </cell>
        </row>
        <row r="385">
          <cell r="A385" t="str">
            <v>1522.06.161</v>
          </cell>
          <cell r="B385" t="str">
            <v>Mòi khoan  trô  O 2</v>
          </cell>
          <cell r="C385" t="str">
            <v>C¸i</v>
          </cell>
          <cell r="D385">
            <v>71</v>
          </cell>
        </row>
        <row r="386">
          <cell r="A386" t="str">
            <v>1522.06.162</v>
          </cell>
          <cell r="B386" t="str">
            <v>Mòi khoan  trô  O 2,5</v>
          </cell>
          <cell r="C386" t="str">
            <v>C¸i</v>
          </cell>
          <cell r="D386">
            <v>71</v>
          </cell>
        </row>
        <row r="387">
          <cell r="A387" t="str">
            <v>1522.06.163</v>
          </cell>
          <cell r="B387" t="str">
            <v>Mòi khoan  trô  O 2,6</v>
          </cell>
          <cell r="C387" t="str">
            <v>C¸i</v>
          </cell>
          <cell r="D387">
            <v>0</v>
          </cell>
        </row>
        <row r="388">
          <cell r="A388" t="str">
            <v>1522.06.164</v>
          </cell>
          <cell r="B388" t="str">
            <v>Mòi khoan  trô  O 3</v>
          </cell>
          <cell r="C388" t="str">
            <v>C¸i</v>
          </cell>
          <cell r="D388">
            <v>0</v>
          </cell>
        </row>
        <row r="389">
          <cell r="A389" t="str">
            <v>1522.06.165</v>
          </cell>
          <cell r="B389" t="str">
            <v xml:space="preserve">Mòi khoan  trô  O 7 </v>
          </cell>
          <cell r="C389" t="str">
            <v>C¸i</v>
          </cell>
          <cell r="D389">
            <v>108</v>
          </cell>
        </row>
        <row r="390">
          <cell r="A390" t="str">
            <v>1522.06.166</v>
          </cell>
          <cell r="B390" t="str">
            <v>Mòi khoan  trô  O 7,2 (c«n)</v>
          </cell>
          <cell r="C390" t="str">
            <v>C¸i</v>
          </cell>
          <cell r="D390">
            <v>138</v>
          </cell>
        </row>
        <row r="391">
          <cell r="A391" t="str">
            <v>1522.06.167</v>
          </cell>
          <cell r="B391" t="str">
            <v>Mòi khoan ®u«i c«n 4,5 s¾t</v>
          </cell>
          <cell r="C391" t="str">
            <v>C¸i</v>
          </cell>
          <cell r="D391">
            <v>105</v>
          </cell>
        </row>
        <row r="392">
          <cell r="A392" t="str">
            <v>1522.06.168</v>
          </cell>
          <cell r="B392" t="str">
            <v>Mòi khoan ®u«i trô 36</v>
          </cell>
          <cell r="C392" t="str">
            <v>C¸i</v>
          </cell>
          <cell r="D392">
            <v>3150</v>
          </cell>
        </row>
        <row r="393">
          <cell r="A393" t="str">
            <v>1522.06.169</v>
          </cell>
          <cell r="B393" t="str">
            <v>Bót ch× kim c­¬ng</v>
          </cell>
          <cell r="C393" t="str">
            <v>C¸i</v>
          </cell>
          <cell r="D393">
            <v>2900</v>
          </cell>
        </row>
        <row r="394">
          <cell r="A394" t="str">
            <v>1522.06.170</v>
          </cell>
          <cell r="B394" t="str">
            <v>LËp lµ s¾t 8 lç</v>
          </cell>
          <cell r="C394" t="str">
            <v>C¸i</v>
          </cell>
          <cell r="D394" t="e">
            <v>#N/A</v>
          </cell>
        </row>
        <row r="395">
          <cell r="A395" t="str">
            <v>1522.06.171</v>
          </cell>
          <cell r="B395" t="str">
            <v>Bät xµo thuyÒn</v>
          </cell>
          <cell r="C395" t="str">
            <v>C¸i</v>
          </cell>
          <cell r="D395" t="e">
            <v>#N/A</v>
          </cell>
        </row>
        <row r="396">
          <cell r="A396" t="str">
            <v>1522.06.172</v>
          </cell>
          <cell r="B396" t="str">
            <v>B¶n lÒ m¹ kÏm</v>
          </cell>
          <cell r="C396" t="str">
            <v>C¸i</v>
          </cell>
          <cell r="D396" t="e">
            <v>#N/A</v>
          </cell>
        </row>
        <row r="397">
          <cell r="A397" t="str">
            <v>1522.06.173</v>
          </cell>
          <cell r="B397" t="str">
            <v>Bu l«ng ª cu M14x55</v>
          </cell>
          <cell r="C397" t="str">
            <v>Bé</v>
          </cell>
          <cell r="D397">
            <v>1800</v>
          </cell>
        </row>
        <row r="398">
          <cell r="A398" t="str">
            <v>1522.06.174</v>
          </cell>
          <cell r="B398" t="str">
            <v>Bu l«ng ª cu M16x80</v>
          </cell>
          <cell r="C398" t="str">
            <v>Bé</v>
          </cell>
          <cell r="D398">
            <v>2700</v>
          </cell>
        </row>
        <row r="399">
          <cell r="A399" t="str">
            <v>1522.06.175</v>
          </cell>
          <cell r="B399" t="str">
            <v>Sµng l­íi thÐp O6x6</v>
          </cell>
          <cell r="C399" t="str">
            <v>C¸i</v>
          </cell>
          <cell r="D399">
            <v>85000</v>
          </cell>
        </row>
        <row r="400">
          <cell r="A400" t="str">
            <v>1522.06.176</v>
          </cell>
          <cell r="B400" t="str">
            <v>Suèt m¸y nghiÒn</v>
          </cell>
          <cell r="C400" t="str">
            <v>C¸i</v>
          </cell>
          <cell r="D400" t="e">
            <v>#DIV/0!</v>
          </cell>
        </row>
        <row r="401">
          <cell r="A401" t="str">
            <v>1522.06.177</v>
          </cell>
          <cell r="B401" t="str">
            <v>Sµng m¸y nghiÒn 35x35</v>
          </cell>
          <cell r="C401" t="str">
            <v>C¸i</v>
          </cell>
          <cell r="D401">
            <v>523636.375</v>
          </cell>
        </row>
        <row r="402">
          <cell r="A402" t="str">
            <v>1522.06.178</v>
          </cell>
          <cell r="B402" t="str">
            <v>Sµng m¸y nghiÒn O27</v>
          </cell>
          <cell r="C402" t="str">
            <v>C¸i</v>
          </cell>
          <cell r="D402" t="e">
            <v>#DIV/0!</v>
          </cell>
        </row>
        <row r="403">
          <cell r="A403" t="str">
            <v>1522.06.179</v>
          </cell>
          <cell r="B403" t="str">
            <v>Sµng l­íi thÐp 8x8</v>
          </cell>
          <cell r="C403" t="str">
            <v>C¸i</v>
          </cell>
          <cell r="D403">
            <v>118000</v>
          </cell>
        </row>
        <row r="404">
          <cell r="A404" t="str">
            <v>1522.06.180</v>
          </cell>
          <cell r="B404" t="str">
            <v>Sµng l­íi thÐp 6x6</v>
          </cell>
          <cell r="C404" t="str">
            <v>C¸i</v>
          </cell>
          <cell r="D404">
            <v>85000</v>
          </cell>
        </row>
        <row r="405">
          <cell r="A405" t="str">
            <v>1522.06.181</v>
          </cell>
          <cell r="B405" t="str">
            <v>Sµng rung 16x16</v>
          </cell>
          <cell r="C405" t="str">
            <v>C¸i</v>
          </cell>
          <cell r="D405">
            <v>450000</v>
          </cell>
        </row>
        <row r="406">
          <cell r="A406" t="str">
            <v>1522.06.182</v>
          </cell>
          <cell r="B406" t="str">
            <v>Sµng m¸y nghiÒn O22</v>
          </cell>
          <cell r="C406" t="str">
            <v>C¸i</v>
          </cell>
          <cell r="D406">
            <v>107948.71794871795</v>
          </cell>
        </row>
        <row r="407">
          <cell r="A407" t="str">
            <v>1522.06.183</v>
          </cell>
          <cell r="B407" t="str">
            <v>Chßng khoan than  1,6m</v>
          </cell>
          <cell r="C407" t="str">
            <v>C¸i</v>
          </cell>
          <cell r="D407">
            <v>125000</v>
          </cell>
        </row>
        <row r="408">
          <cell r="A408" t="str">
            <v>1522.06.184</v>
          </cell>
          <cell r="B408" t="str">
            <v>ThÐp gai  O12</v>
          </cell>
          <cell r="C408" t="str">
            <v>Kg</v>
          </cell>
          <cell r="D408">
            <v>5400</v>
          </cell>
        </row>
        <row r="409">
          <cell r="A409" t="str">
            <v>1522.06.185</v>
          </cell>
          <cell r="B409" t="str">
            <v>T«n 5 ly</v>
          </cell>
          <cell r="C409" t="str">
            <v>Kg</v>
          </cell>
          <cell r="D409">
            <v>4280</v>
          </cell>
        </row>
        <row r="410">
          <cell r="A410" t="str">
            <v>1522.06.186</v>
          </cell>
          <cell r="B410" t="str">
            <v>C¸p thÐp O19</v>
          </cell>
          <cell r="C410" t="str">
            <v>Kg</v>
          </cell>
          <cell r="D410">
            <v>17700</v>
          </cell>
        </row>
        <row r="411">
          <cell r="A411" t="str">
            <v>1522.06.187</v>
          </cell>
          <cell r="B411" t="str">
            <v>Sµng m¸y nghiÒn O7</v>
          </cell>
          <cell r="C411" t="str">
            <v>Kg</v>
          </cell>
          <cell r="D411">
            <v>30000</v>
          </cell>
        </row>
        <row r="412">
          <cell r="A412" t="str">
            <v>1522.06.188</v>
          </cell>
          <cell r="B412" t="str">
            <v>XÝch kÐo toa</v>
          </cell>
          <cell r="C412" t="str">
            <v>C¸i</v>
          </cell>
          <cell r="D412">
            <v>0</v>
          </cell>
        </row>
        <row r="413">
          <cell r="A413" t="str">
            <v>1522.06.189</v>
          </cell>
          <cell r="B413" t="str">
            <v xml:space="preserve"> S ¾t gãc 75x75</v>
          </cell>
          <cell r="C413" t="str">
            <v>Kg</v>
          </cell>
          <cell r="D413">
            <v>4450</v>
          </cell>
        </row>
        <row r="414">
          <cell r="A414" t="str">
            <v>1522.06.190</v>
          </cell>
          <cell r="B414" t="str">
            <v xml:space="preserve"> S ¾t gãc 50x50</v>
          </cell>
          <cell r="C414" t="str">
            <v>Kg</v>
          </cell>
          <cell r="D414">
            <v>4450</v>
          </cell>
        </row>
        <row r="415">
          <cell r="A415" t="str">
            <v>1522.06.191</v>
          </cell>
          <cell r="B415" t="str">
            <v xml:space="preserve"> T«n 10 ly</v>
          </cell>
          <cell r="C415" t="str">
            <v>Kg</v>
          </cell>
          <cell r="D415">
            <v>4000</v>
          </cell>
        </row>
        <row r="416">
          <cell r="A416" t="str">
            <v>1522.06.192</v>
          </cell>
          <cell r="B416" t="str">
            <v>ThÐp nhÝp cò</v>
          </cell>
          <cell r="C416" t="str">
            <v>Kg</v>
          </cell>
          <cell r="D416">
            <v>4000</v>
          </cell>
        </row>
        <row r="417">
          <cell r="A417" t="str">
            <v>1522.06.193</v>
          </cell>
          <cell r="B417" t="str">
            <v>Mòi khoan thÐp O22</v>
          </cell>
          <cell r="C417" t="str">
            <v>C¸i</v>
          </cell>
          <cell r="D417">
            <v>0</v>
          </cell>
        </row>
        <row r="418">
          <cell r="A418" t="str">
            <v>1522.06.194</v>
          </cell>
          <cell r="B418" t="str">
            <v>Mòi khoan thÐp O23</v>
          </cell>
          <cell r="C418" t="str">
            <v>C¸i</v>
          </cell>
          <cell r="D418">
            <v>0</v>
          </cell>
        </row>
        <row r="419">
          <cell r="A419" t="str">
            <v>1522.06.195</v>
          </cell>
          <cell r="B419" t="str">
            <v>£ cu M18x15</v>
          </cell>
          <cell r="D419">
            <v>847</v>
          </cell>
        </row>
        <row r="420">
          <cell r="A420" t="str">
            <v>1522.06.196</v>
          </cell>
          <cell r="B420" t="str">
            <v>Bu l«ng  M8x50</v>
          </cell>
          <cell r="C420" t="str">
            <v>C¸i</v>
          </cell>
          <cell r="D420">
            <v>1700</v>
          </cell>
        </row>
        <row r="421">
          <cell r="A421" t="str">
            <v>1522.06.197</v>
          </cell>
          <cell r="B421" t="str">
            <v>Bu l«ng £ cu M19x90</v>
          </cell>
          <cell r="C421" t="str">
            <v>Bé</v>
          </cell>
          <cell r="D421">
            <v>3100</v>
          </cell>
        </row>
        <row r="422">
          <cell r="A422" t="str">
            <v>1522.06.198</v>
          </cell>
          <cell r="B422" t="str">
            <v>Chßng khoan than so¾n 2,5m</v>
          </cell>
          <cell r="C422" t="str">
            <v>C¸i</v>
          </cell>
          <cell r="D422">
            <v>177000</v>
          </cell>
        </row>
        <row r="423">
          <cell r="A423" t="str">
            <v>1522.06.199</v>
          </cell>
          <cell r="B423" t="str">
            <v>Sµng rung 90x90</v>
          </cell>
          <cell r="C423" t="str">
            <v>C¸i</v>
          </cell>
          <cell r="D423">
            <v>0</v>
          </cell>
        </row>
        <row r="424">
          <cell r="A424" t="str">
            <v>1522.06.200</v>
          </cell>
          <cell r="B424" t="str">
            <v>Sµng rung 20x20</v>
          </cell>
          <cell r="C424" t="str">
            <v>C¸i</v>
          </cell>
          <cell r="D424">
            <v>0</v>
          </cell>
        </row>
        <row r="425">
          <cell r="A425" t="str">
            <v>1522.06.201</v>
          </cell>
          <cell r="B425" t="str">
            <v>Thang s¾t</v>
          </cell>
          <cell r="C425" t="str">
            <v>C¸i</v>
          </cell>
          <cell r="D425">
            <v>0</v>
          </cell>
        </row>
        <row r="426">
          <cell r="A426" t="str">
            <v>1522.06.202</v>
          </cell>
          <cell r="B426" t="str">
            <v>èng thÐp m¹ O21</v>
          </cell>
          <cell r="C426" t="str">
            <v>Kg</v>
          </cell>
          <cell r="D426">
            <v>10000</v>
          </cell>
        </row>
        <row r="427">
          <cell r="A427" t="str">
            <v>1522.06.203</v>
          </cell>
          <cell r="B427" t="str">
            <v>£ cu M20</v>
          </cell>
          <cell r="C427" t="str">
            <v>C¸i</v>
          </cell>
          <cell r="D427">
            <v>1100</v>
          </cell>
        </row>
        <row r="428">
          <cell r="A428" t="str">
            <v>1522.06.204</v>
          </cell>
          <cell r="B428" t="str">
            <v>Gi­êng c­a s¾t</v>
          </cell>
          <cell r="C428" t="str">
            <v>C¸i</v>
          </cell>
          <cell r="D428">
            <v>12500</v>
          </cell>
        </row>
        <row r="429">
          <cell r="A429" t="str">
            <v>1522.06.205</v>
          </cell>
          <cell r="B429" t="str">
            <v>L­ìi c­a TiÖp</v>
          </cell>
          <cell r="C429" t="str">
            <v>Kg</v>
          </cell>
          <cell r="D429">
            <v>3000</v>
          </cell>
        </row>
        <row r="430">
          <cell r="A430" t="str">
            <v>1522.06.206</v>
          </cell>
          <cell r="B430" t="str">
            <v>S¾t gai O12</v>
          </cell>
          <cell r="C430" t="str">
            <v>Kg</v>
          </cell>
          <cell r="D430">
            <v>5400</v>
          </cell>
        </row>
        <row r="431">
          <cell r="A431" t="str">
            <v>1522.06.207</v>
          </cell>
          <cell r="B431" t="str">
            <v>S¾t gai O22</v>
          </cell>
          <cell r="C431" t="str">
            <v>Kg</v>
          </cell>
          <cell r="D431">
            <v>4800</v>
          </cell>
        </row>
        <row r="432">
          <cell r="A432" t="str">
            <v>1522.06.208</v>
          </cell>
          <cell r="B432" t="str">
            <v>S¾t gai O120</v>
          </cell>
          <cell r="C432" t="str">
            <v>Kg</v>
          </cell>
          <cell r="D432">
            <v>4200</v>
          </cell>
        </row>
        <row r="433">
          <cell r="A433" t="str">
            <v>1522.06.209</v>
          </cell>
          <cell r="B433" t="str">
            <v>D©y thÐp m¹ O4</v>
          </cell>
          <cell r="C433" t="str">
            <v>Kg</v>
          </cell>
          <cell r="D433">
            <v>8000</v>
          </cell>
        </row>
        <row r="434">
          <cell r="A434" t="str">
            <v>1522.06.210</v>
          </cell>
          <cell r="B434" t="str">
            <v>M· ch­a dïng</v>
          </cell>
          <cell r="D434" t="e">
            <v>#N/A</v>
          </cell>
        </row>
        <row r="435">
          <cell r="D435" t="e">
            <v>#N/A</v>
          </cell>
        </row>
        <row r="436">
          <cell r="D436" t="e">
            <v>#N/A</v>
          </cell>
        </row>
        <row r="437">
          <cell r="D437" t="e">
            <v>#N/A</v>
          </cell>
        </row>
        <row r="438">
          <cell r="D438" t="e">
            <v>#N/A</v>
          </cell>
        </row>
        <row r="439">
          <cell r="D439" t="e">
            <v>#N/A</v>
          </cell>
        </row>
        <row r="440">
          <cell r="D440" t="e">
            <v>#N/A</v>
          </cell>
        </row>
        <row r="441">
          <cell r="D441" t="e">
            <v>#N/A</v>
          </cell>
        </row>
        <row r="442">
          <cell r="D442" t="e">
            <v>#N/A</v>
          </cell>
        </row>
        <row r="443">
          <cell r="D443" t="e">
            <v>#N/A</v>
          </cell>
        </row>
        <row r="444">
          <cell r="D444" t="e">
            <v>#N/A</v>
          </cell>
        </row>
        <row r="445">
          <cell r="D445" t="e">
            <v>#N/A</v>
          </cell>
        </row>
        <row r="446">
          <cell r="D446" t="e">
            <v>#N/A</v>
          </cell>
        </row>
        <row r="447">
          <cell r="D447" t="e">
            <v>#N/A</v>
          </cell>
        </row>
        <row r="448">
          <cell r="D448" t="e">
            <v>#N/A</v>
          </cell>
        </row>
        <row r="449">
          <cell r="D449" t="e">
            <v>#N/A</v>
          </cell>
        </row>
        <row r="450">
          <cell r="D450" t="e">
            <v>#N/A</v>
          </cell>
        </row>
        <row r="451">
          <cell r="D451" t="e">
            <v>#N/A</v>
          </cell>
        </row>
        <row r="452">
          <cell r="D452" t="e">
            <v>#N/A</v>
          </cell>
        </row>
        <row r="453">
          <cell r="D453" t="e">
            <v>#N/A</v>
          </cell>
        </row>
        <row r="454">
          <cell r="D454" t="e">
            <v>#N/A</v>
          </cell>
        </row>
        <row r="455">
          <cell r="D455" t="e">
            <v>#N/A</v>
          </cell>
        </row>
        <row r="456">
          <cell r="D456" t="e">
            <v>#N/A</v>
          </cell>
        </row>
        <row r="457">
          <cell r="D457" t="e">
            <v>#N/A</v>
          </cell>
        </row>
        <row r="458">
          <cell r="D458" t="e">
            <v>#N/A</v>
          </cell>
        </row>
        <row r="459">
          <cell r="D459" t="e">
            <v>#N/A</v>
          </cell>
        </row>
        <row r="460">
          <cell r="D460" t="e">
            <v>#N/A</v>
          </cell>
        </row>
        <row r="461">
          <cell r="D461" t="e">
            <v>#N/A</v>
          </cell>
        </row>
        <row r="462">
          <cell r="D462" t="e">
            <v>#N/A</v>
          </cell>
        </row>
        <row r="463">
          <cell r="D463" t="e">
            <v>#N/A</v>
          </cell>
        </row>
        <row r="464">
          <cell r="D464" t="e">
            <v>#N/A</v>
          </cell>
        </row>
        <row r="465">
          <cell r="D465" t="e">
            <v>#N/A</v>
          </cell>
        </row>
        <row r="466">
          <cell r="D466" t="e">
            <v>#N/A</v>
          </cell>
        </row>
        <row r="467">
          <cell r="D467" t="e">
            <v>#N/A</v>
          </cell>
        </row>
        <row r="468">
          <cell r="D468" t="e">
            <v>#N/A</v>
          </cell>
        </row>
        <row r="469">
          <cell r="D469" t="e">
            <v>#N/A</v>
          </cell>
        </row>
        <row r="470">
          <cell r="D470" t="e">
            <v>#N/A</v>
          </cell>
        </row>
        <row r="471">
          <cell r="D471" t="e">
            <v>#N/A</v>
          </cell>
        </row>
        <row r="472">
          <cell r="D472" t="e">
            <v>#N/A</v>
          </cell>
        </row>
        <row r="473">
          <cell r="A473" t="str">
            <v>1522.07</v>
          </cell>
          <cell r="B473" t="str">
            <v>Ho¸ chÊt</v>
          </cell>
          <cell r="D473" t="e">
            <v>#N/A</v>
          </cell>
        </row>
        <row r="474">
          <cell r="A474" t="str">
            <v>1522.07.01</v>
          </cell>
          <cell r="B474" t="str">
            <v>¤ xy</v>
          </cell>
          <cell r="C474" t="str">
            <v>Chai</v>
          </cell>
          <cell r="D474">
            <v>26845</v>
          </cell>
        </row>
        <row r="475">
          <cell r="A475" t="str">
            <v>1522.07.02</v>
          </cell>
          <cell r="B475" t="str">
            <v>§Êt ®Ìn</v>
          </cell>
          <cell r="C475" t="str">
            <v>Kg</v>
          </cell>
          <cell r="D475">
            <v>5400</v>
          </cell>
        </row>
        <row r="476">
          <cell r="A476" t="str">
            <v>1522.07.03</v>
          </cell>
          <cell r="B476" t="str">
            <v>Bét ma tÝt</v>
          </cell>
          <cell r="C476" t="str">
            <v>Kg</v>
          </cell>
          <cell r="D476">
            <v>30000</v>
          </cell>
        </row>
        <row r="477">
          <cell r="A477" t="str">
            <v>1522.07.04</v>
          </cell>
          <cell r="B477" t="str">
            <v>Nhùa th«ng</v>
          </cell>
          <cell r="C477" t="str">
            <v>Kg</v>
          </cell>
          <cell r="D477">
            <v>1504.5203415369162</v>
          </cell>
        </row>
        <row r="478">
          <cell r="A478" t="str">
            <v>1522.07.05</v>
          </cell>
          <cell r="B478" t="str">
            <v>PhÌn chua</v>
          </cell>
          <cell r="C478" t="str">
            <v>Kg</v>
          </cell>
          <cell r="D478">
            <v>0</v>
          </cell>
        </row>
        <row r="479">
          <cell r="A479" t="str">
            <v>1522.07.06</v>
          </cell>
          <cell r="B479" t="str">
            <v>S¬n tr¾ng</v>
          </cell>
          <cell r="C479" t="str">
            <v>Kg</v>
          </cell>
          <cell r="D479">
            <v>23285.714285714286</v>
          </cell>
        </row>
        <row r="480">
          <cell r="A480" t="str">
            <v>1522.07.07</v>
          </cell>
          <cell r="B480" t="str">
            <v>S¬n  vµng</v>
          </cell>
          <cell r="C480" t="str">
            <v>Kg</v>
          </cell>
          <cell r="D480">
            <v>27176.470588235294</v>
          </cell>
        </row>
        <row r="481">
          <cell r="A481" t="str">
            <v>1522.07.08</v>
          </cell>
          <cell r="B481" t="str">
            <v>S¬n  xanh</v>
          </cell>
          <cell r="C481" t="str">
            <v>Kg</v>
          </cell>
          <cell r="D481">
            <v>23307.692307692309</v>
          </cell>
        </row>
        <row r="482">
          <cell r="A482" t="str">
            <v>1522.07.09</v>
          </cell>
          <cell r="B482" t="str">
            <v>S¬n  ®á</v>
          </cell>
          <cell r="C482" t="str">
            <v>Kg</v>
          </cell>
          <cell r="D482">
            <v>33333.333333333328</v>
          </cell>
        </row>
        <row r="483">
          <cell r="A483" t="str">
            <v>1522.07.10</v>
          </cell>
          <cell r="B483" t="str">
            <v>S¬n chèng rØ</v>
          </cell>
          <cell r="C483" t="str">
            <v>Kg</v>
          </cell>
          <cell r="D483">
            <v>14756.661991584853</v>
          </cell>
        </row>
        <row r="484">
          <cell r="A484" t="str">
            <v>1522.07.11</v>
          </cell>
          <cell r="B484" t="str">
            <v>DÇu pha s¬n</v>
          </cell>
          <cell r="C484" t="str">
            <v>Kg</v>
          </cell>
          <cell r="D484">
            <v>13792.910447761195</v>
          </cell>
        </row>
        <row r="485">
          <cell r="A485" t="str">
            <v>1522.07.12</v>
          </cell>
          <cell r="B485" t="str">
            <v>A xÝt</v>
          </cell>
          <cell r="C485" t="str">
            <v>LÝt</v>
          </cell>
          <cell r="D485">
            <v>3847.8260869565215</v>
          </cell>
        </row>
        <row r="486">
          <cell r="A486" t="str">
            <v>1522.07.13</v>
          </cell>
          <cell r="B486" t="str">
            <v>Vá can A XÝt</v>
          </cell>
          <cell r="C486" t="str">
            <v>C¸i</v>
          </cell>
          <cell r="D486">
            <v>17692.307692307691</v>
          </cell>
        </row>
        <row r="487">
          <cell r="A487" t="str">
            <v>1522.07.14</v>
          </cell>
          <cell r="B487" t="str">
            <v>DÇu bãng ga na</v>
          </cell>
          <cell r="C487" t="str">
            <v>Kg</v>
          </cell>
          <cell r="D487">
            <v>50500</v>
          </cell>
        </row>
        <row r="488">
          <cell r="A488" t="str">
            <v>1522.07.15</v>
          </cell>
          <cell r="B488" t="str">
            <v>Keo d¸n</v>
          </cell>
          <cell r="C488" t="str">
            <v>Lä</v>
          </cell>
          <cell r="D488">
            <v>9000</v>
          </cell>
        </row>
        <row r="489">
          <cell r="A489" t="str">
            <v>1522.07.16</v>
          </cell>
          <cell r="B489" t="str">
            <v>S¬n ®en</v>
          </cell>
          <cell r="C489" t="str">
            <v>Kg</v>
          </cell>
          <cell r="D489">
            <v>0</v>
          </cell>
        </row>
        <row r="490">
          <cell r="A490" t="str">
            <v>1522.07.17</v>
          </cell>
          <cell r="B490" t="str">
            <v>Ga ho¸ láng</v>
          </cell>
          <cell r="C490" t="str">
            <v>Kg</v>
          </cell>
          <cell r="D490">
            <v>7273</v>
          </cell>
        </row>
        <row r="491">
          <cell r="A491" t="str">
            <v>1522.07.18</v>
          </cell>
          <cell r="B491" t="str">
            <v>Ph©n NPK</v>
          </cell>
          <cell r="C491" t="str">
            <v>Kg</v>
          </cell>
          <cell r="D491">
            <v>1.7857142857142858E-5</v>
          </cell>
        </row>
        <row r="492">
          <cell r="A492" t="str">
            <v>1522.07.19</v>
          </cell>
          <cell r="D492" t="e">
            <v>#N/A</v>
          </cell>
        </row>
        <row r="493">
          <cell r="A493" t="str">
            <v>1522.07.20</v>
          </cell>
          <cell r="D493" t="e">
            <v>#N/A</v>
          </cell>
        </row>
        <row r="494">
          <cell r="A494" t="str">
            <v>1522.07.21</v>
          </cell>
          <cell r="D494" t="e">
            <v>#N/A</v>
          </cell>
        </row>
        <row r="495">
          <cell r="A495" t="str">
            <v>1522.07.22</v>
          </cell>
          <cell r="D495" t="e">
            <v>#N/A</v>
          </cell>
        </row>
        <row r="496">
          <cell r="A496" t="str">
            <v>1522.07.23</v>
          </cell>
          <cell r="D496" t="e">
            <v>#N/A</v>
          </cell>
        </row>
        <row r="497">
          <cell r="A497" t="str">
            <v>1522.07.24</v>
          </cell>
          <cell r="D497" t="e">
            <v>#N/A</v>
          </cell>
        </row>
        <row r="498">
          <cell r="A498" t="str">
            <v>1522.07.25</v>
          </cell>
          <cell r="D498" t="e">
            <v>#N/A</v>
          </cell>
        </row>
        <row r="499">
          <cell r="A499" t="str">
            <v>1522.07.26</v>
          </cell>
          <cell r="D499" t="e">
            <v>#N/A</v>
          </cell>
        </row>
        <row r="500">
          <cell r="A500" t="str">
            <v>1522.07.27</v>
          </cell>
          <cell r="D500" t="e">
            <v>#N/A</v>
          </cell>
        </row>
        <row r="501">
          <cell r="A501" t="str">
            <v>1522.07.28</v>
          </cell>
          <cell r="D501" t="e">
            <v>#N/A</v>
          </cell>
        </row>
        <row r="502">
          <cell r="A502" t="str">
            <v>1522.07.29</v>
          </cell>
          <cell r="B502" t="str">
            <v>M· ch­a dïng</v>
          </cell>
          <cell r="D502" t="e">
            <v>#N/A</v>
          </cell>
        </row>
        <row r="503">
          <cell r="A503" t="str">
            <v>1522.08</v>
          </cell>
          <cell r="B503" t="str">
            <v>DÇu mì phô</v>
          </cell>
          <cell r="D503" t="e">
            <v>#N/A</v>
          </cell>
        </row>
        <row r="504">
          <cell r="A504" t="str">
            <v>1522.08.01</v>
          </cell>
          <cell r="B504" t="str">
            <v>DÇu APP-HD40</v>
          </cell>
          <cell r="C504" t="str">
            <v>LÝt</v>
          </cell>
          <cell r="D504">
            <v>9415.660685154975</v>
          </cell>
        </row>
        <row r="505">
          <cell r="A505" t="str">
            <v>1522.08.02</v>
          </cell>
          <cell r="B505" t="str">
            <v>DÇu CS32</v>
          </cell>
          <cell r="C505" t="str">
            <v>LÝt</v>
          </cell>
          <cell r="D505">
            <v>8200</v>
          </cell>
        </row>
        <row r="506">
          <cell r="A506" t="str">
            <v>1522.08.03</v>
          </cell>
          <cell r="B506" t="str">
            <v>DÇu EP90</v>
          </cell>
          <cell r="C506" t="str">
            <v>LÝt</v>
          </cell>
          <cell r="D506">
            <v>9681.5104166666661</v>
          </cell>
        </row>
        <row r="507">
          <cell r="A507" t="str">
            <v>1522.08.04</v>
          </cell>
          <cell r="B507" t="str">
            <v>DÇu EP140</v>
          </cell>
          <cell r="C507" t="str">
            <v>LÝt</v>
          </cell>
          <cell r="D507">
            <v>12026.31151241535</v>
          </cell>
        </row>
        <row r="508">
          <cell r="A508" t="str">
            <v>1522.08.05</v>
          </cell>
          <cell r="B508" t="str">
            <v>DÇu APP30M</v>
          </cell>
          <cell r="C508" t="str">
            <v>LÝt</v>
          </cell>
          <cell r="D508">
            <v>10811</v>
          </cell>
        </row>
        <row r="509">
          <cell r="A509" t="str">
            <v>1522.08.06</v>
          </cell>
          <cell r="B509" t="str">
            <v>DÇu C3-10W</v>
          </cell>
          <cell r="C509" t="str">
            <v>LÝt</v>
          </cell>
          <cell r="D509">
            <v>10000</v>
          </cell>
        </row>
        <row r="510">
          <cell r="A510" t="str">
            <v>1522.08.07</v>
          </cell>
          <cell r="B510" t="str">
            <v>DÇu SHEO-30</v>
          </cell>
          <cell r="C510" t="str">
            <v>LÝt</v>
          </cell>
          <cell r="D510">
            <v>15909.734513274336</v>
          </cell>
        </row>
        <row r="511">
          <cell r="A511" t="str">
            <v>1522.08.08</v>
          </cell>
          <cell r="B511" t="str">
            <v>DÇu CTRONL</v>
          </cell>
          <cell r="C511" t="str">
            <v>LÝt</v>
          </cell>
          <cell r="D511">
            <v>9234.0024330900251</v>
          </cell>
        </row>
        <row r="512">
          <cell r="A512" t="str">
            <v>1522.08.09</v>
          </cell>
          <cell r="B512" t="str">
            <v>DÇu m¸y thuû</v>
          </cell>
          <cell r="C512" t="str">
            <v>LÝt</v>
          </cell>
          <cell r="D512">
            <v>11700.745156482861</v>
          </cell>
        </row>
        <row r="513">
          <cell r="A513" t="str">
            <v>1522.08.10</v>
          </cell>
          <cell r="B513" t="str">
            <v>DÇu US68</v>
          </cell>
          <cell r="C513" t="str">
            <v>LÝt</v>
          </cell>
          <cell r="D513">
            <v>14700</v>
          </cell>
        </row>
        <row r="514">
          <cell r="A514" t="str">
            <v>1522.08.11</v>
          </cell>
          <cell r="B514" t="str">
            <v>DÇu phanh</v>
          </cell>
          <cell r="C514" t="str">
            <v>LÝt</v>
          </cell>
          <cell r="D514">
            <v>38629.392712550602</v>
          </cell>
        </row>
        <row r="515">
          <cell r="A515" t="str">
            <v>1522.08.12</v>
          </cell>
          <cell r="B515" t="str">
            <v>Mì L2</v>
          </cell>
          <cell r="C515" t="str">
            <v>Kg</v>
          </cell>
          <cell r="D515">
            <v>17477.414300522451</v>
          </cell>
        </row>
        <row r="516">
          <cell r="A516" t="str">
            <v>1522.08.13</v>
          </cell>
          <cell r="B516" t="str">
            <v>Mì L4</v>
          </cell>
          <cell r="C516" t="str">
            <v>Kg</v>
          </cell>
          <cell r="D516">
            <v>22880.907161803712</v>
          </cell>
        </row>
        <row r="517">
          <cell r="A517" t="str">
            <v>1522.08.14</v>
          </cell>
          <cell r="B517" t="str">
            <v>M· ch­a dïng</v>
          </cell>
          <cell r="D517" t="e">
            <v>#N/A</v>
          </cell>
        </row>
        <row r="518">
          <cell r="D518" t="e">
            <v>#N/A</v>
          </cell>
        </row>
        <row r="519">
          <cell r="D519" t="e">
            <v>#N/A</v>
          </cell>
        </row>
        <row r="520">
          <cell r="D520" t="e">
            <v>#N/A</v>
          </cell>
        </row>
        <row r="521">
          <cell r="A521" t="str">
            <v>1522.09</v>
          </cell>
          <cell r="B521" t="str">
            <v xml:space="preserve"> V¨n phßng phÈm</v>
          </cell>
          <cell r="D521" t="e">
            <v>#N/A</v>
          </cell>
        </row>
        <row r="522">
          <cell r="A522" t="str">
            <v>1522.09.01</v>
          </cell>
          <cell r="B522" t="str">
            <v>GiÊy in A4</v>
          </cell>
          <cell r="C522" t="str">
            <v>Gam</v>
          </cell>
          <cell r="D522">
            <v>10853.658536585366</v>
          </cell>
        </row>
        <row r="523">
          <cell r="A523" t="str">
            <v>1522.09.02</v>
          </cell>
          <cell r="B523" t="str">
            <v>GiÊy in A3</v>
          </cell>
          <cell r="C523" t="str">
            <v>Gam</v>
          </cell>
          <cell r="D523">
            <v>47580.645161290326</v>
          </cell>
        </row>
        <row r="524">
          <cell r="A524" t="str">
            <v>1522.09.03</v>
          </cell>
          <cell r="B524" t="str">
            <v>GiÊy thÕp</v>
          </cell>
          <cell r="C524" t="str">
            <v>ThÕp</v>
          </cell>
          <cell r="D524">
            <v>2574.6987951807228</v>
          </cell>
        </row>
        <row r="525">
          <cell r="A525" t="str">
            <v>1522.09.04</v>
          </cell>
          <cell r="B525" t="str">
            <v>Sæ c«ng t¸c</v>
          </cell>
          <cell r="C525" t="str">
            <v>QuyÓn</v>
          </cell>
          <cell r="D525">
            <v>7746.376811594203</v>
          </cell>
        </row>
        <row r="526">
          <cell r="A526" t="str">
            <v>1522.09.05</v>
          </cell>
          <cell r="B526" t="str">
            <v>Bót bi</v>
          </cell>
          <cell r="C526" t="str">
            <v>C¸i</v>
          </cell>
          <cell r="D526">
            <v>1200</v>
          </cell>
        </row>
        <row r="527">
          <cell r="A527" t="str">
            <v>1522.09.06</v>
          </cell>
          <cell r="B527" t="str">
            <v>Bót kim</v>
          </cell>
          <cell r="C527" t="str">
            <v>C¸i</v>
          </cell>
          <cell r="D527">
            <v>13692.307692307691</v>
          </cell>
        </row>
        <row r="528">
          <cell r="A528" t="str">
            <v>1522.09.07</v>
          </cell>
          <cell r="B528" t="str">
            <v>Bót xo¸</v>
          </cell>
          <cell r="C528" t="str">
            <v>C¸i</v>
          </cell>
          <cell r="D528">
            <v>14615.384615384615</v>
          </cell>
        </row>
        <row r="529">
          <cell r="A529" t="str">
            <v>1522.09.08</v>
          </cell>
          <cell r="B529" t="str">
            <v>Bót   viÕt b¶ng</v>
          </cell>
          <cell r="C529" t="str">
            <v>C¸i</v>
          </cell>
          <cell r="D529">
            <v>8000</v>
          </cell>
        </row>
        <row r="530">
          <cell r="A530" t="str">
            <v>1522.09.09</v>
          </cell>
          <cell r="B530" t="str">
            <v>Ghim cµi</v>
          </cell>
          <cell r="C530" t="str">
            <v>Hép</v>
          </cell>
          <cell r="D530">
            <v>2572.7272727272725</v>
          </cell>
        </row>
        <row r="531">
          <cell r="A531" t="str">
            <v>1522.09.10</v>
          </cell>
          <cell r="B531" t="str">
            <v>Ghim dËp</v>
          </cell>
          <cell r="C531" t="str">
            <v>Hép</v>
          </cell>
          <cell r="D531">
            <v>2865.8536585365855</v>
          </cell>
        </row>
        <row r="532">
          <cell r="A532" t="str">
            <v>1522.09.11</v>
          </cell>
          <cell r="B532" t="str">
            <v>PhiÕu nhËp to</v>
          </cell>
          <cell r="C532" t="str">
            <v>QuyÓn</v>
          </cell>
          <cell r="D532">
            <v>7133.0249999999996</v>
          </cell>
        </row>
        <row r="533">
          <cell r="A533" t="str">
            <v>1522.09.12</v>
          </cell>
          <cell r="B533" t="str">
            <v>PhiÕu nhËp nhá</v>
          </cell>
          <cell r="C533" t="str">
            <v>QuyÓn</v>
          </cell>
          <cell r="D533">
            <v>6500</v>
          </cell>
        </row>
        <row r="534">
          <cell r="A534" t="str">
            <v>1522.09.13</v>
          </cell>
          <cell r="B534" t="str">
            <v>PhiÕu xuÊt to</v>
          </cell>
          <cell r="C534" t="str">
            <v>QuyÓn</v>
          </cell>
          <cell r="D534">
            <v>7307.4817518248174</v>
          </cell>
        </row>
        <row r="535">
          <cell r="A535" t="str">
            <v>1522.09.14</v>
          </cell>
          <cell r="B535" t="str">
            <v>CÆp tµi liÖu</v>
          </cell>
          <cell r="C535" t="str">
            <v>C¸i</v>
          </cell>
          <cell r="D535">
            <v>3800</v>
          </cell>
        </row>
        <row r="536">
          <cell r="A536" t="str">
            <v>1522.09.15</v>
          </cell>
          <cell r="B536" t="str">
            <v>B×a</v>
          </cell>
          <cell r="C536" t="str">
            <v>Tê</v>
          </cell>
          <cell r="D536">
            <v>1045.4545454545455</v>
          </cell>
        </row>
        <row r="537">
          <cell r="A537" t="str">
            <v>1522.09.16</v>
          </cell>
          <cell r="B537" t="str">
            <v>B×a ®ãng sæ A4</v>
          </cell>
          <cell r="C537" t="str">
            <v>Tê</v>
          </cell>
          <cell r="D537">
            <v>250</v>
          </cell>
        </row>
        <row r="538">
          <cell r="A538" t="str">
            <v>1522.09.17</v>
          </cell>
          <cell r="B538" t="str">
            <v>Hå d¸n</v>
          </cell>
          <cell r="C538" t="str">
            <v>Lä</v>
          </cell>
          <cell r="D538">
            <v>1500</v>
          </cell>
        </row>
        <row r="539">
          <cell r="A539" t="str">
            <v>1522.09.18</v>
          </cell>
          <cell r="B539" t="str">
            <v>B¨ng dÝnh to</v>
          </cell>
          <cell r="C539" t="str">
            <v>Cuén</v>
          </cell>
          <cell r="D539">
            <v>6913.04347826087</v>
          </cell>
        </row>
        <row r="540">
          <cell r="A540" t="str">
            <v>1522.09.19</v>
          </cell>
          <cell r="B540" t="str">
            <v>B¨ng dÝnh nhá</v>
          </cell>
          <cell r="C540" t="str">
            <v>Cuén</v>
          </cell>
          <cell r="D540">
            <v>2957.4468085106382</v>
          </cell>
        </row>
        <row r="541">
          <cell r="A541" t="str">
            <v>1522.09.20</v>
          </cell>
          <cell r="B541" t="str">
            <v>GiÊy than</v>
          </cell>
          <cell r="C541" t="str">
            <v>Hép</v>
          </cell>
          <cell r="D541">
            <v>384.03990024937656</v>
          </cell>
        </row>
        <row r="542">
          <cell r="A542" t="str">
            <v>1522.09.21</v>
          </cell>
          <cell r="B542" t="str">
            <v>Tói ni l«ng ®ùng tµi liÖu</v>
          </cell>
          <cell r="C542" t="str">
            <v>C¸i</v>
          </cell>
          <cell r="D542">
            <v>1800</v>
          </cell>
        </row>
        <row r="543">
          <cell r="A543" t="str">
            <v>1522.09.22</v>
          </cell>
          <cell r="B543" t="str">
            <v>PhiÕu lÜnh vËt t­</v>
          </cell>
          <cell r="C543" t="str">
            <v>Tê</v>
          </cell>
          <cell r="D543">
            <v>177.69516728624535</v>
          </cell>
        </row>
        <row r="544">
          <cell r="A544" t="str">
            <v>1522.09.23</v>
          </cell>
          <cell r="B544" t="str">
            <v>LÖnh næ m×n</v>
          </cell>
          <cell r="C544" t="str">
            <v>Tê</v>
          </cell>
          <cell r="D544">
            <v>250</v>
          </cell>
        </row>
        <row r="545">
          <cell r="A545" t="str">
            <v>1522.09.24</v>
          </cell>
          <cell r="B545" t="str">
            <v>Bµn giao sau ca</v>
          </cell>
          <cell r="C545" t="str">
            <v>Tê</v>
          </cell>
          <cell r="D545">
            <v>181.1320754716981</v>
          </cell>
        </row>
        <row r="546">
          <cell r="A546" t="str">
            <v>1522.09.25</v>
          </cell>
          <cell r="B546" t="str">
            <v>NhËt lÖnh s¶n xuÊt</v>
          </cell>
          <cell r="C546" t="str">
            <v>Tê</v>
          </cell>
          <cell r="D546">
            <v>250</v>
          </cell>
        </row>
        <row r="547">
          <cell r="A547" t="str">
            <v>1522.09.26</v>
          </cell>
          <cell r="B547" t="str">
            <v>GiÊy « ly</v>
          </cell>
          <cell r="C547" t="str">
            <v>Tê</v>
          </cell>
          <cell r="D547">
            <v>2600</v>
          </cell>
        </row>
        <row r="548">
          <cell r="A548" t="str">
            <v>1522.09.27</v>
          </cell>
          <cell r="B548" t="str">
            <v>Bót ch× kü thuËt</v>
          </cell>
          <cell r="C548" t="str">
            <v>C¸i</v>
          </cell>
          <cell r="D548">
            <v>15000</v>
          </cell>
        </row>
        <row r="549">
          <cell r="A549" t="str">
            <v>1522.09.28</v>
          </cell>
          <cell r="B549" t="str">
            <v>Lªnh cÊp VLN</v>
          </cell>
          <cell r="C549" t="str">
            <v>Tê</v>
          </cell>
          <cell r="D549">
            <v>200</v>
          </cell>
        </row>
        <row r="550">
          <cell r="A550" t="str">
            <v>1522.09.29</v>
          </cell>
          <cell r="B550" t="str">
            <v>PhiÕu b¸o sau ca</v>
          </cell>
          <cell r="C550" t="str">
            <v>Tê</v>
          </cell>
          <cell r="D550">
            <v>200</v>
          </cell>
        </row>
        <row r="551">
          <cell r="A551" t="str">
            <v>1522.09.30</v>
          </cell>
          <cell r="B551" t="str">
            <v>Sæ l­¬ng c¸ nh©n</v>
          </cell>
          <cell r="C551" t="str">
            <v>QuyÓn</v>
          </cell>
          <cell r="D551">
            <v>1600</v>
          </cell>
        </row>
        <row r="552">
          <cell r="A552" t="str">
            <v>1522.09.31</v>
          </cell>
          <cell r="B552" t="str">
            <v>Mùc ph«t«</v>
          </cell>
          <cell r="C552" t="str">
            <v>Lä</v>
          </cell>
          <cell r="D552">
            <v>95000</v>
          </cell>
        </row>
        <row r="553">
          <cell r="A553" t="str">
            <v>1522.09.32</v>
          </cell>
          <cell r="B553" t="str">
            <v>Ru b¨ng vi tÝnh</v>
          </cell>
          <cell r="C553" t="str">
            <v>C¸i</v>
          </cell>
          <cell r="D553">
            <v>39744.186046511626</v>
          </cell>
        </row>
        <row r="554">
          <cell r="A554" t="str">
            <v>1522.09.33</v>
          </cell>
          <cell r="B554" t="str">
            <v>Phong b×</v>
          </cell>
          <cell r="C554" t="str">
            <v>C¸i</v>
          </cell>
          <cell r="D554">
            <v>322.58064516129031</v>
          </cell>
        </row>
        <row r="555">
          <cell r="A555" t="str">
            <v>1522.09.34</v>
          </cell>
          <cell r="B555" t="str">
            <v>GiÊy fax</v>
          </cell>
          <cell r="C555" t="str">
            <v>Cuén</v>
          </cell>
          <cell r="D555">
            <v>35000</v>
          </cell>
        </row>
        <row r="556">
          <cell r="A556" t="str">
            <v>1522.09.35</v>
          </cell>
          <cell r="B556" t="str">
            <v>Bót nhí dßng</v>
          </cell>
          <cell r="C556" t="str">
            <v>C¸i</v>
          </cell>
          <cell r="D556">
            <v>12000</v>
          </cell>
        </row>
        <row r="557">
          <cell r="A557" t="str">
            <v>1522.09.36</v>
          </cell>
          <cell r="B557" t="str">
            <v>PhiÕu xuÊt nhá</v>
          </cell>
          <cell r="C557" t="str">
            <v>QuyÓn</v>
          </cell>
          <cell r="D557">
            <v>3000</v>
          </cell>
        </row>
        <row r="558">
          <cell r="A558" t="str">
            <v>1522.09.37</v>
          </cell>
          <cell r="B558" t="str">
            <v>Mùc dÊu</v>
          </cell>
          <cell r="C558" t="str">
            <v>lä</v>
          </cell>
          <cell r="D558">
            <v>5000</v>
          </cell>
        </row>
        <row r="559">
          <cell r="A559" t="str">
            <v>1522.09.38</v>
          </cell>
          <cell r="B559" t="str">
            <v>Con vÞt</v>
          </cell>
          <cell r="C559" t="str">
            <v>C¸i</v>
          </cell>
          <cell r="D559">
            <v>18000</v>
          </cell>
        </row>
        <row r="560">
          <cell r="A560" t="str">
            <v>1522.09.39</v>
          </cell>
          <cell r="B560" t="str">
            <v>§Þnh møc XDCB</v>
          </cell>
          <cell r="C560" t="str">
            <v>QuyÓn</v>
          </cell>
          <cell r="D560">
            <v>72000</v>
          </cell>
        </row>
        <row r="561">
          <cell r="A561" t="str">
            <v>1522.09.40</v>
          </cell>
          <cell r="B561" t="str">
            <v>CÆp tµi liÖu nhùa</v>
          </cell>
          <cell r="C561" t="str">
            <v>C¸i</v>
          </cell>
          <cell r="D561">
            <v>25000</v>
          </cell>
        </row>
        <row r="562">
          <cell r="A562" t="str">
            <v>1522.09.41</v>
          </cell>
          <cell r="B562" t="str">
            <v>Bµn dËp ghim</v>
          </cell>
          <cell r="C562" t="str">
            <v>Tê</v>
          </cell>
          <cell r="D562">
            <v>49000</v>
          </cell>
        </row>
        <row r="563">
          <cell r="A563" t="str">
            <v>1522.09.42</v>
          </cell>
          <cell r="B563" t="str">
            <v>B×a ®ãng sæ A3</v>
          </cell>
          <cell r="C563" t="str">
            <v>Tê</v>
          </cell>
          <cell r="D563">
            <v>300</v>
          </cell>
        </row>
        <row r="564">
          <cell r="A564" t="str">
            <v>1522.09.43</v>
          </cell>
          <cell r="B564" t="str">
            <v>PhiÕu vËn chuyÓn néi bé</v>
          </cell>
          <cell r="C564" t="str">
            <v>QuyÓn</v>
          </cell>
          <cell r="D564">
            <v>5000</v>
          </cell>
        </row>
        <row r="565">
          <cell r="A565" t="str">
            <v>1522.09.44</v>
          </cell>
          <cell r="B565" t="str">
            <v>ThÎ kho</v>
          </cell>
          <cell r="C565" t="str">
            <v>Tê</v>
          </cell>
          <cell r="D565">
            <v>12000</v>
          </cell>
        </row>
        <row r="566">
          <cell r="A566" t="str">
            <v>1522.09.45</v>
          </cell>
          <cell r="B566" t="str">
            <v>Sæ kÕ to¸n</v>
          </cell>
          <cell r="C566" t="str">
            <v>QuyÓn</v>
          </cell>
          <cell r="D566">
            <v>40000</v>
          </cell>
        </row>
        <row r="567">
          <cell r="A567" t="str">
            <v>1522.09.46</v>
          </cell>
          <cell r="B567" t="str">
            <v>GiÊy t¹m øng</v>
          </cell>
          <cell r="C567" t="str">
            <v>Tê</v>
          </cell>
          <cell r="D567">
            <v>50</v>
          </cell>
        </row>
        <row r="568">
          <cell r="A568" t="str">
            <v>1522.09.47</v>
          </cell>
          <cell r="B568" t="str">
            <v>Sæ quy ph¹m an toµn</v>
          </cell>
          <cell r="C568" t="str">
            <v>QuyÓn</v>
          </cell>
          <cell r="D568">
            <v>196500</v>
          </cell>
        </row>
        <row r="569">
          <cell r="A569" t="str">
            <v>1522.09.48</v>
          </cell>
          <cell r="B569" t="str">
            <v>Sæ hÖ thèng an toµn</v>
          </cell>
          <cell r="C569" t="str">
            <v>QuyÓn</v>
          </cell>
          <cell r="D569">
            <v>128000</v>
          </cell>
        </row>
        <row r="570">
          <cell r="A570" t="str">
            <v>1522.09.49</v>
          </cell>
          <cell r="B570" t="str">
            <v>ThÎ an toµn</v>
          </cell>
          <cell r="C570" t="str">
            <v>C¸i</v>
          </cell>
          <cell r="D570">
            <v>1500</v>
          </cell>
        </row>
        <row r="571">
          <cell r="A571" t="str">
            <v>1522.09.50</v>
          </cell>
          <cell r="B571" t="str">
            <v>Sæ bµn giao sau ca</v>
          </cell>
          <cell r="C571" t="str">
            <v>QuyÓn</v>
          </cell>
          <cell r="D571" t="e">
            <v>#DIV/0!</v>
          </cell>
        </row>
        <row r="572">
          <cell r="A572" t="str">
            <v>1522.09.51</v>
          </cell>
          <cell r="B572" t="str">
            <v>Sæ giao viÖc</v>
          </cell>
          <cell r="C572" t="str">
            <v>QuyÓn</v>
          </cell>
          <cell r="D572" t="e">
            <v>#DIV/0!</v>
          </cell>
        </row>
        <row r="573">
          <cell r="A573" t="str">
            <v>1522.09.52</v>
          </cell>
          <cell r="B573" t="str">
            <v>PhiÕu lÖnh</v>
          </cell>
          <cell r="C573" t="str">
            <v>Tê</v>
          </cell>
          <cell r="D573">
            <v>200</v>
          </cell>
        </row>
        <row r="574">
          <cell r="A574" t="str">
            <v>1522.09.53</v>
          </cell>
          <cell r="B574" t="str">
            <v>PhiÕu tr¶ VLN</v>
          </cell>
          <cell r="C574" t="str">
            <v>Tê</v>
          </cell>
          <cell r="D574" t="e">
            <v>#DIV/0!</v>
          </cell>
        </row>
        <row r="575">
          <cell r="A575" t="str">
            <v>1522.09.54</v>
          </cell>
          <cell r="B575" t="str">
            <v>M· ch­a dïng</v>
          </cell>
          <cell r="D575" t="e">
            <v>#N/A</v>
          </cell>
        </row>
        <row r="576">
          <cell r="D576" t="e">
            <v>#N/A</v>
          </cell>
        </row>
        <row r="577">
          <cell r="D577" t="e">
            <v>#N/A</v>
          </cell>
        </row>
        <row r="578">
          <cell r="D578" t="e">
            <v>#N/A</v>
          </cell>
        </row>
        <row r="579">
          <cell r="D579" t="e">
            <v>#N/A</v>
          </cell>
        </row>
        <row r="580">
          <cell r="D580" t="e">
            <v>#N/A</v>
          </cell>
        </row>
        <row r="581">
          <cell r="D581" t="e">
            <v>#N/A</v>
          </cell>
        </row>
        <row r="582">
          <cell r="D582" t="e">
            <v>#N/A</v>
          </cell>
        </row>
        <row r="583">
          <cell r="D583" t="e">
            <v>#N/A</v>
          </cell>
        </row>
        <row r="584">
          <cell r="A584" t="str">
            <v>1522.10</v>
          </cell>
          <cell r="B584" t="str">
            <v>VËt liÖu kh¸c</v>
          </cell>
          <cell r="D584">
            <v>0</v>
          </cell>
        </row>
        <row r="585">
          <cell r="A585" t="str">
            <v>1522.10.01</v>
          </cell>
          <cell r="B585" t="str">
            <v>Hßm phô kiÖn cña dông cô ®o</v>
          </cell>
          <cell r="C585" t="str">
            <v>Bé</v>
          </cell>
          <cell r="D585" t="e">
            <v>#N/A</v>
          </cell>
        </row>
        <row r="586">
          <cell r="A586" t="str">
            <v>1522.10.02</v>
          </cell>
          <cell r="B586" t="str">
            <v>Phô kiÖn m¸y c­a ngang</v>
          </cell>
          <cell r="C586" t="str">
            <v>Bé</v>
          </cell>
          <cell r="D586" t="e">
            <v>#N/A</v>
          </cell>
        </row>
        <row r="587">
          <cell r="A587" t="str">
            <v>1522.10.03</v>
          </cell>
          <cell r="B587" t="str">
            <v>CÇn khoan 028 L=0,7</v>
          </cell>
          <cell r="C587" t="str">
            <v>C¸i</v>
          </cell>
          <cell r="D587" t="e">
            <v>#N/A</v>
          </cell>
        </row>
        <row r="588">
          <cell r="A588" t="str">
            <v>1522.10.04</v>
          </cell>
          <cell r="B588" t="str">
            <v>èng läc bÓ chøa dÇu  O 50</v>
          </cell>
          <cell r="C588" t="str">
            <v>C¸i</v>
          </cell>
          <cell r="D588" t="e">
            <v>#N/A</v>
          </cell>
        </row>
        <row r="589">
          <cell r="A589" t="str">
            <v>1522.10.05</v>
          </cell>
          <cell r="B589" t="str">
            <v>N¾p bÓ chøa</v>
          </cell>
          <cell r="C589" t="str">
            <v>C¸i</v>
          </cell>
          <cell r="D589" t="e">
            <v>#N/A</v>
          </cell>
        </row>
        <row r="590">
          <cell r="A590" t="str">
            <v>1522.10.06</v>
          </cell>
          <cell r="B590" t="str">
            <v>Tay van an toµn bÓ chøa</v>
          </cell>
          <cell r="C590" t="str">
            <v>C¸i</v>
          </cell>
          <cell r="D590" t="e">
            <v>#N/A</v>
          </cell>
        </row>
        <row r="591">
          <cell r="A591" t="str">
            <v>1522.10.07</v>
          </cell>
          <cell r="B591" t="str">
            <v>Van h¬i an toµn bÓ chøa</v>
          </cell>
          <cell r="C591" t="str">
            <v>C¸i</v>
          </cell>
          <cell r="D591" t="e">
            <v>#N/A</v>
          </cell>
        </row>
        <row r="592">
          <cell r="A592" t="str">
            <v>1522.10.08</v>
          </cell>
          <cell r="B592" t="str">
            <v>Neo xµ lan</v>
          </cell>
          <cell r="C592" t="str">
            <v>C¸i</v>
          </cell>
          <cell r="D592">
            <v>850000</v>
          </cell>
        </row>
        <row r="593">
          <cell r="A593" t="str">
            <v>1522.10.09</v>
          </cell>
          <cell r="B593" t="str">
            <v>èng hµn h¬i O8</v>
          </cell>
          <cell r="C593" t="str">
            <v>m</v>
          </cell>
          <cell r="D593">
            <v>330</v>
          </cell>
        </row>
        <row r="594">
          <cell r="A594" t="str">
            <v>1522.10.10</v>
          </cell>
          <cell r="B594" t="str">
            <v>èng d·n n­íc O30</v>
          </cell>
          <cell r="C594" t="str">
            <v>m</v>
          </cell>
          <cell r="D594">
            <v>400</v>
          </cell>
        </row>
        <row r="595">
          <cell r="A595" t="str">
            <v>1522.10.11</v>
          </cell>
          <cell r="B595" t="str">
            <v>èng cao su LX O20</v>
          </cell>
          <cell r="C595" t="str">
            <v>m</v>
          </cell>
          <cell r="D595">
            <v>35000</v>
          </cell>
        </row>
        <row r="596">
          <cell r="A596" t="str">
            <v>1522.10.12</v>
          </cell>
          <cell r="B596" t="str">
            <v>Cãt Ðp</v>
          </cell>
          <cell r="C596" t="str">
            <v>m2</v>
          </cell>
          <cell r="D596">
            <v>7000</v>
          </cell>
        </row>
        <row r="597">
          <cell r="A597" t="str">
            <v>1522.10.13</v>
          </cell>
          <cell r="B597" t="str">
            <v>GiÊy r¸p</v>
          </cell>
          <cell r="C597" t="str">
            <v>Tê</v>
          </cell>
          <cell r="D597">
            <v>961.53846153846155</v>
          </cell>
        </row>
        <row r="598">
          <cell r="A598" t="str">
            <v>1522.10.14</v>
          </cell>
          <cell r="B598" t="str">
            <v>§¸ mµi quay tay</v>
          </cell>
          <cell r="C598" t="str">
            <v>Viªn</v>
          </cell>
          <cell r="D598">
            <v>1100</v>
          </cell>
        </row>
        <row r="599">
          <cell r="A599" t="str">
            <v>1522.10.15</v>
          </cell>
          <cell r="B599" t="str">
            <v>§¸ mµi dÑt 250x32</v>
          </cell>
          <cell r="C599" t="str">
            <v>Viªn</v>
          </cell>
          <cell r="D599">
            <v>3123</v>
          </cell>
        </row>
        <row r="600">
          <cell r="A600" t="str">
            <v>1522.10.16</v>
          </cell>
          <cell r="B600" t="str">
            <v>§¸ mµi c¾t g¹ch 100x1,6</v>
          </cell>
          <cell r="C600" t="str">
            <v>Viªn</v>
          </cell>
          <cell r="D600">
            <v>3850</v>
          </cell>
        </row>
        <row r="601">
          <cell r="A601" t="str">
            <v>1522.10.17</v>
          </cell>
          <cell r="B601" t="str">
            <v>§¸ mµi c¾t g¹ch 150x20x46</v>
          </cell>
          <cell r="C601" t="str">
            <v>Viªn</v>
          </cell>
          <cell r="D601">
            <v>5000</v>
          </cell>
        </row>
        <row r="602">
          <cell r="A602" t="str">
            <v>1522.10.18</v>
          </cell>
          <cell r="B602" t="str">
            <v>§¸ mµi dÑt  450x63x203</v>
          </cell>
          <cell r="C602" t="str">
            <v>Viªn</v>
          </cell>
          <cell r="D602">
            <v>6500</v>
          </cell>
        </row>
        <row r="603">
          <cell r="A603" t="str">
            <v>1522.10.19</v>
          </cell>
          <cell r="B603" t="str">
            <v>§¸ mµi dÑt  750x75x305</v>
          </cell>
          <cell r="C603" t="str">
            <v>Viªn</v>
          </cell>
          <cell r="D603">
            <v>9800</v>
          </cell>
        </row>
        <row r="604">
          <cell r="A604" t="str">
            <v>1522.10.20</v>
          </cell>
          <cell r="B604" t="str">
            <v>B¹t che hµng</v>
          </cell>
          <cell r="C604" t="str">
            <v>C¸i</v>
          </cell>
          <cell r="D604">
            <v>99600</v>
          </cell>
        </row>
        <row r="605">
          <cell r="A605" t="str">
            <v>1522.10.21</v>
          </cell>
          <cell r="B605" t="str">
            <v xml:space="preserve">Lß so m¸y sµng </v>
          </cell>
          <cell r="C605" t="str">
            <v>C¸i</v>
          </cell>
          <cell r="D605">
            <v>24000</v>
          </cell>
        </row>
        <row r="606">
          <cell r="A606" t="str">
            <v>1522.10.22</v>
          </cell>
          <cell r="B606" t="str">
            <v>KÝnh hµn</v>
          </cell>
          <cell r="C606" t="str">
            <v>C¸i</v>
          </cell>
          <cell r="D606">
            <v>5000</v>
          </cell>
        </row>
        <row r="607">
          <cell r="A607" t="str">
            <v>1522.10.23</v>
          </cell>
          <cell r="B607" t="str">
            <v xml:space="preserve"> Xých m¸ng cµo</v>
          </cell>
          <cell r="C607" t="str">
            <v>C¸i</v>
          </cell>
          <cell r="D607">
            <v>326654.70852017938</v>
          </cell>
        </row>
        <row r="608">
          <cell r="A608" t="str">
            <v>1522.10.24</v>
          </cell>
          <cell r="B608" t="str">
            <v>CÇu ma s¸t</v>
          </cell>
          <cell r="C608" t="str">
            <v>C¸i</v>
          </cell>
          <cell r="D608">
            <v>687000</v>
          </cell>
        </row>
        <row r="609">
          <cell r="A609" t="str">
            <v>1522.10.25</v>
          </cell>
          <cell r="B609" t="str">
            <v xml:space="preserve">èng nhùa tr¾ng </v>
          </cell>
          <cell r="C609" t="str">
            <v>C¸i</v>
          </cell>
          <cell r="D609">
            <v>1738.4615384615386</v>
          </cell>
        </row>
        <row r="610">
          <cell r="A610" t="str">
            <v>1522.10.26</v>
          </cell>
          <cell r="B610" t="str">
            <v>DÎ lau</v>
          </cell>
          <cell r="C610" t="str">
            <v>Kg</v>
          </cell>
          <cell r="D610">
            <v>2000</v>
          </cell>
        </row>
        <row r="611">
          <cell r="A611" t="str">
            <v>1522.10.27</v>
          </cell>
          <cell r="B611" t="str">
            <v>D©y ni l«ng</v>
          </cell>
          <cell r="C611" t="str">
            <v>Kg</v>
          </cell>
          <cell r="D611">
            <v>19000</v>
          </cell>
        </row>
        <row r="612">
          <cell r="A612" t="str">
            <v>1522.10.28</v>
          </cell>
          <cell r="B612" t="str">
            <v>Vßi n­íc O32</v>
          </cell>
          <cell r="C612" t="str">
            <v>C¸i</v>
          </cell>
          <cell r="D612">
            <v>27000</v>
          </cell>
        </row>
        <row r="613">
          <cell r="A613" t="str">
            <v>1522.10.29</v>
          </cell>
          <cell r="B613" t="str">
            <v>Ty n­íc 5T-27</v>
          </cell>
          <cell r="C613" t="str">
            <v>C¸i</v>
          </cell>
          <cell r="D613">
            <v>17000</v>
          </cell>
        </row>
        <row r="614">
          <cell r="A614" t="str">
            <v>1522.10.30</v>
          </cell>
          <cell r="B614" t="str">
            <v>Ty n­íc NP-24</v>
          </cell>
          <cell r="C614" t="str">
            <v>Viªn</v>
          </cell>
          <cell r="D614">
            <v>17000</v>
          </cell>
        </row>
        <row r="615">
          <cell r="A615" t="str">
            <v>1522.10.31</v>
          </cell>
          <cell r="B615" t="str">
            <v>§¸ mµi O100x25</v>
          </cell>
          <cell r="C615" t="str">
            <v>Viªn</v>
          </cell>
          <cell r="D615">
            <v>11500</v>
          </cell>
        </row>
        <row r="616">
          <cell r="A616" t="str">
            <v>1522.10.32</v>
          </cell>
          <cell r="B616" t="str">
            <v>§¸ mµi 120x5</v>
          </cell>
          <cell r="C616" t="str">
            <v>Viªn</v>
          </cell>
          <cell r="D616">
            <v>16500</v>
          </cell>
        </row>
        <row r="617">
          <cell r="A617" t="str">
            <v>1522.10.33</v>
          </cell>
          <cell r="B617" t="str">
            <v>§¸ mµi mÞn</v>
          </cell>
          <cell r="C617" t="str">
            <v>Viªn</v>
          </cell>
          <cell r="D617">
            <v>198000</v>
          </cell>
        </row>
        <row r="618">
          <cell r="A618" t="str">
            <v>1522.10.34</v>
          </cell>
          <cell r="B618" t="str">
            <v>§¸ mµi th«</v>
          </cell>
          <cell r="C618" t="str">
            <v>Viªn</v>
          </cell>
          <cell r="D618">
            <v>195000</v>
          </cell>
        </row>
        <row r="619">
          <cell r="A619" t="str">
            <v>1522.10.35</v>
          </cell>
          <cell r="B619" t="str">
            <v>Cäc rµo di ®éng</v>
          </cell>
          <cell r="C619" t="str">
            <v>C¸i</v>
          </cell>
          <cell r="D619">
            <v>0</v>
          </cell>
        </row>
        <row r="620">
          <cell r="A620" t="str">
            <v>1522.10.36</v>
          </cell>
          <cell r="B620" t="str">
            <v>BiÓn b¸o</v>
          </cell>
          <cell r="C620" t="str">
            <v>C¸i</v>
          </cell>
          <cell r="D620">
            <v>0</v>
          </cell>
        </row>
        <row r="621">
          <cell r="A621" t="str">
            <v>1522.10.37</v>
          </cell>
          <cell r="B621" t="str">
            <v>Khíp nèi chßng</v>
          </cell>
          <cell r="C621" t="str">
            <v>C¸i</v>
          </cell>
          <cell r="D621">
            <v>0</v>
          </cell>
        </row>
        <row r="622">
          <cell r="A622" t="str">
            <v>1522.10.38</v>
          </cell>
          <cell r="B622" t="str">
            <v>L­ìi gµ m¸ng cµo</v>
          </cell>
          <cell r="C622" t="str">
            <v>C¸i</v>
          </cell>
          <cell r="D622">
            <v>50000</v>
          </cell>
        </row>
        <row r="623">
          <cell r="A623" t="str">
            <v>1522.10.39</v>
          </cell>
          <cell r="B623" t="str">
            <v>èng cao su chÞu ¸p lùc O80</v>
          </cell>
          <cell r="C623" t="str">
            <v>m</v>
          </cell>
          <cell r="D623">
            <v>66000</v>
          </cell>
        </row>
        <row r="624">
          <cell r="A624" t="str">
            <v>1522.10.40</v>
          </cell>
          <cell r="B624" t="str">
            <v>Khíp nèi gËy chäc lç m×n</v>
          </cell>
          <cell r="C624" t="str">
            <v>C¸i</v>
          </cell>
          <cell r="D624" t="e">
            <v>#DIV/0!</v>
          </cell>
        </row>
        <row r="625">
          <cell r="A625" t="str">
            <v>1522.10.41</v>
          </cell>
          <cell r="B625" t="str">
            <v>§u«i chuét bóa khoan khÝ Ðp</v>
          </cell>
          <cell r="C625" t="str">
            <v>C¸i</v>
          </cell>
          <cell r="D625">
            <v>60000</v>
          </cell>
        </row>
        <row r="626">
          <cell r="A626" t="str">
            <v>1522.10.42</v>
          </cell>
          <cell r="B626" t="str">
            <v>M· ch­a dïng</v>
          </cell>
          <cell r="D626" t="e">
            <v>#N/A</v>
          </cell>
        </row>
        <row r="627">
          <cell r="D627" t="e">
            <v>#N/A</v>
          </cell>
        </row>
        <row r="628">
          <cell r="D628" t="e">
            <v>#N/A</v>
          </cell>
        </row>
        <row r="629">
          <cell r="D629" t="e">
            <v>#N/A</v>
          </cell>
        </row>
        <row r="630">
          <cell r="D630" t="e">
            <v>#N/A</v>
          </cell>
        </row>
        <row r="631">
          <cell r="D631" t="e">
            <v>#N/A</v>
          </cell>
        </row>
        <row r="632">
          <cell r="D632" t="e">
            <v>#N/A</v>
          </cell>
        </row>
        <row r="633">
          <cell r="D633" t="e">
            <v>#N/A</v>
          </cell>
        </row>
        <row r="634">
          <cell r="D634" t="e">
            <v>#N/A</v>
          </cell>
        </row>
        <row r="635">
          <cell r="D635" t="e">
            <v>#N/A</v>
          </cell>
        </row>
        <row r="636">
          <cell r="D636" t="e">
            <v>#N/A</v>
          </cell>
        </row>
        <row r="637">
          <cell r="D637" t="e">
            <v>#N/A</v>
          </cell>
        </row>
        <row r="638">
          <cell r="A638" t="str">
            <v>1522.11.01</v>
          </cell>
          <cell r="B638" t="str">
            <v xml:space="preserve"> Thuèc y tÕ</v>
          </cell>
          <cell r="C638" t="str">
            <v>§ång</v>
          </cell>
          <cell r="D638" t="e">
            <v>#N/A</v>
          </cell>
        </row>
        <row r="639">
          <cell r="D639" t="e">
            <v>#N/A</v>
          </cell>
        </row>
        <row r="640">
          <cell r="D640" t="e">
            <v>#N/A</v>
          </cell>
        </row>
        <row r="641">
          <cell r="A641">
            <v>1523</v>
          </cell>
          <cell r="B641" t="str">
            <v>NhiªnliÖu</v>
          </cell>
          <cell r="D641" t="e">
            <v>#N/A</v>
          </cell>
        </row>
        <row r="642">
          <cell r="A642" t="str">
            <v>1523.01</v>
          </cell>
          <cell r="B642" t="str">
            <v>X¨ng</v>
          </cell>
          <cell r="D642" t="e">
            <v>#N/A</v>
          </cell>
        </row>
        <row r="643">
          <cell r="A643" t="str">
            <v>1523.01.01</v>
          </cell>
          <cell r="B643" t="str">
            <v>X¨ngA92</v>
          </cell>
          <cell r="C643" t="str">
            <v>LÝt</v>
          </cell>
          <cell r="D643">
            <v>3936.3145216792841</v>
          </cell>
        </row>
        <row r="644">
          <cell r="A644" t="str">
            <v>1523.01.02</v>
          </cell>
          <cell r="B644" t="str">
            <v>X¨ng A83</v>
          </cell>
          <cell r="C644" t="str">
            <v>LÝt</v>
          </cell>
          <cell r="D644">
            <v>4262.1930261519301</v>
          </cell>
        </row>
        <row r="645">
          <cell r="A645" t="str">
            <v>1523.02</v>
          </cell>
          <cell r="B645" t="str">
            <v xml:space="preserve">DÇu </v>
          </cell>
          <cell r="D645" t="e">
            <v>#N/A</v>
          </cell>
        </row>
        <row r="646">
          <cell r="A646" t="str">
            <v>1523.02.01</v>
          </cell>
          <cell r="B646" t="str">
            <v>DÇu diªzen</v>
          </cell>
          <cell r="C646" t="str">
            <v>LÝt</v>
          </cell>
          <cell r="D646">
            <v>3333.433660933661</v>
          </cell>
        </row>
        <row r="647">
          <cell r="A647" t="str">
            <v>1523.02.02</v>
          </cell>
          <cell r="B647" t="str">
            <v>M· ch­a dïng</v>
          </cell>
          <cell r="D647" t="e">
            <v>#N/A</v>
          </cell>
        </row>
        <row r="648">
          <cell r="A648">
            <v>1524</v>
          </cell>
          <cell r="B648" t="str">
            <v xml:space="preserve"> Phô tïng thay thÕ, s.ch÷a</v>
          </cell>
          <cell r="D648" t="e">
            <v>#N/A</v>
          </cell>
        </row>
        <row r="649">
          <cell r="A649" t="str">
            <v>1524.01</v>
          </cell>
          <cell r="B649" t="str">
            <v>X¨m lèp c¸c lo¹i</v>
          </cell>
          <cell r="D649" t="e">
            <v>#N/A</v>
          </cell>
        </row>
        <row r="650">
          <cell r="A650" t="str">
            <v>1524.01.01</v>
          </cell>
          <cell r="B650" t="str">
            <v>Lèp 1400-20</v>
          </cell>
          <cell r="C650" t="str">
            <v>Bé</v>
          </cell>
          <cell r="D650">
            <v>3900000</v>
          </cell>
        </row>
        <row r="651">
          <cell r="A651" t="str">
            <v>1524.01.02</v>
          </cell>
          <cell r="B651" t="str">
            <v>Lèp 1200-20</v>
          </cell>
          <cell r="C651" t="str">
            <v>Bé</v>
          </cell>
          <cell r="D651">
            <v>1394323.4523809524</v>
          </cell>
        </row>
        <row r="652">
          <cell r="A652" t="str">
            <v>1524.01.03</v>
          </cell>
          <cell r="B652" t="str">
            <v>Lèp 900-20</v>
          </cell>
          <cell r="C652" t="str">
            <v>Bé</v>
          </cell>
          <cell r="D652">
            <v>2049700</v>
          </cell>
        </row>
        <row r="653">
          <cell r="A653" t="str">
            <v>1524.01.04</v>
          </cell>
          <cell r="B653" t="str">
            <v>Lèp 825-20</v>
          </cell>
          <cell r="C653" t="str">
            <v>Bé</v>
          </cell>
          <cell r="D653">
            <v>1100000</v>
          </cell>
        </row>
        <row r="654">
          <cell r="A654" t="str">
            <v>1524.01.05</v>
          </cell>
          <cell r="B654" t="str">
            <v>Lèp 840-15</v>
          </cell>
          <cell r="C654" t="str">
            <v>Bé</v>
          </cell>
          <cell r="D654">
            <v>664000</v>
          </cell>
        </row>
        <row r="655">
          <cell r="A655" t="str">
            <v>1524.01.06</v>
          </cell>
          <cell r="B655" t="str">
            <v>Lèp 185-14</v>
          </cell>
          <cell r="C655" t="str">
            <v>Bé</v>
          </cell>
          <cell r="D655">
            <v>848000</v>
          </cell>
        </row>
        <row r="656">
          <cell r="A656" t="str">
            <v>1524.01.07</v>
          </cell>
          <cell r="B656" t="str">
            <v>M· ch­a dïng</v>
          </cell>
          <cell r="D656" t="e">
            <v>#N/A</v>
          </cell>
        </row>
        <row r="657">
          <cell r="D657" t="e">
            <v>#N/A</v>
          </cell>
        </row>
        <row r="658">
          <cell r="D658" t="e">
            <v>#N/A</v>
          </cell>
        </row>
        <row r="659">
          <cell r="D659" t="e">
            <v>#N/A</v>
          </cell>
        </row>
        <row r="660">
          <cell r="D660" t="e">
            <v>#N/A</v>
          </cell>
        </row>
        <row r="661">
          <cell r="D661" t="e">
            <v>#N/A</v>
          </cell>
        </row>
        <row r="662">
          <cell r="A662" t="str">
            <v>1524.02</v>
          </cell>
          <cell r="B662" t="str">
            <v>Phô tïng xe KRAZ (gÊu)</v>
          </cell>
          <cell r="D662" t="e">
            <v>#N/A</v>
          </cell>
        </row>
        <row r="663">
          <cell r="A663" t="str">
            <v>1524.02.01</v>
          </cell>
          <cell r="B663" t="str">
            <v>Ph«i b¹c trôc qu¶ ®µo phanh</v>
          </cell>
          <cell r="C663" t="str">
            <v>C¸i</v>
          </cell>
          <cell r="D663">
            <v>10476.125</v>
          </cell>
        </row>
        <row r="664">
          <cell r="A664" t="str">
            <v>1524.02.02</v>
          </cell>
          <cell r="B664" t="str">
            <v>Ph«i b¹c trôc c©n b»ng</v>
          </cell>
          <cell r="C664" t="str">
            <v>C¸i</v>
          </cell>
          <cell r="D664">
            <v>117427.825</v>
          </cell>
        </row>
        <row r="665">
          <cell r="A665" t="str">
            <v>1524.02.03</v>
          </cell>
          <cell r="B665" t="str">
            <v>B¸t phanh sau</v>
          </cell>
          <cell r="C665" t="str">
            <v>C¸i</v>
          </cell>
          <cell r="D665">
            <v>53240</v>
          </cell>
        </row>
        <row r="666">
          <cell r="A666" t="str">
            <v>1524.02.04</v>
          </cell>
          <cell r="B666" t="str">
            <v>M¸ phanh tr­íc</v>
          </cell>
          <cell r="C666" t="str">
            <v>C¸i</v>
          </cell>
          <cell r="D666">
            <v>16700</v>
          </cell>
        </row>
        <row r="667">
          <cell r="A667" t="str">
            <v>1524.02.05</v>
          </cell>
          <cell r="B667" t="str">
            <v>M¸ phanh sau</v>
          </cell>
          <cell r="C667" t="str">
            <v>C¸i</v>
          </cell>
          <cell r="D667">
            <v>37000</v>
          </cell>
        </row>
        <row r="668">
          <cell r="A668" t="str">
            <v>1524.02.06</v>
          </cell>
          <cell r="B668" t="str">
            <v>CÇn g¹t m­a</v>
          </cell>
          <cell r="C668" t="str">
            <v>C¸i</v>
          </cell>
          <cell r="D668">
            <v>80000</v>
          </cell>
        </row>
        <row r="669">
          <cell r="A669" t="str">
            <v>1524.02.07</v>
          </cell>
          <cell r="B669" t="str">
            <v>R« tuyn 3 däc</v>
          </cell>
          <cell r="C669" t="str">
            <v>C¸i</v>
          </cell>
          <cell r="D669">
            <v>162800</v>
          </cell>
        </row>
        <row r="670">
          <cell r="A670" t="str">
            <v>1524.02.08</v>
          </cell>
          <cell r="B670" t="str">
            <v>B¹c trôc ®øng</v>
          </cell>
          <cell r="C670" t="str">
            <v>C¸i</v>
          </cell>
          <cell r="D670">
            <v>32000</v>
          </cell>
        </row>
        <row r="671">
          <cell r="A671" t="str">
            <v>1524.02.09</v>
          </cell>
          <cell r="B671" t="str">
            <v>Ph«i b¹c trôc ®øng</v>
          </cell>
          <cell r="C671" t="str">
            <v>C¸i</v>
          </cell>
          <cell r="D671">
            <v>20060.491228070176</v>
          </cell>
        </row>
        <row r="672">
          <cell r="A672" t="str">
            <v>1524.02.10</v>
          </cell>
          <cell r="B672" t="str">
            <v>L¸ nhÝp sè 1 tr­íc</v>
          </cell>
          <cell r="C672" t="str">
            <v>C¸i</v>
          </cell>
          <cell r="D672">
            <v>356850</v>
          </cell>
        </row>
        <row r="673">
          <cell r="A673" t="str">
            <v>1524.02.11</v>
          </cell>
          <cell r="B673" t="str">
            <v>Bu l«ng t¾c kª</v>
          </cell>
          <cell r="C673" t="str">
            <v>Bé</v>
          </cell>
          <cell r="D673">
            <v>16785.559566787004</v>
          </cell>
        </row>
        <row r="674">
          <cell r="A674" t="str">
            <v>1524.02.12</v>
          </cell>
          <cell r="B674" t="str">
            <v>L¸ c«n</v>
          </cell>
          <cell r="C674" t="str">
            <v>C¸i</v>
          </cell>
          <cell r="D674">
            <v>79090.909090909088</v>
          </cell>
        </row>
        <row r="675">
          <cell r="A675" t="str">
            <v>1524.02.13</v>
          </cell>
          <cell r="B675" t="str">
            <v>Phít 70x92</v>
          </cell>
          <cell r="C675" t="str">
            <v>C¸i</v>
          </cell>
          <cell r="D675">
            <v>37000</v>
          </cell>
        </row>
        <row r="676">
          <cell r="A676" t="str">
            <v>1524.02.14</v>
          </cell>
          <cell r="B676" t="str">
            <v>TiÕt chÕ 113702</v>
          </cell>
          <cell r="C676" t="str">
            <v>C¸i</v>
          </cell>
          <cell r="D676">
            <v>650000</v>
          </cell>
        </row>
        <row r="677">
          <cell r="A677" t="str">
            <v>1524.02.15</v>
          </cell>
          <cell r="B677" t="str">
            <v>TiÕt chÕ  2880485</v>
          </cell>
          <cell r="C677" t="str">
            <v>C¸i</v>
          </cell>
          <cell r="D677">
            <v>635000</v>
          </cell>
        </row>
        <row r="678">
          <cell r="A678" t="str">
            <v>1524.02.16</v>
          </cell>
          <cell r="B678" t="str">
            <v>Bu l«ng M16</v>
          </cell>
          <cell r="C678" t="str">
            <v>Bé</v>
          </cell>
          <cell r="D678">
            <v>12000</v>
          </cell>
        </row>
        <row r="679">
          <cell r="A679" t="str">
            <v>1524.02.17</v>
          </cell>
          <cell r="B679" t="str">
            <v>Van 1 chiÒu</v>
          </cell>
          <cell r="C679" t="str">
            <v>C¸i</v>
          </cell>
          <cell r="D679">
            <v>320000</v>
          </cell>
        </row>
        <row r="680">
          <cell r="A680" t="str">
            <v>1524.02.18</v>
          </cell>
          <cell r="B680" t="str">
            <v>Gio¨ng vßiphun</v>
          </cell>
          <cell r="C680" t="str">
            <v>C¸i</v>
          </cell>
          <cell r="D680">
            <v>0</v>
          </cell>
        </row>
        <row r="681">
          <cell r="A681" t="str">
            <v>1524.02.19</v>
          </cell>
          <cell r="B681" t="str">
            <v>Phít may ¬ tr­íc</v>
          </cell>
          <cell r="C681" t="str">
            <v>C¸i</v>
          </cell>
          <cell r="D681">
            <v>40440</v>
          </cell>
        </row>
        <row r="682">
          <cell r="A682" t="str">
            <v>1524.02.20</v>
          </cell>
          <cell r="B682" t="str">
            <v>Nóm b¸o ®Ìn phanh</v>
          </cell>
          <cell r="C682" t="str">
            <v>C¸i</v>
          </cell>
          <cell r="D682">
            <v>50000</v>
          </cell>
        </row>
        <row r="683">
          <cell r="A683" t="str">
            <v>1524.02.21</v>
          </cell>
          <cell r="B683" t="str">
            <v>B¹c biªn cèt 0</v>
          </cell>
          <cell r="C683" t="str">
            <v>C¸i</v>
          </cell>
          <cell r="D683">
            <v>375000</v>
          </cell>
        </row>
        <row r="684">
          <cell r="A684" t="str">
            <v>1524.02.22</v>
          </cell>
          <cell r="B684" t="str">
            <v>B¹c Ba li ª cèt 0</v>
          </cell>
          <cell r="C684" t="str">
            <v>C¸i</v>
          </cell>
          <cell r="D684">
            <v>600000</v>
          </cell>
        </row>
        <row r="685">
          <cell r="A685" t="str">
            <v>1524.02.23</v>
          </cell>
          <cell r="B685" t="str">
            <v>Ty « thuû lùc ben 022</v>
          </cell>
          <cell r="C685" t="str">
            <v>m</v>
          </cell>
          <cell r="D685">
            <v>135000</v>
          </cell>
        </row>
        <row r="686">
          <cell r="A686" t="str">
            <v>1524.02.24</v>
          </cell>
          <cell r="B686" t="str">
            <v>§Çu nèi trî lùc ®ångbé</v>
          </cell>
          <cell r="C686" t="str">
            <v>Bé</v>
          </cell>
          <cell r="D686">
            <v>1150000</v>
          </cell>
        </row>
        <row r="687">
          <cell r="A687" t="str">
            <v>1524.02.25</v>
          </cell>
          <cell r="B687" t="str">
            <v>§ång tèc 2+3</v>
          </cell>
          <cell r="C687" t="str">
            <v>Bé</v>
          </cell>
          <cell r="D687">
            <v>820000</v>
          </cell>
        </row>
        <row r="688">
          <cell r="A688" t="str">
            <v>1524.02.26</v>
          </cell>
          <cell r="B688" t="str">
            <v>Ty « ®ång 6x8</v>
          </cell>
          <cell r="C688" t="str">
            <v>m</v>
          </cell>
          <cell r="D688">
            <v>17000</v>
          </cell>
        </row>
        <row r="689">
          <cell r="A689" t="str">
            <v>1524.02.27</v>
          </cell>
          <cell r="B689" t="str">
            <v>Guèc phanh t¸n s½n</v>
          </cell>
          <cell r="C689" t="str">
            <v>C¸i</v>
          </cell>
          <cell r="D689">
            <v>398000</v>
          </cell>
        </row>
        <row r="690">
          <cell r="A690" t="str">
            <v>1524.02.28</v>
          </cell>
          <cell r="B690" t="str">
            <v>Ch©n m¸y</v>
          </cell>
          <cell r="C690" t="str">
            <v>C¸i</v>
          </cell>
          <cell r="D690">
            <v>115960</v>
          </cell>
        </row>
        <row r="691">
          <cell r="A691" t="str">
            <v>1524.02.29</v>
          </cell>
          <cell r="B691" t="str">
            <v>B¹c c©n b»ng</v>
          </cell>
          <cell r="C691" t="str">
            <v>C¸i</v>
          </cell>
          <cell r="D691">
            <v>106200</v>
          </cell>
        </row>
        <row r="692">
          <cell r="A692" t="str">
            <v>1524.02.30</v>
          </cell>
          <cell r="B692" t="str">
            <v>B¸nh r¨ng ®¶o chiÒu sè 3-20R</v>
          </cell>
          <cell r="C692" t="str">
            <v>C¸i</v>
          </cell>
          <cell r="D692">
            <v>45000</v>
          </cell>
        </row>
        <row r="693">
          <cell r="A693" t="str">
            <v>1524.02.31</v>
          </cell>
          <cell r="B693" t="str">
            <v>Phít 64x95</v>
          </cell>
          <cell r="C693" t="str">
            <v>C¸i</v>
          </cell>
          <cell r="D693">
            <v>0</v>
          </cell>
        </row>
        <row r="694">
          <cell r="A694" t="str">
            <v>1524.02.32</v>
          </cell>
          <cell r="B694" t="str">
            <v>Phít 64x10 (42x64x10)</v>
          </cell>
          <cell r="C694" t="str">
            <v>C¸i</v>
          </cell>
          <cell r="D694">
            <v>22800</v>
          </cell>
        </row>
        <row r="695">
          <cell r="A695" t="str">
            <v>1524.02.33</v>
          </cell>
          <cell r="B695" t="str">
            <v>B¹c s¾t trôc ®øng</v>
          </cell>
          <cell r="C695" t="str">
            <v>C¸i</v>
          </cell>
          <cell r="D695">
            <v>155000</v>
          </cell>
        </row>
        <row r="696">
          <cell r="A696" t="str">
            <v>1524.02.34</v>
          </cell>
          <cell r="B696" t="str">
            <v>Cóp ben ®Æc 032</v>
          </cell>
          <cell r="C696" t="str">
            <v>C¸i</v>
          </cell>
          <cell r="D696">
            <v>11150</v>
          </cell>
        </row>
        <row r="697">
          <cell r="A697" t="str">
            <v>1524.02.35</v>
          </cell>
          <cell r="B697" t="str">
            <v>Phít chØ c©n b»ng</v>
          </cell>
          <cell r="C697" t="str">
            <v>C¸i</v>
          </cell>
          <cell r="D697">
            <v>10850</v>
          </cell>
        </row>
        <row r="698">
          <cell r="A698" t="str">
            <v>1524.02.36</v>
          </cell>
          <cell r="B698" t="str">
            <v>§ång hå c«ngt¬ mÐt</v>
          </cell>
          <cell r="C698" t="str">
            <v>C¸i</v>
          </cell>
          <cell r="D698">
            <v>0</v>
          </cell>
        </row>
        <row r="699">
          <cell r="A699" t="str">
            <v>1524.02.37</v>
          </cell>
          <cell r="B699" t="str">
            <v>Lß so gi»ng cÇu</v>
          </cell>
          <cell r="C699" t="str">
            <v>C¸i</v>
          </cell>
          <cell r="D699">
            <v>25000</v>
          </cell>
        </row>
        <row r="700">
          <cell r="A700" t="str">
            <v>1524.02.38</v>
          </cell>
          <cell r="B700" t="str">
            <v>B¸t phanh Tr­íc</v>
          </cell>
          <cell r="C700" t="str">
            <v>C¸i</v>
          </cell>
          <cell r="D700">
            <v>85000</v>
          </cell>
        </row>
        <row r="701">
          <cell r="A701" t="str">
            <v>1524.02.39</v>
          </cell>
          <cell r="B701" t="str">
            <v>Phít c«n vµnh kh¨n 032</v>
          </cell>
          <cell r="C701" t="str">
            <v>C¸i</v>
          </cell>
          <cell r="D701">
            <v>10352.941176470587</v>
          </cell>
        </row>
        <row r="702">
          <cell r="A702" t="str">
            <v>1524.02.40</v>
          </cell>
          <cell r="B702" t="str">
            <v>Phít trî lùc l¸i</v>
          </cell>
          <cell r="C702" t="str">
            <v>Bé</v>
          </cell>
          <cell r="D702">
            <v>107500</v>
          </cell>
        </row>
        <row r="703">
          <cell r="A703" t="str">
            <v>1524.02.41</v>
          </cell>
          <cell r="B703" t="str">
            <v>B¸t d­íi gi»ng cÇu</v>
          </cell>
          <cell r="C703" t="str">
            <v>C¸i</v>
          </cell>
          <cell r="D703">
            <v>40909.090909090912</v>
          </cell>
        </row>
        <row r="704">
          <cell r="A704" t="str">
            <v>1524.02.42</v>
          </cell>
          <cell r="B704" t="str">
            <v>C¨n vi sai hép sè phô</v>
          </cell>
          <cell r="C704" t="str">
            <v>Bé</v>
          </cell>
          <cell r="D704">
            <v>1304750</v>
          </cell>
        </row>
        <row r="705">
          <cell r="A705" t="str">
            <v>1524.02.43</v>
          </cell>
          <cell r="B705" t="str">
            <v>Ty « trî lùc ben</v>
          </cell>
          <cell r="C705" t="str">
            <v>C¸i</v>
          </cell>
          <cell r="D705">
            <v>0</v>
          </cell>
        </row>
        <row r="706">
          <cell r="A706" t="str">
            <v>1524.02.44</v>
          </cell>
          <cell r="B706" t="str">
            <v>KÐt m¸t dÇu</v>
          </cell>
          <cell r="C706" t="str">
            <v>C¸i</v>
          </cell>
          <cell r="D706">
            <v>298000</v>
          </cell>
        </row>
        <row r="707">
          <cell r="A707" t="str">
            <v>1524.02.45</v>
          </cell>
          <cell r="B707" t="str">
            <v>Cßi h¬i</v>
          </cell>
          <cell r="C707" t="str">
            <v>C¸i</v>
          </cell>
          <cell r="D707">
            <v>0</v>
          </cell>
        </row>
        <row r="708">
          <cell r="A708" t="str">
            <v>1524.02.46</v>
          </cell>
          <cell r="B708" t="str">
            <v>Chæi than  ®Ò ma z¬</v>
          </cell>
          <cell r="C708" t="str">
            <v>C¸i</v>
          </cell>
          <cell r="D708">
            <v>24333.333333333332</v>
          </cell>
        </row>
        <row r="709">
          <cell r="A709" t="str">
            <v>1524.02.47</v>
          </cell>
          <cell r="B709" t="str">
            <v xml:space="preserve">Do¨ng mÆt m¸y </v>
          </cell>
          <cell r="C709" t="str">
            <v>Bé</v>
          </cell>
          <cell r="D709">
            <v>120000</v>
          </cell>
        </row>
        <row r="710">
          <cell r="A710" t="str">
            <v>1524.02.48</v>
          </cell>
          <cell r="B710" t="str">
            <v xml:space="preserve">Gio¨ng dµn cß </v>
          </cell>
          <cell r="C710" t="str">
            <v>C¸i</v>
          </cell>
          <cell r="D710">
            <v>95000</v>
          </cell>
        </row>
        <row r="711">
          <cell r="A711" t="str">
            <v>1524.02.49</v>
          </cell>
          <cell r="B711" t="str">
            <v xml:space="preserve">XÐc m¨ng cèt O </v>
          </cell>
          <cell r="C711" t="str">
            <v>Bé</v>
          </cell>
          <cell r="D711">
            <v>1450000</v>
          </cell>
        </row>
        <row r="712">
          <cell r="A712" t="str">
            <v>1524.02.50</v>
          </cell>
          <cell r="B712" t="str">
            <v xml:space="preserve">Trôc b¸nh r¨ng Z14 </v>
          </cell>
          <cell r="C712" t="str">
            <v>C¸i</v>
          </cell>
          <cell r="D712">
            <v>620000</v>
          </cell>
        </row>
        <row r="713">
          <cell r="A713" t="str">
            <v>1524.02.51</v>
          </cell>
          <cell r="B713" t="str">
            <v xml:space="preserve">B¸nh r¨ng Z60 </v>
          </cell>
          <cell r="C713" t="str">
            <v>C¸i</v>
          </cell>
          <cell r="D713">
            <v>865000</v>
          </cell>
        </row>
        <row r="714">
          <cell r="A714" t="str">
            <v>1524.02.52</v>
          </cell>
          <cell r="B714" t="str">
            <v xml:space="preserve">R« tuyn gi»ng cÇu ®ång bé </v>
          </cell>
          <cell r="C714" t="str">
            <v>C¸i</v>
          </cell>
          <cell r="D714">
            <v>229285.71428571429</v>
          </cell>
        </row>
        <row r="715">
          <cell r="A715" t="str">
            <v>1524.02.53</v>
          </cell>
          <cell r="B715" t="str">
            <v xml:space="preserve">B¬m dÇu m¸y </v>
          </cell>
          <cell r="C715" t="str">
            <v>C¸i</v>
          </cell>
          <cell r="D715">
            <v>489000</v>
          </cell>
        </row>
        <row r="716">
          <cell r="A716" t="str">
            <v>1524.02.54</v>
          </cell>
          <cell r="B716" t="str">
            <v xml:space="preserve">Phít pÝp b¬m n­íc </v>
          </cell>
          <cell r="C716" t="str">
            <v>Bé</v>
          </cell>
          <cell r="D716">
            <v>78000</v>
          </cell>
        </row>
        <row r="717">
          <cell r="A717" t="str">
            <v>1524.02.55</v>
          </cell>
          <cell r="B717" t="str">
            <v xml:space="preserve">B¸t d­íi gi»ng cÇu </v>
          </cell>
          <cell r="C717" t="str">
            <v>C¸i</v>
          </cell>
          <cell r="D717" t="e">
            <v>#DIV/0!</v>
          </cell>
        </row>
        <row r="718">
          <cell r="A718" t="str">
            <v>1524.02.56</v>
          </cell>
          <cell r="B718" t="str">
            <v xml:space="preserve">Gio¨ng c¸t te </v>
          </cell>
          <cell r="C718" t="str">
            <v>Bé</v>
          </cell>
          <cell r="D718">
            <v>73333.333333333328</v>
          </cell>
        </row>
        <row r="719">
          <cell r="A719" t="str">
            <v>1524.02.57</v>
          </cell>
          <cell r="B719" t="str">
            <v xml:space="preserve">Läc dÇu m¸y </v>
          </cell>
          <cell r="C719" t="str">
            <v>C¸i</v>
          </cell>
          <cell r="D719">
            <v>48333.333333333336</v>
          </cell>
        </row>
        <row r="720">
          <cell r="A720" t="str">
            <v>1524.02.58</v>
          </cell>
          <cell r="B720" t="str">
            <v xml:space="preserve">C¨n hép vi sai cÇu c©n b»ng </v>
          </cell>
          <cell r="C720" t="str">
            <v>Bé</v>
          </cell>
          <cell r="D720">
            <v>580000</v>
          </cell>
        </row>
        <row r="721">
          <cell r="A721" t="str">
            <v>1524.02.59</v>
          </cell>
          <cell r="B721" t="str">
            <v xml:space="preserve">Vßng bi trôc c¬ </v>
          </cell>
          <cell r="C721" t="str">
            <v>C¸i</v>
          </cell>
          <cell r="D721">
            <v>58000</v>
          </cell>
        </row>
        <row r="722">
          <cell r="A722" t="str">
            <v>1524.02.60</v>
          </cell>
          <cell r="B722" t="str">
            <v xml:space="preserve">§Üa c«n t¸n s½n </v>
          </cell>
          <cell r="C722" t="str">
            <v>C¸i</v>
          </cell>
          <cell r="D722">
            <v>620000</v>
          </cell>
        </row>
        <row r="723">
          <cell r="A723" t="str">
            <v>1524.02.61</v>
          </cell>
          <cell r="B723" t="str">
            <v xml:space="preserve">C¨n trôc c¬ </v>
          </cell>
          <cell r="C723" t="str">
            <v>Bé</v>
          </cell>
          <cell r="D723">
            <v>480000</v>
          </cell>
        </row>
        <row r="724">
          <cell r="A724" t="str">
            <v>1524.02.62</v>
          </cell>
          <cell r="B724" t="str">
            <v xml:space="preserve">MÆt bÝch c¸t d¨ng h/s phô </v>
          </cell>
          <cell r="C724" t="str">
            <v>Bé</v>
          </cell>
          <cell r="D724">
            <v>580000</v>
          </cell>
        </row>
        <row r="725">
          <cell r="A725" t="str">
            <v>1524.02.63</v>
          </cell>
          <cell r="B725" t="str">
            <v xml:space="preserve">B¸nh r¨ng sè 2 Z47 </v>
          </cell>
          <cell r="C725" t="str">
            <v>C¸i</v>
          </cell>
          <cell r="D725">
            <v>438000</v>
          </cell>
        </row>
        <row r="726">
          <cell r="A726" t="str">
            <v>1524.02.64</v>
          </cell>
          <cell r="B726" t="str">
            <v xml:space="preserve">B¸nh r¨ng sè 2 Z22 </v>
          </cell>
          <cell r="C726" t="str">
            <v>C¸i</v>
          </cell>
          <cell r="D726">
            <v>359000</v>
          </cell>
        </row>
        <row r="727">
          <cell r="A727" t="str">
            <v>1524.02.65</v>
          </cell>
          <cell r="B727" t="str">
            <v xml:space="preserve">Côm lanh ghª </v>
          </cell>
          <cell r="C727" t="str">
            <v>bé</v>
          </cell>
          <cell r="D727">
            <v>285000</v>
          </cell>
        </row>
        <row r="728">
          <cell r="A728" t="str">
            <v>1524.02.66</v>
          </cell>
          <cell r="B728" t="str">
            <v xml:space="preserve">M¸ phanh tay </v>
          </cell>
          <cell r="C728" t="str">
            <v>C¸i</v>
          </cell>
          <cell r="D728">
            <v>46000</v>
          </cell>
        </row>
        <row r="729">
          <cell r="A729" t="str">
            <v>1524.02.67</v>
          </cell>
          <cell r="B729" t="str">
            <v xml:space="preserve">Phít c«n </v>
          </cell>
          <cell r="C729" t="str">
            <v>C¸i</v>
          </cell>
          <cell r="D729">
            <v>70000</v>
          </cell>
        </row>
        <row r="730">
          <cell r="A730" t="str">
            <v>1524.02.68</v>
          </cell>
          <cell r="B730" t="str">
            <v xml:space="preserve">Phít van an toµn </v>
          </cell>
          <cell r="C730" t="str">
            <v>C¸i</v>
          </cell>
          <cell r="D730">
            <v>97400</v>
          </cell>
        </row>
        <row r="731">
          <cell r="A731" t="str">
            <v>1524.02.69</v>
          </cell>
          <cell r="B731" t="str">
            <v xml:space="preserve">Phít may ¬ sau </v>
          </cell>
          <cell r="C731" t="str">
            <v>C¸i</v>
          </cell>
          <cell r="D731">
            <v>65333.333333333336</v>
          </cell>
        </row>
        <row r="732">
          <cell r="A732" t="str">
            <v>1524.02.70</v>
          </cell>
          <cell r="B732" t="str">
            <v xml:space="preserve">Phít trî lùc c«n </v>
          </cell>
          <cell r="C732" t="str">
            <v>Bé</v>
          </cell>
          <cell r="D732">
            <v>95333.333333333328</v>
          </cell>
        </row>
        <row r="733">
          <cell r="A733" t="str">
            <v>1524.02.71</v>
          </cell>
          <cell r="B733" t="str">
            <v>Cóp ben O32 ®Æc</v>
          </cell>
          <cell r="C733" t="str">
            <v>C¸i</v>
          </cell>
          <cell r="D733" t="e">
            <v>#DIV/0!</v>
          </cell>
        </row>
        <row r="734">
          <cell r="A734" t="str">
            <v>1524.02.72</v>
          </cell>
          <cell r="B734" t="str">
            <v>Cóp ben O35 ®Æc</v>
          </cell>
          <cell r="C734" t="str">
            <v>C¸i</v>
          </cell>
          <cell r="D734" t="e">
            <v>#DIV/0!</v>
          </cell>
        </row>
        <row r="735">
          <cell r="A735" t="str">
            <v>1524.02.73</v>
          </cell>
          <cell r="B735" t="str">
            <v>Quang nhÝp tr­íc dµi</v>
          </cell>
          <cell r="C735" t="str">
            <v>C¸i</v>
          </cell>
          <cell r="D735">
            <v>105000</v>
          </cell>
        </row>
        <row r="736">
          <cell r="A736" t="str">
            <v>1524.02.74</v>
          </cell>
          <cell r="B736" t="str">
            <v xml:space="preserve">Quang nhÝp tr­íc ng¾n </v>
          </cell>
          <cell r="C736" t="str">
            <v>C¸i</v>
          </cell>
          <cell r="D736">
            <v>95000</v>
          </cell>
        </row>
        <row r="737">
          <cell r="A737" t="str">
            <v>1524.02.75</v>
          </cell>
          <cell r="B737" t="str">
            <v xml:space="preserve"> Gio¨ng ty « bãng l¸i</v>
          </cell>
          <cell r="C737" t="str">
            <v>C¸i</v>
          </cell>
          <cell r="D737">
            <v>3000</v>
          </cell>
        </row>
        <row r="738">
          <cell r="A738" t="str">
            <v>1524.02.76</v>
          </cell>
          <cell r="B738" t="str">
            <v xml:space="preserve">L¸ nhÝp sè 11 tr­íc </v>
          </cell>
          <cell r="C738" t="str">
            <v>C¸i</v>
          </cell>
          <cell r="D738">
            <v>98000</v>
          </cell>
        </row>
        <row r="739">
          <cell r="A739" t="str">
            <v>1524.02.77</v>
          </cell>
          <cell r="B739" t="str">
            <v xml:space="preserve">L¸ nhÝp sè 6 sau </v>
          </cell>
          <cell r="C739" t="str">
            <v>C¸i</v>
          </cell>
          <cell r="D739">
            <v>198000</v>
          </cell>
        </row>
        <row r="740">
          <cell r="A740" t="str">
            <v>1524.02.78</v>
          </cell>
          <cell r="B740" t="str">
            <v xml:space="preserve">L¸ nhÝp sè 9 sau </v>
          </cell>
          <cell r="C740" t="str">
            <v>C¸i</v>
          </cell>
          <cell r="D740">
            <v>164666.66666666666</v>
          </cell>
        </row>
        <row r="741">
          <cell r="A741" t="str">
            <v>1524.02.79</v>
          </cell>
          <cell r="B741" t="str">
            <v>XÐc m¨ng b¬m h¬i</v>
          </cell>
          <cell r="C741" t="str">
            <v>Bé</v>
          </cell>
          <cell r="D741">
            <v>35000</v>
          </cell>
        </row>
        <row r="742">
          <cell r="A742" t="str">
            <v>1524.02.80</v>
          </cell>
          <cell r="B742" t="str">
            <v xml:space="preserve">NhÝp sè 13 tr­íc </v>
          </cell>
          <cell r="C742" t="str">
            <v>C¸i</v>
          </cell>
          <cell r="D742">
            <v>70000</v>
          </cell>
        </row>
        <row r="743">
          <cell r="A743" t="str">
            <v>1524.02.81</v>
          </cell>
          <cell r="B743" t="str">
            <v xml:space="preserve">NhÝp sè 3 tr­íc </v>
          </cell>
          <cell r="C743" t="str">
            <v>C¸i</v>
          </cell>
          <cell r="D743">
            <v>215000</v>
          </cell>
        </row>
        <row r="744">
          <cell r="A744" t="str">
            <v>1524.02.82</v>
          </cell>
          <cell r="B744" t="str">
            <v xml:space="preserve">NhÝp sè 1sau </v>
          </cell>
          <cell r="C744" t="str">
            <v>C¸i</v>
          </cell>
          <cell r="D744">
            <v>297666.66666666669</v>
          </cell>
        </row>
        <row r="745">
          <cell r="A745" t="str">
            <v>1524.02.83</v>
          </cell>
          <cell r="B745" t="str">
            <v xml:space="preserve">Läc dÇu ®Iªzen th« </v>
          </cell>
          <cell r="C745" t="str">
            <v>C¸i</v>
          </cell>
          <cell r="D745">
            <v>45000</v>
          </cell>
        </row>
        <row r="746">
          <cell r="A746" t="str">
            <v>1524.02.84</v>
          </cell>
          <cell r="B746" t="str">
            <v xml:space="preserve">Läc dÇu ®Iªzen tinh </v>
          </cell>
          <cell r="C746" t="str">
            <v>C¸i</v>
          </cell>
          <cell r="D746">
            <v>42000</v>
          </cell>
        </row>
        <row r="747">
          <cell r="A747" t="str">
            <v>1524.02.85</v>
          </cell>
          <cell r="B747" t="str">
            <v xml:space="preserve">L¸ nhÝp sè 11 sau </v>
          </cell>
          <cell r="C747" t="str">
            <v>C¸i</v>
          </cell>
          <cell r="D747">
            <v>162000</v>
          </cell>
        </row>
        <row r="748">
          <cell r="A748" t="str">
            <v>1524.02.86</v>
          </cell>
          <cell r="B748" t="str">
            <v>Bé h¬i ®ång bé</v>
          </cell>
          <cell r="C748" t="str">
            <v>Bé</v>
          </cell>
          <cell r="D748">
            <v>9850000</v>
          </cell>
        </row>
        <row r="749">
          <cell r="A749" t="str">
            <v>1524.02.87</v>
          </cell>
          <cell r="B749" t="str">
            <v>Trôc trung gian hép sè</v>
          </cell>
          <cell r="C749" t="str">
            <v>C¸i</v>
          </cell>
          <cell r="D749">
            <v>1980000</v>
          </cell>
        </row>
        <row r="750">
          <cell r="A750" t="str">
            <v>1524.02.88</v>
          </cell>
          <cell r="B750" t="str">
            <v>B¸nh r¨ng sè 1</v>
          </cell>
          <cell r="C750" t="str">
            <v>C¸i</v>
          </cell>
          <cell r="D750">
            <v>875000</v>
          </cell>
        </row>
        <row r="751">
          <cell r="A751" t="str">
            <v>1524.02.89</v>
          </cell>
          <cell r="B751" t="str">
            <v>§Ìn vµng soi biÓn sè</v>
          </cell>
          <cell r="C751" t="str">
            <v>C¸i</v>
          </cell>
          <cell r="D751">
            <v>75000</v>
          </cell>
        </row>
        <row r="752">
          <cell r="A752" t="str">
            <v>1524.02.90</v>
          </cell>
          <cell r="B752" t="str">
            <v xml:space="preserve">L¸ nhÝp sè 7 sau </v>
          </cell>
          <cell r="C752" t="str">
            <v>C¸i</v>
          </cell>
          <cell r="D752">
            <v>177500</v>
          </cell>
        </row>
        <row r="753">
          <cell r="A753" t="str">
            <v>1524.02.91</v>
          </cell>
          <cell r="B753" t="str">
            <v xml:space="preserve">L¸ nhÝp sè 8 sau </v>
          </cell>
          <cell r="C753" t="str">
            <v>C¸i</v>
          </cell>
          <cell r="D753">
            <v>175000</v>
          </cell>
        </row>
        <row r="754">
          <cell r="A754" t="str">
            <v>1524.02.92</v>
          </cell>
          <cell r="B754" t="str">
            <v xml:space="preserve">L¸ nhÝp sè 10 sau </v>
          </cell>
          <cell r="C754" t="str">
            <v>C¸i</v>
          </cell>
          <cell r="D754">
            <v>165000</v>
          </cell>
        </row>
        <row r="755">
          <cell r="A755" t="str">
            <v>1524.02.93</v>
          </cell>
          <cell r="B755" t="str">
            <v>Cao su mâ nhÝp</v>
          </cell>
          <cell r="C755" t="str">
            <v>C¸i</v>
          </cell>
          <cell r="D755">
            <v>120000</v>
          </cell>
        </row>
        <row r="756">
          <cell r="A756" t="str">
            <v>1524.02.94</v>
          </cell>
          <cell r="B756" t="str">
            <v>T¨ng chØnh phanh</v>
          </cell>
          <cell r="C756" t="str">
            <v>C¸i</v>
          </cell>
          <cell r="D756">
            <v>368000</v>
          </cell>
        </row>
        <row r="757">
          <cell r="A757" t="str">
            <v>1524.02.95</v>
          </cell>
          <cell r="B757" t="str">
            <v>L¸ nhÝp sè 4 tr­íc</v>
          </cell>
          <cell r="C757" t="str">
            <v>C¸i</v>
          </cell>
          <cell r="D757">
            <v>185000</v>
          </cell>
        </row>
        <row r="758">
          <cell r="A758" t="str">
            <v>1524.02.96</v>
          </cell>
          <cell r="B758" t="str">
            <v>L¸ nhÝp sè 9 tr­íc</v>
          </cell>
          <cell r="C758" t="str">
            <v>C¸i</v>
          </cell>
          <cell r="D758">
            <v>110000</v>
          </cell>
        </row>
        <row r="759">
          <cell r="A759" t="str">
            <v>1524.02.97</v>
          </cell>
          <cell r="B759" t="str">
            <v>Phít tæng phanh</v>
          </cell>
          <cell r="C759" t="str">
            <v>Bé</v>
          </cell>
          <cell r="D759">
            <v>125000</v>
          </cell>
        </row>
        <row r="760">
          <cell r="A760" t="str">
            <v>1524.02.98</v>
          </cell>
          <cell r="B760" t="str">
            <v>Do¨ng chØ cÇu c©n b»ng</v>
          </cell>
          <cell r="C760" t="str">
            <v>C¸i</v>
          </cell>
          <cell r="D760">
            <v>7000</v>
          </cell>
        </row>
        <row r="761">
          <cell r="A761" t="str">
            <v>1524.02.99</v>
          </cell>
          <cell r="B761" t="str">
            <v>Phít 75x102</v>
          </cell>
          <cell r="C761" t="str">
            <v>C¸i</v>
          </cell>
          <cell r="D761">
            <v>55000</v>
          </cell>
        </row>
        <row r="762">
          <cell r="A762" t="str">
            <v>1524.02.100</v>
          </cell>
          <cell r="B762" t="str">
            <v>Cao su hép sè phô</v>
          </cell>
          <cell r="C762" t="str">
            <v>C¸i</v>
          </cell>
          <cell r="D762">
            <v>80000</v>
          </cell>
        </row>
        <row r="763">
          <cell r="A763" t="str">
            <v>1524.02.101</v>
          </cell>
          <cell r="B763" t="str">
            <v>Do¨ng s¬ my</v>
          </cell>
          <cell r="C763" t="str">
            <v>Bé</v>
          </cell>
          <cell r="D763">
            <v>120000</v>
          </cell>
        </row>
        <row r="764">
          <cell r="A764" t="str">
            <v>1524.02.102</v>
          </cell>
          <cell r="B764" t="str">
            <v>Phít 20x40</v>
          </cell>
          <cell r="C764" t="str">
            <v>C¸i</v>
          </cell>
          <cell r="D764">
            <v>28000</v>
          </cell>
        </row>
        <row r="765">
          <cell r="A765" t="str">
            <v>1524.02.103</v>
          </cell>
          <cell r="B765" t="str">
            <v>L¸ nhÝp sè 6 tr­íc</v>
          </cell>
          <cell r="C765" t="str">
            <v>C¸i</v>
          </cell>
          <cell r="D765">
            <v>180000</v>
          </cell>
        </row>
        <row r="766">
          <cell r="A766" t="str">
            <v>1524.02.104</v>
          </cell>
          <cell r="B766" t="str">
            <v>L¸ nhÝp sè 7 tr­íc</v>
          </cell>
          <cell r="C766" t="str">
            <v>C¸i</v>
          </cell>
          <cell r="D766">
            <v>175000</v>
          </cell>
        </row>
        <row r="767">
          <cell r="A767" t="str">
            <v>1524.02.105</v>
          </cell>
          <cell r="B767" t="str">
            <v>L¸ nhÝp sè 8 tr­íc</v>
          </cell>
          <cell r="C767" t="str">
            <v>C¸i</v>
          </cell>
          <cell r="D767">
            <v>170000</v>
          </cell>
        </row>
        <row r="768">
          <cell r="A768" t="str">
            <v>1524.02.106</v>
          </cell>
          <cell r="B768" t="str">
            <v>L¸ nhÝp sè 10 tr­íc</v>
          </cell>
          <cell r="C768" t="str">
            <v>C¸i</v>
          </cell>
          <cell r="D768">
            <v>110000</v>
          </cell>
        </row>
        <row r="769">
          <cell r="A769" t="str">
            <v>1524.02.107</v>
          </cell>
          <cell r="B769" t="str">
            <v>L¸ nhÝp sè 11 tr­íc</v>
          </cell>
          <cell r="C769" t="str">
            <v>C¸i</v>
          </cell>
          <cell r="D769">
            <v>95000</v>
          </cell>
        </row>
        <row r="770">
          <cell r="A770" t="str">
            <v>1524.02.108</v>
          </cell>
          <cell r="B770" t="str">
            <v>L¸ nhÝp sè 12 tr­íc</v>
          </cell>
          <cell r="C770" t="str">
            <v>C¸i</v>
          </cell>
          <cell r="D770">
            <v>78000</v>
          </cell>
        </row>
        <row r="771">
          <cell r="A771" t="str">
            <v>1524.02.109</v>
          </cell>
          <cell r="B771" t="str">
            <v>èng n­íc O45</v>
          </cell>
          <cell r="C771" t="str">
            <v>m</v>
          </cell>
          <cell r="D771">
            <v>15000</v>
          </cell>
        </row>
        <row r="772">
          <cell r="A772" t="str">
            <v>1524.02.110</v>
          </cell>
          <cell r="B772" t="str">
            <v>Quang nhÝp sau</v>
          </cell>
          <cell r="C772" t="str">
            <v>Bé</v>
          </cell>
          <cell r="D772">
            <v>66772</v>
          </cell>
        </row>
        <row r="773">
          <cell r="A773" t="str">
            <v>1524.02.111</v>
          </cell>
          <cell r="B773" t="str">
            <v>B¬m trî lùc l¸i</v>
          </cell>
          <cell r="C773" t="str">
            <v>C¸i</v>
          </cell>
          <cell r="D773">
            <v>535000</v>
          </cell>
        </row>
        <row r="774">
          <cell r="A774" t="str">
            <v>1524.02.112</v>
          </cell>
          <cell r="D774" t="e">
            <v>#DIV/0!</v>
          </cell>
        </row>
        <row r="775">
          <cell r="A775" t="str">
            <v>1524.02.113</v>
          </cell>
          <cell r="B775" t="str">
            <v>R« tuyn 3 ngang</v>
          </cell>
          <cell r="C775" t="str">
            <v>Bé</v>
          </cell>
          <cell r="D775">
            <v>194000</v>
          </cell>
        </row>
        <row r="776">
          <cell r="A776" t="str">
            <v>1524.02.114</v>
          </cell>
          <cell r="B776" t="str">
            <v>NhÝp  sau</v>
          </cell>
          <cell r="C776" t="str">
            <v>Bé</v>
          </cell>
          <cell r="D776">
            <v>1985000</v>
          </cell>
        </row>
        <row r="777">
          <cell r="A777" t="str">
            <v>1524.02.115</v>
          </cell>
          <cell r="B777" t="str">
            <v>Phít ®ãng më ben</v>
          </cell>
          <cell r="C777" t="str">
            <v>C¸i</v>
          </cell>
          <cell r="D777">
            <v>98000</v>
          </cell>
        </row>
        <row r="778">
          <cell r="A778" t="str">
            <v>1524.02.116</v>
          </cell>
          <cell r="B778" t="str">
            <v>Van x¶</v>
          </cell>
          <cell r="C778" t="str">
            <v>Bé</v>
          </cell>
          <cell r="D778">
            <v>97000</v>
          </cell>
        </row>
        <row r="779">
          <cell r="A779" t="str">
            <v>1524.02.117</v>
          </cell>
          <cell r="B779" t="str">
            <v>Quang nhÝp tr­íc</v>
          </cell>
          <cell r="C779" t="str">
            <v>Bé</v>
          </cell>
          <cell r="D779">
            <v>42545</v>
          </cell>
        </row>
        <row r="780">
          <cell r="A780" t="str">
            <v>1524.02.118</v>
          </cell>
          <cell r="B780" t="str">
            <v>M· ch­a dïng</v>
          </cell>
          <cell r="D780" t="e">
            <v>#N/A</v>
          </cell>
        </row>
        <row r="781">
          <cell r="D781" t="e">
            <v>#N/A</v>
          </cell>
        </row>
        <row r="782">
          <cell r="D782" t="e">
            <v>#N/A</v>
          </cell>
        </row>
        <row r="783">
          <cell r="D783" t="e">
            <v>#N/A</v>
          </cell>
        </row>
        <row r="784">
          <cell r="D784" t="e">
            <v>#N/A</v>
          </cell>
        </row>
        <row r="785">
          <cell r="D785" t="e">
            <v>#N/A</v>
          </cell>
        </row>
        <row r="786">
          <cell r="D786" t="e">
            <v>#N/A</v>
          </cell>
        </row>
        <row r="787">
          <cell r="D787" t="e">
            <v>#N/A</v>
          </cell>
        </row>
        <row r="788">
          <cell r="D788" t="e">
            <v>#N/A</v>
          </cell>
        </row>
        <row r="789">
          <cell r="D789" t="e">
            <v>#N/A</v>
          </cell>
        </row>
        <row r="790">
          <cell r="D790" t="e">
            <v>#N/A</v>
          </cell>
        </row>
        <row r="791">
          <cell r="D791" t="e">
            <v>#N/A</v>
          </cell>
        </row>
        <row r="792">
          <cell r="D792" t="e">
            <v>#N/A</v>
          </cell>
        </row>
        <row r="793">
          <cell r="D793" t="e">
            <v>#N/A</v>
          </cell>
        </row>
        <row r="794">
          <cell r="D794" t="e">
            <v>#N/A</v>
          </cell>
        </row>
        <row r="795">
          <cell r="D795" t="e">
            <v>#N/A</v>
          </cell>
        </row>
        <row r="796">
          <cell r="A796" t="str">
            <v>1524.03</v>
          </cell>
          <cell r="B796" t="str">
            <v>Phô tïng xe KAMA</v>
          </cell>
          <cell r="D796" t="e">
            <v>#N/A</v>
          </cell>
        </row>
        <row r="797">
          <cell r="A797" t="str">
            <v>1524.03.01</v>
          </cell>
          <cell r="B797" t="str">
            <v>Phít gÝp sóp ph¸p</v>
          </cell>
          <cell r="C797" t="str">
            <v>Bé</v>
          </cell>
          <cell r="D797">
            <v>34460</v>
          </cell>
        </row>
        <row r="798">
          <cell r="A798" t="str">
            <v>1524.03.02</v>
          </cell>
          <cell r="B798" t="str">
            <v>Phít c«n trªn O 27</v>
          </cell>
          <cell r="C798" t="str">
            <v>C¸i</v>
          </cell>
          <cell r="D798">
            <v>11357</v>
          </cell>
        </row>
        <row r="799">
          <cell r="A799" t="str">
            <v>1524.03.03</v>
          </cell>
          <cell r="B799" t="str">
            <v xml:space="preserve">Phít may ¬ tr­íc </v>
          </cell>
          <cell r="C799" t="str">
            <v>C¸i</v>
          </cell>
          <cell r="D799">
            <v>55000</v>
          </cell>
        </row>
        <row r="800">
          <cell r="A800" t="str">
            <v>1524.03.04</v>
          </cell>
          <cell r="B800" t="str">
            <v>Phít may ¬ sau</v>
          </cell>
          <cell r="C800" t="str">
            <v>C¸i</v>
          </cell>
          <cell r="D800">
            <v>59100</v>
          </cell>
        </row>
        <row r="801">
          <cell r="A801" t="str">
            <v>1524.03.05</v>
          </cell>
          <cell r="B801" t="str">
            <v>Läc dÇu nhá</v>
          </cell>
          <cell r="C801" t="str">
            <v>C¸i</v>
          </cell>
          <cell r="D801">
            <v>10000</v>
          </cell>
        </row>
        <row r="802">
          <cell r="A802" t="str">
            <v>1524.03.06</v>
          </cell>
          <cell r="B802" t="str">
            <v>Läc dÇu m¸y l­íi ®ång</v>
          </cell>
          <cell r="C802" t="str">
            <v>C¸i</v>
          </cell>
          <cell r="D802">
            <v>50000</v>
          </cell>
        </row>
        <row r="803">
          <cell r="A803" t="str">
            <v>1524.03.07</v>
          </cell>
          <cell r="B803" t="str">
            <v>Do¨ng c¸c te</v>
          </cell>
          <cell r="C803" t="str">
            <v>Bé</v>
          </cell>
          <cell r="D803">
            <v>76500</v>
          </cell>
        </row>
        <row r="804">
          <cell r="A804" t="str">
            <v>1524.03.08</v>
          </cell>
          <cell r="B804" t="str">
            <v>Ch©n m¸y tr­íc</v>
          </cell>
          <cell r="C804" t="str">
            <v>C¸i</v>
          </cell>
          <cell r="D804">
            <v>200000</v>
          </cell>
        </row>
        <row r="805">
          <cell r="A805" t="str">
            <v>1524.03.09</v>
          </cell>
          <cell r="B805" t="str">
            <v>PÝt t«ng n«ng gi¬</v>
          </cell>
          <cell r="C805" t="str">
            <v>Qu¶</v>
          </cell>
          <cell r="D805">
            <v>85000</v>
          </cell>
        </row>
        <row r="806">
          <cell r="A806" t="str">
            <v>1524.03.10</v>
          </cell>
          <cell r="B806" t="str">
            <v>Kim phun</v>
          </cell>
          <cell r="C806" t="str">
            <v>Bé</v>
          </cell>
          <cell r="D806">
            <v>115000</v>
          </cell>
        </row>
        <row r="807">
          <cell r="A807" t="str">
            <v>1524.03.11</v>
          </cell>
          <cell r="B807" t="str">
            <v>B¬m trî lùc c«n trªn</v>
          </cell>
          <cell r="C807" t="str">
            <v>C¸i</v>
          </cell>
          <cell r="D807">
            <v>850000</v>
          </cell>
        </row>
        <row r="808">
          <cell r="A808" t="str">
            <v>1524.03.12</v>
          </cell>
          <cell r="B808" t="str">
            <v>MÆt xoa bu ly c¸nh qu¹t</v>
          </cell>
          <cell r="C808" t="str">
            <v>C¸i</v>
          </cell>
          <cell r="D808">
            <v>960000</v>
          </cell>
        </row>
        <row r="809">
          <cell r="A809" t="str">
            <v>1524.03.13</v>
          </cell>
          <cell r="B809" t="str">
            <v>Qña v¨ng b¬m cao ¸p</v>
          </cell>
          <cell r="C809" t="str">
            <v>C¸i</v>
          </cell>
          <cell r="D809">
            <v>1350000</v>
          </cell>
        </row>
        <row r="810">
          <cell r="A810" t="str">
            <v>1524.03.14</v>
          </cell>
          <cell r="B810" t="str">
            <v>Ph«i b¹c c©n b»ng</v>
          </cell>
          <cell r="C810" t="str">
            <v>C¸i</v>
          </cell>
          <cell r="D810">
            <v>217903.4</v>
          </cell>
        </row>
        <row r="811">
          <cell r="A811" t="str">
            <v>1524.03.15</v>
          </cell>
          <cell r="B811" t="str">
            <v>Trôc cam phanh tr­íc</v>
          </cell>
          <cell r="C811" t="str">
            <v>C¸i</v>
          </cell>
          <cell r="D811">
            <v>260000</v>
          </cell>
        </row>
        <row r="812">
          <cell r="A812" t="str">
            <v>1524.03.16</v>
          </cell>
          <cell r="B812" t="str">
            <v>Trôc cam phanh sau</v>
          </cell>
          <cell r="C812" t="str">
            <v>C¸i</v>
          </cell>
          <cell r="D812">
            <v>350000</v>
          </cell>
        </row>
        <row r="813">
          <cell r="A813" t="str">
            <v>1524.03.17</v>
          </cell>
          <cell r="B813" t="str">
            <v>BÇu g¹t m­a</v>
          </cell>
          <cell r="C813" t="str">
            <v>C¸i</v>
          </cell>
          <cell r="D813">
            <v>350000</v>
          </cell>
        </row>
        <row r="814">
          <cell r="A814" t="str">
            <v>1524.03.18</v>
          </cell>
          <cell r="B814" t="str">
            <v>Chæi g¹t m­a</v>
          </cell>
          <cell r="C814" t="str">
            <v>C¸i</v>
          </cell>
          <cell r="D814">
            <v>47416.666666666664</v>
          </cell>
        </row>
        <row r="815">
          <cell r="A815" t="str">
            <v>1524.03.19</v>
          </cell>
          <cell r="B815" t="str">
            <v>B¸t phanh tr­íc</v>
          </cell>
          <cell r="C815" t="str">
            <v>C¸i</v>
          </cell>
          <cell r="D815">
            <v>47250</v>
          </cell>
        </row>
        <row r="816">
          <cell r="A816" t="str">
            <v>1524.03.20</v>
          </cell>
          <cell r="B816" t="str">
            <v>B¸t phanh sau</v>
          </cell>
          <cell r="C816" t="str">
            <v>C¸i</v>
          </cell>
          <cell r="D816">
            <v>54375</v>
          </cell>
        </row>
        <row r="817">
          <cell r="A817" t="str">
            <v>1524.03.21</v>
          </cell>
          <cell r="B817" t="str">
            <v>Chæi than ®Ò</v>
          </cell>
          <cell r="C817" t="str">
            <v>C¸i</v>
          </cell>
          <cell r="D817">
            <v>20600</v>
          </cell>
        </row>
        <row r="818">
          <cell r="A818" t="str">
            <v>1524.03.22</v>
          </cell>
          <cell r="B818" t="str">
            <v>GÝa ®ì bÇu phanh tr¸i</v>
          </cell>
          <cell r="C818" t="str">
            <v>C¸i</v>
          </cell>
          <cell r="D818">
            <v>385000</v>
          </cell>
        </row>
        <row r="819">
          <cell r="A819" t="str">
            <v>1524.03.23</v>
          </cell>
          <cell r="B819" t="str">
            <v>GÝa ®ì bÇu phanh ph¶i</v>
          </cell>
          <cell r="C819" t="str">
            <v>C¸i</v>
          </cell>
          <cell r="D819">
            <v>350000</v>
          </cell>
        </row>
        <row r="820">
          <cell r="A820" t="str">
            <v>1524.03.24</v>
          </cell>
          <cell r="B820" t="str">
            <v>R« tuyn G.cÇu ®.bé kh«ng l.so</v>
          </cell>
          <cell r="C820" t="str">
            <v>Bé</v>
          </cell>
          <cell r="D820">
            <v>231375</v>
          </cell>
        </row>
        <row r="821">
          <cell r="A821" t="str">
            <v>1524.03.25</v>
          </cell>
          <cell r="B821" t="str">
            <v>R« tuyn trî lùc c«n</v>
          </cell>
          <cell r="C821" t="str">
            <v>C¸i</v>
          </cell>
          <cell r="D821">
            <v>400000</v>
          </cell>
        </row>
        <row r="822">
          <cell r="A822" t="str">
            <v>1524.03.26</v>
          </cell>
          <cell r="B822" t="str">
            <v>B¸t n©ng h¹ ben</v>
          </cell>
          <cell r="C822" t="str">
            <v>C¸i</v>
          </cell>
          <cell r="D822">
            <v>36000</v>
          </cell>
        </row>
        <row r="823">
          <cell r="A823" t="str">
            <v>1524.03.27</v>
          </cell>
          <cell r="B823" t="str">
            <v>B¸t cao su ®/k ben</v>
          </cell>
          <cell r="C823" t="str">
            <v>C¸i</v>
          </cell>
          <cell r="D823">
            <v>98000</v>
          </cell>
        </row>
        <row r="824">
          <cell r="A824" t="str">
            <v>1524.03.28</v>
          </cell>
          <cell r="B824" t="str">
            <v>Nóm b¸o ®Ìn phanh</v>
          </cell>
          <cell r="C824" t="str">
            <v>C¸i</v>
          </cell>
          <cell r="D824">
            <v>81357</v>
          </cell>
        </row>
        <row r="825">
          <cell r="A825" t="str">
            <v>1524.03.29</v>
          </cell>
          <cell r="B825" t="str">
            <v>Ty « thuû lùc ben</v>
          </cell>
          <cell r="C825" t="str">
            <v>C¸i</v>
          </cell>
          <cell r="D825">
            <v>129600</v>
          </cell>
        </row>
        <row r="826">
          <cell r="A826" t="str">
            <v>1524.03.30</v>
          </cell>
          <cell r="B826" t="str">
            <v>M¸ phanh</v>
          </cell>
          <cell r="C826" t="str">
            <v>C¸i</v>
          </cell>
          <cell r="D826">
            <v>29633.333333333332</v>
          </cell>
        </row>
        <row r="827">
          <cell r="A827" t="str">
            <v>1524.03.31</v>
          </cell>
          <cell r="B827" t="str">
            <v>Guèc phanh ®ång bé</v>
          </cell>
          <cell r="C827" t="str">
            <v>Bé</v>
          </cell>
          <cell r="D827">
            <v>350000</v>
          </cell>
        </row>
        <row r="828">
          <cell r="A828" t="str">
            <v>1524.03.32</v>
          </cell>
          <cell r="B828" t="str">
            <v>C¸t ®¨ng tay l¸i</v>
          </cell>
          <cell r="C828" t="str">
            <v>C¸i</v>
          </cell>
          <cell r="D828">
            <v>655000</v>
          </cell>
        </row>
        <row r="829">
          <cell r="A829" t="str">
            <v>1524.03.33</v>
          </cell>
          <cell r="B829" t="str">
            <v>Bu l«ng c¸t ®¨ng</v>
          </cell>
          <cell r="C829" t="str">
            <v>C¸i</v>
          </cell>
          <cell r="D829">
            <v>3000</v>
          </cell>
        </row>
        <row r="830">
          <cell r="A830" t="str">
            <v>1524.03.34</v>
          </cell>
          <cell r="B830" t="str">
            <v>èng n­íc O68-:-78x20</v>
          </cell>
          <cell r="C830" t="str">
            <v>C¸i</v>
          </cell>
          <cell r="D830">
            <v>12500</v>
          </cell>
        </row>
        <row r="831">
          <cell r="A831" t="str">
            <v>1524.03.35</v>
          </cell>
          <cell r="B831" t="str">
            <v>Läc giã</v>
          </cell>
          <cell r="C831" t="str">
            <v>C¸i</v>
          </cell>
          <cell r="D831">
            <v>301650</v>
          </cell>
        </row>
        <row r="832">
          <cell r="A832" t="str">
            <v>1524.03.36</v>
          </cell>
          <cell r="B832" t="str">
            <v>TiÕt chÕ 24v PH-120</v>
          </cell>
          <cell r="C832" t="str">
            <v>C¸i</v>
          </cell>
          <cell r="D832">
            <v>195000</v>
          </cell>
        </row>
        <row r="833">
          <cell r="A833" t="str">
            <v>1524.03.37</v>
          </cell>
          <cell r="B833" t="str">
            <v>Gi¸ ®ì quay l¸I</v>
          </cell>
          <cell r="C833" t="str">
            <v>C¸i</v>
          </cell>
          <cell r="D833">
            <v>350000</v>
          </cell>
        </row>
        <row r="834">
          <cell r="A834" t="str">
            <v>1524.03.38</v>
          </cell>
          <cell r="B834" t="str">
            <v>Trôc ®øng kh«ngb¹c</v>
          </cell>
          <cell r="C834" t="str">
            <v>C¸i</v>
          </cell>
          <cell r="D834">
            <v>115000</v>
          </cell>
        </row>
        <row r="835">
          <cell r="A835" t="str">
            <v>1524.03.39</v>
          </cell>
          <cell r="B835" t="str">
            <v>B¹c trôc ®øng</v>
          </cell>
          <cell r="C835" t="str">
            <v>C¸i</v>
          </cell>
          <cell r="D835">
            <v>256000</v>
          </cell>
        </row>
        <row r="836">
          <cell r="A836" t="str">
            <v>1524.03.40</v>
          </cell>
          <cell r="B836" t="str">
            <v>Ph«i b¹c trôc ®øng</v>
          </cell>
          <cell r="C836" t="str">
            <v>C¸i</v>
          </cell>
          <cell r="D836">
            <v>14814.722222222223</v>
          </cell>
        </row>
        <row r="837">
          <cell r="A837" t="str">
            <v>1524.03.41</v>
          </cell>
          <cell r="B837" t="str">
            <v>N¾p ngoµi gi»ng cÇu</v>
          </cell>
          <cell r="C837" t="str">
            <v>C¸i</v>
          </cell>
          <cell r="D837">
            <v>55000</v>
          </cell>
        </row>
        <row r="838">
          <cell r="A838" t="str">
            <v>1524.03.42</v>
          </cell>
          <cell r="B838" t="str">
            <v>Phít ®­êng n­íc</v>
          </cell>
          <cell r="C838" t="str">
            <v>C¸i</v>
          </cell>
          <cell r="D838">
            <v>8000</v>
          </cell>
        </row>
        <row r="839">
          <cell r="A839" t="str">
            <v>1524.03.43</v>
          </cell>
          <cell r="B839" t="str">
            <v>Phít b¬m n­íc</v>
          </cell>
          <cell r="C839" t="str">
            <v>C¸i</v>
          </cell>
          <cell r="D839">
            <v>63077</v>
          </cell>
        </row>
        <row r="840">
          <cell r="A840" t="str">
            <v>1524.03.44</v>
          </cell>
          <cell r="B840" t="str">
            <v>Lß so gi»ng cÇu</v>
          </cell>
          <cell r="C840" t="str">
            <v>C¸i</v>
          </cell>
          <cell r="D840">
            <v>34077</v>
          </cell>
        </row>
        <row r="841">
          <cell r="A841" t="str">
            <v>1524.03.45</v>
          </cell>
          <cell r="B841" t="str">
            <v>Do¨ng mÆt m¸y</v>
          </cell>
          <cell r="C841" t="str">
            <v>Bé</v>
          </cell>
          <cell r="D841">
            <v>172800</v>
          </cell>
        </row>
        <row r="842">
          <cell r="A842" t="str">
            <v>1524.03.46</v>
          </cell>
          <cell r="B842" t="str">
            <v>Do¨ng mÆt m¸y</v>
          </cell>
          <cell r="C842" t="str">
            <v>C¸i</v>
          </cell>
          <cell r="D842">
            <v>12000</v>
          </cell>
        </row>
        <row r="843">
          <cell r="A843" t="str">
            <v>1524.03.47</v>
          </cell>
          <cell r="B843" t="str">
            <v>Do¨ng nót chai</v>
          </cell>
          <cell r="C843" t="str">
            <v>C¸i</v>
          </cell>
          <cell r="D843">
            <v>10000</v>
          </cell>
        </row>
        <row r="844">
          <cell r="A844" t="str">
            <v>1524.03.48</v>
          </cell>
          <cell r="B844" t="str">
            <v>Do¨ng dÇu</v>
          </cell>
          <cell r="C844" t="str">
            <v>C¸i</v>
          </cell>
          <cell r="D844">
            <v>5352.3809523809523</v>
          </cell>
        </row>
        <row r="845">
          <cell r="A845" t="str">
            <v>1524.03.49</v>
          </cell>
          <cell r="B845" t="str">
            <v>Phít hîp l¸i 22x34</v>
          </cell>
          <cell r="C845" t="str">
            <v>C¸i</v>
          </cell>
          <cell r="D845">
            <v>37000</v>
          </cell>
        </row>
        <row r="846">
          <cell r="A846" t="str">
            <v>1524.03.50</v>
          </cell>
          <cell r="B846" t="str">
            <v>R« tuyn 3 däc</v>
          </cell>
          <cell r="C846" t="str">
            <v>C¸i</v>
          </cell>
          <cell r="D846">
            <v>340000</v>
          </cell>
        </row>
        <row r="847">
          <cell r="A847" t="str">
            <v>1524.03.51</v>
          </cell>
          <cell r="B847" t="str">
            <v>Phít tæng phanh</v>
          </cell>
          <cell r="C847" t="str">
            <v>Bé</v>
          </cell>
          <cell r="D847">
            <v>213750</v>
          </cell>
        </row>
        <row r="848">
          <cell r="A848" t="str">
            <v>1524.03.52</v>
          </cell>
          <cell r="B848" t="str">
            <v>Phít cÇu c©n b»ng114x145</v>
          </cell>
          <cell r="C848" t="str">
            <v>C¸i</v>
          </cell>
          <cell r="D848">
            <v>65000</v>
          </cell>
        </row>
        <row r="849">
          <cell r="A849" t="str">
            <v>1524.03.53</v>
          </cell>
          <cell r="B849" t="str">
            <v>Lanh ghª m©m Ðp chÝnh</v>
          </cell>
          <cell r="C849" t="str">
            <v>Bé</v>
          </cell>
          <cell r="D849">
            <v>237000</v>
          </cell>
        </row>
        <row r="850">
          <cell r="A850" t="str">
            <v>1524.03.54</v>
          </cell>
          <cell r="B850" t="str">
            <v>L¸ nhÝp sè 1 sau</v>
          </cell>
          <cell r="C850" t="str">
            <v>C¸i</v>
          </cell>
          <cell r="D850">
            <v>225000</v>
          </cell>
        </row>
        <row r="851">
          <cell r="A851" t="str">
            <v>1524.03.55</v>
          </cell>
          <cell r="B851" t="str">
            <v>L¸ nhÝp sè 1 tr­íc</v>
          </cell>
          <cell r="C851" t="str">
            <v>C¸i</v>
          </cell>
          <cell r="D851">
            <v>225000</v>
          </cell>
        </row>
        <row r="852">
          <cell r="A852" t="str">
            <v>1524.03.56</v>
          </cell>
          <cell r="B852" t="str">
            <v xml:space="preserve"> BÇu läc l¾ng ®Çu</v>
          </cell>
          <cell r="C852" t="str">
            <v>C¸i</v>
          </cell>
          <cell r="D852">
            <v>0</v>
          </cell>
        </row>
        <row r="853">
          <cell r="A853" t="str">
            <v>1524.03.57</v>
          </cell>
          <cell r="B853" t="str">
            <v xml:space="preserve"> BÇu läc dÇu</v>
          </cell>
          <cell r="C853" t="str">
            <v>C¸i</v>
          </cell>
          <cell r="D853">
            <v>0</v>
          </cell>
        </row>
        <row r="854">
          <cell r="A854" t="str">
            <v>1524.03.58</v>
          </cell>
          <cell r="B854" t="str">
            <v xml:space="preserve"> B¹c mÆt m¸y (§Öm mÆtm¸y)</v>
          </cell>
          <cell r="C854" t="str">
            <v>C¸i</v>
          </cell>
          <cell r="D854">
            <v>0</v>
          </cell>
        </row>
        <row r="855">
          <cell r="A855" t="str">
            <v>1524.03.59</v>
          </cell>
          <cell r="B855" t="str">
            <v xml:space="preserve"> Vßng ®Öm b¬m n­íc = s¾t</v>
          </cell>
          <cell r="C855" t="str">
            <v>C¸i</v>
          </cell>
          <cell r="D855">
            <v>0</v>
          </cell>
        </row>
        <row r="856">
          <cell r="A856" t="str">
            <v>1524.03.60</v>
          </cell>
          <cell r="B856" t="str">
            <v xml:space="preserve"> Lß so phít ch¾n dÇu c¸c lo¹i</v>
          </cell>
          <cell r="C856" t="str">
            <v>C¸i</v>
          </cell>
          <cell r="D856">
            <v>0</v>
          </cell>
        </row>
        <row r="857">
          <cell r="A857" t="str">
            <v>1524.03.61</v>
          </cell>
          <cell r="B857" t="str">
            <v xml:space="preserve"> Van ¸p lùc ®g n­íc 740-13182117</v>
          </cell>
          <cell r="C857" t="str">
            <v>C¸i</v>
          </cell>
          <cell r="D857">
            <v>0</v>
          </cell>
        </row>
        <row r="858">
          <cell r="A858" t="str">
            <v>1524.03.62</v>
          </cell>
          <cell r="B858" t="str">
            <v xml:space="preserve"> §òa ®Èy cß mæ</v>
          </cell>
          <cell r="C858" t="str">
            <v>C¸i</v>
          </cell>
          <cell r="D858">
            <v>0</v>
          </cell>
        </row>
        <row r="859">
          <cell r="A859" t="str">
            <v>1524.03.63</v>
          </cell>
          <cell r="B859" t="str">
            <v xml:space="preserve"> C¸ h·m sóp p¸p</v>
          </cell>
          <cell r="C859" t="str">
            <v>C¸i</v>
          </cell>
          <cell r="D859">
            <v>0</v>
          </cell>
        </row>
        <row r="860">
          <cell r="A860" t="str">
            <v>1524.03.64</v>
          </cell>
          <cell r="B860" t="str">
            <v xml:space="preserve"> NÊm x¶</v>
          </cell>
          <cell r="C860" t="str">
            <v>C¸i</v>
          </cell>
          <cell r="D860">
            <v>0</v>
          </cell>
        </row>
        <row r="861">
          <cell r="A861" t="str">
            <v>1524.03.65</v>
          </cell>
          <cell r="B861" t="str">
            <v xml:space="preserve"> Phanh h·m ¾c pÝt t«ng</v>
          </cell>
          <cell r="C861" t="str">
            <v>C¸i</v>
          </cell>
          <cell r="D861">
            <v>0</v>
          </cell>
        </row>
        <row r="862">
          <cell r="A862" t="str">
            <v>1524.03.66</v>
          </cell>
          <cell r="B862" t="str">
            <v xml:space="preserve"> B¹c ®Çu nhá thanh truyÒn</v>
          </cell>
          <cell r="C862" t="str">
            <v>C¸i</v>
          </cell>
          <cell r="D862">
            <v>0</v>
          </cell>
        </row>
        <row r="863">
          <cell r="A863" t="str">
            <v>1524.03.67</v>
          </cell>
          <cell r="B863" t="str">
            <v xml:space="preserve"> B¹c cam</v>
          </cell>
          <cell r="C863" t="str">
            <v>C¸i</v>
          </cell>
          <cell r="D863">
            <v>0</v>
          </cell>
        </row>
        <row r="864">
          <cell r="A864" t="str">
            <v>1524.03.68</v>
          </cell>
          <cell r="B864" t="str">
            <v xml:space="preserve"> C¶m øng dÇu</v>
          </cell>
          <cell r="C864" t="str">
            <v>C¸i</v>
          </cell>
          <cell r="D864">
            <v>0</v>
          </cell>
        </row>
        <row r="865">
          <cell r="A865" t="str">
            <v>1524.03.69</v>
          </cell>
          <cell r="B865" t="str">
            <v xml:space="preserve"> §ång hå h¬i</v>
          </cell>
          <cell r="C865" t="str">
            <v>C¸i</v>
          </cell>
          <cell r="D865">
            <v>0</v>
          </cell>
        </row>
        <row r="866">
          <cell r="A866" t="str">
            <v>1524.03.70</v>
          </cell>
          <cell r="B866" t="str">
            <v xml:space="preserve"> Ty « b¬m mì bi tª</v>
          </cell>
          <cell r="C866" t="str">
            <v>C¸i</v>
          </cell>
          <cell r="D866">
            <v>0</v>
          </cell>
        </row>
        <row r="867">
          <cell r="A867" t="str">
            <v>1524.03.71</v>
          </cell>
          <cell r="B867" t="str">
            <v xml:space="preserve"> Ty « thuû lùc b¬m l¸i</v>
          </cell>
          <cell r="C867" t="str">
            <v>C¸i</v>
          </cell>
          <cell r="D867">
            <v>0</v>
          </cell>
        </row>
        <row r="868">
          <cell r="A868" t="str">
            <v>1524.03.72</v>
          </cell>
          <cell r="B868" t="str">
            <v xml:space="preserve"> èng cao su ®­êng n­íc</v>
          </cell>
          <cell r="C868" t="str">
            <v>m</v>
          </cell>
          <cell r="D868">
            <v>0</v>
          </cell>
        </row>
        <row r="869">
          <cell r="A869" t="str">
            <v>1524.03.73</v>
          </cell>
          <cell r="B869" t="str">
            <v xml:space="preserve"> Ty « b¸o ®ång hå h¬i</v>
          </cell>
          <cell r="C869" t="str">
            <v>C¸i</v>
          </cell>
          <cell r="D869" t="e">
            <v>#DIV/0!</v>
          </cell>
        </row>
        <row r="870">
          <cell r="A870" t="str">
            <v>1524.03.74</v>
          </cell>
          <cell r="B870" t="str">
            <v xml:space="preserve"> èng cao su kÐt n­íc</v>
          </cell>
          <cell r="C870" t="str">
            <v>m</v>
          </cell>
          <cell r="D870">
            <v>0</v>
          </cell>
        </row>
        <row r="871">
          <cell r="A871" t="str">
            <v>1524.03.75</v>
          </cell>
          <cell r="B871" t="str">
            <v xml:space="preserve"> èng n­íc cong O12</v>
          </cell>
          <cell r="C871" t="str">
            <v>m</v>
          </cell>
          <cell r="D871">
            <v>0</v>
          </cell>
        </row>
        <row r="872">
          <cell r="A872" t="str">
            <v>1524.03.76</v>
          </cell>
          <cell r="B872" t="str">
            <v xml:space="preserve"> Gio¨ng cao su vßi phun</v>
          </cell>
          <cell r="C872" t="str">
            <v>C¸i</v>
          </cell>
          <cell r="D872">
            <v>0</v>
          </cell>
        </row>
        <row r="873">
          <cell r="A873" t="str">
            <v>1524.03.77</v>
          </cell>
          <cell r="B873" t="str">
            <v xml:space="preserve"> Khíp nèi b¬m cao ¸p</v>
          </cell>
          <cell r="C873" t="str">
            <v>C¸i</v>
          </cell>
          <cell r="D873">
            <v>0</v>
          </cell>
        </row>
        <row r="874">
          <cell r="A874" t="str">
            <v>1524.03.78</v>
          </cell>
          <cell r="B874" t="str">
            <v xml:space="preserve"> §ång tèc 2+3</v>
          </cell>
          <cell r="C874" t="str">
            <v>C¸i</v>
          </cell>
          <cell r="D874">
            <v>0</v>
          </cell>
        </row>
        <row r="875">
          <cell r="A875" t="str">
            <v>1524.03.79</v>
          </cell>
          <cell r="B875" t="str">
            <v xml:space="preserve"> Vßng g¹t hép sè (§ång tèc 3+4)</v>
          </cell>
          <cell r="C875" t="str">
            <v>C¸i</v>
          </cell>
          <cell r="D875">
            <v>0</v>
          </cell>
        </row>
        <row r="876">
          <cell r="A876" t="str">
            <v>1524.03.80</v>
          </cell>
          <cell r="B876" t="str">
            <v xml:space="preserve"> Phít c«n d­íi</v>
          </cell>
          <cell r="C876" t="str">
            <v>C¸i</v>
          </cell>
          <cell r="D876">
            <v>0</v>
          </cell>
        </row>
        <row r="877">
          <cell r="A877" t="str">
            <v>1524.03.81</v>
          </cell>
          <cell r="B877" t="str">
            <v xml:space="preserve"> Phít c«n d­íi 5320-1609597</v>
          </cell>
          <cell r="C877" t="str">
            <v>C¸i</v>
          </cell>
          <cell r="D877">
            <v>0</v>
          </cell>
        </row>
        <row r="878">
          <cell r="A878" t="str">
            <v>1524.03.82</v>
          </cell>
          <cell r="B878" t="str">
            <v xml:space="preserve"> L¸ nhÝp sè 5</v>
          </cell>
          <cell r="C878" t="str">
            <v>C¸i</v>
          </cell>
          <cell r="D878">
            <v>0</v>
          </cell>
        </row>
        <row r="879">
          <cell r="A879" t="str">
            <v>1524.03.83</v>
          </cell>
          <cell r="B879" t="str">
            <v xml:space="preserve"> L¸ nhÝp sè 3</v>
          </cell>
          <cell r="C879" t="str">
            <v>C¸i</v>
          </cell>
          <cell r="D879">
            <v>0</v>
          </cell>
        </row>
        <row r="880">
          <cell r="A880" t="str">
            <v>1524.03.84</v>
          </cell>
          <cell r="B880" t="str">
            <v xml:space="preserve"> L¸ nhÝp sè 4</v>
          </cell>
          <cell r="C880" t="str">
            <v>C¸i</v>
          </cell>
          <cell r="D880">
            <v>0</v>
          </cell>
        </row>
        <row r="881">
          <cell r="A881" t="str">
            <v>1524.03.85</v>
          </cell>
          <cell r="B881" t="str">
            <v xml:space="preserve"> L¸ nhÝp sè 6</v>
          </cell>
          <cell r="C881" t="str">
            <v>C¸i</v>
          </cell>
          <cell r="D881">
            <v>0</v>
          </cell>
        </row>
        <row r="882">
          <cell r="A882" t="str">
            <v>1524.03.86</v>
          </cell>
          <cell r="B882" t="str">
            <v xml:space="preserve"> L¸ nhÝp sè 7</v>
          </cell>
          <cell r="C882" t="str">
            <v>C¸i</v>
          </cell>
          <cell r="D882">
            <v>0</v>
          </cell>
        </row>
        <row r="883">
          <cell r="A883" t="str">
            <v>1524.03.87</v>
          </cell>
          <cell r="B883" t="str">
            <v xml:space="preserve"> L¸ nhÝp sè 8</v>
          </cell>
          <cell r="C883" t="str">
            <v>C¸i</v>
          </cell>
          <cell r="D883">
            <v>0</v>
          </cell>
        </row>
        <row r="884">
          <cell r="A884" t="str">
            <v>1524.03.88</v>
          </cell>
          <cell r="B884" t="str">
            <v xml:space="preserve"> L¸ nhÝp sè 9</v>
          </cell>
          <cell r="C884" t="str">
            <v>C¸i</v>
          </cell>
          <cell r="D884">
            <v>0</v>
          </cell>
        </row>
        <row r="885">
          <cell r="A885" t="str">
            <v>1524.03.89</v>
          </cell>
          <cell r="B885" t="str">
            <v xml:space="preserve"> L¸ nhÝp sè 2</v>
          </cell>
          <cell r="C885" t="str">
            <v>C¸i</v>
          </cell>
          <cell r="D885">
            <v>0</v>
          </cell>
        </row>
        <row r="886">
          <cell r="A886" t="str">
            <v>1524.03.90</v>
          </cell>
          <cell r="B886" t="str">
            <v xml:space="preserve"> L¸ nhÝp sè 1</v>
          </cell>
          <cell r="C886" t="str">
            <v>C¸i</v>
          </cell>
          <cell r="D886">
            <v>0</v>
          </cell>
        </row>
        <row r="887">
          <cell r="A887" t="str">
            <v>1524.03.91</v>
          </cell>
          <cell r="B887" t="str">
            <v xml:space="preserve"> Phít 45x64x8</v>
          </cell>
          <cell r="C887" t="str">
            <v>C¸i</v>
          </cell>
          <cell r="D887">
            <v>0</v>
          </cell>
        </row>
        <row r="888">
          <cell r="A888" t="str">
            <v>1524.03.92</v>
          </cell>
          <cell r="B888" t="str">
            <v xml:space="preserve"> Phít 45x60x7</v>
          </cell>
          <cell r="C888" t="str">
            <v>C¸i</v>
          </cell>
          <cell r="D888">
            <v>0</v>
          </cell>
        </row>
        <row r="889">
          <cell r="A889" t="str">
            <v>1524.03.93</v>
          </cell>
          <cell r="B889" t="str">
            <v xml:space="preserve"> Phít 25x42x7</v>
          </cell>
          <cell r="C889" t="str">
            <v>C¸i</v>
          </cell>
          <cell r="D889">
            <v>0</v>
          </cell>
        </row>
        <row r="890">
          <cell r="A890" t="str">
            <v>1524.03.94</v>
          </cell>
          <cell r="B890" t="str">
            <v xml:space="preserve"> Ty « ng¾n O8x150</v>
          </cell>
          <cell r="C890" t="str">
            <v>C¸i</v>
          </cell>
          <cell r="D890">
            <v>0</v>
          </cell>
        </row>
        <row r="891">
          <cell r="A891" t="str">
            <v>1524.03.95</v>
          </cell>
          <cell r="B891" t="str">
            <v xml:space="preserve"> èng cao su ®­êng n­íc O16</v>
          </cell>
          <cell r="C891" t="str">
            <v>m</v>
          </cell>
          <cell r="D891">
            <v>0</v>
          </cell>
        </row>
        <row r="892">
          <cell r="A892" t="str">
            <v>1524.03.96</v>
          </cell>
          <cell r="B892" t="str">
            <v xml:space="preserve"> èng cao su ®­êng n­íc O42</v>
          </cell>
          <cell r="C892" t="str">
            <v>m</v>
          </cell>
          <cell r="D892" t="e">
            <v>#DIV/0!</v>
          </cell>
        </row>
        <row r="893">
          <cell r="A893" t="str">
            <v>1524.03.97</v>
          </cell>
          <cell r="B893" t="str">
            <v xml:space="preserve"> èng n­íc cao su O16x10</v>
          </cell>
          <cell r="C893" t="str">
            <v>m</v>
          </cell>
          <cell r="D893">
            <v>0</v>
          </cell>
        </row>
        <row r="894">
          <cell r="A894" t="str">
            <v>1524.03.98</v>
          </cell>
          <cell r="B894" t="str">
            <v xml:space="preserve"> Phít 42x25x10</v>
          </cell>
          <cell r="C894" t="str">
            <v>C¸i</v>
          </cell>
          <cell r="D894">
            <v>0</v>
          </cell>
        </row>
        <row r="895">
          <cell r="A895" t="str">
            <v>1524.03.99</v>
          </cell>
          <cell r="B895" t="str">
            <v xml:space="preserve"> B¹c trôc khuûu 0,5</v>
          </cell>
          <cell r="C895" t="str">
            <v>C¸i</v>
          </cell>
          <cell r="D895">
            <v>0</v>
          </cell>
        </row>
        <row r="896">
          <cell r="A896" t="str">
            <v>1524.03.100</v>
          </cell>
          <cell r="B896" t="str">
            <v xml:space="preserve"> b¹c trôc c¬ 0,25</v>
          </cell>
          <cell r="C896" t="str">
            <v>C¸i</v>
          </cell>
          <cell r="D896">
            <v>0</v>
          </cell>
        </row>
        <row r="897">
          <cell r="A897" t="str">
            <v>1524.03.101</v>
          </cell>
          <cell r="B897" t="str">
            <v>V¶i m¸ ly hîp</v>
          </cell>
          <cell r="C897" t="str">
            <v>C¸i</v>
          </cell>
          <cell r="D897">
            <v>0</v>
          </cell>
        </row>
        <row r="898">
          <cell r="A898" t="str">
            <v>1524.03.102</v>
          </cell>
          <cell r="B898" t="str">
            <v xml:space="preserve"> Cµng Ðp ly hîp</v>
          </cell>
          <cell r="C898" t="str">
            <v>C¸i</v>
          </cell>
          <cell r="D898">
            <v>0</v>
          </cell>
        </row>
        <row r="899">
          <cell r="A899" t="str">
            <v>1524.03.103</v>
          </cell>
          <cell r="B899" t="str">
            <v xml:space="preserve"> C¨n thÐp</v>
          </cell>
          <cell r="C899" t="str">
            <v>C¸i</v>
          </cell>
          <cell r="D899">
            <v>0</v>
          </cell>
        </row>
        <row r="900">
          <cell r="A900" t="str">
            <v>1524.03.104</v>
          </cell>
          <cell r="B900" t="str">
            <v xml:space="preserve"> Vá m©m Ðp ly hîp</v>
          </cell>
          <cell r="C900" t="str">
            <v>C¸i</v>
          </cell>
          <cell r="D900">
            <v>0</v>
          </cell>
        </row>
        <row r="901">
          <cell r="A901" t="str">
            <v>1524.03.105</v>
          </cell>
          <cell r="B901" t="str">
            <v xml:space="preserve"> C¸nh qu¹t b¬m n­íc</v>
          </cell>
          <cell r="C901" t="str">
            <v>C¸i</v>
          </cell>
          <cell r="D901">
            <v>0</v>
          </cell>
        </row>
        <row r="902">
          <cell r="A902" t="str">
            <v>1524.03.106</v>
          </cell>
          <cell r="B902" t="str">
            <v xml:space="preserve"> B¸nh r¨ng qu¶ døa Z15</v>
          </cell>
          <cell r="C902" t="str">
            <v>C¸i</v>
          </cell>
          <cell r="D902">
            <v>0</v>
          </cell>
        </row>
        <row r="903">
          <cell r="A903" t="str">
            <v>1524.03.107</v>
          </cell>
          <cell r="B903" t="str">
            <v xml:space="preserve"> B¸nh r¨ng m¸y khëi ®éng </v>
          </cell>
          <cell r="C903" t="str">
            <v>C¸i</v>
          </cell>
          <cell r="D903">
            <v>0</v>
          </cell>
        </row>
        <row r="904">
          <cell r="A904" t="str">
            <v>1524.03.108</v>
          </cell>
          <cell r="B904" t="str">
            <v xml:space="preserve"> B¸nh r¨ng 2 tÇng</v>
          </cell>
          <cell r="C904" t="str">
            <v>C¸i</v>
          </cell>
          <cell r="D904">
            <v>0</v>
          </cell>
        </row>
        <row r="905">
          <cell r="A905" t="str">
            <v>1524.03.109</v>
          </cell>
          <cell r="B905" t="str">
            <v xml:space="preserve"> B¸nh r¨ng sè 2 hép sè</v>
          </cell>
          <cell r="C905" t="str">
            <v>C¸i</v>
          </cell>
          <cell r="D905">
            <v>0</v>
          </cell>
        </row>
        <row r="906">
          <cell r="A906" t="str">
            <v>1524.03.110</v>
          </cell>
          <cell r="B906" t="str">
            <v xml:space="preserve"> B¸nh r¨ng trung gian trôc cam</v>
          </cell>
          <cell r="C906" t="str">
            <v>C¸i</v>
          </cell>
          <cell r="D906">
            <v>0</v>
          </cell>
        </row>
        <row r="907">
          <cell r="A907" t="str">
            <v>1524.03.111</v>
          </cell>
          <cell r="B907" t="str">
            <v xml:space="preserve"> Trôc nh× hép sè</v>
          </cell>
          <cell r="C907" t="str">
            <v>C¸i</v>
          </cell>
          <cell r="D907">
            <v>0</v>
          </cell>
        </row>
        <row r="908">
          <cell r="A908" t="str">
            <v>1524.03.112</v>
          </cell>
          <cell r="B908" t="str">
            <v xml:space="preserve">  B¸nh r¨ng 49R</v>
          </cell>
          <cell r="C908" t="str">
            <v>C¸i</v>
          </cell>
          <cell r="D908">
            <v>0</v>
          </cell>
        </row>
        <row r="909">
          <cell r="A909" t="str">
            <v>1524.03.113</v>
          </cell>
          <cell r="B909" t="str">
            <v xml:space="preserve"> B¸nh r¨ng gi¶m tèc 26R-14</v>
          </cell>
          <cell r="C909" t="str">
            <v>C¸i</v>
          </cell>
          <cell r="D909">
            <v>0</v>
          </cell>
        </row>
        <row r="910">
          <cell r="A910" t="str">
            <v>1524.03.114</v>
          </cell>
          <cell r="B910" t="str">
            <v xml:space="preserve"> Phít 75x94x10</v>
          </cell>
          <cell r="C910" t="str">
            <v>C¸i</v>
          </cell>
          <cell r="D910">
            <v>0</v>
          </cell>
        </row>
        <row r="911">
          <cell r="A911" t="str">
            <v>1524.03.115</v>
          </cell>
          <cell r="B911" t="str">
            <v xml:space="preserve"> Do¨ng s¬ my lo¹i to</v>
          </cell>
          <cell r="C911" t="str">
            <v>C¸i</v>
          </cell>
          <cell r="D911">
            <v>0</v>
          </cell>
        </row>
        <row r="912">
          <cell r="A912" t="str">
            <v>1524.03.116</v>
          </cell>
          <cell r="B912" t="str">
            <v xml:space="preserve"> Do¨ng s¬ my nhá</v>
          </cell>
          <cell r="C912" t="str">
            <v>C¸i</v>
          </cell>
          <cell r="D912">
            <v>0</v>
          </cell>
        </row>
        <row r="913">
          <cell r="A913" t="str">
            <v>1524.03.117</v>
          </cell>
          <cell r="B913" t="str">
            <v xml:space="preserve"> §Öm cao su g¹t m­a</v>
          </cell>
          <cell r="C913" t="str">
            <v>C¸i</v>
          </cell>
          <cell r="D913">
            <v>0</v>
          </cell>
        </row>
        <row r="914">
          <cell r="A914" t="str">
            <v>1524.03.118</v>
          </cell>
          <cell r="B914" t="str">
            <v xml:space="preserve"> §ång hå ¸p lùc dÇu</v>
          </cell>
          <cell r="C914" t="str">
            <v>C¸i</v>
          </cell>
          <cell r="D914" t="e">
            <v>#DIV/0!</v>
          </cell>
        </row>
        <row r="915">
          <cell r="A915" t="str">
            <v>1524.03.119</v>
          </cell>
          <cell r="B915" t="str">
            <v xml:space="preserve">  Nóm b¸o n­íc</v>
          </cell>
          <cell r="C915" t="str">
            <v>C¸i</v>
          </cell>
          <cell r="D915">
            <v>0</v>
          </cell>
        </row>
        <row r="916">
          <cell r="A916" t="str">
            <v>1524.03.120</v>
          </cell>
          <cell r="B916" t="str">
            <v xml:space="preserve">B¸t d­íi gi»ng cÇu </v>
          </cell>
          <cell r="C916" t="str">
            <v>C¸i</v>
          </cell>
          <cell r="D916">
            <v>45000</v>
          </cell>
        </row>
        <row r="917">
          <cell r="A917" t="str">
            <v>1524.03.121</v>
          </cell>
          <cell r="B917" t="str">
            <v xml:space="preserve">Lß so gi»ng cÇu </v>
          </cell>
          <cell r="C917" t="str">
            <v>C¸i</v>
          </cell>
          <cell r="D917">
            <v>25000</v>
          </cell>
        </row>
        <row r="918">
          <cell r="A918" t="str">
            <v>1524.03.122</v>
          </cell>
          <cell r="B918" t="str">
            <v xml:space="preserve">Lß so kÐo m¸ phanh </v>
          </cell>
          <cell r="C918" t="str">
            <v>C¸i</v>
          </cell>
          <cell r="D918">
            <v>17000</v>
          </cell>
        </row>
        <row r="919">
          <cell r="A919" t="str">
            <v>1524.03.123</v>
          </cell>
          <cell r="B919" t="str">
            <v xml:space="preserve">Phít c«n d­íi </v>
          </cell>
          <cell r="C919" t="str">
            <v>Bé</v>
          </cell>
          <cell r="D919">
            <v>125000</v>
          </cell>
        </row>
        <row r="920">
          <cell r="A920" t="str">
            <v>1524.03.124</v>
          </cell>
          <cell r="B920" t="str">
            <v xml:space="preserve">Phít c«n trªn </v>
          </cell>
          <cell r="C920" t="str">
            <v>Bé</v>
          </cell>
          <cell r="D920">
            <v>98000</v>
          </cell>
        </row>
        <row r="921">
          <cell r="A921" t="str">
            <v>1524.03.125</v>
          </cell>
          <cell r="B921" t="str">
            <v xml:space="preserve"> Lß so 3 ngang </v>
          </cell>
          <cell r="C921" t="str">
            <v>C¸i</v>
          </cell>
          <cell r="D921">
            <v>35000</v>
          </cell>
        </row>
        <row r="922">
          <cell r="A922" t="str">
            <v>1524.03.126</v>
          </cell>
          <cell r="B922" t="str">
            <v xml:space="preserve"> B¸t d­íi 3 ngang </v>
          </cell>
          <cell r="C922" t="str">
            <v>C¸i</v>
          </cell>
          <cell r="D922">
            <v>35000</v>
          </cell>
        </row>
        <row r="923">
          <cell r="A923" t="str">
            <v>1524.03.127</v>
          </cell>
          <cell r="B923" t="str">
            <v>Phít van an toµn</v>
          </cell>
          <cell r="C923" t="str">
            <v>Bé</v>
          </cell>
          <cell r="D923">
            <v>97800</v>
          </cell>
        </row>
        <row r="924">
          <cell r="A924" t="str">
            <v>1524.03.128</v>
          </cell>
          <cell r="B924" t="str">
            <v>Phít ®ãng më ben</v>
          </cell>
          <cell r="C924" t="str">
            <v>C¸i</v>
          </cell>
          <cell r="D924">
            <v>98000</v>
          </cell>
        </row>
        <row r="925">
          <cell r="A925" t="str">
            <v>1524.03.129</v>
          </cell>
          <cell r="B925" t="str">
            <v>Tay gi»ng cÇu</v>
          </cell>
          <cell r="C925" t="str">
            <v>C¸i</v>
          </cell>
          <cell r="D925">
            <v>671600</v>
          </cell>
        </row>
        <row r="926">
          <cell r="A926" t="str">
            <v>1524.03.130</v>
          </cell>
          <cell r="B926" t="str">
            <v>Bé h¬i ®ång bé</v>
          </cell>
          <cell r="C926" t="str">
            <v>Bé</v>
          </cell>
          <cell r="D926">
            <v>9870000</v>
          </cell>
        </row>
        <row r="927">
          <cell r="A927" t="str">
            <v>1524.03.131</v>
          </cell>
          <cell r="B927" t="str">
            <v>B¹c biªn cèt 0</v>
          </cell>
          <cell r="C927" t="str">
            <v>Bé</v>
          </cell>
          <cell r="D927">
            <v>520000</v>
          </cell>
        </row>
        <row r="928">
          <cell r="A928" t="str">
            <v>1524.03.132</v>
          </cell>
          <cell r="B928" t="str">
            <v>B¹c balye  cèt 0</v>
          </cell>
          <cell r="C928" t="str">
            <v>Bé</v>
          </cell>
          <cell r="D928">
            <v>465000</v>
          </cell>
        </row>
        <row r="929">
          <cell r="A929" t="str">
            <v>1524.03.133</v>
          </cell>
          <cell r="B929" t="str">
            <v>Sóp p¸p hót</v>
          </cell>
          <cell r="C929" t="str">
            <v>C¸i</v>
          </cell>
          <cell r="D929">
            <v>120000</v>
          </cell>
        </row>
        <row r="930">
          <cell r="A930" t="str">
            <v>1524.03.134</v>
          </cell>
          <cell r="B930" t="str">
            <v>T¨ng chØnh phanh</v>
          </cell>
          <cell r="C930" t="str">
            <v>C¸i</v>
          </cell>
          <cell r="D930">
            <v>468000</v>
          </cell>
        </row>
        <row r="931">
          <cell r="A931" t="str">
            <v>1524.03.135</v>
          </cell>
          <cell r="B931" t="str">
            <v>R« tuyn gi»ng cÇu</v>
          </cell>
          <cell r="C931" t="str">
            <v>Bé</v>
          </cell>
          <cell r="D931">
            <v>225000</v>
          </cell>
        </row>
        <row r="932">
          <cell r="A932" t="str">
            <v>1524.03.136</v>
          </cell>
          <cell r="B932" t="str">
            <v>M¸ phanh</v>
          </cell>
          <cell r="C932" t="str">
            <v>c¸i</v>
          </cell>
          <cell r="D932">
            <v>28000</v>
          </cell>
        </row>
        <row r="933">
          <cell r="A933" t="str">
            <v>1524.03.137</v>
          </cell>
          <cell r="B933" t="str">
            <v>B¹c ¾c pÝp t«ng</v>
          </cell>
          <cell r="C933" t="str">
            <v>c¸i</v>
          </cell>
          <cell r="D933">
            <v>98000</v>
          </cell>
        </row>
        <row r="934">
          <cell r="A934" t="str">
            <v>1524.03.138</v>
          </cell>
          <cell r="B934" t="str">
            <v>Phít n©ng h¹ ben</v>
          </cell>
          <cell r="C934" t="str">
            <v>Bé</v>
          </cell>
          <cell r="D934">
            <v>545000</v>
          </cell>
        </row>
        <row r="935">
          <cell r="A935" t="str">
            <v>1524.03.139</v>
          </cell>
          <cell r="B935" t="str">
            <v xml:space="preserve"> NhÝp sè 4 sau</v>
          </cell>
          <cell r="C935" t="str">
            <v>C¸i</v>
          </cell>
          <cell r="D935">
            <v>187000</v>
          </cell>
        </row>
        <row r="936">
          <cell r="A936" t="str">
            <v>1524.03.140</v>
          </cell>
          <cell r="B936" t="str">
            <v>NhÝp sè 5 sau</v>
          </cell>
          <cell r="C936" t="str">
            <v>C¸i</v>
          </cell>
          <cell r="D936">
            <v>170000</v>
          </cell>
        </row>
        <row r="937">
          <cell r="A937" t="str">
            <v>1524.03.141</v>
          </cell>
          <cell r="B937" t="str">
            <v>NhÝp sè 6 sau</v>
          </cell>
          <cell r="C937" t="str">
            <v>C¸i</v>
          </cell>
          <cell r="D937">
            <v>165000</v>
          </cell>
        </row>
        <row r="938">
          <cell r="A938" t="str">
            <v>1524.03.142</v>
          </cell>
          <cell r="B938" t="str">
            <v>NhÝp sè 8 sau</v>
          </cell>
          <cell r="C938" t="str">
            <v>C¸i</v>
          </cell>
          <cell r="D938">
            <v>120000</v>
          </cell>
        </row>
        <row r="939">
          <cell r="A939" t="str">
            <v>1524.03.143</v>
          </cell>
          <cell r="B939" t="str">
            <v>Tay biªn</v>
          </cell>
          <cell r="C939" t="str">
            <v>C¸i</v>
          </cell>
          <cell r="D939">
            <v>925000</v>
          </cell>
        </row>
        <row r="940">
          <cell r="A940" t="str">
            <v>1524.03.144</v>
          </cell>
          <cell r="B940" t="str">
            <v>Phít tay l¸i</v>
          </cell>
          <cell r="C940" t="str">
            <v>Bé</v>
          </cell>
          <cell r="D940">
            <v>87000</v>
          </cell>
        </row>
        <row r="941">
          <cell r="A941" t="str">
            <v>1524.03.145</v>
          </cell>
          <cell r="B941" t="str">
            <v>Gio¨ng n­íc</v>
          </cell>
          <cell r="C941" t="str">
            <v>C¸i</v>
          </cell>
          <cell r="D941">
            <v>5000</v>
          </cell>
        </row>
        <row r="942">
          <cell r="A942" t="str">
            <v>1524.03.146</v>
          </cell>
          <cell r="B942" t="str">
            <v>Phít h¬i ben</v>
          </cell>
          <cell r="C942" t="str">
            <v>C¸i</v>
          </cell>
          <cell r="D942">
            <v>10000</v>
          </cell>
        </row>
        <row r="943">
          <cell r="A943" t="str">
            <v>1524.03.147</v>
          </cell>
          <cell r="B943" t="str">
            <v>Do¨ng s¬ mi</v>
          </cell>
          <cell r="C943" t="str">
            <v>C¸i</v>
          </cell>
          <cell r="D943">
            <v>98000</v>
          </cell>
        </row>
        <row r="944">
          <cell r="A944" t="str">
            <v>1524.03.148</v>
          </cell>
          <cell r="B944" t="str">
            <v xml:space="preserve">Quang nhÝp sau </v>
          </cell>
          <cell r="C944" t="str">
            <v>Bé</v>
          </cell>
          <cell r="D944" t="e">
            <v>#N/A</v>
          </cell>
        </row>
        <row r="945">
          <cell r="A945" t="str">
            <v>1524.03.149</v>
          </cell>
          <cell r="B945" t="str">
            <v xml:space="preserve">Quang nhÝp </v>
          </cell>
          <cell r="C945" t="str">
            <v>Bé</v>
          </cell>
          <cell r="D945" t="e">
            <v>#N/A</v>
          </cell>
        </row>
        <row r="946">
          <cell r="A946" t="str">
            <v>1524.03.150</v>
          </cell>
          <cell r="B946" t="str">
            <v>M· ch­a dïng</v>
          </cell>
          <cell r="D946" t="e">
            <v>#N/A</v>
          </cell>
        </row>
        <row r="947">
          <cell r="D947" t="e">
            <v>#N/A</v>
          </cell>
        </row>
        <row r="948">
          <cell r="D948" t="e">
            <v>#N/A</v>
          </cell>
        </row>
        <row r="949">
          <cell r="D949" t="e">
            <v>#N/A</v>
          </cell>
        </row>
        <row r="950">
          <cell r="D950" t="e">
            <v>#N/A</v>
          </cell>
        </row>
        <row r="951">
          <cell r="D951" t="e">
            <v>#N/A</v>
          </cell>
        </row>
        <row r="952">
          <cell r="D952" t="e">
            <v>#N/A</v>
          </cell>
        </row>
        <row r="953">
          <cell r="D953" t="e">
            <v>#N/A</v>
          </cell>
        </row>
        <row r="954">
          <cell r="D954" t="e">
            <v>#N/A</v>
          </cell>
        </row>
        <row r="955">
          <cell r="D955" t="e">
            <v>#N/A</v>
          </cell>
        </row>
        <row r="956">
          <cell r="D956" t="e">
            <v>#N/A</v>
          </cell>
        </row>
        <row r="957">
          <cell r="D957" t="e">
            <v>#N/A</v>
          </cell>
        </row>
        <row r="958">
          <cell r="A958" t="str">
            <v>1524.04</v>
          </cell>
          <cell r="B958" t="str">
            <v xml:space="preserve"> Phô tïng xe URan</v>
          </cell>
          <cell r="D958" t="e">
            <v>#N/A</v>
          </cell>
        </row>
        <row r="959">
          <cell r="A959" t="str">
            <v>1524.04.01</v>
          </cell>
          <cell r="B959" t="str">
            <v>Cóp ben O35 ®Æc</v>
          </cell>
          <cell r="C959" t="str">
            <v>C¸i</v>
          </cell>
          <cell r="D959">
            <v>20000</v>
          </cell>
        </row>
        <row r="960">
          <cell r="A960" t="str">
            <v>1524.04.02</v>
          </cell>
          <cell r="B960" t="str">
            <v>Nóm b¸o ®Ìn phanh</v>
          </cell>
          <cell r="C960" t="str">
            <v>C¸i</v>
          </cell>
          <cell r="D960">
            <v>35000</v>
          </cell>
        </row>
        <row r="961">
          <cell r="A961" t="str">
            <v>1524.04.03</v>
          </cell>
          <cell r="B961" t="str">
            <v>Khíp quay l¸i</v>
          </cell>
          <cell r="C961" t="str">
            <v>C¸i</v>
          </cell>
          <cell r="D961">
            <v>520000</v>
          </cell>
        </row>
        <row r="962">
          <cell r="A962" t="str">
            <v>1524.04.04</v>
          </cell>
          <cell r="B962" t="str">
            <v>Ty « nghiªng ben</v>
          </cell>
          <cell r="C962" t="str">
            <v>C¸i</v>
          </cell>
          <cell r="D962">
            <v>340000</v>
          </cell>
        </row>
        <row r="963">
          <cell r="A963" t="str">
            <v>1524.04.05</v>
          </cell>
          <cell r="B963" t="str">
            <v>Ty « n©ng h¹ ben</v>
          </cell>
          <cell r="C963" t="str">
            <v>C¸i</v>
          </cell>
          <cell r="D963">
            <v>350000</v>
          </cell>
        </row>
        <row r="964">
          <cell r="A964" t="str">
            <v>1524.04.06</v>
          </cell>
          <cell r="B964" t="str">
            <v>Xi lanh phanh ®ê lu</v>
          </cell>
          <cell r="C964" t="str">
            <v>C¸i</v>
          </cell>
          <cell r="D964">
            <v>450000</v>
          </cell>
        </row>
        <row r="965">
          <cell r="A965" t="str">
            <v>1524.04.07</v>
          </cell>
          <cell r="B965" t="str">
            <v>L¸ c«n</v>
          </cell>
          <cell r="C965" t="str">
            <v>C¸i</v>
          </cell>
          <cell r="D965">
            <v>70000</v>
          </cell>
        </row>
        <row r="966">
          <cell r="A966" t="str">
            <v>1524.04.08</v>
          </cell>
          <cell r="B966" t="str">
            <v>C«ng t¾c rót pha cèt</v>
          </cell>
          <cell r="C966" t="str">
            <v>C¸i</v>
          </cell>
          <cell r="D966">
            <v>235000</v>
          </cell>
        </row>
        <row r="967">
          <cell r="A967" t="str">
            <v>1524.04.09</v>
          </cell>
          <cell r="B967" t="str">
            <v>Quang nhÝp</v>
          </cell>
          <cell r="C967" t="str">
            <v>C¸i</v>
          </cell>
          <cell r="D967">
            <v>100000</v>
          </cell>
        </row>
        <row r="968">
          <cell r="A968" t="str">
            <v>1524.04.10</v>
          </cell>
          <cell r="B968" t="str">
            <v>Tanh la r¨ng</v>
          </cell>
          <cell r="C968" t="str">
            <v>C¸i</v>
          </cell>
          <cell r="D968">
            <v>755000</v>
          </cell>
        </row>
        <row r="969">
          <cell r="A969" t="str">
            <v>1524.04.11</v>
          </cell>
          <cell r="B969" t="str">
            <v>L¸ nhÝp sè 1 tr­íc</v>
          </cell>
          <cell r="C969" t="str">
            <v>C¸i</v>
          </cell>
          <cell r="D969">
            <v>191500</v>
          </cell>
        </row>
        <row r="970">
          <cell r="A970" t="str">
            <v>1524.04.12</v>
          </cell>
          <cell r="B970" t="str">
            <v>¤ng n­íc O20</v>
          </cell>
          <cell r="C970" t="str">
            <v>C¸i</v>
          </cell>
          <cell r="D970">
            <v>0</v>
          </cell>
        </row>
        <row r="971">
          <cell r="A971" t="str">
            <v>1524.04.13</v>
          </cell>
          <cell r="B971" t="str">
            <v>¤ng n­íc O15</v>
          </cell>
          <cell r="C971" t="str">
            <v>C¸i</v>
          </cell>
          <cell r="D971">
            <v>0</v>
          </cell>
        </row>
        <row r="972">
          <cell r="A972" t="str">
            <v>1524.04.14</v>
          </cell>
          <cell r="B972" t="str">
            <v>Tay gi»ng cÇu</v>
          </cell>
          <cell r="C972" t="str">
            <v>C¸i</v>
          </cell>
          <cell r="D972">
            <v>680000</v>
          </cell>
        </row>
        <row r="973">
          <cell r="A973" t="str">
            <v>1524.04.15</v>
          </cell>
          <cell r="B973" t="str">
            <v>B¸nh r¨ng Z24</v>
          </cell>
          <cell r="C973" t="str">
            <v>C¸i</v>
          </cell>
          <cell r="D973">
            <v>620000</v>
          </cell>
        </row>
        <row r="974">
          <cell r="A974" t="str">
            <v>1524.04.16</v>
          </cell>
          <cell r="B974" t="str">
            <v>R« tuyn 3 ngang 3 däc</v>
          </cell>
          <cell r="C974" t="str">
            <v>C¸i</v>
          </cell>
          <cell r="D974">
            <v>175000</v>
          </cell>
        </row>
        <row r="975">
          <cell r="A975" t="str">
            <v>1524.04.17</v>
          </cell>
          <cell r="B975" t="str">
            <v>Cót ch¾n bôi läc</v>
          </cell>
          <cell r="C975" t="str">
            <v>C¸i</v>
          </cell>
          <cell r="D975">
            <v>36800</v>
          </cell>
        </row>
        <row r="976">
          <cell r="A976" t="str">
            <v>1524.04.18</v>
          </cell>
          <cell r="B976" t="str">
            <v>§Çu nèi ba ngang tr¸i</v>
          </cell>
          <cell r="C976" t="str">
            <v>C¸i</v>
          </cell>
          <cell r="D976">
            <v>320000</v>
          </cell>
        </row>
        <row r="977">
          <cell r="A977" t="str">
            <v>1524.04.19</v>
          </cell>
          <cell r="B977" t="str">
            <v>§Çu nèi ba ngang ph¶i</v>
          </cell>
          <cell r="C977" t="str">
            <v>C¸i</v>
          </cell>
          <cell r="D977">
            <v>320000</v>
          </cell>
        </row>
        <row r="978">
          <cell r="A978" t="str">
            <v>1524.04.20</v>
          </cell>
          <cell r="B978" t="str">
            <v>T¨m bua néi</v>
          </cell>
          <cell r="C978" t="str">
            <v>C¸i</v>
          </cell>
          <cell r="D978">
            <v>800000</v>
          </cell>
        </row>
        <row r="979">
          <cell r="A979" t="str">
            <v>1524.04.21</v>
          </cell>
          <cell r="B979" t="str">
            <v>M¸ phanh tay</v>
          </cell>
          <cell r="C979" t="str">
            <v>C¸i</v>
          </cell>
          <cell r="D979">
            <v>50000</v>
          </cell>
        </row>
        <row r="980">
          <cell r="A980" t="str">
            <v>1524.04.22</v>
          </cell>
          <cell r="B980" t="str">
            <v>Bu l«ng t¾c kª</v>
          </cell>
          <cell r="C980" t="str">
            <v>C¸i</v>
          </cell>
          <cell r="D980">
            <v>29500</v>
          </cell>
        </row>
        <row r="981">
          <cell r="A981" t="str">
            <v>1524.04.23</v>
          </cell>
          <cell r="B981" t="str">
            <v>Tèng phanh</v>
          </cell>
          <cell r="C981" t="str">
            <v>C¸i</v>
          </cell>
          <cell r="D981">
            <v>2025000</v>
          </cell>
        </row>
        <row r="982">
          <cell r="A982" t="str">
            <v>1524.04.24</v>
          </cell>
          <cell r="B982" t="str">
            <v>Guèc phanh tay c¶ m¸</v>
          </cell>
          <cell r="C982" t="str">
            <v>C¸i</v>
          </cell>
          <cell r="D982">
            <v>240000</v>
          </cell>
        </row>
        <row r="983">
          <cell r="A983" t="str">
            <v>1524.04.25</v>
          </cell>
          <cell r="B983" t="str">
            <v>Guèc phanh tay kh«ng m¸</v>
          </cell>
          <cell r="C983" t="str">
            <v>C¸i</v>
          </cell>
          <cell r="D983">
            <v>230000</v>
          </cell>
        </row>
        <row r="984">
          <cell r="A984" t="str">
            <v>1524.04.26</v>
          </cell>
          <cell r="B984" t="str">
            <v>Guèc phanh t¸n s½n</v>
          </cell>
          <cell r="C984" t="str">
            <v>C¸i</v>
          </cell>
          <cell r="D984">
            <v>117500</v>
          </cell>
        </row>
        <row r="985">
          <cell r="A985" t="str">
            <v>1524.04.27</v>
          </cell>
          <cell r="B985" t="str">
            <v>Trôc c¸t ®¨ng</v>
          </cell>
          <cell r="C985" t="str">
            <v>C¸i</v>
          </cell>
          <cell r="D985">
            <v>1650000</v>
          </cell>
        </row>
        <row r="986">
          <cell r="A986" t="str">
            <v>1524.04.28</v>
          </cell>
          <cell r="B986" t="str">
            <v>Trôc ch÷ thËp c¸t ®¨ng</v>
          </cell>
          <cell r="C986" t="str">
            <v>C¸i</v>
          </cell>
          <cell r="D986">
            <v>465000</v>
          </cell>
        </row>
        <row r="987">
          <cell r="A987" t="str">
            <v>1524.04.29</v>
          </cell>
          <cell r="B987" t="str">
            <v>Lß so kÐo m¸ phanh</v>
          </cell>
          <cell r="C987" t="str">
            <v>C¸i</v>
          </cell>
          <cell r="D987">
            <v>35000</v>
          </cell>
        </row>
        <row r="988">
          <cell r="A988" t="str">
            <v>1524.04.30</v>
          </cell>
          <cell r="B988" t="str">
            <v>Van mét chiÒu tæng phanh</v>
          </cell>
          <cell r="C988" t="str">
            <v>C¸i</v>
          </cell>
          <cell r="D988">
            <v>45000</v>
          </cell>
        </row>
        <row r="989">
          <cell r="A989" t="str">
            <v>1524.04.31</v>
          </cell>
          <cell r="B989" t="str">
            <v>NhÝp sau</v>
          </cell>
          <cell r="C989" t="str">
            <v>C¸i</v>
          </cell>
          <cell r="D989">
            <v>2100000</v>
          </cell>
        </row>
        <row r="990">
          <cell r="A990" t="str">
            <v>1524.04.32</v>
          </cell>
          <cell r="B990" t="str">
            <v>L¸ nhÝp sè 1 sau</v>
          </cell>
          <cell r="C990" t="str">
            <v>C¸i</v>
          </cell>
          <cell r="D990">
            <v>366000</v>
          </cell>
        </row>
        <row r="991">
          <cell r="A991" t="str">
            <v>1524.04.33</v>
          </cell>
          <cell r="B991" t="str">
            <v>NhÝp sè 5</v>
          </cell>
          <cell r="C991" t="str">
            <v>C¸i</v>
          </cell>
          <cell r="D991">
            <v>246000</v>
          </cell>
        </row>
        <row r="992">
          <cell r="A992" t="str">
            <v>1524.04.34</v>
          </cell>
          <cell r="B992" t="str">
            <v>B¸t r« tuyn g.cÇu trªn d­íi</v>
          </cell>
          <cell r="C992" t="str">
            <v>C¸i</v>
          </cell>
          <cell r="D992">
            <v>50000</v>
          </cell>
        </row>
        <row r="993">
          <cell r="A993" t="str">
            <v>1524.04.35</v>
          </cell>
          <cell r="B993" t="str">
            <v>Ch©n m¸y URAN</v>
          </cell>
          <cell r="C993" t="str">
            <v>C¸i</v>
          </cell>
          <cell r="D993">
            <v>110000</v>
          </cell>
        </row>
        <row r="994">
          <cell r="A994" t="str">
            <v>1524.04.36</v>
          </cell>
          <cell r="B994" t="str">
            <v>Ty « dÇu O18</v>
          </cell>
          <cell r="C994" t="str">
            <v>C¸i</v>
          </cell>
          <cell r="D994">
            <v>55000</v>
          </cell>
        </row>
        <row r="995">
          <cell r="A995" t="str">
            <v>1524.04.37</v>
          </cell>
          <cell r="B995" t="str">
            <v>Cao su ch©n m¸y sè phô</v>
          </cell>
          <cell r="C995" t="str">
            <v>C¸i</v>
          </cell>
          <cell r="D995">
            <v>15000</v>
          </cell>
        </row>
        <row r="996">
          <cell r="A996" t="str">
            <v>1524.04.38</v>
          </cell>
          <cell r="B996" t="str">
            <v>Phít ch¾n bôi</v>
          </cell>
          <cell r="C996" t="str">
            <v>C¸i</v>
          </cell>
          <cell r="D996">
            <v>3226.5714285714284</v>
          </cell>
        </row>
        <row r="997">
          <cell r="A997" t="str">
            <v>1524.04.39</v>
          </cell>
          <cell r="B997" t="str">
            <v>Phít 137 x 160</v>
          </cell>
          <cell r="C997" t="str">
            <v>C¸i</v>
          </cell>
          <cell r="D997">
            <v>62000</v>
          </cell>
        </row>
        <row r="998">
          <cell r="A998" t="str">
            <v>1524.04.40</v>
          </cell>
          <cell r="B998" t="str">
            <v>Phít b¸t rçng O40</v>
          </cell>
          <cell r="C998" t="str">
            <v>C¸i</v>
          </cell>
          <cell r="D998">
            <v>27900</v>
          </cell>
        </row>
        <row r="999">
          <cell r="A999" t="str">
            <v>1524.04.41</v>
          </cell>
          <cell r="B999" t="str">
            <v>Phít ®Æc O40</v>
          </cell>
          <cell r="C999" t="str">
            <v>C¸i</v>
          </cell>
          <cell r="D999">
            <v>36250</v>
          </cell>
        </row>
        <row r="1000">
          <cell r="A1000" t="str">
            <v>1524.04.42</v>
          </cell>
          <cell r="B1000" t="str">
            <v xml:space="preserve">B¸t d­íi gi»ng cÇu </v>
          </cell>
          <cell r="C1000" t="str">
            <v>C¸i</v>
          </cell>
          <cell r="D1000">
            <v>50000</v>
          </cell>
        </row>
        <row r="1001">
          <cell r="A1001" t="str">
            <v>1524.04.43</v>
          </cell>
          <cell r="B1001" t="str">
            <v xml:space="preserve">Lß so gi»ng cÇu </v>
          </cell>
          <cell r="C1001" t="str">
            <v>C¸i</v>
          </cell>
          <cell r="D1001">
            <v>35000</v>
          </cell>
        </row>
        <row r="1002">
          <cell r="A1002" t="str">
            <v>1524.04.44</v>
          </cell>
          <cell r="B1002" t="str">
            <v xml:space="preserve">B¬m tiÕp tÕ nhiªn liÖu </v>
          </cell>
          <cell r="C1002" t="str">
            <v>C¸i</v>
          </cell>
          <cell r="D1002">
            <v>420000</v>
          </cell>
        </row>
        <row r="1003">
          <cell r="A1003" t="str">
            <v>1524.04.45</v>
          </cell>
          <cell r="B1003" t="str">
            <v xml:space="preserve">C¨n vÖ tinh cÇu </v>
          </cell>
          <cell r="C1003" t="str">
            <v>C¸i</v>
          </cell>
          <cell r="D1003">
            <v>125000</v>
          </cell>
        </row>
        <row r="1004">
          <cell r="A1004" t="str">
            <v>1524.04.46</v>
          </cell>
          <cell r="B1004" t="str">
            <v xml:space="preserve">C¨n hµnh tinh cÇu </v>
          </cell>
          <cell r="C1004" t="str">
            <v>C¸i</v>
          </cell>
          <cell r="D1004">
            <v>120000</v>
          </cell>
        </row>
        <row r="1005">
          <cell r="A1005" t="str">
            <v>1524.04.47</v>
          </cell>
          <cell r="B1005" t="str">
            <v xml:space="preserve">Phít ben </v>
          </cell>
          <cell r="C1005" t="str">
            <v>C¸i</v>
          </cell>
          <cell r="D1005">
            <v>60000</v>
          </cell>
        </row>
        <row r="1006">
          <cell r="A1006" t="str">
            <v>1524.04.48</v>
          </cell>
          <cell r="B1006" t="str">
            <v xml:space="preserve">§Üa c«n t¸n s½n </v>
          </cell>
          <cell r="C1006" t="str">
            <v>C¸i</v>
          </cell>
          <cell r="D1006">
            <v>620000</v>
          </cell>
        </row>
        <row r="1007">
          <cell r="A1007" t="str">
            <v>1524.04.49</v>
          </cell>
          <cell r="B1007" t="str">
            <v>B¸nh r¨ng Z62</v>
          </cell>
          <cell r="C1007" t="str">
            <v>C¸i</v>
          </cell>
          <cell r="D1007">
            <v>986000</v>
          </cell>
        </row>
        <row r="1008">
          <cell r="A1008" t="str">
            <v>1524.04.50</v>
          </cell>
          <cell r="B1008" t="str">
            <v xml:space="preserve">L¸ nhÝp sè 4 tr­íc </v>
          </cell>
          <cell r="C1008" t="str">
            <v>C¸i</v>
          </cell>
          <cell r="D1008">
            <v>145000</v>
          </cell>
        </row>
        <row r="1009">
          <cell r="A1009" t="str">
            <v>1524.04.51</v>
          </cell>
          <cell r="B1009" t="str">
            <v xml:space="preserve">L¸ nhÝp sè 6 tr­íc </v>
          </cell>
          <cell r="C1009" t="str">
            <v>C¸i</v>
          </cell>
          <cell r="D1009">
            <v>138000</v>
          </cell>
        </row>
        <row r="1010">
          <cell r="A1010" t="str">
            <v>1524.04.52</v>
          </cell>
          <cell r="B1010" t="str">
            <v xml:space="preserve">L¸ nhÝp sè 7 tr­íc </v>
          </cell>
          <cell r="C1010" t="str">
            <v>C¸i</v>
          </cell>
          <cell r="D1010">
            <v>134000</v>
          </cell>
        </row>
        <row r="1011">
          <cell r="A1011" t="str">
            <v>1524.04.53</v>
          </cell>
          <cell r="B1011" t="str">
            <v xml:space="preserve">Mót s«ng cßI h¬I </v>
          </cell>
          <cell r="C1011" t="str">
            <v>C¸i</v>
          </cell>
          <cell r="D1011">
            <v>65000</v>
          </cell>
        </row>
        <row r="1012">
          <cell r="A1012" t="str">
            <v>1524.04.54</v>
          </cell>
          <cell r="B1012" t="str">
            <v xml:space="preserve">R« tuyn gi»ng cÇu </v>
          </cell>
          <cell r="C1012" t="str">
            <v>C¸i</v>
          </cell>
          <cell r="D1012">
            <v>198000</v>
          </cell>
        </row>
        <row r="1013">
          <cell r="A1013" t="str">
            <v>1524.04.55</v>
          </cell>
          <cell r="B1013" t="str">
            <v xml:space="preserve"> Trôc b¸nh r¨ng Z13</v>
          </cell>
          <cell r="C1013" t="str">
            <v>C¸i</v>
          </cell>
          <cell r="D1013">
            <v>1650000</v>
          </cell>
        </row>
        <row r="1014">
          <cell r="A1014" t="str">
            <v>1524.04.56</v>
          </cell>
          <cell r="B1014" t="str">
            <v xml:space="preserve">Quang nhÝp sau </v>
          </cell>
          <cell r="C1014" t="str">
            <v>C¸i</v>
          </cell>
          <cell r="D1014">
            <v>160000</v>
          </cell>
        </row>
        <row r="1015">
          <cell r="A1015" t="str">
            <v>1524.04.57</v>
          </cell>
          <cell r="B1015" t="str">
            <v xml:space="preserve"> M¨t bÝch vßng bi cÇu </v>
          </cell>
          <cell r="C1015" t="str">
            <v>C¸i</v>
          </cell>
          <cell r="D1015">
            <v>448000</v>
          </cell>
        </row>
        <row r="1016">
          <cell r="A1016" t="str">
            <v>1524.04.58</v>
          </cell>
          <cell r="B1016" t="str">
            <v xml:space="preserve">Bu l«ng t¾c kª </v>
          </cell>
          <cell r="C1016" t="str">
            <v>C¸i</v>
          </cell>
          <cell r="D1016">
            <v>21000</v>
          </cell>
        </row>
        <row r="1017">
          <cell r="A1017" t="str">
            <v>1524.04.59</v>
          </cell>
          <cell r="B1017" t="str">
            <v xml:space="preserve"> C¨n vÖ tinh cÇu </v>
          </cell>
          <cell r="C1017" t="str">
            <v>C¸i</v>
          </cell>
          <cell r="D1017">
            <v>240000</v>
          </cell>
        </row>
        <row r="1018">
          <cell r="A1018" t="str">
            <v>1524.04.60</v>
          </cell>
          <cell r="B1018" t="str">
            <v xml:space="preserve"> C¨n hµnh tinh cÇu </v>
          </cell>
          <cell r="C1018" t="str">
            <v>C¸i</v>
          </cell>
          <cell r="D1018">
            <v>186666.66666666666</v>
          </cell>
        </row>
        <row r="1019">
          <cell r="A1019" t="str">
            <v>1524.04.61</v>
          </cell>
          <cell r="B1019" t="str">
            <v>Phít ®ãng më ben</v>
          </cell>
          <cell r="C1019" t="str">
            <v>C¸i</v>
          </cell>
          <cell r="D1019">
            <v>98000</v>
          </cell>
        </row>
        <row r="1020">
          <cell r="A1020" t="str">
            <v>1524.04.62</v>
          </cell>
          <cell r="B1020" t="str">
            <v>Läc giã</v>
          </cell>
          <cell r="C1020" t="str">
            <v>C¸i</v>
          </cell>
          <cell r="D1020">
            <v>315000</v>
          </cell>
        </row>
        <row r="1021">
          <cell r="A1021" t="str">
            <v>1524.04.63</v>
          </cell>
          <cell r="B1021" t="str">
            <v>Vßng bi trôc ®øng 27709</v>
          </cell>
          <cell r="C1021" t="str">
            <v>Vßng</v>
          </cell>
          <cell r="D1021">
            <v>115000</v>
          </cell>
        </row>
        <row r="1022">
          <cell r="A1022" t="str">
            <v>1524.04.64</v>
          </cell>
          <cell r="B1022" t="str">
            <v>NhÝp sè 5 tr­íc</v>
          </cell>
          <cell r="C1022" t="str">
            <v>C¸i</v>
          </cell>
          <cell r="D1022">
            <v>195000</v>
          </cell>
        </row>
        <row r="1023">
          <cell r="A1023" t="str">
            <v>1524.04.65</v>
          </cell>
          <cell r="B1023" t="str">
            <v>La r¨ng</v>
          </cell>
          <cell r="C1023" t="str">
            <v>C¸i</v>
          </cell>
          <cell r="D1023">
            <v>980000</v>
          </cell>
        </row>
        <row r="1024">
          <cell r="A1024" t="str">
            <v>1524.04.66</v>
          </cell>
          <cell r="B1024" t="str">
            <v>M· c­a dïng</v>
          </cell>
          <cell r="D1024" t="e">
            <v>#N/A</v>
          </cell>
        </row>
        <row r="1025">
          <cell r="D1025" t="e">
            <v>#N/A</v>
          </cell>
        </row>
        <row r="1026">
          <cell r="D1026" t="e">
            <v>#N/A</v>
          </cell>
        </row>
        <row r="1027">
          <cell r="D1027" t="e">
            <v>#N/A</v>
          </cell>
        </row>
        <row r="1028">
          <cell r="D1028" t="e">
            <v>#N/A</v>
          </cell>
        </row>
        <row r="1029">
          <cell r="D1029" t="e">
            <v>#N/A</v>
          </cell>
        </row>
        <row r="1030">
          <cell r="D1030" t="e">
            <v>#N/A</v>
          </cell>
        </row>
        <row r="1031">
          <cell r="D1031" t="e">
            <v>#N/A</v>
          </cell>
        </row>
        <row r="1032">
          <cell r="D1032" t="e">
            <v>#N/A</v>
          </cell>
        </row>
        <row r="1033">
          <cell r="D1033" t="e">
            <v>#N/A</v>
          </cell>
        </row>
        <row r="1034">
          <cell r="D1034" t="e">
            <v>#N/A</v>
          </cell>
        </row>
        <row r="1035">
          <cell r="D1035" t="e">
            <v>#N/A</v>
          </cell>
        </row>
        <row r="1036">
          <cell r="D1036" t="e">
            <v>#N/A</v>
          </cell>
        </row>
        <row r="1037">
          <cell r="A1037" t="str">
            <v>1524.05</v>
          </cell>
          <cell r="B1037" t="str">
            <v>Phô tïng xe bß</v>
          </cell>
          <cell r="D1037" t="e">
            <v>#N/A</v>
          </cell>
        </row>
        <row r="1038">
          <cell r="A1038" t="str">
            <v>1524.05.01</v>
          </cell>
          <cell r="B1038" t="str">
            <v>M¸ phanh tr­íc</v>
          </cell>
          <cell r="C1038" t="str">
            <v>C¸i</v>
          </cell>
          <cell r="D1038">
            <v>28000</v>
          </cell>
        </row>
        <row r="1039">
          <cell r="A1039" t="str">
            <v>1524.05.02</v>
          </cell>
          <cell r="B1039" t="str">
            <v>M¸ phanh sau</v>
          </cell>
          <cell r="C1039" t="str">
            <v>C¸i</v>
          </cell>
          <cell r="D1039">
            <v>24099.108695652172</v>
          </cell>
        </row>
        <row r="1040">
          <cell r="A1040" t="str">
            <v>1524.05.03</v>
          </cell>
          <cell r="B1040" t="str">
            <v>Phít may ¬ tr­íc</v>
          </cell>
          <cell r="C1040" t="str">
            <v>C¸i</v>
          </cell>
          <cell r="D1040">
            <v>55000</v>
          </cell>
        </row>
        <row r="1041">
          <cell r="A1041" t="str">
            <v>1524.05.04</v>
          </cell>
          <cell r="B1041" t="str">
            <v>D©y kÐo phanh tay</v>
          </cell>
          <cell r="C1041" t="str">
            <v>C¸i</v>
          </cell>
          <cell r="D1041">
            <v>80000</v>
          </cell>
        </row>
        <row r="1042">
          <cell r="A1042" t="str">
            <v>1524.05.05</v>
          </cell>
          <cell r="B1042" t="str">
            <v>B¸t r« tuyn 3 ngang</v>
          </cell>
          <cell r="C1042" t="str">
            <v>Bé</v>
          </cell>
          <cell r="D1042">
            <v>55000</v>
          </cell>
        </row>
        <row r="1043">
          <cell r="A1043" t="str">
            <v>1524.05.06</v>
          </cell>
          <cell r="B1043" t="str">
            <v xml:space="preserve">B¸t r« tuyn 3 däc </v>
          </cell>
          <cell r="C1043" t="str">
            <v>Bé</v>
          </cell>
          <cell r="D1043">
            <v>55000</v>
          </cell>
        </row>
        <row r="1044">
          <cell r="A1044" t="str">
            <v>1524.05.07</v>
          </cell>
          <cell r="B1044" t="str">
            <v>L¸ c«n</v>
          </cell>
          <cell r="C1044" t="str">
            <v>C¸i</v>
          </cell>
          <cell r="D1044">
            <v>52000</v>
          </cell>
        </row>
        <row r="1045">
          <cell r="A1045" t="str">
            <v>1524.05.08</v>
          </cell>
          <cell r="B1045" t="str">
            <v>Trôc nhÊt</v>
          </cell>
          <cell r="C1045" t="str">
            <v>C¸i</v>
          </cell>
          <cell r="D1045">
            <v>125000</v>
          </cell>
        </row>
        <row r="1046">
          <cell r="A1046" t="str">
            <v>1524.05.09</v>
          </cell>
          <cell r="B1046" t="str">
            <v>N¾p bª b¬m h¬i</v>
          </cell>
          <cell r="C1046" t="str">
            <v>C¸i</v>
          </cell>
          <cell r="D1046">
            <v>140000</v>
          </cell>
        </row>
        <row r="1047">
          <cell r="A1047" t="str">
            <v>1524.05.10</v>
          </cell>
          <cell r="B1047" t="str">
            <v>èc c¸t ®¨ng</v>
          </cell>
          <cell r="C1047" t="str">
            <v>C¸i</v>
          </cell>
          <cell r="D1047">
            <v>5000</v>
          </cell>
        </row>
        <row r="1048">
          <cell r="A1048" t="str">
            <v>1524.05.11</v>
          </cell>
          <cell r="B1048" t="str">
            <v>Trôc ¾c pi nhª</v>
          </cell>
          <cell r="C1048" t="str">
            <v>C¸i</v>
          </cell>
          <cell r="D1048">
            <v>375000</v>
          </cell>
        </row>
        <row r="1049">
          <cell r="A1049" t="str">
            <v>1524.05.12</v>
          </cell>
          <cell r="B1049" t="str">
            <v>R« tuyn 3 däc</v>
          </cell>
          <cell r="C1049" t="str">
            <v>C¸i</v>
          </cell>
          <cell r="D1049">
            <v>189000</v>
          </cell>
        </row>
        <row r="1050">
          <cell r="A1050" t="str">
            <v>1524.05.13</v>
          </cell>
          <cell r="B1050" t="str">
            <v>PÝt t«ng b¬m cao ¸p</v>
          </cell>
          <cell r="C1050" t="str">
            <v>C¸i</v>
          </cell>
          <cell r="D1050">
            <v>65000</v>
          </cell>
        </row>
        <row r="1051">
          <cell r="A1051" t="str">
            <v>1524.05.14</v>
          </cell>
          <cell r="B1051" t="str">
            <v>B¸t phanh tr­íc (Néi)</v>
          </cell>
          <cell r="C1051" t="str">
            <v>C¸i</v>
          </cell>
          <cell r="D1051">
            <v>10000</v>
          </cell>
        </row>
        <row r="1052">
          <cell r="A1052" t="str">
            <v>1524.05.15</v>
          </cell>
          <cell r="B1052" t="str">
            <v>B¸t phanh sau</v>
          </cell>
          <cell r="C1052" t="str">
            <v>C¸i</v>
          </cell>
          <cell r="D1052">
            <v>5691.4285714285716</v>
          </cell>
        </row>
        <row r="1053">
          <cell r="A1053" t="str">
            <v>1524.05.16</v>
          </cell>
          <cell r="B1053" t="str">
            <v>B¹c nhÝp tr­íc</v>
          </cell>
          <cell r="C1053" t="str">
            <v>C¸i</v>
          </cell>
          <cell r="D1053">
            <v>0</v>
          </cell>
        </row>
        <row r="1054">
          <cell r="A1054" t="str">
            <v>1524.05.17</v>
          </cell>
          <cell r="B1054" t="str">
            <v>§Öm èng lãt ben</v>
          </cell>
          <cell r="C1054" t="str">
            <v>C¸i</v>
          </cell>
          <cell r="D1054">
            <v>0</v>
          </cell>
        </row>
        <row r="1055">
          <cell r="A1055" t="str">
            <v>1524.05.18</v>
          </cell>
          <cell r="B1055" t="str">
            <v>Lß so bµn Ðp ly hîp c«n</v>
          </cell>
          <cell r="C1055" t="str">
            <v>C¸i</v>
          </cell>
          <cell r="D1055">
            <v>0</v>
          </cell>
        </row>
        <row r="1056">
          <cell r="A1056" t="str">
            <v>1524.05.19</v>
          </cell>
          <cell r="B1056" t="str">
            <v>Lß so 1 mãc ng¨n + 1 mãc dµi</v>
          </cell>
          <cell r="C1056" t="str">
            <v>C¸i</v>
          </cell>
          <cell r="D1056">
            <v>0</v>
          </cell>
        </row>
        <row r="1057">
          <cell r="A1057" t="str">
            <v>1524.05.20</v>
          </cell>
          <cell r="B1057" t="str">
            <v>Nóm b¸o n­íc</v>
          </cell>
          <cell r="C1057" t="str">
            <v>C¸i</v>
          </cell>
          <cell r="D1057">
            <v>0</v>
          </cell>
        </row>
        <row r="1058">
          <cell r="A1058" t="str">
            <v>1524.05.21</v>
          </cell>
          <cell r="B1058" t="str">
            <v>§Çu nèi ng¾n vu«ng gãc</v>
          </cell>
          <cell r="C1058" t="str">
            <v>C¸i</v>
          </cell>
          <cell r="D1058">
            <v>76000</v>
          </cell>
        </row>
        <row r="1059">
          <cell r="A1059" t="str">
            <v>1524.05.22</v>
          </cell>
          <cell r="B1059" t="str">
            <v>§Çu nèi cong</v>
          </cell>
          <cell r="C1059" t="str">
            <v>C¸i</v>
          </cell>
          <cell r="D1059">
            <v>0</v>
          </cell>
        </row>
        <row r="1060">
          <cell r="A1060" t="str">
            <v>1524.05.23</v>
          </cell>
          <cell r="B1060" t="str">
            <v>§Çu nèi nhá</v>
          </cell>
          <cell r="C1060" t="str">
            <v>C¸i</v>
          </cell>
          <cell r="D1060">
            <v>0</v>
          </cell>
        </row>
        <row r="1061">
          <cell r="A1061" t="str">
            <v>1524.05.24</v>
          </cell>
          <cell r="B1061" t="str">
            <v>Chèt nhÝp</v>
          </cell>
          <cell r="C1061" t="str">
            <v>C¸i</v>
          </cell>
          <cell r="D1061">
            <v>0</v>
          </cell>
        </row>
        <row r="1062">
          <cell r="A1062" t="str">
            <v>1524.05.25</v>
          </cell>
          <cell r="B1062" t="str">
            <v>èc tay truyÒn ng¾n</v>
          </cell>
          <cell r="C1062" t="str">
            <v>C¸i</v>
          </cell>
          <cell r="D1062">
            <v>0</v>
          </cell>
        </row>
        <row r="1063">
          <cell r="A1063" t="str">
            <v>1524.05.26</v>
          </cell>
          <cell r="B1063" t="str">
            <v>èc tay truyÒn dµi</v>
          </cell>
          <cell r="C1063" t="str">
            <v>C¸i</v>
          </cell>
          <cell r="D1063">
            <v>3214.7333333333331</v>
          </cell>
        </row>
        <row r="1064">
          <cell r="A1064" t="str">
            <v>1524.05.27</v>
          </cell>
          <cell r="B1064" t="str">
            <v>Lß so bµn ®¹p phanh to</v>
          </cell>
          <cell r="C1064" t="str">
            <v>C¸i</v>
          </cell>
          <cell r="D1064">
            <v>0</v>
          </cell>
        </row>
        <row r="1065">
          <cell r="A1065" t="str">
            <v>1524.05.28</v>
          </cell>
          <cell r="B1065" t="str">
            <v>§Öm ch¾n dÇu 64x95</v>
          </cell>
          <cell r="C1065" t="str">
            <v>C¸i</v>
          </cell>
          <cell r="D1065">
            <v>9375</v>
          </cell>
        </row>
        <row r="1066">
          <cell r="A1066" t="str">
            <v>1524.05.29</v>
          </cell>
          <cell r="B1066" t="str">
            <v>Phít b¬m h¬i 30x50</v>
          </cell>
          <cell r="C1066" t="str">
            <v>C¸i</v>
          </cell>
          <cell r="D1066">
            <v>0</v>
          </cell>
        </row>
        <row r="1067">
          <cell r="A1067" t="str">
            <v>1524.05.30</v>
          </cell>
          <cell r="B1067" t="str">
            <v>§Çu nèi th¼ng lín</v>
          </cell>
          <cell r="C1067" t="str">
            <v>C¸i</v>
          </cell>
          <cell r="D1067">
            <v>0</v>
          </cell>
        </row>
        <row r="1068">
          <cell r="A1068" t="str">
            <v>1524.05.31</v>
          </cell>
          <cell r="B1068" t="str">
            <v>Lß so c«n bÐ</v>
          </cell>
          <cell r="C1068" t="str">
            <v>C¸i</v>
          </cell>
          <cell r="D1068">
            <v>0</v>
          </cell>
        </row>
        <row r="1069">
          <cell r="A1069" t="str">
            <v>1524.05.32</v>
          </cell>
          <cell r="B1069" t="str">
            <v>NÊm x¶</v>
          </cell>
          <cell r="C1069" t="str">
            <v>C¸i</v>
          </cell>
          <cell r="D1069">
            <v>30207.5</v>
          </cell>
        </row>
        <row r="1070">
          <cell r="A1070" t="str">
            <v>1524.05.33</v>
          </cell>
          <cell r="B1070" t="str">
            <v>æ bi tª</v>
          </cell>
          <cell r="C1070" t="str">
            <v>C¸i</v>
          </cell>
          <cell r="D1070">
            <v>0</v>
          </cell>
        </row>
        <row r="1071">
          <cell r="A1071" t="str">
            <v>1524.05.34</v>
          </cell>
          <cell r="B1071" t="str">
            <v>Ruét m¸y khëi ®éng</v>
          </cell>
          <cell r="C1071" t="str">
            <v>C¸i</v>
          </cell>
          <cell r="D1071">
            <v>350000</v>
          </cell>
        </row>
        <row r="1072">
          <cell r="A1072" t="str">
            <v>1524.05.35</v>
          </cell>
          <cell r="B1072" t="str">
            <v>M©m Ðp ly hîp</v>
          </cell>
          <cell r="C1072" t="str">
            <v>C¸i</v>
          </cell>
          <cell r="D1072">
            <v>450000</v>
          </cell>
        </row>
        <row r="1073">
          <cell r="A1073" t="str">
            <v>1524.05.36</v>
          </cell>
          <cell r="B1073" t="str">
            <v>Lß so kÐo ly hîp</v>
          </cell>
          <cell r="C1073" t="str">
            <v>C¸i</v>
          </cell>
          <cell r="D1073">
            <v>15000</v>
          </cell>
        </row>
        <row r="1074">
          <cell r="A1074" t="str">
            <v>1524.05.37</v>
          </cell>
          <cell r="B1074" t="str">
            <v>èng ®Öm lãt dÑt</v>
          </cell>
          <cell r="C1074" t="str">
            <v>C¸i</v>
          </cell>
          <cell r="D1074">
            <v>4478.145833333333</v>
          </cell>
        </row>
        <row r="1075">
          <cell r="A1075" t="str">
            <v>1524.05.38</v>
          </cell>
          <cell r="B1075" t="str">
            <v>Mò èc</v>
          </cell>
          <cell r="C1075" t="str">
            <v>C¸i</v>
          </cell>
          <cell r="D1075">
            <v>0</v>
          </cell>
        </row>
        <row r="1076">
          <cell r="A1076" t="str">
            <v>1524.05.39</v>
          </cell>
          <cell r="B1076" t="str">
            <v>§Öm cæ x¶</v>
          </cell>
          <cell r="C1076" t="str">
            <v>C¸i</v>
          </cell>
          <cell r="D1076">
            <v>250000</v>
          </cell>
        </row>
        <row r="1077">
          <cell r="A1077" t="str">
            <v>1524.05.40</v>
          </cell>
          <cell r="B1077" t="str">
            <v>B¸t qu¶ t¸o</v>
          </cell>
          <cell r="C1077" t="str">
            <v>C¸i</v>
          </cell>
          <cell r="D1077">
            <v>13571.428571428571</v>
          </cell>
        </row>
        <row r="1078">
          <cell r="A1078" t="str">
            <v>1524.05.41</v>
          </cell>
          <cell r="B1078" t="str">
            <v>B¹c lãt qu¶ t¸o</v>
          </cell>
          <cell r="C1078" t="str">
            <v>C¸i</v>
          </cell>
          <cell r="D1078">
            <v>125000</v>
          </cell>
        </row>
        <row r="1079">
          <cell r="A1079" t="str">
            <v>1524.05.42</v>
          </cell>
          <cell r="B1079" t="str">
            <v>Van ¸p lùc h¬i</v>
          </cell>
          <cell r="C1079" t="str">
            <v>C¸i</v>
          </cell>
          <cell r="D1079">
            <v>0</v>
          </cell>
        </row>
        <row r="1080">
          <cell r="A1080" t="str">
            <v>1524.05.43</v>
          </cell>
          <cell r="B1080" t="str">
            <v>Cét èc b¾t b¸nh sau ph¶i</v>
          </cell>
          <cell r="C1080" t="str">
            <v>C¸i</v>
          </cell>
          <cell r="D1080">
            <v>125000</v>
          </cell>
        </row>
        <row r="1081">
          <cell r="A1081" t="str">
            <v>1524.05.44</v>
          </cell>
          <cell r="B1081" t="str">
            <v>Lß so 3 däc</v>
          </cell>
          <cell r="C1081" t="str">
            <v>C¸i</v>
          </cell>
          <cell r="D1081">
            <v>35000</v>
          </cell>
        </row>
        <row r="1082">
          <cell r="A1082" t="str">
            <v>1524.05.45</v>
          </cell>
          <cell r="B1082" t="str">
            <v>Phít 55x80</v>
          </cell>
          <cell r="C1082" t="str">
            <v>C¸i</v>
          </cell>
          <cell r="D1082">
            <v>125000</v>
          </cell>
        </row>
        <row r="1083">
          <cell r="A1083" t="str">
            <v>1524.05.46</v>
          </cell>
          <cell r="B1083" t="str">
            <v>Qu¶ v¨ng</v>
          </cell>
          <cell r="C1083" t="str">
            <v>C¸i</v>
          </cell>
          <cell r="D1083">
            <v>350000</v>
          </cell>
        </row>
        <row r="1084">
          <cell r="A1084" t="str">
            <v>1524.05.47</v>
          </cell>
          <cell r="B1084" t="str">
            <v xml:space="preserve">Phít ch¾n dÇu </v>
          </cell>
          <cell r="C1084" t="str">
            <v>C¸i</v>
          </cell>
          <cell r="D1084">
            <v>0</v>
          </cell>
        </row>
        <row r="1085">
          <cell r="A1085" t="str">
            <v>1524.05.48</v>
          </cell>
          <cell r="B1085" t="str">
            <v>Phít ch¾n dÇu bäc s¾t</v>
          </cell>
          <cell r="C1085" t="str">
            <v>C¸i</v>
          </cell>
          <cell r="D1085">
            <v>0</v>
          </cell>
        </row>
        <row r="1086">
          <cell r="A1086" t="str">
            <v>1524.05.49</v>
          </cell>
          <cell r="B1086" t="str">
            <v>Ch©n m¸y</v>
          </cell>
          <cell r="C1086" t="str">
            <v>C¸i</v>
          </cell>
          <cell r="D1086">
            <v>125000</v>
          </cell>
        </row>
        <row r="1087">
          <cell r="A1087" t="str">
            <v>1524.05.50</v>
          </cell>
          <cell r="B1087" t="str">
            <v xml:space="preserve">Gio¨ng mÆt m¸y </v>
          </cell>
          <cell r="C1087" t="str">
            <v>C¸i</v>
          </cell>
          <cell r="D1087">
            <v>80333.333333333328</v>
          </cell>
        </row>
        <row r="1088">
          <cell r="A1088" t="str">
            <v>1524.05.51</v>
          </cell>
          <cell r="B1088" t="str">
            <v xml:space="preserve">Trôc ch÷ thËp c¸t ®¨ng </v>
          </cell>
          <cell r="C1088" t="str">
            <v>Bé</v>
          </cell>
          <cell r="D1088">
            <v>250000</v>
          </cell>
        </row>
        <row r="1089">
          <cell r="A1089" t="str">
            <v>1524.05.52</v>
          </cell>
          <cell r="B1089" t="str">
            <v>Khíp nèi c¸t ®¨ng b¬m th.lùc</v>
          </cell>
          <cell r="C1089" t="str">
            <v>C¸i</v>
          </cell>
          <cell r="D1089">
            <v>385000</v>
          </cell>
        </row>
        <row r="1090">
          <cell r="A1090" t="str">
            <v>1524.05.53</v>
          </cell>
          <cell r="B1090" t="str">
            <v xml:space="preserve">L¸ nhÝp sè 1 phô sau </v>
          </cell>
          <cell r="C1090" t="str">
            <v>C¸i</v>
          </cell>
          <cell r="D1090">
            <v>179666.66666666666</v>
          </cell>
        </row>
        <row r="1091">
          <cell r="A1091" t="str">
            <v>1524.05.54</v>
          </cell>
          <cell r="B1091" t="str">
            <v xml:space="preserve">L¸ nhÝp sè 9 tr­íc </v>
          </cell>
          <cell r="C1091" t="str">
            <v>C¸i</v>
          </cell>
          <cell r="D1091">
            <v>135000</v>
          </cell>
        </row>
        <row r="1092">
          <cell r="A1092" t="str">
            <v>1524.05.55</v>
          </cell>
          <cell r="B1092" t="str">
            <v xml:space="preserve">L¸ nhÝp sè  10 tr­íc </v>
          </cell>
          <cell r="C1092" t="str">
            <v>C¸i</v>
          </cell>
          <cell r="D1092">
            <v>105000</v>
          </cell>
        </row>
        <row r="1093">
          <cell r="A1093" t="str">
            <v>1524.05.56</v>
          </cell>
          <cell r="B1093" t="str">
            <v xml:space="preserve">PÝp b¬m cao ¸p </v>
          </cell>
          <cell r="C1093" t="str">
            <v>C¸i</v>
          </cell>
          <cell r="D1093">
            <v>140000</v>
          </cell>
        </row>
        <row r="1094">
          <cell r="A1094" t="str">
            <v>1524.05.57</v>
          </cell>
          <cell r="B1094" t="str">
            <v xml:space="preserve">Chæi g¹t m­a </v>
          </cell>
          <cell r="C1094" t="str">
            <v>C¸i</v>
          </cell>
          <cell r="D1094">
            <v>75000</v>
          </cell>
        </row>
        <row r="1095">
          <cell r="A1095" t="str">
            <v>1524.05.58</v>
          </cell>
          <cell r="B1095" t="str">
            <v xml:space="preserve">Phít may ¬ 500A </v>
          </cell>
          <cell r="C1095" t="str">
            <v>C¸i</v>
          </cell>
          <cell r="D1095">
            <v>51500</v>
          </cell>
        </row>
        <row r="1096">
          <cell r="A1096" t="str">
            <v>1524.05.59</v>
          </cell>
          <cell r="B1096" t="str">
            <v xml:space="preserve">Phít trî lùc l¸i </v>
          </cell>
          <cell r="C1096" t="str">
            <v>Bé</v>
          </cell>
          <cell r="D1096">
            <v>92750</v>
          </cell>
        </row>
        <row r="1097">
          <cell r="A1097" t="str">
            <v>1524.05.60</v>
          </cell>
          <cell r="B1097" t="str">
            <v xml:space="preserve">Ty « h¬i </v>
          </cell>
          <cell r="C1097" t="str">
            <v>C¸i</v>
          </cell>
          <cell r="D1097">
            <v>128000</v>
          </cell>
        </row>
        <row r="1098">
          <cell r="A1098" t="str">
            <v>1524.05.61</v>
          </cell>
          <cell r="B1098" t="str">
            <v xml:space="preserve">L¸ nhÝp sè 6 tr­íc </v>
          </cell>
          <cell r="C1098" t="str">
            <v>C¸i</v>
          </cell>
          <cell r="D1098">
            <v>197000</v>
          </cell>
        </row>
        <row r="1099">
          <cell r="A1099" t="str">
            <v>1524.05.62</v>
          </cell>
          <cell r="B1099" t="str">
            <v xml:space="preserve">L¸ nhÝp sè 8 tr­íc </v>
          </cell>
          <cell r="C1099" t="str">
            <v>C¸i</v>
          </cell>
          <cell r="D1099">
            <v>90000</v>
          </cell>
        </row>
        <row r="1100">
          <cell r="A1100" t="str">
            <v>1524.05.63</v>
          </cell>
          <cell r="B1100" t="str">
            <v xml:space="preserve">M¸ phanh tay </v>
          </cell>
          <cell r="C1100" t="str">
            <v>C¸i</v>
          </cell>
          <cell r="D1100">
            <v>25000</v>
          </cell>
        </row>
        <row r="1101">
          <cell r="A1101" t="str">
            <v>1524.05.64</v>
          </cell>
          <cell r="B1101" t="str">
            <v xml:space="preserve">Phít may ¬ </v>
          </cell>
          <cell r="C1101" t="str">
            <v>C¸i</v>
          </cell>
          <cell r="D1101" t="e">
            <v>#DIV/0!</v>
          </cell>
        </row>
        <row r="1102">
          <cell r="A1102" t="str">
            <v>1524.05.65</v>
          </cell>
          <cell r="B1102" t="str">
            <v xml:space="preserve">Côm g¹t m­a </v>
          </cell>
          <cell r="C1102" t="str">
            <v>C¸i</v>
          </cell>
          <cell r="D1102">
            <v>580000</v>
          </cell>
        </row>
        <row r="1103">
          <cell r="A1103" t="str">
            <v>1524.05.66</v>
          </cell>
          <cell r="B1103" t="str">
            <v xml:space="preserve">L¸ nhÝp sè 2 tr­íc </v>
          </cell>
          <cell r="C1103" t="str">
            <v>C¸i</v>
          </cell>
          <cell r="D1103">
            <v>227000</v>
          </cell>
        </row>
        <row r="1104">
          <cell r="A1104" t="str">
            <v>1524.05.67</v>
          </cell>
          <cell r="B1104" t="str">
            <v xml:space="preserve">L¸ nhÝp sè 3 tr­íc </v>
          </cell>
          <cell r="C1104" t="str">
            <v>C¸i</v>
          </cell>
          <cell r="D1104">
            <v>212000</v>
          </cell>
        </row>
        <row r="1105">
          <cell r="A1105" t="str">
            <v>1524.05.68</v>
          </cell>
          <cell r="B1105" t="str">
            <v xml:space="preserve">L¸ nhÝp sè 5 tr­íc </v>
          </cell>
          <cell r="C1105" t="str">
            <v>C¸i</v>
          </cell>
          <cell r="D1105">
            <v>169500</v>
          </cell>
        </row>
        <row r="1106">
          <cell r="A1106" t="str">
            <v>1524.05.69</v>
          </cell>
          <cell r="B1106" t="str">
            <v xml:space="preserve">L¸ nhÝp sè 4 tr­íc </v>
          </cell>
          <cell r="C1106" t="str">
            <v>C¸i</v>
          </cell>
          <cell r="D1106">
            <v>195000</v>
          </cell>
        </row>
        <row r="1107">
          <cell r="A1107" t="str">
            <v>1524.05.70</v>
          </cell>
          <cell r="B1107" t="str">
            <v>Phít ®ãng më ben</v>
          </cell>
          <cell r="C1107" t="str">
            <v>C¸i</v>
          </cell>
          <cell r="D1107">
            <v>98000</v>
          </cell>
        </row>
        <row r="1108">
          <cell r="A1108" t="str">
            <v>1524.05.71</v>
          </cell>
          <cell r="B1108" t="str">
            <v>Cóp ben ®Æc O32</v>
          </cell>
          <cell r="C1108" t="str">
            <v>C¸i</v>
          </cell>
          <cell r="D1108" t="e">
            <v>#DIV/0!</v>
          </cell>
        </row>
        <row r="1109">
          <cell r="A1109" t="str">
            <v>1524.05.72</v>
          </cell>
          <cell r="B1109" t="str">
            <v xml:space="preserve">Läc dÇu thuû lùc </v>
          </cell>
          <cell r="C1109" t="str">
            <v>C¸i</v>
          </cell>
          <cell r="D1109">
            <v>185000</v>
          </cell>
        </row>
        <row r="1110">
          <cell r="A1110" t="str">
            <v>1524.05.73</v>
          </cell>
          <cell r="B1110" t="str">
            <v xml:space="preserve">L¸ nhÝp sè 2 tr­íc </v>
          </cell>
          <cell r="C1110" t="str">
            <v>C¸i</v>
          </cell>
          <cell r="D1110">
            <v>105000</v>
          </cell>
        </row>
        <row r="1111">
          <cell r="A1111" t="str">
            <v>1524.05.74</v>
          </cell>
          <cell r="B1111" t="str">
            <v>§Çu nèi 3 ngang ®ång bé</v>
          </cell>
          <cell r="C1111" t="str">
            <v>Bé</v>
          </cell>
          <cell r="D1111">
            <v>360000</v>
          </cell>
        </row>
        <row r="1112">
          <cell r="A1112" t="str">
            <v>1524.05.75</v>
          </cell>
          <cell r="B1112" t="str">
            <v>Läc dÇu tinh</v>
          </cell>
          <cell r="C1112" t="str">
            <v>C¸i</v>
          </cell>
          <cell r="D1112">
            <v>45000</v>
          </cell>
        </row>
        <row r="1113">
          <cell r="A1113" t="str">
            <v>1524.05.76</v>
          </cell>
          <cell r="B1113" t="str">
            <v>Läc dÇu th«</v>
          </cell>
          <cell r="C1113" t="str">
            <v>C¸i</v>
          </cell>
          <cell r="D1113">
            <v>50000</v>
          </cell>
        </row>
        <row r="1114">
          <cell r="A1114" t="str">
            <v>1524.05.77</v>
          </cell>
          <cell r="B1114" t="str">
            <v>Phít van an toµn</v>
          </cell>
          <cell r="C1114" t="str">
            <v>Bé</v>
          </cell>
          <cell r="D1114">
            <v>97000</v>
          </cell>
        </row>
        <row r="1115">
          <cell r="A1115" t="str">
            <v>1524.05.78</v>
          </cell>
          <cell r="B1115" t="str">
            <v>Phít pÝp b¬m n­íc</v>
          </cell>
          <cell r="C1115" t="str">
            <v>C¸i</v>
          </cell>
          <cell r="D1115">
            <v>25000</v>
          </cell>
        </row>
        <row r="1116">
          <cell r="A1116" t="str">
            <v>1524.05.79</v>
          </cell>
          <cell r="B1116" t="str">
            <v xml:space="preserve">L¸ nhÝp sè 6 tr­íc </v>
          </cell>
          <cell r="C1116" t="str">
            <v>C¸i</v>
          </cell>
          <cell r="D1116" t="e">
            <v>#N/A</v>
          </cell>
        </row>
        <row r="1117">
          <cell r="A1117" t="str">
            <v>1524.05.80</v>
          </cell>
          <cell r="B1117" t="str">
            <v>M· ch­a dïng</v>
          </cell>
          <cell r="D1117" t="e">
            <v>#N/A</v>
          </cell>
        </row>
        <row r="1118">
          <cell r="D1118" t="e">
            <v>#N/A</v>
          </cell>
        </row>
        <row r="1119">
          <cell r="D1119" t="e">
            <v>#N/A</v>
          </cell>
        </row>
        <row r="1120">
          <cell r="D1120" t="e">
            <v>#N/A</v>
          </cell>
        </row>
        <row r="1121">
          <cell r="D1121" t="e">
            <v>#N/A</v>
          </cell>
        </row>
        <row r="1122">
          <cell r="D1122" t="e">
            <v>#N/A</v>
          </cell>
        </row>
        <row r="1123">
          <cell r="A1123" t="str">
            <v>1524.06</v>
          </cell>
          <cell r="B1123" t="str">
            <v>Phô tïng xe IPA</v>
          </cell>
          <cell r="D1123" t="e">
            <v>#N/A</v>
          </cell>
        </row>
        <row r="1124">
          <cell r="A1124" t="str">
            <v>1524.06.01</v>
          </cell>
          <cell r="B1124" t="str">
            <v>Kim phun</v>
          </cell>
          <cell r="C1124" t="str">
            <v>C¸i</v>
          </cell>
          <cell r="D1124">
            <v>0</v>
          </cell>
        </row>
        <row r="1125">
          <cell r="A1125" t="str">
            <v>1524.06.02</v>
          </cell>
          <cell r="B1125" t="str">
            <v>PhÝt t«ng b¬m cao ¸p</v>
          </cell>
          <cell r="C1125" t="str">
            <v>C¸i</v>
          </cell>
          <cell r="D1125">
            <v>0</v>
          </cell>
        </row>
        <row r="1126">
          <cell r="A1126" t="str">
            <v>1524.06.03</v>
          </cell>
          <cell r="B1126" t="str">
            <v>NÊm hót</v>
          </cell>
          <cell r="C1126" t="str">
            <v>C¸i</v>
          </cell>
          <cell r="D1126">
            <v>0</v>
          </cell>
        </row>
        <row r="1127">
          <cell r="A1127" t="str">
            <v>1524.06.04</v>
          </cell>
          <cell r="B1127" t="str">
            <v>NÊm x¶</v>
          </cell>
          <cell r="C1127" t="str">
            <v>C¸i</v>
          </cell>
          <cell r="D1127">
            <v>0</v>
          </cell>
        </row>
        <row r="1128">
          <cell r="A1128" t="str">
            <v>1524.06.05</v>
          </cell>
          <cell r="B1128" t="str">
            <v>CÇn g¹t m­a ®ång bé</v>
          </cell>
          <cell r="C1128" t="str">
            <v>C¸i</v>
          </cell>
          <cell r="D1128">
            <v>0</v>
          </cell>
        </row>
        <row r="1129">
          <cell r="A1129" t="str">
            <v>1524.06.06</v>
          </cell>
          <cell r="B1129" t="str">
            <v>C«ng t¾c dËp pha cèt</v>
          </cell>
          <cell r="C1129" t="str">
            <v>C¸i</v>
          </cell>
          <cell r="D1129">
            <v>0</v>
          </cell>
        </row>
        <row r="1130">
          <cell r="A1130" t="str">
            <v>1524.06.07</v>
          </cell>
          <cell r="B1130" t="str">
            <v>TiÕt chÕ 12v</v>
          </cell>
          <cell r="C1130" t="str">
            <v>C¸i</v>
          </cell>
          <cell r="D1130">
            <v>0</v>
          </cell>
        </row>
        <row r="1131">
          <cell r="A1131" t="str">
            <v>1524.06.08</v>
          </cell>
          <cell r="B1131" t="str">
            <v>Chæi than</v>
          </cell>
          <cell r="C1131" t="str">
            <v>C¸i</v>
          </cell>
          <cell r="D1131">
            <v>0</v>
          </cell>
        </row>
        <row r="1132">
          <cell r="A1132" t="str">
            <v>1524.06.09</v>
          </cell>
          <cell r="B1132" t="str">
            <v>Chæi g¹t m­a</v>
          </cell>
          <cell r="C1132" t="str">
            <v>C¸i</v>
          </cell>
          <cell r="D1132">
            <v>0</v>
          </cell>
        </row>
        <row r="1133">
          <cell r="A1133" t="str">
            <v>1524.06.10</v>
          </cell>
          <cell r="B1133" t="str">
            <v>B¹c trôc cam</v>
          </cell>
          <cell r="C1133" t="str">
            <v>C¸i</v>
          </cell>
          <cell r="D1133">
            <v>75000</v>
          </cell>
        </row>
        <row r="1134">
          <cell r="A1134" t="str">
            <v>1524.06.11</v>
          </cell>
          <cell r="B1134" t="str">
            <v>Qu¶ t¸o 3 ngang</v>
          </cell>
          <cell r="C1134" t="str">
            <v>C¸i</v>
          </cell>
          <cell r="D1134">
            <v>55000</v>
          </cell>
        </row>
        <row r="1135">
          <cell r="A1135" t="str">
            <v>1524.06.12</v>
          </cell>
          <cell r="B1135" t="str">
            <v>Trôc nhÊt b¸nh r¨ng hép sè</v>
          </cell>
          <cell r="C1135" t="str">
            <v>C¸i</v>
          </cell>
          <cell r="D1135">
            <v>120000</v>
          </cell>
        </row>
        <row r="1136">
          <cell r="A1136" t="str">
            <v>1524.06.13</v>
          </cell>
          <cell r="B1136" t="str">
            <v>Phít 80x63x8,5</v>
          </cell>
          <cell r="C1136" t="str">
            <v>C¸i</v>
          </cell>
          <cell r="D1136">
            <v>55000</v>
          </cell>
        </row>
        <row r="1137">
          <cell r="A1137" t="str">
            <v>1524.06.14</v>
          </cell>
          <cell r="B1137" t="str">
            <v>V¶i m¸ ly hîp</v>
          </cell>
          <cell r="C1137" t="str">
            <v>C¸i</v>
          </cell>
          <cell r="D1137">
            <v>0</v>
          </cell>
        </row>
        <row r="1138">
          <cell r="A1138" t="str">
            <v>1524.06.15</v>
          </cell>
          <cell r="B1138" t="str">
            <v>Phít 24x46x10</v>
          </cell>
          <cell r="C1138" t="str">
            <v>C¸i</v>
          </cell>
          <cell r="D1138">
            <v>0</v>
          </cell>
        </row>
        <row r="1139">
          <cell r="A1139" t="str">
            <v>1524.06.16</v>
          </cell>
          <cell r="B1139" t="str">
            <v>§Öm cæ hót</v>
          </cell>
          <cell r="C1139" t="str">
            <v>C¸i</v>
          </cell>
          <cell r="D1139">
            <v>0</v>
          </cell>
        </row>
        <row r="1140">
          <cell r="A1140" t="str">
            <v>1524.06.17</v>
          </cell>
          <cell r="B1140" t="str">
            <v>Phít 43x62x8</v>
          </cell>
          <cell r="C1140" t="str">
            <v>C¸i</v>
          </cell>
          <cell r="D1140">
            <v>0</v>
          </cell>
        </row>
        <row r="1141">
          <cell r="A1141" t="str">
            <v>1524.06.18</v>
          </cell>
          <cell r="B1141" t="str">
            <v>C¨n trôc c¬</v>
          </cell>
          <cell r="C1141" t="str">
            <v>C¸i</v>
          </cell>
          <cell r="D1141">
            <v>0</v>
          </cell>
        </row>
        <row r="1142">
          <cell r="A1142" t="str">
            <v>1524.06.19</v>
          </cell>
          <cell r="B1142" t="str">
            <v>Phít ch¾n dÇu trôc c¬</v>
          </cell>
          <cell r="C1142" t="str">
            <v>C¸i</v>
          </cell>
          <cell r="D1142">
            <v>0</v>
          </cell>
        </row>
        <row r="1143">
          <cell r="A1143" t="str">
            <v>1524.06.20</v>
          </cell>
          <cell r="B1143" t="str">
            <v>Phít vµnh kh¨n</v>
          </cell>
          <cell r="C1143" t="str">
            <v>C¸i</v>
          </cell>
          <cell r="D1143">
            <v>45000</v>
          </cell>
        </row>
        <row r="1144">
          <cell r="A1144" t="str">
            <v>1524.06.21</v>
          </cell>
          <cell r="B1144" t="str">
            <v xml:space="preserve">B¬m tiÕp nhiªn liÖu </v>
          </cell>
          <cell r="C1144" t="str">
            <v>C¸i</v>
          </cell>
          <cell r="D1144">
            <v>850000</v>
          </cell>
        </row>
        <row r="1145">
          <cell r="A1145" t="str">
            <v>1524.06.22</v>
          </cell>
          <cell r="B1145" t="str">
            <v>Trôc ®øng ®ång bé</v>
          </cell>
          <cell r="C1145" t="str">
            <v>C¸i</v>
          </cell>
          <cell r="D1145">
            <v>580000</v>
          </cell>
        </row>
        <row r="1146">
          <cell r="A1146" t="str">
            <v>1524.06.23</v>
          </cell>
          <cell r="B1146" t="str">
            <v>Phít tæng phanh</v>
          </cell>
          <cell r="C1146" t="str">
            <v>Bé</v>
          </cell>
          <cell r="D1146">
            <v>128000</v>
          </cell>
        </row>
        <row r="1147">
          <cell r="A1147" t="str">
            <v>1524.06.24</v>
          </cell>
          <cell r="B1147" t="str">
            <v>Cóp ben ®Æc O38</v>
          </cell>
          <cell r="C1147" t="str">
            <v>C¸i</v>
          </cell>
          <cell r="D1147">
            <v>8000</v>
          </cell>
        </row>
        <row r="1148">
          <cell r="A1148" t="str">
            <v>1524.06.25</v>
          </cell>
          <cell r="B1148" t="str">
            <v>Cóp ben ®Æc O32</v>
          </cell>
          <cell r="C1148" t="str">
            <v>C¸i</v>
          </cell>
          <cell r="D1148">
            <v>9000</v>
          </cell>
        </row>
        <row r="1149">
          <cell r="A1149" t="str">
            <v>1524.06.26</v>
          </cell>
          <cell r="B1149" t="str">
            <v>Phít tæng phanh dÇu</v>
          </cell>
          <cell r="C1149" t="str">
            <v>Bé</v>
          </cell>
          <cell r="D1149">
            <v>45000</v>
          </cell>
        </row>
        <row r="1150">
          <cell r="A1150" t="str">
            <v>1524.06.27</v>
          </cell>
          <cell r="B1150" t="str">
            <v>Phít tæng phanh h¬i</v>
          </cell>
          <cell r="C1150" t="str">
            <v>Bé</v>
          </cell>
          <cell r="D1150">
            <v>98000</v>
          </cell>
        </row>
        <row r="1151">
          <cell r="A1151" t="str">
            <v>1524.06.28</v>
          </cell>
          <cell r="B1151" t="str">
            <v>Cóp ben ®Æc O35</v>
          </cell>
          <cell r="D1151">
            <v>7000</v>
          </cell>
        </row>
        <row r="1152">
          <cell r="A1152" t="str">
            <v>1524.06.29</v>
          </cell>
          <cell r="B1152" t="str">
            <v>M· ch­a dïng</v>
          </cell>
          <cell r="D1152" t="e">
            <v>#N/A</v>
          </cell>
        </row>
        <row r="1153">
          <cell r="D1153" t="e">
            <v>#N/A</v>
          </cell>
        </row>
        <row r="1154">
          <cell r="D1154" t="e">
            <v>#N/A</v>
          </cell>
        </row>
        <row r="1155">
          <cell r="D1155" t="e">
            <v>#N/A</v>
          </cell>
        </row>
        <row r="1156">
          <cell r="D1156" t="e">
            <v>#N/A</v>
          </cell>
        </row>
        <row r="1157">
          <cell r="D1157" t="e">
            <v>#N/A</v>
          </cell>
        </row>
        <row r="1158">
          <cell r="D1158" t="e">
            <v>#N/A</v>
          </cell>
        </row>
        <row r="1159">
          <cell r="D1159" t="e">
            <v>#N/A</v>
          </cell>
        </row>
        <row r="1160">
          <cell r="D1160" t="e">
            <v>#N/A</v>
          </cell>
        </row>
        <row r="1161">
          <cell r="D1161" t="e">
            <v>#N/A</v>
          </cell>
        </row>
        <row r="1162">
          <cell r="A1162" t="str">
            <v>1524.07</v>
          </cell>
          <cell r="B1162" t="str">
            <v>Phô  tïng  Zin130</v>
          </cell>
          <cell r="D1162" t="e">
            <v>#N/A</v>
          </cell>
        </row>
        <row r="1163">
          <cell r="A1163" t="str">
            <v>1524.07.01</v>
          </cell>
          <cell r="B1163" t="str">
            <v>Phít 93x62</v>
          </cell>
          <cell r="C1163" t="str">
            <v>C¸i</v>
          </cell>
          <cell r="D1163">
            <v>0</v>
          </cell>
        </row>
        <row r="1164">
          <cell r="A1164" t="str">
            <v>1524.07.02</v>
          </cell>
          <cell r="B1164" t="str">
            <v>Cao su gi¶m chÊn nhip</v>
          </cell>
          <cell r="C1164" t="str">
            <v>C¸i</v>
          </cell>
          <cell r="D1164">
            <v>0</v>
          </cell>
        </row>
        <row r="1165">
          <cell r="A1165" t="str">
            <v>1524.07.03</v>
          </cell>
          <cell r="B1165" t="str">
            <v>Läc x¨ng</v>
          </cell>
          <cell r="C1165" t="str">
            <v>C¸i</v>
          </cell>
          <cell r="D1165">
            <v>0</v>
          </cell>
        </row>
        <row r="1166">
          <cell r="A1166" t="str">
            <v>1524.07.04</v>
          </cell>
          <cell r="B1166" t="str">
            <v>§Öm cæ x¶</v>
          </cell>
          <cell r="C1166" t="str">
            <v>C¸i</v>
          </cell>
          <cell r="D1166">
            <v>0</v>
          </cell>
        </row>
        <row r="1167">
          <cell r="A1167" t="str">
            <v>1524.07.05</v>
          </cell>
          <cell r="B1167" t="str">
            <v>èng n­íc 050x10</v>
          </cell>
          <cell r="C1167" t="str">
            <v>m</v>
          </cell>
          <cell r="D1167">
            <v>0</v>
          </cell>
        </row>
        <row r="1168">
          <cell r="A1168" t="str">
            <v>1524.07.06</v>
          </cell>
          <cell r="B1168" t="str">
            <v>§Öm cao su</v>
          </cell>
          <cell r="C1168" t="str">
            <v>C¸i</v>
          </cell>
          <cell r="D1168">
            <v>0</v>
          </cell>
        </row>
        <row r="1169">
          <cell r="A1169" t="str">
            <v>1524.07.07</v>
          </cell>
          <cell r="B1169" t="str">
            <v>B¹c Ba li ª c¸c cèt</v>
          </cell>
          <cell r="C1169" t="str">
            <v>Bé</v>
          </cell>
          <cell r="D1169">
            <v>0</v>
          </cell>
        </row>
        <row r="1170">
          <cell r="A1170" t="str">
            <v>1524.07.08</v>
          </cell>
          <cell r="B1170" t="str">
            <v>B¹c biªn c¸c cèt</v>
          </cell>
          <cell r="C1170" t="str">
            <v>Bé</v>
          </cell>
          <cell r="D1170">
            <v>5500</v>
          </cell>
        </row>
        <row r="1171">
          <cell r="A1171" t="str">
            <v>1524.07.09</v>
          </cell>
          <cell r="B1171" t="str">
            <v>B¹c biªn c¸c cèt</v>
          </cell>
          <cell r="C1171" t="str">
            <v>Bé</v>
          </cell>
          <cell r="D1171">
            <v>0</v>
          </cell>
        </row>
        <row r="1172">
          <cell r="A1172" t="str">
            <v>1524.07.10</v>
          </cell>
          <cell r="B1172" t="str">
            <v>Bu l«ngt¾c kª</v>
          </cell>
          <cell r="C1172" t="str">
            <v>Bé</v>
          </cell>
          <cell r="D1172">
            <v>18000</v>
          </cell>
        </row>
        <row r="1173">
          <cell r="A1173" t="str">
            <v>1524.07.11</v>
          </cell>
          <cell r="B1173" t="str">
            <v>T¨ng bua tr­íc</v>
          </cell>
          <cell r="C1173" t="str">
            <v>C¸i</v>
          </cell>
          <cell r="D1173">
            <v>480000</v>
          </cell>
        </row>
        <row r="1174">
          <cell r="A1174" t="str">
            <v>1524.07.12</v>
          </cell>
          <cell r="B1174" t="str">
            <v>B¸t qu¶ t¸o</v>
          </cell>
          <cell r="C1174" t="str">
            <v>C¸i</v>
          </cell>
          <cell r="D1174">
            <v>38816.341269841272</v>
          </cell>
        </row>
        <row r="1175">
          <cell r="A1175" t="str">
            <v>1524.07.13</v>
          </cell>
          <cell r="B1175" t="str">
            <v>Qu¶ t¸o ngang däc kh«ngb¸t</v>
          </cell>
          <cell r="C1175" t="str">
            <v>C¸i</v>
          </cell>
          <cell r="D1175">
            <v>45000</v>
          </cell>
        </row>
        <row r="1176">
          <cell r="A1176" t="str">
            <v>1524.07.14</v>
          </cell>
          <cell r="B1176" t="str">
            <v>Lß so sóp p¸p</v>
          </cell>
          <cell r="C1176" t="str">
            <v>C¸i</v>
          </cell>
          <cell r="D1176">
            <v>0</v>
          </cell>
        </row>
        <row r="1177">
          <cell r="A1177" t="str">
            <v>1524.07.15</v>
          </cell>
          <cell r="B1177" t="str">
            <v>R¬ le khëi ®éng 12v</v>
          </cell>
          <cell r="C1177" t="str">
            <v>C¸i</v>
          </cell>
          <cell r="D1177">
            <v>0</v>
          </cell>
        </row>
        <row r="1178">
          <cell r="A1178" t="str">
            <v>1524.07.16</v>
          </cell>
          <cell r="B1178" t="str">
            <v>R¬ le ®Ò</v>
          </cell>
          <cell r="C1178" t="str">
            <v>C¸i</v>
          </cell>
          <cell r="D1178">
            <v>0</v>
          </cell>
        </row>
        <row r="1179">
          <cell r="A1179" t="str">
            <v>1524.07.17</v>
          </cell>
          <cell r="B1179" t="str">
            <v>BÇu läc ly t©m</v>
          </cell>
          <cell r="C1179" t="str">
            <v>C¸i</v>
          </cell>
          <cell r="D1179">
            <v>0</v>
          </cell>
        </row>
        <row r="1180">
          <cell r="A1180" t="str">
            <v>1524.07.18</v>
          </cell>
          <cell r="B1180" t="str">
            <v>BÇu phanh sau</v>
          </cell>
          <cell r="C1180" t="str">
            <v>C¸i</v>
          </cell>
          <cell r="D1180">
            <v>0</v>
          </cell>
        </row>
        <row r="1181">
          <cell r="A1181" t="str">
            <v>1524.07.19</v>
          </cell>
          <cell r="B1181" t="str">
            <v>B¹c ¾c nhØp tr­íc</v>
          </cell>
          <cell r="C1181" t="str">
            <v>C¸i</v>
          </cell>
          <cell r="D1181">
            <v>0</v>
          </cell>
        </row>
        <row r="1182">
          <cell r="A1182" t="str">
            <v>1524.07.20</v>
          </cell>
          <cell r="B1182" t="str">
            <v>C¨n ®ång qu¶ cÇu</v>
          </cell>
          <cell r="C1182" t="str">
            <v>C¸i</v>
          </cell>
          <cell r="D1182">
            <v>0</v>
          </cell>
        </row>
        <row r="1183">
          <cell r="A1183" t="str">
            <v>1524.07.21</v>
          </cell>
          <cell r="B1183" t="str">
            <v>C¨n giÊy cÇu</v>
          </cell>
          <cell r="C1183" t="str">
            <v>C¸i</v>
          </cell>
          <cell r="D1183">
            <v>0</v>
          </cell>
        </row>
        <row r="1184">
          <cell r="A1184" t="str">
            <v>1524.07.22</v>
          </cell>
          <cell r="B1184" t="str">
            <v>N¾p chia ®iÖn</v>
          </cell>
          <cell r="C1184" t="str">
            <v>C¸i</v>
          </cell>
          <cell r="D1184">
            <v>0</v>
          </cell>
        </row>
        <row r="1185">
          <cell r="A1185" t="str">
            <v>1524.07.23</v>
          </cell>
          <cell r="B1185" t="str">
            <v>B¹c ®ång 012</v>
          </cell>
          <cell r="C1185" t="str">
            <v>C¸i</v>
          </cell>
          <cell r="D1185">
            <v>0</v>
          </cell>
        </row>
        <row r="1186">
          <cell r="A1186" t="str">
            <v>1524.07.24</v>
          </cell>
          <cell r="B1186" t="str">
            <v>B¹c ®ång 014</v>
          </cell>
          <cell r="C1186" t="str">
            <v>C¸i</v>
          </cell>
          <cell r="D1186">
            <v>0</v>
          </cell>
        </row>
        <row r="1187">
          <cell r="A1187" t="str">
            <v>1524.07.25</v>
          </cell>
          <cell r="B1187" t="str">
            <v>B¹c ®ång 020</v>
          </cell>
          <cell r="C1187" t="str">
            <v>C¸i</v>
          </cell>
          <cell r="D1187">
            <v>0</v>
          </cell>
        </row>
        <row r="1188">
          <cell r="A1188" t="str">
            <v>1524.07.26</v>
          </cell>
          <cell r="B1188" t="str">
            <v>Thö ¸p lùc h¬i</v>
          </cell>
          <cell r="C1188" t="str">
            <v>C¸i</v>
          </cell>
          <cell r="D1188">
            <v>0</v>
          </cell>
        </row>
        <row r="1189">
          <cell r="A1189" t="str">
            <v>1524.07.27</v>
          </cell>
          <cell r="B1189" t="str">
            <v>Phít trôc c¬ 55x81x10</v>
          </cell>
          <cell r="C1189" t="str">
            <v>C¸i</v>
          </cell>
          <cell r="D1189">
            <v>0</v>
          </cell>
        </row>
        <row r="1190">
          <cell r="A1190" t="str">
            <v>1524.07.28</v>
          </cell>
          <cell r="B1190" t="str">
            <v>Ty « h¬i</v>
          </cell>
          <cell r="C1190" t="str">
            <v>C¸i</v>
          </cell>
          <cell r="D1190">
            <v>0</v>
          </cell>
        </row>
        <row r="1191">
          <cell r="A1191" t="str">
            <v>1524.07.29</v>
          </cell>
          <cell r="B1191" t="str">
            <v>B¹c ¾c nhip sau</v>
          </cell>
          <cell r="C1191" t="str">
            <v>C¸i</v>
          </cell>
          <cell r="D1191">
            <v>0</v>
          </cell>
        </row>
        <row r="1192">
          <cell r="A1192" t="str">
            <v>1524.07.30</v>
          </cell>
          <cell r="B1192" t="str">
            <v>§Öm fÝp b¬m n­íc</v>
          </cell>
          <cell r="C1192" t="str">
            <v>C¸i</v>
          </cell>
          <cell r="D1192">
            <v>0</v>
          </cell>
        </row>
        <row r="1193">
          <cell r="A1193" t="str">
            <v>1524.07.31</v>
          </cell>
          <cell r="B1193" t="str">
            <v>Lanh ghª c«n</v>
          </cell>
          <cell r="C1193" t="str">
            <v>C¸i</v>
          </cell>
          <cell r="D1193">
            <v>50000</v>
          </cell>
        </row>
        <row r="1194">
          <cell r="A1194" t="str">
            <v>1524.07.32</v>
          </cell>
          <cell r="B1194" t="str">
            <v>Bé b¾t  lanh ghª</v>
          </cell>
          <cell r="C1194" t="str">
            <v>Bé</v>
          </cell>
          <cell r="D1194">
            <v>90000</v>
          </cell>
        </row>
        <row r="1195">
          <cell r="A1195" t="str">
            <v>1524.07.33</v>
          </cell>
          <cell r="B1195" t="str">
            <v>Do¨ng dµn cß</v>
          </cell>
          <cell r="C1195" t="str">
            <v>C¸i</v>
          </cell>
          <cell r="D1195">
            <v>28000</v>
          </cell>
        </row>
        <row r="1196">
          <cell r="A1196" t="str">
            <v>1524.07.34</v>
          </cell>
          <cell r="B1196" t="str">
            <v>Phít tæng phanh</v>
          </cell>
          <cell r="C1196" t="str">
            <v>Bé</v>
          </cell>
          <cell r="D1196">
            <v>75000</v>
          </cell>
        </row>
        <row r="1197">
          <cell r="A1197" t="str">
            <v>1524.07.35</v>
          </cell>
          <cell r="B1197" t="str">
            <v>Phít bµn tay Õch</v>
          </cell>
          <cell r="C1197" t="str">
            <v>C¸i</v>
          </cell>
          <cell r="D1197">
            <v>30000</v>
          </cell>
        </row>
        <row r="1198">
          <cell r="A1198" t="str">
            <v>1524.07.36</v>
          </cell>
          <cell r="B1198" t="str">
            <v>M· ch­a dïng</v>
          </cell>
          <cell r="D1198" t="e">
            <v>#N/A</v>
          </cell>
        </row>
        <row r="1199">
          <cell r="D1199" t="e">
            <v>#N/A</v>
          </cell>
        </row>
        <row r="1200">
          <cell r="D1200" t="e">
            <v>#N/A</v>
          </cell>
        </row>
        <row r="1201">
          <cell r="D1201" t="e">
            <v>#N/A</v>
          </cell>
        </row>
        <row r="1202">
          <cell r="D1202" t="e">
            <v>#N/A</v>
          </cell>
        </row>
        <row r="1203">
          <cell r="D1203" t="e">
            <v>#N/A</v>
          </cell>
        </row>
        <row r="1204">
          <cell r="D1204" t="e">
            <v>#N/A</v>
          </cell>
        </row>
        <row r="1205">
          <cell r="D1205" t="e">
            <v>#N/A</v>
          </cell>
        </row>
        <row r="1206">
          <cell r="D1206" t="e">
            <v>#N/A</v>
          </cell>
        </row>
        <row r="1207">
          <cell r="D1207" t="e">
            <v>#N/A</v>
          </cell>
        </row>
        <row r="1208">
          <cell r="D1208" t="e">
            <v>#N/A</v>
          </cell>
        </row>
        <row r="1209">
          <cell r="D1209" t="e">
            <v>#N/A</v>
          </cell>
        </row>
        <row r="1210">
          <cell r="D1210" t="e">
            <v>#N/A</v>
          </cell>
        </row>
        <row r="1211">
          <cell r="D1211" t="e">
            <v>#N/A</v>
          </cell>
        </row>
        <row r="1212">
          <cell r="D1212" t="e">
            <v>#N/A</v>
          </cell>
        </row>
        <row r="1213">
          <cell r="D1213" t="e">
            <v>#N/A</v>
          </cell>
        </row>
        <row r="1214">
          <cell r="D1214" t="e">
            <v>#N/A</v>
          </cell>
        </row>
        <row r="1215">
          <cell r="D1215" t="e">
            <v>#N/A</v>
          </cell>
        </row>
        <row r="1216">
          <cell r="D1216" t="e">
            <v>#N/A</v>
          </cell>
        </row>
        <row r="1217">
          <cell r="A1217" t="str">
            <v>1524.08</v>
          </cell>
          <cell r="B1217" t="str">
            <v>Phô tïng xe Hondacor</v>
          </cell>
          <cell r="D1217" t="e">
            <v>#N/A</v>
          </cell>
        </row>
        <row r="1218">
          <cell r="A1218" t="str">
            <v>1524.08.01</v>
          </cell>
          <cell r="B1218" t="str">
            <v>Chæi g¹t m­a</v>
          </cell>
          <cell r="C1218" t="str">
            <v>C¸i</v>
          </cell>
          <cell r="D1218">
            <v>175000</v>
          </cell>
        </row>
        <row r="1219">
          <cell r="A1219" t="str">
            <v>1524.08.02</v>
          </cell>
          <cell r="B1219" t="str">
            <v>Van tiÕt l­u ga R134</v>
          </cell>
          <cell r="C1219" t="str">
            <v>C¸i</v>
          </cell>
          <cell r="D1219">
            <v>1800000</v>
          </cell>
        </row>
        <row r="1220">
          <cell r="A1220" t="str">
            <v>1524.08.03</v>
          </cell>
          <cell r="B1220" t="str">
            <v>Pin läc ga</v>
          </cell>
          <cell r="C1220" t="str">
            <v>C¸i</v>
          </cell>
          <cell r="D1220">
            <v>700000</v>
          </cell>
        </row>
        <row r="1221">
          <cell r="A1221" t="str">
            <v>1524.08.04</v>
          </cell>
          <cell r="B1221" t="str">
            <v>M· ch­a dïng</v>
          </cell>
          <cell r="D1221" t="e">
            <v>#N/A</v>
          </cell>
        </row>
        <row r="1222">
          <cell r="D1222" t="e">
            <v>#N/A</v>
          </cell>
        </row>
        <row r="1223">
          <cell r="D1223" t="e">
            <v>#N/A</v>
          </cell>
        </row>
        <row r="1224">
          <cell r="D1224" t="e">
            <v>#N/A</v>
          </cell>
        </row>
        <row r="1225">
          <cell r="D1225" t="e">
            <v>#N/A</v>
          </cell>
        </row>
        <row r="1226">
          <cell r="D1226" t="e">
            <v>#N/A</v>
          </cell>
        </row>
        <row r="1227">
          <cell r="D1227" t="e">
            <v>#N/A</v>
          </cell>
        </row>
        <row r="1228">
          <cell r="D1228" t="e">
            <v>#N/A</v>
          </cell>
        </row>
        <row r="1229">
          <cell r="A1229" t="str">
            <v>1524.09</v>
          </cell>
          <cell r="B1229" t="str">
            <v>Phô tïng xe UOAT</v>
          </cell>
          <cell r="D1229" t="e">
            <v>#N/A</v>
          </cell>
        </row>
        <row r="1230">
          <cell r="A1230" t="str">
            <v>1524.09.01</v>
          </cell>
          <cell r="B1230" t="str">
            <v>B¹c ®Çu nhá thanh truyÒn</v>
          </cell>
          <cell r="C1230" t="str">
            <v>Bé</v>
          </cell>
          <cell r="D1230">
            <v>12000</v>
          </cell>
        </row>
        <row r="1231">
          <cell r="A1231" t="str">
            <v>1524.09.02</v>
          </cell>
          <cell r="B1231" t="str">
            <v>Sóp p¸p hót</v>
          </cell>
          <cell r="C1231" t="str">
            <v>C¸i</v>
          </cell>
          <cell r="D1231">
            <v>50000</v>
          </cell>
        </row>
        <row r="1232">
          <cell r="A1232" t="str">
            <v>1524.09.03</v>
          </cell>
          <cell r="B1232" t="str">
            <v>Sóp p¸p x¶</v>
          </cell>
          <cell r="C1232" t="str">
            <v>C¸i</v>
          </cell>
          <cell r="D1232">
            <v>50000</v>
          </cell>
        </row>
        <row r="1233">
          <cell r="A1233" t="str">
            <v>1524.09.04</v>
          </cell>
          <cell r="B1233" t="str">
            <v>Vßng ®Öm lãt xi lanh</v>
          </cell>
          <cell r="C1233" t="str">
            <v>C¸i</v>
          </cell>
          <cell r="D1233">
            <v>12000</v>
          </cell>
        </row>
        <row r="1234">
          <cell r="A1234" t="str">
            <v>1524.09.05</v>
          </cell>
          <cell r="B1234" t="str">
            <v>§Öm cao su mµng b¬m</v>
          </cell>
          <cell r="C1234" t="str">
            <v>C¸i</v>
          </cell>
          <cell r="D1234">
            <v>6000</v>
          </cell>
        </row>
        <row r="1235">
          <cell r="A1235" t="str">
            <v>1524.09.06</v>
          </cell>
          <cell r="B1235" t="str">
            <v>§Öm pÝp b¬m n­íc</v>
          </cell>
          <cell r="C1235" t="str">
            <v>C¸i</v>
          </cell>
          <cell r="D1235">
            <v>0</v>
          </cell>
        </row>
        <row r="1236">
          <cell r="A1236" t="str">
            <v>1524.09.07</v>
          </cell>
          <cell r="B1236" t="str">
            <v>§Öm ®ång b¬m n­íc</v>
          </cell>
          <cell r="C1236" t="str">
            <v>C¸i</v>
          </cell>
          <cell r="D1236">
            <v>9000</v>
          </cell>
        </row>
        <row r="1237">
          <cell r="A1237" t="str">
            <v>1524.09.08</v>
          </cell>
          <cell r="B1237" t="str">
            <v>B¹c ®ång 025</v>
          </cell>
          <cell r="C1237" t="str">
            <v>C¸i</v>
          </cell>
          <cell r="D1237">
            <v>20000</v>
          </cell>
        </row>
        <row r="1238">
          <cell r="A1238" t="str">
            <v>1524.09.09</v>
          </cell>
          <cell r="B1238" t="str">
            <v>M¸ phanh tr­íc</v>
          </cell>
          <cell r="C1238" t="str">
            <v>C¸i</v>
          </cell>
          <cell r="D1238">
            <v>26000</v>
          </cell>
        </row>
        <row r="1239">
          <cell r="A1239" t="str">
            <v>1524.09.10</v>
          </cell>
          <cell r="B1239" t="str">
            <v>Con quay chia ®iÖn</v>
          </cell>
          <cell r="C1239" t="str">
            <v>C¸i</v>
          </cell>
          <cell r="D1239">
            <v>25000</v>
          </cell>
        </row>
        <row r="1240">
          <cell r="A1240" t="str">
            <v>1524.09.11</v>
          </cell>
          <cell r="B1240" t="str">
            <v>Cao su ¾c nhÝp</v>
          </cell>
          <cell r="C1240" t="str">
            <v>C¸i</v>
          </cell>
          <cell r="D1240">
            <v>8000</v>
          </cell>
        </row>
        <row r="1241">
          <cell r="A1241" t="str">
            <v>1524.09.12</v>
          </cell>
          <cell r="B1241" t="str">
            <v>L¸ nhÝp sè 1 tr­íc</v>
          </cell>
          <cell r="C1241" t="str">
            <v>C¸i</v>
          </cell>
          <cell r="D1241">
            <v>98000</v>
          </cell>
        </row>
        <row r="1242">
          <cell r="A1242" t="str">
            <v>1524.09.13</v>
          </cell>
          <cell r="B1242" t="str">
            <v>L¸ nhÝp sè 2 tr­íc</v>
          </cell>
          <cell r="C1242" t="str">
            <v>C¸i</v>
          </cell>
          <cell r="D1242">
            <v>98000</v>
          </cell>
        </row>
        <row r="1243">
          <cell r="A1243" t="str">
            <v>1524.09.14</v>
          </cell>
          <cell r="B1243" t="str">
            <v>Phít tæng phanh</v>
          </cell>
          <cell r="C1243" t="str">
            <v>Bé</v>
          </cell>
          <cell r="D1243">
            <v>5000</v>
          </cell>
        </row>
        <row r="1244">
          <cell r="A1244" t="str">
            <v>1524.09.15</v>
          </cell>
          <cell r="B1244" t="str">
            <v>Gi¶m xãc</v>
          </cell>
          <cell r="C1244" t="str">
            <v>Bé</v>
          </cell>
          <cell r="D1244">
            <v>250000</v>
          </cell>
        </row>
        <row r="1245">
          <cell r="A1245" t="str">
            <v>1524.09.16</v>
          </cell>
          <cell r="B1245" t="str">
            <v>Bu di M14</v>
          </cell>
          <cell r="C1245" t="str">
            <v>Bé</v>
          </cell>
          <cell r="D1245">
            <v>22000</v>
          </cell>
        </row>
        <row r="1246">
          <cell r="A1246" t="str">
            <v>1524.09.17</v>
          </cell>
          <cell r="B1246" t="str">
            <v>D©y ami¨ng</v>
          </cell>
          <cell r="C1246" t="str">
            <v>m</v>
          </cell>
          <cell r="D1246">
            <v>58000</v>
          </cell>
        </row>
        <row r="1247">
          <cell r="A1247" t="str">
            <v>1524.09.18</v>
          </cell>
          <cell r="B1247" t="str">
            <v>N¾p chia ®iÖn</v>
          </cell>
          <cell r="C1247" t="str">
            <v>C¸i</v>
          </cell>
          <cell r="D1247">
            <v>95000</v>
          </cell>
        </row>
        <row r="1248">
          <cell r="A1248" t="str">
            <v>1524.09.19</v>
          </cell>
          <cell r="B1248" t="str">
            <v>Chæi than ®Ò</v>
          </cell>
          <cell r="C1248" t="str">
            <v>C¸i</v>
          </cell>
          <cell r="D1248">
            <v>15000</v>
          </cell>
        </row>
        <row r="1249">
          <cell r="A1249" t="str">
            <v>1524.09.20</v>
          </cell>
          <cell r="B1249" t="str">
            <v>§Üa c«n</v>
          </cell>
          <cell r="C1249" t="str">
            <v>C¸i</v>
          </cell>
          <cell r="D1249">
            <v>320000</v>
          </cell>
        </row>
        <row r="1250">
          <cell r="A1250" t="str">
            <v>1524.09.21</v>
          </cell>
          <cell r="B1250" t="str">
            <v xml:space="preserve">M¸ phanh tay </v>
          </cell>
          <cell r="C1250" t="str">
            <v>C¸i</v>
          </cell>
          <cell r="D1250">
            <v>20000</v>
          </cell>
        </row>
        <row r="1251">
          <cell r="A1251" t="str">
            <v>1524.09.22</v>
          </cell>
          <cell r="B1251" t="str">
            <v xml:space="preserve">Chæi g¹t m­a </v>
          </cell>
          <cell r="C1251" t="str">
            <v>Bé</v>
          </cell>
          <cell r="D1251">
            <v>55000</v>
          </cell>
        </row>
        <row r="1252">
          <cell r="A1252" t="str">
            <v>1524.09.23</v>
          </cell>
          <cell r="B1252" t="str">
            <v xml:space="preserve">Bé ch÷ thËp c¸t ®¨ng </v>
          </cell>
          <cell r="C1252" t="str">
            <v>Bé</v>
          </cell>
          <cell r="D1252">
            <v>120000</v>
          </cell>
        </row>
        <row r="1253">
          <cell r="A1253" t="str">
            <v>1524.09.24</v>
          </cell>
          <cell r="D1253" t="e">
            <v>#N/A</v>
          </cell>
        </row>
        <row r="1254">
          <cell r="A1254" t="str">
            <v>1524.09.25</v>
          </cell>
          <cell r="D1254" t="e">
            <v>#N/A</v>
          </cell>
        </row>
        <row r="1255">
          <cell r="A1255" t="str">
            <v>1524.09.26</v>
          </cell>
          <cell r="D1255" t="e">
            <v>#N/A</v>
          </cell>
        </row>
        <row r="1256">
          <cell r="A1256" t="str">
            <v>1524.09.27</v>
          </cell>
          <cell r="D1256" t="e">
            <v>#N/A</v>
          </cell>
        </row>
        <row r="1257">
          <cell r="A1257" t="str">
            <v>1524.09.28</v>
          </cell>
          <cell r="D1257" t="e">
            <v>#N/A</v>
          </cell>
        </row>
        <row r="1258">
          <cell r="A1258" t="str">
            <v>1524.09.29</v>
          </cell>
          <cell r="D1258" t="e">
            <v>#N/A</v>
          </cell>
        </row>
        <row r="1259">
          <cell r="A1259" t="str">
            <v>1524.09.30</v>
          </cell>
          <cell r="D1259" t="e">
            <v>#N/A</v>
          </cell>
        </row>
        <row r="1260">
          <cell r="A1260" t="str">
            <v>1524.09.31</v>
          </cell>
          <cell r="D1260" t="e">
            <v>#N/A</v>
          </cell>
        </row>
        <row r="1261">
          <cell r="A1261" t="str">
            <v>1524.09.32</v>
          </cell>
          <cell r="D1261" t="e">
            <v>#N/A</v>
          </cell>
        </row>
        <row r="1262">
          <cell r="A1262" t="str">
            <v>1524.09.33</v>
          </cell>
          <cell r="D1262" t="e">
            <v>#N/A</v>
          </cell>
        </row>
        <row r="1263">
          <cell r="A1263" t="str">
            <v>1524.09.34</v>
          </cell>
          <cell r="D1263" t="e">
            <v>#N/A</v>
          </cell>
        </row>
        <row r="1264">
          <cell r="A1264" t="str">
            <v>1524.09.35</v>
          </cell>
          <cell r="D1264" t="e">
            <v>#N/A</v>
          </cell>
        </row>
        <row r="1265">
          <cell r="A1265" t="str">
            <v>1524.09.36</v>
          </cell>
          <cell r="D1265" t="e">
            <v>#N/A</v>
          </cell>
        </row>
        <row r="1266">
          <cell r="A1266" t="str">
            <v>1524.09.37</v>
          </cell>
          <cell r="D1266" t="e">
            <v>#N/A</v>
          </cell>
        </row>
        <row r="1267">
          <cell r="A1267" t="str">
            <v>1524.09.38</v>
          </cell>
          <cell r="D1267" t="e">
            <v>#N/A</v>
          </cell>
        </row>
        <row r="1268">
          <cell r="A1268" t="str">
            <v>1524.09.39</v>
          </cell>
          <cell r="D1268" t="e">
            <v>#N/A</v>
          </cell>
        </row>
        <row r="1269">
          <cell r="A1269" t="str">
            <v>1524.09.40</v>
          </cell>
          <cell r="D1269" t="e">
            <v>#N/A</v>
          </cell>
        </row>
        <row r="1270">
          <cell r="A1270" t="str">
            <v>1524.09.41</v>
          </cell>
          <cell r="D1270" t="e">
            <v>#N/A</v>
          </cell>
        </row>
        <row r="1271">
          <cell r="A1271" t="str">
            <v>1524.09.42</v>
          </cell>
          <cell r="D1271" t="e">
            <v>#N/A</v>
          </cell>
        </row>
        <row r="1272">
          <cell r="A1272" t="str">
            <v>1524.09.43</v>
          </cell>
          <cell r="D1272" t="e">
            <v>#N/A</v>
          </cell>
        </row>
        <row r="1273">
          <cell r="A1273" t="str">
            <v>1524.09.44</v>
          </cell>
          <cell r="B1273" t="str">
            <v>M· ch­a dïng</v>
          </cell>
          <cell r="D1273" t="e">
            <v>#N/A</v>
          </cell>
        </row>
        <row r="1274">
          <cell r="A1274" t="str">
            <v>1524.10</v>
          </cell>
          <cell r="B1274" t="str">
            <v>Phô tïng GAT 51-63</v>
          </cell>
          <cell r="D1274" t="e">
            <v>#N/A</v>
          </cell>
        </row>
        <row r="1275">
          <cell r="A1275" t="str">
            <v>1524.10.01</v>
          </cell>
          <cell r="B1275" t="str">
            <v xml:space="preserve">§Çu nèi 3 ngang </v>
          </cell>
          <cell r="C1275" t="str">
            <v>C¸i</v>
          </cell>
          <cell r="D1275">
            <v>0</v>
          </cell>
        </row>
        <row r="1276">
          <cell r="A1276" t="str">
            <v>1524.10.02</v>
          </cell>
          <cell r="B1276" t="str">
            <v>Trôc cam</v>
          </cell>
          <cell r="C1276" t="str">
            <v>C¸i</v>
          </cell>
          <cell r="D1276">
            <v>0</v>
          </cell>
        </row>
        <row r="1277">
          <cell r="A1277" t="str">
            <v>1524.10.03</v>
          </cell>
          <cell r="B1277" t="str">
            <v>¾c pÝt t«ng</v>
          </cell>
          <cell r="C1277" t="str">
            <v>C¸i</v>
          </cell>
          <cell r="D1277">
            <v>0</v>
          </cell>
        </row>
        <row r="1278">
          <cell r="A1278" t="str">
            <v>1524.10.04</v>
          </cell>
          <cell r="B1278" t="str">
            <v>Ruét läc x¨ng</v>
          </cell>
          <cell r="C1278" t="str">
            <v>C¸i</v>
          </cell>
          <cell r="D1278">
            <v>0</v>
          </cell>
        </row>
        <row r="1279">
          <cell r="A1279" t="str">
            <v>1524.10.05</v>
          </cell>
          <cell r="B1279" t="str">
            <v>Nóm b¸o n­íc</v>
          </cell>
          <cell r="C1279" t="str">
            <v>C¸i</v>
          </cell>
          <cell r="D1279">
            <v>0</v>
          </cell>
        </row>
        <row r="1280">
          <cell r="A1280" t="str">
            <v>1524.10.06</v>
          </cell>
          <cell r="B1280" t="str">
            <v>Lß so kÐo m¸ phanh</v>
          </cell>
          <cell r="C1280" t="str">
            <v>C¸i</v>
          </cell>
          <cell r="D1280">
            <v>0</v>
          </cell>
        </row>
        <row r="1281">
          <cell r="A1281" t="str">
            <v>1524.10.07</v>
          </cell>
          <cell r="B1281" t="str">
            <v>Nóm b¸o ¸p lùc dÇu</v>
          </cell>
          <cell r="C1281" t="str">
            <v>C¸i</v>
          </cell>
          <cell r="D1281">
            <v>0</v>
          </cell>
        </row>
        <row r="1282">
          <cell r="A1282" t="str">
            <v>1524.10.08</v>
          </cell>
          <cell r="B1282" t="str">
            <v>Phít b¸o n­íc</v>
          </cell>
          <cell r="C1282" t="str">
            <v>C¸i</v>
          </cell>
          <cell r="D1282">
            <v>0</v>
          </cell>
        </row>
        <row r="1283">
          <cell r="A1283" t="str">
            <v>1524.10.09</v>
          </cell>
          <cell r="B1283" t="str">
            <v>Bu l«ng by ly ghen</v>
          </cell>
          <cell r="C1283" t="str">
            <v>C¸i</v>
          </cell>
          <cell r="D1283">
            <v>0</v>
          </cell>
        </row>
        <row r="1284">
          <cell r="A1284" t="str">
            <v>1524.10.10</v>
          </cell>
          <cell r="B1284" t="str">
            <v>L¸ c«n</v>
          </cell>
          <cell r="C1284" t="str">
            <v>C¸i</v>
          </cell>
          <cell r="D1284">
            <v>0</v>
          </cell>
        </row>
        <row r="1285">
          <cell r="A1285" t="str">
            <v>1524.10.11</v>
          </cell>
          <cell r="B1285" t="str">
            <v>Pýp b¬m n­íc</v>
          </cell>
          <cell r="C1285" t="str">
            <v>C¸i</v>
          </cell>
          <cell r="D1285">
            <v>0</v>
          </cell>
        </row>
        <row r="1286">
          <cell r="A1286" t="str">
            <v>1524.10.12</v>
          </cell>
          <cell r="B1286" t="str">
            <v>N¾p ®Ìn hËu</v>
          </cell>
          <cell r="C1286" t="str">
            <v>C¸i</v>
          </cell>
          <cell r="D1286">
            <v>0</v>
          </cell>
        </row>
        <row r="1287">
          <cell r="A1287" t="str">
            <v>1524.10.13</v>
          </cell>
          <cell r="B1287" t="str">
            <v>Mµng b¬m x¨ng</v>
          </cell>
          <cell r="C1287" t="str">
            <v>C¸i</v>
          </cell>
          <cell r="D1287">
            <v>0</v>
          </cell>
        </row>
        <row r="1288">
          <cell r="A1288" t="str">
            <v>1524.10.14</v>
          </cell>
          <cell r="B1288" t="str">
            <v>B¹c ®Çu nhá thanh truyÒn</v>
          </cell>
          <cell r="C1288" t="str">
            <v>C¸i</v>
          </cell>
          <cell r="D1288">
            <v>0</v>
          </cell>
        </row>
        <row r="1289">
          <cell r="A1289" t="str">
            <v>1524.10.15</v>
          </cell>
          <cell r="B1289" t="str">
            <v>§Öm ch¾n dÇu P85-90</v>
          </cell>
          <cell r="C1289" t="str">
            <v>C¸i</v>
          </cell>
          <cell r="D1289">
            <v>0</v>
          </cell>
        </row>
        <row r="1290">
          <cell r="A1290" t="str">
            <v>1524.10.16</v>
          </cell>
          <cell r="B1290" t="str">
            <v>M· ch­a dïng</v>
          </cell>
          <cell r="D1290" t="e">
            <v>#N/A</v>
          </cell>
        </row>
        <row r="1291">
          <cell r="A1291" t="str">
            <v>1524.11</v>
          </cell>
          <cell r="B1291" t="str">
            <v>M¸y xóc KOBENKO</v>
          </cell>
          <cell r="D1291" t="e">
            <v>#N/A</v>
          </cell>
        </row>
        <row r="1292">
          <cell r="A1292" t="str">
            <v>1524.11.01</v>
          </cell>
          <cell r="B1292" t="str">
            <v>Läc dÇu thuØy lùc 001P1</v>
          </cell>
          <cell r="C1292" t="str">
            <v>C¸i</v>
          </cell>
          <cell r="D1292">
            <v>590904</v>
          </cell>
        </row>
        <row r="1293">
          <cell r="A1293" t="str">
            <v>1524.11.02</v>
          </cell>
          <cell r="B1293" t="str">
            <v>Läc dÇu thuØy lùc 001P2</v>
          </cell>
          <cell r="C1293" t="str">
            <v>C¸i</v>
          </cell>
          <cell r="D1293">
            <v>382053</v>
          </cell>
        </row>
        <row r="1294">
          <cell r="A1294" t="str">
            <v>1524.11.03</v>
          </cell>
          <cell r="B1294" t="str">
            <v>Läc dÇu  DANA15154</v>
          </cell>
          <cell r="C1294" t="str">
            <v>C¸i</v>
          </cell>
          <cell r="D1294">
            <v>550000</v>
          </cell>
        </row>
        <row r="1295">
          <cell r="A1295" t="str">
            <v>1524.11.04</v>
          </cell>
          <cell r="B1295" t="str">
            <v>§Öm n¾p m¸y 81734</v>
          </cell>
          <cell r="C1295" t="str">
            <v>C¸i</v>
          </cell>
          <cell r="D1295">
            <v>828638</v>
          </cell>
        </row>
        <row r="1296">
          <cell r="A1296" t="str">
            <v>1524.11.05</v>
          </cell>
          <cell r="B1296" t="str">
            <v>D©y c.roa n.khÝ V20M0 1077P1</v>
          </cell>
          <cell r="C1296" t="str">
            <v>C¸i</v>
          </cell>
          <cell r="D1296">
            <v>764105.5</v>
          </cell>
        </row>
        <row r="1297">
          <cell r="A1297" t="str">
            <v>1524.11.06</v>
          </cell>
          <cell r="B1297" t="str">
            <v>èng c.su kÐt n­íc YM05P0126P1</v>
          </cell>
          <cell r="C1297" t="str">
            <v>C¸i</v>
          </cell>
          <cell r="D1297">
            <v>367866.5</v>
          </cell>
        </row>
        <row r="1298">
          <cell r="A1298" t="str">
            <v>1524.11.07</v>
          </cell>
          <cell r="B1298" t="str">
            <v>èng c.su kÐt n­íc YM05P0126P1</v>
          </cell>
          <cell r="C1298" t="str">
            <v>C¸i</v>
          </cell>
          <cell r="D1298">
            <v>382053</v>
          </cell>
        </row>
        <row r="1299">
          <cell r="A1299" t="str">
            <v>1524.11.08</v>
          </cell>
          <cell r="B1299" t="str">
            <v>èng c.su hót giã P01020P1</v>
          </cell>
          <cell r="C1299" t="str">
            <v>C¸i</v>
          </cell>
          <cell r="D1299">
            <v>1160344</v>
          </cell>
        </row>
        <row r="1300">
          <cell r="A1300" t="str">
            <v>1524.11.09</v>
          </cell>
          <cell r="B1300" t="str">
            <v>èng c.su hót giã P01019P1</v>
          </cell>
          <cell r="C1300" t="str">
            <v>C¸i</v>
          </cell>
          <cell r="D1300">
            <v>948108</v>
          </cell>
        </row>
        <row r="1301">
          <cell r="A1301" t="str">
            <v>1524.11.10</v>
          </cell>
          <cell r="B1301" t="str">
            <v>C.su che cÇn ®/k 010224P2</v>
          </cell>
          <cell r="C1301" t="str">
            <v>C¸i</v>
          </cell>
          <cell r="D1301">
            <v>325447</v>
          </cell>
        </row>
        <row r="1302">
          <cell r="A1302" t="str">
            <v>1524.11.11</v>
          </cell>
          <cell r="B1302" t="str">
            <v>Phít ®Çu b¸nh dÉn.h 2445R4420</v>
          </cell>
          <cell r="C1302" t="str">
            <v>bé</v>
          </cell>
          <cell r="D1302">
            <v>2094406</v>
          </cell>
        </row>
        <row r="1303">
          <cell r="A1303" t="str">
            <v>1524.11.12</v>
          </cell>
          <cell r="B1303" t="str">
            <v>Phít®Çu ga lª ®ì 2445P-361F1</v>
          </cell>
          <cell r="C1303" t="str">
            <v>Bé</v>
          </cell>
          <cell r="D1303">
            <v>813061.75</v>
          </cell>
        </row>
        <row r="1304">
          <cell r="A1304" t="str">
            <v>1524.11.13</v>
          </cell>
          <cell r="B1304" t="str">
            <v>èng thuû lùc B01028D6</v>
          </cell>
          <cell r="C1304" t="str">
            <v>C¸i</v>
          </cell>
          <cell r="D1304">
            <v>2293846.3333333335</v>
          </cell>
        </row>
        <row r="1305">
          <cell r="A1305" t="str">
            <v>1524.11.14</v>
          </cell>
          <cell r="B1305" t="str">
            <v>èng thuû lùc B01027D2</v>
          </cell>
          <cell r="C1305" t="str">
            <v>C¸i</v>
          </cell>
          <cell r="D1305">
            <v>1910403</v>
          </cell>
        </row>
        <row r="1306">
          <cell r="A1306" t="str">
            <v>1524.11.15</v>
          </cell>
          <cell r="B1306" t="str">
            <v>èng thuû lùc B01030D1 769</v>
          </cell>
          <cell r="C1306" t="str">
            <v>C¸i</v>
          </cell>
          <cell r="D1306">
            <v>2573483</v>
          </cell>
        </row>
        <row r="1307">
          <cell r="A1307" t="str">
            <v>1524.11.16</v>
          </cell>
          <cell r="B1307" t="str">
            <v>R¨ng gÇu b»ng gang</v>
          </cell>
          <cell r="C1307" t="str">
            <v>C¸i</v>
          </cell>
          <cell r="D1307">
            <v>70856.7</v>
          </cell>
        </row>
        <row r="1308">
          <cell r="A1308" t="str">
            <v>1524.11.17</v>
          </cell>
          <cell r="B1308" t="str">
            <v>D©y c.roa b¬m n­íc MH-0144091</v>
          </cell>
          <cell r="C1308" t="str">
            <v>C¸i</v>
          </cell>
          <cell r="D1308">
            <v>183933.25</v>
          </cell>
        </row>
        <row r="1309">
          <cell r="A1309" t="str">
            <v>1524.11.18</v>
          </cell>
          <cell r="B1309" t="str">
            <v>§Öm n¾p dµn cß ME088985</v>
          </cell>
          <cell r="C1309" t="str">
            <v>Bé</v>
          </cell>
          <cell r="D1309">
            <v>213905</v>
          </cell>
        </row>
        <row r="1310">
          <cell r="A1310" t="str">
            <v>1524.11.19</v>
          </cell>
          <cell r="B1310" t="str">
            <v>D©y c.roa b¬m n­íc MH-0144091</v>
          </cell>
          <cell r="C1310" t="str">
            <v>C¸i</v>
          </cell>
          <cell r="D1310">
            <v>1577862.5</v>
          </cell>
        </row>
        <row r="1311">
          <cell r="A1311" t="str">
            <v>1524.11.20</v>
          </cell>
          <cell r="B1311" t="str">
            <v>èng thuû lùc 2 B0114501</v>
          </cell>
          <cell r="C1311" t="str">
            <v>C¸i</v>
          </cell>
          <cell r="D1311">
            <v>3311494</v>
          </cell>
        </row>
        <row r="1312">
          <cell r="A1312" t="str">
            <v>1524.11.21</v>
          </cell>
          <cell r="B1312" t="str">
            <v>M· ch­a dïng</v>
          </cell>
          <cell r="D1312" t="e">
            <v>#N/A</v>
          </cell>
        </row>
        <row r="1313">
          <cell r="D1313" t="e">
            <v>#N/A</v>
          </cell>
        </row>
        <row r="1314">
          <cell r="D1314" t="e">
            <v>#N/A</v>
          </cell>
        </row>
        <row r="1315">
          <cell r="D1315" t="e">
            <v>#N/A</v>
          </cell>
        </row>
        <row r="1316">
          <cell r="D1316" t="e">
            <v>#N/A</v>
          </cell>
        </row>
        <row r="1317">
          <cell r="D1317" t="e">
            <v>#N/A</v>
          </cell>
        </row>
        <row r="1318">
          <cell r="D1318" t="e">
            <v>#N/A</v>
          </cell>
        </row>
        <row r="1319">
          <cell r="D1319" t="e">
            <v>#N/A</v>
          </cell>
        </row>
        <row r="1320">
          <cell r="D1320" t="e">
            <v>#N/A</v>
          </cell>
        </row>
        <row r="1321">
          <cell r="D1321" t="e">
            <v>#N/A</v>
          </cell>
        </row>
        <row r="1322">
          <cell r="D1322" t="e">
            <v>#N/A</v>
          </cell>
        </row>
        <row r="1323">
          <cell r="D1323" t="e">
            <v>#N/A</v>
          </cell>
        </row>
        <row r="1324">
          <cell r="D1324" t="e">
            <v>#N/A</v>
          </cell>
        </row>
        <row r="1325">
          <cell r="D1325" t="e">
            <v>#N/A</v>
          </cell>
        </row>
        <row r="1326">
          <cell r="D1326" t="e">
            <v>#N/A</v>
          </cell>
        </row>
        <row r="1327">
          <cell r="D1327" t="e">
            <v>#N/A</v>
          </cell>
        </row>
        <row r="1328">
          <cell r="A1328" t="str">
            <v>1524.12</v>
          </cell>
          <cell r="B1328" t="str">
            <v>M¸y xóc KAVASAKY</v>
          </cell>
          <cell r="D1328" t="e">
            <v>#N/A</v>
          </cell>
        </row>
        <row r="1329">
          <cell r="A1329" t="str">
            <v>1524.12.01</v>
          </cell>
          <cell r="B1329" t="str">
            <v>Phít ch¾n dÇu c«n 5230100970</v>
          </cell>
          <cell r="C1329" t="str">
            <v>C¸i</v>
          </cell>
          <cell r="D1329">
            <v>2475551</v>
          </cell>
        </row>
        <row r="1330">
          <cell r="A1330" t="str">
            <v>1524.12.02</v>
          </cell>
          <cell r="B1330" t="str">
            <v>D©y cua roa 712270</v>
          </cell>
          <cell r="C1330" t="str">
            <v>C¸i</v>
          </cell>
          <cell r="D1330">
            <v>324422.5</v>
          </cell>
        </row>
        <row r="1331">
          <cell r="A1331" t="str">
            <v>1524.12.03</v>
          </cell>
          <cell r="B1331" t="str">
            <v>Phít xi lanh gÇu xóc 71530</v>
          </cell>
          <cell r="C1331" t="str">
            <v>C¸i</v>
          </cell>
          <cell r="D1331">
            <v>3083829</v>
          </cell>
        </row>
        <row r="1332">
          <cell r="A1332" t="str">
            <v>1524.12.04</v>
          </cell>
          <cell r="B1332" t="str">
            <v>Phít xi lanh n©ng cÇn 71520</v>
          </cell>
          <cell r="C1332" t="str">
            <v>C¸i</v>
          </cell>
          <cell r="D1332">
            <v>1361553.25</v>
          </cell>
        </row>
        <row r="1333">
          <cell r="A1333" t="str">
            <v>1524.12.05</v>
          </cell>
          <cell r="B1333" t="str">
            <v>Phít hîp van ®/k 4939771500</v>
          </cell>
          <cell r="C1333" t="str">
            <v>C¸i</v>
          </cell>
          <cell r="D1333">
            <v>1145827</v>
          </cell>
        </row>
        <row r="1334">
          <cell r="A1334" t="str">
            <v>1524.12.06</v>
          </cell>
          <cell r="B1334" t="str">
            <v>Läc dÇu T.lùc 4034470050 N39</v>
          </cell>
          <cell r="C1334" t="str">
            <v>C¸i</v>
          </cell>
          <cell r="D1334">
            <v>580000</v>
          </cell>
        </row>
        <row r="1335">
          <cell r="A1335" t="str">
            <v>1524.12.07</v>
          </cell>
          <cell r="B1335" t="str">
            <v>Läc ®Çu thuû lùc 40344700740</v>
          </cell>
          <cell r="C1335" t="str">
            <v>C¸i</v>
          </cell>
          <cell r="D1335">
            <v>579034.33333333337</v>
          </cell>
        </row>
        <row r="1336">
          <cell r="A1336" t="str">
            <v>1524.12.08</v>
          </cell>
          <cell r="B1336" t="str">
            <v>BÇu läc nhiªn liÖu 5010103110</v>
          </cell>
          <cell r="C1336" t="str">
            <v>C¸i</v>
          </cell>
          <cell r="D1336">
            <v>268770.875</v>
          </cell>
        </row>
        <row r="1337">
          <cell r="A1337" t="str">
            <v>1524.12.09</v>
          </cell>
          <cell r="B1337" t="str">
            <v>BÇu läc d.nhên YZ 1132400621</v>
          </cell>
          <cell r="C1337" t="str">
            <v>C¸i</v>
          </cell>
          <cell r="D1337">
            <v>1249564</v>
          </cell>
        </row>
        <row r="1338">
          <cell r="A1338" t="str">
            <v>1524.12.10</v>
          </cell>
          <cell r="B1338" t="str">
            <v>Phít toa ben 71530N15</v>
          </cell>
          <cell r="C1338" t="str">
            <v>C¸i</v>
          </cell>
          <cell r="D1338">
            <v>0</v>
          </cell>
        </row>
        <row r="1339">
          <cell r="A1339" t="str">
            <v>1524.12.11</v>
          </cell>
          <cell r="B1339" t="str">
            <v>Bé phít l¸i 49327-71470</v>
          </cell>
          <cell r="C1339" t="str">
            <v>Bé</v>
          </cell>
          <cell r="D1339">
            <v>0</v>
          </cell>
        </row>
        <row r="1340">
          <cell r="A1340" t="str">
            <v>1524.12.12</v>
          </cell>
          <cell r="B1340" t="str">
            <v xml:space="preserve">§Ìn nãc </v>
          </cell>
          <cell r="C1340" t="str">
            <v>Bé</v>
          </cell>
          <cell r="D1340">
            <v>520000</v>
          </cell>
        </row>
        <row r="1341">
          <cell r="A1341" t="str">
            <v>1524.12.13</v>
          </cell>
          <cell r="B1341" t="str">
            <v>M· ch­a dïng</v>
          </cell>
          <cell r="D1341" t="e">
            <v>#N/A</v>
          </cell>
        </row>
        <row r="1342">
          <cell r="D1342" t="e">
            <v>#N/A</v>
          </cell>
        </row>
        <row r="1343">
          <cell r="D1343" t="e">
            <v>#N/A</v>
          </cell>
        </row>
        <row r="1344">
          <cell r="D1344" t="e">
            <v>#N/A</v>
          </cell>
        </row>
        <row r="1345">
          <cell r="D1345" t="e">
            <v>#N/A</v>
          </cell>
        </row>
        <row r="1346">
          <cell r="D1346" t="e">
            <v>#N/A</v>
          </cell>
        </row>
        <row r="1347">
          <cell r="D1347" t="e">
            <v>#N/A</v>
          </cell>
        </row>
        <row r="1348">
          <cell r="D1348" t="e">
            <v>#N/A</v>
          </cell>
        </row>
        <row r="1349">
          <cell r="D1349" t="e">
            <v>#N/A</v>
          </cell>
        </row>
        <row r="1350">
          <cell r="D1350" t="e">
            <v>#N/A</v>
          </cell>
        </row>
        <row r="1351">
          <cell r="D1351" t="e">
            <v>#N/A</v>
          </cell>
        </row>
        <row r="1352">
          <cell r="D1352" t="e">
            <v>#N/A</v>
          </cell>
        </row>
        <row r="1353">
          <cell r="D1353" t="e">
            <v>#N/A</v>
          </cell>
        </row>
        <row r="1354">
          <cell r="D1354" t="e">
            <v>#N/A</v>
          </cell>
        </row>
        <row r="1355">
          <cell r="A1355" t="str">
            <v>1524.13</v>
          </cell>
          <cell r="B1355" t="str">
            <v>Phô tïng xe cÈu</v>
          </cell>
          <cell r="D1355" t="e">
            <v>#N/A</v>
          </cell>
        </row>
        <row r="1356">
          <cell r="A1356" t="str">
            <v>1524.13.01</v>
          </cell>
          <cell r="B1356" t="str">
            <v>Chæi than cÈu §EC</v>
          </cell>
          <cell r="C1356" t="str">
            <v>C¸i</v>
          </cell>
          <cell r="D1356">
            <v>0</v>
          </cell>
        </row>
        <row r="1357">
          <cell r="A1357" t="str">
            <v>1524.13.02</v>
          </cell>
          <cell r="B1357" t="str">
            <v>Bu l«ng vµnh quay</v>
          </cell>
          <cell r="C1357" t="str">
            <v>C¸i</v>
          </cell>
          <cell r="D1357">
            <v>0</v>
          </cell>
        </row>
        <row r="1358">
          <cell r="A1358" t="str">
            <v>1524.13.03</v>
          </cell>
          <cell r="B1358" t="str">
            <v>TiÕp ®iÓm</v>
          </cell>
          <cell r="C1358" t="str">
            <v>Bé</v>
          </cell>
          <cell r="D1358">
            <v>0</v>
          </cell>
        </row>
        <row r="1359">
          <cell r="A1359" t="str">
            <v>1524.13.04</v>
          </cell>
          <cell r="B1359" t="str">
            <v>Bu ly c¸p 050</v>
          </cell>
          <cell r="C1359" t="str">
            <v>Bé</v>
          </cell>
          <cell r="D1359">
            <v>0</v>
          </cell>
        </row>
        <row r="1360">
          <cell r="A1360" t="str">
            <v>1524.13.05</v>
          </cell>
          <cell r="B1360" t="str">
            <v>§a trÝch giã 3 c¹nh</v>
          </cell>
          <cell r="C1360" t="str">
            <v>Bé</v>
          </cell>
          <cell r="D1360">
            <v>0</v>
          </cell>
        </row>
        <row r="1361">
          <cell r="A1361" t="str">
            <v>1524.13.06</v>
          </cell>
          <cell r="B1361" t="str">
            <v>Pu ly cÈu KC</v>
          </cell>
          <cell r="C1361" t="str">
            <v>Bé</v>
          </cell>
          <cell r="D1361">
            <v>0</v>
          </cell>
        </row>
        <row r="1362">
          <cell r="A1362" t="str">
            <v>1524.13.07</v>
          </cell>
          <cell r="B1362" t="str">
            <v>èng cao su 1,6m</v>
          </cell>
          <cell r="C1362" t="str">
            <v>m</v>
          </cell>
          <cell r="D1362">
            <v>0</v>
          </cell>
        </row>
        <row r="1363">
          <cell r="A1363" t="str">
            <v>1524.13.08</v>
          </cell>
          <cell r="B1363" t="str">
            <v>Do¨ng s¬ my mÆt m¸y</v>
          </cell>
          <cell r="C1363" t="str">
            <v>Bé</v>
          </cell>
          <cell r="D1363">
            <v>0</v>
          </cell>
        </row>
        <row r="1364">
          <cell r="A1364" t="str">
            <v>1524.13.09</v>
          </cell>
          <cell r="B1364" t="str">
            <v>Bu ly 1 r·nh</v>
          </cell>
          <cell r="C1364" t="str">
            <v>C¸i</v>
          </cell>
          <cell r="D1364">
            <v>0</v>
          </cell>
        </row>
        <row r="1365">
          <cell r="A1365" t="str">
            <v>1524.13.10</v>
          </cell>
          <cell r="B1365" t="str">
            <v>Trôc bu ly</v>
          </cell>
          <cell r="C1365" t="str">
            <v>C¸i</v>
          </cell>
          <cell r="D1365">
            <v>0</v>
          </cell>
        </row>
        <row r="1366">
          <cell r="A1366" t="str">
            <v>1524.13.11</v>
          </cell>
          <cell r="B1366" t="str">
            <v>Vßng g¨ng b¬m</v>
          </cell>
          <cell r="C1366" t="str">
            <v>C¸i</v>
          </cell>
          <cell r="D1366">
            <v>0</v>
          </cell>
        </row>
        <row r="1367">
          <cell r="A1367" t="str">
            <v>1524.13.12</v>
          </cell>
          <cell r="B1367" t="str">
            <v>Do¨ng mÆt m¸y c«ng n«ng</v>
          </cell>
          <cell r="C1367" t="str">
            <v>C¸i</v>
          </cell>
          <cell r="D1367">
            <v>0</v>
          </cell>
        </row>
        <row r="1368">
          <cell r="A1368" t="str">
            <v>1524.13.13</v>
          </cell>
          <cell r="B1368" t="str">
            <v>XÐc m¨ng m¸y ph¸t ®iÖn Hon®a</v>
          </cell>
          <cell r="C1368" t="str">
            <v>Bé</v>
          </cell>
          <cell r="D1368">
            <v>0</v>
          </cell>
        </row>
        <row r="1369">
          <cell r="A1369" t="str">
            <v>1524.13.14</v>
          </cell>
          <cell r="B1369" t="str">
            <v>XÐc m¨ng m¸y ph¸t ®iÖn Hon®a</v>
          </cell>
          <cell r="C1369" t="str">
            <v>Bé</v>
          </cell>
          <cell r="D1369">
            <v>0</v>
          </cell>
        </row>
        <row r="1370">
          <cell r="A1370" t="str">
            <v>1524.13.15</v>
          </cell>
          <cell r="B1370" t="str">
            <v>Tay biªn m¸y ph¸t hon ®a</v>
          </cell>
          <cell r="C1370" t="str">
            <v>C¸i</v>
          </cell>
          <cell r="D1370">
            <v>0</v>
          </cell>
        </row>
        <row r="1371">
          <cell r="A1371" t="str">
            <v>1524.13.16</v>
          </cell>
          <cell r="B1371" t="str">
            <v>NÊm x¶</v>
          </cell>
          <cell r="C1371" t="str">
            <v>C¸i</v>
          </cell>
          <cell r="D1371">
            <v>0</v>
          </cell>
        </row>
        <row r="1372">
          <cell r="A1372" t="str">
            <v>1524.13.17</v>
          </cell>
          <cell r="B1372" t="str">
            <v>NÊm hót</v>
          </cell>
          <cell r="C1372" t="str">
            <v>C¸i</v>
          </cell>
          <cell r="D1372">
            <v>0</v>
          </cell>
        </row>
        <row r="1373">
          <cell r="A1373" t="str">
            <v>1524.13.18</v>
          </cell>
          <cell r="B1373" t="str">
            <v>Phít ®Çu trôc c¬ 342x11-34</v>
          </cell>
          <cell r="C1373" t="str">
            <v>C¸i</v>
          </cell>
          <cell r="D1373">
            <v>0</v>
          </cell>
        </row>
        <row r="1374">
          <cell r="A1374" t="str">
            <v>1524.13.19</v>
          </cell>
          <cell r="B1374" t="str">
            <v>R¨ng gÇu cÈu</v>
          </cell>
          <cell r="C1374" t="str">
            <v>C¸i</v>
          </cell>
          <cell r="D1374" t="e">
            <v>#DIV/0!</v>
          </cell>
        </row>
        <row r="1375">
          <cell r="A1375" t="str">
            <v>1524.13.20</v>
          </cell>
          <cell r="B1375" t="str">
            <v xml:space="preserve">Läc dÇu thuû lùc </v>
          </cell>
          <cell r="C1375" t="str">
            <v>C¸i</v>
          </cell>
          <cell r="D1375" t="e">
            <v>#DIV/0!</v>
          </cell>
        </row>
        <row r="1376">
          <cell r="A1376" t="str">
            <v>1524.13.21</v>
          </cell>
          <cell r="B1376" t="str">
            <v>M· ch­a dïng</v>
          </cell>
          <cell r="D1376" t="e">
            <v>#N/A</v>
          </cell>
        </row>
        <row r="1377">
          <cell r="D1377" t="e">
            <v>#N/A</v>
          </cell>
        </row>
        <row r="1378">
          <cell r="D1378" t="e">
            <v>#N/A</v>
          </cell>
        </row>
        <row r="1379">
          <cell r="D1379" t="e">
            <v>#N/A</v>
          </cell>
        </row>
        <row r="1380">
          <cell r="D1380" t="e">
            <v>#N/A</v>
          </cell>
        </row>
        <row r="1381">
          <cell r="D1381" t="e">
            <v>#N/A</v>
          </cell>
        </row>
        <row r="1382">
          <cell r="D1382" t="e">
            <v>#N/A</v>
          </cell>
        </row>
        <row r="1383">
          <cell r="D1383" t="e">
            <v>#N/A</v>
          </cell>
        </row>
        <row r="1384">
          <cell r="D1384" t="e">
            <v>#N/A</v>
          </cell>
        </row>
        <row r="1385">
          <cell r="D1385" t="e">
            <v>#N/A</v>
          </cell>
        </row>
        <row r="1386">
          <cell r="D1386" t="e">
            <v>#N/A</v>
          </cell>
        </row>
        <row r="1387">
          <cell r="D1387" t="e">
            <v>#N/A</v>
          </cell>
        </row>
        <row r="1388">
          <cell r="D1388" t="e">
            <v>#N/A</v>
          </cell>
        </row>
        <row r="1389">
          <cell r="D1389" t="e">
            <v>#N/A</v>
          </cell>
        </row>
        <row r="1390">
          <cell r="D1390" t="e">
            <v>#N/A</v>
          </cell>
        </row>
        <row r="1391">
          <cell r="A1391" t="str">
            <v>1524.14</v>
          </cell>
          <cell r="B1391" t="str">
            <v>Phô tïng xe G¹t T130</v>
          </cell>
          <cell r="D1391" t="e">
            <v>#N/A</v>
          </cell>
        </row>
        <row r="1392">
          <cell r="A1392" t="str">
            <v>1524.14.01</v>
          </cell>
          <cell r="B1392" t="str">
            <v>Läc giã</v>
          </cell>
          <cell r="C1392" t="str">
            <v>C¸i</v>
          </cell>
          <cell r="D1392">
            <v>150000</v>
          </cell>
        </row>
        <row r="1393">
          <cell r="A1393" t="str">
            <v>1524.14.02</v>
          </cell>
          <cell r="B1393" t="str">
            <v>Trôc dÉn h­íng</v>
          </cell>
          <cell r="C1393" t="str">
            <v>C¸i</v>
          </cell>
          <cell r="D1393">
            <v>650000</v>
          </cell>
        </row>
        <row r="1394">
          <cell r="A1394" t="str">
            <v>1524.14.03</v>
          </cell>
          <cell r="B1394" t="str">
            <v>LäcdÇu Ga doan</v>
          </cell>
          <cell r="C1394" t="str">
            <v>C¸i</v>
          </cell>
          <cell r="D1394">
            <v>105000</v>
          </cell>
        </row>
        <row r="1395">
          <cell r="A1395" t="str">
            <v>1524.14.04</v>
          </cell>
          <cell r="B1395" t="str">
            <v>Phít n©ng h¹ ben</v>
          </cell>
          <cell r="C1395" t="str">
            <v>Bé</v>
          </cell>
          <cell r="D1395">
            <v>262000</v>
          </cell>
        </row>
        <row r="1396">
          <cell r="A1396" t="str">
            <v>1524.14.05</v>
          </cell>
          <cell r="B1396" t="str">
            <v>Bu l«ng b¾t b¸nh tú</v>
          </cell>
          <cell r="C1396" t="str">
            <v>C¸i</v>
          </cell>
          <cell r="D1396">
            <v>18000</v>
          </cell>
        </row>
        <row r="1397">
          <cell r="A1397" t="str">
            <v>1524.14.06</v>
          </cell>
          <cell r="B1397" t="str">
            <v>Bu l«ng b¾t b¸nh tú</v>
          </cell>
          <cell r="C1397" t="str">
            <v>C¸i</v>
          </cell>
          <cell r="D1397">
            <v>18000</v>
          </cell>
        </row>
        <row r="1398">
          <cell r="A1398" t="str">
            <v>1524.14.07</v>
          </cell>
          <cell r="B1398" t="str">
            <v>Phít chñ ®éng</v>
          </cell>
          <cell r="C1398" t="str">
            <v>C¸i</v>
          </cell>
          <cell r="D1398">
            <v>250000</v>
          </cell>
        </row>
        <row r="1399">
          <cell r="A1399" t="str">
            <v>1524.14.08</v>
          </cell>
          <cell r="B1399" t="str">
            <v>Lß so gi¶m chÊn</v>
          </cell>
          <cell r="C1399" t="str">
            <v>C¸i</v>
          </cell>
          <cell r="D1399">
            <v>70000</v>
          </cell>
        </row>
        <row r="1400">
          <cell r="A1400" t="str">
            <v>1524.14.09</v>
          </cell>
          <cell r="B1400" t="str">
            <v>Phít 100x 125</v>
          </cell>
          <cell r="C1400" t="str">
            <v>C¸i</v>
          </cell>
          <cell r="D1400">
            <v>56666.666666666664</v>
          </cell>
        </row>
        <row r="1401">
          <cell r="A1401" t="str">
            <v>1524.14.10</v>
          </cell>
          <cell r="B1401" t="str">
            <v>Côm pÝt t«ng long gi¬</v>
          </cell>
          <cell r="C1401" t="str">
            <v>C¸i</v>
          </cell>
          <cell r="D1401">
            <v>365000</v>
          </cell>
        </row>
        <row r="1402">
          <cell r="A1402" t="str">
            <v>1524.14.11</v>
          </cell>
          <cell r="B1402" t="str">
            <v>Phít hîp l¸i</v>
          </cell>
          <cell r="C1402" t="str">
            <v>C¸i</v>
          </cell>
          <cell r="D1402">
            <v>9875</v>
          </cell>
        </row>
        <row r="1403">
          <cell r="A1403" t="str">
            <v>1524.14.12</v>
          </cell>
          <cell r="B1403" t="str">
            <v>B¸nh r¨ng 32R</v>
          </cell>
          <cell r="C1403" t="str">
            <v>C¸i</v>
          </cell>
          <cell r="D1403">
            <v>650000</v>
          </cell>
        </row>
        <row r="1404">
          <cell r="A1404" t="str">
            <v>1524.14.13</v>
          </cell>
          <cell r="B1404" t="str">
            <v>B¸nh r¨ng 32R Hèp s«</v>
          </cell>
          <cell r="C1404" t="str">
            <v>C¸i</v>
          </cell>
          <cell r="D1404">
            <v>500000</v>
          </cell>
        </row>
        <row r="1405">
          <cell r="A1405" t="str">
            <v>1524.14.14</v>
          </cell>
          <cell r="B1405" t="str">
            <v>Do¨ng s¬ my ®ång</v>
          </cell>
          <cell r="C1405" t="str">
            <v>C¸i</v>
          </cell>
          <cell r="D1405">
            <v>10000</v>
          </cell>
        </row>
        <row r="1406">
          <cell r="A1406" t="str">
            <v>1524.14.15</v>
          </cell>
          <cell r="B1406" t="str">
            <v>Do¨ng  n­íc 22x8x7</v>
          </cell>
          <cell r="C1406" t="str">
            <v>Bé</v>
          </cell>
          <cell r="D1406">
            <v>7000</v>
          </cell>
        </row>
        <row r="1407">
          <cell r="A1407" t="str">
            <v>1524.14.16</v>
          </cell>
          <cell r="B1407" t="str">
            <v>L­ìi gãc  12 lç</v>
          </cell>
          <cell r="C1407" t="str">
            <v>Bé</v>
          </cell>
          <cell r="D1407">
            <v>0</v>
          </cell>
        </row>
        <row r="1408">
          <cell r="A1408" t="str">
            <v>1524.14.17</v>
          </cell>
          <cell r="B1408" t="str">
            <v>LËp lµ b¸nh chñ ®éng</v>
          </cell>
          <cell r="C1408" t="str">
            <v>Qu¶</v>
          </cell>
          <cell r="D1408">
            <v>70000</v>
          </cell>
        </row>
        <row r="1409">
          <cell r="A1409" t="str">
            <v>1524.14.18</v>
          </cell>
          <cell r="B1409" t="str">
            <v>Ga lª tú 1 gê</v>
          </cell>
          <cell r="C1409" t="str">
            <v>Qu¶</v>
          </cell>
          <cell r="D1409">
            <v>1500000</v>
          </cell>
        </row>
        <row r="1410">
          <cell r="A1410" t="str">
            <v>1524.14.19</v>
          </cell>
          <cell r="B1410" t="str">
            <v>Bu l«ng b¾t b¸nh r¨ng</v>
          </cell>
          <cell r="C1410" t="str">
            <v>Bé</v>
          </cell>
          <cell r="D1410">
            <v>18000</v>
          </cell>
        </row>
        <row r="1411">
          <cell r="A1411" t="str">
            <v>1524.14.20</v>
          </cell>
          <cell r="B1411" t="str">
            <v>Pýp c¸nh qu¹t</v>
          </cell>
          <cell r="C1411" t="str">
            <v>C¸i</v>
          </cell>
          <cell r="D1411">
            <v>150000</v>
          </cell>
        </row>
        <row r="1412">
          <cell r="A1412" t="str">
            <v>1524.14.21</v>
          </cell>
          <cell r="B1412" t="str">
            <v>Phít trôc c¬  68x92</v>
          </cell>
          <cell r="C1412" t="str">
            <v>C¸i</v>
          </cell>
          <cell r="D1412">
            <v>0</v>
          </cell>
        </row>
        <row r="1413">
          <cell r="A1413" t="str">
            <v>1524.14.22</v>
          </cell>
          <cell r="B1413" t="str">
            <v>Bé c«n ®Ò</v>
          </cell>
          <cell r="C1413" t="str">
            <v>C¸i</v>
          </cell>
          <cell r="D1413">
            <v>580000</v>
          </cell>
        </row>
        <row r="1414">
          <cell r="A1414" t="str">
            <v>1524.14.23</v>
          </cell>
          <cell r="B1414" t="str">
            <v>C¸nh qu¹t</v>
          </cell>
          <cell r="C1414" t="str">
            <v>C¸i</v>
          </cell>
          <cell r="D1414">
            <v>395000</v>
          </cell>
        </row>
        <row r="1415">
          <cell r="A1415" t="str">
            <v>1524.14.24</v>
          </cell>
          <cell r="B1415" t="str">
            <v>Phít hép sè 75x100</v>
          </cell>
          <cell r="C1415" t="str">
            <v>C¸i</v>
          </cell>
          <cell r="D1415">
            <v>74333.333333333328</v>
          </cell>
        </row>
        <row r="1416">
          <cell r="A1416" t="str">
            <v>1524.14.25</v>
          </cell>
          <cell r="B1416" t="str">
            <v>Phít chØ 280</v>
          </cell>
          <cell r="C1416" t="str">
            <v>C¸i</v>
          </cell>
          <cell r="D1416">
            <v>25000</v>
          </cell>
        </row>
        <row r="1417">
          <cell r="A1417" t="str">
            <v>1524.14.26</v>
          </cell>
          <cell r="B1417" t="str">
            <v>Phít chØ130</v>
          </cell>
          <cell r="C1417" t="str">
            <v>C¸i</v>
          </cell>
          <cell r="D1417">
            <v>8000</v>
          </cell>
        </row>
        <row r="1418">
          <cell r="A1418" t="str">
            <v>1524.14.27</v>
          </cell>
          <cell r="B1418" t="str">
            <v>Phít xÕp to 700-403374</v>
          </cell>
          <cell r="C1418" t="str">
            <v>C¸i</v>
          </cell>
          <cell r="D1418">
            <v>64000</v>
          </cell>
        </row>
        <row r="1419">
          <cell r="A1419" t="str">
            <v>1524.14.28</v>
          </cell>
          <cell r="B1419" t="str">
            <v>Phít 120x140</v>
          </cell>
          <cell r="C1419" t="str">
            <v>C¸i</v>
          </cell>
          <cell r="D1419">
            <v>35000</v>
          </cell>
        </row>
        <row r="1420">
          <cell r="A1420" t="str">
            <v>1524.14.29</v>
          </cell>
          <cell r="B1420" t="str">
            <v>Phít chØ gi¶m tèc 0100</v>
          </cell>
          <cell r="C1420" t="str">
            <v>C¸i</v>
          </cell>
          <cell r="D1420">
            <v>7500</v>
          </cell>
        </row>
        <row r="1421">
          <cell r="A1421" t="str">
            <v>1524.14.30</v>
          </cell>
          <cell r="B1421" t="str">
            <v>Phít xÕp nhá</v>
          </cell>
          <cell r="C1421" t="str">
            <v>C¸i</v>
          </cell>
          <cell r="D1421">
            <v>25000</v>
          </cell>
        </row>
        <row r="1422">
          <cell r="A1422" t="str">
            <v>1524.14.31</v>
          </cell>
          <cell r="B1422" t="str">
            <v>Phít 20x40</v>
          </cell>
          <cell r="C1422" t="str">
            <v>C¸i</v>
          </cell>
          <cell r="D1422">
            <v>45000</v>
          </cell>
        </row>
        <row r="1423">
          <cell r="A1423" t="str">
            <v>1524.14.32</v>
          </cell>
          <cell r="B1423" t="str">
            <v>NhÝp</v>
          </cell>
          <cell r="C1423" t="str">
            <v>Bé</v>
          </cell>
          <cell r="D1423">
            <v>4500000</v>
          </cell>
        </row>
        <row r="1424">
          <cell r="A1424" t="str">
            <v>1524.14.33</v>
          </cell>
          <cell r="B1424" t="str">
            <v>Phít xilanh n©ng h¹ ben</v>
          </cell>
          <cell r="C1424" t="str">
            <v>Bé</v>
          </cell>
          <cell r="D1424">
            <v>175000</v>
          </cell>
        </row>
        <row r="1425">
          <cell r="A1425" t="str">
            <v>1524.14.34</v>
          </cell>
          <cell r="B1425" t="str">
            <v>Bu l«ngM1,5</v>
          </cell>
          <cell r="C1425" t="str">
            <v>Bé</v>
          </cell>
          <cell r="D1425">
            <v>0</v>
          </cell>
        </row>
        <row r="1426">
          <cell r="A1426" t="str">
            <v>1524.14.35</v>
          </cell>
          <cell r="B1426" t="str">
            <v>Phít chØ 022</v>
          </cell>
          <cell r="C1426" t="str">
            <v>Bé</v>
          </cell>
          <cell r="D1426">
            <v>0</v>
          </cell>
        </row>
        <row r="1427">
          <cell r="A1427" t="str">
            <v>1524.14.36</v>
          </cell>
          <cell r="B1427" t="str">
            <v>Pit t«ng R1</v>
          </cell>
          <cell r="C1427" t="str">
            <v>Qu¶</v>
          </cell>
          <cell r="D1427">
            <v>175000</v>
          </cell>
        </row>
        <row r="1428">
          <cell r="A1428" t="str">
            <v>1524.14.37</v>
          </cell>
          <cell r="B1428" t="str">
            <v>V¶i m¸ ly hîp</v>
          </cell>
          <cell r="C1428" t="str">
            <v>C¸i</v>
          </cell>
          <cell r="D1428">
            <v>0</v>
          </cell>
        </row>
        <row r="1429">
          <cell r="A1429" t="str">
            <v>1524.14.38</v>
          </cell>
          <cell r="B1429" t="str">
            <v>Bµn Ðp trung gian c«n</v>
          </cell>
          <cell r="C1429" t="str">
            <v>C¸i</v>
          </cell>
          <cell r="D1429">
            <v>650000</v>
          </cell>
        </row>
        <row r="1430">
          <cell r="A1430" t="str">
            <v>1524.14.39</v>
          </cell>
          <cell r="B1430" t="str">
            <v>Bu di sÊy nãng</v>
          </cell>
          <cell r="C1430" t="str">
            <v>C¸i</v>
          </cell>
          <cell r="D1430">
            <v>0</v>
          </cell>
        </row>
        <row r="1431">
          <cell r="A1431" t="str">
            <v>1524.14.40</v>
          </cell>
          <cell r="B1431" t="str">
            <v>¾c pÝp t«ng</v>
          </cell>
          <cell r="C1431" t="str">
            <v>C¸i</v>
          </cell>
          <cell r="D1431">
            <v>0</v>
          </cell>
        </row>
        <row r="1432">
          <cell r="A1432" t="str">
            <v>1524.14.41</v>
          </cell>
          <cell r="B1432" t="str">
            <v>B¬m thuû lùc</v>
          </cell>
          <cell r="C1432" t="str">
            <v>C¸i</v>
          </cell>
          <cell r="D1432">
            <v>750000</v>
          </cell>
        </row>
        <row r="1433">
          <cell r="A1433" t="str">
            <v>1524.14.42</v>
          </cell>
          <cell r="B1433" t="str">
            <v>Phít trôc c¬ 94x125</v>
          </cell>
          <cell r="C1433" t="str">
            <v>C¸i</v>
          </cell>
          <cell r="D1433">
            <v>0</v>
          </cell>
        </row>
        <row r="1434">
          <cell r="A1434" t="str">
            <v>1524.14.43</v>
          </cell>
          <cell r="B1434" t="str">
            <v xml:space="preserve">Trôc trung gian c«n </v>
          </cell>
          <cell r="C1434" t="str">
            <v>C¸i</v>
          </cell>
          <cell r="D1434">
            <v>1260000</v>
          </cell>
        </row>
        <row r="1435">
          <cell r="A1435" t="str">
            <v>1524.14.44</v>
          </cell>
          <cell r="B1435" t="str">
            <v xml:space="preserve">B¸nh r¨ng c«n trong </v>
          </cell>
          <cell r="C1435" t="str">
            <v>C¸i</v>
          </cell>
          <cell r="D1435">
            <v>780000</v>
          </cell>
        </row>
        <row r="1436">
          <cell r="A1436" t="str">
            <v>1524.14.45</v>
          </cell>
          <cell r="B1436" t="str">
            <v xml:space="preserve">B¸nh r¨ng c«n ngoµi </v>
          </cell>
          <cell r="C1436" t="str">
            <v>C¸i</v>
          </cell>
          <cell r="D1436">
            <v>420000</v>
          </cell>
        </row>
        <row r="1437">
          <cell r="A1437" t="str">
            <v>1524.14.46</v>
          </cell>
          <cell r="B1437" t="str">
            <v xml:space="preserve">Bu l«ng c¸t ®¨ng O14 </v>
          </cell>
          <cell r="C1437" t="str">
            <v>Bé</v>
          </cell>
          <cell r="D1437">
            <v>15000</v>
          </cell>
        </row>
        <row r="1438">
          <cell r="A1438" t="str">
            <v>1524.14.47</v>
          </cell>
          <cell r="B1438" t="str">
            <v xml:space="preserve">Bu l«ng c¸t ®¨ng O18 </v>
          </cell>
          <cell r="C1438" t="str">
            <v>Bé</v>
          </cell>
          <cell r="D1438">
            <v>18000</v>
          </cell>
        </row>
        <row r="1439">
          <cell r="A1439" t="str">
            <v>1524.14.48</v>
          </cell>
          <cell r="B1439" t="str">
            <v>Bu l«ng t¾c kª</v>
          </cell>
          <cell r="C1439" t="str">
            <v>Bé</v>
          </cell>
          <cell r="D1439">
            <v>40000</v>
          </cell>
        </row>
        <row r="1440">
          <cell r="A1440" t="str">
            <v>1524.14.49</v>
          </cell>
          <cell r="B1440" t="str">
            <v>Kim phun</v>
          </cell>
          <cell r="C1440" t="str">
            <v>Bé</v>
          </cell>
          <cell r="D1440">
            <v>350000</v>
          </cell>
        </row>
        <row r="1441">
          <cell r="A1441" t="str">
            <v>1524.14.50</v>
          </cell>
          <cell r="B1441" t="str">
            <v xml:space="preserve">Läc giã to </v>
          </cell>
          <cell r="C1441" t="str">
            <v>C¸i</v>
          </cell>
          <cell r="D1441">
            <v>230000</v>
          </cell>
        </row>
        <row r="1442">
          <cell r="A1442" t="str">
            <v>1524.14.51</v>
          </cell>
          <cell r="B1442" t="str">
            <v xml:space="preserve">Läc giã nhá </v>
          </cell>
          <cell r="C1442" t="str">
            <v>C¸i</v>
          </cell>
          <cell r="D1442">
            <v>150000</v>
          </cell>
        </row>
        <row r="1443">
          <cell r="A1443" t="str">
            <v>1524.14.52</v>
          </cell>
          <cell r="B1443" t="str">
            <v>Läc dÇu ®iªzen</v>
          </cell>
          <cell r="C1443" t="str">
            <v>C¸i</v>
          </cell>
          <cell r="D1443">
            <v>50000</v>
          </cell>
        </row>
        <row r="1444">
          <cell r="A1444" t="str">
            <v>1524.14.53</v>
          </cell>
          <cell r="B1444" t="str">
            <v xml:space="preserve">Bu l«ng l­ìi gãc </v>
          </cell>
          <cell r="C1444" t="str">
            <v>Bé</v>
          </cell>
          <cell r="D1444">
            <v>18000</v>
          </cell>
        </row>
        <row r="1445">
          <cell r="A1445" t="str">
            <v>1524.14.54</v>
          </cell>
          <cell r="B1445" t="str">
            <v xml:space="preserve">Bu l«ng l­ìi gi÷a </v>
          </cell>
          <cell r="C1445" t="str">
            <v>Bé</v>
          </cell>
          <cell r="D1445">
            <v>17000</v>
          </cell>
        </row>
        <row r="1446">
          <cell r="A1446" t="str">
            <v>1524.14.55</v>
          </cell>
          <cell r="B1446" t="str">
            <v xml:space="preserve">§Ìn pha ®ång bé </v>
          </cell>
          <cell r="C1446" t="str">
            <v>Bé</v>
          </cell>
          <cell r="D1446">
            <v>265000</v>
          </cell>
        </row>
        <row r="1447">
          <cell r="A1447" t="str">
            <v>1524.14.56</v>
          </cell>
          <cell r="B1447" t="str">
            <v>L¸ c«n</v>
          </cell>
          <cell r="C1447" t="str">
            <v>C¸i</v>
          </cell>
          <cell r="D1447">
            <v>0</v>
          </cell>
        </row>
        <row r="1448">
          <cell r="A1448" t="str">
            <v>1524.14.57</v>
          </cell>
          <cell r="B1448" t="str">
            <v xml:space="preserve">Gio¨ng mÆt m¸y </v>
          </cell>
          <cell r="C1448" t="str">
            <v>C¸i</v>
          </cell>
          <cell r="D1448">
            <v>180000</v>
          </cell>
        </row>
        <row r="1449">
          <cell r="A1449" t="str">
            <v>1524.14.58</v>
          </cell>
          <cell r="B1449" t="str">
            <v xml:space="preserve">Ph¬t pÝp b¬m n­íc </v>
          </cell>
          <cell r="C1449" t="str">
            <v>C¸i</v>
          </cell>
          <cell r="D1449">
            <v>19117.647058823528</v>
          </cell>
        </row>
        <row r="1450">
          <cell r="A1450" t="str">
            <v>1524.14.59</v>
          </cell>
          <cell r="B1450" t="str">
            <v>Ph¬t may ¬</v>
          </cell>
          <cell r="C1450" t="str">
            <v>C¸i</v>
          </cell>
          <cell r="D1450">
            <v>270000</v>
          </cell>
        </row>
        <row r="1451">
          <cell r="A1451" t="str">
            <v>1524.14.60</v>
          </cell>
          <cell r="B1451" t="str">
            <v>Do¨ng cao su hép sè</v>
          </cell>
          <cell r="C1451" t="str">
            <v>C¸i</v>
          </cell>
          <cell r="D1451">
            <v>195800</v>
          </cell>
        </row>
        <row r="1452">
          <cell r="A1452" t="str">
            <v>1524.14.61</v>
          </cell>
          <cell r="B1452" t="str">
            <v>Ty « nghiªng ben</v>
          </cell>
          <cell r="C1452" t="str">
            <v>C¸i</v>
          </cell>
          <cell r="D1452">
            <v>265000</v>
          </cell>
        </row>
        <row r="1453">
          <cell r="A1453" t="str">
            <v>1524.14.62</v>
          </cell>
          <cell r="B1453" t="str">
            <v>§Üa c«n l¸i</v>
          </cell>
          <cell r="C1453" t="str">
            <v>C¸i</v>
          </cell>
          <cell r="D1453">
            <v>195000</v>
          </cell>
        </row>
        <row r="1454">
          <cell r="A1454" t="str">
            <v>1524.14.63</v>
          </cell>
          <cell r="B1454" t="str">
            <v>Vßng kiÒng</v>
          </cell>
          <cell r="C1454" t="str">
            <v>C¸i</v>
          </cell>
          <cell r="D1454">
            <v>485000</v>
          </cell>
        </row>
        <row r="1455">
          <cell r="A1455" t="str">
            <v>1524.14.64</v>
          </cell>
          <cell r="B1455" t="str">
            <v>Gi¶i phanh t¸n s½n</v>
          </cell>
          <cell r="C1455" t="str">
            <v>C¸i</v>
          </cell>
          <cell r="D1455">
            <v>450000</v>
          </cell>
        </row>
        <row r="1456">
          <cell r="A1456" t="str">
            <v>1524.14.65</v>
          </cell>
          <cell r="B1456" t="str">
            <v>Bãng ®Ìn pha cèt 40w</v>
          </cell>
          <cell r="C1456" t="str">
            <v>C¸i</v>
          </cell>
          <cell r="D1456">
            <v>15000</v>
          </cell>
        </row>
        <row r="1457">
          <cell r="A1457" t="str">
            <v>1524.14.66</v>
          </cell>
          <cell r="B1457" t="str">
            <v>Bu l«ng c¸t ®¨ng mÆt bi¸ch</v>
          </cell>
          <cell r="C1457" t="str">
            <v>C¸i</v>
          </cell>
          <cell r="D1457">
            <v>5000</v>
          </cell>
        </row>
        <row r="1458">
          <cell r="A1458" t="str">
            <v>1524.14.67</v>
          </cell>
          <cell r="B1458" t="str">
            <v>M· ch­a dïng</v>
          </cell>
          <cell r="D1458" t="e">
            <v>#N/A</v>
          </cell>
        </row>
        <row r="1459">
          <cell r="D1459" t="e">
            <v>#N/A</v>
          </cell>
        </row>
        <row r="1460">
          <cell r="D1460" t="e">
            <v>#N/A</v>
          </cell>
        </row>
        <row r="1461">
          <cell r="D1461" t="e">
            <v>#N/A</v>
          </cell>
        </row>
        <row r="1462">
          <cell r="D1462" t="e">
            <v>#N/A</v>
          </cell>
        </row>
        <row r="1463">
          <cell r="D1463" t="e">
            <v>#N/A</v>
          </cell>
        </row>
        <row r="1464">
          <cell r="A1464" t="str">
            <v>1524.15</v>
          </cell>
          <cell r="B1464" t="str">
            <v>SK« ®a m¸y thuû</v>
          </cell>
          <cell r="D1464" t="e">
            <v>#N/A</v>
          </cell>
        </row>
        <row r="1465">
          <cell r="A1465" t="str">
            <v>1524.15.01</v>
          </cell>
          <cell r="B1465" t="str">
            <v>§ång hå ¸p lùc h¬i</v>
          </cell>
          <cell r="C1465" t="str">
            <v>C¸i</v>
          </cell>
          <cell r="D1465">
            <v>0</v>
          </cell>
        </row>
        <row r="1466">
          <cell r="A1466" t="str">
            <v>1524.15.02</v>
          </cell>
          <cell r="B1466" t="str">
            <v>Ph«i b¹c tµu thuû L=400</v>
          </cell>
          <cell r="C1466" t="str">
            <v>C¸i</v>
          </cell>
          <cell r="D1466">
            <v>1720000</v>
          </cell>
        </row>
        <row r="1467">
          <cell r="A1467" t="str">
            <v>1524.15.03</v>
          </cell>
          <cell r="B1467" t="str">
            <v>Ph«i b¹c tµu thuû L=250</v>
          </cell>
          <cell r="C1467" t="str">
            <v>C¸i</v>
          </cell>
          <cell r="D1467">
            <v>1000000</v>
          </cell>
        </row>
        <row r="1468">
          <cell r="A1468" t="str">
            <v>1524.15.04</v>
          </cell>
          <cell r="B1468" t="str">
            <v>§Üa c«n</v>
          </cell>
          <cell r="C1468" t="str">
            <v>C¸i</v>
          </cell>
          <cell r="D1468">
            <v>350000</v>
          </cell>
        </row>
        <row r="1469">
          <cell r="A1469" t="str">
            <v>1524.15.05</v>
          </cell>
          <cell r="B1469" t="str">
            <v>Tay biªn thanh truyÒn</v>
          </cell>
          <cell r="C1469" t="str">
            <v>C¸i</v>
          </cell>
          <cell r="D1469">
            <v>0</v>
          </cell>
        </row>
        <row r="1470">
          <cell r="A1470" t="str">
            <v>1524.15.06</v>
          </cell>
          <cell r="B1470" t="str">
            <v>B¬m n­íc trong</v>
          </cell>
          <cell r="C1470" t="str">
            <v>C¸i</v>
          </cell>
          <cell r="D1470">
            <v>3950000</v>
          </cell>
        </row>
        <row r="1471">
          <cell r="A1471" t="str">
            <v>1524.15.07</v>
          </cell>
          <cell r="B1471" t="str">
            <v>B¹c ®Çu nhá thanh truyÒn</v>
          </cell>
          <cell r="C1471" t="str">
            <v>C¸i</v>
          </cell>
          <cell r="D1471">
            <v>0</v>
          </cell>
        </row>
        <row r="1472">
          <cell r="A1472" t="str">
            <v>1524.15.08</v>
          </cell>
          <cell r="B1472" t="str">
            <v>Trôc b¸nh l¸i tµu thuû</v>
          </cell>
          <cell r="C1472" t="str">
            <v>C¸i</v>
          </cell>
          <cell r="D1472">
            <v>1650000</v>
          </cell>
        </row>
        <row r="1473">
          <cell r="A1473" t="str">
            <v>1524.15.09</v>
          </cell>
          <cell r="B1473" t="str">
            <v>Trôc b¸nh l¸i xµ lan</v>
          </cell>
          <cell r="C1473" t="str">
            <v>C¸i</v>
          </cell>
          <cell r="D1473">
            <v>1073000</v>
          </cell>
        </row>
        <row r="1474">
          <cell r="A1474" t="str">
            <v>1524.15.10</v>
          </cell>
          <cell r="B1474" t="str">
            <v>B¹c biªn</v>
          </cell>
          <cell r="C1474" t="str">
            <v>C¸i</v>
          </cell>
          <cell r="D1474">
            <v>0</v>
          </cell>
        </row>
        <row r="1475">
          <cell r="B1475" t="str">
            <v>3D6 m¸y thuû</v>
          </cell>
          <cell r="D1475" t="e">
            <v>#N/A</v>
          </cell>
        </row>
        <row r="1476">
          <cell r="A1476" t="str">
            <v>1524.15.11</v>
          </cell>
          <cell r="B1476" t="str">
            <v>Vßi phun ®«ng bé</v>
          </cell>
          <cell r="C1476" t="str">
            <v>C¸i</v>
          </cell>
          <cell r="D1476">
            <v>0</v>
          </cell>
        </row>
        <row r="1477">
          <cell r="A1477" t="str">
            <v>1524.15.12</v>
          </cell>
          <cell r="B1477" t="str">
            <v>Do¨ng s¬ my trßn</v>
          </cell>
          <cell r="C1477" t="str">
            <v>C¸i</v>
          </cell>
          <cell r="D1477">
            <v>0</v>
          </cell>
        </row>
        <row r="1478">
          <cell r="A1478" t="str">
            <v>1524.15.13</v>
          </cell>
          <cell r="B1478" t="str">
            <v>Do¨ng s¬ my dÑt</v>
          </cell>
          <cell r="C1478" t="str">
            <v>C¸i</v>
          </cell>
          <cell r="D1478">
            <v>0</v>
          </cell>
        </row>
        <row r="1479">
          <cell r="A1479" t="str">
            <v>1524.15.14</v>
          </cell>
          <cell r="B1479" t="str">
            <v>XÐc m¨ng hép sè</v>
          </cell>
          <cell r="C1479" t="str">
            <v>C¸i</v>
          </cell>
          <cell r="D1479">
            <v>0</v>
          </cell>
        </row>
        <row r="1480">
          <cell r="A1480" t="str">
            <v>1524.15.15</v>
          </cell>
          <cell r="B1480" t="str">
            <v>XÐc m¨ng h¬i</v>
          </cell>
          <cell r="C1480" t="str">
            <v>C¸i</v>
          </cell>
          <cell r="D1480">
            <v>0</v>
          </cell>
        </row>
        <row r="1481">
          <cell r="A1481" t="str">
            <v>1524.15.16</v>
          </cell>
          <cell r="B1481" t="str">
            <v>B¬m dÇu ®ång bé</v>
          </cell>
          <cell r="C1481" t="str">
            <v>C¸i</v>
          </cell>
          <cell r="D1481">
            <v>0</v>
          </cell>
        </row>
        <row r="1482">
          <cell r="A1482" t="str">
            <v>1524.15.17</v>
          </cell>
          <cell r="B1482" t="str">
            <v>B¬m dÇu khëi ®éng</v>
          </cell>
          <cell r="C1482" t="str">
            <v>C¸i</v>
          </cell>
          <cell r="D1482">
            <v>0</v>
          </cell>
        </row>
        <row r="1483">
          <cell r="A1483" t="str">
            <v>1524.15.18</v>
          </cell>
          <cell r="B1483" t="str">
            <v>Ruét läc dÇu</v>
          </cell>
          <cell r="C1483" t="str">
            <v>C¸i</v>
          </cell>
          <cell r="D1483">
            <v>0</v>
          </cell>
        </row>
        <row r="1484">
          <cell r="A1484" t="str">
            <v>1524.15.19</v>
          </cell>
          <cell r="B1484" t="str">
            <v>§ång hå nhiÖt ®é</v>
          </cell>
          <cell r="C1484" t="str">
            <v>C¸i</v>
          </cell>
          <cell r="D1484">
            <v>0</v>
          </cell>
        </row>
        <row r="1485">
          <cell r="A1485" t="str">
            <v>1524.15.20</v>
          </cell>
          <cell r="B1485" t="str">
            <v>§ång hå h¬i</v>
          </cell>
          <cell r="C1485" t="str">
            <v>C¸i</v>
          </cell>
          <cell r="D1485">
            <v>0</v>
          </cell>
        </row>
        <row r="1486">
          <cell r="A1486" t="str">
            <v>1524.15.21</v>
          </cell>
          <cell r="B1486" t="str">
            <v>§ång hå dÇu</v>
          </cell>
          <cell r="C1486" t="str">
            <v>C¸i</v>
          </cell>
          <cell r="D1486">
            <v>0</v>
          </cell>
        </row>
        <row r="1487">
          <cell r="A1487" t="str">
            <v>1524.15.22</v>
          </cell>
          <cell r="B1487" t="str">
            <v>§Öm mÆt m¸y</v>
          </cell>
          <cell r="C1487" t="str">
            <v>C¸i</v>
          </cell>
          <cell r="D1487">
            <v>0</v>
          </cell>
        </row>
        <row r="1488">
          <cell r="D1488" t="e">
            <v>#N/A</v>
          </cell>
        </row>
        <row r="1489">
          <cell r="A1489" t="str">
            <v>1524.16</v>
          </cell>
          <cell r="B1489" t="str">
            <v>SKO§A « t«</v>
          </cell>
          <cell r="D1489" t="e">
            <v>#N/A</v>
          </cell>
        </row>
        <row r="1490">
          <cell r="A1490" t="str">
            <v>1524.16.01</v>
          </cell>
          <cell r="B1490" t="str">
            <v>D©y b¬m dÇu 4,5m</v>
          </cell>
          <cell r="C1490" t="str">
            <v>C¸i</v>
          </cell>
          <cell r="D1490">
            <v>0</v>
          </cell>
        </row>
        <row r="1491">
          <cell r="A1491" t="str">
            <v>1524.16.02</v>
          </cell>
          <cell r="B1491" t="str">
            <v>Phít  125x150x12</v>
          </cell>
          <cell r="C1491" t="str">
            <v>C¸i</v>
          </cell>
          <cell r="D1491">
            <v>0</v>
          </cell>
        </row>
        <row r="1492">
          <cell r="A1492" t="str">
            <v>1524.16.03</v>
          </cell>
          <cell r="B1492" t="str">
            <v>§Öm b¬m n­íc</v>
          </cell>
          <cell r="C1492" t="str">
            <v>C¸i</v>
          </cell>
          <cell r="D1492">
            <v>0</v>
          </cell>
        </row>
        <row r="1493">
          <cell r="A1493" t="str">
            <v>1524.16.04</v>
          </cell>
          <cell r="B1493" t="str">
            <v>Phít ben 32x42</v>
          </cell>
          <cell r="C1493" t="str">
            <v>C¸i</v>
          </cell>
          <cell r="D1493">
            <v>0</v>
          </cell>
        </row>
        <row r="1494">
          <cell r="A1494" t="str">
            <v>1524.16.05</v>
          </cell>
          <cell r="B1494" t="str">
            <v>Phít b¬m cao ¸p</v>
          </cell>
          <cell r="C1494" t="str">
            <v>C¸i</v>
          </cell>
          <cell r="D1494">
            <v>0</v>
          </cell>
        </row>
        <row r="1495">
          <cell r="A1495" t="str">
            <v>1524.16.06</v>
          </cell>
          <cell r="B1495" t="str">
            <v>Sóp p¸p hót</v>
          </cell>
          <cell r="C1495" t="str">
            <v>C¸i</v>
          </cell>
          <cell r="D1495">
            <v>0</v>
          </cell>
        </row>
        <row r="1496">
          <cell r="A1496" t="str">
            <v>1524.16.07</v>
          </cell>
          <cell r="B1496" t="str">
            <v>Sóp p¸p x¶</v>
          </cell>
          <cell r="C1496" t="str">
            <v>C¸i</v>
          </cell>
          <cell r="D1496">
            <v>0</v>
          </cell>
        </row>
        <row r="1497">
          <cell r="A1497" t="str">
            <v>1524.16.08</v>
          </cell>
          <cell r="B1497" t="str">
            <v>B¸t qu¶ t¸o</v>
          </cell>
          <cell r="C1497" t="str">
            <v>C¸i</v>
          </cell>
          <cell r="D1497">
            <v>0</v>
          </cell>
        </row>
        <row r="1498">
          <cell r="A1498" t="str">
            <v>1524.16.09</v>
          </cell>
          <cell r="B1498" t="str">
            <v>Qu¶ t¸o</v>
          </cell>
          <cell r="C1498" t="str">
            <v>C¸i</v>
          </cell>
          <cell r="D1498">
            <v>0</v>
          </cell>
        </row>
        <row r="1499">
          <cell r="A1499" t="str">
            <v>1524.16.10</v>
          </cell>
          <cell r="B1499" t="str">
            <v>B¸nh r¨ng cam</v>
          </cell>
          <cell r="C1499" t="str">
            <v>C¸i</v>
          </cell>
          <cell r="D1499">
            <v>0</v>
          </cell>
        </row>
        <row r="1500">
          <cell r="A1500" t="str">
            <v>1524.16.11</v>
          </cell>
          <cell r="B1500" t="str">
            <v>èng cao su kÐt n­ícc</v>
          </cell>
          <cell r="C1500" t="str">
            <v>C¸i</v>
          </cell>
          <cell r="D1500">
            <v>0</v>
          </cell>
        </row>
        <row r="1501">
          <cell r="A1501" t="str">
            <v>1524.16.12</v>
          </cell>
          <cell r="B1501" t="str">
            <v>Phít 32x38</v>
          </cell>
          <cell r="C1501" t="str">
            <v>C¸i</v>
          </cell>
          <cell r="D1501">
            <v>0</v>
          </cell>
        </row>
        <row r="1502">
          <cell r="A1502" t="str">
            <v>1524.16.13</v>
          </cell>
          <cell r="B1502" t="str">
            <v>Phít 175x55</v>
          </cell>
          <cell r="C1502" t="str">
            <v>C¸i</v>
          </cell>
          <cell r="D1502">
            <v>0</v>
          </cell>
        </row>
        <row r="1503">
          <cell r="D1503" t="e">
            <v>#N/A</v>
          </cell>
        </row>
        <row r="1504">
          <cell r="A1504" t="str">
            <v>1524.17</v>
          </cell>
          <cell r="B1504" t="str">
            <v>Vßng bi c¸c lo¹i</v>
          </cell>
          <cell r="D1504" t="e">
            <v>#N/A</v>
          </cell>
        </row>
        <row r="1505">
          <cell r="A1505" t="str">
            <v>1524.17.01</v>
          </cell>
          <cell r="B1505" t="str">
            <v>Vßng bi:                        32305</v>
          </cell>
          <cell r="C1505" t="str">
            <v>Vßng</v>
          </cell>
          <cell r="D1505">
            <v>51000</v>
          </cell>
        </row>
        <row r="1506">
          <cell r="A1506" t="str">
            <v>1524.17.02</v>
          </cell>
          <cell r="B1506" t="str">
            <v>Vßng bi :             46217+36217</v>
          </cell>
          <cell r="C1506" t="str">
            <v>Vßng</v>
          </cell>
          <cell r="D1506">
            <v>172000</v>
          </cell>
        </row>
        <row r="1507">
          <cell r="A1507" t="str">
            <v>1524.17.03</v>
          </cell>
          <cell r="B1507" t="str">
            <v>Vßng bi :                       32315</v>
          </cell>
          <cell r="C1507" t="str">
            <v>Vßng</v>
          </cell>
          <cell r="D1507">
            <v>95000</v>
          </cell>
        </row>
        <row r="1508">
          <cell r="A1508" t="str">
            <v>1524.17.04</v>
          </cell>
          <cell r="B1508" t="str">
            <v>Vßng bi :                       42314</v>
          </cell>
          <cell r="C1508" t="str">
            <v>Vßng</v>
          </cell>
          <cell r="D1508">
            <v>320000</v>
          </cell>
        </row>
        <row r="1509">
          <cell r="A1509" t="str">
            <v>1524.17.05</v>
          </cell>
          <cell r="B1509" t="str">
            <v>Vßng bi :                       42715</v>
          </cell>
          <cell r="C1509" t="str">
            <v>Vßng</v>
          </cell>
          <cell r="D1509">
            <v>160000</v>
          </cell>
        </row>
        <row r="1510">
          <cell r="A1510" t="str">
            <v>1524.17.06</v>
          </cell>
          <cell r="B1510" t="str">
            <v>Vßng bi :                       2614</v>
          </cell>
          <cell r="C1510" t="str">
            <v>Vßng</v>
          </cell>
          <cell r="D1510">
            <v>360000</v>
          </cell>
        </row>
        <row r="1511">
          <cell r="A1511" t="str">
            <v>1524.17.07</v>
          </cell>
          <cell r="B1511" t="str">
            <v>Vßng bi :                       46120</v>
          </cell>
          <cell r="C1511" t="str">
            <v>Vßng</v>
          </cell>
          <cell r="D1511">
            <v>250000</v>
          </cell>
        </row>
        <row r="1512">
          <cell r="A1512" t="str">
            <v>1524.17.08</v>
          </cell>
          <cell r="B1512" t="str">
            <v>Vßng bi :                        2315</v>
          </cell>
          <cell r="C1512" t="str">
            <v>Vßng</v>
          </cell>
          <cell r="D1512">
            <v>295000</v>
          </cell>
        </row>
        <row r="1513">
          <cell r="A1513" t="str">
            <v>1524.17.09</v>
          </cell>
          <cell r="B1513" t="str">
            <v>Vßng bi :                        108710</v>
          </cell>
          <cell r="C1513" t="str">
            <v>Vßng</v>
          </cell>
          <cell r="D1513">
            <v>104285.71428571429</v>
          </cell>
        </row>
        <row r="1514">
          <cell r="A1514" t="str">
            <v>1524.17.10</v>
          </cell>
          <cell r="B1514" t="str">
            <v>Vßng bi :                        22206</v>
          </cell>
          <cell r="C1514" t="str">
            <v>Vßng</v>
          </cell>
          <cell r="D1514">
            <v>70000</v>
          </cell>
        </row>
        <row r="1515">
          <cell r="A1515" t="str">
            <v>1524.17.11</v>
          </cell>
          <cell r="B1515" t="str">
            <v>Vßng bi :                        7612</v>
          </cell>
          <cell r="C1515" t="str">
            <v>Vßng</v>
          </cell>
          <cell r="D1515">
            <v>0</v>
          </cell>
        </row>
        <row r="1516">
          <cell r="A1516" t="str">
            <v>1524.17.12</v>
          </cell>
          <cell r="B1516" t="str">
            <v>Vßng bi :        308313 (3086313)</v>
          </cell>
          <cell r="C1516" t="str">
            <v>Vßng</v>
          </cell>
          <cell r="D1516">
            <v>95000</v>
          </cell>
        </row>
        <row r="1517">
          <cell r="A1517" t="str">
            <v>1524.17.13</v>
          </cell>
          <cell r="B1517" t="str">
            <v>Vßng bi :                      102409</v>
          </cell>
          <cell r="C1517" t="str">
            <v>Vßng</v>
          </cell>
          <cell r="D1517">
            <v>125000</v>
          </cell>
        </row>
        <row r="1518">
          <cell r="A1518" t="str">
            <v>1524.17.14</v>
          </cell>
          <cell r="B1518" t="str">
            <v>Vßng bi :                      7216</v>
          </cell>
          <cell r="C1518" t="str">
            <v>Vßng</v>
          </cell>
          <cell r="D1518">
            <v>105000</v>
          </cell>
        </row>
        <row r="1519">
          <cell r="A1519" t="str">
            <v>1524.17.15</v>
          </cell>
          <cell r="B1519" t="str">
            <v>Vßng bi :                       7214</v>
          </cell>
          <cell r="C1519" t="str">
            <v>Vßng</v>
          </cell>
          <cell r="D1519">
            <v>105000</v>
          </cell>
        </row>
        <row r="1520">
          <cell r="A1520" t="str">
            <v>1524.17.16</v>
          </cell>
          <cell r="B1520" t="str">
            <v>Vßng bi :                       7611</v>
          </cell>
          <cell r="C1520" t="str">
            <v>Vßng</v>
          </cell>
          <cell r="D1520">
            <v>110000</v>
          </cell>
        </row>
        <row r="1521">
          <cell r="A1521" t="str">
            <v>1524.17.17</v>
          </cell>
          <cell r="B1521" t="str">
            <v>Vßng bi :                        7516</v>
          </cell>
          <cell r="C1521" t="str">
            <v>Vßng</v>
          </cell>
          <cell r="D1521">
            <v>115000</v>
          </cell>
        </row>
        <row r="1522">
          <cell r="A1522" t="str">
            <v>1524.17.18</v>
          </cell>
          <cell r="B1522" t="str">
            <v>Vßng bi :                        6308</v>
          </cell>
          <cell r="C1522" t="str">
            <v>Vßng</v>
          </cell>
          <cell r="D1522">
            <v>31636.363636363636</v>
          </cell>
        </row>
        <row r="1523">
          <cell r="A1523" t="str">
            <v>1524.17.19</v>
          </cell>
          <cell r="B1523" t="str">
            <v>Vßng bi ;                        7209</v>
          </cell>
          <cell r="C1523" t="str">
            <v>Vßng</v>
          </cell>
          <cell r="D1523">
            <v>32000</v>
          </cell>
        </row>
        <row r="1524">
          <cell r="A1524" t="str">
            <v>1524.17.20</v>
          </cell>
          <cell r="B1524" t="str">
            <v>Vßng bi :                      2007124</v>
          </cell>
          <cell r="C1524" t="str">
            <v>Vßng</v>
          </cell>
          <cell r="D1524">
            <v>335000</v>
          </cell>
        </row>
        <row r="1525">
          <cell r="A1525" t="str">
            <v>1524.17.21</v>
          </cell>
          <cell r="B1525" t="str">
            <v>Vßng bi :                         6204</v>
          </cell>
          <cell r="C1525" t="str">
            <v>Vßng</v>
          </cell>
          <cell r="D1525">
            <v>24000</v>
          </cell>
        </row>
        <row r="1526">
          <cell r="A1526" t="str">
            <v>1524.17.22</v>
          </cell>
          <cell r="B1526" t="str">
            <v>Vßng bi :                       807713</v>
          </cell>
          <cell r="C1526" t="str">
            <v>Vßng</v>
          </cell>
          <cell r="D1526">
            <v>0</v>
          </cell>
        </row>
        <row r="1527">
          <cell r="A1527" t="str">
            <v>1524.17.23</v>
          </cell>
          <cell r="B1527" t="str">
            <v>Vßng bi :                      76592708</v>
          </cell>
          <cell r="C1527" t="str">
            <v>Vßng</v>
          </cell>
          <cell r="D1527">
            <v>130000</v>
          </cell>
        </row>
        <row r="1528">
          <cell r="A1528" t="str">
            <v>1524.17.24</v>
          </cell>
          <cell r="B1528" t="str">
            <v>Vßng bi :                        50306</v>
          </cell>
          <cell r="C1528" t="str">
            <v>Vßng</v>
          </cell>
          <cell r="D1528">
            <v>35000</v>
          </cell>
        </row>
        <row r="1529">
          <cell r="A1529" t="str">
            <v>1524.17.25</v>
          </cell>
          <cell r="B1529" t="str">
            <v>Vßng bi :                        314</v>
          </cell>
          <cell r="C1529" t="str">
            <v>Vßng</v>
          </cell>
          <cell r="D1529">
            <v>320000</v>
          </cell>
        </row>
        <row r="1530">
          <cell r="A1530" t="str">
            <v>1524.17.26</v>
          </cell>
          <cell r="B1530" t="str">
            <v>Vßng bi:                        114</v>
          </cell>
          <cell r="C1530" t="str">
            <v>Vßng</v>
          </cell>
          <cell r="D1530">
            <v>0</v>
          </cell>
        </row>
        <row r="1531">
          <cell r="A1531" t="str">
            <v>1524.17.27</v>
          </cell>
          <cell r="B1531" t="str">
            <v>Vßng bi :                        201</v>
          </cell>
          <cell r="C1531" t="str">
            <v>Vßng</v>
          </cell>
          <cell r="D1531">
            <v>0</v>
          </cell>
        </row>
        <row r="1532">
          <cell r="A1532" t="str">
            <v>1524.17.28</v>
          </cell>
          <cell r="B1532" t="str">
            <v>Vßng bi :                       6202</v>
          </cell>
          <cell r="C1532" t="str">
            <v>Vßng</v>
          </cell>
          <cell r="D1532">
            <v>0</v>
          </cell>
        </row>
        <row r="1533">
          <cell r="A1533" t="str">
            <v>1524.17.29</v>
          </cell>
          <cell r="B1533" t="str">
            <v>Vßng bi :                         113</v>
          </cell>
          <cell r="C1533" t="str">
            <v>Vßng</v>
          </cell>
          <cell r="D1533">
            <v>0</v>
          </cell>
        </row>
        <row r="1534">
          <cell r="A1534" t="str">
            <v>1524.17.30</v>
          </cell>
          <cell r="B1534" t="str">
            <v>Vßng bi :                         206</v>
          </cell>
          <cell r="C1534" t="str">
            <v>Vßng</v>
          </cell>
          <cell r="D1534">
            <v>0</v>
          </cell>
        </row>
        <row r="1535">
          <cell r="A1535" t="str">
            <v>1524.17.31</v>
          </cell>
          <cell r="B1535" t="str">
            <v>Vßng bi :                         7211</v>
          </cell>
          <cell r="C1535" t="str">
            <v>Vßng</v>
          </cell>
          <cell r="D1535">
            <v>0</v>
          </cell>
        </row>
        <row r="1536">
          <cell r="A1536" t="str">
            <v>1524.17.32</v>
          </cell>
          <cell r="B1536" t="str">
            <v>Vßng bi :                          208</v>
          </cell>
          <cell r="C1536" t="str">
            <v>Vßng</v>
          </cell>
          <cell r="D1536">
            <v>0</v>
          </cell>
        </row>
        <row r="1537">
          <cell r="A1537" t="str">
            <v>1524.17.33</v>
          </cell>
          <cell r="B1537" t="str">
            <v>Vßng bi :         7205 (3220058)</v>
          </cell>
          <cell r="C1537" t="str">
            <v>Vßng</v>
          </cell>
          <cell r="D1537">
            <v>0</v>
          </cell>
        </row>
        <row r="1538">
          <cell r="A1538" t="str">
            <v>1524.17.34</v>
          </cell>
          <cell r="B1538" t="str">
            <v>Vßng bi ;                         6412</v>
          </cell>
          <cell r="C1538" t="str">
            <v>Vßng</v>
          </cell>
          <cell r="D1538">
            <v>0</v>
          </cell>
        </row>
        <row r="1539">
          <cell r="A1539" t="str">
            <v>1524.17.35</v>
          </cell>
          <cell r="B1539" t="str">
            <v>Vßng bi :                         1304</v>
          </cell>
          <cell r="C1539" t="str">
            <v>Vßng</v>
          </cell>
          <cell r="D1539">
            <v>0</v>
          </cell>
        </row>
        <row r="1540">
          <cell r="A1540" t="str">
            <v>1524.17.36</v>
          </cell>
          <cell r="B1540" t="str">
            <v>Vßng bi                       7000108</v>
          </cell>
          <cell r="C1540" t="str">
            <v>Vßng</v>
          </cell>
          <cell r="D1540">
            <v>0</v>
          </cell>
        </row>
        <row r="1541">
          <cell r="A1541" t="str">
            <v>1524.17.37</v>
          </cell>
          <cell r="B1541" t="str">
            <v>Vßng bi :                      180502</v>
          </cell>
          <cell r="C1541" t="str">
            <v>Vßng</v>
          </cell>
          <cell r="D1541">
            <v>0</v>
          </cell>
        </row>
        <row r="1542">
          <cell r="A1542" t="str">
            <v>1524.17.38</v>
          </cell>
          <cell r="B1542" t="str">
            <v>Vßng bi :                         6019</v>
          </cell>
          <cell r="C1542" t="str">
            <v>Vßng</v>
          </cell>
          <cell r="D1542">
            <v>0</v>
          </cell>
        </row>
        <row r="1543">
          <cell r="A1543" t="str">
            <v>1524.17.39</v>
          </cell>
          <cell r="B1543" t="str">
            <v>Vßng bi :                          409</v>
          </cell>
          <cell r="C1543" t="str">
            <v>Vßng</v>
          </cell>
          <cell r="D1543">
            <v>0</v>
          </cell>
        </row>
        <row r="1544">
          <cell r="A1544" t="str">
            <v>1524.17.40</v>
          </cell>
          <cell r="B1544" t="str">
            <v>Vßng bi :                        46310</v>
          </cell>
          <cell r="C1544" t="str">
            <v>Vßng</v>
          </cell>
          <cell r="D1544">
            <v>15627.906976744185</v>
          </cell>
        </row>
        <row r="1545">
          <cell r="A1545" t="str">
            <v>1524.17.41</v>
          </cell>
          <cell r="B1545" t="str">
            <v>Vßng bi :                           213</v>
          </cell>
          <cell r="C1545" t="str">
            <v>Vßng</v>
          </cell>
          <cell r="D1545">
            <v>0</v>
          </cell>
        </row>
        <row r="1546">
          <cell r="A1546" t="str">
            <v>1524.17.42</v>
          </cell>
          <cell r="B1546" t="str">
            <v>Vßng bi :                       6206017</v>
          </cell>
          <cell r="C1546" t="str">
            <v>Vßng</v>
          </cell>
          <cell r="D1546">
            <v>0</v>
          </cell>
        </row>
        <row r="1547">
          <cell r="A1547" t="str">
            <v>1524.17.43</v>
          </cell>
          <cell r="B1547" t="str">
            <v>Vßng bi :                           6214</v>
          </cell>
          <cell r="C1547" t="str">
            <v>Vßng</v>
          </cell>
          <cell r="D1547">
            <v>0</v>
          </cell>
        </row>
        <row r="1548">
          <cell r="A1548" t="str">
            <v>1524.17.44</v>
          </cell>
          <cell r="B1548" t="str">
            <v>Vßng bi :                          51211</v>
          </cell>
          <cell r="C1548" t="str">
            <v>Vßng</v>
          </cell>
          <cell r="D1548">
            <v>0</v>
          </cell>
        </row>
        <row r="1549">
          <cell r="A1549" t="str">
            <v>1524.17.45</v>
          </cell>
          <cell r="B1549" t="str">
            <v>Vßng bi :                           8110</v>
          </cell>
          <cell r="C1549" t="str">
            <v>Vßng</v>
          </cell>
          <cell r="D1549">
            <v>0</v>
          </cell>
        </row>
        <row r="1550">
          <cell r="A1550" t="str">
            <v>1524.17.46</v>
          </cell>
          <cell r="B1550" t="str">
            <v>Vßng bi :                           7609</v>
          </cell>
          <cell r="C1550" t="str">
            <v>Vßng</v>
          </cell>
          <cell r="D1550">
            <v>0</v>
          </cell>
        </row>
        <row r="1551">
          <cell r="A1551" t="str">
            <v>1524.17.47</v>
          </cell>
          <cell r="B1551" t="str">
            <v>Vßng bi :                           2210</v>
          </cell>
          <cell r="C1551" t="str">
            <v>Vßng</v>
          </cell>
          <cell r="D1551">
            <v>0</v>
          </cell>
        </row>
        <row r="1552">
          <cell r="A1552" t="str">
            <v>1524.17.48</v>
          </cell>
          <cell r="B1552" t="str">
            <v>Vßng bi :                           5112</v>
          </cell>
          <cell r="C1552" t="str">
            <v>Vßng</v>
          </cell>
          <cell r="D1552">
            <v>0</v>
          </cell>
        </row>
        <row r="1553">
          <cell r="A1553" t="str">
            <v>1524.17.49</v>
          </cell>
          <cell r="B1553" t="str">
            <v>Vßng bi :                           8113</v>
          </cell>
          <cell r="C1553" t="str">
            <v>Vßng</v>
          </cell>
          <cell r="D1553">
            <v>0</v>
          </cell>
        </row>
        <row r="1554">
          <cell r="A1554" t="str">
            <v>1524.17.50</v>
          </cell>
          <cell r="B1554" t="str">
            <v>Vßng bi :                           8115</v>
          </cell>
          <cell r="C1554" t="str">
            <v>Vßng</v>
          </cell>
          <cell r="D1554">
            <v>0</v>
          </cell>
        </row>
        <row r="1555">
          <cell r="A1555" t="str">
            <v>1524.17.51</v>
          </cell>
          <cell r="B1555" t="str">
            <v>Vßng bi :                           64903</v>
          </cell>
          <cell r="C1555" t="str">
            <v>Vßng</v>
          </cell>
          <cell r="D1555">
            <v>0</v>
          </cell>
        </row>
        <row r="1556">
          <cell r="A1556" t="str">
            <v>1524.17.52</v>
          </cell>
          <cell r="B1556" t="str">
            <v>Vßng bi :                           8114</v>
          </cell>
          <cell r="C1556" t="str">
            <v>Vßng</v>
          </cell>
          <cell r="D1556">
            <v>0</v>
          </cell>
        </row>
        <row r="1557">
          <cell r="A1557" t="str">
            <v>1524.17.53</v>
          </cell>
          <cell r="B1557" t="str">
            <v>Vßng bi :                         987910</v>
          </cell>
          <cell r="C1557" t="str">
            <v>Vßng</v>
          </cell>
          <cell r="D1557">
            <v>0</v>
          </cell>
        </row>
        <row r="1558">
          <cell r="A1558" t="str">
            <v>1524.17.54</v>
          </cell>
          <cell r="B1558" t="str">
            <v>Vßng bi :                           7504</v>
          </cell>
          <cell r="C1558" t="str">
            <v>Vßng</v>
          </cell>
          <cell r="D1558">
            <v>0</v>
          </cell>
        </row>
        <row r="1559">
          <cell r="A1559" t="str">
            <v>1524.17.55</v>
          </cell>
          <cell r="B1559" t="str">
            <v>Vßng bi :                         916913</v>
          </cell>
          <cell r="C1559" t="str">
            <v>Vßng</v>
          </cell>
          <cell r="D1559">
            <v>0</v>
          </cell>
        </row>
        <row r="1560">
          <cell r="A1560" t="str">
            <v>1524.17.56</v>
          </cell>
          <cell r="B1560" t="str">
            <v>Vßng bi :                        7000105</v>
          </cell>
          <cell r="C1560" t="str">
            <v>Vßng</v>
          </cell>
          <cell r="D1560">
            <v>0</v>
          </cell>
        </row>
        <row r="1561">
          <cell r="A1561" t="str">
            <v>1524.17.57</v>
          </cell>
          <cell r="B1561" t="str">
            <v>Vßng bi :                          950218</v>
          </cell>
          <cell r="C1561" t="str">
            <v>Vßng</v>
          </cell>
          <cell r="D1561">
            <v>0</v>
          </cell>
        </row>
        <row r="1562">
          <cell r="A1562" t="str">
            <v>1524.17.58</v>
          </cell>
          <cell r="B1562" t="str">
            <v>Vßng bi :                            42208</v>
          </cell>
          <cell r="C1562" t="str">
            <v>Vßng</v>
          </cell>
          <cell r="D1562">
            <v>0</v>
          </cell>
        </row>
        <row r="1563">
          <cell r="A1563" t="str">
            <v>1524.17.59</v>
          </cell>
          <cell r="B1563" t="str">
            <v>Vßng bi :                              6010</v>
          </cell>
          <cell r="C1563" t="str">
            <v>Vßng</v>
          </cell>
          <cell r="D1563">
            <v>0</v>
          </cell>
        </row>
        <row r="1564">
          <cell r="A1564" t="str">
            <v>1524.17.60</v>
          </cell>
          <cell r="B1564" t="str">
            <v>Vßng bi :                              1305</v>
          </cell>
          <cell r="C1564" t="str">
            <v>Vßng</v>
          </cell>
          <cell r="D1564">
            <v>0</v>
          </cell>
        </row>
        <row r="1565">
          <cell r="A1565" t="str">
            <v>1524.17.61</v>
          </cell>
          <cell r="B1565" t="str">
            <v>Vßng bi :                            51106</v>
          </cell>
          <cell r="C1565" t="str">
            <v>Vßng</v>
          </cell>
          <cell r="D1565">
            <v>0</v>
          </cell>
        </row>
        <row r="1566">
          <cell r="A1566" t="str">
            <v>1524.17.62</v>
          </cell>
          <cell r="B1566" t="str">
            <v>Vßng bi :                                304</v>
          </cell>
          <cell r="C1566" t="str">
            <v>Vßng</v>
          </cell>
          <cell r="D1566">
            <v>0</v>
          </cell>
        </row>
        <row r="1567">
          <cell r="A1567" t="str">
            <v>1524.17.63</v>
          </cell>
          <cell r="B1567" t="str">
            <v>Vßng bi :                            32217</v>
          </cell>
          <cell r="C1567" t="str">
            <v>Vßng</v>
          </cell>
          <cell r="D1567">
            <v>0</v>
          </cell>
        </row>
        <row r="1568">
          <cell r="A1568" t="str">
            <v>1524.17.64</v>
          </cell>
          <cell r="B1568" t="str">
            <v>Vßng bi :                          804704</v>
          </cell>
          <cell r="C1568" t="str">
            <v>Vßng</v>
          </cell>
          <cell r="D1568">
            <v>0</v>
          </cell>
        </row>
        <row r="1569">
          <cell r="A1569" t="str">
            <v>1524.17.65</v>
          </cell>
          <cell r="B1569" t="str">
            <v>Vßng bi:                               2310</v>
          </cell>
          <cell r="C1569" t="str">
            <v>Vßng</v>
          </cell>
          <cell r="D1569">
            <v>95000</v>
          </cell>
        </row>
        <row r="1570">
          <cell r="A1570" t="str">
            <v>1524.17.66</v>
          </cell>
          <cell r="B1570" t="str">
            <v>Vßng bi:                              50411</v>
          </cell>
          <cell r="C1570" t="str">
            <v>Vßng</v>
          </cell>
          <cell r="D1570">
            <v>105000</v>
          </cell>
        </row>
        <row r="1571">
          <cell r="A1571" t="str">
            <v>1524.17.67</v>
          </cell>
          <cell r="B1571" t="str">
            <v>Vßng bi:                             160703</v>
          </cell>
          <cell r="C1571" t="str">
            <v>Vßng</v>
          </cell>
          <cell r="D1571">
            <v>59333.333333333336</v>
          </cell>
        </row>
        <row r="1572">
          <cell r="A1572" t="str">
            <v>1524.17.68</v>
          </cell>
          <cell r="B1572" t="str">
            <v>Vßng bi:                                 6307</v>
          </cell>
          <cell r="C1572" t="str">
            <v>Vßng</v>
          </cell>
          <cell r="D1572">
            <v>29000</v>
          </cell>
        </row>
        <row r="1573">
          <cell r="A1573" t="str">
            <v>1524.17.69</v>
          </cell>
          <cell r="B1573" t="str">
            <v>Vßng bi:                                 7515</v>
          </cell>
          <cell r="C1573" t="str">
            <v>Vßng</v>
          </cell>
          <cell r="D1573">
            <v>110000</v>
          </cell>
        </row>
        <row r="1574">
          <cell r="A1574" t="str">
            <v>1524.17.70</v>
          </cell>
          <cell r="B1574" t="str">
            <v>Vßng bi 202</v>
          </cell>
          <cell r="C1574" t="str">
            <v>Vßng</v>
          </cell>
          <cell r="D1574">
            <v>8000</v>
          </cell>
        </row>
        <row r="1575">
          <cell r="A1575" t="str">
            <v>1524.17.71</v>
          </cell>
          <cell r="B1575" t="str">
            <v>Vßng bi 205</v>
          </cell>
          <cell r="C1575" t="str">
            <v>Vßng</v>
          </cell>
          <cell r="D1575">
            <v>17444.444444444445</v>
          </cell>
        </row>
        <row r="1576">
          <cell r="A1576" t="str">
            <v>1524.17.72</v>
          </cell>
          <cell r="B1576" t="str">
            <v>Vßng bi 204</v>
          </cell>
          <cell r="C1576" t="str">
            <v>Vßng</v>
          </cell>
          <cell r="D1576">
            <v>12000</v>
          </cell>
        </row>
        <row r="1577">
          <cell r="A1577" t="str">
            <v>1524.17.73</v>
          </cell>
          <cell r="B1577" t="str">
            <v>Vßng bi 303</v>
          </cell>
          <cell r="C1577" t="str">
            <v>Vßng</v>
          </cell>
          <cell r="D1577">
            <v>15250</v>
          </cell>
        </row>
        <row r="1578">
          <cell r="A1578" t="str">
            <v>1524.17.74</v>
          </cell>
          <cell r="B1578" t="str">
            <v>Vßng bi 53610</v>
          </cell>
          <cell r="C1578" t="str">
            <v>Vßng</v>
          </cell>
          <cell r="D1578">
            <v>124000</v>
          </cell>
        </row>
        <row r="1579">
          <cell r="A1579" t="str">
            <v>1524.17.75</v>
          </cell>
          <cell r="B1579" t="str">
            <v>Vßng bi 307</v>
          </cell>
          <cell r="C1579" t="str">
            <v>Vßng</v>
          </cell>
          <cell r="D1579">
            <v>25000</v>
          </cell>
        </row>
        <row r="1580">
          <cell r="A1580" t="str">
            <v>1524.17.76</v>
          </cell>
          <cell r="B1580" t="str">
            <v>Vßng bi 6305</v>
          </cell>
          <cell r="C1580" t="str">
            <v>Vßng</v>
          </cell>
          <cell r="D1580">
            <v>19000</v>
          </cell>
        </row>
        <row r="1581">
          <cell r="A1581" t="str">
            <v>1524.17.77</v>
          </cell>
          <cell r="B1581" t="str">
            <v>Vßng bi 7310A</v>
          </cell>
          <cell r="C1581" t="str">
            <v>Vßng</v>
          </cell>
          <cell r="D1581">
            <v>98000</v>
          </cell>
        </row>
        <row r="1582">
          <cell r="A1582" t="str">
            <v>1524.17.78</v>
          </cell>
          <cell r="B1582" t="str">
            <v>Vßng bi 32307</v>
          </cell>
          <cell r="C1582" t="str">
            <v>Vßng</v>
          </cell>
          <cell r="D1582">
            <v>105000</v>
          </cell>
        </row>
        <row r="1583">
          <cell r="A1583" t="str">
            <v>1524.17.79</v>
          </cell>
          <cell r="B1583" t="str">
            <v>Vßng bi 30311</v>
          </cell>
          <cell r="C1583" t="str">
            <v>Vßng</v>
          </cell>
          <cell r="D1583">
            <v>145000</v>
          </cell>
        </row>
        <row r="1584">
          <cell r="A1584" t="str">
            <v>1524.17.80</v>
          </cell>
          <cell r="B1584" t="str">
            <v>Vßng bi 304</v>
          </cell>
          <cell r="C1584" t="str">
            <v>Vßng</v>
          </cell>
          <cell r="D1584">
            <v>46218.75</v>
          </cell>
        </row>
        <row r="1585">
          <cell r="A1585" t="str">
            <v>1524.17.81</v>
          </cell>
          <cell r="B1585" t="str">
            <v>Vßng bi 310</v>
          </cell>
          <cell r="C1585" t="str">
            <v>Vßng</v>
          </cell>
          <cell r="D1585" t="e">
            <v>#DIV/0!</v>
          </cell>
        </row>
        <row r="1586">
          <cell r="A1586" t="str">
            <v>1524.17.82</v>
          </cell>
          <cell r="B1586" t="str">
            <v>Vßng bi 42310</v>
          </cell>
          <cell r="C1586" t="str">
            <v>Vßng</v>
          </cell>
          <cell r="D1586">
            <v>195000</v>
          </cell>
        </row>
        <row r="1587">
          <cell r="A1587" t="str">
            <v>1524.17.83</v>
          </cell>
          <cell r="B1587" t="str">
            <v>Vßng bi 7712A</v>
          </cell>
          <cell r="C1587" t="str">
            <v>Vßng</v>
          </cell>
          <cell r="D1587">
            <v>125000</v>
          </cell>
        </row>
        <row r="1588">
          <cell r="A1588" t="str">
            <v>1524.17.84</v>
          </cell>
          <cell r="B1588" t="str">
            <v>Vßng bi 6306</v>
          </cell>
          <cell r="C1588" t="str">
            <v>Vßng</v>
          </cell>
          <cell r="D1588">
            <v>24000</v>
          </cell>
        </row>
        <row r="1589">
          <cell r="A1589" t="str">
            <v>1524.17.85</v>
          </cell>
          <cell r="B1589" t="str">
            <v>Vßng bi 53615</v>
          </cell>
          <cell r="C1589" t="str">
            <v>Vßng</v>
          </cell>
          <cell r="D1589">
            <v>298000</v>
          </cell>
        </row>
        <row r="1590">
          <cell r="A1590" t="str">
            <v>1524.17.86</v>
          </cell>
          <cell r="B1590" t="str">
            <v>Vßng bi 53612</v>
          </cell>
          <cell r="C1590" t="str">
            <v>Vßng</v>
          </cell>
          <cell r="D1590">
            <v>39400</v>
          </cell>
        </row>
        <row r="1591">
          <cell r="A1591" t="str">
            <v>1524.17.87</v>
          </cell>
          <cell r="B1591" t="str">
            <v>M· ch­a dïng</v>
          </cell>
        </row>
        <row r="1634">
          <cell r="A1634" t="str">
            <v>1524.18</v>
          </cell>
          <cell r="B1634" t="str">
            <v>D©y cua roa c¸c lo¹i</v>
          </cell>
          <cell r="D1634" t="e">
            <v>#N/A</v>
          </cell>
        </row>
        <row r="1635">
          <cell r="A1635" t="str">
            <v>1524.18.01</v>
          </cell>
          <cell r="B1635" t="str">
            <v>D©y cua roa B125x13</v>
          </cell>
          <cell r="C1635" t="str">
            <v>Sîi</v>
          </cell>
          <cell r="D1635">
            <v>42400</v>
          </cell>
        </row>
        <row r="1636">
          <cell r="A1636" t="str">
            <v>1524.18.02</v>
          </cell>
          <cell r="B1636" t="str">
            <v>D©y cua roa B34</v>
          </cell>
          <cell r="C1636" t="str">
            <v>Sîi</v>
          </cell>
          <cell r="D1636">
            <v>15000</v>
          </cell>
        </row>
        <row r="1637">
          <cell r="A1637" t="str">
            <v>1524.18.03</v>
          </cell>
          <cell r="B1637" t="str">
            <v>D©y cua roa 13x710</v>
          </cell>
          <cell r="C1637" t="str">
            <v>Sîi</v>
          </cell>
          <cell r="D1637">
            <v>12000</v>
          </cell>
        </row>
        <row r="1638">
          <cell r="A1638" t="str">
            <v>1524.18.04</v>
          </cell>
          <cell r="B1638" t="str">
            <v>D©y cua roa B43</v>
          </cell>
          <cell r="C1638" t="str">
            <v>Sîi</v>
          </cell>
          <cell r="D1638">
            <v>19000</v>
          </cell>
        </row>
        <row r="1639">
          <cell r="A1639" t="str">
            <v>1524.18.05</v>
          </cell>
          <cell r="B1639" t="str">
            <v>D©y cua roa 13X1500</v>
          </cell>
          <cell r="C1639" t="str">
            <v>Sîi</v>
          </cell>
          <cell r="D1639">
            <v>15000</v>
          </cell>
        </row>
        <row r="1640">
          <cell r="A1640" t="str">
            <v>1524.18.06</v>
          </cell>
          <cell r="B1640" t="str">
            <v>D©y cua roa 13X1450</v>
          </cell>
          <cell r="C1640" t="str">
            <v>Sîi</v>
          </cell>
          <cell r="D1640">
            <v>12000</v>
          </cell>
        </row>
        <row r="1641">
          <cell r="A1641" t="str">
            <v>1524.18.07</v>
          </cell>
          <cell r="B1641" t="str">
            <v>D©y cua roa 17X710</v>
          </cell>
          <cell r="C1641" t="str">
            <v>Sîi</v>
          </cell>
          <cell r="D1641">
            <v>22000</v>
          </cell>
        </row>
        <row r="1642">
          <cell r="A1642" t="str">
            <v>1524.18.08</v>
          </cell>
          <cell r="B1642" t="str">
            <v>D©y cua roa 17X900</v>
          </cell>
          <cell r="C1642" t="str">
            <v>Sîi</v>
          </cell>
          <cell r="D1642">
            <v>18000</v>
          </cell>
        </row>
        <row r="1643">
          <cell r="A1643" t="str">
            <v>1524.18.09</v>
          </cell>
          <cell r="B1643" t="str">
            <v>D©y cua roa 17X1750</v>
          </cell>
          <cell r="C1643" t="str">
            <v>Sîi</v>
          </cell>
          <cell r="D1643">
            <v>24000</v>
          </cell>
        </row>
        <row r="1644">
          <cell r="A1644" t="str">
            <v>1524.18.10</v>
          </cell>
          <cell r="B1644" t="str">
            <v>D©y cua roa 17x1800</v>
          </cell>
          <cell r="C1644" t="str">
            <v>Sîi</v>
          </cell>
          <cell r="D1644">
            <v>15000</v>
          </cell>
        </row>
        <row r="1645">
          <cell r="A1645" t="str">
            <v>1524.18.11</v>
          </cell>
          <cell r="B1645" t="str">
            <v>D©y cua roa 17x2240</v>
          </cell>
          <cell r="C1645" t="str">
            <v>Sîi</v>
          </cell>
          <cell r="D1645">
            <v>20000</v>
          </cell>
        </row>
        <row r="1646">
          <cell r="A1646" t="str">
            <v>1524.18.12</v>
          </cell>
          <cell r="B1646" t="str">
            <v>D©y cua roa 25x1060</v>
          </cell>
          <cell r="C1646" t="str">
            <v>Sîi</v>
          </cell>
          <cell r="D1646">
            <v>22000</v>
          </cell>
        </row>
        <row r="1647">
          <cell r="A1647" t="str">
            <v>1524.18.13</v>
          </cell>
          <cell r="B1647" t="str">
            <v>D©y cua roa A48</v>
          </cell>
          <cell r="C1647" t="str">
            <v>Sîi</v>
          </cell>
          <cell r="D1647">
            <v>19000</v>
          </cell>
        </row>
        <row r="1648">
          <cell r="A1648" t="str">
            <v>1524.18.14</v>
          </cell>
          <cell r="B1648" t="str">
            <v>D©y cua roa A58</v>
          </cell>
          <cell r="C1648" t="str">
            <v>Sîi</v>
          </cell>
          <cell r="D1648">
            <v>17727.272727272728</v>
          </cell>
        </row>
        <row r="1649">
          <cell r="A1649" t="str">
            <v>1524.18.15</v>
          </cell>
          <cell r="B1649" t="str">
            <v>D©y cua roa B35</v>
          </cell>
          <cell r="C1649" t="str">
            <v>Sîi</v>
          </cell>
          <cell r="D1649">
            <v>17954.545454545456</v>
          </cell>
        </row>
        <row r="1650">
          <cell r="A1650" t="str">
            <v>1524.18.16</v>
          </cell>
          <cell r="B1650" t="str">
            <v>D©y cua roa B30</v>
          </cell>
          <cell r="C1650" t="str">
            <v>Sîi</v>
          </cell>
          <cell r="D1650">
            <v>14000</v>
          </cell>
        </row>
        <row r="1651">
          <cell r="A1651" t="str">
            <v>1524.18.17</v>
          </cell>
          <cell r="B1651" t="str">
            <v>D©y cua roa b37</v>
          </cell>
          <cell r="C1651" t="str">
            <v>Sîi</v>
          </cell>
          <cell r="D1651">
            <v>20066.666666666668</v>
          </cell>
        </row>
        <row r="1652">
          <cell r="A1652" t="str">
            <v>1524.18.18</v>
          </cell>
          <cell r="B1652" t="str">
            <v>D©y cua roa B39</v>
          </cell>
          <cell r="C1652" t="str">
            <v>Sîi</v>
          </cell>
          <cell r="D1652">
            <v>20300</v>
          </cell>
        </row>
        <row r="1653">
          <cell r="A1653" t="str">
            <v>1524.18.19</v>
          </cell>
          <cell r="B1653" t="str">
            <v>D©y cua roa B40</v>
          </cell>
          <cell r="C1653" t="str">
            <v>Sîi</v>
          </cell>
          <cell r="D1653">
            <v>17000</v>
          </cell>
        </row>
        <row r="1654">
          <cell r="A1654" t="str">
            <v>1524.18.20</v>
          </cell>
          <cell r="B1654" t="str">
            <v>D©y cua roa B44</v>
          </cell>
          <cell r="C1654" t="str">
            <v>Sîi</v>
          </cell>
          <cell r="D1654">
            <v>26000</v>
          </cell>
        </row>
        <row r="1655">
          <cell r="A1655" t="str">
            <v>1524.18.21</v>
          </cell>
          <cell r="B1655" t="str">
            <v>D©y cua roa B50</v>
          </cell>
          <cell r="C1655" t="str">
            <v>Sîi</v>
          </cell>
          <cell r="D1655">
            <v>32000</v>
          </cell>
        </row>
        <row r="1656">
          <cell r="A1656" t="str">
            <v>1524.18.22</v>
          </cell>
          <cell r="B1656" t="str">
            <v>D©y cua roa B52</v>
          </cell>
          <cell r="C1656" t="str">
            <v>Sîi</v>
          </cell>
          <cell r="D1656">
            <v>9565.217391304348</v>
          </cell>
        </row>
        <row r="1657">
          <cell r="A1657" t="str">
            <v>1524.18.23</v>
          </cell>
          <cell r="B1657" t="str">
            <v>D©y cua roa B54</v>
          </cell>
          <cell r="C1657" t="str">
            <v>Sîi</v>
          </cell>
          <cell r="D1657">
            <v>10350</v>
          </cell>
        </row>
        <row r="1658">
          <cell r="A1658" t="str">
            <v>1524.18.24</v>
          </cell>
          <cell r="B1658" t="str">
            <v>D©y cua roa B58</v>
          </cell>
          <cell r="C1658" t="str">
            <v>Sîi</v>
          </cell>
          <cell r="D1658">
            <v>10190.76923076923</v>
          </cell>
        </row>
        <row r="1659">
          <cell r="A1659" t="str">
            <v>1524.18.25</v>
          </cell>
          <cell r="B1659" t="str">
            <v>D©y cua roa B62</v>
          </cell>
          <cell r="C1659" t="str">
            <v>Sîi</v>
          </cell>
          <cell r="D1659">
            <v>24600</v>
          </cell>
        </row>
        <row r="1660">
          <cell r="A1660" t="str">
            <v>1524.18.26</v>
          </cell>
          <cell r="B1660" t="str">
            <v>D©y cua roa B64</v>
          </cell>
          <cell r="C1660" t="str">
            <v>Sîi</v>
          </cell>
          <cell r="D1660">
            <v>28000</v>
          </cell>
        </row>
        <row r="1661">
          <cell r="A1661" t="str">
            <v>1524.18.27</v>
          </cell>
          <cell r="B1661" t="str">
            <v>D©y cua roa B68</v>
          </cell>
          <cell r="C1661" t="str">
            <v>Sîi</v>
          </cell>
          <cell r="D1661">
            <v>28877.647058823528</v>
          </cell>
        </row>
        <row r="1662">
          <cell r="A1662" t="str">
            <v>1524.18.28</v>
          </cell>
          <cell r="B1662" t="str">
            <v>D©y cua roa B74</v>
          </cell>
          <cell r="C1662" t="str">
            <v>Sîi</v>
          </cell>
          <cell r="D1662">
            <v>28000</v>
          </cell>
        </row>
        <row r="1663">
          <cell r="A1663" t="str">
            <v>1524.18.29</v>
          </cell>
          <cell r="B1663" t="str">
            <v>D©y cua roa B78</v>
          </cell>
          <cell r="C1663" t="str">
            <v>Sîi</v>
          </cell>
          <cell r="D1663">
            <v>28500</v>
          </cell>
        </row>
        <row r="1664">
          <cell r="A1664" t="str">
            <v>1524.18.30</v>
          </cell>
          <cell r="B1664" t="str">
            <v>D©y cua roa B79</v>
          </cell>
          <cell r="C1664" t="str">
            <v>Sîi</v>
          </cell>
          <cell r="D1664">
            <v>29500</v>
          </cell>
        </row>
        <row r="1665">
          <cell r="A1665" t="str">
            <v>1524.18.31</v>
          </cell>
          <cell r="B1665" t="str">
            <v>D©y cua roa B125x13</v>
          </cell>
          <cell r="C1665" t="str">
            <v>Sîi</v>
          </cell>
          <cell r="D1665">
            <v>28550</v>
          </cell>
        </row>
        <row r="1666">
          <cell r="A1666" t="str">
            <v>1524.18.32</v>
          </cell>
          <cell r="B1666" t="str">
            <v>D©y cua roa c¸c lo¹i</v>
          </cell>
          <cell r="C1666" t="str">
            <v>Sîi</v>
          </cell>
          <cell r="D1666">
            <v>0</v>
          </cell>
        </row>
        <row r="1667">
          <cell r="A1667" t="str">
            <v>1524.18.33</v>
          </cell>
          <cell r="B1667" t="str">
            <v>D©y cua roa 11x1320</v>
          </cell>
          <cell r="C1667" t="str">
            <v>Sîi</v>
          </cell>
          <cell r="D1667">
            <v>22800</v>
          </cell>
        </row>
        <row r="1668">
          <cell r="A1668" t="str">
            <v>1524.18.34</v>
          </cell>
          <cell r="B1668" t="str">
            <v>D©y cua roa B66</v>
          </cell>
          <cell r="C1668" t="str">
            <v>Sîi</v>
          </cell>
          <cell r="D1668">
            <v>26785.714285714286</v>
          </cell>
        </row>
        <row r="1669">
          <cell r="A1669" t="str">
            <v>1524.18.35</v>
          </cell>
          <cell r="B1669" t="str">
            <v>D©y cua roa A78</v>
          </cell>
          <cell r="C1669" t="str">
            <v>Sîi</v>
          </cell>
          <cell r="D1669">
            <v>24500</v>
          </cell>
        </row>
        <row r="1670">
          <cell r="A1670" t="str">
            <v>1524.18.36</v>
          </cell>
          <cell r="B1670" t="str">
            <v>D©y cua roa B70</v>
          </cell>
          <cell r="C1670" t="str">
            <v>Sîi</v>
          </cell>
          <cell r="D1670">
            <v>28000</v>
          </cell>
        </row>
        <row r="1671">
          <cell r="A1671" t="str">
            <v>1524.18.37</v>
          </cell>
          <cell r="B1671" t="str">
            <v>D©y cua roa A49</v>
          </cell>
          <cell r="C1671" t="str">
            <v>Sîi</v>
          </cell>
          <cell r="D1671">
            <v>25000</v>
          </cell>
        </row>
        <row r="1672">
          <cell r="A1672" t="str">
            <v>1524.18.38</v>
          </cell>
          <cell r="B1672" t="str">
            <v>D©y cua roa A47</v>
          </cell>
          <cell r="C1672" t="str">
            <v>Sîi</v>
          </cell>
          <cell r="D1672">
            <v>22000</v>
          </cell>
        </row>
        <row r="1673">
          <cell r="A1673" t="str">
            <v>1524.18.39</v>
          </cell>
          <cell r="B1673" t="str">
            <v>D©y cua roa B80</v>
          </cell>
          <cell r="C1673" t="str">
            <v>Sîi</v>
          </cell>
          <cell r="D1673">
            <v>31000</v>
          </cell>
        </row>
        <row r="1674">
          <cell r="A1674" t="str">
            <v>1524.18.40</v>
          </cell>
          <cell r="B1674" t="str">
            <v>D©y cua roa B72</v>
          </cell>
          <cell r="C1674" t="str">
            <v>Sîi</v>
          </cell>
          <cell r="D1674">
            <v>29000</v>
          </cell>
        </row>
        <row r="1675">
          <cell r="A1675" t="str">
            <v>1524.18.41</v>
          </cell>
          <cell r="B1675" t="str">
            <v>D©y cua roa A56</v>
          </cell>
          <cell r="C1675" t="str">
            <v>Sîi</v>
          </cell>
          <cell r="D1675">
            <v>18000</v>
          </cell>
        </row>
        <row r="1676">
          <cell r="A1676" t="str">
            <v>1524.18.42</v>
          </cell>
          <cell r="B1676" t="str">
            <v>D©y ®ai FM34</v>
          </cell>
          <cell r="C1676" t="str">
            <v>Sîi</v>
          </cell>
          <cell r="D1676">
            <v>12500</v>
          </cell>
        </row>
        <row r="1677">
          <cell r="A1677" t="str">
            <v>1524.18.43</v>
          </cell>
          <cell r="B1677" t="str">
            <v>D©y cua roa A44</v>
          </cell>
          <cell r="C1677" t="str">
            <v>Sîi</v>
          </cell>
          <cell r="D1677" t="e">
            <v>#DIV/0!</v>
          </cell>
        </row>
        <row r="1678">
          <cell r="A1678" t="str">
            <v>1524.18.44</v>
          </cell>
          <cell r="B1678" t="str">
            <v>M· ch­a dïng</v>
          </cell>
          <cell r="D1678" t="e">
            <v>#N/A</v>
          </cell>
        </row>
        <row r="1679">
          <cell r="D1679" t="e">
            <v>#N/A</v>
          </cell>
        </row>
        <row r="1680">
          <cell r="D1680" t="e">
            <v>#N/A</v>
          </cell>
        </row>
        <row r="1681">
          <cell r="D1681" t="e">
            <v>#N/A</v>
          </cell>
        </row>
        <row r="1682">
          <cell r="D1682" t="e">
            <v>#N/A</v>
          </cell>
        </row>
        <row r="1683">
          <cell r="D1683" t="e">
            <v>#N/A</v>
          </cell>
        </row>
        <row r="1684">
          <cell r="D1684" t="e">
            <v>#N/A</v>
          </cell>
        </row>
        <row r="1685">
          <cell r="D1685" t="e">
            <v>#N/A</v>
          </cell>
        </row>
        <row r="1686">
          <cell r="D1686" t="e">
            <v>#N/A</v>
          </cell>
        </row>
        <row r="1687">
          <cell r="D1687" t="e">
            <v>#N/A</v>
          </cell>
        </row>
        <row r="1688">
          <cell r="D1688" t="e">
            <v>#N/A</v>
          </cell>
        </row>
        <row r="1689">
          <cell r="D1689" t="e">
            <v>#N/A</v>
          </cell>
        </row>
        <row r="1690">
          <cell r="D1690" t="e">
            <v>#N/A</v>
          </cell>
        </row>
        <row r="1691">
          <cell r="D1691" t="e">
            <v>#N/A</v>
          </cell>
        </row>
        <row r="1692">
          <cell r="D1692" t="e">
            <v>#N/A</v>
          </cell>
        </row>
        <row r="1693">
          <cell r="D1693" t="e">
            <v>#N/A</v>
          </cell>
        </row>
        <row r="1694">
          <cell r="D1694" t="e">
            <v>#N/A</v>
          </cell>
        </row>
        <row r="1695">
          <cell r="D1695" t="e">
            <v>#N/A</v>
          </cell>
        </row>
        <row r="1696">
          <cell r="D1696" t="e">
            <v>#N/A</v>
          </cell>
        </row>
        <row r="1697">
          <cell r="D1697" t="e">
            <v>#N/A</v>
          </cell>
        </row>
        <row r="1698">
          <cell r="D1698" t="e">
            <v>#N/A</v>
          </cell>
        </row>
        <row r="1699">
          <cell r="D1699" t="e">
            <v>#N/A</v>
          </cell>
        </row>
        <row r="1700">
          <cell r="A1700" t="str">
            <v>1524.19</v>
          </cell>
          <cell r="B1700" t="str">
            <v>Phít c¸c lo¹i</v>
          </cell>
          <cell r="D1700" t="e">
            <v>#N/A</v>
          </cell>
        </row>
        <row r="1701">
          <cell r="A1701" t="str">
            <v>1524.19.01</v>
          </cell>
          <cell r="B1701" t="str">
            <v>Phít : 114x145</v>
          </cell>
          <cell r="C1701" t="str">
            <v>C¸i</v>
          </cell>
          <cell r="D1701">
            <v>115000</v>
          </cell>
        </row>
        <row r="1702">
          <cell r="A1702" t="str">
            <v>1524.19.02</v>
          </cell>
          <cell r="B1702" t="str">
            <v xml:space="preserve">100x125 </v>
          </cell>
          <cell r="C1702" t="str">
            <v>C¸i</v>
          </cell>
          <cell r="D1702">
            <v>25000</v>
          </cell>
        </row>
        <row r="1703">
          <cell r="A1703" t="str">
            <v>1524.19.03</v>
          </cell>
          <cell r="B1703" t="str">
            <v>105x125</v>
          </cell>
          <cell r="C1703" t="str">
            <v>C¸i</v>
          </cell>
          <cell r="D1703">
            <v>55000</v>
          </cell>
        </row>
        <row r="1704">
          <cell r="A1704" t="str">
            <v>1524.19.04</v>
          </cell>
          <cell r="B1704" t="str">
            <v>42x25</v>
          </cell>
          <cell r="C1704" t="str">
            <v>C¸i</v>
          </cell>
          <cell r="D1704">
            <v>28000</v>
          </cell>
        </row>
        <row r="1705">
          <cell r="A1705" t="str">
            <v>1524.19.05</v>
          </cell>
          <cell r="B1705" t="str">
            <v>42x58</v>
          </cell>
          <cell r="C1705" t="str">
            <v>C¸i</v>
          </cell>
          <cell r="D1705">
            <v>35000</v>
          </cell>
        </row>
        <row r="1706">
          <cell r="A1706" t="str">
            <v>1524.19.06</v>
          </cell>
          <cell r="B1706" t="str">
            <v>140x170</v>
          </cell>
          <cell r="C1706" t="str">
            <v>C¸i</v>
          </cell>
          <cell r="D1706">
            <v>67500</v>
          </cell>
        </row>
        <row r="1707">
          <cell r="A1707" t="str">
            <v>1524.19.07</v>
          </cell>
          <cell r="B1707" t="str">
            <v>75x94x10</v>
          </cell>
          <cell r="C1707" t="str">
            <v>C¸i</v>
          </cell>
          <cell r="D1707">
            <v>70000</v>
          </cell>
        </row>
        <row r="1708">
          <cell r="A1708" t="str">
            <v>1524.19.08</v>
          </cell>
          <cell r="B1708" t="str">
            <v>120x140</v>
          </cell>
          <cell r="C1708" t="str">
            <v>C¸i</v>
          </cell>
          <cell r="D1708">
            <v>65000</v>
          </cell>
        </row>
        <row r="1709">
          <cell r="A1709" t="str">
            <v>1524.19.09</v>
          </cell>
          <cell r="B1709" t="str">
            <v>Phít thuû lùc 20x42x10</v>
          </cell>
          <cell r="C1709" t="str">
            <v>C¸i</v>
          </cell>
          <cell r="D1709">
            <v>0</v>
          </cell>
        </row>
        <row r="1710">
          <cell r="A1710" t="str">
            <v>1524.19.10</v>
          </cell>
          <cell r="B1710" t="str">
            <v>17x32</v>
          </cell>
          <cell r="C1710" t="str">
            <v>C¸i</v>
          </cell>
          <cell r="D1710">
            <v>25000</v>
          </cell>
        </row>
        <row r="1711">
          <cell r="A1711" t="str">
            <v>1524.19.11</v>
          </cell>
          <cell r="B1711" t="str">
            <v>90x120</v>
          </cell>
          <cell r="C1711" t="str">
            <v>C¸i</v>
          </cell>
          <cell r="D1711">
            <v>0</v>
          </cell>
        </row>
        <row r="1712">
          <cell r="A1712" t="str">
            <v>1524.19.12</v>
          </cell>
          <cell r="B1712" t="str">
            <v>05x36</v>
          </cell>
          <cell r="C1712" t="str">
            <v>C¸i</v>
          </cell>
          <cell r="D1712">
            <v>12000</v>
          </cell>
        </row>
        <row r="1713">
          <cell r="A1713" t="str">
            <v>1524.19.13</v>
          </cell>
          <cell r="B1713" t="str">
            <v>Phít mËp 032</v>
          </cell>
          <cell r="C1713" t="str">
            <v>C¸i</v>
          </cell>
          <cell r="D1713">
            <v>5000</v>
          </cell>
        </row>
        <row r="1714">
          <cell r="A1714" t="str">
            <v>1524.19.14</v>
          </cell>
          <cell r="B1714" t="str">
            <v>52x72</v>
          </cell>
          <cell r="C1714" t="str">
            <v>C¸i</v>
          </cell>
          <cell r="D1714">
            <v>42000</v>
          </cell>
        </row>
        <row r="1715">
          <cell r="A1715" t="str">
            <v>1524.19.15</v>
          </cell>
          <cell r="B1715" t="str">
            <v>Phít thuû lùc 52x72</v>
          </cell>
          <cell r="C1715" t="str">
            <v>C¸i</v>
          </cell>
          <cell r="D1715">
            <v>7500</v>
          </cell>
        </row>
        <row r="1716">
          <cell r="A1716" t="str">
            <v>1524.19.16</v>
          </cell>
          <cell r="B1716" t="str">
            <v>03x52</v>
          </cell>
          <cell r="C1716" t="str">
            <v>C¸i</v>
          </cell>
          <cell r="D1716">
            <v>6428.5714285714284</v>
          </cell>
        </row>
        <row r="1717">
          <cell r="A1717" t="str">
            <v>1524.19.17</v>
          </cell>
          <cell r="B1717" t="str">
            <v>110x90</v>
          </cell>
          <cell r="C1717" t="str">
            <v>C¸i</v>
          </cell>
          <cell r="D1717">
            <v>53000</v>
          </cell>
        </row>
        <row r="1718">
          <cell r="A1718" t="str">
            <v>1524.19.18</v>
          </cell>
          <cell r="B1718" t="str">
            <v>95x125x6</v>
          </cell>
          <cell r="C1718" t="str">
            <v>C¸i</v>
          </cell>
          <cell r="D1718">
            <v>57500</v>
          </cell>
        </row>
        <row r="1719">
          <cell r="A1719" t="str">
            <v>1524.19.19</v>
          </cell>
          <cell r="B1719" t="str">
            <v>100x80x6</v>
          </cell>
          <cell r="C1719" t="str">
            <v>C¸i</v>
          </cell>
          <cell r="D1719">
            <v>58750</v>
          </cell>
        </row>
        <row r="1720">
          <cell r="A1720" t="str">
            <v>1524.19.20</v>
          </cell>
          <cell r="B1720" t="str">
            <v>Phít 75x100</v>
          </cell>
          <cell r="C1720" t="str">
            <v>C¸i</v>
          </cell>
          <cell r="D1720">
            <v>47000</v>
          </cell>
        </row>
        <row r="1721">
          <cell r="A1721" t="str">
            <v>1524.19.21</v>
          </cell>
          <cell r="B1721" t="str">
            <v>Phít 70x92</v>
          </cell>
          <cell r="C1721" t="str">
            <v>C¸i</v>
          </cell>
          <cell r="D1721">
            <v>35000</v>
          </cell>
        </row>
        <row r="1722">
          <cell r="A1722" t="str">
            <v>1524.19.22</v>
          </cell>
          <cell r="B1722" t="str">
            <v>Phít 42x64</v>
          </cell>
          <cell r="C1722" t="str">
            <v>C¸i</v>
          </cell>
          <cell r="D1722">
            <v>34000</v>
          </cell>
        </row>
        <row r="1723">
          <cell r="A1723" t="str">
            <v>1524.19.23</v>
          </cell>
          <cell r="B1723" t="str">
            <v>M· ch­a dïng</v>
          </cell>
          <cell r="D1723" t="e">
            <v>#N/A</v>
          </cell>
        </row>
        <row r="1724">
          <cell r="D1724" t="e">
            <v>#N/A</v>
          </cell>
        </row>
        <row r="1725">
          <cell r="D1725" t="e">
            <v>#N/A</v>
          </cell>
        </row>
        <row r="1726">
          <cell r="D1726" t="e">
            <v>#N/A</v>
          </cell>
        </row>
        <row r="1727">
          <cell r="D1727" t="e">
            <v>#N/A</v>
          </cell>
        </row>
        <row r="1728">
          <cell r="D1728" t="e">
            <v>#N/A</v>
          </cell>
        </row>
        <row r="1729">
          <cell r="D1729" t="e">
            <v>#N/A</v>
          </cell>
        </row>
        <row r="1730">
          <cell r="D1730" t="e">
            <v>#N/A</v>
          </cell>
        </row>
        <row r="1731">
          <cell r="D1731" t="e">
            <v>#N/A</v>
          </cell>
        </row>
        <row r="1732">
          <cell r="D1732" t="e">
            <v>#N/A</v>
          </cell>
        </row>
        <row r="1733">
          <cell r="D1733" t="e">
            <v>#N/A</v>
          </cell>
        </row>
        <row r="1734">
          <cell r="D1734" t="e">
            <v>#N/A</v>
          </cell>
        </row>
        <row r="1735">
          <cell r="D1735" t="e">
            <v>#N/A</v>
          </cell>
        </row>
        <row r="1736">
          <cell r="D1736" t="e">
            <v>#N/A</v>
          </cell>
        </row>
        <row r="1737">
          <cell r="D1737" t="e">
            <v>#N/A</v>
          </cell>
        </row>
        <row r="1738">
          <cell r="D1738" t="e">
            <v>#N/A</v>
          </cell>
        </row>
        <row r="1739">
          <cell r="D1739" t="e">
            <v>#N/A</v>
          </cell>
        </row>
        <row r="1740">
          <cell r="D1740" t="e">
            <v>#N/A</v>
          </cell>
        </row>
        <row r="1741">
          <cell r="D1741" t="e">
            <v>#N/A</v>
          </cell>
        </row>
        <row r="1742">
          <cell r="D1742" t="e">
            <v>#N/A</v>
          </cell>
        </row>
        <row r="1743">
          <cell r="A1743" t="str">
            <v>1524.20</v>
          </cell>
          <cell r="B1743" t="str">
            <v>Phô tïng thay thÕ chung</v>
          </cell>
          <cell r="D1743" t="e">
            <v>#N/A</v>
          </cell>
        </row>
        <row r="1744">
          <cell r="A1744" t="str">
            <v>1524.20.01</v>
          </cell>
          <cell r="B1744" t="str">
            <v>Bãng ®Ìn 24v-10w</v>
          </cell>
          <cell r="C1744" t="str">
            <v>C¸i</v>
          </cell>
          <cell r="D1744">
            <v>2468</v>
          </cell>
        </row>
        <row r="1745">
          <cell r="A1745" t="str">
            <v>1524.20.02</v>
          </cell>
          <cell r="B1745" t="str">
            <v>Bãng ®Ìn 12-10</v>
          </cell>
          <cell r="C1745" t="str">
            <v>C¸i</v>
          </cell>
          <cell r="D1745">
            <v>10000</v>
          </cell>
        </row>
        <row r="1746">
          <cell r="A1746" t="str">
            <v>1524.20.03</v>
          </cell>
          <cell r="B1746" t="str">
            <v>Bãng ®Ìn 24v-21</v>
          </cell>
          <cell r="C1746" t="str">
            <v>C¸i</v>
          </cell>
          <cell r="D1746">
            <v>3450</v>
          </cell>
        </row>
        <row r="1747">
          <cell r="A1747" t="str">
            <v>1524.20.04</v>
          </cell>
          <cell r="B1747" t="str">
            <v>Bãng ®Ìn 12v-40</v>
          </cell>
          <cell r="C1747" t="str">
            <v>C¸i</v>
          </cell>
          <cell r="D1747">
            <v>6000</v>
          </cell>
        </row>
        <row r="1748">
          <cell r="A1748" t="str">
            <v>1524.20.05</v>
          </cell>
          <cell r="B1748" t="str">
            <v>Bãng ®Ìn 24v-40w</v>
          </cell>
          <cell r="C1748" t="str">
            <v>C¸i</v>
          </cell>
          <cell r="D1748">
            <v>11593.023255813954</v>
          </cell>
        </row>
        <row r="1749">
          <cell r="A1749" t="str">
            <v>1524.20.06</v>
          </cell>
          <cell r="B1749" t="str">
            <v>Bãng ®Ìn 12v-21</v>
          </cell>
          <cell r="C1749" t="str">
            <v>C¸i</v>
          </cell>
          <cell r="D1749">
            <v>1700</v>
          </cell>
        </row>
        <row r="1750">
          <cell r="A1750" t="str">
            <v>1524.20.07</v>
          </cell>
          <cell r="B1750" t="str">
            <v>Bãng ®Ìn 24v-50</v>
          </cell>
          <cell r="C1750" t="str">
            <v>C¸i</v>
          </cell>
          <cell r="D1750">
            <v>2000</v>
          </cell>
        </row>
        <row r="1751">
          <cell r="A1751" t="str">
            <v>1524.20.08</v>
          </cell>
          <cell r="B1751" t="str">
            <v>Bãng ®Ìn 6v-8</v>
          </cell>
          <cell r="C1751" t="str">
            <v>C¸i</v>
          </cell>
          <cell r="D1751">
            <v>0</v>
          </cell>
        </row>
        <row r="1752">
          <cell r="A1752" t="str">
            <v>1524.20.09</v>
          </cell>
          <cell r="B1752" t="str">
            <v>Bãng ®Ìn 12v-3</v>
          </cell>
          <cell r="C1752" t="str">
            <v>C¸i</v>
          </cell>
          <cell r="D1752">
            <v>0</v>
          </cell>
        </row>
        <row r="1753">
          <cell r="A1753" t="str">
            <v>1524.20.10</v>
          </cell>
          <cell r="B1753" t="str">
            <v>§Ìn si nhan tai</v>
          </cell>
          <cell r="C1753" t="str">
            <v>C¸i</v>
          </cell>
          <cell r="D1753">
            <v>55000</v>
          </cell>
        </row>
        <row r="1754">
          <cell r="A1754" t="str">
            <v>1524.20.11</v>
          </cell>
          <cell r="B1754" t="str">
            <v>§Ìn hËu</v>
          </cell>
          <cell r="C1754" t="str">
            <v>C¸i</v>
          </cell>
          <cell r="D1754">
            <v>300000</v>
          </cell>
        </row>
        <row r="1755">
          <cell r="A1755" t="str">
            <v>1524.20.12</v>
          </cell>
          <cell r="B1755" t="str">
            <v>R¬ le 24v</v>
          </cell>
          <cell r="C1755" t="str">
            <v>C¸i</v>
          </cell>
          <cell r="D1755">
            <v>75000</v>
          </cell>
        </row>
        <row r="1756">
          <cell r="A1756" t="str">
            <v>1524.20.13</v>
          </cell>
          <cell r="B1756" t="str">
            <v>CÇu ch×</v>
          </cell>
          <cell r="C1756" t="str">
            <v>C¸i</v>
          </cell>
          <cell r="D1756">
            <v>1000</v>
          </cell>
        </row>
        <row r="1757">
          <cell r="A1757" t="str">
            <v>1524.20.14</v>
          </cell>
          <cell r="B1757" t="str">
            <v>§inh t¸n 04</v>
          </cell>
          <cell r="C1757" t="str">
            <v>C¸i</v>
          </cell>
          <cell r="D1757">
            <v>158</v>
          </cell>
        </row>
        <row r="1758">
          <cell r="A1758" t="str">
            <v>1524.20.15</v>
          </cell>
          <cell r="B1758" t="str">
            <v>§inh t¸n 05</v>
          </cell>
          <cell r="C1758" t="str">
            <v>C¸i</v>
          </cell>
          <cell r="D1758">
            <v>0</v>
          </cell>
        </row>
        <row r="1759">
          <cell r="A1759" t="str">
            <v>1524.20.16</v>
          </cell>
          <cell r="B1759" t="str">
            <v>§inh t¸n 08</v>
          </cell>
          <cell r="C1759" t="str">
            <v>C¸i</v>
          </cell>
          <cell r="D1759">
            <v>300</v>
          </cell>
        </row>
        <row r="1760">
          <cell r="A1760" t="str">
            <v>1524.20.17</v>
          </cell>
          <cell r="B1760" t="str">
            <v>§inh t¸n 010</v>
          </cell>
          <cell r="C1760" t="str">
            <v>C¸i</v>
          </cell>
          <cell r="D1760">
            <v>304</v>
          </cell>
        </row>
        <row r="1761">
          <cell r="A1761" t="str">
            <v>1524.20.18</v>
          </cell>
          <cell r="B1761" t="str">
            <v>B¨ng t¶i</v>
          </cell>
          <cell r="C1761" t="str">
            <v>C¸i</v>
          </cell>
          <cell r="D1761">
            <v>110000</v>
          </cell>
        </row>
        <row r="1762">
          <cell r="A1762" t="str">
            <v>1524.20.19</v>
          </cell>
          <cell r="B1762" t="str">
            <v>B×nh ®iÖn 48026/N50</v>
          </cell>
          <cell r="C1762" t="str">
            <v>Bé</v>
          </cell>
          <cell r="D1762">
            <v>410000</v>
          </cell>
        </row>
        <row r="1763">
          <cell r="A1763" t="str">
            <v>1524.20.20</v>
          </cell>
          <cell r="B1763" t="str">
            <v>Cho¸ ®Ìn pha</v>
          </cell>
          <cell r="C1763" t="str">
            <v>C¸i</v>
          </cell>
          <cell r="D1763">
            <v>75000</v>
          </cell>
        </row>
        <row r="1764">
          <cell r="A1764" t="str">
            <v>1524.20.21</v>
          </cell>
          <cell r="B1764" t="str">
            <v>C«ng t¾c dËp pha cèt</v>
          </cell>
          <cell r="C1764" t="str">
            <v>C¸i</v>
          </cell>
          <cell r="D1764">
            <v>55000</v>
          </cell>
        </row>
        <row r="1765">
          <cell r="A1765" t="str">
            <v>1524.20.22</v>
          </cell>
          <cell r="B1765" t="str">
            <v>§inh t¸n O6</v>
          </cell>
          <cell r="C1765" t="str">
            <v>C¸i</v>
          </cell>
          <cell r="D1765">
            <v>200</v>
          </cell>
        </row>
        <row r="1766">
          <cell r="A1766" t="str">
            <v>1524.20.23</v>
          </cell>
          <cell r="B1766" t="str">
            <v>B×nh ®iÖn 12v-70ah</v>
          </cell>
          <cell r="C1766" t="str">
            <v>C¸i</v>
          </cell>
          <cell r="D1766">
            <v>620000</v>
          </cell>
        </row>
        <row r="1767">
          <cell r="A1767" t="str">
            <v>1524.20.24</v>
          </cell>
          <cell r="B1767" t="str">
            <v xml:space="preserve">B¸nh r¨ng  20-106 </v>
          </cell>
          <cell r="C1767" t="str">
            <v>C¸i</v>
          </cell>
          <cell r="D1767">
            <v>279300</v>
          </cell>
        </row>
        <row r="1768">
          <cell r="A1768" t="str">
            <v>1524.20.25</v>
          </cell>
          <cell r="B1768" t="str">
            <v xml:space="preserve">B¸nh r¨ng  20-110 </v>
          </cell>
          <cell r="C1768" t="str">
            <v>C¸i</v>
          </cell>
          <cell r="D1768">
            <v>298500</v>
          </cell>
        </row>
        <row r="1769">
          <cell r="A1769" t="str">
            <v>1524.20.26</v>
          </cell>
          <cell r="B1769" t="str">
            <v>B¸nh r¨ng  20-100</v>
          </cell>
          <cell r="C1769" t="str">
            <v>C¸i</v>
          </cell>
          <cell r="D1769">
            <v>425700</v>
          </cell>
        </row>
        <row r="1770">
          <cell r="A1770" t="str">
            <v>1524.20.27</v>
          </cell>
          <cell r="B1770" t="str">
            <v>Mang danh M4-16</v>
          </cell>
          <cell r="C1770" t="str">
            <v>C¸i</v>
          </cell>
          <cell r="D1770">
            <v>195000</v>
          </cell>
        </row>
        <row r="1771">
          <cell r="A1771" t="str">
            <v>1524.20.28</v>
          </cell>
          <cell r="B1771" t="str">
            <v>§inh t¸n 04,2</v>
          </cell>
          <cell r="C1771" t="str">
            <v>C¸i</v>
          </cell>
          <cell r="D1771">
            <v>200</v>
          </cell>
        </row>
        <row r="1772">
          <cell r="A1772" t="str">
            <v>1524.20.29</v>
          </cell>
          <cell r="B1772" t="str">
            <v>Cßi ®iÖn</v>
          </cell>
          <cell r="C1772" t="str">
            <v>C¸i</v>
          </cell>
          <cell r="D1772">
            <v>75000</v>
          </cell>
        </row>
        <row r="1773">
          <cell r="A1773" t="str">
            <v>1524.20.30</v>
          </cell>
          <cell r="B1773" t="str">
            <v>Mót s«ng cßi h¬i</v>
          </cell>
          <cell r="C1773" t="str">
            <v>C¸i</v>
          </cell>
          <cell r="D1773">
            <v>65000</v>
          </cell>
        </row>
        <row r="1774">
          <cell r="A1774" t="str">
            <v>1524.20.31</v>
          </cell>
          <cell r="B1774" t="str">
            <v>B×nh ®iÖn 12v-182ah</v>
          </cell>
          <cell r="C1774" t="str">
            <v>C¸i</v>
          </cell>
          <cell r="D1774">
            <v>824182</v>
          </cell>
        </row>
        <row r="1775">
          <cell r="A1775" t="str">
            <v>1524.20.32</v>
          </cell>
          <cell r="B1775" t="str">
            <v>§Ìn lïi 12v tr¾ng</v>
          </cell>
          <cell r="C1775" t="str">
            <v>C¸i</v>
          </cell>
          <cell r="D1775">
            <v>75000</v>
          </cell>
        </row>
        <row r="1776">
          <cell r="A1776" t="str">
            <v>1524.20.33</v>
          </cell>
          <cell r="B1776" t="str">
            <v>§Ìn lïi 12v vµng</v>
          </cell>
          <cell r="C1776" t="str">
            <v>C¸i</v>
          </cell>
          <cell r="D1776">
            <v>75000</v>
          </cell>
        </row>
        <row r="1777">
          <cell r="A1777" t="str">
            <v>1524.20.34</v>
          </cell>
          <cell r="B1777" t="str">
            <v>C«ng t¾c c¾t m¸t 24v</v>
          </cell>
          <cell r="C1777" t="str">
            <v>C¸i</v>
          </cell>
          <cell r="D1777" t="e">
            <v>#DIV/0!</v>
          </cell>
        </row>
        <row r="1778">
          <cell r="A1778" t="str">
            <v>1524.20.35</v>
          </cell>
          <cell r="B1778" t="str">
            <v>M· ch­a dïng</v>
          </cell>
          <cell r="D1778" t="e">
            <v>#N/A</v>
          </cell>
        </row>
        <row r="1779">
          <cell r="D1779" t="e">
            <v>#N/A</v>
          </cell>
        </row>
        <row r="1780">
          <cell r="D1780" t="e">
            <v>#N/A</v>
          </cell>
        </row>
        <row r="1781">
          <cell r="D1781" t="e">
            <v>#N/A</v>
          </cell>
        </row>
        <row r="1782">
          <cell r="D1782" t="e">
            <v>#N/A</v>
          </cell>
        </row>
        <row r="1783">
          <cell r="D1783" t="e">
            <v>#N/A</v>
          </cell>
        </row>
        <row r="1784">
          <cell r="A1784" t="str">
            <v>1524.21</v>
          </cell>
          <cell r="B1784" t="str">
            <v>M¸y xóc EO3323</v>
          </cell>
          <cell r="D1784" t="e">
            <v>#N/A</v>
          </cell>
        </row>
        <row r="1785">
          <cell r="A1785" t="str">
            <v>1524.21.01</v>
          </cell>
          <cell r="B1785" t="str">
            <v xml:space="preserve"> Trôc c¬ ®ång bé</v>
          </cell>
          <cell r="C1785" t="str">
            <v>Bé</v>
          </cell>
          <cell r="D1785">
            <v>5200000</v>
          </cell>
        </row>
        <row r="1786">
          <cell r="A1786" t="str">
            <v>1524.21.02</v>
          </cell>
          <cell r="B1786" t="str">
            <v xml:space="preserve"> B¬m thuû lùc</v>
          </cell>
          <cell r="C1786" t="str">
            <v>C¸i</v>
          </cell>
          <cell r="D1786">
            <v>410000</v>
          </cell>
        </row>
        <row r="1787">
          <cell r="A1787" t="str">
            <v>1524.21.03</v>
          </cell>
          <cell r="B1787" t="str">
            <v xml:space="preserve"> Ty « thuû lùc</v>
          </cell>
          <cell r="C1787" t="str">
            <v>C¸i</v>
          </cell>
          <cell r="D1787">
            <v>210000</v>
          </cell>
        </row>
        <row r="1788">
          <cell r="A1788" t="str">
            <v>1524.21.04</v>
          </cell>
          <cell r="B1788" t="str">
            <v xml:space="preserve"> Do¨ng mÆtm¸y</v>
          </cell>
          <cell r="C1788" t="str">
            <v>C¸i</v>
          </cell>
          <cell r="D1788">
            <v>120000</v>
          </cell>
        </row>
        <row r="1789">
          <cell r="A1789" t="str">
            <v>1524.21.05</v>
          </cell>
          <cell r="B1789" t="str">
            <v xml:space="preserve"> CÇn g¹t ®Çu trôc c¬</v>
          </cell>
          <cell r="C1789" t="str">
            <v>C¸i</v>
          </cell>
          <cell r="D1789">
            <v>250000</v>
          </cell>
        </row>
        <row r="1790">
          <cell r="A1790" t="str">
            <v>1524.21.06</v>
          </cell>
          <cell r="B1790" t="str">
            <v xml:space="preserve"> Khíp l¸I b¬m thuû lùc</v>
          </cell>
          <cell r="C1790" t="str">
            <v>C¸i</v>
          </cell>
          <cell r="D1790">
            <v>1450000</v>
          </cell>
        </row>
        <row r="1791">
          <cell r="A1791" t="str">
            <v>1524.21.07</v>
          </cell>
          <cell r="B1791" t="str">
            <v xml:space="preserve"> Phít 120x140</v>
          </cell>
          <cell r="C1791" t="str">
            <v>C¸i</v>
          </cell>
          <cell r="D1791">
            <v>35000</v>
          </cell>
        </row>
        <row r="1792">
          <cell r="A1792" t="str">
            <v>1524.21.08</v>
          </cell>
          <cell r="B1792" t="str">
            <v xml:space="preserve"> R¨ng gÇu</v>
          </cell>
          <cell r="C1792" t="str">
            <v>C¸i</v>
          </cell>
          <cell r="D1792">
            <v>198855.9</v>
          </cell>
        </row>
        <row r="1793">
          <cell r="A1793" t="str">
            <v>1524.21.09</v>
          </cell>
          <cell r="B1793" t="str">
            <v xml:space="preserve">Phít pÝp b¬m n­íc </v>
          </cell>
          <cell r="C1793" t="str">
            <v>C¸i</v>
          </cell>
          <cell r="D1793">
            <v>105000</v>
          </cell>
        </row>
        <row r="1794">
          <cell r="A1794" t="str">
            <v>1524.21.10</v>
          </cell>
          <cell r="B1794" t="str">
            <v xml:space="preserve">KÐt n­íc </v>
          </cell>
          <cell r="C1794" t="str">
            <v>C¸i</v>
          </cell>
          <cell r="D1794">
            <v>3300000</v>
          </cell>
        </row>
        <row r="1795">
          <cell r="A1795" t="str">
            <v>1524.21.11</v>
          </cell>
          <cell r="B1795" t="str">
            <v xml:space="preserve">Cót n­íc O38 </v>
          </cell>
          <cell r="C1795" t="str">
            <v>C¸i</v>
          </cell>
          <cell r="D1795">
            <v>80000</v>
          </cell>
        </row>
        <row r="1796">
          <cell r="A1796" t="str">
            <v>1524.21.12</v>
          </cell>
          <cell r="B1796" t="str">
            <v>MaNhªT«</v>
          </cell>
          <cell r="C1796" t="str">
            <v>C¸i</v>
          </cell>
          <cell r="D1796">
            <v>680000</v>
          </cell>
        </row>
        <row r="1797">
          <cell r="A1797" t="str">
            <v>1524.21.13</v>
          </cell>
          <cell r="B1797" t="str">
            <v>M· ch­a dïng</v>
          </cell>
          <cell r="D1797" t="e">
            <v>#N/A</v>
          </cell>
        </row>
        <row r="1798">
          <cell r="D1798" t="e">
            <v>#N/A</v>
          </cell>
        </row>
        <row r="1799">
          <cell r="D1799" t="e">
            <v>#N/A</v>
          </cell>
        </row>
        <row r="1800">
          <cell r="D1800" t="e">
            <v>#N/A</v>
          </cell>
        </row>
        <row r="1801">
          <cell r="D1801" t="e">
            <v>#N/A</v>
          </cell>
        </row>
        <row r="1802">
          <cell r="D1802" t="e">
            <v>#N/A</v>
          </cell>
        </row>
        <row r="1803">
          <cell r="D1803" t="e">
            <v>#N/A</v>
          </cell>
        </row>
        <row r="1804">
          <cell r="D1804" t="e">
            <v>#N/A</v>
          </cell>
        </row>
        <row r="1805">
          <cell r="D1805" t="e">
            <v>#N/A</v>
          </cell>
        </row>
        <row r="1806">
          <cell r="D1806" t="e">
            <v>#N/A</v>
          </cell>
        </row>
        <row r="1807">
          <cell r="D1807" t="e">
            <v>#N/A</v>
          </cell>
        </row>
        <row r="1808">
          <cell r="A1808">
            <v>1531</v>
          </cell>
          <cell r="B1808" t="str">
            <v>C«ng cô +BHL§</v>
          </cell>
          <cell r="D1808" t="e">
            <v>#N/A</v>
          </cell>
        </row>
        <row r="1809">
          <cell r="B1809" t="str">
            <v>C«ng cô - dông cô</v>
          </cell>
          <cell r="D1809" t="e">
            <v>#N/A</v>
          </cell>
        </row>
        <row r="1810">
          <cell r="A1810" t="str">
            <v>1531.01</v>
          </cell>
          <cell r="B1810" t="str">
            <v>C«ng cô m¸y mãc TB nhá</v>
          </cell>
          <cell r="D1810" t="e">
            <v>#N/A</v>
          </cell>
        </row>
        <row r="1811">
          <cell r="A1811" t="str">
            <v>1531.01.01</v>
          </cell>
          <cell r="B1811" t="str">
            <v>BiÕn thÕ vµ h¹ thÕ 380v-127</v>
          </cell>
          <cell r="C1811" t="str">
            <v>C¸i</v>
          </cell>
          <cell r="D1811">
            <v>34000</v>
          </cell>
        </row>
        <row r="1812">
          <cell r="A1812" t="str">
            <v>1531.01.02</v>
          </cell>
          <cell r="B1812" t="str">
            <v>BiÕn c­êng ®é LX 75/5A</v>
          </cell>
          <cell r="C1812" t="str">
            <v>C¸i</v>
          </cell>
          <cell r="D1812">
            <v>35000</v>
          </cell>
        </row>
        <row r="1813">
          <cell r="A1813" t="str">
            <v>1531.01.03</v>
          </cell>
          <cell r="B1813" t="str">
            <v>BiÕn c­êng ®é LX 100/5A</v>
          </cell>
          <cell r="C1813" t="str">
            <v>C¸i</v>
          </cell>
          <cell r="D1813" t="e">
            <v>#N/A</v>
          </cell>
        </row>
        <row r="1814">
          <cell r="A1814" t="str">
            <v>1531.01.04</v>
          </cell>
          <cell r="B1814" t="str">
            <v>BiÕn c­êng ®é LX 1000/5A</v>
          </cell>
          <cell r="C1814" t="str">
            <v>C¸i</v>
          </cell>
          <cell r="D1814" t="e">
            <v>#N/A</v>
          </cell>
        </row>
        <row r="1815">
          <cell r="A1815" t="str">
            <v>1531.01.05</v>
          </cell>
          <cell r="B1815" t="str">
            <v>BiÕn dßng 300/5A</v>
          </cell>
          <cell r="C1815" t="str">
            <v>C¸i</v>
          </cell>
          <cell r="D1815">
            <v>30000</v>
          </cell>
        </row>
        <row r="1816">
          <cell r="A1816" t="str">
            <v>1531.01.06</v>
          </cell>
          <cell r="B1816" t="str">
            <v>BiÕn c­êng ®é 150/5</v>
          </cell>
          <cell r="C1816" t="str">
            <v>C¸i</v>
          </cell>
          <cell r="D1816">
            <v>660</v>
          </cell>
        </row>
        <row r="1817">
          <cell r="A1817" t="str">
            <v>1531.01.07</v>
          </cell>
          <cell r="B1817" t="str">
            <v>BiÕn c­êng ®é 75/5H</v>
          </cell>
          <cell r="C1817" t="str">
            <v>C¸i</v>
          </cell>
          <cell r="D1817">
            <v>900</v>
          </cell>
        </row>
        <row r="1818">
          <cell r="A1818" t="str">
            <v>1531.01.08</v>
          </cell>
          <cell r="B1818" t="str">
            <v>BiÕn dßng ®iÖn 300/5A</v>
          </cell>
          <cell r="C1818" t="str">
            <v>C¸i</v>
          </cell>
          <cell r="D1818" t="e">
            <v>#DIV/0!</v>
          </cell>
        </row>
        <row r="1819">
          <cell r="A1819" t="str">
            <v>1531.01.09</v>
          </cell>
          <cell r="B1819" t="str">
            <v>BiÕn dßng ®øc 400-15A</v>
          </cell>
          <cell r="C1819" t="str">
            <v>C¸i</v>
          </cell>
          <cell r="D1819">
            <v>6000</v>
          </cell>
        </row>
        <row r="1820">
          <cell r="A1820" t="str">
            <v>1531.01.10</v>
          </cell>
          <cell r="B1820" t="str">
            <v>BiÕn c­êng ®é TQ 1000/5A</v>
          </cell>
          <cell r="C1820" t="str">
            <v>C¸i</v>
          </cell>
          <cell r="D1820">
            <v>6000</v>
          </cell>
        </row>
        <row r="1821">
          <cell r="A1821" t="str">
            <v>1531.01.11</v>
          </cell>
          <cell r="B1821" t="str">
            <v>Mª g«m mÐt</v>
          </cell>
          <cell r="C1821" t="str">
            <v>C¸i</v>
          </cell>
          <cell r="D1821">
            <v>181600</v>
          </cell>
        </row>
        <row r="1822">
          <cell r="A1822" t="str">
            <v>1531.01.12</v>
          </cell>
          <cell r="B1822" t="str">
            <v>Sóng tra dÇu</v>
          </cell>
          <cell r="C1822" t="str">
            <v>C¸i</v>
          </cell>
          <cell r="D1822">
            <v>1000</v>
          </cell>
        </row>
        <row r="1823">
          <cell r="A1823" t="str">
            <v>1531.01.13</v>
          </cell>
          <cell r="B1823" t="str">
            <v>§éng c¬ ®iÖn 0,27</v>
          </cell>
          <cell r="C1823" t="str">
            <v>C¸i</v>
          </cell>
          <cell r="D1823">
            <v>1000</v>
          </cell>
        </row>
        <row r="1824">
          <cell r="A1824" t="str">
            <v>1531.01.14</v>
          </cell>
          <cell r="B1824" t="str">
            <v>Sóng x× h¬i</v>
          </cell>
          <cell r="C1824" t="str">
            <v>C¸i</v>
          </cell>
          <cell r="D1824">
            <v>560</v>
          </cell>
        </row>
        <row r="1825">
          <cell r="A1825" t="str">
            <v>1531.01.15</v>
          </cell>
          <cell r="B1825" t="str">
            <v>§ång hå ®o tÇn sè TQ 45-55</v>
          </cell>
          <cell r="C1825" t="str">
            <v>C¸i</v>
          </cell>
          <cell r="D1825">
            <v>730</v>
          </cell>
        </row>
        <row r="1826">
          <cell r="A1826" t="str">
            <v>1531.01.16</v>
          </cell>
          <cell r="B1826" t="str">
            <v>§ång hå ®o tÇn sè LX 55-HZ</v>
          </cell>
          <cell r="C1826" t="str">
            <v>C¸i</v>
          </cell>
          <cell r="D1826">
            <v>730</v>
          </cell>
        </row>
        <row r="1827">
          <cell r="A1827" t="str">
            <v>1531.01.17</v>
          </cell>
          <cell r="B1827" t="str">
            <v>ThiÕt bÞ thë nh©n t¹o</v>
          </cell>
          <cell r="C1827" t="str">
            <v>C¸i</v>
          </cell>
          <cell r="D1827">
            <v>8010</v>
          </cell>
        </row>
        <row r="1828">
          <cell r="A1828" t="str">
            <v>1531.01.18</v>
          </cell>
          <cell r="B1828" t="str">
            <v>Dông cô kiÓm tra ¸p suÊt</v>
          </cell>
          <cell r="C1828" t="str">
            <v>C¸i</v>
          </cell>
          <cell r="D1828">
            <v>615</v>
          </cell>
        </row>
        <row r="1829">
          <cell r="A1829" t="str">
            <v>1531.01.19</v>
          </cell>
          <cell r="B1829" t="str">
            <v>§ång hå ®o møc nhiªn liÖu</v>
          </cell>
          <cell r="C1829" t="str">
            <v>C¸i</v>
          </cell>
          <cell r="D1829">
            <v>2300</v>
          </cell>
        </row>
        <row r="1830">
          <cell r="A1830" t="str">
            <v>1531.01.20</v>
          </cell>
          <cell r="B1830" t="str">
            <v>M¸y ®é cøng kim lo¹i</v>
          </cell>
          <cell r="C1830" t="str">
            <v>C¸i</v>
          </cell>
          <cell r="D1830">
            <v>2900</v>
          </cell>
        </row>
        <row r="1831">
          <cell r="A1831" t="str">
            <v>1531.01.21</v>
          </cell>
          <cell r="B1831" t="str">
            <v>Dông cô kiÓm tra khÝ CO2</v>
          </cell>
          <cell r="C1831" t="str">
            <v>C¸i</v>
          </cell>
          <cell r="D1831">
            <v>8490</v>
          </cell>
        </row>
        <row r="1832">
          <cell r="A1832" t="str">
            <v>1531.01.22</v>
          </cell>
          <cell r="B1832" t="str">
            <v>B×nh cøu ho¶</v>
          </cell>
          <cell r="C1832" t="str">
            <v>C¸i</v>
          </cell>
          <cell r="D1832">
            <v>13030</v>
          </cell>
        </row>
        <row r="1833">
          <cell r="A1833" t="str">
            <v>1531.01.23</v>
          </cell>
          <cell r="B1833" t="str">
            <v>My li v«n kÕ ®o nhiÖt ®é 1-64</v>
          </cell>
          <cell r="C1833" t="str">
            <v>C¸i</v>
          </cell>
          <cell r="D1833">
            <v>4360</v>
          </cell>
        </row>
        <row r="1834">
          <cell r="A1834" t="str">
            <v>1531.01.24</v>
          </cell>
          <cell r="B1834" t="str">
            <v>O¸t mÐt 560-450-100</v>
          </cell>
          <cell r="C1834" t="str">
            <v>C¸i</v>
          </cell>
          <cell r="D1834">
            <v>5250</v>
          </cell>
        </row>
        <row r="1835">
          <cell r="A1835" t="str">
            <v>1531.01.25</v>
          </cell>
          <cell r="B1835" t="str">
            <v>§.hå ®o d.®iÖn 300-15A 0-1KV)</v>
          </cell>
          <cell r="C1835" t="str">
            <v>C¸i</v>
          </cell>
          <cell r="D1835">
            <v>3800</v>
          </cell>
        </row>
        <row r="1836">
          <cell r="A1836" t="str">
            <v>1531.01.26</v>
          </cell>
          <cell r="B1836" t="str">
            <v>M¸y khoan bµn 2II-106</v>
          </cell>
          <cell r="C1836" t="str">
            <v>C¸i</v>
          </cell>
          <cell r="D1836">
            <v>500000</v>
          </cell>
        </row>
        <row r="1837">
          <cell r="A1837" t="str">
            <v>1531.01.27</v>
          </cell>
          <cell r="B1837" t="str">
            <v>M¸y c­a gç ch¹y ®iÖn ZN-4MT</v>
          </cell>
          <cell r="C1837" t="str">
            <v>C¸i</v>
          </cell>
          <cell r="D1837">
            <v>500000</v>
          </cell>
        </row>
        <row r="1838">
          <cell r="A1838" t="str">
            <v>1531.01.28</v>
          </cell>
          <cell r="B1838" t="str">
            <v>Khëi ®éng tõ II6-13-2T</v>
          </cell>
          <cell r="C1838" t="str">
            <v>C¸i</v>
          </cell>
          <cell r="D1838">
            <v>300000</v>
          </cell>
        </row>
        <row r="1839">
          <cell r="A1839" t="str">
            <v>1531.01.29</v>
          </cell>
          <cell r="B1839" t="str">
            <v>Khëi ®éng tõ ME-122-3T</v>
          </cell>
          <cell r="C1839" t="str">
            <v>C¸i</v>
          </cell>
          <cell r="D1839">
            <v>90000</v>
          </cell>
        </row>
        <row r="1840">
          <cell r="A1840" t="str">
            <v>1531.01.30</v>
          </cell>
          <cell r="B1840" t="str">
            <v>Khëi ®éng tõ BN-61</v>
          </cell>
          <cell r="C1840" t="str">
            <v>C¸i</v>
          </cell>
          <cell r="D1840">
            <v>700000</v>
          </cell>
        </row>
        <row r="1841">
          <cell r="A1841" t="str">
            <v>1531.01.31</v>
          </cell>
          <cell r="B1841" t="str">
            <v>K.®éng tõ BN-25T (380v-10A)</v>
          </cell>
          <cell r="C1841" t="str">
            <v>C¸i</v>
          </cell>
          <cell r="D1841">
            <v>50000</v>
          </cell>
        </row>
        <row r="1842">
          <cell r="A1842" t="str">
            <v>1531.01.32</v>
          </cell>
          <cell r="B1842" t="str">
            <v>Khëi ®éng tõ BN-2T5</v>
          </cell>
          <cell r="C1842" t="str">
            <v>C¸i</v>
          </cell>
          <cell r="D1842">
            <v>300000</v>
          </cell>
        </row>
        <row r="1843">
          <cell r="A1843" t="str">
            <v>1531.01.33</v>
          </cell>
          <cell r="B1843" t="str">
            <v>K.®éng tõ khoan II BN380-63A</v>
          </cell>
          <cell r="C1843" t="str">
            <v>C¸i</v>
          </cell>
          <cell r="D1843">
            <v>450000</v>
          </cell>
        </row>
        <row r="1844">
          <cell r="A1844" t="str">
            <v>1531.01.34</v>
          </cell>
          <cell r="B1844" t="str">
            <v>Khëi ®éng tõ  bÎ ghi 2T5-127</v>
          </cell>
          <cell r="C1844" t="str">
            <v>C¸i</v>
          </cell>
          <cell r="D1844">
            <v>500000</v>
          </cell>
        </row>
        <row r="1845">
          <cell r="A1845" t="str">
            <v>1531.01.35</v>
          </cell>
          <cell r="B1845" t="str">
            <v>K.®éng tõ phßng næ 380v-30A</v>
          </cell>
          <cell r="C1845" t="str">
            <v>C¸i</v>
          </cell>
          <cell r="D1845">
            <v>350000</v>
          </cell>
        </row>
        <row r="1846">
          <cell r="A1846" t="str">
            <v>1531.01.36</v>
          </cell>
          <cell r="B1846" t="str">
            <v>Ruét khëi ®éng tõ 380v-10A</v>
          </cell>
          <cell r="C1846" t="str">
            <v>C¸i</v>
          </cell>
          <cell r="D1846">
            <v>55000</v>
          </cell>
        </row>
        <row r="1847">
          <cell r="A1847" t="str">
            <v>1531.01.37</v>
          </cell>
          <cell r="B1847" t="str">
            <v>Khëi ®éng tõ 14A-127v</v>
          </cell>
          <cell r="C1847" t="str">
            <v>C¸i</v>
          </cell>
          <cell r="D1847">
            <v>485000</v>
          </cell>
        </row>
        <row r="1848">
          <cell r="A1848" t="str">
            <v>1531.01.38</v>
          </cell>
          <cell r="B1848" t="str">
            <v>M¸y ®o khÝ AJ 50</v>
          </cell>
          <cell r="C1848" t="str">
            <v>C¸i</v>
          </cell>
          <cell r="D1848">
            <v>1086932</v>
          </cell>
        </row>
        <row r="1849">
          <cell r="A1849" t="str">
            <v>1531.01.39</v>
          </cell>
          <cell r="B1849" t="str">
            <v>§ång hå ®o tèc ®é giã TB M9</v>
          </cell>
          <cell r="C1849" t="str">
            <v>C¸i</v>
          </cell>
          <cell r="D1849">
            <v>1672200</v>
          </cell>
        </row>
        <row r="1850">
          <cell r="A1850" t="str">
            <v>1531.01.40</v>
          </cell>
          <cell r="B1850" t="str">
            <v>§ång hå ®o tèc ®é giã lín M6</v>
          </cell>
          <cell r="C1850" t="str">
            <v>C¸i</v>
          </cell>
          <cell r="D1850">
            <v>2675525</v>
          </cell>
        </row>
        <row r="1851">
          <cell r="A1851" t="str">
            <v>1531.01.41</v>
          </cell>
          <cell r="B1851" t="str">
            <v>KÝch thuû lùc</v>
          </cell>
          <cell r="C1851" t="str">
            <v>C¸i</v>
          </cell>
          <cell r="D1851">
            <v>750000</v>
          </cell>
        </row>
        <row r="1852">
          <cell r="A1852" t="str">
            <v>1531.01.42</v>
          </cell>
          <cell r="B1852" t="str">
            <v>Gi¸ n¹p ®Ìn Liªn x«</v>
          </cell>
          <cell r="C1852" t="str">
            <v>C¸i</v>
          </cell>
          <cell r="D1852">
            <v>250000</v>
          </cell>
        </row>
        <row r="1853">
          <cell r="A1853" t="str">
            <v>1531.01.43</v>
          </cell>
          <cell r="B1853" t="str">
            <v>M¸y n¹p ®Ìn ¾c quy B24/200A</v>
          </cell>
          <cell r="C1853" t="str">
            <v>C¸i</v>
          </cell>
          <cell r="D1853">
            <v>18648</v>
          </cell>
        </row>
        <row r="1854">
          <cell r="A1854" t="str">
            <v>1531.01.44</v>
          </cell>
          <cell r="B1854" t="str">
            <v>Ta r«  M4x0,7</v>
          </cell>
          <cell r="C1854" t="str">
            <v>C¸i</v>
          </cell>
          <cell r="D1854">
            <v>240</v>
          </cell>
        </row>
        <row r="1855">
          <cell r="A1855" t="str">
            <v>1531.01.45</v>
          </cell>
          <cell r="B1855" t="str">
            <v>Ta r« M5</v>
          </cell>
          <cell r="C1855" t="str">
            <v>C¸i</v>
          </cell>
          <cell r="D1855">
            <v>275.06918238993711</v>
          </cell>
        </row>
        <row r="1856">
          <cell r="A1856" t="str">
            <v>1531.01.46</v>
          </cell>
          <cell r="B1856" t="str">
            <v>Ta r« M6 x0,75</v>
          </cell>
          <cell r="C1856" t="str">
            <v>C¸i</v>
          </cell>
          <cell r="D1856">
            <v>288</v>
          </cell>
        </row>
        <row r="1857">
          <cell r="A1857" t="str">
            <v>1531.01.47</v>
          </cell>
          <cell r="B1857" t="str">
            <v>Ta r« M9</v>
          </cell>
          <cell r="C1857" t="str">
            <v>C¸i</v>
          </cell>
          <cell r="D1857">
            <v>390</v>
          </cell>
        </row>
        <row r="1858">
          <cell r="A1858" t="str">
            <v>1531.01.48</v>
          </cell>
          <cell r="B1858" t="str">
            <v>Ta r« M10</v>
          </cell>
          <cell r="C1858" t="str">
            <v>C¸i</v>
          </cell>
          <cell r="D1858">
            <v>4500</v>
          </cell>
        </row>
        <row r="1859">
          <cell r="A1859" t="str">
            <v>1531.01.49</v>
          </cell>
          <cell r="B1859" t="str">
            <v>Ta r« M14</v>
          </cell>
          <cell r="C1859" t="str">
            <v>C¸i</v>
          </cell>
          <cell r="D1859">
            <v>0</v>
          </cell>
        </row>
        <row r="1860">
          <cell r="A1860" t="str">
            <v>1531.01.50</v>
          </cell>
          <cell r="B1860" t="str">
            <v>Ta r« M20</v>
          </cell>
          <cell r="C1860" t="str">
            <v>C¸i</v>
          </cell>
          <cell r="D1860">
            <v>585</v>
          </cell>
        </row>
        <row r="1861">
          <cell r="A1861" t="str">
            <v>1531.01.51</v>
          </cell>
          <cell r="B1861" t="str">
            <v>Ta r« M22</v>
          </cell>
          <cell r="C1861" t="str">
            <v>C¸i</v>
          </cell>
          <cell r="D1861">
            <v>756</v>
          </cell>
        </row>
        <row r="1862">
          <cell r="A1862" t="str">
            <v>1531.01.52</v>
          </cell>
          <cell r="B1862" t="str">
            <v>Ta r« M27</v>
          </cell>
          <cell r="C1862" t="str">
            <v>C¸i</v>
          </cell>
          <cell r="D1862">
            <v>684</v>
          </cell>
        </row>
        <row r="1863">
          <cell r="A1863" t="str">
            <v>1531.01.53</v>
          </cell>
          <cell r="B1863" t="str">
            <v>Ta r« M1,2</v>
          </cell>
          <cell r="C1863" t="str">
            <v>C¸i</v>
          </cell>
          <cell r="D1863">
            <v>220</v>
          </cell>
        </row>
        <row r="1864">
          <cell r="A1864" t="str">
            <v>1531.01.54</v>
          </cell>
          <cell r="B1864" t="str">
            <v>Ta r« M1,7</v>
          </cell>
          <cell r="C1864" t="str">
            <v>C¸i</v>
          </cell>
          <cell r="D1864">
            <v>250</v>
          </cell>
        </row>
        <row r="1865">
          <cell r="A1865" t="str">
            <v>1531.01.55</v>
          </cell>
          <cell r="B1865" t="str">
            <v>Ta r« M 2,3</v>
          </cell>
          <cell r="C1865" t="str">
            <v>C¸i</v>
          </cell>
          <cell r="D1865">
            <v>25</v>
          </cell>
        </row>
        <row r="1866">
          <cell r="A1866" t="str">
            <v>1531.01.56</v>
          </cell>
          <cell r="B1866" t="str">
            <v>Ta r« M 2,6</v>
          </cell>
          <cell r="C1866" t="str">
            <v>C¸i</v>
          </cell>
          <cell r="D1866">
            <v>0</v>
          </cell>
        </row>
        <row r="1867">
          <cell r="A1867" t="str">
            <v>1531.01.57</v>
          </cell>
          <cell r="B1867" t="str">
            <v>Ta r« M3,2</v>
          </cell>
          <cell r="C1867" t="str">
            <v>C¸i</v>
          </cell>
          <cell r="D1867">
            <v>250</v>
          </cell>
        </row>
        <row r="1868">
          <cell r="A1868" t="str">
            <v>1531.01.58</v>
          </cell>
          <cell r="B1868" t="str">
            <v>Ta r« M3,5</v>
          </cell>
          <cell r="C1868" t="str">
            <v>C¸i</v>
          </cell>
          <cell r="D1868">
            <v>270</v>
          </cell>
        </row>
        <row r="1869">
          <cell r="A1869" t="str">
            <v>1531.01.59</v>
          </cell>
          <cell r="B1869" t="str">
            <v>Ta r« M3</v>
          </cell>
          <cell r="C1869" t="str">
            <v>C¸i</v>
          </cell>
          <cell r="D1869">
            <v>800</v>
          </cell>
        </row>
        <row r="1870">
          <cell r="A1870" t="str">
            <v>1531.01.60</v>
          </cell>
          <cell r="B1870" t="str">
            <v>Bµn ren M1</v>
          </cell>
          <cell r="C1870" t="str">
            <v>C¸i</v>
          </cell>
          <cell r="D1870">
            <v>170</v>
          </cell>
        </row>
        <row r="1871">
          <cell r="A1871" t="str">
            <v>1531.01.61</v>
          </cell>
          <cell r="B1871" t="str">
            <v>Bµn ren M1,4</v>
          </cell>
          <cell r="C1871" t="str">
            <v>C¸i</v>
          </cell>
          <cell r="D1871">
            <v>206.25</v>
          </cell>
        </row>
        <row r="1872">
          <cell r="A1872" t="str">
            <v>1531.01.62</v>
          </cell>
          <cell r="B1872" t="str">
            <v>Bµn ren M2</v>
          </cell>
          <cell r="C1872" t="str">
            <v>C¸i</v>
          </cell>
          <cell r="D1872">
            <v>250</v>
          </cell>
        </row>
        <row r="1873">
          <cell r="A1873" t="str">
            <v>1531.01.63</v>
          </cell>
          <cell r="B1873" t="str">
            <v>Bµn ren M2,3</v>
          </cell>
          <cell r="C1873" t="str">
            <v>C¸i</v>
          </cell>
          <cell r="D1873">
            <v>291.2</v>
          </cell>
        </row>
        <row r="1874">
          <cell r="A1874" t="str">
            <v>1531.01.64</v>
          </cell>
          <cell r="B1874" t="str">
            <v>Bµn ren M2,6</v>
          </cell>
          <cell r="C1874" t="str">
            <v>C¸i</v>
          </cell>
          <cell r="D1874">
            <v>217.36842105263159</v>
          </cell>
        </row>
        <row r="1875">
          <cell r="A1875" t="str">
            <v>1531.01.65</v>
          </cell>
          <cell r="B1875" t="str">
            <v>Bµn ren M 4</v>
          </cell>
          <cell r="C1875" t="str">
            <v>C¸i</v>
          </cell>
          <cell r="D1875">
            <v>280</v>
          </cell>
        </row>
        <row r="1876">
          <cell r="A1876" t="str">
            <v>1531.01.66</v>
          </cell>
          <cell r="B1876" t="str">
            <v>Bµn ren M 5,5</v>
          </cell>
          <cell r="C1876" t="str">
            <v>C¸i</v>
          </cell>
          <cell r="D1876">
            <v>330</v>
          </cell>
        </row>
        <row r="1877">
          <cell r="A1877" t="str">
            <v>1531.01.67</v>
          </cell>
          <cell r="B1877" t="str">
            <v>Bµn ren  M4</v>
          </cell>
          <cell r="C1877" t="str">
            <v>C¸i</v>
          </cell>
          <cell r="D1877">
            <v>165</v>
          </cell>
        </row>
        <row r="1878">
          <cell r="A1878" t="str">
            <v>1531.01.68</v>
          </cell>
          <cell r="B1878" t="str">
            <v>Bµn ren  M5</v>
          </cell>
          <cell r="C1878" t="str">
            <v>C¸i</v>
          </cell>
          <cell r="D1878">
            <v>130.20634920634922</v>
          </cell>
        </row>
        <row r="1879">
          <cell r="A1879" t="str">
            <v>1531.01.69</v>
          </cell>
          <cell r="B1879" t="str">
            <v>Bµn ren  M8</v>
          </cell>
          <cell r="C1879" t="str">
            <v>C¸i</v>
          </cell>
          <cell r="D1879">
            <v>250</v>
          </cell>
        </row>
        <row r="1880">
          <cell r="A1880" t="str">
            <v>1531.01.70</v>
          </cell>
          <cell r="B1880" t="str">
            <v>Bµn ren  M14</v>
          </cell>
          <cell r="C1880" t="str">
            <v>C¸i</v>
          </cell>
          <cell r="D1880">
            <v>1350</v>
          </cell>
        </row>
        <row r="1881">
          <cell r="A1881" t="str">
            <v>1531.01.71</v>
          </cell>
          <cell r="B1881" t="str">
            <v>Bµn ren  M18</v>
          </cell>
          <cell r="C1881" t="str">
            <v>C¸i</v>
          </cell>
          <cell r="D1881">
            <v>0</v>
          </cell>
        </row>
        <row r="1882">
          <cell r="A1882" t="str">
            <v>1531.01.72</v>
          </cell>
          <cell r="B1882" t="str">
            <v>Bµn ren  M20</v>
          </cell>
          <cell r="C1882" t="str">
            <v>C¸i</v>
          </cell>
          <cell r="D1882">
            <v>0</v>
          </cell>
        </row>
        <row r="1883">
          <cell r="A1883" t="str">
            <v>1531.01.73</v>
          </cell>
          <cell r="B1883" t="str">
            <v>Bµn ren  M24</v>
          </cell>
          <cell r="C1883" t="str">
            <v>C¸i</v>
          </cell>
          <cell r="D1883">
            <v>620</v>
          </cell>
        </row>
        <row r="1884">
          <cell r="A1884" t="str">
            <v>1531.01.74</v>
          </cell>
          <cell r="B1884" t="str">
            <v>Bµn ren  M27</v>
          </cell>
          <cell r="C1884" t="str">
            <v>C¸i</v>
          </cell>
          <cell r="D1884">
            <v>684</v>
          </cell>
        </row>
        <row r="1885">
          <cell r="A1885" t="str">
            <v>1531.01.75</v>
          </cell>
          <cell r="B1885" t="str">
            <v>C©n bµn ®Èy qu¶ (1000 Kg)</v>
          </cell>
          <cell r="C1885" t="str">
            <v>C¸i</v>
          </cell>
          <cell r="D1885">
            <v>5970</v>
          </cell>
        </row>
        <row r="1886">
          <cell r="A1886" t="str">
            <v>1531.01.76</v>
          </cell>
          <cell r="B1886" t="str">
            <v>L­ìi c­a dÜa 450x3x36</v>
          </cell>
          <cell r="C1886" t="str">
            <v>C¸i</v>
          </cell>
          <cell r="D1886">
            <v>20000</v>
          </cell>
        </row>
        <row r="1887">
          <cell r="A1887" t="str">
            <v>1531.01.77</v>
          </cell>
          <cell r="B1887" t="str">
            <v>L­ìi c­a dÜa 250x1,4x25</v>
          </cell>
          <cell r="C1887" t="str">
            <v>C¸i</v>
          </cell>
          <cell r="D1887">
            <v>1500</v>
          </cell>
        </row>
        <row r="1888">
          <cell r="A1888" t="str">
            <v>1531.01.78</v>
          </cell>
          <cell r="B1888" t="str">
            <v>L­ìi c­a dÜa 250x1,6x25</v>
          </cell>
          <cell r="C1888" t="str">
            <v>C¸i</v>
          </cell>
          <cell r="D1888">
            <v>1400</v>
          </cell>
        </row>
        <row r="1889">
          <cell r="A1889" t="str">
            <v>1531.01.79</v>
          </cell>
          <cell r="B1889" t="str">
            <v>C©n bµn TQ 500 - 1000</v>
          </cell>
          <cell r="C1889" t="str">
            <v>C¸i</v>
          </cell>
          <cell r="D1889">
            <v>0</v>
          </cell>
        </row>
        <row r="1890">
          <cell r="A1890" t="str">
            <v>1531.01.80</v>
          </cell>
          <cell r="B1890" t="str">
            <v>Vá chai « xy 20/10</v>
          </cell>
          <cell r="C1890" t="str">
            <v>C¸i</v>
          </cell>
          <cell r="D1890">
            <v>836101</v>
          </cell>
        </row>
        <row r="1891">
          <cell r="A1891" t="str">
            <v>1531.01.81</v>
          </cell>
          <cell r="B1891" t="str">
            <v>Vá chai « xy 20/12</v>
          </cell>
          <cell r="C1891" t="str">
            <v>C¸i</v>
          </cell>
          <cell r="D1891">
            <v>1036766</v>
          </cell>
        </row>
        <row r="1892">
          <cell r="A1892" t="str">
            <v>1531.01.82</v>
          </cell>
          <cell r="B1892" t="str">
            <v>M¸y nghiÒn</v>
          </cell>
          <cell r="C1892" t="str">
            <v>C¸i</v>
          </cell>
          <cell r="D1892">
            <v>0</v>
          </cell>
        </row>
        <row r="1893">
          <cell r="A1893" t="str">
            <v>1531.01.83</v>
          </cell>
          <cell r="B1893" t="str">
            <v>Xe gßng VÐc s¬</v>
          </cell>
          <cell r="C1893" t="str">
            <v>C¸i</v>
          </cell>
          <cell r="D1893">
            <v>4476063.333333333</v>
          </cell>
        </row>
        <row r="1894">
          <cell r="A1894" t="str">
            <v>1531.01.84</v>
          </cell>
          <cell r="B1894" t="str">
            <v>Bóa khoan Z12</v>
          </cell>
          <cell r="C1894" t="str">
            <v>C¸i</v>
          </cell>
          <cell r="D1894">
            <v>1836666.6666666667</v>
          </cell>
        </row>
        <row r="1895">
          <cell r="A1895" t="str">
            <v>1531.01.85</v>
          </cell>
          <cell r="B1895" t="str">
            <v>Lß so bóa khoan</v>
          </cell>
          <cell r="C1895" t="str">
            <v>C¸i</v>
          </cell>
          <cell r="D1895">
            <v>62000</v>
          </cell>
        </row>
        <row r="1896">
          <cell r="A1896" t="str">
            <v>1531.01.86</v>
          </cell>
          <cell r="B1896" t="str">
            <v>C¸nh qu¹t bóa khoan</v>
          </cell>
          <cell r="C1896" t="str">
            <v>C¸i</v>
          </cell>
          <cell r="D1896">
            <v>40000</v>
          </cell>
        </row>
        <row r="1897">
          <cell r="A1897" t="str">
            <v>1531.01.87</v>
          </cell>
          <cell r="B1897" t="str">
            <v>Gio¨ng ty ch©n bóa khoan</v>
          </cell>
          <cell r="C1897" t="str">
            <v>C¸i</v>
          </cell>
          <cell r="D1897">
            <v>75000</v>
          </cell>
        </row>
        <row r="1898">
          <cell r="A1898" t="str">
            <v>1531.01.88</v>
          </cell>
          <cell r="B1898" t="str">
            <v>M¸y b¾n m×n MFB-100</v>
          </cell>
          <cell r="C1898" t="str">
            <v>C¸i</v>
          </cell>
          <cell r="D1898">
            <v>470000</v>
          </cell>
        </row>
        <row r="1899">
          <cell r="A1899" t="str">
            <v>1531.01.89</v>
          </cell>
          <cell r="B1899" t="str">
            <v>Pa l¨ng xÝch</v>
          </cell>
          <cell r="C1899" t="str">
            <v>C¸i</v>
          </cell>
          <cell r="D1899">
            <v>1770000</v>
          </cell>
        </row>
        <row r="1900">
          <cell r="A1900" t="str">
            <v>1531.01.90</v>
          </cell>
          <cell r="B1900" t="str">
            <v>M· ch­a dïng</v>
          </cell>
          <cell r="D1900" t="e">
            <v>#N/A</v>
          </cell>
        </row>
        <row r="1901">
          <cell r="D1901" t="e">
            <v>#N/A</v>
          </cell>
        </row>
        <row r="1902">
          <cell r="D1902" t="e">
            <v>#N/A</v>
          </cell>
        </row>
        <row r="1903">
          <cell r="D1903" t="e">
            <v>#N/A</v>
          </cell>
        </row>
        <row r="1904">
          <cell r="D1904" t="e">
            <v>#N/A</v>
          </cell>
        </row>
        <row r="1905">
          <cell r="D1905" t="e">
            <v>#N/A</v>
          </cell>
        </row>
        <row r="1906">
          <cell r="D1906" t="e">
            <v>#N/A</v>
          </cell>
        </row>
        <row r="1907">
          <cell r="A1907" t="str">
            <v>1531.02</v>
          </cell>
          <cell r="B1907" t="str">
            <v>Dông cô cÇm tay</v>
          </cell>
          <cell r="D1907" t="e">
            <v>#N/A</v>
          </cell>
        </row>
        <row r="1908">
          <cell r="A1908" t="str">
            <v>1531.02.01</v>
          </cell>
          <cell r="B1908" t="str">
            <v xml:space="preserve">XÎng </v>
          </cell>
          <cell r="C1908" t="str">
            <v>C¸i</v>
          </cell>
          <cell r="D1908">
            <v>15972.972972972973</v>
          </cell>
        </row>
        <row r="1909">
          <cell r="A1909" t="str">
            <v>1531.02.02</v>
          </cell>
          <cell r="B1909" t="str">
            <v>Cuèc bµn</v>
          </cell>
          <cell r="C1909" t="str">
            <v>C¸i</v>
          </cell>
          <cell r="D1909">
            <v>0</v>
          </cell>
        </row>
        <row r="1910">
          <cell r="A1910" t="str">
            <v>1531.02.03</v>
          </cell>
          <cell r="B1910" t="str">
            <v>Cuèc chim</v>
          </cell>
          <cell r="C1910" t="str">
            <v>C¸i</v>
          </cell>
          <cell r="D1910">
            <v>18147.058823529413</v>
          </cell>
        </row>
        <row r="1911">
          <cell r="A1911" t="str">
            <v>1531.02.04</v>
          </cell>
          <cell r="B1911" t="str">
            <v>Bóa t¹</v>
          </cell>
          <cell r="C1911" t="str">
            <v>C¸i</v>
          </cell>
          <cell r="D1911">
            <v>38000</v>
          </cell>
        </row>
        <row r="1912">
          <cell r="A1912" t="str">
            <v>1531.02.05</v>
          </cell>
          <cell r="B1912" t="str">
            <v>Bóa ®Çu chã</v>
          </cell>
          <cell r="C1912" t="str">
            <v>C¸i</v>
          </cell>
          <cell r="D1912">
            <v>137</v>
          </cell>
        </row>
        <row r="1913">
          <cell r="A1913" t="str">
            <v>1531.02.06</v>
          </cell>
          <cell r="B1913" t="str">
            <v>Bóa vó</v>
          </cell>
          <cell r="C1913" t="str">
            <v>C¸i</v>
          </cell>
          <cell r="D1913">
            <v>4003</v>
          </cell>
        </row>
        <row r="1914">
          <cell r="A1914" t="str">
            <v>1531.02.07</v>
          </cell>
          <cell r="B1914" t="str">
            <v>Giµnh</v>
          </cell>
          <cell r="C1914" t="str">
            <v>C¸i</v>
          </cell>
          <cell r="D1914">
            <v>3429.4117647058824</v>
          </cell>
        </row>
        <row r="1915">
          <cell r="A1915" t="str">
            <v>1531.02.08</v>
          </cell>
          <cell r="B1915" t="str">
            <v>Thóng</v>
          </cell>
          <cell r="C1915" t="str">
            <v>C¸i</v>
          </cell>
          <cell r="D1915">
            <v>7500</v>
          </cell>
        </row>
        <row r="1916">
          <cell r="A1916" t="str">
            <v>1531.02.09</v>
          </cell>
          <cell r="B1916" t="str">
            <v>Sµng tay 05</v>
          </cell>
          <cell r="C1916" t="str">
            <v>C¸i</v>
          </cell>
          <cell r="D1916">
            <v>0</v>
          </cell>
        </row>
        <row r="1917">
          <cell r="A1917" t="str">
            <v>1531.02.10</v>
          </cell>
          <cell r="B1917" t="str">
            <v>Sµng tay 027</v>
          </cell>
          <cell r="C1917" t="str">
            <v>C¸i</v>
          </cell>
          <cell r="D1917">
            <v>0</v>
          </cell>
        </row>
        <row r="1918">
          <cell r="A1918" t="str">
            <v>1531.02.11</v>
          </cell>
          <cell r="B1918" t="str">
            <v>Sµng tay 020</v>
          </cell>
          <cell r="C1918" t="str">
            <v>C¸i</v>
          </cell>
          <cell r="D1918">
            <v>0</v>
          </cell>
        </row>
        <row r="1919">
          <cell r="A1919" t="str">
            <v>1531.02.12</v>
          </cell>
          <cell r="B1919" t="str">
            <v>Sµng tay 0</v>
          </cell>
          <cell r="C1919" t="str">
            <v>C¸i</v>
          </cell>
          <cell r="D1919">
            <v>0</v>
          </cell>
        </row>
        <row r="1920">
          <cell r="A1920" t="str">
            <v>1531.02.13</v>
          </cell>
          <cell r="B1920" t="str">
            <v>Clª 17x19</v>
          </cell>
          <cell r="C1920" t="str">
            <v>C¸i</v>
          </cell>
          <cell r="D1920">
            <v>9500</v>
          </cell>
        </row>
        <row r="1921">
          <cell r="A1921" t="str">
            <v>1531.02.14</v>
          </cell>
          <cell r="B1921" t="str">
            <v>Clª 27x30</v>
          </cell>
          <cell r="C1921" t="str">
            <v>C¸i</v>
          </cell>
          <cell r="D1921">
            <v>27166.666666666668</v>
          </cell>
        </row>
        <row r="1922">
          <cell r="A1922" t="str">
            <v>1531.02.15</v>
          </cell>
          <cell r="B1922" t="str">
            <v>NhiÖt kÕ 0-100</v>
          </cell>
          <cell r="C1922" t="str">
            <v>C¸i</v>
          </cell>
          <cell r="D1922">
            <v>90000</v>
          </cell>
        </row>
        <row r="1923">
          <cell r="A1923" t="str">
            <v>1531.02.16</v>
          </cell>
          <cell r="B1923" t="str">
            <v xml:space="preserve">X« </v>
          </cell>
          <cell r="C1923" t="str">
            <v>C¸i</v>
          </cell>
          <cell r="D1923">
            <v>17000</v>
          </cell>
        </row>
        <row r="1924">
          <cell r="A1924" t="str">
            <v>1531.02.17</v>
          </cell>
          <cell r="B1924" t="str">
            <v>Kho¸ cöa</v>
          </cell>
          <cell r="C1924" t="str">
            <v>C¸i</v>
          </cell>
          <cell r="D1924">
            <v>12000</v>
          </cell>
        </row>
        <row r="1925">
          <cell r="A1925" t="str">
            <v>1531.02.18</v>
          </cell>
          <cell r="B1925" t="str">
            <v>M¸y tÝnh c¸ nh©n</v>
          </cell>
          <cell r="C1925" t="str">
            <v>C¸i</v>
          </cell>
          <cell r="D1925">
            <v>187000</v>
          </cell>
        </row>
        <row r="1926">
          <cell r="A1926" t="str">
            <v>1531.02.19</v>
          </cell>
          <cell r="B1926" t="str">
            <v>Chæi thanh hao</v>
          </cell>
          <cell r="C1926" t="str">
            <v>C¸i</v>
          </cell>
          <cell r="D1926">
            <v>1000</v>
          </cell>
        </row>
        <row r="1927">
          <cell r="A1927" t="str">
            <v>1531.02.20</v>
          </cell>
          <cell r="B1927" t="str">
            <v>Tói ®ùng m×n</v>
          </cell>
          <cell r="C1927" t="str">
            <v>C¸i</v>
          </cell>
          <cell r="D1927">
            <v>35000</v>
          </cell>
        </row>
        <row r="1928">
          <cell r="A1928" t="str">
            <v>1531.02.21</v>
          </cell>
          <cell r="B1928" t="str">
            <v>Th­íc mÐt</v>
          </cell>
          <cell r="C1928" t="str">
            <v>C¸i</v>
          </cell>
          <cell r="D1928">
            <v>22500</v>
          </cell>
        </row>
        <row r="1929">
          <cell r="A1929" t="str">
            <v>1531.02.22</v>
          </cell>
          <cell r="B1929" t="str">
            <v>Can nhùa</v>
          </cell>
          <cell r="C1929" t="str">
            <v>C¸i</v>
          </cell>
          <cell r="D1929">
            <v>25000</v>
          </cell>
        </row>
        <row r="1930">
          <cell r="A1930" t="str">
            <v>1531.02.23</v>
          </cell>
          <cell r="B1930" t="str">
            <v>Héc ®o than</v>
          </cell>
          <cell r="C1930" t="str">
            <v>C¸i</v>
          </cell>
          <cell r="D1930">
            <v>54933.333333333336</v>
          </cell>
        </row>
        <row r="1931">
          <cell r="A1931" t="str">
            <v>1531.02.24</v>
          </cell>
          <cell r="B1931" t="str">
            <v>Thang s¾t</v>
          </cell>
          <cell r="C1931" t="str">
            <v>C¸i</v>
          </cell>
          <cell r="D1931">
            <v>0</v>
          </cell>
        </row>
        <row r="1932">
          <cell r="A1932" t="str">
            <v>1531.02.25</v>
          </cell>
          <cell r="B1932" t="str">
            <v>Phao cøu sinh</v>
          </cell>
          <cell r="C1932" t="str">
            <v>C¸i</v>
          </cell>
          <cell r="D1932">
            <v>0</v>
          </cell>
        </row>
        <row r="1933">
          <cell r="A1933" t="str">
            <v>1531.02.26</v>
          </cell>
          <cell r="B1933" t="str">
            <v>Xe gßng söa l¹i</v>
          </cell>
          <cell r="C1933" t="str">
            <v>C¸i</v>
          </cell>
          <cell r="D1933">
            <v>0</v>
          </cell>
        </row>
        <row r="1934">
          <cell r="A1934" t="str">
            <v>1531.02.27</v>
          </cell>
          <cell r="B1934" t="str">
            <v>Clª 6x8</v>
          </cell>
          <cell r="C1934" t="str">
            <v>C¸i</v>
          </cell>
          <cell r="D1934">
            <v>41.428571428571431</v>
          </cell>
        </row>
        <row r="1935">
          <cell r="A1935" t="str">
            <v>1531.02.28</v>
          </cell>
          <cell r="B1935" t="str">
            <v>Clª 8x9</v>
          </cell>
          <cell r="C1935" t="str">
            <v>C¸i</v>
          </cell>
          <cell r="D1935">
            <v>44</v>
          </cell>
        </row>
        <row r="1936">
          <cell r="A1936" t="str">
            <v>1531.02.29</v>
          </cell>
          <cell r="B1936" t="str">
            <v>Clª 19-21-22</v>
          </cell>
          <cell r="C1936" t="str">
            <v>C¸i</v>
          </cell>
          <cell r="D1936">
            <v>129.19999999999999</v>
          </cell>
        </row>
        <row r="1937">
          <cell r="A1937" t="str">
            <v>1531.02.30</v>
          </cell>
          <cell r="B1937" t="str">
            <v>Dòa vu«ng LX 200x3</v>
          </cell>
          <cell r="C1937" t="str">
            <v>C¸i</v>
          </cell>
          <cell r="D1937">
            <v>129</v>
          </cell>
        </row>
        <row r="1938">
          <cell r="A1938" t="str">
            <v>1531.02.31</v>
          </cell>
          <cell r="B1938" t="str">
            <v>Dòa vu«ng LX 300x1</v>
          </cell>
          <cell r="C1938" t="str">
            <v>C¸i</v>
          </cell>
          <cell r="D1938">
            <v>4036.4583333333335</v>
          </cell>
        </row>
        <row r="1939">
          <cell r="A1939" t="str">
            <v>1531.02.32</v>
          </cell>
          <cell r="B1939" t="str">
            <v>Dòa tam gi¸c 200/2</v>
          </cell>
          <cell r="C1939" t="str">
            <v>C¸i</v>
          </cell>
          <cell r="D1939">
            <v>0</v>
          </cell>
        </row>
        <row r="1940">
          <cell r="A1940" t="str">
            <v>1531.02.33</v>
          </cell>
          <cell r="B1940" t="str">
            <v>KÐo c¾t t«n</v>
          </cell>
          <cell r="C1940" t="str">
            <v>C¸i</v>
          </cell>
          <cell r="D1940">
            <v>92</v>
          </cell>
        </row>
        <row r="1941">
          <cell r="A1941" t="str">
            <v>1531.02.34</v>
          </cell>
          <cell r="B1941" t="str">
            <v>K×m nhæ ®inh</v>
          </cell>
          <cell r="C1941" t="str">
            <v>C¸i</v>
          </cell>
          <cell r="D1941">
            <v>97.368421052631575</v>
          </cell>
        </row>
        <row r="1942">
          <cell r="A1942" t="str">
            <v>1531.02.35</v>
          </cell>
          <cell r="B1942" t="str">
            <v>K×m cong chØnh</v>
          </cell>
          <cell r="C1942" t="str">
            <v>C¸i</v>
          </cell>
          <cell r="D1942">
            <v>356.82101167315176</v>
          </cell>
        </row>
        <row r="1943">
          <cell r="A1943" t="str">
            <v>1531.02.36</v>
          </cell>
          <cell r="B1943" t="str">
            <v>BÐp hµn</v>
          </cell>
          <cell r="C1943" t="str">
            <v>C¸i</v>
          </cell>
          <cell r="D1943">
            <v>15000</v>
          </cell>
        </row>
        <row r="1944">
          <cell r="A1944" t="str">
            <v>1531.02.37</v>
          </cell>
          <cell r="B1944" t="str">
            <v>Dao c¾t kÝnh 0,1</v>
          </cell>
          <cell r="C1944" t="str">
            <v>C¸i</v>
          </cell>
          <cell r="D1944">
            <v>1237.5</v>
          </cell>
        </row>
        <row r="1945">
          <cell r="A1945" t="str">
            <v>1531.02.38</v>
          </cell>
          <cell r="B1945" t="str">
            <v>Dao c¾t kÝnh 0,05</v>
          </cell>
          <cell r="C1945" t="str">
            <v>C¸i</v>
          </cell>
          <cell r="D1945">
            <v>1100</v>
          </cell>
        </row>
        <row r="1946">
          <cell r="A1946" t="str">
            <v>1531.02.39</v>
          </cell>
          <cell r="B1946" t="str">
            <v>Th­íc ®o kÏ hë</v>
          </cell>
          <cell r="C1946" t="str">
            <v>C¸i</v>
          </cell>
          <cell r="D1946">
            <v>537.84615384615381</v>
          </cell>
        </row>
        <row r="1947">
          <cell r="A1947" t="str">
            <v>1531.02.40</v>
          </cell>
          <cell r="B1947" t="str">
            <v>Pan me ®o ngoµi</v>
          </cell>
          <cell r="C1947" t="str">
            <v>C¸i</v>
          </cell>
          <cell r="D1947">
            <v>4320</v>
          </cell>
        </row>
        <row r="1948">
          <cell r="A1948" t="str">
            <v>1531.02.41</v>
          </cell>
          <cell r="B1948" t="str">
            <v>Bµn rµ mÆt ph¼ng 400x400</v>
          </cell>
          <cell r="C1948" t="str">
            <v>C¸i</v>
          </cell>
          <cell r="D1948">
            <v>1200</v>
          </cell>
        </row>
        <row r="1949">
          <cell r="A1949" t="str">
            <v>1531.02.42</v>
          </cell>
          <cell r="B1949" t="str">
            <v>Bµn rµ mÆt ph¼ng 1000 x 630</v>
          </cell>
          <cell r="C1949" t="str">
            <v>C¸i</v>
          </cell>
          <cell r="D1949">
            <v>1600</v>
          </cell>
        </row>
        <row r="1950">
          <cell r="A1950" t="str">
            <v>1531.02.43</v>
          </cell>
          <cell r="B1950" t="str">
            <v>Trµng thî méc</v>
          </cell>
          <cell r="C1950" t="str">
            <v>C¸i</v>
          </cell>
          <cell r="D1950">
            <v>600</v>
          </cell>
        </row>
        <row r="1951">
          <cell r="A1951" t="str">
            <v>1531.02.44</v>
          </cell>
          <cell r="B1951" t="str">
            <v>§ôc 5 ly</v>
          </cell>
          <cell r="C1951" t="str">
            <v>C¸i</v>
          </cell>
          <cell r="D1951">
            <v>500</v>
          </cell>
        </row>
        <row r="1952">
          <cell r="A1952" t="str">
            <v>1531.02.45</v>
          </cell>
          <cell r="B1952" t="str">
            <v>§ôc 7 ly</v>
          </cell>
          <cell r="C1952" t="str">
            <v>C¸i</v>
          </cell>
          <cell r="D1952">
            <v>500</v>
          </cell>
        </row>
        <row r="1953">
          <cell r="A1953" t="str">
            <v>1531.02.46</v>
          </cell>
          <cell r="B1953" t="str">
            <v>§ôc 14 ly</v>
          </cell>
          <cell r="C1953" t="str">
            <v>C¸i</v>
          </cell>
          <cell r="D1953">
            <v>4500</v>
          </cell>
        </row>
        <row r="1954">
          <cell r="A1954" t="str">
            <v>1531.02.47</v>
          </cell>
          <cell r="B1954" t="str">
            <v>Th­íc ®o bÓ 3 m</v>
          </cell>
          <cell r="C1954" t="str">
            <v>C¸i</v>
          </cell>
          <cell r="D1954">
            <v>3850</v>
          </cell>
        </row>
        <row r="1955">
          <cell r="A1955" t="str">
            <v>1531.02.48</v>
          </cell>
          <cell r="B1955" t="str">
            <v>Com pa vanh §øc</v>
          </cell>
          <cell r="C1955" t="str">
            <v>C¸i</v>
          </cell>
          <cell r="D1955">
            <v>0</v>
          </cell>
        </row>
        <row r="1956">
          <cell r="A1956" t="str">
            <v>1531.02.49</v>
          </cell>
          <cell r="B1956" t="str">
            <v>Com pa ®o trong 0-120</v>
          </cell>
          <cell r="C1956" t="str">
            <v>C¸i</v>
          </cell>
          <cell r="D1956">
            <v>1000</v>
          </cell>
        </row>
        <row r="1957">
          <cell r="A1957" t="str">
            <v>1531.02.50</v>
          </cell>
          <cell r="B1957" t="str">
            <v>Com pa ®o trong 0-200</v>
          </cell>
          <cell r="C1957" t="str">
            <v>C¸i</v>
          </cell>
          <cell r="D1957">
            <v>1000</v>
          </cell>
        </row>
        <row r="1958">
          <cell r="A1958" t="str">
            <v>1531.02.51</v>
          </cell>
          <cell r="B1958" t="str">
            <v>Com pa ®o trong 0-250</v>
          </cell>
          <cell r="C1958" t="str">
            <v>C¸i</v>
          </cell>
          <cell r="D1958">
            <v>1000</v>
          </cell>
        </row>
        <row r="1959">
          <cell r="A1959" t="str">
            <v>1531.02.52</v>
          </cell>
          <cell r="B1959" t="str">
            <v>èng thuû tinh</v>
          </cell>
          <cell r="C1959" t="str">
            <v>C¸i</v>
          </cell>
          <cell r="D1959">
            <v>500</v>
          </cell>
        </row>
        <row r="1960">
          <cell r="A1960" t="str">
            <v>1531.02.53</v>
          </cell>
          <cell r="B1960" t="str">
            <v>L­ìi thuæng ®µo ®Êt</v>
          </cell>
          <cell r="C1960" t="str">
            <v>C¸i</v>
          </cell>
          <cell r="D1960">
            <v>200</v>
          </cell>
        </row>
        <row r="1961">
          <cell r="A1961" t="str">
            <v>1531.02.54</v>
          </cell>
          <cell r="B1961" t="str">
            <v>Mãc nhæ ®inh</v>
          </cell>
          <cell r="C1961" t="str">
            <v>C¸i</v>
          </cell>
          <cell r="D1961">
            <v>100</v>
          </cell>
        </row>
        <row r="1962">
          <cell r="A1962" t="str">
            <v>1531.02.55</v>
          </cell>
          <cell r="B1962" t="str">
            <v>B¶n lÒ ni v«</v>
          </cell>
          <cell r="C1962" t="str">
            <v>C¸i</v>
          </cell>
          <cell r="D1962">
            <v>30</v>
          </cell>
        </row>
        <row r="1963">
          <cell r="A1963" t="str">
            <v>1531.02.56</v>
          </cell>
          <cell r="B1963" t="str">
            <v>Dòa gç 10'</v>
          </cell>
          <cell r="C1963" t="str">
            <v>C¸i</v>
          </cell>
          <cell r="D1963">
            <v>419.04761904761904</v>
          </cell>
        </row>
        <row r="1964">
          <cell r="A1964" t="str">
            <v>1531.02.57</v>
          </cell>
          <cell r="B1964" t="str">
            <v>Dòa gç 12'</v>
          </cell>
          <cell r="C1964" t="str">
            <v>C¸i</v>
          </cell>
          <cell r="D1964">
            <v>420</v>
          </cell>
        </row>
        <row r="1965">
          <cell r="A1965" t="str">
            <v>1531.02.58</v>
          </cell>
          <cell r="B1965" t="str">
            <v>Tuèc l¬ vÝt  O5</v>
          </cell>
          <cell r="C1965" t="str">
            <v>C¸i</v>
          </cell>
          <cell r="D1965">
            <v>0</v>
          </cell>
        </row>
        <row r="1966">
          <cell r="A1966" t="str">
            <v>1531.02.59</v>
          </cell>
          <cell r="B1966" t="str">
            <v>Clª më phi</v>
          </cell>
          <cell r="C1966" t="str">
            <v>C¸i</v>
          </cell>
          <cell r="D1966">
            <v>68</v>
          </cell>
        </row>
        <row r="1967">
          <cell r="A1967" t="str">
            <v>1531.02.60</v>
          </cell>
          <cell r="B1967" t="str">
            <v xml:space="preserve">Clª dÑt 1 ®Çu O65 </v>
          </cell>
          <cell r="C1967" t="str">
            <v>C¸i</v>
          </cell>
          <cell r="D1967">
            <v>150</v>
          </cell>
        </row>
        <row r="1968">
          <cell r="A1968" t="str">
            <v>1531.02.61</v>
          </cell>
          <cell r="B1968" t="str">
            <v>Clª dÑt 1 ®Çu 38-40 (O50)</v>
          </cell>
          <cell r="C1968" t="str">
            <v>C¸i</v>
          </cell>
          <cell r="D1968">
            <v>550</v>
          </cell>
        </row>
        <row r="1969">
          <cell r="A1969" t="str">
            <v>1531.02.62</v>
          </cell>
          <cell r="B1969" t="str">
            <v>Clª dÑt 1 ®Çu 42-44</v>
          </cell>
          <cell r="C1969" t="str">
            <v>C¸i</v>
          </cell>
          <cell r="D1969">
            <v>360</v>
          </cell>
        </row>
        <row r="1970">
          <cell r="A1970" t="str">
            <v>1531.02.63</v>
          </cell>
          <cell r="B1970" t="str">
            <v>Clª c¸c lo¹i</v>
          </cell>
          <cell r="C1970" t="str">
            <v>C¸i</v>
          </cell>
          <cell r="D1970">
            <v>280</v>
          </cell>
        </row>
        <row r="1971">
          <cell r="A1971" t="str">
            <v>1531.02.64</v>
          </cell>
          <cell r="B1971" t="str">
            <v>Clª l­ìi liÒm</v>
          </cell>
          <cell r="C1971" t="str">
            <v>C¸i</v>
          </cell>
          <cell r="D1971">
            <v>140</v>
          </cell>
        </row>
        <row r="1972">
          <cell r="A1972" t="str">
            <v>1531.02.65</v>
          </cell>
          <cell r="B1972" t="str">
            <v>Clª vÆn èng 36x900</v>
          </cell>
          <cell r="C1972" t="str">
            <v>C¸i</v>
          </cell>
          <cell r="D1972">
            <v>500</v>
          </cell>
        </row>
        <row r="1973">
          <cell r="A1973" t="str">
            <v>1531.02.66</v>
          </cell>
          <cell r="B1973" t="str">
            <v>BÐp hµn h¬i 1 000x4 000</v>
          </cell>
          <cell r="C1973" t="str">
            <v>C¸i</v>
          </cell>
          <cell r="D1973">
            <v>500</v>
          </cell>
        </row>
        <row r="1974">
          <cell r="A1974" t="str">
            <v>1531.02.67</v>
          </cell>
          <cell r="B1974" t="str">
            <v>Th­íc l¸ 0-500 mm</v>
          </cell>
          <cell r="C1974" t="str">
            <v>C¸i</v>
          </cell>
          <cell r="D1974">
            <v>4333.333333333333</v>
          </cell>
        </row>
        <row r="1975">
          <cell r="A1975" t="str">
            <v>1531.02.68</v>
          </cell>
          <cell r="B1975" t="str">
            <v>Khoan vÝt 07</v>
          </cell>
          <cell r="C1975" t="str">
            <v>C¸i</v>
          </cell>
          <cell r="D1975">
            <v>0</v>
          </cell>
        </row>
        <row r="1976">
          <cell r="A1976" t="str">
            <v>1531.02.69</v>
          </cell>
          <cell r="B1976" t="str">
            <v>Khoan vÝt 08</v>
          </cell>
          <cell r="C1976" t="str">
            <v>C¸i</v>
          </cell>
          <cell r="D1976">
            <v>0</v>
          </cell>
        </row>
        <row r="1977">
          <cell r="A1977" t="str">
            <v>1531.02.70</v>
          </cell>
          <cell r="B1977" t="str">
            <v>§ôc vu«ng 014</v>
          </cell>
          <cell r="C1977" t="str">
            <v>C¸i</v>
          </cell>
          <cell r="D1977">
            <v>0</v>
          </cell>
        </row>
        <row r="1978">
          <cell r="A1978" t="str">
            <v>1531.02.71</v>
          </cell>
          <cell r="B1978" t="str">
            <v>§ôc tr¨ng 075</v>
          </cell>
          <cell r="C1978" t="str">
            <v>C¸i</v>
          </cell>
          <cell r="D1978">
            <v>0</v>
          </cell>
        </row>
        <row r="1979">
          <cell r="A1979" t="str">
            <v>1531.02.72</v>
          </cell>
          <cell r="B1979" t="str">
            <v>Thanh Clª m«n</v>
          </cell>
          <cell r="C1979" t="str">
            <v>C¸i</v>
          </cell>
          <cell r="D1979">
            <v>0</v>
          </cell>
        </row>
        <row r="1980">
          <cell r="A1980" t="str">
            <v>1531.02.73</v>
          </cell>
          <cell r="B1980" t="str">
            <v>§ét ®Çu trßn</v>
          </cell>
          <cell r="C1980" t="str">
            <v>C¸i</v>
          </cell>
          <cell r="D1980">
            <v>0</v>
          </cell>
        </row>
        <row r="1981">
          <cell r="A1981" t="str">
            <v>1531.02.74</v>
          </cell>
          <cell r="B1981" t="str">
            <v>Qu¶ däi ®ång</v>
          </cell>
          <cell r="C1981" t="str">
            <v>C¸i</v>
          </cell>
          <cell r="D1981">
            <v>0</v>
          </cell>
        </row>
        <row r="1982">
          <cell r="A1982" t="str">
            <v>1531.02.75</v>
          </cell>
          <cell r="B1982" t="str">
            <v>Chèt tù ®éng</v>
          </cell>
          <cell r="C1982" t="str">
            <v>C¸i</v>
          </cell>
          <cell r="D1982">
            <v>0</v>
          </cell>
        </row>
        <row r="1983">
          <cell r="A1983" t="str">
            <v>1531.02.76</v>
          </cell>
          <cell r="B1983" t="str">
            <v>Lèp èng tõ 1/3 1</v>
          </cell>
          <cell r="C1983" t="str">
            <v>C¸i</v>
          </cell>
          <cell r="D1983">
            <v>0</v>
          </cell>
        </row>
        <row r="1984">
          <cell r="A1984" t="str">
            <v>1531.02.77</v>
          </cell>
          <cell r="B1984" t="str">
            <v>Lèp èng tõ 3/</v>
          </cell>
          <cell r="C1984" t="str">
            <v>C¸i</v>
          </cell>
          <cell r="D1984">
            <v>0</v>
          </cell>
        </row>
        <row r="1985">
          <cell r="A1985" t="str">
            <v>1531.02.78</v>
          </cell>
          <cell r="B1985" t="str">
            <v>Lèp èng 070</v>
          </cell>
          <cell r="C1985" t="str">
            <v>C¸i</v>
          </cell>
          <cell r="D1985">
            <v>0</v>
          </cell>
        </row>
        <row r="1986">
          <cell r="A1986" t="str">
            <v>1531.02.79</v>
          </cell>
          <cell r="B1986" t="str">
            <v xml:space="preserve">R¨ng ren èng </v>
          </cell>
          <cell r="C1986" t="str">
            <v>C¸i</v>
          </cell>
          <cell r="D1986">
            <v>0</v>
          </cell>
        </row>
        <row r="1987">
          <cell r="A1987" t="str">
            <v>1531.02.80</v>
          </cell>
          <cell r="B1987" t="str">
            <v>èng nghiÖm AQ_50</v>
          </cell>
          <cell r="C1987" t="str">
            <v>èng</v>
          </cell>
          <cell r="D1987">
            <v>6689</v>
          </cell>
        </row>
        <row r="1988">
          <cell r="A1988" t="str">
            <v>1531.02.81</v>
          </cell>
          <cell r="B1988" t="str">
            <v>Mia tr¾c ®Þa</v>
          </cell>
          <cell r="C1988" t="str">
            <v>C¸i</v>
          </cell>
          <cell r="D1988">
            <v>30000</v>
          </cell>
        </row>
        <row r="1989">
          <cell r="A1989" t="str">
            <v>1531.02.82</v>
          </cell>
          <cell r="B1989" t="str">
            <v>Bót thö ®Iªn</v>
          </cell>
          <cell r="C1989" t="str">
            <v>C¸i</v>
          </cell>
          <cell r="D1989" t="e">
            <v>#N/A</v>
          </cell>
        </row>
        <row r="1990">
          <cell r="A1990" t="str">
            <v>1531.02.83</v>
          </cell>
          <cell r="B1990" t="str">
            <v xml:space="preserve">K×m ®iÖn </v>
          </cell>
          <cell r="C1990" t="str">
            <v>C¸i</v>
          </cell>
          <cell r="D1990">
            <v>12000</v>
          </cell>
        </row>
        <row r="1991">
          <cell r="A1991" t="str">
            <v>1531.02.84</v>
          </cell>
          <cell r="B1991" t="str">
            <v>K×m hµn ®iÖn</v>
          </cell>
          <cell r="C1991" t="str">
            <v>C¸i</v>
          </cell>
          <cell r="D1991">
            <v>425</v>
          </cell>
        </row>
        <row r="1992">
          <cell r="A1992" t="str">
            <v>1531.02.85</v>
          </cell>
          <cell r="B1992" t="str">
            <v>B¬m l¾c tay</v>
          </cell>
          <cell r="C1992" t="str">
            <v>C¸i</v>
          </cell>
          <cell r="D1992">
            <v>4020</v>
          </cell>
        </row>
        <row r="1993">
          <cell r="A1993" t="str">
            <v>1531.02.86</v>
          </cell>
          <cell r="B1993" t="str">
            <v>Bóa 0,5</v>
          </cell>
          <cell r="C1993" t="str">
            <v>C¸i</v>
          </cell>
          <cell r="D1993">
            <v>11000</v>
          </cell>
        </row>
        <row r="1994">
          <cell r="A1994" t="str">
            <v>1531.02.87</v>
          </cell>
          <cell r="B1994" t="str">
            <v>Clª 30x32</v>
          </cell>
          <cell r="C1994" t="str">
            <v>C¸i</v>
          </cell>
          <cell r="D1994">
            <v>19000</v>
          </cell>
        </row>
        <row r="1995">
          <cell r="A1995" t="str">
            <v>1531.02.88</v>
          </cell>
          <cell r="B1995" t="str">
            <v>Chßng chäc than</v>
          </cell>
          <cell r="C1995" t="str">
            <v>C¸i</v>
          </cell>
          <cell r="D1995">
            <v>21250</v>
          </cell>
        </row>
        <row r="1996">
          <cell r="A1996" t="str">
            <v>1531.02.89</v>
          </cell>
          <cell r="B1996" t="str">
            <v>Bóa chÐm</v>
          </cell>
          <cell r="C1996" t="str">
            <v>C¸i</v>
          </cell>
          <cell r="D1996">
            <v>24307.692307692309</v>
          </cell>
        </row>
        <row r="1997">
          <cell r="A1997" t="str">
            <v>1531.02.90</v>
          </cell>
          <cell r="B1997" t="str">
            <v>Clª 10x12</v>
          </cell>
          <cell r="C1997" t="str">
            <v>C¸i</v>
          </cell>
          <cell r="D1997">
            <v>5500</v>
          </cell>
        </row>
        <row r="1998">
          <cell r="A1998" t="str">
            <v>1531.02.91</v>
          </cell>
          <cell r="B1998" t="str">
            <v>Clª 12x14</v>
          </cell>
          <cell r="C1998" t="str">
            <v>C¸i</v>
          </cell>
          <cell r="D1998">
            <v>6500</v>
          </cell>
        </row>
        <row r="1999">
          <cell r="A1999" t="str">
            <v>1531.02.92</v>
          </cell>
          <cell r="B1999" t="str">
            <v>Clª 17x19</v>
          </cell>
          <cell r="C1999" t="str">
            <v>C¸i</v>
          </cell>
          <cell r="D1999">
            <v>9500</v>
          </cell>
        </row>
        <row r="2000">
          <cell r="A2000" t="str">
            <v>1531.02.93</v>
          </cell>
          <cell r="B2000" t="str">
            <v>Clª 22x24</v>
          </cell>
          <cell r="C2000" t="str">
            <v>C¸i</v>
          </cell>
          <cell r="D2000">
            <v>15000</v>
          </cell>
        </row>
        <row r="2001">
          <cell r="A2001" t="str">
            <v>1531.02.94</v>
          </cell>
          <cell r="B2001" t="str">
            <v>Clª 24x27</v>
          </cell>
          <cell r="C2001" t="str">
            <v>C¸i</v>
          </cell>
          <cell r="D2001">
            <v>16750</v>
          </cell>
        </row>
        <row r="2002">
          <cell r="A2002" t="str">
            <v>1531.02.95</v>
          </cell>
          <cell r="B2002" t="str">
            <v>Clª 27x30</v>
          </cell>
          <cell r="C2002" t="str">
            <v>C¸i</v>
          </cell>
          <cell r="D2002">
            <v>18000</v>
          </cell>
        </row>
        <row r="2003">
          <cell r="A2003" t="str">
            <v>1531.02.96</v>
          </cell>
          <cell r="B2003" t="str">
            <v>Clª 32x36</v>
          </cell>
          <cell r="C2003" t="str">
            <v>C¸i</v>
          </cell>
          <cell r="D2003">
            <v>22000</v>
          </cell>
        </row>
        <row r="2004">
          <cell r="A2004" t="str">
            <v>1531.02.97</v>
          </cell>
          <cell r="B2004" t="str">
            <v>T« vÝt L=400</v>
          </cell>
          <cell r="C2004" t="str">
            <v>C¸i</v>
          </cell>
          <cell r="D2004">
            <v>11500</v>
          </cell>
        </row>
        <row r="2005">
          <cell r="A2005" t="str">
            <v>1531.02.98</v>
          </cell>
          <cell r="B2005" t="str">
            <v>T« vÝt v¹n n¨ng</v>
          </cell>
          <cell r="C2005" t="str">
            <v>C¸i</v>
          </cell>
          <cell r="D2005">
            <v>12000</v>
          </cell>
        </row>
        <row r="2006">
          <cell r="A2006" t="str">
            <v>1531.02.99</v>
          </cell>
          <cell r="B2006" t="str">
            <v>Ru l« b¨ng t¶i 89x280</v>
          </cell>
          <cell r="C2006" t="str">
            <v>C¸i</v>
          </cell>
          <cell r="D2006">
            <v>76000</v>
          </cell>
        </row>
        <row r="2007">
          <cell r="A2007" t="str">
            <v>1531.02.100</v>
          </cell>
          <cell r="B2007" t="str">
            <v>Clª chßng 14x17</v>
          </cell>
          <cell r="C2007" t="str">
            <v>C¸i</v>
          </cell>
          <cell r="D2007">
            <v>11500</v>
          </cell>
        </row>
        <row r="2008">
          <cell r="A2008" t="str">
            <v>1531.02.101</v>
          </cell>
          <cell r="B2008" t="str">
            <v>Clª chßng 19x22</v>
          </cell>
          <cell r="C2008" t="str">
            <v>C¸i</v>
          </cell>
          <cell r="D2008">
            <v>12500</v>
          </cell>
        </row>
        <row r="2009">
          <cell r="A2009" t="str">
            <v>1531.02.102</v>
          </cell>
          <cell r="B2009" t="str">
            <v>Má lÕt 375</v>
          </cell>
          <cell r="C2009" t="str">
            <v>C¸i</v>
          </cell>
          <cell r="D2009">
            <v>75000</v>
          </cell>
        </row>
        <row r="2010">
          <cell r="A2010" t="str">
            <v>1531.02.103</v>
          </cell>
          <cell r="B2010" t="str">
            <v xml:space="preserve"> Clª 10x12</v>
          </cell>
          <cell r="C2010" t="str">
            <v>C¸i</v>
          </cell>
          <cell r="D2010">
            <v>7000</v>
          </cell>
        </row>
        <row r="2011">
          <cell r="A2011" t="str">
            <v>1531.02.104</v>
          </cell>
          <cell r="B2011" t="str">
            <v xml:space="preserve"> Clª 17x22</v>
          </cell>
          <cell r="C2011" t="str">
            <v>C¸i</v>
          </cell>
          <cell r="D2011">
            <v>11500</v>
          </cell>
        </row>
        <row r="2012">
          <cell r="A2012" t="str">
            <v>1531.02.105</v>
          </cell>
          <cell r="B2012" t="str">
            <v xml:space="preserve"> Tuýp 41x21</v>
          </cell>
          <cell r="C2012" t="str">
            <v>C¸i</v>
          </cell>
          <cell r="D2012">
            <v>95000</v>
          </cell>
        </row>
        <row r="2013">
          <cell r="A2013" t="str">
            <v>1531.02.106</v>
          </cell>
          <cell r="C2013" t="str">
            <v>C¸i</v>
          </cell>
          <cell r="D2013" t="e">
            <v>#N/A</v>
          </cell>
        </row>
        <row r="2014">
          <cell r="A2014" t="str">
            <v>1531.02.107</v>
          </cell>
          <cell r="C2014" t="str">
            <v>C¸i</v>
          </cell>
          <cell r="D2014" t="e">
            <v>#N/A</v>
          </cell>
        </row>
        <row r="2015">
          <cell r="A2015" t="str">
            <v>1531.02.108</v>
          </cell>
          <cell r="C2015" t="str">
            <v>C¸i</v>
          </cell>
          <cell r="D2015" t="e">
            <v>#N/A</v>
          </cell>
        </row>
        <row r="2016">
          <cell r="A2016" t="str">
            <v>1531.02.109</v>
          </cell>
          <cell r="C2016" t="str">
            <v>C¸i</v>
          </cell>
          <cell r="D2016" t="e">
            <v>#N/A</v>
          </cell>
        </row>
        <row r="2017">
          <cell r="A2017" t="str">
            <v>1531.02.110</v>
          </cell>
          <cell r="C2017" t="str">
            <v>C¸i</v>
          </cell>
          <cell r="D2017" t="e">
            <v>#N/A</v>
          </cell>
        </row>
        <row r="2018">
          <cell r="A2018" t="str">
            <v>1531.02.111</v>
          </cell>
          <cell r="C2018" t="str">
            <v>C¸i</v>
          </cell>
          <cell r="D2018" t="e">
            <v>#N/A</v>
          </cell>
        </row>
        <row r="2019">
          <cell r="A2019" t="str">
            <v>1531.02.112</v>
          </cell>
          <cell r="C2019" t="str">
            <v>C¸i</v>
          </cell>
          <cell r="D2019" t="e">
            <v>#N/A</v>
          </cell>
        </row>
        <row r="2020">
          <cell r="A2020" t="str">
            <v>1531.02.113</v>
          </cell>
          <cell r="C2020" t="str">
            <v>C¸i</v>
          </cell>
          <cell r="D2020" t="e">
            <v>#N/A</v>
          </cell>
        </row>
        <row r="2021">
          <cell r="A2021" t="str">
            <v>1531.02.114</v>
          </cell>
          <cell r="C2021" t="str">
            <v>C¸i</v>
          </cell>
          <cell r="D2021" t="e">
            <v>#N/A</v>
          </cell>
        </row>
        <row r="2022">
          <cell r="A2022" t="str">
            <v>1531.02.115</v>
          </cell>
          <cell r="C2022" t="str">
            <v>C¸i</v>
          </cell>
          <cell r="D2022" t="e">
            <v>#N/A</v>
          </cell>
        </row>
        <row r="2023">
          <cell r="A2023" t="str">
            <v>1531.02.116</v>
          </cell>
          <cell r="C2023" t="str">
            <v>C¸i</v>
          </cell>
          <cell r="D2023" t="e">
            <v>#N/A</v>
          </cell>
        </row>
        <row r="2024">
          <cell r="A2024" t="str">
            <v>1531.02.117</v>
          </cell>
          <cell r="C2024" t="str">
            <v>C¸i</v>
          </cell>
          <cell r="D2024" t="e">
            <v>#N/A</v>
          </cell>
        </row>
        <row r="2025">
          <cell r="A2025" t="str">
            <v>1531.02.118</v>
          </cell>
          <cell r="C2025" t="str">
            <v>C¸i</v>
          </cell>
          <cell r="D2025" t="e">
            <v>#N/A</v>
          </cell>
        </row>
        <row r="2026">
          <cell r="A2026" t="str">
            <v>1531.02.119</v>
          </cell>
          <cell r="C2026" t="str">
            <v>C¸i</v>
          </cell>
          <cell r="D2026" t="e">
            <v>#N/A</v>
          </cell>
        </row>
        <row r="2027">
          <cell r="A2027" t="str">
            <v>1531.02.120</v>
          </cell>
          <cell r="C2027" t="str">
            <v>C¸i</v>
          </cell>
          <cell r="D2027" t="e">
            <v>#N/A</v>
          </cell>
        </row>
        <row r="2028">
          <cell r="A2028" t="str">
            <v>1531.02.121</v>
          </cell>
          <cell r="C2028" t="str">
            <v>C¸i</v>
          </cell>
          <cell r="D2028" t="e">
            <v>#N/A</v>
          </cell>
        </row>
        <row r="2029">
          <cell r="A2029" t="str">
            <v>1531.02.122</v>
          </cell>
          <cell r="C2029" t="str">
            <v>C¸i</v>
          </cell>
          <cell r="D2029" t="e">
            <v>#N/A</v>
          </cell>
        </row>
        <row r="2030">
          <cell r="A2030" t="str">
            <v>1531.02.123</v>
          </cell>
          <cell r="C2030" t="str">
            <v>C¸i</v>
          </cell>
          <cell r="D2030" t="e">
            <v>#N/A</v>
          </cell>
        </row>
        <row r="2031">
          <cell r="A2031" t="str">
            <v>1531.02.124</v>
          </cell>
          <cell r="C2031" t="str">
            <v>C¸i</v>
          </cell>
          <cell r="D2031" t="e">
            <v>#N/A</v>
          </cell>
        </row>
        <row r="2032">
          <cell r="A2032" t="str">
            <v>1531.02.125</v>
          </cell>
          <cell r="C2032" t="str">
            <v>C¸i</v>
          </cell>
          <cell r="D2032" t="e">
            <v>#N/A</v>
          </cell>
        </row>
        <row r="2033">
          <cell r="A2033" t="str">
            <v>1531.02.126</v>
          </cell>
          <cell r="C2033" t="str">
            <v>C¸i</v>
          </cell>
          <cell r="D2033" t="e">
            <v>#N/A</v>
          </cell>
        </row>
        <row r="2034">
          <cell r="A2034" t="str">
            <v>1531.02.127</v>
          </cell>
          <cell r="C2034" t="str">
            <v>C¸i</v>
          </cell>
          <cell r="D2034" t="e">
            <v>#N/A</v>
          </cell>
        </row>
        <row r="2035">
          <cell r="A2035" t="str">
            <v>1531.02.128</v>
          </cell>
          <cell r="C2035" t="str">
            <v>C¸i</v>
          </cell>
          <cell r="D2035" t="e">
            <v>#N/A</v>
          </cell>
        </row>
        <row r="2036">
          <cell r="A2036" t="str">
            <v>1531.02.129</v>
          </cell>
          <cell r="C2036" t="str">
            <v>C¸i</v>
          </cell>
          <cell r="D2036" t="e">
            <v>#N/A</v>
          </cell>
        </row>
        <row r="2037">
          <cell r="A2037" t="str">
            <v>1531.02.130</v>
          </cell>
          <cell r="C2037" t="str">
            <v>C¸i</v>
          </cell>
          <cell r="D2037" t="e">
            <v>#N/A</v>
          </cell>
        </row>
        <row r="2038">
          <cell r="A2038" t="str">
            <v>1531.02.131</v>
          </cell>
          <cell r="C2038" t="str">
            <v>C¸i</v>
          </cell>
          <cell r="D2038" t="e">
            <v>#N/A</v>
          </cell>
        </row>
        <row r="2039">
          <cell r="A2039" t="str">
            <v>1531.02.132</v>
          </cell>
          <cell r="C2039" t="str">
            <v>C¸i</v>
          </cell>
          <cell r="D2039" t="e">
            <v>#N/A</v>
          </cell>
        </row>
        <row r="2040">
          <cell r="A2040" t="str">
            <v>1531.02.133</v>
          </cell>
          <cell r="C2040" t="str">
            <v>C¸i</v>
          </cell>
          <cell r="D2040" t="e">
            <v>#N/A</v>
          </cell>
        </row>
        <row r="2041">
          <cell r="A2041" t="str">
            <v>1531.02.134</v>
          </cell>
          <cell r="C2041" t="str">
            <v>C¸i</v>
          </cell>
          <cell r="D2041" t="e">
            <v>#N/A</v>
          </cell>
        </row>
        <row r="2042">
          <cell r="A2042" t="str">
            <v>1531.02.135</v>
          </cell>
          <cell r="C2042" t="str">
            <v>C¸i</v>
          </cell>
          <cell r="D2042" t="e">
            <v>#N/A</v>
          </cell>
        </row>
        <row r="2043">
          <cell r="A2043" t="str">
            <v>1531.02.136</v>
          </cell>
          <cell r="C2043" t="str">
            <v>C¸i</v>
          </cell>
          <cell r="D2043" t="e">
            <v>#N/A</v>
          </cell>
        </row>
        <row r="2044">
          <cell r="A2044" t="str">
            <v>1531.02.137</v>
          </cell>
          <cell r="C2044" t="str">
            <v>C¸i</v>
          </cell>
          <cell r="D2044" t="e">
            <v>#N/A</v>
          </cell>
        </row>
        <row r="2045">
          <cell r="A2045" t="str">
            <v>1531.02.138</v>
          </cell>
          <cell r="C2045" t="str">
            <v>C¸i</v>
          </cell>
          <cell r="D2045" t="e">
            <v>#N/A</v>
          </cell>
        </row>
        <row r="2046">
          <cell r="A2046" t="str">
            <v>1531.02.139</v>
          </cell>
          <cell r="C2046" t="str">
            <v>C¸i</v>
          </cell>
          <cell r="D2046" t="e">
            <v>#N/A</v>
          </cell>
        </row>
        <row r="2047">
          <cell r="A2047" t="str">
            <v>1531.02.140</v>
          </cell>
          <cell r="C2047" t="str">
            <v>C¸i</v>
          </cell>
          <cell r="D2047" t="e">
            <v>#N/A</v>
          </cell>
        </row>
        <row r="2048">
          <cell r="A2048" t="str">
            <v>1531.02.141</v>
          </cell>
          <cell r="C2048" t="str">
            <v>C¸i</v>
          </cell>
          <cell r="D2048" t="e">
            <v>#N/A</v>
          </cell>
        </row>
        <row r="2049">
          <cell r="A2049" t="str">
            <v>1531.02.142</v>
          </cell>
          <cell r="C2049" t="str">
            <v>C¸i</v>
          </cell>
          <cell r="D2049" t="e">
            <v>#N/A</v>
          </cell>
        </row>
        <row r="2050">
          <cell r="A2050" t="str">
            <v>1531.02.143</v>
          </cell>
          <cell r="C2050" t="str">
            <v>C¸i</v>
          </cell>
          <cell r="D2050" t="e">
            <v>#N/A</v>
          </cell>
        </row>
        <row r="2051">
          <cell r="A2051" t="str">
            <v>1531.02.144</v>
          </cell>
          <cell r="B2051" t="str">
            <v>MÆt n¹ hµn</v>
          </cell>
          <cell r="C2051" t="str">
            <v>C¸i</v>
          </cell>
          <cell r="D2051">
            <v>29000</v>
          </cell>
        </row>
        <row r="2052">
          <cell r="A2052" t="str">
            <v>1531.02.145</v>
          </cell>
          <cell r="B2052" t="str">
            <v>Th­íc cuén</v>
          </cell>
          <cell r="C2052" t="str">
            <v>C¸i</v>
          </cell>
          <cell r="D2052">
            <v>67000</v>
          </cell>
        </row>
        <row r="2053">
          <cell r="A2053" t="str">
            <v>1531.02.146</v>
          </cell>
          <cell r="B2053" t="str">
            <v>Cµo</v>
          </cell>
          <cell r="C2053" t="str">
            <v>C¸i</v>
          </cell>
          <cell r="D2053">
            <v>10000</v>
          </cell>
        </row>
        <row r="2054">
          <cell r="A2054" t="str">
            <v>1531.02.147</v>
          </cell>
          <cell r="B2054" t="str">
            <v>K×m bÊm</v>
          </cell>
          <cell r="C2054" t="str">
            <v>C¸i</v>
          </cell>
          <cell r="D2054">
            <v>12000</v>
          </cell>
        </row>
        <row r="2055">
          <cell r="A2055" t="str">
            <v>1531.02.148</v>
          </cell>
          <cell r="B2055" t="str">
            <v>Xµ beng</v>
          </cell>
          <cell r="C2055" t="str">
            <v>C¸i</v>
          </cell>
          <cell r="D2055">
            <v>47000</v>
          </cell>
        </row>
        <row r="2056">
          <cell r="A2056" t="str">
            <v>1531.02.149</v>
          </cell>
          <cell r="B2056" t="str">
            <v>M· ch­a dïng</v>
          </cell>
          <cell r="D2056" t="e">
            <v>#N/A</v>
          </cell>
        </row>
        <row r="2057">
          <cell r="D2057" t="e">
            <v>#N/A</v>
          </cell>
        </row>
        <row r="2058">
          <cell r="D2058" t="e">
            <v>#N/A</v>
          </cell>
        </row>
        <row r="2059">
          <cell r="D2059" t="e">
            <v>#N/A</v>
          </cell>
        </row>
        <row r="2060">
          <cell r="D2060" t="e">
            <v>#N/A</v>
          </cell>
        </row>
        <row r="2061">
          <cell r="D2061" t="e">
            <v>#N/A</v>
          </cell>
        </row>
        <row r="2062">
          <cell r="D2062" t="e">
            <v>#N/A</v>
          </cell>
        </row>
        <row r="2063">
          <cell r="D2063" t="e">
            <v>#N/A</v>
          </cell>
        </row>
        <row r="2064">
          <cell r="D2064" t="e">
            <v>#N/A</v>
          </cell>
        </row>
        <row r="2065">
          <cell r="D2065" t="e">
            <v>#N/A</v>
          </cell>
        </row>
        <row r="2066">
          <cell r="D2066" t="e">
            <v>#N/A</v>
          </cell>
        </row>
        <row r="2067">
          <cell r="D2067" t="e">
            <v>#N/A</v>
          </cell>
        </row>
        <row r="2068">
          <cell r="A2068" t="str">
            <v>1531.03</v>
          </cell>
          <cell r="B2068" t="str">
            <v>Trang bÞ b¶o hé lao ®éng</v>
          </cell>
          <cell r="D2068" t="e">
            <v>#N/A</v>
          </cell>
        </row>
        <row r="2069">
          <cell r="A2069" t="str">
            <v>1531.03.01</v>
          </cell>
          <cell r="B2069" t="str">
            <v>QuÇn ¸o</v>
          </cell>
          <cell r="C2069" t="str">
            <v>Bé</v>
          </cell>
          <cell r="D2069">
            <v>39889.975550122246</v>
          </cell>
        </row>
        <row r="2070">
          <cell r="A2070" t="str">
            <v>1531.03.02</v>
          </cell>
          <cell r="B2070" t="str">
            <v>GiÇy v¶i</v>
          </cell>
          <cell r="C2070" t="str">
            <v>§«i</v>
          </cell>
          <cell r="D2070">
            <v>12000</v>
          </cell>
        </row>
        <row r="2071">
          <cell r="A2071" t="str">
            <v>1531.03.03</v>
          </cell>
          <cell r="B2071" t="str">
            <v>Mò cøng</v>
          </cell>
          <cell r="C2071" t="str">
            <v>C¸i</v>
          </cell>
          <cell r="D2071">
            <v>12000</v>
          </cell>
        </row>
        <row r="2072">
          <cell r="A2072" t="str">
            <v>1531.03.04</v>
          </cell>
          <cell r="B2072" t="str">
            <v>ñng cao su</v>
          </cell>
          <cell r="C2072" t="str">
            <v>§«i</v>
          </cell>
          <cell r="D2072">
            <v>16894.193277310926</v>
          </cell>
        </row>
        <row r="2073">
          <cell r="A2073" t="str">
            <v>1531.03.05</v>
          </cell>
          <cell r="B2073" t="str">
            <v>G¨ng tay v¶i</v>
          </cell>
          <cell r="C2073" t="str">
            <v>§«i</v>
          </cell>
          <cell r="D2073">
            <v>2275.233393177738</v>
          </cell>
        </row>
        <row r="2074">
          <cell r="A2074" t="str">
            <v>1531.03.06</v>
          </cell>
          <cell r="B2074" t="str">
            <v>Nãn l¸</v>
          </cell>
          <cell r="C2074" t="str">
            <v>C¸i</v>
          </cell>
          <cell r="D2074">
            <v>3075</v>
          </cell>
        </row>
        <row r="2075">
          <cell r="A2075" t="str">
            <v>1531.03.07</v>
          </cell>
          <cell r="B2075" t="str">
            <v>Xµ phßng</v>
          </cell>
          <cell r="C2075" t="str">
            <v>Kg</v>
          </cell>
          <cell r="D2075">
            <v>7210.6537530266341</v>
          </cell>
        </row>
        <row r="2076">
          <cell r="A2076" t="str">
            <v>1531.03.08</v>
          </cell>
          <cell r="B2076" t="str">
            <v>KhÈu trang</v>
          </cell>
          <cell r="C2076" t="str">
            <v>C¸i</v>
          </cell>
          <cell r="D2076" t="e">
            <v>#DIV/0!</v>
          </cell>
        </row>
        <row r="2077">
          <cell r="A2077" t="str">
            <v>1531.03.09</v>
          </cell>
          <cell r="B2077" t="str">
            <v>QuÇn n÷</v>
          </cell>
          <cell r="C2077" t="str">
            <v>C¸i</v>
          </cell>
          <cell r="D2077">
            <v>1050</v>
          </cell>
        </row>
        <row r="2078">
          <cell r="A2078" t="str">
            <v>1531.03.10</v>
          </cell>
          <cell r="B2078" t="str">
            <v>¸o b¶o hé nam</v>
          </cell>
          <cell r="C2078" t="str">
            <v>C¸i</v>
          </cell>
          <cell r="D2078">
            <v>25714.285714285714</v>
          </cell>
        </row>
        <row r="2079">
          <cell r="A2079" t="str">
            <v>1531.03.11</v>
          </cell>
          <cell r="B2079" t="str">
            <v>YÕm cÊp d­ìng</v>
          </cell>
          <cell r="C2079" t="str">
            <v>C¸i</v>
          </cell>
          <cell r="D2079">
            <v>11000</v>
          </cell>
        </row>
        <row r="2080">
          <cell r="A2080" t="str">
            <v>1531.03.12</v>
          </cell>
          <cell r="B2080" t="str">
            <v>MÆt n¹ hµn</v>
          </cell>
          <cell r="C2080" t="str">
            <v>C¸i</v>
          </cell>
          <cell r="D2080">
            <v>0</v>
          </cell>
        </row>
        <row r="2081">
          <cell r="A2081" t="str">
            <v>1531.03.13</v>
          </cell>
          <cell r="B2081" t="str">
            <v>KÝnh hµn h¬i</v>
          </cell>
          <cell r="C2081" t="str">
            <v>C¸i</v>
          </cell>
          <cell r="D2081">
            <v>4800</v>
          </cell>
        </row>
        <row r="2082">
          <cell r="A2082" t="str">
            <v>1531.03.14</v>
          </cell>
          <cell r="B2082" t="str">
            <v>KÝnh b¶o hé</v>
          </cell>
          <cell r="C2082" t="str">
            <v>C¸i</v>
          </cell>
          <cell r="D2082">
            <v>10454.545454545454</v>
          </cell>
        </row>
        <row r="2083">
          <cell r="A2083" t="str">
            <v>1531.03.15</v>
          </cell>
          <cell r="B2083" t="str">
            <v>Mò v¶i</v>
          </cell>
          <cell r="C2083" t="str">
            <v>C¸i</v>
          </cell>
          <cell r="D2083">
            <v>5900</v>
          </cell>
        </row>
        <row r="2084">
          <cell r="A2084" t="str">
            <v>1531.03.16</v>
          </cell>
          <cell r="B2084" t="str">
            <v>G¨ng tay da</v>
          </cell>
          <cell r="C2084" t="str">
            <v>§«i</v>
          </cell>
          <cell r="D2084">
            <v>15000</v>
          </cell>
        </row>
        <row r="2085">
          <cell r="A2085" t="str">
            <v>1531.03.17</v>
          </cell>
          <cell r="B2085" t="str">
            <v>V¶i b¹t Liªn x«</v>
          </cell>
          <cell r="C2085" t="str">
            <v>m</v>
          </cell>
          <cell r="D2085">
            <v>38961.038961038961</v>
          </cell>
        </row>
        <row r="2086">
          <cell r="A2086" t="str">
            <v>1531.03.18</v>
          </cell>
          <cell r="B2086" t="str">
            <v>¸o b¹t</v>
          </cell>
          <cell r="C2086" t="str">
            <v>C¸i</v>
          </cell>
          <cell r="D2086">
            <v>28999.130434782608</v>
          </cell>
        </row>
        <row r="2087">
          <cell r="A2087" t="str">
            <v>1531.03.19</v>
          </cell>
          <cell r="B2087" t="str">
            <v>Mò lß</v>
          </cell>
          <cell r="C2087" t="str">
            <v>C¸i</v>
          </cell>
          <cell r="D2087">
            <v>47013.522935779816</v>
          </cell>
        </row>
        <row r="2088">
          <cell r="A2088" t="str">
            <v>1531.03.20</v>
          </cell>
          <cell r="B2088" t="str">
            <v>V¶i m­a</v>
          </cell>
          <cell r="C2088" t="str">
            <v>m</v>
          </cell>
          <cell r="D2088">
            <v>3500</v>
          </cell>
        </row>
        <row r="2089">
          <cell r="A2089" t="str">
            <v>1531.03.21</v>
          </cell>
          <cell r="B2089" t="str">
            <v>ñng c¸ch ®iÖn</v>
          </cell>
          <cell r="C2089" t="str">
            <v>C¸i</v>
          </cell>
          <cell r="D2089">
            <v>141333.33333333334</v>
          </cell>
        </row>
        <row r="2090">
          <cell r="A2090" t="str">
            <v>1531.03.22</v>
          </cell>
          <cell r="B2090" t="str">
            <v>G¨ng tay c¸ch ®iÖn</v>
          </cell>
          <cell r="C2090" t="str">
            <v>§«i</v>
          </cell>
          <cell r="D2090">
            <v>120000</v>
          </cell>
        </row>
        <row r="2091">
          <cell r="A2091" t="str">
            <v>1531.03.23</v>
          </cell>
          <cell r="B2091" t="str">
            <v>Trangphôc b¶o vÖ</v>
          </cell>
          <cell r="C2091" t="str">
            <v>§ång</v>
          </cell>
          <cell r="D2091" t="e">
            <v>#DIV/0!</v>
          </cell>
        </row>
        <row r="2092">
          <cell r="A2092" t="str">
            <v>1531.03.24</v>
          </cell>
          <cell r="B2092" t="str">
            <v>Xanh tuya ®eo ®Ìn lß</v>
          </cell>
          <cell r="C2092" t="str">
            <v>C¸i</v>
          </cell>
          <cell r="D2092">
            <v>11000</v>
          </cell>
        </row>
        <row r="2093">
          <cell r="A2093" t="str">
            <v>1531.03.25</v>
          </cell>
          <cell r="B2093" t="str">
            <v>Lãt ñng</v>
          </cell>
          <cell r="C2093" t="str">
            <v>C¸i</v>
          </cell>
          <cell r="D2093" t="e">
            <v>#DIV/0!</v>
          </cell>
        </row>
        <row r="2094">
          <cell r="A2094" t="str">
            <v>1531.03.26</v>
          </cell>
          <cell r="B2094" t="str">
            <v>M· ch­a dïng</v>
          </cell>
          <cell r="D2094" t="e">
            <v>#N/A</v>
          </cell>
        </row>
        <row r="2095">
          <cell r="D2095" t="e">
            <v>#N/A</v>
          </cell>
        </row>
        <row r="2096">
          <cell r="D2096" t="e">
            <v>#N/A</v>
          </cell>
        </row>
        <row r="2097">
          <cell r="D2097" t="e">
            <v>#N/A</v>
          </cell>
        </row>
        <row r="2098">
          <cell r="D2098" t="e">
            <v>#N/A</v>
          </cell>
        </row>
        <row r="2099">
          <cell r="D2099" t="e">
            <v>#N/A</v>
          </cell>
        </row>
        <row r="2100">
          <cell r="D2100" t="e">
            <v>#N/A</v>
          </cell>
        </row>
        <row r="2101">
          <cell r="D2101" t="e">
            <v>#N/A</v>
          </cell>
        </row>
        <row r="2102">
          <cell r="D2102" t="e">
            <v>#N/A</v>
          </cell>
        </row>
        <row r="2103">
          <cell r="A2103" t="str">
            <v>1531.04.01</v>
          </cell>
          <cell r="B2103" t="str">
            <v>Dông cô bÕp ¨n</v>
          </cell>
          <cell r="C2103" t="str">
            <v>§ång</v>
          </cell>
          <cell r="D2103" t="e">
            <v>#N/A</v>
          </cell>
        </row>
        <row r="2109">
          <cell r="C2109" t="str">
            <v>gi¸m ®èc má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TRAM (3)"/>
      <sheetName val="Trungap"/>
      <sheetName val="Haap"/>
      <sheetName val="DGXDCB_DD"/>
      <sheetName val="DGXDCB_TNHC"/>
      <sheetName val="DGXDCB_TINH"/>
      <sheetName val="GT_1m3_BETONG"/>
      <sheetName val="vc_cogioi_thucong"/>
      <sheetName val="TH_CN_HT"/>
      <sheetName val="THDGCNG_HT"/>
      <sheetName val="CT_CN_HT"/>
      <sheetName val="TH_CN_TT"/>
      <sheetName val="THDGCNG_TT"/>
      <sheetName val="CT_CN_TT"/>
      <sheetName val="TH_TRAM_HB"/>
      <sheetName val="TH_CT_TRAM_HB"/>
      <sheetName val="CT_TRAMHOPBO"/>
      <sheetName val="TH_tramPP"/>
      <sheetName val="TH_CT_tramPP"/>
      <sheetName val="CT_TRAMPHANPHOI"/>
      <sheetName val="THPHPP"/>
      <sheetName val="TH_hopPP"/>
      <sheetName val="TH_CT_hopPP"/>
      <sheetName val="CT_thietbiphanphoi"/>
      <sheetName val="Sheet5"/>
      <sheetName val="TH_thaogo"/>
      <sheetName val="chitiet_thaogo"/>
      <sheetName val="DT_congtrinh"/>
      <sheetName val="Sheet1"/>
      <sheetName val="B KE HUU PHUOC XE XNVC S S 4 "/>
      <sheetName val="B KE HUU PHUOC VC SS4T5"/>
      <sheetName val="BKE HUU PHUOC tach kho3A T5-05"/>
      <sheetName val="BKE HUU PHUOC 3A T5 "/>
      <sheetName val="THKL 3a"/>
      <sheetName val="THKL XE XNVCSS4T5"/>
      <sheetName val="THKL DNTN HU PHUOC VC ss4T5"/>
      <sheetName val="TTKL 3a "/>
      <sheetName val="TTKL HUU PHUOC VC SS 4T5"/>
      <sheetName val="TTKL XN VC SS 4T5"/>
      <sheetName val="Sheet2"/>
      <sheetName val="Sheet3"/>
      <sheetName val="Sheet4"/>
      <sheetName val="XL4Test5"/>
      <sheetName val="XL4Poppy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CT_thietbipianphoi"/>
      <sheetName val="Giathanh1m3BT"/>
      <sheetName val="TH__x0003_T_TRAM_HB"/>
      <sheetName val="MTO REV.2(ARMOR)"/>
      <sheetName val=""/>
      <sheetName val="dg tphcm"/>
      <sheetName val="dg"/>
      <sheetName val="DON GIA TRAM _3_"/>
      <sheetName val="dmVUA"/>
      <sheetName val="TH2"/>
      <sheetName val="CT_TRAMPHANPHOI__軸ơ__x0004_______﹜ơ__"/>
      <sheetName val="___________x0014__DALATddd.XLS_THPHPP"/>
      <sheetName val="So doi chieu LC"/>
      <sheetName val="Mavl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LANDET"/>
      <sheetName val="TH-XLap"/>
      <sheetName val="Gia vat tu"/>
      <sheetName val="dt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Work-Condition"/>
      <sheetName val="Sub-Comp."/>
      <sheetName val="Monthly-Power"/>
      <sheetName val="Monthly-Eq"/>
      <sheetName val="site chart"/>
      <sheetName val="Org.chart"/>
      <sheetName val="Cost Est."/>
      <sheetName val="s-charts"/>
      <sheetName val="th (2)"/>
      <sheetName val="th"/>
      <sheetName val="Abutment"/>
      <sheetName val="Work_Condition"/>
      <sheetName val="nhan cong"/>
      <sheetName val="Girder"/>
      <sheetName val="Sub-Comp_"/>
      <sheetName val="site_chart"/>
      <sheetName val="Org_chart"/>
      <sheetName val="Cost_Est_"/>
      <sheetName val="th_(2)"/>
      <sheetName val="ctTBA"/>
      <sheetName val="ma-pt"/>
    </sheetNames>
    <sheetDataSet>
      <sheetData sheetId="0"/>
      <sheetData sheetId="1" refreshError="1">
        <row r="10">
          <cell r="B10">
            <v>26</v>
          </cell>
          <cell r="C10">
            <v>20</v>
          </cell>
        </row>
        <row r="11">
          <cell r="B11">
            <v>23</v>
          </cell>
          <cell r="C11">
            <v>10</v>
          </cell>
        </row>
        <row r="28">
          <cell r="D28" t="str">
            <v>13:00-17:00</v>
          </cell>
          <cell r="E28" t="str">
            <v>18:00-22:00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VL-NC TT (2)"/>
      <sheetName val="DON GIA"/>
      <sheetName val="Sheet1"/>
      <sheetName val="Gia thanh 1m3 beton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2"/>
      <sheetName val="TDTKP1 (3)"/>
      <sheetName val="TDTKP1 (2)"/>
      <sheetName val="TDTKP1"/>
      <sheetName val="DK-KH"/>
      <sheetName val="BIA (2)"/>
      <sheetName val="BIA"/>
      <sheetName val="TM-DT"/>
      <sheetName val="TH-THT (3)"/>
      <sheetName val="TH-THT (2)"/>
      <sheetName val="TH-THT"/>
      <sheetName val="CT THT"/>
      <sheetName val="LKVT-TB-TR -GD1"/>
      <sheetName val="VLP gi   ong cot th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3)"/>
      <sheetName val="Chuyen nguon 6 thang dau nam"/>
    </sheetNames>
    <definedNames>
      <definedName name="DSTD_Clear"/>
      <definedName name="HHUHOI"/>
    </definedNames>
    <sheetDataSet>
      <sheetData sheetId="0"/>
      <sheetData sheetId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"/>
      <sheetName val="Sheet1"/>
      <sheetName val="Sheet2"/>
      <sheetName val="Module1"/>
      <sheetName val="Sheet3"/>
      <sheetName val="PTH"/>
    </sheetNames>
    <definedNames>
      <definedName name="TLTH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6"/>
      <sheetName val="GVL"/>
      <sheetName val="PTDG"/>
      <sheetName val="DTCT "/>
      <sheetName val="TH-KP"/>
      <sheetName val="den bu"/>
      <sheetName val="KSKTTC"/>
      <sheetName val="KSKT"/>
      <sheetName val="CPK"/>
      <sheetName val="CPTK"/>
      <sheetName val="TT-CT"/>
      <sheetName val="TT-TH"/>
      <sheetName val="PT-V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ill Packa 1"/>
      <sheetName val="Summary Bill Package 3"/>
      <sheetName val="BQ Item Package 1"/>
      <sheetName val="BQ Item Package 3"/>
      <sheetName val="Definition"/>
      <sheetName val="Summary of Pay Item P1"/>
      <sheetName val="Summary of Pay Item P3"/>
      <sheetName val="Sub Summary of Pay Item"/>
      <sheetName val="Breakdown of Pay Item"/>
      <sheetName val="Breakdown of Pay Item (2)"/>
      <sheetName val="PC-summary"/>
      <sheetName val="Process Cost"/>
      <sheetName val="Labor"/>
      <sheetName val="Material"/>
      <sheetName val="Equipment"/>
      <sheetName val="Equipment(hr)"/>
      <sheetName val="Equipment(day)"/>
      <sheetName val="Equipment(day in demand)"/>
      <sheetName val="memo5"/>
      <sheetName val="memo4"/>
      <sheetName val="memo3"/>
      <sheetName val="memo2"/>
      <sheetName val="mem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Chiet tinh dz22"/>
    </sheetNames>
    <sheetDataSet>
      <sheetData sheetId="0"/>
      <sheetData sheetId="1"/>
      <sheetData sheetId="2"/>
      <sheetData sheetId="3"/>
      <sheetData sheetId="4" refreshError="1">
        <row r="15">
          <cell r="A15" t="b">
            <v>1</v>
          </cell>
        </row>
      </sheetData>
      <sheetData sheetId="5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 don vi"/>
      <sheetName val="bang cc"/>
    </sheetNames>
    <sheetDataSet>
      <sheetData sheetId="0"/>
      <sheetData sheetId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Z"/>
      <sheetName val="KCCP"/>
      <sheetName val="CANDOI TC"/>
      <sheetName val="TONGHOP"/>
      <sheetName val="DVK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 A MB"/>
      <sheetName val="110KV"/>
      <sheetName val="Von-Dau tu "/>
      <sheetName val="CBKC-220"/>
      <sheetName val="TD 1"/>
      <sheetName val="TD Son La"/>
      <sheetName val="ND 1"/>
      <sheetName val="DLHN"/>
      <sheetName val="Sheet6"/>
      <sheetName val="DLHP"/>
      <sheetName val="VTDL"/>
      <sheetName val="TTDH"/>
      <sheetName val="CTDL 1"/>
      <sheetName val="TTD 1"/>
      <sheetName val="Sheet3"/>
      <sheetName val="NMTDHB"/>
      <sheetName val="Ban A HB"/>
      <sheetName val="NMNDPL"/>
      <sheetName val="NMDUBi"/>
      <sheetName val="NMDNBinh"/>
      <sheetName val="Sheet5"/>
      <sheetName val="Ao"/>
      <sheetName val="Sheet4"/>
      <sheetName val="Truong DTND"/>
      <sheetName val="Truong CDDL"/>
      <sheetName val="Truong THD3"/>
      <sheetName val="truong THD2"/>
      <sheetName val="Sheet2"/>
      <sheetName val="DL Ninh Binh"/>
      <sheetName val="Sheet1"/>
      <sheetName val="CBKC-110"/>
      <sheetName val="XXXXXXXX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XL4Poppy"/>
      <sheetName val="6787CWFASE2CASE2_00"/>
      <sheetName val="THDZ0,4"/>
      <sheetName val="TH DZ35"/>
      <sheetName val="THTram"/>
      <sheetName val="Tro giup"/>
      <sheetName val="DON GIA CAN THO"/>
      <sheetName val="Don gia chi tiet"/>
      <sheetName val="Sheet1"/>
      <sheetName val="조명시설"/>
      <sheetName val="TinhGiaMTC"/>
      <sheetName val="TinhGiaNC"/>
      <sheetName val="RAB AR&amp;STR"/>
      <sheetName val="Earthwork"/>
      <sheetName val="Input"/>
      <sheetName val="DANHPHAP"/>
      <sheetName val="chi tiet TBA"/>
      <sheetName val="chi tiet C"/>
      <sheetName val="공통가설"/>
      <sheetName val="ptnc"/>
      <sheetName val="ptvl"/>
      <sheetName val="ptm"/>
      <sheetName val="SILICATE"/>
      <sheetName val="물량표S"/>
      <sheetName val="DG"/>
      <sheetName val="XT_Buoc 3"/>
      <sheetName val="PU_ITALY_"/>
      <sheetName val="TH_DZ35"/>
      <sheetName val="Tro_giup"/>
      <sheetName val="DON_GIA_CAN_THO"/>
      <sheetName val="Don gia"/>
      <sheetName val="DC"/>
      <sheetName val="NL"/>
      <sheetName val="DON GIA TRAM (3)"/>
      <sheetName val="dongia"/>
      <sheetName val="VL,NC,MTC"/>
      <sheetName val="#REF"/>
      <sheetName val="DATA"/>
      <sheetName val="Customize Your Purchase Order"/>
      <sheetName val="RAB_AR&amp;STR"/>
      <sheetName val="chi_tiet_TBA"/>
      <sheetName val="chi_tiet_C"/>
      <sheetName val="Customize_Your_Purchase_Order"/>
      <sheetName val="BG"/>
      <sheetName val="FitOutConfCentre"/>
      <sheetName val="내역서"/>
      <sheetName val="KLHT"/>
      <sheetName val="CHITIET VL-NC-TT -1p"/>
      <sheetName val="CHITIET VL-NC-TT-3p"/>
      <sheetName val="TONG HOP VL-NC TT"/>
      <sheetName val="TDTKP1"/>
      <sheetName val="KPVC-BD "/>
      <sheetName val="Shdet1"/>
      <sheetName val="PU_ITALY_1"/>
      <sheetName val="TH_DZ351"/>
      <sheetName val="Tro_giup1"/>
      <sheetName val="DON_GIA_CAN_THO1"/>
      <sheetName val="gvl"/>
      <sheetName val="TONGKE-HT"/>
      <sheetName val="7606 DZ"/>
      <sheetName val="Control"/>
      <sheetName val="THVATTU"/>
      <sheetName val="Du Toan"/>
      <sheetName val="NGUON"/>
      <sheetName val="DGTH"/>
      <sheetName val="HĐ ngoài"/>
      <sheetName val="dongia (2)"/>
      <sheetName val="Mall"/>
      <sheetName val="DONVIBAN"/>
      <sheetName val="402"/>
      <sheetName val="PROFILE"/>
      <sheetName val="Ky Lam Bridge"/>
      <sheetName val="Provisional Sums Item"/>
      <sheetName val="Gas Pressure Welding"/>
      <sheetName val="General Item&amp;General Requiremen"/>
      <sheetName val="General Items"/>
      <sheetName val="Regenral Requirements"/>
      <sheetName val="BANCO (2)"/>
      <sheetName val="MT DPin (2)"/>
      <sheetName val="S-curve "/>
      <sheetName val="PU_ITALY_2"/>
      <sheetName val="TH_DZ352"/>
      <sheetName val="Tro_giup2"/>
      <sheetName val="DON_GIA_CAN_THO2"/>
      <sheetName val="Don_gia_chi_tiet"/>
      <sheetName val="Commercial value"/>
      <sheetName val="NC"/>
      <sheetName val="TONG HOP VL-NC"/>
      <sheetName val="lam-moi"/>
      <sheetName val="VL"/>
      <sheetName val="A1.CN"/>
      <sheetName val="PTDG"/>
      <sheetName val="CTG"/>
      <sheetName val="phuluc1"/>
      <sheetName val="So doi chieu LC"/>
      <sheetName val="CBKC-110"/>
      <sheetName val="dnc4"/>
      <sheetName val="project management"/>
      <sheetName val="실행철강하도"/>
      <sheetName val="침하계"/>
      <sheetName val="BETON"/>
      <sheetName val="갑지"/>
      <sheetName val="24-ACMV"/>
      <sheetName val="chitimc"/>
      <sheetName val="giathanh1"/>
      <sheetName val="Titles"/>
      <sheetName val="Rates 2009"/>
      <sheetName val="SL"/>
      <sheetName val="TH_CNO"/>
      <sheetName val="NK_CHUNG"/>
      <sheetName val="Adix A"/>
      <sheetName val="dg67-1"/>
      <sheetName val="May"/>
      <sheetName val="TONG HOP T5 1998"/>
      <sheetName val="K95"/>
      <sheetName val="K98"/>
      <sheetName val="Đầu vào"/>
      <sheetName val="KPTH-T12"/>
      <sheetName val="Thamgia-T10"/>
      <sheetName val="Don_gia"/>
      <sheetName val="DON_GIA_TRAM_(3)"/>
      <sheetName val="7606_DZ"/>
      <sheetName val="TONG_HOP_VL-NC_TT"/>
      <sheetName val="CHITIET_VL-NC-TT_-1p"/>
      <sheetName val="KPVC-BD_"/>
      <sheetName val="Ts"/>
      <sheetName val="Ng.hàng xà+bulong"/>
      <sheetName val="chiet tinh"/>
      <sheetName val="____"/>
      <sheetName val="TBA"/>
      <sheetName val="4.PTDG"/>
      <sheetName val="A1, May"/>
      <sheetName val="Máy"/>
      <sheetName val="Vat lieu"/>
      <sheetName val="damgiua"/>
      <sheetName val="dgct"/>
      <sheetName val="DG-VL"/>
      <sheetName val="PTDGCT"/>
      <sheetName val="366"/>
      <sheetName val="CT vat lieu"/>
      <sheetName val="vcdngan"/>
      <sheetName val="DG DZ"/>
      <sheetName val="DG TBA"/>
      <sheetName val="DGXD"/>
      <sheetName val="Du_lieu"/>
      <sheetName val="THVT"/>
      <sheetName val="O20"/>
      <sheetName val="CAT_5"/>
      <sheetName val="BQMP"/>
      <sheetName val="산근"/>
      <sheetName val="inter"/>
      <sheetName val="대비"/>
      <sheetName val="REINF."/>
      <sheetName val="SKETCH"/>
      <sheetName val="LOADS"/>
      <sheetName val="P"/>
      <sheetName val="MAIN GATE HOUSE"/>
      <sheetName val="집계표"/>
      <sheetName val="CT-35"/>
      <sheetName val="CT-0.4KV"/>
      <sheetName val="Data Input"/>
      <sheetName val="Keothep"/>
      <sheetName val="Re-bar"/>
      <sheetName val="DLDTLN"/>
      <sheetName val="차액보증"/>
      <sheetName val="Dulieu"/>
      <sheetName val="SITE-E"/>
      <sheetName val="Bang KL"/>
      <sheetName val="Config"/>
      <sheetName val="DMCP"/>
      <sheetName val="HS_TDT"/>
      <sheetName val="ALLOWANCE"/>
      <sheetName val="MH RATE"/>
      <sheetName val="Sheet3"/>
      <sheetName val="금융비용"/>
      <sheetName val="입찰안"/>
      <sheetName val="RAB_AR&amp;STR1"/>
      <sheetName val="chi_tiet_TBA1"/>
      <sheetName val="chi_tiet_C1"/>
      <sheetName val="Customize_Your_Purchase_Order1"/>
      <sheetName val="CHITIET_VL-NC-TT-3p"/>
      <sheetName val="S-curve_"/>
      <sheetName val="So_doi_chieu_LC"/>
      <sheetName val="Adix_A"/>
      <sheetName val="HĐ_ngoài"/>
      <sheetName val="XT_Buoc_3"/>
      <sheetName val="dongia_(2)"/>
      <sheetName val="BGD"/>
      <sheetName val="KCS"/>
      <sheetName val="KD"/>
      <sheetName val="KT"/>
      <sheetName val="KTNL"/>
      <sheetName val="KH"/>
      <sheetName val="PX-SX"/>
      <sheetName val="TC"/>
      <sheetName val="Lcau - Lxuc"/>
      <sheetName val="LaborPY"/>
      <sheetName val="LaborKH"/>
      <sheetName val="Equip "/>
      <sheetName val="Material"/>
      <sheetName val="DG thep ma kem"/>
      <sheetName val="dm366"/>
      <sheetName val="WT-LIST"/>
      <sheetName val="DM 6061"/>
      <sheetName val="Gia"/>
      <sheetName val="EXTERNAL"/>
      <sheetName val="Trạm biến áp"/>
      <sheetName val="Đơn Giá "/>
      <sheetName val="Chi tiet XD TBA"/>
      <sheetName val="Giá"/>
      <sheetName val="DM1776"/>
      <sheetName val="DM228"/>
      <sheetName val="DM4970"/>
      <sheetName val="Camay_DP"/>
      <sheetName val="DM6061"/>
      <sheetName val="Luong2"/>
      <sheetName val="Chenh lech vat tu"/>
      <sheetName val="Diện tích"/>
      <sheetName val="1_Khái toán"/>
      <sheetName val="ironmongery"/>
      <sheetName val="DTOAN"/>
      <sheetName val="Equipment"/>
      <sheetName val="DT_THAU"/>
      <sheetName val="말뚝지지력산정"/>
      <sheetName val="rate material"/>
      <sheetName val="04 - XUONG DET B"/>
      <sheetName val="CTGX"/>
      <sheetName val="CTG-1"/>
      <sheetName val="DM"/>
      <sheetName val="XD"/>
      <sheetName val="Cuongricc"/>
      <sheetName val="Cp&gt;10-Ln&lt;10"/>
      <sheetName val="Ln&lt;20"/>
      <sheetName val="EIRR&gt;1&lt;1"/>
      <sheetName val="EIRR&gt; 2"/>
      <sheetName val="EIRR&lt;2"/>
      <sheetName val="Sheet2"/>
      <sheetName val="bt19"/>
      <sheetName val="Btr25"/>
      <sheetName val="????"/>
      <sheetName val="7606-TBA"/>
      <sheetName val="7606-ĐZ"/>
      <sheetName val="DM 67"/>
      <sheetName val="DG7606"/>
      <sheetName val="DG1426"/>
      <sheetName val="KH-Q1,Q2,01"/>
      <sheetName val="CT1"/>
      <sheetName val="MTL$-INTER"/>
      <sheetName val="Gia vat tu"/>
      <sheetName val="chiettinh"/>
      <sheetName val="PU_ITALY_3"/>
      <sheetName val="TH_DZ353"/>
      <sheetName val="Tro_giup3"/>
      <sheetName val="Don_gia1"/>
      <sheetName val="DON_GIA_TRAM_(3)1"/>
      <sheetName val="DON_GIA_CAN_THO3"/>
      <sheetName val="Don_gia_chi_tiet1"/>
      <sheetName val="7606_DZ1"/>
      <sheetName val="CHITIET_VL-NC-TT_-1p1"/>
      <sheetName val="TONG_HOP_VL-NC_TT1"/>
      <sheetName val="KPVC-BD_1"/>
      <sheetName val="Ky_Lam_Bridge"/>
      <sheetName val="Provisional_Sums_Item"/>
      <sheetName val="Gas_Pressure_Welding"/>
      <sheetName val="General_Item&amp;General_Requiremen"/>
      <sheetName val="General_Items"/>
      <sheetName val="Regenral_Requirements"/>
      <sheetName val="Ng_hàng_xà+bulong"/>
      <sheetName val="chiet_tinh"/>
      <sheetName val="CT_vat_lieu"/>
      <sheetName val="DM_6061"/>
      <sheetName val="DG_thep_ma_kem"/>
      <sheetName val="DG_DZ"/>
      <sheetName val="DG_TBA"/>
      <sheetName val="Commercial_value"/>
      <sheetName val="TONG_HOP_VL-NC"/>
      <sheetName val="Rates_2009"/>
      <sheetName val="Data_Input"/>
      <sheetName val="???S"/>
      <sheetName val="???"/>
      <sheetName val="??"/>
      <sheetName val="HÐ ngoài"/>
      <sheetName val="??????"/>
      <sheetName val="HÐ_ngoài"/>
      <sheetName val="Bill 1_Quy dinh chung"/>
      <sheetName val="1.R18 BF"/>
      <sheetName val="A"/>
      <sheetName val="G"/>
      <sheetName val="F-B"/>
      <sheetName val="H-J"/>
      <sheetName val="6.External works-R18"/>
      <sheetName val="Chi tiet -tong 9 thang"/>
      <sheetName val="BangMa"/>
      <sheetName val="07Base Cost"/>
      <sheetName val="KL Chi tiết Xây tô"/>
      <sheetName val="CANDOI"/>
      <sheetName val="MATK"/>
      <sheetName val="NHATKY"/>
      <sheetName val="Xay lapduongR3"/>
      <sheetName val="BKBANRA"/>
      <sheetName val="BKMUAVAO"/>
      <sheetName val="Chi tiet KL"/>
      <sheetName val="Tổng hợp KL"/>
      <sheetName val="Barrem"/>
      <sheetName val="BM"/>
      <sheetName val="2.Chiet tinh"/>
      <sheetName val="Chi tiet"/>
      <sheetName val="DonGiaLD"/>
      <sheetName val="6787CWFASE2CASE2_00.xls"/>
      <sheetName val="T&amp;D"/>
      <sheetName val="list"/>
      <sheetName val="#REF!"/>
      <sheetName val="Gvlch"/>
      <sheetName val="6PILE  (돌출)"/>
      <sheetName val="6MONTHS"/>
      <sheetName val="DTXL"/>
      <sheetName val="Elect (3)"/>
      <sheetName val="B"/>
      <sheetName val="BQMPALOC"/>
      <sheetName val="NDOCBT"/>
      <sheetName val="basis"/>
      <sheetName val="E"/>
      <sheetName val="K"/>
      <sheetName val="수입"/>
      <sheetName val="eq_data"/>
      <sheetName val="plan&amp;section of foundation"/>
      <sheetName val="design criteria"/>
      <sheetName val="Bond 수수료 계산 포맷"/>
      <sheetName val="ITB COST"/>
      <sheetName val="DGsuyrong"/>
      <sheetName val="PhanTichVua"/>
      <sheetName val="PhanTichVT"/>
      <sheetName val="KhoiluongDT"/>
      <sheetName val="DG7606DZ"/>
      <sheetName val="7606"/>
      <sheetName val="Income Statement"/>
      <sheetName val="Shareholders' Equity"/>
      <sheetName val="I-KAMAR"/>
      <sheetName val="DETAIL "/>
      <sheetName val="Phan khai KLuong"/>
      <sheetName val="Duphong"/>
      <sheetName val="CE(E)"/>
      <sheetName val="CE(M)"/>
      <sheetName val="Project Data"/>
      <sheetName val="負荷集計（断熱不燃）"/>
      <sheetName val="01"/>
      <sheetName val="02"/>
      <sheetName val=" 03"/>
      <sheetName val="04"/>
      <sheetName val="05"/>
      <sheetName val="06"/>
      <sheetName val="07"/>
      <sheetName val="08"/>
      <sheetName val="09"/>
      <sheetName val="chieu day san"/>
      <sheetName val="Podium Concrete Works"/>
      <sheetName val="KLCT- TOWER"/>
      <sheetName val="KLCT- PODIUM"/>
      <sheetName val="Gia thanh chuoi su"/>
      <sheetName val="Tiep dia"/>
      <sheetName val="Don gia vung III-Can Tho"/>
      <sheetName val="base"/>
      <sheetName val="DGG"/>
      <sheetName val="INDEX"/>
      <sheetName val="Area Cal"/>
      <sheetName val="PAGE 1"/>
      <sheetName val="GTTBA"/>
      <sheetName val="___S"/>
      <sheetName val="___"/>
      <sheetName val="__"/>
      <sheetName val="______"/>
      <sheetName val="Dlieu dau vao"/>
      <sheetName val="OT"/>
      <sheetName val="PU_ITALY_4"/>
      <sheetName val="TH_DZ354"/>
      <sheetName val="Tro_giup4"/>
      <sheetName val="Don_gia2"/>
      <sheetName val="DON_GIA_TRAM_(3)2"/>
      <sheetName val="chi_tiet_TBA2"/>
      <sheetName val="DON_GIA_CAN_THO4"/>
      <sheetName val="RAB_AR&amp;STR2"/>
      <sheetName val="chi_tiet_C2"/>
      <sheetName val="7606_DZ2"/>
      <sheetName val="Don_gia_chi_tiet2"/>
      <sheetName val="Customize_Your_Purchase_Order2"/>
      <sheetName val="XT_Buoc_31"/>
      <sheetName val="CHITIET_VL-NC-TT_-1p2"/>
      <sheetName val="CHITIET_VL-NC-TT-3p1"/>
      <sheetName val="TONG_HOP_VL-NC_TT2"/>
      <sheetName val="KPVC-BD_2"/>
      <sheetName val="dongia_(2)1"/>
      <sheetName val="Gia_vat_tu1"/>
      <sheetName val="Adix_A1"/>
      <sheetName val="Ky_Lam_Bridge1"/>
      <sheetName val="Provisional_Sums_Item1"/>
      <sheetName val="Gas_Pressure_Welding1"/>
      <sheetName val="General_Item&amp;General_Requireme1"/>
      <sheetName val="General_Items1"/>
      <sheetName val="Regenral_Requirements1"/>
      <sheetName val="S-curve_1"/>
      <sheetName val="HĐ_ngoài1"/>
      <sheetName val="Ng_hàng_xà+bulong1"/>
      <sheetName val="CT_vat_lieu1"/>
      <sheetName val="Income_Statement1"/>
      <sheetName val="Shareholders'_Equity1"/>
      <sheetName val="So_doi_chieu_LC1"/>
      <sheetName val="project_management"/>
      <sheetName val="MAIN_GATE_HOUSE"/>
      <sheetName val="REINF_"/>
      <sheetName val="A1_CN"/>
      <sheetName val="Đầu_vào"/>
      <sheetName val="Du_toan"/>
      <sheetName val="MH_RATE"/>
      <sheetName val="Gia_vat_tu"/>
      <sheetName val="Income_Statement"/>
      <sheetName val="Shareholders'_Equity"/>
      <sheetName val="Luong NII"/>
      <sheetName val="Cpbetong"/>
      <sheetName val="366fun"/>
      <sheetName val="DM_60606061"/>
      <sheetName val="DINH MUC THI NGHIEM"/>
      <sheetName val="CUOCVC"/>
      <sheetName val="Luong NI"/>
      <sheetName val="Vatlieu"/>
      <sheetName val="CT"/>
      <sheetName val="don_giaQB"/>
      <sheetName val="dm 366"/>
      <sheetName val="DGLX"/>
      <sheetName val="DM 6060"/>
      <sheetName val="DTCTchung"/>
      <sheetName val="TK-TUBU"/>
      <sheetName val="DGIA"/>
      <sheetName val="TT"/>
      <sheetName val="DM_4970"/>
      <sheetName val="DM7606"/>
      <sheetName val="XDM22"/>
      <sheetName val="Standardwerte"/>
      <sheetName val="INFO"/>
      <sheetName val="Summary"/>
      <sheetName val="GAEYO"/>
      <sheetName val="Đầu tư"/>
      <sheetName val="DL"/>
      <sheetName val="실행"/>
      <sheetName val="BIDDING-SUM"/>
      <sheetName val="Bill 02 - Xay gach-Pou "/>
      <sheetName val="Bill 03-Chống thấm-Pou"/>
      <sheetName val="Bill 04-Kim loại-Pou"/>
      <sheetName val="Bill 05 - Hoan thien-Pou "/>
      <sheetName val="Bill 02 - Xay gach-Tower"/>
      <sheetName val="Bill 03-Chống thấm-Tower"/>
      <sheetName val="Bill 04-Kim loại-Tower"/>
      <sheetName val="Bill 05 - Hoan thien-Tower"/>
      <sheetName val="KL- KHAC"/>
      <sheetName val="BILL 3 - KẾT CẤU HẦM"/>
      <sheetName val="PTĐG"/>
      <sheetName val="RATE"/>
      <sheetName val="DTC&amp;TP&amp;NCC"/>
      <sheetName val="PTĐG LTBT"/>
      <sheetName val="CTG-PRECHEx1.4"/>
      <sheetName val="CTG-AB (2)"/>
      <sheetName val="CTG-AB (3)"/>
      <sheetName val="CTG-PLP-1.08"/>
      <sheetName val="CTG-QUYCHE"/>
      <sheetName val="CTG-AB"/>
      <sheetName val="Pre Đội nhóm"/>
      <sheetName val="Vat tu XD"/>
      <sheetName val="database"/>
      <sheetName val="inpukeoI"/>
      <sheetName val="Tower - Concrete Works"/>
      <sheetName val="Duc_bk"/>
      <sheetName val="Bill-04 ket cau thap- UNI"/>
      <sheetName val="DTICH"/>
      <sheetName val="Loại Vật tư"/>
      <sheetName val="tonghop"/>
      <sheetName val="DATA2"/>
      <sheetName val="PEDESB"/>
      <sheetName val="TH Vat tu"/>
      <sheetName val="Cửa"/>
      <sheetName val="dg tphcm"/>
      <sheetName val="DUCVIETPQ"/>
      <sheetName val="INFOR-ST"/>
      <sheetName val="T.KÊ K.CẤU"/>
      <sheetName val="Bill 01 - CTN"/>
      <sheetName val="Bill 2.2 Villa 2 beds"/>
      <sheetName val="D&amp;W"/>
      <sheetName val="Bang trong luong rieng thep"/>
      <sheetName val="갑지1"/>
      <sheetName val="LEGEND"/>
      <sheetName val="gia cong tac"/>
      <sheetName val="Measure 1306"/>
      <sheetName val="0"/>
      <sheetName val="DTXD"/>
      <sheetName val="Door and Window"/>
      <sheetName val="Bang_KL"/>
      <sheetName val="Lcau_-_Lxuc"/>
      <sheetName val="PRI-LS"/>
      <sheetName val="NKC6"/>
      <sheetName val="Cước VC + ĐM CP Tư vấn"/>
      <sheetName val="Hệ số"/>
      <sheetName val="GV1-D13 (Casement door)"/>
      <sheetName val="JP_List"/>
      <sheetName val="SUBS"/>
      <sheetName val="Feeds"/>
      <sheetName val="final list 2005"/>
      <sheetName val="final_list_2005"/>
      <sheetName val="WORKINGS"/>
      <sheetName val="LV data"/>
      <sheetName val="ESTI."/>
      <sheetName val="CPDDII"/>
      <sheetName val="NVL"/>
      <sheetName val="Note"/>
      <sheetName val="DLdauvao"/>
      <sheetName val="CẤP THOÁT NƯỚC"/>
      <sheetName val="TH MTC"/>
      <sheetName val="TH N.Cong"/>
      <sheetName val="DG-TNHC-85"/>
      <sheetName val="Dia"/>
      <sheetName val="SP10"/>
      <sheetName val="THDT goi thau TB"/>
      <sheetName val="Tien do TV"/>
      <sheetName val="QD957"/>
      <sheetName val="Harga ME "/>
      <sheetName val="토공"/>
      <sheetName val="Alat"/>
      <sheetName val="Analisa Gabungan"/>
      <sheetName val="Sub"/>
      <sheetName val="Sheet4"/>
      <sheetName val="Supplier"/>
      <sheetName val=" Bill.5-Earthing.2 - Add Works"/>
      <sheetName val="bridge # 1"/>
      <sheetName val="DK"/>
      <sheetName val="Isolasi Luar Dalam"/>
      <sheetName val="Isolasi Luar"/>
      <sheetName val="TK-COL"/>
      <sheetName val="02_Dulieu_Cua"/>
      <sheetName val="HMCV"/>
      <sheetName val="CauKien"/>
      <sheetName val="KL san lap"/>
      <sheetName val="Chenh lech ca may"/>
      <sheetName val="TLg CN&amp;Laixe"/>
      <sheetName val="TLg CN&amp;Laixe (2)"/>
      <sheetName val="TLg Laitau"/>
      <sheetName val="TLg Laitau (2)"/>
      <sheetName val="Bang 3_Chi tiet phan Dz"/>
      <sheetName val="KHOI LUONG"/>
      <sheetName val="Setting"/>
      <sheetName val="Settings"/>
      <sheetName val="Equipment list (PAC)"/>
      <sheetName val="計算条件"/>
      <sheetName val="TINH KHOI LUONG"/>
      <sheetName val="DATA BASE"/>
      <sheetName val="Mat_Source"/>
      <sheetName val="入力作成表"/>
      <sheetName val="CPA"/>
      <sheetName val="PS-Labour_M"/>
      <sheetName val="BẢNG KHỐI LƯỢNG TỔNG HỢP"/>
      <sheetName val="VND"/>
      <sheetName val="Buy vs. Lease Car"/>
      <sheetName val="Hardware"/>
      <sheetName val="HWW"/>
      <sheetName val="TH_CPTB"/>
      <sheetName val="CP Khac cuoc VC"/>
      <sheetName val="新规"/>
      <sheetName val="Code"/>
      <sheetName val="Budget Code"/>
      <sheetName val="Master"/>
      <sheetName val="CTKL KTX HT"/>
      <sheetName val="daf-3(OK)"/>
      <sheetName val="daf-7(OK)"/>
      <sheetName val="subcon sched"/>
      <sheetName val="SourceData"/>
      <sheetName val="SEX"/>
      <sheetName val="HVAC.BLOCK B4"/>
      <sheetName val="PRE (E)"/>
      <sheetName val="NHÀ NHẬP LIỆU"/>
      <sheetName val="MÓNG SILO"/>
      <sheetName val="Z"/>
      <sheetName val="Tong du toan"/>
      <sheetName val="Bill 2 - ketcau"/>
      <sheetName val="A1"/>
      <sheetName val="13-Cốt thép (10mm&lt;D≤18mm) FO16"/>
      <sheetName val="du lieu du toan"/>
      <sheetName val="Equip_"/>
      <sheetName val="Trạm_biến_áp"/>
      <sheetName val="Đơn_Giá_"/>
      <sheetName val="Chenh_lech_vat_tu"/>
      <sheetName val="Diện_tích"/>
      <sheetName val="1_Khái_toán"/>
      <sheetName val="TONG_HOP_T5_1998"/>
      <sheetName val="Chi_tiet_XD_TBA"/>
      <sheetName val="CT-0_4KV"/>
      <sheetName val="Chi_tiet_KL"/>
      <sheetName val="Tổng_hợp_KL"/>
      <sheetName val="rate_material"/>
      <sheetName val="KL_Chi_tiết_Xây_tô"/>
      <sheetName val="04_-_XUONG_DET_B"/>
      <sheetName val="07Base_Cost"/>
      <sheetName val="_03"/>
      <sheetName val="chieu_day_san"/>
      <sheetName val="Podium_Concrete_Works"/>
      <sheetName val="KLCT-_TOWER"/>
      <sheetName val="KLCT-_PODIUM"/>
      <sheetName val="Gia_thanh_chuoi_su"/>
      <sheetName val="Tiep_dia"/>
      <sheetName val="Don gia chi tiet DIEN 2"/>
      <sheetName val="Ca máy"/>
      <sheetName val="Dự toán"/>
      <sheetName val="Đơn Giá TH"/>
      <sheetName val="Nhân công"/>
      <sheetName val="Phân tích"/>
      <sheetName val="C.P Thiết bị"/>
      <sheetName val="T.H Kinh phí"/>
      <sheetName val="Vật tư"/>
      <sheetName val="Trang bìa"/>
      <sheetName val="IBASE"/>
      <sheetName val="DANHMUC"/>
      <sheetName val="Don_gia_vung_III-Can_Tho"/>
      <sheetName val="Bill_1_Quy_dinh_chung"/>
      <sheetName val="1_R18_BF"/>
      <sheetName val="6_External_works-R18"/>
      <sheetName val="Phan_khai_KLuong"/>
      <sheetName val="Area_Cal"/>
      <sheetName val="Elect_(3)"/>
      <sheetName val="plan&amp;section_of_foundation"/>
      <sheetName val="design_criteria"/>
      <sheetName val="Bond_수수료_계산_포맷"/>
      <sheetName val="ITB_COST"/>
      <sheetName val="PAGE_1"/>
      <sheetName val="Loại_Vật_tư"/>
      <sheetName val="DM_67"/>
      <sheetName val="Đầu_tư"/>
      <sheetName val="dg_tphcm"/>
      <sheetName val="T_KÊ_K_CẤU"/>
      <sheetName val="4_PTDG"/>
      <sheetName val="A1,_May"/>
      <sheetName val="Vat_lieu"/>
      <sheetName val="Door_and_window"/>
      <sheetName val="Project_Data"/>
      <sheetName val="EIRR&gt;_2"/>
      <sheetName val="6PILE__(돌출)"/>
      <sheetName val="HÐ_ngoài1"/>
      <sheetName val="Xay_lapduongR3"/>
      <sheetName val="wsLists"/>
      <sheetName val="Chi tiet lan can"/>
      <sheetName val="DinhMuc"/>
      <sheetName val="VC.xd"/>
      <sheetName val="Gia.VLTB"/>
      <sheetName val="B.Luong"/>
      <sheetName val="C.May"/>
      <sheetName val="7606(TT01)"/>
      <sheetName val="7606TBA(TT01)"/>
      <sheetName val="DG7606TBA"/>
      <sheetName val="CTTN"/>
      <sheetName val="Luong_Cnhan"/>
      <sheetName val="DMTN"/>
      <sheetName val="VatTU"/>
      <sheetName val="DG 1426"/>
      <sheetName val="Theo doi Doanh thu 2017"/>
      <sheetName val="Formwork"/>
      <sheetName val="dghn"/>
      <sheetName val="dgtn"/>
      <sheetName val="Dongia7606new"/>
      <sheetName val="DM_336cai tao"/>
      <sheetName val="A6,MAY"/>
      <sheetName val="dutoan"/>
      <sheetName val="Thongtin"/>
      <sheetName val="DGiaT"/>
      <sheetName val="DGiaTN"/>
      <sheetName val="Chenh_lech_ca_may"/>
      <sheetName val="TLg_CN&amp;Laixe"/>
      <sheetName val="TLg_CN&amp;Laixe_(2)"/>
      <sheetName val="TLg_Laitau"/>
      <sheetName val="TLg_Laitau_(2)"/>
      <sheetName val="Luong_NII"/>
      <sheetName val="DINH_MUC_THI_NGHIEM"/>
      <sheetName val="Luong_NI"/>
      <sheetName val="D &amp; W sizes"/>
      <sheetName val="DETAIL_"/>
      <sheetName val=" 1710 HOINGHINLD"/>
      <sheetName val="99"/>
      <sheetName val="99 (2)"/>
      <sheetName val="134 "/>
      <sheetName val="Main"/>
      <sheetName val="DL ĐẦU VÀO"/>
      <sheetName val="경비2내역"/>
      <sheetName val="project_management1"/>
      <sheetName val="REINF_1"/>
      <sheetName val="Rates_20091"/>
      <sheetName val="Du_toan1"/>
      <sheetName val="MAIN_GATE_HOUSE1"/>
      <sheetName val="Commercial_value1"/>
      <sheetName val="DLTA"/>
      <sheetName val="chiet_tinh1"/>
      <sheetName val="Bang_KL1"/>
      <sheetName val="TONG_HOP_VL-NC1"/>
      <sheetName val="MH_RATE1"/>
      <sheetName val="Lcau_-_Lxuc1"/>
      <sheetName val="6787CWFASE2CASE2_00_xls"/>
      <sheetName val="Bill_01_-_CTN"/>
      <sheetName val="Bill_2_2_Villa_2_beds"/>
      <sheetName val="CẤP_THOÁT_NƯỚC"/>
      <sheetName val="Cước_VC_+_ĐM_CP_Tư_vấn"/>
      <sheetName val="Hệ_số"/>
      <sheetName val="DZ 22KV"/>
      <sheetName val="Analisa &amp; Upah"/>
      <sheetName val="CTEMCOST"/>
      <sheetName val="Vat_tu_XD"/>
      <sheetName val="Bill_02_-_Xay_gach-Pou_"/>
      <sheetName val="Bill_03-Chống_thấm-Pou"/>
      <sheetName val="Bill_04-Kim_loại-Pou"/>
      <sheetName val="Bill_05_-_Hoan_thien-Pou_"/>
      <sheetName val="Bill_02_-_Xay_gach-Tower"/>
      <sheetName val="Bill_03-Chống_thấm-Tower"/>
      <sheetName val="Bill_04-Kim_loại-Tower"/>
      <sheetName val="Bill_05_-_Hoan_thien-Tower"/>
      <sheetName val="KL-_KHAC"/>
      <sheetName val="BILL_3_-_KẾT_CẤU_HẦM"/>
      <sheetName val="PTĐG_LTBT"/>
      <sheetName val="CTG-PRECHEx1_4"/>
      <sheetName val="CTG-AB_(2)"/>
      <sheetName val="CTG-AB_(3)"/>
      <sheetName val="CTG-PLP-1_08"/>
      <sheetName val="Pre_Đội_nhóm"/>
      <sheetName val="Tower_-_Concrete_Works"/>
      <sheetName val="Bill-04_ket_cau_thap-_UNI"/>
      <sheetName val="TH_Vat_tu"/>
      <sheetName val="Bang_trong_luong_rieng_thep"/>
      <sheetName val="gia_cong_tac"/>
      <sheetName val="Measure_1306"/>
      <sheetName val="THDT_goi_thau_TB"/>
      <sheetName val="Tien_do_TV"/>
      <sheetName val="Harga_ME_"/>
      <sheetName val="Analisa_Gabungan"/>
      <sheetName val="GV1-D13_(Casement_door)"/>
      <sheetName val="Isolasi_Luar_Dalam"/>
      <sheetName val="Isolasi_Luar"/>
      <sheetName val="Buy_vs__Lease_Car"/>
      <sheetName val="bridge_#_1"/>
      <sheetName val="Unit_Div6"/>
      <sheetName val="Purchase Order"/>
      <sheetName val="DongiaVL2"/>
      <sheetName val="BOQ THAN"/>
      <sheetName val="FAB별"/>
      <sheetName val="Thép CKN"/>
      <sheetName val="Active"/>
      <sheetName val="PMS"/>
      <sheetName val="1_MV"/>
      <sheetName val="Ktmo"/>
      <sheetName val="BOQ건축"/>
      <sheetName val="Du lieu"/>
      <sheetName val="Cash2"/>
      <sheetName val="Markup"/>
      <sheetName val="Phan tich"/>
      <sheetName val="BocXep"/>
      <sheetName val="VCBo"/>
      <sheetName val="VCThuy"/>
      <sheetName val="dongia _2_"/>
      <sheetName val="Perform1"/>
      <sheetName val="Source"/>
      <sheetName val="sochitiettaikhoan "/>
      <sheetName val="DIL4"/>
      <sheetName val="Share price data"/>
      <sheetName val="Breadown-Nop"/>
      <sheetName val="B-111"/>
      <sheetName val="19.3"/>
      <sheetName val="20.3"/>
      <sheetName val="Chieu 4.3"/>
      <sheetName val="Cow req"/>
      <sheetName val="TỔNG HỢP"/>
      <sheetName val="14-LẦN 3-CHIỀU"/>
      <sheetName val="14-LẦN 1-SÁNG"/>
      <sheetName val="14-LẦN 2-TRƯA"/>
      <sheetName val="1.3+1.4-TOTAL - Ko IN"/>
      <sheetName val="2.1-LẦN 3-CHIỀU"/>
      <sheetName val="2.1-LẦN 1-SÁNG"/>
      <sheetName val="2.1-LẦN 2-TRƯA"/>
      <sheetName val="2.1-TOTAL-Ko IN"/>
      <sheetName val="1.3(TMR 4)"/>
      <sheetName val="CHO DE"/>
      <sheetName val="1.1+1.2+2.2+2.3(TMR 3)"/>
      <sheetName val="CK1+CK2"/>
      <sheetName val="CK1+CK2 (VS SAN CHOI 23)"/>
      <sheetName val="CK1+CK2 (2)"/>
      <sheetName val="CP-CK"/>
      <sheetName val="12-16 THÁNG"/>
      <sheetName val="CAN SỮA"/>
      <sheetName val="54+55+56(SAU CAI SỮA-6)"/>
      <sheetName val="BÊ 71-90 NGÀY"/>
      <sheetName val="BÊ 12-16 tháng"/>
      <sheetName val="BÊ 6-12"/>
      <sheetName val="BÊ 1-3"/>
      <sheetName val="F01-BC KHAU PHAN SANG 20.3"/>
      <sheetName val="F01-BC KHAU PHAN CHIEU 19.3"/>
      <sheetName val="dinh mưc cty"/>
      <sheetName val="Giá thành"/>
      <sheetName val="Thong ke"/>
      <sheetName val="MIFC"/>
      <sheetName val="Energy for milk prod"/>
      <sheetName val="DE NGHI XUAT "/>
      <sheetName val="phieu xuat mau"/>
      <sheetName val="PHIEU XUAT CHIEU"/>
      <sheetName val="11 rai them cỏ"/>
      <sheetName val="PHU LUC 02- HDSD CAC BIEU MAU"/>
      <sheetName val="PhU LUC 01- MA CAC NHOM BO"/>
      <sheetName val="F03-BC THUC TRON SANG 20.3"/>
      <sheetName val="F03-BC THUC TRON CHIEU 19.3"/>
      <sheetName val="F02-BC THEO DOI THUC AN DU"/>
      <sheetName val="Tham khao- Bao cao xuat thuc an"/>
      <sheetName val="INPUT-STR"/>
      <sheetName val="REF"/>
      <sheetName val="CT Thang Mo"/>
      <sheetName val="CT  PL"/>
      <sheetName val="GOC-KO IN"/>
      <sheetName val="TMinh"/>
      <sheetName val="MAU 8A"/>
      <sheetName val="MAU 8B"/>
      <sheetName val="MAU 9"/>
      <sheetName val="MAU 10"/>
      <sheetName val="TLuong"/>
      <sheetName val="cash budget"/>
      <sheetName val="Criteria"/>
      <sheetName val="ICGSIP"/>
      <sheetName val="DM_60611"/>
      <sheetName val="DG_thep_ma_kem1"/>
      <sheetName val="DG_DZ1"/>
      <sheetName val="DG_TBA1"/>
      <sheetName val="_Bill_5-Earthing_2_-_Add_Works"/>
      <sheetName val="Data_Input1"/>
      <sheetName val="final_list_20051"/>
      <sheetName val="LV_data"/>
      <sheetName val="ESTI_"/>
      <sheetName val="KL_san_lap"/>
      <sheetName val="Equipment_list_(PAC)"/>
      <sheetName val="TINH_KHOI_LUONG"/>
      <sheetName val="DATA_BASE"/>
      <sheetName val="Bang_3_Chi_tiet_phan_Dz"/>
      <sheetName val="KHOI_LUONG"/>
      <sheetName val="TH_MTC"/>
      <sheetName val="TH_N_Cong"/>
      <sheetName val="Chi_tiet"/>
      <sheetName val="PRE_(E)"/>
      <sheetName val="subcon_sched"/>
      <sheetName val="HVAC_BLOCK_B4"/>
      <sheetName val="SORT"/>
      <sheetName val="外気負荷"/>
      <sheetName val="02. PTDG"/>
      <sheetName val="Chiết tính"/>
      <sheetName val="Du tru CP-Bieu 01"/>
      <sheetName val="TB NẶNG"/>
      <sheetName val="Hao phí"/>
      <sheetName val="DK1.Don gia"/>
      <sheetName val="Don gia (khong in)"/>
      <sheetName val="1.MONG 1-2"/>
      <sheetName val="Dự thầu"/>
      <sheetName val="Nhap VT oto"/>
      <sheetName val="MTL(AG)"/>
      <sheetName val="sort2"/>
      <sheetName val="소일위대가코드표"/>
      <sheetName val="DATA1"/>
      <sheetName val="Structure data"/>
      <sheetName val="wk prgs"/>
      <sheetName val="Ma don vi"/>
      <sheetName val="bang cc"/>
      <sheetName val="Dongiaxd"/>
      <sheetName val="trialth"/>
      <sheetName val="1"/>
      <sheetName val="PCCC"/>
      <sheetName val="THEP TAM"/>
      <sheetName val="THEP HÌNH"/>
      <sheetName val="THEP HINH"/>
      <sheetName val="XA GO"/>
      <sheetName val="BANG TRA"/>
      <sheetName val="NHATKYC"/>
      <sheetName val="BCX_NL"/>
      <sheetName val="PU_ITALY_5"/>
      <sheetName val="RAB_AR&amp;STR3"/>
      <sheetName val="chi_tiet_TBA3"/>
      <sheetName val="chi_tiet_C3"/>
      <sheetName val="Tro_giup5"/>
      <sheetName val="TH_DZ355"/>
      <sheetName val="Customize_Your_Purchase_Order3"/>
      <sheetName val="CHITIET_VL-NC-TT_-1p3"/>
      <sheetName val="CHITIET_VL-NC-TT-3p2"/>
      <sheetName val="TONG_HOP_VL-NC_TT3"/>
      <sheetName val="KPVC-BD_3"/>
      <sheetName val="Don_gia3"/>
      <sheetName val="DON_GIA_TRAM_(3)3"/>
      <sheetName val="DON_GIA_CAN_THO5"/>
      <sheetName val="HĐ_ngoài2"/>
      <sheetName val="XT_Buoc_32"/>
      <sheetName val="dongia_(2)2"/>
      <sheetName val="7606_DZ3"/>
      <sheetName val="project_management2"/>
      <sheetName val="Don_gia_chi_tiet3"/>
      <sheetName val="Adix_A2"/>
      <sheetName val="S-curve_2"/>
      <sheetName val="REINF_2"/>
      <sheetName val="Rates_20092"/>
      <sheetName val="So_doi_chieu_LC2"/>
      <sheetName val="MAIN_GATE_HOUSE2"/>
      <sheetName val="Du_toan2"/>
      <sheetName val="Commercial_value2"/>
      <sheetName val="Ky_Lam_Bridge2"/>
      <sheetName val="Provisional_Sums_Item2"/>
      <sheetName val="Gas_Pressure_Welding2"/>
      <sheetName val="General_Item&amp;General_Requireme2"/>
      <sheetName val="General_Items2"/>
      <sheetName val="Regenral_Requirements2"/>
      <sheetName val="TONG_HOP_VL-NC2"/>
      <sheetName val="MH_RATE2"/>
      <sheetName val="Ng_hàng_xà+bulong2"/>
      <sheetName val="chiet_tinh2"/>
      <sheetName val="Bang_KL2"/>
      <sheetName val="Equip_1"/>
      <sheetName val="A1_CN1"/>
      <sheetName val="DG_thep_ma_kem2"/>
      <sheetName val="Lcau_-_Lxuc2"/>
      <sheetName val="DM_60612"/>
      <sheetName val="Đầu_vào1"/>
      <sheetName val="CT_vat_lieu2"/>
      <sheetName val="Trạm_biến_áp1"/>
      <sheetName val="Đơn_Giá_1"/>
      <sheetName val="Chenh_lech_vat_tu1"/>
      <sheetName val="Diện_tích1"/>
      <sheetName val="1_Khái_toán1"/>
      <sheetName val="TONG_HOP_T5_19981"/>
      <sheetName val="Chi_tiet_XD_TBA1"/>
      <sheetName val="DG_DZ2"/>
      <sheetName val="DG_TBA2"/>
      <sheetName val="rate_material1"/>
      <sheetName val="CT-0_4KV1"/>
      <sheetName val="KL_Chi_tiết_Xây_tô1"/>
      <sheetName val="07Base_Cost1"/>
      <sheetName val="Chi_tiet_KL1"/>
      <sheetName val="Tổng_hợp_KL1"/>
      <sheetName val="Bill_1_Quy_dinh_chung1"/>
      <sheetName val="1_R18_BF1"/>
      <sheetName val="6_External_works-R181"/>
      <sheetName val="Phan_khai_KLuong1"/>
      <sheetName val="Measure_13061"/>
      <sheetName val="Area_Cal1"/>
      <sheetName val="gia_cong_tac1"/>
      <sheetName val="Isolasi_Luar_Dalam1"/>
      <sheetName val="Isolasi_Luar1"/>
      <sheetName val="Data_Input2"/>
      <sheetName val="Project_Data1"/>
      <sheetName val="GV1-D13_(Casement_door)1"/>
      <sheetName val="DM_671"/>
      <sheetName val="04_-_XUONG_DET_B1"/>
      <sheetName val="_031"/>
      <sheetName val="chieu_day_san1"/>
      <sheetName val="Podium_Concrete_Works1"/>
      <sheetName val="KLCT-_TOWER1"/>
      <sheetName val="KLCT-_PODIUM1"/>
      <sheetName val="Gia_thanh_chuoi_su1"/>
      <sheetName val="Tiep_dia1"/>
      <sheetName val="Don_gia_vung_III-Can_Tho1"/>
      <sheetName val="Elect_(3)1"/>
      <sheetName val="plan&amp;section_of_foundation1"/>
      <sheetName val="design_criteria1"/>
      <sheetName val="Bond_수수료_계산_포맷1"/>
      <sheetName val="ITB_COST1"/>
      <sheetName val="PAGE_11"/>
      <sheetName val="Đầu_tư1"/>
      <sheetName val="EIRR&gt;_21"/>
      <sheetName val="HÐ_ngoài2"/>
      <sheetName val="6PILE__(돌출)1"/>
      <sheetName val="Xay_lapduongR31"/>
      <sheetName val="dg_tphcm1"/>
      <sheetName val="Loại_Vật_tư1"/>
      <sheetName val="T_KÊ_K_CẤU1"/>
      <sheetName val="Analisa_Gabungan1"/>
      <sheetName val="Bill_01_-_CTN1"/>
      <sheetName val="Bill_2_2_Villa_2_beds1"/>
      <sheetName val="4_PTDG1"/>
      <sheetName val="6787CWFASE2CASE2_00_xls1"/>
      <sheetName val="Bill_02_-_Xay_gach-Pou_1"/>
      <sheetName val="Bill_03-Chống_thấm-Pou1"/>
      <sheetName val="Bill_04-Kim_loại-Pou1"/>
      <sheetName val="Bill_05_-_Hoan_thien-Pou_1"/>
      <sheetName val="Bill_02_-_Xay_gach-Tower1"/>
      <sheetName val="Bill_03-Chống_thấm-Tower1"/>
      <sheetName val="Bill_04-Kim_loại-Tower1"/>
      <sheetName val="Bill_05_-_Hoan_thien-Tower1"/>
      <sheetName val="KL-_KHAC1"/>
      <sheetName val="BILL_3_-_KẾT_CẤU_HẦM1"/>
      <sheetName val="PTĐG_LTBT1"/>
      <sheetName val="CTG-PRECHEx1_41"/>
      <sheetName val="CTG-AB_(2)1"/>
      <sheetName val="CTG-AB_(3)1"/>
      <sheetName val="CTG-PLP-1_081"/>
      <sheetName val="Pre_Đội_nhóm1"/>
      <sheetName val="Vat_tu_XD1"/>
      <sheetName val="Tower_-_Concrete_Works1"/>
      <sheetName val="Bill-04_ket_cau_thap-_UNI1"/>
      <sheetName val="A1,_May1"/>
      <sheetName val="Vat_lieu1"/>
      <sheetName val="TH_N_Cong1"/>
      <sheetName val="Harga_ME_1"/>
      <sheetName val="ESTI_1"/>
      <sheetName val="KL_san_lap1"/>
      <sheetName val="TH_Vat_tu1"/>
      <sheetName val="_Bill_5-Earthing_2_-_Add_Works1"/>
      <sheetName val="CẤP_THOÁT_NƯỚC1"/>
      <sheetName val="Cước_VC_+_ĐM_CP_Tư_vấn1"/>
      <sheetName val="Hệ_số1"/>
      <sheetName val="THDT_goi_thau_TB1"/>
      <sheetName val="Tien_do_TV1"/>
      <sheetName val="Bang_trong_luong_rieng_thep1"/>
      <sheetName val="DETAIL_1"/>
      <sheetName val="final_list_20052"/>
      <sheetName val="LV_data1"/>
      <sheetName val="TH_MTC1"/>
      <sheetName val="Chenh_lech_ca_may1"/>
      <sheetName val="TLg_CN&amp;Laixe1"/>
      <sheetName val="TLg_CN&amp;Laixe_(2)1"/>
      <sheetName val="TLg_Laitau1"/>
      <sheetName val="TLg_Laitau_(2)1"/>
      <sheetName val="Equipment_list_(PAC)1"/>
      <sheetName val="TINH_KHOI_LUONG1"/>
      <sheetName val="DATA_BASE1"/>
      <sheetName val="bridge_#_11"/>
      <sheetName val="Chi_tiet1"/>
      <sheetName val="Buy_vs__Lease_Car1"/>
      <sheetName val="Budget_Code"/>
      <sheetName val="CP_Khac_cuoc_VC"/>
      <sheetName val="subcon_sched1"/>
      <sheetName val="Bang_3_Chi_tiet_phan_Dz1"/>
      <sheetName val="KHOI_LUONG1"/>
      <sheetName val="HVAC_BLOCK_B41"/>
      <sheetName val="PRE_(E)1"/>
      <sheetName val="BẢNG_KHỐI_LƯỢNG_TỔNG_HỢP"/>
      <sheetName val="CTKL_KTX_HT"/>
      <sheetName val="2_Chiet_tinh"/>
      <sheetName val="Tong_du_toan"/>
      <sheetName val="Bill_2_-_ketcau"/>
      <sheetName val="NHÀ_NHẬP_LIỆU"/>
      <sheetName val="MÓNG_SILO"/>
      <sheetName val="Chi_tiet_lan_can"/>
      <sheetName val="Analisa_&amp;_Upah"/>
      <sheetName val="13-Cốt_thép_(10mm&lt;D≤18mm)_FO16"/>
      <sheetName val="du_lieu_du_toan"/>
      <sheetName val="Purchase_Order"/>
      <sheetName val="DL_ĐẦU_VÀO"/>
      <sheetName val="BOQ_THAN"/>
      <sheetName val="D_&amp;_W_sizes"/>
      <sheetName val="Du_lieu1"/>
      <sheetName val="cash_budget"/>
      <sheetName val="Phan_tich"/>
      <sheetName val="CT_Thang_Mo"/>
      <sheetName val="CT__PL"/>
      <sheetName val="dongia__2_"/>
      <sheetName val="Thép_CKN"/>
      <sheetName val="GOC-KO_IN"/>
      <sheetName val="MAU_8A"/>
      <sheetName val="MAU_8B"/>
      <sheetName val="MAU_9"/>
      <sheetName val="MAU_10"/>
      <sheetName val="sochitiettaikhoan_"/>
      <sheetName val="Share_price_data"/>
      <sheetName val="19_3"/>
      <sheetName val="20_3"/>
      <sheetName val="Chieu_4_3"/>
      <sheetName val="Cow_req"/>
      <sheetName val="TỔNG_HỢP"/>
      <sheetName val="14-LẦN_3-CHIỀU"/>
      <sheetName val="14-LẦN_1-SÁNG"/>
      <sheetName val="14-LẦN_2-TRƯA"/>
      <sheetName val="1_3+1_4-TOTAL_-_Ko_IN"/>
      <sheetName val="2_1-LẦN_3-CHIỀU"/>
      <sheetName val="2_1-LẦN_1-SÁNG"/>
      <sheetName val="2_1-LẦN_2-TRƯA"/>
      <sheetName val="2_1-TOTAL-Ko_IN"/>
      <sheetName val="1_3(TMR_4)"/>
      <sheetName val="CHO_DE"/>
      <sheetName val="1_1+1_2+2_2+2_3(TMR_3)"/>
      <sheetName val="CK1+CK2_(VS_SAN_CHOI_23)"/>
      <sheetName val="CK1+CK2_(2)"/>
      <sheetName val="12-16_THÁNG"/>
      <sheetName val="CAN_SỮA"/>
      <sheetName val="54+55+56(SAU_CAI_SỮA-6)"/>
      <sheetName val="BÊ_71-90_NGÀY"/>
      <sheetName val="BÊ_12-16_tháng"/>
      <sheetName val="BÊ_6-12"/>
      <sheetName val="BÊ_1-3"/>
      <sheetName val="F01-BC_KHAU_PHAN_SANG_20_3"/>
      <sheetName val="F01-BC_KHAU_PHAN_CHIEU_19_3"/>
      <sheetName val="dinh_mưc_cty"/>
      <sheetName val="Giá_thành"/>
      <sheetName val="Thong_ke"/>
      <sheetName val="Energy_for_milk_prod"/>
      <sheetName val="DE_NGHI_XUAT_"/>
      <sheetName val="phieu_xuat_mau"/>
      <sheetName val="PHIEU_XUAT_CHIEU"/>
      <sheetName val="11_rai_them_cỏ"/>
      <sheetName val="PHU_LUC_02-_HDSD_CAC_BIEU_MAU"/>
      <sheetName val="PhU_LUC_01-_MA_CAC_NHOM_BO"/>
      <sheetName val="F03-BC_THUC_TRON_SANG_20_3"/>
      <sheetName val="F03-BC_THUC_TRON_CHIEU_19_3"/>
      <sheetName val="F02-BC_THEO_DOI_THUC_AN_DU"/>
      <sheetName val="Tham_khao-_Bao_cao_xuat_thuc_an"/>
      <sheetName val="Don_gia_(khong_in)"/>
      <sheetName val="Dlieu_dau_vao"/>
      <sheetName val="DK1_Don_gia"/>
      <sheetName val="1_MONG_1-2"/>
      <sheetName val="BANCO_(2)"/>
      <sheetName val="MT_DPin_(2)"/>
      <sheetName val="02__PTDG"/>
      <sheetName val="Chiết_tính"/>
      <sheetName val="PU_ITALY_6"/>
      <sheetName val="RAB_AR&amp;STR4"/>
      <sheetName val="chi_tiet_TBA4"/>
      <sheetName val="chi_tiet_C4"/>
      <sheetName val="Tro_giup6"/>
      <sheetName val="TH_DZ356"/>
      <sheetName val="Customize_Your_Purchase_Order4"/>
      <sheetName val="CHITIET_VL-NC-TT_-1p4"/>
      <sheetName val="CHITIET_VL-NC-TT-3p3"/>
      <sheetName val="TONG_HOP_VL-NC_TT4"/>
      <sheetName val="KPVC-BD_4"/>
      <sheetName val="Don_gia4"/>
      <sheetName val="DON_GIA_TRAM_(3)4"/>
      <sheetName val="DON_GIA_CAN_THO6"/>
      <sheetName val="HĐ_ngoài3"/>
      <sheetName val="XT_Buoc_33"/>
      <sheetName val="dongia_(2)3"/>
      <sheetName val="7606_DZ4"/>
      <sheetName val="project_management3"/>
      <sheetName val="Don_gia_chi_tiet4"/>
      <sheetName val="Adix_A3"/>
      <sheetName val="S-curve_3"/>
      <sheetName val="REINF_3"/>
      <sheetName val="Rates_20093"/>
      <sheetName val="So_doi_chieu_LC3"/>
      <sheetName val="MAIN_GATE_HOUSE3"/>
      <sheetName val="Commercial_value3"/>
      <sheetName val="Du_toan3"/>
      <sheetName val="Ky_Lam_Bridge3"/>
      <sheetName val="Provisional_Sums_Item3"/>
      <sheetName val="Gas_Pressure_Welding3"/>
      <sheetName val="General_Item&amp;General_Requireme3"/>
      <sheetName val="General_Items3"/>
      <sheetName val="Regenral_Requirements3"/>
      <sheetName val="chiet_tinh3"/>
      <sheetName val="Ng_hàng_xà+bulong3"/>
      <sheetName val="Bang_KL3"/>
      <sheetName val="TONG_HOP_VL-NC3"/>
      <sheetName val="MH_RATE3"/>
      <sheetName val="Đầu_vào2"/>
      <sheetName val="Lcau_-_Lxuc3"/>
      <sheetName val="DM_60613"/>
      <sheetName val="DG_thep_ma_kem3"/>
      <sheetName val="CT_vat_lieu3"/>
      <sheetName val="Equip_2"/>
      <sheetName val="A1_CN2"/>
      <sheetName val="Trạm_biến_áp2"/>
      <sheetName val="Đơn_Giá_2"/>
      <sheetName val="Chenh_lech_vat_tu2"/>
      <sheetName val="Diện_tích2"/>
      <sheetName val="1_Khái_toán2"/>
      <sheetName val="TONG_HOP_T5_19982"/>
      <sheetName val="Chi_tiet_XD_TBA2"/>
      <sheetName val="DG_DZ3"/>
      <sheetName val="DG_TBA3"/>
      <sheetName val="CT-0_4KV2"/>
      <sheetName val="rate_material2"/>
      <sheetName val="KL_Chi_tiết_Xây_tô2"/>
      <sheetName val="07Base_Cost2"/>
      <sheetName val="GV1-D13_(Casement_door)2"/>
      <sheetName val="Bill_1_Quy_dinh_chung2"/>
      <sheetName val="1_R18_BF2"/>
      <sheetName val="6_External_works-R182"/>
      <sheetName val="Phan_khai_KLuong2"/>
      <sheetName val="Chi_tiet_KL2"/>
      <sheetName val="Tổng_hợp_KL2"/>
      <sheetName val="Measure_13062"/>
      <sheetName val="Area_Cal2"/>
      <sheetName val="gia_cong_tac2"/>
      <sheetName val="Analisa_Gabungan2"/>
      <sheetName val="Isolasi_Luar_Dalam2"/>
      <sheetName val="Isolasi_Luar2"/>
      <sheetName val="04_-_XUONG_DET_B2"/>
      <sheetName val="_032"/>
      <sheetName val="chieu_day_san2"/>
      <sheetName val="Podium_Concrete_Works2"/>
      <sheetName val="KLCT-_TOWER2"/>
      <sheetName val="KLCT-_PODIUM2"/>
      <sheetName val="Gia_thanh_chuoi_su2"/>
      <sheetName val="Tiep_dia2"/>
      <sheetName val="Don_gia_vung_III-Can_Tho2"/>
      <sheetName val="Loại_Vật_tư2"/>
      <sheetName val="Elect_(3)2"/>
      <sheetName val="plan&amp;section_of_foundation2"/>
      <sheetName val="design_criteria2"/>
      <sheetName val="Bond_수수료_계산_포맷2"/>
      <sheetName val="ITB_COST2"/>
      <sheetName val="PAGE_12"/>
      <sheetName val="Xay_lapduongR32"/>
      <sheetName val="DM_672"/>
      <sheetName val="Project_Data2"/>
      <sheetName val="6787CWFASE2CASE2_00_xls2"/>
      <sheetName val="Đầu_tư2"/>
      <sheetName val="EIRR&gt;_22"/>
      <sheetName val="Bill_02_-_Xay_gach-Pou_2"/>
      <sheetName val="Bill_03-Chống_thấm-Pou2"/>
      <sheetName val="Bill_04-Kim_loại-Pou2"/>
      <sheetName val="Bill_05_-_Hoan_thien-Pou_2"/>
      <sheetName val="Bill_02_-_Xay_gach-Tower2"/>
      <sheetName val="Bill_03-Chống_thấm-Tower2"/>
      <sheetName val="Bill_04-Kim_loại-Tower2"/>
      <sheetName val="Bill_05_-_Hoan_thien-Tower2"/>
      <sheetName val="KL-_KHAC2"/>
      <sheetName val="BILL_3_-_KẾT_CẤU_HẦM2"/>
      <sheetName val="PTĐG_LTBT2"/>
      <sheetName val="CTG-PRECHEx1_42"/>
      <sheetName val="CTG-AB_(2)2"/>
      <sheetName val="CTG-AB_(3)2"/>
      <sheetName val="CTG-PLP-1_082"/>
      <sheetName val="Pre_Đội_nhóm2"/>
      <sheetName val="Vat_tu_XD2"/>
      <sheetName val="Tower_-_Concrete_Works2"/>
      <sheetName val="Bill-04_ket_cau_thap-_UNI2"/>
      <sheetName val="dg_tphcm2"/>
      <sheetName val="T_KÊ_K_CẤU2"/>
      <sheetName val="4_PTDG2"/>
      <sheetName val="A1,_May2"/>
      <sheetName val="Vat_lieu2"/>
      <sheetName val="Data_Input3"/>
      <sheetName val="HÐ_ngoài3"/>
      <sheetName val="6PILE__(돌출)2"/>
      <sheetName val="Bill_01_-_CTN2"/>
      <sheetName val="Bill_2_2_Villa_2_beds2"/>
      <sheetName val="ESTI_2"/>
      <sheetName val="KL_san_lap2"/>
      <sheetName val="TH_Vat_tu2"/>
      <sheetName val="_Bill_5-Earthing_2_-_Add_Works2"/>
      <sheetName val="Harga_ME_2"/>
      <sheetName val="TH_N_Cong2"/>
      <sheetName val="Bang_trong_luong_rieng_thep2"/>
      <sheetName val="CẤP_THOÁT_NƯỚC2"/>
      <sheetName val="Cước_VC_+_ĐM_CP_Tư_vấn2"/>
      <sheetName val="Hệ_số2"/>
      <sheetName val="bridge_#_12"/>
      <sheetName val="THDT_goi_thau_TB2"/>
      <sheetName val="Tien_do_TV2"/>
      <sheetName val="DETAIL_2"/>
      <sheetName val="final_list_20053"/>
      <sheetName val="LV_data2"/>
      <sheetName val="Gia_vat_tu2"/>
      <sheetName val="TH_MTC2"/>
      <sheetName val="Chenh_lech_ca_may2"/>
      <sheetName val="TLg_CN&amp;Laixe2"/>
      <sheetName val="TLg_CN&amp;Laixe_(2)2"/>
      <sheetName val="TLg_Laitau2"/>
      <sheetName val="TLg_Laitau_(2)2"/>
      <sheetName val="Equipment_list_(PAC)2"/>
      <sheetName val="TINH_KHOI_LUONG2"/>
      <sheetName val="DATA_BASE2"/>
      <sheetName val="Chi_tiet2"/>
      <sheetName val="Bang_3_Chi_tiet_phan_Dz2"/>
      <sheetName val="KHOI_LUONG2"/>
      <sheetName val="HVAC_BLOCK_B42"/>
      <sheetName val="Buy_vs__Lease_Car2"/>
      <sheetName val="subcon_sched2"/>
      <sheetName val="CP_Khac_cuoc_VC1"/>
      <sheetName val="Budget_Code1"/>
      <sheetName val="BẢNG_KHỐI_LƯỢNG_TỔNG_HỢP1"/>
      <sheetName val="CTKL_KTX_HT1"/>
      <sheetName val="PRE_(E)2"/>
      <sheetName val="2_Chiet_tinh1"/>
      <sheetName val="NHÀ_NHẬP_LIỆU1"/>
      <sheetName val="MÓNG_SILO1"/>
      <sheetName val="Tong_du_toan1"/>
      <sheetName val="Bill_2_-_ketcau1"/>
      <sheetName val="Chi_tiet_lan_can1"/>
      <sheetName val="Analisa_&amp;_Upah1"/>
      <sheetName val="Purchase_Order1"/>
      <sheetName val="13-Cốt_thép_(10mm&lt;D≤18mm)_FO161"/>
      <sheetName val="du_lieu_du_toan1"/>
      <sheetName val="DL_ĐẦU_VÀO1"/>
      <sheetName val="BOQ_THAN1"/>
      <sheetName val="D_&amp;_W_sizes1"/>
      <sheetName val="Du_lieu2"/>
      <sheetName val="cash_budget1"/>
      <sheetName val="Luong_NII1"/>
      <sheetName val="DINH_MUC_THI_NGHIEM1"/>
      <sheetName val="Luong_NI1"/>
      <sheetName val="Phan_tich1"/>
      <sheetName val="CT_Thang_Mo1"/>
      <sheetName val="CT__PL1"/>
      <sheetName val="dongia__2_1"/>
      <sheetName val="Thép_CKN1"/>
      <sheetName val="GOC-KO_IN1"/>
      <sheetName val="MAU_8A1"/>
      <sheetName val="MAU_8B1"/>
      <sheetName val="MAU_91"/>
      <sheetName val="MAU_101"/>
      <sheetName val="sochitiettaikhoan_1"/>
      <sheetName val="Share_price_data1"/>
      <sheetName val="19_31"/>
      <sheetName val="20_31"/>
      <sheetName val="Chieu_4_31"/>
      <sheetName val="Cow_req1"/>
      <sheetName val="TỔNG_HỢP1"/>
      <sheetName val="14-LẦN_3-CHIỀU1"/>
      <sheetName val="14-LẦN_1-SÁNG1"/>
      <sheetName val="14-LẦN_2-TRƯA1"/>
      <sheetName val="1_3+1_4-TOTAL_-_Ko_IN1"/>
      <sheetName val="2_1-LẦN_3-CHIỀU1"/>
      <sheetName val="2_1-LẦN_1-SÁNG1"/>
      <sheetName val="2_1-LẦN_2-TRƯA1"/>
      <sheetName val="2_1-TOTAL-Ko_IN1"/>
      <sheetName val="1_3(TMR_4)1"/>
      <sheetName val="CHO_DE1"/>
      <sheetName val="1_1+1_2+2_2+2_3(TMR_3)1"/>
      <sheetName val="CK1+CK2_(VS_SAN_CHOI_23)1"/>
      <sheetName val="CK1+CK2_(2)1"/>
      <sheetName val="12-16_THÁNG1"/>
      <sheetName val="CAN_SỮA1"/>
      <sheetName val="54+55+56(SAU_CAI_SỮA-6)1"/>
      <sheetName val="BÊ_71-90_NGÀY1"/>
      <sheetName val="BÊ_12-16_tháng1"/>
      <sheetName val="BÊ_6-121"/>
      <sheetName val="BÊ_1-31"/>
      <sheetName val="F01-BC_KHAU_PHAN_SANG_20_31"/>
      <sheetName val="F01-BC_KHAU_PHAN_CHIEU_19_31"/>
      <sheetName val="dinh_mưc_cty1"/>
      <sheetName val="Giá_thành1"/>
      <sheetName val="Thong_ke1"/>
      <sheetName val="Energy_for_milk_prod1"/>
      <sheetName val="DE_NGHI_XUAT_1"/>
      <sheetName val="phieu_xuat_mau1"/>
      <sheetName val="PHIEU_XUAT_CHIEU1"/>
      <sheetName val="11_rai_them_cỏ1"/>
      <sheetName val="PHU_LUC_02-_HDSD_CAC_BIEU_MAU1"/>
      <sheetName val="PhU_LUC_01-_MA_CAC_NHOM_BO1"/>
      <sheetName val="F03-BC_THUC_TRON_SANG_20_31"/>
      <sheetName val="F03-BC_THUC_TRON_CHIEU_19_31"/>
      <sheetName val="F02-BC_THEO_DOI_THUC_AN_DU1"/>
      <sheetName val="Tham_khao-_Bao_cao_xuat_thuc_a1"/>
      <sheetName val="Dlieu_dau_vao1"/>
      <sheetName val="DK1_Don_gia1"/>
      <sheetName val="1_MONG_1-21"/>
      <sheetName val="Don_gia_(khong_in)1"/>
      <sheetName val="BANCO_(2)1"/>
      <sheetName val="MT_DPin_(2)1"/>
      <sheetName val="02__PTDG1"/>
      <sheetName val="Chiết_tính1"/>
      <sheetName val="Ｎｏ.13"/>
      <sheetName val="tra_vat_lieu"/>
      <sheetName val="DGchitiet "/>
      <sheetName val="đọc số"/>
      <sheetName val="Bill No.3 - Prov. Sum (Ph2&amp;3)"/>
      <sheetName val="TH TN"/>
      <sheetName val="CP Du phong"/>
      <sheetName val="THCP Lap dat"/>
      <sheetName val="THCP xay dung"/>
      <sheetName val="Tong hop kinh phi"/>
      <sheetName val="QD79"/>
      <sheetName val="CP HMC"/>
      <sheetName val="HỆ THỐNG PHÒNG CHÁY CHỮA CHÁY"/>
      <sheetName val="HỆ THỐNG CẤP THOÁT NƯỚC"/>
      <sheetName val="HỆ THỐNG ĐHKK"/>
      <sheetName val="MÁY PHÁT ĐIỆN"/>
      <sheetName val="HỆ THỐNG ĐIỆN"/>
      <sheetName val="Thiết bị chính"/>
      <sheetName val="AG Pipe Qty Analysis"/>
      <sheetName val="Tongke"/>
      <sheetName val="2.1Warehouse 1"/>
      <sheetName val="CHI PHI"/>
      <sheetName val="MDA"/>
      <sheetName val="MKH"/>
      <sheetName val="DMNV"/>
      <sheetName val="DMNCC"/>
      <sheetName val="MHH"/>
      <sheetName val="TONG HOP"/>
      <sheetName val="TK chi tiet"/>
      <sheetName val="Brick"/>
      <sheetName val="Bill 2-Road HR2"/>
      <sheetName val="Bill 3 - Softscape HR2"/>
      <sheetName val="見積書"/>
      <sheetName val="TNHC"/>
      <sheetName val="CĂN HỘ T16-17 "/>
      <sheetName val="TRỤC ĐỨNG THOÁT BẨN T15-17"/>
      <sheetName val="TRỤC ĐỨNG TM T15-17"/>
      <sheetName val="Est"/>
      <sheetName val="E-Breakdown"/>
      <sheetName val="CostData"/>
      <sheetName val="costingsheet"/>
      <sheetName val="Wind"/>
      <sheetName val="Main Bldg-Rev02"/>
      <sheetName val="D&amp;W def."/>
      <sheetName val="Nhan cong"/>
      <sheetName val="Thiet bi"/>
      <sheetName val="Vat tu"/>
      <sheetName val="DM.ChiPhi"/>
      <sheetName val="May TC"/>
      <sheetName val="TH Kinh phi"/>
      <sheetName val="LKVL-CK-HT-GD1"/>
      <sheetName val="NhanCong"/>
      <sheetName val="TN"/>
      <sheetName val="ND"/>
      <sheetName val="Ptvl "/>
      <sheetName val="escon"/>
      <sheetName val="INSTR"/>
      <sheetName val="GiaVL"/>
      <sheetName val="노임단가"/>
      <sheetName val="Rebar"/>
      <sheetName val="KLT"/>
      <sheetName val="nkc"/>
      <sheetName val="Móng, nền "/>
      <sheetName val="1.Requisition(E)"/>
      <sheetName val="cuocbd"/>
      <sheetName val="CUOC"/>
      <sheetName val="Bù giá CM"/>
      <sheetName val="Trichluc"/>
      <sheetName val="dodat"/>
      <sheetName val="Dieutra"/>
      <sheetName val="catdoc"/>
      <sheetName val="diahinh"/>
      <sheetName val="Thop Ksat"/>
      <sheetName val="Nhap"/>
      <sheetName val="bia"/>
      <sheetName val="Thu hoi "/>
      <sheetName val="tongkphi"/>
      <sheetName val="HM chung"/>
      <sheetName val="CP xd-thiet bi"/>
      <sheetName val="TH-TN LD TB"/>
      <sheetName val="CP xaydung"/>
      <sheetName val="Thao ha phu kien"/>
      <sheetName val="VL-NC-MTC ket cau"/>
      <sheetName val="CTKETCAU"/>
      <sheetName val="KHOI LUONG TONG"/>
      <sheetName val="TK 22KV"/>
      <sheetName val="TK0,4KV"/>
      <sheetName val="6061"/>
      <sheetName val="6060"/>
      <sheetName val="DM 366-1777"/>
      <sheetName val="Thi nhiem"/>
      <sheetName val="Gia goc VT-TB"/>
      <sheetName val="Gia_BTong"/>
      <sheetName val="Gia vc den chan CT"/>
      <sheetName val="culy 22"/>
      <sheetName val="Daomong"/>
      <sheetName val="Luong 2050"/>
      <sheetName val="ca may QN"/>
      <sheetName val="TNHC1246 "/>
      <sheetName val="Ca may TT06.2010"/>
      <sheetName val="Don gia VLXD dia phuong"/>
      <sheetName val="Bang luong SCL"/>
      <sheetName val="Dinhmuc366"/>
      <sheetName val="Dinh muc TN1426"/>
      <sheetName val="DongiaCamay"/>
      <sheetName val="Kê 0,4"/>
      <sheetName val="TH 0,4"/>
      <sheetName val="Kê 22"/>
      <sheetName val="TH 22"/>
      <sheetName val="TBA CAI TAO"/>
      <sheetName val="TBA XDM"/>
      <sheetName val="V-N-M"/>
      <sheetName val="TONG HOP DU TOAN"/>
      <sheetName val="Thop XAY DUNG"/>
      <sheetName val="CP HANG MUC CHUNG"/>
      <sheetName val="THKS+TK"/>
      <sheetName val="CHI PHI XD"/>
      <sheetName val="CHI PHI THI NGHIEM"/>
      <sheetName val="DGVL"/>
      <sheetName val="VC"/>
      <sheetName val="VLDIEN 22"/>
      <sheetName val="Tinhvanchuyen"/>
      <sheetName val="Dao dat"/>
      <sheetName val="TH Denbu"/>
      <sheetName val="Denbu"/>
      <sheetName val="Do ve DC"/>
      <sheetName val="CMHLT"/>
      <sheetName val="TH Bommin"/>
      <sheetName val="Bommin"/>
      <sheetName val="CHI PHI THI NGHIEM-LD thiet bi"/>
      <sheetName val="VLXD"/>
      <sheetName val="Luong TT01"/>
      <sheetName val="NLĐV"/>
      <sheetName val="Đongia"/>
      <sheetName val="Camay QB"/>
      <sheetName val="gia ca may BXD"/>
      <sheetName val="BANG LUONG KY SU"/>
      <sheetName val="Bang luong NHOM I"/>
      <sheetName val="Bangluong NHOM II "/>
      <sheetName val="13-XE_MAY"/>
      <sheetName val="09-GIA nhien lieu-ko in"/>
      <sheetName val="Tinh V cot chiem cho"/>
      <sheetName val="ĐM 1354"/>
      <sheetName val="KHOAN MAU"/>
      <sheetName val="ĐO ĐỊA VẬT LÝ"/>
      <sheetName val="KSMB"/>
      <sheetName val="KSCD"/>
      <sheetName val="khoan tiep dia"/>
      <sheetName val="Open"/>
      <sheetName val="Function"/>
      <sheetName val="Noisuy-LLL"/>
      <sheetName val="Cong"/>
      <sheetName val="MTO REV.2(ARMOR)"/>
      <sheetName val="A6"/>
      <sheetName val="CDTK"/>
      <sheetName val="VT190111"/>
      <sheetName val="gui BKCT"/>
      <sheetName val="물량표"/>
      <sheetName val="Precios unitarios AXH"/>
      <sheetName val="GTHT"/>
      <sheetName val="BẢNG ÁP GIÁ (in)"/>
      <sheetName val="NT (KL) IN"/>
      <sheetName val="DOM D2"/>
      <sheetName val="nhà ăn"/>
      <sheetName val="Công nhật"/>
      <sheetName val="btkt cột"/>
      <sheetName val="THÉP"/>
      <sheetName val="TH các CC"/>
      <sheetName val=""/>
      <sheetName val="phan tic chi tiet"/>
      <sheetName val="3. CNT"/>
      <sheetName val="unit price list(M)"/>
      <sheetName val="Specs"/>
      <sheetName val="Data.Wall"/>
      <sheetName val="Gia vat lieu"/>
      <sheetName val="DMCT"/>
      <sheetName val="Door_and_window1"/>
      <sheetName val="Ma_don_vi"/>
      <sheetName val="bang_cc"/>
      <sheetName val="Tổng GT"/>
      <sheetName val="GT"/>
      <sheetName val="KL"/>
      <sheetName val="Chi tiết KL"/>
      <sheetName val="khấu trừ phạt"/>
      <sheetName val="GT  KHAU TRU"/>
      <sheetName val="HAO HUT VAT TU (2)"/>
      <sheetName val="cao độ"/>
      <sheetName val="ĐNTT"/>
      <sheetName val="Chi tiet cong no"/>
      <sheetName val="BoQ"/>
      <sheetName val="PHÁT SINH TẦNG 1."/>
      <sheetName val="PHÁT SINH TẦNG 2"/>
      <sheetName val="Hầm chuyển psinh"/>
      <sheetName val="Ống thẳng"/>
      <sheetName val="Côn thu"/>
      <sheetName val="Vuông tròn"/>
      <sheetName val="Chân rẽ"/>
      <sheetName val="Cút"/>
      <sheetName val="Chạc ba"/>
      <sheetName val="0. Input"/>
      <sheetName val="유림콘도"/>
      <sheetName val="유림골조"/>
      <sheetName val="Btra"/>
      <sheetName val="Notes"/>
      <sheetName val="1.2 Staff Schedule"/>
      <sheetName val="NEW-PANEL"/>
      <sheetName val="lam_moi"/>
      <sheetName val="Bill Prelim-CDT"/>
      <sheetName val="Prelims"/>
      <sheetName val="Bill BPTC-CDT"/>
      <sheetName val="Chi tiết BPTC"/>
      <sheetName val="Bill BPTC-CDT (PA MCT CDT)"/>
      <sheetName val="Chi tiết BPTC (PA MCT CDT)"/>
      <sheetName val="KL THEP  GIAM DO DUNG COUPLER"/>
      <sheetName val="01.KL THÉP NHẬP VỀ"/>
      <sheetName val="BBLMHT"/>
      <sheetName val="2. NT VLDV"/>
      <sheetName val="GHI CHU"/>
      <sheetName val="1.BB LMHT"/>
      <sheetName val="Bê tông bảo vệ"/>
      <sheetName val="01. Data"/>
      <sheetName val="Neo, nối cốt thép dầm, cột"/>
      <sheetName val="Uốn móc cốt thép"/>
      <sheetName val="Tiêu chuẩn cốt thép"/>
      <sheetName val="T2-3"/>
      <sheetName val="BQ-E20-02(Rp)"/>
      <sheetName val="F4-F7"/>
      <sheetName val="날개벽수량표"/>
      <sheetName val="M1-XL-1c"/>
      <sheetName val="THKL"/>
      <sheetName val="SPEC"/>
      <sheetName val="VO-PS02-XD"/>
      <sheetName val="So lieu chung"/>
      <sheetName val="Rate1"/>
      <sheetName val="TH VL, NC, DDHT Thanhphuoc"/>
      <sheetName val="전기"/>
      <sheetName val="PERSONNELIST"/>
      <sheetName val="1. Office"/>
      <sheetName val="KHOI LUONG15-4"/>
      <sheetName val="HS"/>
      <sheetName val="Doi so"/>
      <sheetName val="DANH MỤC HỒ SƠ"/>
      <sheetName val="GT PHÁT SINH NGOÀI HĐ"/>
      <sheetName val="KL PHÁT SINH "/>
      <sheetName val="PS NGOÀI HĐ"/>
      <sheetName val="GT PHÁT SINH VƯỢT HĐ"/>
      <sheetName val="PS TĂNG GIẢM TRONG HĐ"/>
      <sheetName val="DGCT PHÁT SINH"/>
      <sheetName val="DGCT TRẦN NLV"/>
      <sheetName val="DGKL chi tiết NLV"/>
      <sheetName val="DGKL chi tiết NHN,NK"/>
      <sheetName val="TG KL"/>
      <sheetName val="DGCT SƠN BẢ TƯỜNG NLV"/>
      <sheetName val="DGKL TRẦN NHN"/>
      <sheetName val="INF"/>
      <sheetName val="ReadFirst"/>
      <sheetName val="음료실행"/>
      <sheetName val="내역서을지"/>
      <sheetName val="DG Chi tiet"/>
      <sheetName val="gtrinh"/>
      <sheetName val="Tổng hợp KPHM"/>
      <sheetName val="Luong BN"/>
      <sheetName val="Luong TB"/>
      <sheetName val="Ca may TB"/>
      <sheetName val="Ca máy BN"/>
      <sheetName val="Vật liệu"/>
      <sheetName val="Pric塅䕃"/>
      <sheetName val="PNT_QUOT__3"/>
      <sheetName val="COAT_WRAP_QIOT__3"/>
      <sheetName val="KL thep lam sat"/>
      <sheetName val="PU_ITALY_7"/>
      <sheetName val="RAB_AR&amp;STR5"/>
      <sheetName val="chi_tiet_TBA5"/>
      <sheetName val="chi_tiet_C5"/>
      <sheetName val="Tro_giup7"/>
      <sheetName val="TH_DZ357"/>
      <sheetName val="Customize_Your_Purchase_Order5"/>
      <sheetName val="CHITIET_VL-NC-TT_-1p5"/>
      <sheetName val="CHITIET_VL-NC-TT-3p4"/>
      <sheetName val="TONG_HOP_VL-NC_TT5"/>
      <sheetName val="KPVC-BD_5"/>
      <sheetName val="Don_gia5"/>
      <sheetName val="DON_GIA_TRAM_(3)5"/>
      <sheetName val="DON_GIA_CAN_THO7"/>
      <sheetName val="HĐ_ngoài4"/>
      <sheetName val="XT_Buoc_34"/>
      <sheetName val="dongia_(2)4"/>
      <sheetName val="7606_DZ5"/>
      <sheetName val="project_management4"/>
      <sheetName val="Don_gia_chi_tiet5"/>
      <sheetName val="Adix_A4"/>
      <sheetName val="S-curve_4"/>
      <sheetName val="REINF_4"/>
      <sheetName val="Rates_20094"/>
      <sheetName val="So_doi_chieu_LC4"/>
      <sheetName val="MAIN_GATE_HOUSE4"/>
      <sheetName val="Du_toan4"/>
      <sheetName val="Commercial_value4"/>
      <sheetName val="Ky_Lam_Bridge4"/>
      <sheetName val="Provisional_Sums_Item4"/>
      <sheetName val="Gas_Pressure_Welding4"/>
      <sheetName val="General_Item&amp;General_Requireme4"/>
      <sheetName val="General_Items4"/>
      <sheetName val="Regenral_Requirements4"/>
      <sheetName val="chiet_tinh4"/>
      <sheetName val="Ng_hàng_xà+bulong4"/>
      <sheetName val="Bang_KL4"/>
      <sheetName val="TONG_HOP_VL-NC4"/>
      <sheetName val="MH_RATE4"/>
      <sheetName val="DM_60614"/>
      <sheetName val="DG_thep_ma_kem4"/>
      <sheetName val="Lcau_-_Lxuc4"/>
      <sheetName val="Đầu_vào3"/>
      <sheetName val="Equip_3"/>
      <sheetName val="A1_CN3"/>
      <sheetName val="CT_vat_lieu4"/>
      <sheetName val="Trạm_biến_áp3"/>
      <sheetName val="Đơn_Giá_3"/>
      <sheetName val="Chi_tiet_XD_TBA3"/>
      <sheetName val="Chenh_lech_vat_tu3"/>
      <sheetName val="Diện_tích3"/>
      <sheetName val="1_Khái_toán3"/>
      <sheetName val="TONG_HOP_T5_19983"/>
      <sheetName val="CT-0_4KV3"/>
      <sheetName val="rate_material3"/>
      <sheetName val="KL_Chi_tiết_Xây_tô3"/>
      <sheetName val="DG_DZ4"/>
      <sheetName val="DG_TBA4"/>
      <sheetName val="04_-_XUONG_DET_B3"/>
      <sheetName val="Chi_tiet_KL3"/>
      <sheetName val="Tổng_hợp_KL3"/>
      <sheetName val="Bill_1_Quy_dinh_chung3"/>
      <sheetName val="1_R18_BF3"/>
      <sheetName val="6_External_works-R183"/>
      <sheetName val="07Base_Cost3"/>
      <sheetName val="_033"/>
      <sheetName val="chieu_day_san3"/>
      <sheetName val="Podium_Concrete_Works3"/>
      <sheetName val="KLCT-_TOWER3"/>
      <sheetName val="KLCT-_PODIUM3"/>
      <sheetName val="Gia_thanh_chuoi_su3"/>
      <sheetName val="Tiep_dia3"/>
      <sheetName val="Don_gia_vung_III-Can_Tho3"/>
      <sheetName val="Phan_khai_KLuong3"/>
      <sheetName val="Area_Cal3"/>
      <sheetName val="Elect_(3)3"/>
      <sheetName val="plan&amp;section_of_foundation3"/>
      <sheetName val="design_criteria3"/>
      <sheetName val="Bond_수수료_계산_포맷3"/>
      <sheetName val="ITB_COST3"/>
      <sheetName val="PAGE_13"/>
      <sheetName val="DM_673"/>
      <sheetName val="Đầu_tư3"/>
      <sheetName val="Loại_Vật_tư3"/>
      <sheetName val="EIRR&gt;_23"/>
      <sheetName val="Xay_lapduongR33"/>
      <sheetName val="dg_tphcm3"/>
      <sheetName val="T_KÊ_K_CẤU3"/>
      <sheetName val="Bill_01_-_CTN3"/>
      <sheetName val="Bill_2_2_Villa_2_beds3"/>
      <sheetName val="Data_Input4"/>
      <sheetName val="6787CWFASE2CASE2_00_xls3"/>
      <sheetName val="Project_Data3"/>
      <sheetName val="CẤP_THOÁT_NƯỚC3"/>
      <sheetName val="Cước_VC_+_ĐM_CP_Tư_vấn3"/>
      <sheetName val="Hệ_số3"/>
      <sheetName val="Vat_tu_XD3"/>
      <sheetName val="HÐ_ngoài4"/>
      <sheetName val="6PILE__(돌출)3"/>
      <sheetName val="THDT_goi_thau_TB3"/>
      <sheetName val="Tien_do_TV3"/>
      <sheetName val="Harga_ME_3"/>
      <sheetName val="Analisa_Gabungan3"/>
      <sheetName val="Bill_02_-_Xay_gach-Pou_3"/>
      <sheetName val="Bill_03-Chống_thấm-Pou3"/>
      <sheetName val="Bill_04-Kim_loại-Pou3"/>
      <sheetName val="Bill_05_-_Hoan_thien-Pou_3"/>
      <sheetName val="Bill_02_-_Xay_gach-Tower3"/>
      <sheetName val="Bill_03-Chống_thấm-Tower3"/>
      <sheetName val="Bill_04-Kim_loại-Tower3"/>
      <sheetName val="Bill_05_-_Hoan_thien-Tower3"/>
      <sheetName val="KL-_KHAC3"/>
      <sheetName val="BILL_3_-_KẾT_CẤU_HẦM3"/>
      <sheetName val="PTĐG_LTBT3"/>
      <sheetName val="CTG-PRECHEx1_43"/>
      <sheetName val="CTG-AB_(2)3"/>
      <sheetName val="CTG-AB_(3)3"/>
      <sheetName val="CTG-PLP-1_083"/>
      <sheetName val="Pre_Đội_nhóm3"/>
      <sheetName val="Tower_-_Concrete_Works3"/>
      <sheetName val="Bill-04_ket_cau_thap-_UNI3"/>
      <sheetName val="TH_Vat_tu3"/>
      <sheetName val="4_PTDG3"/>
      <sheetName val="A1,_May3"/>
      <sheetName val="Vat_lieu3"/>
      <sheetName val="Bang_trong_luong_rieng_thep3"/>
      <sheetName val="gia_cong_tac3"/>
      <sheetName val="Measure_13063"/>
      <sheetName val="GV1-D13_(Casement_door)3"/>
      <sheetName val="bridge_#_13"/>
      <sheetName val="final_list_20054"/>
      <sheetName val="LV_data3"/>
      <sheetName val="ESTI_3"/>
      <sheetName val="DETAIL_3"/>
      <sheetName val="Gia_vat_tu3"/>
      <sheetName val="Isolasi_Luar_Dalam3"/>
      <sheetName val="Isolasi_Luar3"/>
      <sheetName val="TH_MTC3"/>
      <sheetName val="TH_N_Cong3"/>
      <sheetName val="_Bill_5-Earthing_2_-_Add_Works3"/>
      <sheetName val="DATA_BASE3"/>
      <sheetName val="Equipment_list_(PAC)3"/>
      <sheetName val="KL_san_lap3"/>
      <sheetName val="Chenh_lech_ca_may3"/>
      <sheetName val="TLg_CN&amp;Laixe3"/>
      <sheetName val="TLg_CN&amp;Laixe_(2)3"/>
      <sheetName val="TLg_Laitau3"/>
      <sheetName val="TLg_Laitau_(2)3"/>
      <sheetName val="TINH_KHOI_LUONG3"/>
      <sheetName val="Buy_vs__Lease_Car3"/>
      <sheetName val="CP_Khac_cuoc_VC2"/>
      <sheetName val="Budget_Code2"/>
      <sheetName val="subcon_sched3"/>
      <sheetName val="Chi_tiet3"/>
      <sheetName val="Bang_3_Chi_tiet_phan_Dz3"/>
      <sheetName val="KHOI_LUONG3"/>
      <sheetName val="HVAC_BLOCK_B43"/>
      <sheetName val="PRE_(E)3"/>
      <sheetName val="BẢNG_KHỐI_LƯỢNG_TỔNG_HỢP2"/>
      <sheetName val="CTKL_KTX_HT2"/>
      <sheetName val="2_Chiet_tinh2"/>
      <sheetName val="NHÀ_NHẬP_LIỆU2"/>
      <sheetName val="MÓNG_SILO2"/>
      <sheetName val="Tong_du_toan2"/>
      <sheetName val="Bill_2_-_ketcau2"/>
      <sheetName val="Analisa_&amp;_Upah2"/>
      <sheetName val="BOQ_THAN2"/>
      <sheetName val="Chi_tiet_lan_can2"/>
      <sheetName val="13-Cốt_thép_(10mm&lt;D≤18mm)_FO162"/>
      <sheetName val="du_lieu_du_toan2"/>
      <sheetName val="Purchase_Order2"/>
      <sheetName val="D_&amp;_W_sizes2"/>
      <sheetName val="DL_ĐẦU_VÀO2"/>
      <sheetName val="Du_lieu3"/>
      <sheetName val="cash_budget2"/>
      <sheetName val="Phan_tich2"/>
      <sheetName val="Luong_NII2"/>
      <sheetName val="DINH_MUC_THI_NGHIEM2"/>
      <sheetName val="Luong_NI2"/>
      <sheetName val="CT_Thang_Mo2"/>
      <sheetName val="CT__PL2"/>
      <sheetName val="dongia__2_2"/>
      <sheetName val="Thép_CKN2"/>
      <sheetName val="GOC-KO_IN2"/>
      <sheetName val="MAU_8A2"/>
      <sheetName val="MAU_8B2"/>
      <sheetName val="MAU_92"/>
      <sheetName val="MAU_102"/>
      <sheetName val="sochitiettaikhoan_2"/>
      <sheetName val="Share_price_data2"/>
      <sheetName val="19_32"/>
      <sheetName val="20_32"/>
      <sheetName val="Chieu_4_32"/>
      <sheetName val="Cow_req2"/>
      <sheetName val="TỔNG_HỢP2"/>
      <sheetName val="14-LẦN_3-CHIỀU2"/>
      <sheetName val="14-LẦN_1-SÁNG2"/>
      <sheetName val="14-LẦN_2-TRƯA2"/>
      <sheetName val="1_3+1_4-TOTAL_-_Ko_IN2"/>
      <sheetName val="2_1-LẦN_3-CHIỀU2"/>
      <sheetName val="2_1-LẦN_1-SÁNG2"/>
      <sheetName val="2_1-LẦN_2-TRƯA2"/>
      <sheetName val="2_1-TOTAL-Ko_IN2"/>
      <sheetName val="1_3(TMR_4)2"/>
      <sheetName val="CHO_DE2"/>
      <sheetName val="1_1+1_2+2_2+2_3(TMR_3)2"/>
      <sheetName val="CK1+CK2_(VS_SAN_CHOI_23)2"/>
      <sheetName val="CK1+CK2_(2)2"/>
      <sheetName val="12-16_THÁNG2"/>
      <sheetName val="CAN_SỮA2"/>
      <sheetName val="54+55+56(SAU_CAI_SỮA-6)2"/>
      <sheetName val="BÊ_71-90_NGÀY2"/>
      <sheetName val="BÊ_12-16_tháng2"/>
      <sheetName val="BÊ_6-122"/>
      <sheetName val="BÊ_1-32"/>
      <sheetName val="F01-BC_KHAU_PHAN_SANG_20_32"/>
      <sheetName val="F01-BC_KHAU_PHAN_CHIEU_19_32"/>
      <sheetName val="dinh_mưc_cty2"/>
      <sheetName val="Giá_thành2"/>
      <sheetName val="Thong_ke2"/>
      <sheetName val="Energy_for_milk_prod2"/>
      <sheetName val="DE_NGHI_XUAT_2"/>
      <sheetName val="phieu_xuat_mau2"/>
      <sheetName val="PHIEU_XUAT_CHIEU2"/>
      <sheetName val="11_rai_them_cỏ2"/>
      <sheetName val="PHU_LUC_02-_HDSD_CAC_BIEU_MAU2"/>
      <sheetName val="PhU_LUC_01-_MA_CAC_NHOM_BO2"/>
      <sheetName val="F03-BC_THUC_TRON_SANG_20_32"/>
      <sheetName val="F03-BC_THUC_TRON_CHIEU_19_32"/>
      <sheetName val="F02-BC_THEO_DOI_THUC_AN_DU2"/>
      <sheetName val="Tham_khao-_Bao_cao_xuat_thuc_a2"/>
      <sheetName val="02__PTDG2"/>
      <sheetName val="BANCO_(2)2"/>
      <sheetName val="MT_DPin_(2)2"/>
      <sheetName val="Dlieu_dau_vao2"/>
      <sheetName val="Don_gia_(khong_in)2"/>
      <sheetName val="DK1_Don_gia2"/>
      <sheetName val="1_MONG_1-22"/>
      <sheetName val="Chiết_tính2"/>
      <sheetName val="wk_prgs"/>
      <sheetName val="TH_TN"/>
      <sheetName val="dm_366"/>
      <sheetName val="DM_6060"/>
      <sheetName val="Bill_No_3_-_Prov__Sum_(Ph2&amp;3)"/>
      <sheetName val="Du_tru_CP-Bieu_01"/>
      <sheetName val="TB_NẶNG"/>
      <sheetName val="Income_Statement2"/>
      <sheetName val="Shareholders'_Equity2"/>
      <sheetName val="VC_xd"/>
      <sheetName val="Gia_VLTB"/>
      <sheetName val="B_Luong"/>
      <sheetName val="C_May"/>
      <sheetName val="2_1Warehouse_1"/>
      <sheetName val="đọc_số"/>
      <sheetName val="Data_Wall"/>
      <sheetName val="Nhap_VT_oto"/>
      <sheetName val="AG_Pipe_Qty_Analysis"/>
      <sheetName val="Hao_phí"/>
      <sheetName val="THEP_TAM"/>
      <sheetName val="THEP_HÌNH"/>
      <sheetName val="THEP_HINH"/>
      <sheetName val="XA_GO"/>
      <sheetName val="BANG_TRA"/>
      <sheetName val="CP_HMC"/>
      <sheetName val="Ｎｏ_13"/>
      <sheetName val="DGchitiet_"/>
      <sheetName val="Bill_2-Road_HR2"/>
      <sheetName val="Bill_3_-_Softscape_HR2"/>
      <sheetName val="TK_chi_tiet"/>
      <sheetName val="CĂN_HỘ_T16-17_"/>
      <sheetName val="TRỤC_ĐỨNG_THOÁT_BẨN_T15-17"/>
      <sheetName val="TRỤC_ĐỨNG_TM_T15-17"/>
      <sheetName val="Chi_tiet_cong_no"/>
      <sheetName val="PHÁT_SINH_TẦNG_1_"/>
      <sheetName val="PHÁT_SINH_TẦNG_2"/>
      <sheetName val="Hầm_chuyển_psinh"/>
      <sheetName val="Ống_thẳng"/>
      <sheetName val="Côn_thu"/>
      <sheetName val="Vuông_tròn"/>
      <sheetName val="Chân_rẽ"/>
      <sheetName val="Chạc_ba"/>
      <sheetName val="Dự_thầu"/>
      <sheetName val="Structure_data"/>
      <sheetName val="CP_Du_phong"/>
      <sheetName val="THCP_Lap_dat"/>
      <sheetName val="THCP_xay_dung"/>
      <sheetName val="Tong_hop_kinh_phi"/>
      <sheetName val="HỆ_THỐNG_PHÒNG_CHÁY_CHỮA_CHÁY"/>
      <sheetName val="HỆ_THỐNG_CẤP_THOÁT_NƯỚC"/>
      <sheetName val="HỆ_THỐNG_ĐHKK"/>
      <sheetName val="MÁY_PHÁT_ĐIỆN"/>
      <sheetName val="HỆ_THỐNG_ĐIỆN"/>
      <sheetName val="Thiết_bị_chính"/>
      <sheetName val="CHI_PHI"/>
      <sheetName val="Main_Bldg-Rev02"/>
      <sheetName val="D&amp;W_def_"/>
      <sheetName val="Nhan_cong"/>
      <sheetName val="Thiet_bi"/>
      <sheetName val="Vat_tu"/>
      <sheetName val="DM_ChiPhi"/>
      <sheetName val="May_TC"/>
      <sheetName val="TH_Kinh_phi"/>
      <sheetName val="Ptvl_"/>
      <sheetName val="Móng,_nền_"/>
      <sheetName val="1_Requisition(E)"/>
      <sheetName val="TONG_HOP"/>
      <sheetName val="Tổng_GT"/>
      <sheetName val="Chi_tiết_KL"/>
      <sheetName val="ca_máy"/>
      <sheetName val="khấu_trừ_phạt"/>
      <sheetName val="GT__KHAU_TRU"/>
      <sheetName val="HAO_HUT_VAT_TU_(2)"/>
      <sheetName val="cao_độ"/>
      <sheetName val="Dự_toán"/>
      <sheetName val="Đơn_Giá_TH"/>
      <sheetName val="Nhân_công"/>
      <sheetName val="Phân_tích"/>
      <sheetName val="C_P_Thiết_bị"/>
      <sheetName val="T_H_Kinh_phí"/>
      <sheetName val="Vật_tư"/>
      <sheetName val="Trang_bìa"/>
      <sheetName val="phan_tic_chi_tiet"/>
      <sheetName val="Steel"/>
      <sheetName val="Order"/>
      <sheetName val="DM-VNT ko sd"/>
      <sheetName val="B3A - TOWER A"/>
      <sheetName val="Annex B"/>
      <sheetName val="Cotthep.NPT"/>
      <sheetName val="vl.nc.mtc"/>
      <sheetName val="TOSHIBA-Structure"/>
      <sheetName val="1.Civil (Org)"/>
      <sheetName val="villa"/>
      <sheetName val="Data-year2001i"/>
      <sheetName val="Tien Thuong"/>
      <sheetName val="NC XL 6T cuoi 01 CTy"/>
      <sheetName val="Data -6T dau"/>
      <sheetName val="Cong 6T"/>
      <sheetName val="125x125"/>
      <sheetName val="Bảng đo bóc KL OLK-09"/>
      <sheetName val="6.3 CHI TIET OLK-09"/>
      <sheetName val="Assumptions"/>
      <sheetName val="Dot 4"/>
      <sheetName val="Chi phi van chuyen"/>
      <sheetName val="Tong hop vat tu"/>
      <sheetName val="XLR_NoRangeSheet"/>
      <sheetName val="工艺分类库"/>
      <sheetName val="1.San "/>
      <sheetName val="DT hợp đồng"/>
      <sheetName val="Bảng KL đợt 1"/>
      <sheetName val="DLDT"/>
      <sheetName val="Dgia vat tu"/>
      <sheetName val="Don gia_III"/>
      <sheetName val="D÷ liÖu"/>
      <sheetName val="TLG Type"/>
      <sheetName val="Duthau"/>
      <sheetName val="HRG BHN"/>
      <sheetName val="CĂN ĐH"/>
      <sheetName val="Div26 - Elect"/>
      <sheetName val="CAUDIT"/>
      <sheetName val="7.Khau tru "/>
      <sheetName val="DMSC"/>
      <sheetName val="Heso DZ"/>
      <sheetName val="DGiaDZ"/>
      <sheetName val="DG_BINH THUAN"/>
      <sheetName val="Inputs_Sens"/>
      <sheetName val="IS_Sum_CM"/>
      <sheetName val="gia vt,nc,may"/>
      <sheetName val="2.CDPS"/>
      <sheetName val="Q.A01.2-Sh"/>
      <sheetName val="개산공사비"/>
      <sheetName val="Gld"/>
      <sheetName val="Gxd"/>
      <sheetName val="4 CĂN"/>
      <sheetName val="Calculation"/>
      <sheetName val="Danh mục"/>
      <sheetName val="Financ. Overview"/>
      <sheetName val="Toolbox"/>
      <sheetName val="Dinh muc"/>
      <sheetName val="TDTKP"/>
      <sheetName val="DK-KH"/>
      <sheetName val="Bieu gia HD"/>
      <sheetName val="Summary Sheet"/>
      <sheetName val="Progress"/>
      <sheetName val="C&amp;S-sum"/>
      <sheetName val="Archi-sum"/>
      <sheetName val="MEP-sum"/>
      <sheetName val="Finishing-Tower A"/>
      <sheetName val="Finishing-Tower B"/>
      <sheetName val="Finishing-Tower C"/>
      <sheetName val="Finishing-Tower D"/>
      <sheetName val="PODIUM"/>
      <sheetName val="MEP-Tower A"/>
      <sheetName val="MEP-Tower B"/>
      <sheetName val="MEP-Tower C"/>
      <sheetName val="MEP-Tower D"/>
      <sheetName val="MEP-Podium"/>
      <sheetName val="Cost Report Sum"/>
      <sheetName val="Detail Cost Sum"/>
      <sheetName val="RVO-VO Sum"/>
      <sheetName val="Potential VOs Sum"/>
      <sheetName val="Cash Flow Sum"/>
      <sheetName val="gui_BKCT"/>
      <sheetName val="DG_1426"/>
      <sheetName val="1_2_Staff_Schedule"/>
      <sheetName val="BẢNG_ÁP_GIÁ_(in)"/>
      <sheetName val="NT_(KL)_IN"/>
      <sheetName val="DOM_D2"/>
      <sheetName val="nhà_ăn"/>
      <sheetName val="Công_nhật"/>
      <sheetName val="btkt_cột"/>
      <sheetName val="Chi_tiet_-tong_9_thang"/>
      <sheetName val="Don_gia_chi_tiet_DIEN_2"/>
      <sheetName val="0__Input"/>
      <sheetName val="Tong_hop_vat_tu"/>
      <sheetName val="Theo_doi_Doanh_thu_2017"/>
      <sheetName val="Gia_vat_lieu"/>
      <sheetName val="So_lieu_chung"/>
      <sheetName val="Precios_unitarios_AXH"/>
      <sheetName val="3__CNT"/>
      <sheetName val="unit_price_list(M)"/>
      <sheetName val="TH_VL,_NC,_DDHT_Thanhphuoc"/>
      <sheetName val="BTK-Dai Hoc Kien Giang"/>
      <sheetName val="PV Graph Data"/>
      <sheetName val="GJ_06"/>
      <sheetName val="doanh thu"/>
      <sheetName val="Dutoan KL"/>
      <sheetName val="Kyhieuloptratsonba"/>
      <sheetName val="Method_BouyancyFactor"/>
      <sheetName val="Method_PressureArea"/>
      <sheetName val="InputData"/>
      <sheetName val="B-2  (DPP)"/>
      <sheetName val="LX -TT05"/>
      <sheetName val="NC Moi TT05"/>
      <sheetName val="dulieumong"/>
      <sheetName val="Don gia NC"/>
      <sheetName val="PU_ITALY_8"/>
      <sheetName val="RAB_AR&amp;STR6"/>
      <sheetName val="chi_tiet_TBA6"/>
      <sheetName val="chi_tiet_C6"/>
      <sheetName val="Tro_giup8"/>
      <sheetName val="TH_DZ358"/>
      <sheetName val="Customize_Your_Purchase_Order6"/>
      <sheetName val="CHITIET_VL-NC-TT_-1p6"/>
      <sheetName val="CHITIET_VL-NC-TT-3p5"/>
      <sheetName val="TONG_HOP_VL-NC_TT6"/>
      <sheetName val="KPVC-BD_6"/>
      <sheetName val="Don_gia6"/>
      <sheetName val="DON_GIA_CAN_THO8"/>
      <sheetName val="DON_GIA_TRAM_(3)6"/>
      <sheetName val="HĐ_ngoài5"/>
      <sheetName val="XT_Buoc_35"/>
      <sheetName val="dongia_(2)5"/>
      <sheetName val="Don_gia_chi_tiet6"/>
      <sheetName val="7606_DZ6"/>
      <sheetName val="project_management5"/>
      <sheetName val="Adix_A5"/>
      <sheetName val="S-curve_5"/>
      <sheetName val="REINF_5"/>
      <sheetName val="Rates_20095"/>
      <sheetName val="So_doi_chieu_LC5"/>
      <sheetName val="MAIN_GATE_HOUSE5"/>
      <sheetName val="Du_toan5"/>
      <sheetName val="Commercial_value5"/>
      <sheetName val="Ky_Lam_Bridge5"/>
      <sheetName val="Provisional_Sums_Item5"/>
      <sheetName val="Gas_Pressure_Welding5"/>
      <sheetName val="General_Item&amp;General_Requireme5"/>
      <sheetName val="General_Items5"/>
      <sheetName val="Regenral_Requirements5"/>
      <sheetName val="TONG_HOP_VL-NC5"/>
      <sheetName val="MH_RATE5"/>
      <sheetName val="Ng_hàng_xà+bulong5"/>
      <sheetName val="chiet_tinh5"/>
      <sheetName val="Bang_KL5"/>
      <sheetName val="Đầu_vào4"/>
      <sheetName val="Equip_4"/>
      <sheetName val="A1_CN4"/>
      <sheetName val="DG_thep_ma_kem5"/>
      <sheetName val="Lcau_-_Lxuc5"/>
      <sheetName val="DM_60615"/>
      <sheetName val="CT_vat_lieu5"/>
      <sheetName val="Trạm_biến_áp4"/>
      <sheetName val="Đơn_Giá_4"/>
      <sheetName val="Chenh_lech_vat_tu4"/>
      <sheetName val="Diện_tích4"/>
      <sheetName val="1_Khái_toán4"/>
      <sheetName val="TONG_HOP_T5_19984"/>
      <sheetName val="Chi_tiet_XD_TBA4"/>
      <sheetName val="DG_DZ5"/>
      <sheetName val="DG_TBA5"/>
      <sheetName val="rate_material4"/>
      <sheetName val="CT-0_4KV4"/>
      <sheetName val="KL_Chi_tiết_Xây_tô4"/>
      <sheetName val="Bill_1_Quy_dinh_chung4"/>
      <sheetName val="1_R18_BF4"/>
      <sheetName val="6_External_works-R184"/>
      <sheetName val="Phan_khai_KLuong4"/>
      <sheetName val="Data_Input5"/>
      <sheetName val="Project_Data4"/>
      <sheetName val="07Base_Cost4"/>
      <sheetName val="Chi_tiet_KL4"/>
      <sheetName val="Tổng_hợp_KL4"/>
      <sheetName val="Measure_13064"/>
      <sheetName val="Area_Cal4"/>
      <sheetName val="04_-_XUONG_DET_B4"/>
      <sheetName val="dg_tphcm4"/>
      <sheetName val="_034"/>
      <sheetName val="chieu_day_san4"/>
      <sheetName val="Podium_Concrete_Works4"/>
      <sheetName val="KLCT-_TOWER4"/>
      <sheetName val="KLCT-_PODIUM4"/>
      <sheetName val="Gia_thanh_chuoi_su4"/>
      <sheetName val="Tiep_dia4"/>
      <sheetName val="Don_gia_vung_III-Can_Tho4"/>
      <sheetName val="Loại_Vật_tư4"/>
      <sheetName val="Elect_(3)4"/>
      <sheetName val="plan&amp;section_of_foundation4"/>
      <sheetName val="design_criteria4"/>
      <sheetName val="Bond_수수료_계산_포맷4"/>
      <sheetName val="ITB_COST4"/>
      <sheetName val="PAGE_14"/>
      <sheetName val="DM_674"/>
      <sheetName val="Đầu_tư4"/>
      <sheetName val="T_KÊ_K_CẤU4"/>
      <sheetName val="4_PTDG4"/>
      <sheetName val="A1,_May4"/>
      <sheetName val="Vat_lieu4"/>
      <sheetName val="ESTI_4"/>
      <sheetName val="EIRR&gt;_24"/>
      <sheetName val="KL_san_lap4"/>
      <sheetName val="Bill_01_-_CTN4"/>
      <sheetName val="Bill_2_2_Villa_2_beds4"/>
      <sheetName val="6787CWFASE2CASE2_00_xls4"/>
      <sheetName val="Xay_lapduongR34"/>
      <sheetName val="Bill_02_-_Xay_gach-Pou_4"/>
      <sheetName val="Bill_03-Chống_thấm-Pou4"/>
      <sheetName val="Bill_04-Kim_loại-Pou4"/>
      <sheetName val="Bill_05_-_Hoan_thien-Pou_4"/>
      <sheetName val="Bill_02_-_Xay_gach-Tower4"/>
      <sheetName val="Bill_03-Chống_thấm-Tower4"/>
      <sheetName val="Bill_04-Kim_loại-Tower4"/>
      <sheetName val="Bill_05_-_Hoan_thien-Tower4"/>
      <sheetName val="KL-_KHAC4"/>
      <sheetName val="BILL_3_-_KẾT_CẤU_HẦM4"/>
      <sheetName val="PTĐG_LTBT4"/>
      <sheetName val="CTG-PRECHEx1_44"/>
      <sheetName val="CTG-AB_(2)4"/>
      <sheetName val="CTG-AB_(3)4"/>
      <sheetName val="CTG-PLP-1_084"/>
      <sheetName val="Pre_Đội_nhóm4"/>
      <sheetName val="Vat_tu_XD4"/>
      <sheetName val="Tower_-_Concrete_Works4"/>
      <sheetName val="Bill-04_ket_cau_thap-_UNI4"/>
      <sheetName val="TH_Vat_tu4"/>
      <sheetName val="gia_cong_tac4"/>
      <sheetName val="_Bill_5-Earthing_2_-_Add_Works4"/>
      <sheetName val="Analisa_Gabungan4"/>
      <sheetName val="GV1-D13_(Casement_door)4"/>
      <sheetName val="Isolasi_Luar_Dalam4"/>
      <sheetName val="Isolasi_Luar4"/>
      <sheetName val="HÐ_ngoài5"/>
      <sheetName val="6PILE__(돌출)4"/>
      <sheetName val="TH_N_Cong4"/>
      <sheetName val="Bang_trong_luong_rieng_thep4"/>
      <sheetName val="Harga_ME_4"/>
      <sheetName val="Cước_VC_+_ĐM_CP_Tư_vấn4"/>
      <sheetName val="Hệ_số4"/>
      <sheetName val="DATA_BASE4"/>
      <sheetName val="Equipment_list_(PAC)4"/>
      <sheetName val="DETAIL_4"/>
      <sheetName val="TH_MTC4"/>
      <sheetName val="CẤP_THOÁT_NƯỚC4"/>
      <sheetName val="THDT_goi_thau_TB4"/>
      <sheetName val="Tien_do_TV4"/>
      <sheetName val="final_list_20055"/>
      <sheetName val="LV_data4"/>
      <sheetName val="Gia_vat_tu4"/>
      <sheetName val="TINH_KHOI_LUONG4"/>
      <sheetName val="Chenh_lech_ca_may4"/>
      <sheetName val="TLg_CN&amp;Laixe4"/>
      <sheetName val="TLg_CN&amp;Laixe_(2)4"/>
      <sheetName val="TLg_Laitau4"/>
      <sheetName val="TLg_Laitau_(2)4"/>
      <sheetName val="bridge_#_14"/>
      <sheetName val="Buy_vs__Lease_Car4"/>
      <sheetName val="CP_Khac_cuoc_VC3"/>
      <sheetName val="PRE_(E)4"/>
      <sheetName val="subcon_sched4"/>
      <sheetName val="Budget_Code3"/>
      <sheetName val="Chi_tiet4"/>
      <sheetName val="Bang_3_Chi_tiet_phan_Dz4"/>
      <sheetName val="KHOI_LUONG4"/>
      <sheetName val="HVAC_BLOCK_B44"/>
      <sheetName val="BẢNG_KHỐI_LƯỢNG_TỔNG_HỢP3"/>
      <sheetName val="CTKL_KTX_HT3"/>
      <sheetName val="2_Chiet_tinh3"/>
      <sheetName val="Tong_du_toan3"/>
      <sheetName val="Bill_2_-_ketcau3"/>
      <sheetName val="NHÀ_NHẬP_LIỆU3"/>
      <sheetName val="MÓNG_SILO3"/>
      <sheetName val="Chi_tiet_lan_can3"/>
      <sheetName val="Analisa_&amp;_Upah3"/>
      <sheetName val="Purchase_Order3"/>
      <sheetName val="13-Cốt_thép_(10mm&lt;D≤18mm)_FO163"/>
      <sheetName val="du_lieu_du_toan3"/>
      <sheetName val="DL_ĐẦU_VÀO3"/>
      <sheetName val="BOQ_THAN3"/>
      <sheetName val="D_&amp;_W_sizes3"/>
      <sheetName val="Du_lieu4"/>
      <sheetName val="cash_budget3"/>
      <sheetName val="Luong_NII3"/>
      <sheetName val="DINH_MUC_THI_NGHIEM3"/>
      <sheetName val="Luong_NI3"/>
      <sheetName val="Phan_tich3"/>
      <sheetName val="CT_Thang_Mo3"/>
      <sheetName val="CT__PL3"/>
      <sheetName val="dongia__2_3"/>
      <sheetName val="Thép_CKN3"/>
      <sheetName val="GOC-KO_IN3"/>
      <sheetName val="MAU_8A3"/>
      <sheetName val="MAU_8B3"/>
      <sheetName val="MAU_93"/>
      <sheetName val="MAU_103"/>
      <sheetName val="sochitiettaikhoan_3"/>
      <sheetName val="Share_price_data3"/>
      <sheetName val="19_33"/>
      <sheetName val="20_33"/>
      <sheetName val="Chieu_4_33"/>
      <sheetName val="Cow_req3"/>
      <sheetName val="TỔNG_HỢP3"/>
      <sheetName val="14-LẦN_3-CHIỀU3"/>
      <sheetName val="14-LẦN_1-SÁNG3"/>
      <sheetName val="14-LẦN_2-TRƯA3"/>
      <sheetName val="1_3+1_4-TOTAL_-_Ko_IN3"/>
      <sheetName val="2_1-LẦN_3-CHIỀU3"/>
      <sheetName val="2_1-LẦN_1-SÁNG3"/>
      <sheetName val="2_1-LẦN_2-TRƯA3"/>
      <sheetName val="2_1-TOTAL-Ko_IN3"/>
      <sheetName val="1_3(TMR_4)3"/>
      <sheetName val="CHO_DE3"/>
      <sheetName val="1_1+1_2+2_2+2_3(TMR_3)3"/>
      <sheetName val="CK1+CK2_(VS_SAN_CHOI_23)3"/>
      <sheetName val="CK1+CK2_(2)3"/>
      <sheetName val="12-16_THÁNG3"/>
      <sheetName val="CAN_SỮA3"/>
      <sheetName val="54+55+56(SAU_CAI_SỮA-6)3"/>
      <sheetName val="BÊ_71-90_NGÀY3"/>
      <sheetName val="BÊ_12-16_tháng3"/>
      <sheetName val="BÊ_6-123"/>
      <sheetName val="BÊ_1-33"/>
      <sheetName val="F01-BC_KHAU_PHAN_SANG_20_33"/>
      <sheetName val="F01-BC_KHAU_PHAN_CHIEU_19_33"/>
      <sheetName val="dinh_mưc_cty3"/>
      <sheetName val="Giá_thành3"/>
      <sheetName val="Thong_ke3"/>
      <sheetName val="Energy_for_milk_prod3"/>
      <sheetName val="DE_NGHI_XUAT_3"/>
      <sheetName val="phieu_xuat_mau3"/>
      <sheetName val="PHIEU_XUAT_CHIEU3"/>
      <sheetName val="11_rai_them_cỏ3"/>
      <sheetName val="PHU_LUC_02-_HDSD_CAC_BIEU_MAU3"/>
      <sheetName val="PhU_LUC_01-_MA_CAC_NHOM_BO3"/>
      <sheetName val="F03-BC_THUC_TRON_SANG_20_33"/>
      <sheetName val="F03-BC_THUC_TRON_CHIEU_19_33"/>
      <sheetName val="F02-BC_THEO_DOI_THUC_AN_DU3"/>
      <sheetName val="Tham_khao-_Bao_cao_xuat_thuc_a3"/>
      <sheetName val="Don_gia_(khong_in)3"/>
      <sheetName val="Dlieu_dau_vao3"/>
      <sheetName val="DK1_Don_gia3"/>
      <sheetName val="1_MONG_1-23"/>
      <sheetName val="BANCO_(2)3"/>
      <sheetName val="MT_DPin_(2)3"/>
      <sheetName val="02__PTDG3"/>
      <sheetName val="Chiết_tính3"/>
      <sheetName val="TK_chi_tiet1"/>
      <sheetName val="Income_Statement3"/>
      <sheetName val="Shareholders'_Equity3"/>
      <sheetName val="VC_xd1"/>
      <sheetName val="Gia_VLTB1"/>
      <sheetName val="B_Luong1"/>
      <sheetName val="C_May1"/>
      <sheetName val="TB_NẶNG1"/>
      <sheetName val="Du_tru_CP-Bieu_011"/>
      <sheetName val="dm_3661"/>
      <sheetName val="DM_60601"/>
      <sheetName val="Dự_thầu1"/>
      <sheetName val="Nhap_VT_oto1"/>
      <sheetName val="wk_prgs1"/>
      <sheetName val="Ma_don_vi1"/>
      <sheetName val="bang_cc1"/>
      <sheetName val="Bill_No_3_-_Prov__Sum_(Ph2&amp;3)1"/>
      <sheetName val="TH_TN1"/>
      <sheetName val="Bill_2-Road_HR21"/>
      <sheetName val="Bill_3_-_Softscape_HR21"/>
      <sheetName val="Ｎｏ_131"/>
      <sheetName val="DGchitiet_1"/>
      <sheetName val="AG_Pipe_Qty_Analysis1"/>
      <sheetName val="Tổng_GT1"/>
      <sheetName val="Chi_tiết_KL1"/>
      <sheetName val="ca_máy1"/>
      <sheetName val="khấu_trừ_phạt1"/>
      <sheetName val="GT__KHAU_TRU1"/>
      <sheetName val="HAO_HUT_VAT_TU_(2)1"/>
      <sheetName val="cao_độ1"/>
      <sheetName val="đọc_số1"/>
      <sheetName val="HỆ_THỐNG_PHÒNG_CHÁY_CHỮA_CHÁY1"/>
      <sheetName val="HỆ_THỐNG_CẤP_THOÁT_NƯỚC1"/>
      <sheetName val="HỆ_THỐNG_ĐHKK1"/>
      <sheetName val="MÁY_PHÁT_ĐIỆN1"/>
      <sheetName val="HỆ_THỐNG_ĐIỆN1"/>
      <sheetName val="Thiết_bị_chính1"/>
      <sheetName val="CP_HMC1"/>
      <sheetName val="2_1Warehouse_11"/>
      <sheetName val="Data_Wall1"/>
      <sheetName val="Hao_phí1"/>
      <sheetName val="THEP_TAM1"/>
      <sheetName val="THEP_HÌNH1"/>
      <sheetName val="THEP_HINH1"/>
      <sheetName val="XA_GO1"/>
      <sheetName val="BANG_TRA1"/>
      <sheetName val="CĂN_HỘ_T16-17_1"/>
      <sheetName val="TRỤC_ĐỨNG_THOÁT_BẨN_T15-171"/>
      <sheetName val="TRỤC_ĐỨNG_TM_T15-171"/>
      <sheetName val="Structure_data1"/>
      <sheetName val="Chi_tiet_cong_no1"/>
      <sheetName val="PHÁT_SINH_TẦNG_1_1"/>
      <sheetName val="PHÁT_SINH_TẦNG_21"/>
      <sheetName val="Hầm_chuyển_psinh1"/>
      <sheetName val="Ống_thẳng1"/>
      <sheetName val="Côn_thu1"/>
      <sheetName val="Vuông_tròn1"/>
      <sheetName val="Chân_rẽ1"/>
      <sheetName val="Chạc_ba1"/>
      <sheetName val="CP_Du_phong1"/>
      <sheetName val="THCP_Lap_dat1"/>
      <sheetName val="THCP_xay_dung1"/>
      <sheetName val="Tong_hop_kinh_phi1"/>
      <sheetName val="CHI_PHI1"/>
      <sheetName val="1_Requisition(E)1"/>
      <sheetName val="Móng,_nền_1"/>
      <sheetName val="Main_Bldg-Rev021"/>
      <sheetName val="D&amp;W_def_1"/>
      <sheetName val="Nhan_cong1"/>
      <sheetName val="Thiet_bi1"/>
      <sheetName val="Vat_tu1"/>
      <sheetName val="DM_ChiPhi1"/>
      <sheetName val="May_TC1"/>
      <sheetName val="TH_Kinh_phi1"/>
      <sheetName val="Ptvl_1"/>
      <sheetName val="Dự_toán1"/>
      <sheetName val="Đơn_Giá_TH1"/>
      <sheetName val="Nhân_công1"/>
      <sheetName val="Phân_tích1"/>
      <sheetName val="C_P_Thiết_bị1"/>
      <sheetName val="T_H_Kinh_phí1"/>
      <sheetName val="Vật_tư1"/>
      <sheetName val="Trang_bìa1"/>
      <sheetName val="TONG_HOP1"/>
      <sheetName val="phan_tic_chi_tiet1"/>
      <sheetName val="Bill_Prelim-CDT"/>
      <sheetName val="Bill_BPTC-CDT"/>
      <sheetName val="Chi_tiết_BPTC"/>
      <sheetName val="Bill_BPTC-CDT_(PA_MCT_CDT)"/>
      <sheetName val="Chi_tiết_BPTC_(PA_MCT_CDT)"/>
      <sheetName val="1__Office"/>
      <sheetName val="KHOI_LUONG15-4"/>
      <sheetName val="Doi_so"/>
      <sheetName val="DANH_MỤC_HỒ_SƠ"/>
      <sheetName val="GT_PHÁT_SINH_NGOÀI_HĐ"/>
      <sheetName val="KL_PHÁT_SINH_"/>
      <sheetName val="PS_NGOÀI_HĐ"/>
      <sheetName val="GT_PHÁT_SINH_VƯỢT_HĐ"/>
      <sheetName val="PS_TĂNG_GIẢM_TRONG_HĐ"/>
      <sheetName val="DGCT_PHÁT_SINH"/>
      <sheetName val="DGCT_TRẦN_NLV"/>
      <sheetName val="DGKL_chi_tiết_NLV"/>
      <sheetName val="DGKL_chi_tiết_NHN,NK"/>
      <sheetName val="TG_KL"/>
      <sheetName val="DGCT_SƠN_BẢ_TƯỜNG_NLV"/>
      <sheetName val="DGKL_TRẦN_NHN"/>
      <sheetName val="MTO_REV_2(ARMOR)"/>
      <sheetName val="KL_THEP__GIAM_DO_DUNG_COUPLER"/>
      <sheetName val="01_KL_THÉP_NHẬP_VỀ"/>
      <sheetName val="2__NT_VLDV"/>
      <sheetName val="GHI_CHU"/>
      <sheetName val="1_BB_LMHT"/>
      <sheetName val="Bê_tông_bảo_vệ"/>
      <sheetName val="01__Data"/>
      <sheetName val="Neo,_nối_cốt_thép_dầm,_cột"/>
      <sheetName val="Uốn_móc_cốt_thép"/>
      <sheetName val="Tiêu_chuẩn_cốt_thép"/>
      <sheetName val="Cotthep_NPT"/>
      <sheetName val="vl_nc_mtc"/>
      <sheetName val="DM-VNT_ko_sd"/>
      <sheetName val="Bảng_đo_bóc_KL_OLK-09"/>
      <sheetName val="6_3_CHI_TIET_OLK-09"/>
      <sheetName val="B3A_-_TOWER_A"/>
      <sheetName val="Annex_B"/>
      <sheetName val="TLG_Type"/>
      <sheetName val="1_Civil_(Org)"/>
      <sheetName val="Dot_4"/>
      <sheetName val="1_San_"/>
      <sheetName val="Thop_Ksat"/>
      <sheetName val="Thu_hoi_"/>
      <sheetName val="HM_chung"/>
      <sheetName val="CP_xd-thiet_bi"/>
      <sheetName val="TH-TN_LD_TB"/>
      <sheetName val="CP_xaydung"/>
      <sheetName val="Thao_ha_phu_kien"/>
      <sheetName val="VL-NC-MTC_ket_cau"/>
      <sheetName val="KHOI_LUONG_TONG"/>
      <sheetName val="TK_22KV"/>
      <sheetName val="DM_366-1777"/>
      <sheetName val="Thi_nhiem"/>
      <sheetName val="Gia_goc_VT-TB"/>
      <sheetName val="Gia_vc_den_chan_CT"/>
      <sheetName val="culy_22"/>
      <sheetName val="Luong_2050"/>
      <sheetName val="ca_may_QN"/>
      <sheetName val="TNHC1246_"/>
      <sheetName val="Ca_may_TT06_2010"/>
      <sheetName val="Don_gia_VLXD_dia_phuong"/>
      <sheetName val="Bang_luong_SCL"/>
      <sheetName val="Dinh_muc_TN1426"/>
      <sheetName val="KL_thep_lam_sat"/>
      <sheetName val="Tien_Thuong"/>
      <sheetName val="NC_XL_6T_cuoi_01_CTy"/>
      <sheetName val="Data_-6T_dau"/>
      <sheetName val="Cong_6T"/>
      <sheetName val="Dgia_vat_tu"/>
      <sheetName val="Don_gia_III"/>
      <sheetName val="D÷_liÖu"/>
      <sheetName val="Chi_phi_van_chuyen"/>
      <sheetName val="Div26_-_Elect"/>
      <sheetName val="Huong dan"/>
      <sheetName val="Dây"/>
      <sheetName val="Nuoc5T"/>
      <sheetName val="Dien5T"/>
      <sheetName val="CAP NUOC"/>
      <sheetName val="cấp nước trục nhà vs"/>
      <sheetName val="THOAT NUOC"/>
      <sheetName val="TB"/>
      <sheetName val="THOAT MUA"/>
      <sheetName val="Cáp phòng"/>
      <sheetName val="TMC ĐIỆN_Phi"/>
      <sheetName val="TMC Tổng"/>
      <sheetName val="TH Đèn Phòng L1"/>
      <sheetName val="TH Đèn Hầm L1"/>
      <sheetName val="TỦ MODULE T1"/>
      <sheetName val="APTOMAT"/>
      <sheetName val="TINH GIA - SAN XUAT Vertico"/>
      <sheetName val="DGIAgoi1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Door_and_window2"/>
      <sheetName val="TH_các_CC"/>
      <sheetName val="Heso_DZ"/>
      <sheetName val="DM_336cai_tao"/>
      <sheetName val="DG_BINH_THUAN"/>
      <sheetName val="7_Khau_tru_"/>
      <sheetName val="4_CĂN"/>
      <sheetName val="2_CDPS"/>
      <sheetName val="HRG_BHN"/>
      <sheetName val="CĂN_ĐH"/>
      <sheetName val="Q_A01_2-Sh"/>
      <sheetName val="B-2__(DPP)"/>
      <sheetName val="Don_gia_NC"/>
      <sheetName val="COVER"/>
      <sheetName val="5.2.1 Đo bóc KL OLK-06"/>
      <sheetName val="QUO"/>
      <sheetName val="Classification"/>
      <sheetName val="BANRA"/>
      <sheetName val="Annual_CFs_Asset"/>
      <sheetName val="datatt"/>
      <sheetName val="PTVT"/>
      <sheetName val="GIÁ DỰ THẦU 30 CĂN"/>
      <sheetName val="DG-1776KV4"/>
      <sheetName val="DG 4970"/>
      <sheetName val="THCT"/>
      <sheetName val="DM-1776"/>
      <sheetName val="CTDZTA(5)"/>
      <sheetName val="THONG SO"/>
      <sheetName val="Đơn giá chi tiết TN 39"/>
      <sheetName val="DT"/>
      <sheetName val="Giathau"/>
      <sheetName val="KS tuyen"/>
      <sheetName val="THTL"/>
      <sheetName val="CP(dz)"/>
      <sheetName val="Bang chiet tinh TBA"/>
      <sheetName val="EQT-ESTN"/>
      <sheetName val="MB.DT.02"/>
      <sheetName val="01-&gt;12"/>
      <sheetName val="Article"/>
      <sheetName val="BT3"/>
      <sheetName val="DI_ESTI"/>
      <sheetName val="4.2.1 Đo bóc KL OLK-06"/>
      <sheetName val="4.1.1 CHI TIET OLK-06"/>
      <sheetName val="Hệ_qố2"/>
      <sheetName val="Electrical Works"/>
      <sheetName val="H_T_ INCOMING SYSTEM"/>
      <sheetName val="EQUIP LIST"/>
      <sheetName val="electrical"/>
      <sheetName val="So sanh"/>
      <sheetName val="HERD MOVEMENTFARM1"/>
      <sheetName val="HERD MOVEMENTFARM2"/>
      <sheetName val="A2TNTH"/>
      <sheetName val="CALVES 2-4"/>
      <sheetName val="Cavles 2-4"/>
      <sheetName val="CALVES 4-7"/>
      <sheetName val="HEIFER 7-12m"/>
      <sheetName val="HEIFER 12+"/>
      <sheetName val="FRESH COW 2017-18"/>
      <sheetName val="HP COW 2018"/>
      <sheetName val="LP COW 2017-18"/>
      <sheetName val="DRY COW"/>
      <sheetName val="TRANSITION"/>
      <sheetName val="FIELD CROPS"/>
      <sheetName val="FORAGE"/>
      <sheetName val="HERD_MOVEMENTFARM1"/>
      <sheetName val="HERD_MOVEMENTFARM2"/>
      <sheetName val="CALVES_2-4"/>
      <sheetName val="Cavles_2-4"/>
      <sheetName val="CALVES_4-7"/>
      <sheetName val="HEIFER_7-12m"/>
      <sheetName val="HEIFER_12+"/>
      <sheetName val="FRESH_COW_2017-18"/>
      <sheetName val="HP_COW_2018"/>
      <sheetName val="LP_COW_2017-18"/>
      <sheetName val="DRY_COW"/>
      <sheetName val="FIELD_CROPS"/>
      <sheetName val="HERD_MOVEMENTFARM11"/>
      <sheetName val="HERD_MOVEMENTFARM21"/>
      <sheetName val="CALVES_2-41"/>
      <sheetName val="Cavles_2-41"/>
      <sheetName val="CALVES_4-71"/>
      <sheetName val="HEIFER_7-12m1"/>
      <sheetName val="HEIFER_12+1"/>
      <sheetName val="FRESH_COW_2017-181"/>
      <sheetName val="HP_COW_20181"/>
      <sheetName val="LP_COW_2017-181"/>
      <sheetName val="DRY_COW1"/>
      <sheetName val="FIELD_CROPS1"/>
      <sheetName val="Gia VT-TB"/>
      <sheetName val="noi suy xa"/>
      <sheetName val="noi suy xa thu hoi"/>
      <sheetName val="DCQ"/>
      <sheetName val="DCS"/>
      <sheetName val="DD"/>
      <sheetName val="SUMDETAIL"/>
      <sheetName val="Factory"/>
      <sheetName val="Matchung"/>
      <sheetName val="BU LONG"/>
      <sheetName val="ĐNVT"/>
      <sheetName val="ĐNBL"/>
      <sheetName val="CTLK"/>
      <sheetName val="係数"/>
      <sheetName val="8521"/>
      <sheetName val="Package1"/>
      <sheetName val="Painting"/>
      <sheetName val="영동(D)"/>
      <sheetName val="Thuyết minh"/>
      <sheetName val="Đơn giá máy"/>
      <sheetName val="Tính giá NC"/>
      <sheetName val="SL cước"/>
      <sheetName val="DT. NHA XUONG"/>
      <sheetName val="ABUT수량-A1"/>
      <sheetName val="THKP957"/>
      <sheetName val="Tiên lượng"/>
      <sheetName val="Tong DT"/>
      <sheetName val="phan tich don gia"/>
      <sheetName val="Items"/>
      <sheetName val="Detail"/>
      <sheetName val="¥ "/>
      <sheetName val="KLall"/>
      <sheetName val="DSKH"/>
      <sheetName val="DT san XD-So lieu cu"/>
      <sheetName val="Bia lot"/>
      <sheetName val="112016"/>
      <sheetName val="Bán đợt 1 trang"/>
      <sheetName val="Cash Flow"/>
      <sheetName val="Yield"/>
      <sheetName val="Bill No.1.6"/>
      <sheetName val="Bill No.1.10"/>
      <sheetName val="Bill No.3.3"/>
      <sheetName val="Bill No.1.4"/>
      <sheetName val="Bill No.1.7"/>
      <sheetName val="Summary Bill No. 3"/>
      <sheetName val="설계내역서"/>
      <sheetName val="說明"/>
      <sheetName val="BID"/>
      <sheetName val="데리네이타현황"/>
      <sheetName val="현장별"/>
      <sheetName val="Tien Luong"/>
      <sheetName val="dg-VTu"/>
      <sheetName val="DW"/>
      <sheetName val="DWD"/>
      <sheetName val="DW1"/>
      <sheetName val="pctg"/>
      <sheetName val="M-work"/>
      <sheetName val="WORK"/>
      <sheetName val="DWi"/>
      <sheetName val="PC=FLAT"/>
      <sheetName val="Cert1"/>
      <sheetName val="DI-ESTI"/>
      <sheetName val="PU_ITALY_9"/>
      <sheetName val="RAB_AR&amp;STR7"/>
      <sheetName val="chi_tiet_TBA7"/>
      <sheetName val="chi_tiet_C7"/>
      <sheetName val="Tro_giup9"/>
      <sheetName val="TH_DZ359"/>
      <sheetName val="Customize_Your_Purchase_Order7"/>
      <sheetName val="CHITIET_VL-NC-TT_-1p7"/>
      <sheetName val="CHITIET_VL-NC-TT-3p6"/>
      <sheetName val="TONG_HOP_VL-NC_TT7"/>
      <sheetName val="KPVC-BD_7"/>
      <sheetName val="Don_gia7"/>
      <sheetName val="DON_GIA_TRAM_(3)7"/>
      <sheetName val="DON_GIA_CAN_THO9"/>
      <sheetName val="HĐ_ngoài6"/>
      <sheetName val="XT_Buoc_36"/>
      <sheetName val="dongia_(2)6"/>
      <sheetName val="7606_DZ7"/>
      <sheetName val="Don_gia_chi_tiet7"/>
      <sheetName val="project_management6"/>
      <sheetName val="Adix_A6"/>
      <sheetName val="S-curve_6"/>
      <sheetName val="REINF_6"/>
      <sheetName val="Rates_20096"/>
      <sheetName val="MAIN_GATE_HOUSE6"/>
      <sheetName val="So_doi_chieu_LC6"/>
      <sheetName val="Du_toan6"/>
      <sheetName val="Commercial_value6"/>
      <sheetName val="Ky_Lam_Bridge6"/>
      <sheetName val="Provisional_Sums_Item6"/>
      <sheetName val="Gas_Pressure_Welding6"/>
      <sheetName val="General_Item&amp;General_Requireme6"/>
      <sheetName val="General_Items6"/>
      <sheetName val="Regenral_Requirements6"/>
      <sheetName val="chiet_tinh6"/>
      <sheetName val="Ng_hàng_xà+bulong6"/>
      <sheetName val="Bang_KL6"/>
      <sheetName val="TONG_HOP_VL-NC6"/>
      <sheetName val="MH_RATE6"/>
      <sheetName val="Lcau_-_Lxuc6"/>
      <sheetName val="CT_vat_lieu6"/>
      <sheetName val="Equip_5"/>
      <sheetName val="A1_CN5"/>
      <sheetName val="DG_thep_ma_kem6"/>
      <sheetName val="Đầu_vào5"/>
      <sheetName val="DM_60616"/>
      <sheetName val="Trạm_biến_áp5"/>
      <sheetName val="Đơn_Giá_5"/>
      <sheetName val="Chi_tiet_XD_TBA5"/>
      <sheetName val="Chenh_lech_vat_tu5"/>
      <sheetName val="Diện_tích5"/>
      <sheetName val="1_Khái_toán5"/>
      <sheetName val="TONG_HOP_T5_19985"/>
      <sheetName val="CT-0_4KV5"/>
      <sheetName val="KL_Chi_tiết_Xây_tô5"/>
      <sheetName val="rate_material5"/>
      <sheetName val="04_-_XUONG_DET_B5"/>
      <sheetName val="DG_DZ6"/>
      <sheetName val="DG_TBA6"/>
      <sheetName val="Bill_1_Quy_dinh_chung5"/>
      <sheetName val="1_R18_BF5"/>
      <sheetName val="6_External_works-R185"/>
      <sheetName val="07Base_Cost5"/>
      <sheetName val="Chi_tiet_KL5"/>
      <sheetName val="Tổng_hợp_KL5"/>
      <sheetName val="_035"/>
      <sheetName val="chieu_day_san5"/>
      <sheetName val="Podium_Concrete_Works5"/>
      <sheetName val="KLCT-_TOWER5"/>
      <sheetName val="KLCT-_PODIUM5"/>
      <sheetName val="Gia_thanh_chuoi_su5"/>
      <sheetName val="Tiep_dia5"/>
      <sheetName val="Don_gia_vung_III-Can_Tho5"/>
      <sheetName val="Area_Cal5"/>
      <sheetName val="Phan_khai_KLuong5"/>
      <sheetName val="Elect_(3)5"/>
      <sheetName val="plan&amp;section_of_foundation5"/>
      <sheetName val="design_criteria5"/>
      <sheetName val="Bond_수수료_계산_포맷5"/>
      <sheetName val="ITB_COST5"/>
      <sheetName val="PAGE_15"/>
      <sheetName val="DM_675"/>
      <sheetName val="Đầu_tư5"/>
      <sheetName val="Loại_Vật_tư5"/>
      <sheetName val="Xay_lapduongR35"/>
      <sheetName val="EIRR&gt;_25"/>
      <sheetName val="6787CWFASE2CASE2_00_xls5"/>
      <sheetName val="Project_Data5"/>
      <sheetName val="4_PTDG5"/>
      <sheetName val="A1,_May5"/>
      <sheetName val="Vat_lieu5"/>
      <sheetName val="Data_Input6"/>
      <sheetName val="dg_tphcm5"/>
      <sheetName val="T_KÊ_K_CẤU5"/>
      <sheetName val="Bill_01_-_CTN5"/>
      <sheetName val="Bill_2_2_Villa_2_beds5"/>
      <sheetName val="Bill_02_-_Xay_gach-Pou_5"/>
      <sheetName val="Bill_03-Chống_thấm-Pou5"/>
      <sheetName val="Bill_04-Kim_loại-Pou5"/>
      <sheetName val="Bill_05_-_Hoan_thien-Pou_5"/>
      <sheetName val="Bill_02_-_Xay_gach-Tower5"/>
      <sheetName val="Bill_03-Chống_thấm-Tower5"/>
      <sheetName val="Bill_04-Kim_loại-Tower5"/>
      <sheetName val="Bill_05_-_Hoan_thien-Tower5"/>
      <sheetName val="KL-_KHAC5"/>
      <sheetName val="BILL_3_-_KẾT_CẤU_HẦM5"/>
      <sheetName val="PTĐG_LTBT5"/>
      <sheetName val="CTG-PRECHEx1_45"/>
      <sheetName val="CTG-AB_(2)5"/>
      <sheetName val="CTG-AB_(3)5"/>
      <sheetName val="CTG-PLP-1_085"/>
      <sheetName val="Pre_Đội_nhóm5"/>
      <sheetName val="Vat_tu_XD5"/>
      <sheetName val="Tower_-_Concrete_Works5"/>
      <sheetName val="Bill-04_ket_cau_thap-_UNI5"/>
      <sheetName val="TH_Vat_tu5"/>
      <sheetName val="Bang_trong_luong_rieng_thep5"/>
      <sheetName val="gia_cong_tac5"/>
      <sheetName val="Measure_13065"/>
      <sheetName val="ESTI_5"/>
      <sheetName val="KL_san_lap5"/>
      <sheetName val="HÐ_ngoài6"/>
      <sheetName val="6PILE__(돌출)5"/>
      <sheetName val="CẤP_THOÁT_NƯỚC5"/>
      <sheetName val="Cước_VC_+_ĐM_CP_Tư_vấn5"/>
      <sheetName val="Hệ_số5"/>
      <sheetName val="Harga_ME_5"/>
      <sheetName val="Analisa_Gabungan5"/>
      <sheetName val="bridge_#_15"/>
      <sheetName val="THDT_goi_thau_TB5"/>
      <sheetName val="Tien_do_TV5"/>
      <sheetName val="GV1-D13_(Casement_door)5"/>
      <sheetName val="Isolasi_Luar_Dalam5"/>
      <sheetName val="Isolasi_Luar5"/>
      <sheetName val="DATA_BASE5"/>
      <sheetName val="Equipment_list_(PAC)5"/>
      <sheetName val="DETAIL_5"/>
      <sheetName val="_Bill_5-Earthing_2_-_Add_Works5"/>
      <sheetName val="final_list_20056"/>
      <sheetName val="LV_data5"/>
      <sheetName val="Gia_vat_tu5"/>
      <sheetName val="TINH_KHOI_LUONG5"/>
      <sheetName val="TH_MTC5"/>
      <sheetName val="TH_N_Cong5"/>
      <sheetName val="Chi_tiet5"/>
      <sheetName val="Buy_vs__Lease_Car5"/>
      <sheetName val="NHÀ_NHẬP_LIỆU4"/>
      <sheetName val="MÓNG_SILO4"/>
      <sheetName val="Chenh_lech_ca_may5"/>
      <sheetName val="TLg_CN&amp;Laixe5"/>
      <sheetName val="TLg_CN&amp;Laixe_(2)5"/>
      <sheetName val="TLg_Laitau5"/>
      <sheetName val="TLg_Laitau_(2)5"/>
      <sheetName val="Bang_3_Chi_tiet_phan_Dz5"/>
      <sheetName val="KHOI_LUONG5"/>
      <sheetName val="Budget_Code4"/>
      <sheetName val="CP_Khac_cuoc_VC4"/>
      <sheetName val="subcon_sched5"/>
      <sheetName val="PRE_(E)5"/>
      <sheetName val="CTKL_KTX_HT4"/>
      <sheetName val="BOQ_THAN4"/>
      <sheetName val="2_Chiet_tinh4"/>
      <sheetName val="BẢNG_KHỐI_LƯỢNG_TỔNG_HỢP4"/>
      <sheetName val="HVAC_BLOCK_B45"/>
      <sheetName val="Tong_du_toan4"/>
      <sheetName val="Bill_2_-_ketcau4"/>
      <sheetName val="Chi_tiet_lan_can4"/>
      <sheetName val="13-Cốt_thép_(10mm&lt;D≤18mm)_FO164"/>
      <sheetName val="du_lieu_du_toan4"/>
      <sheetName val="D_&amp;_W_sizes4"/>
      <sheetName val="Analisa_&amp;_Upah4"/>
      <sheetName val="Purchase_Order4"/>
      <sheetName val="DL_ĐẦU_VÀO4"/>
      <sheetName val="Du_lieu5"/>
      <sheetName val="cash_budget4"/>
      <sheetName val="Luong_NII4"/>
      <sheetName val="DINH_MUC_THI_NGHIEM4"/>
      <sheetName val="Luong_NI4"/>
      <sheetName val="Phan_tich4"/>
      <sheetName val="CT_Thang_Mo4"/>
      <sheetName val="CT__PL4"/>
      <sheetName val="dongia__2_4"/>
      <sheetName val="Thép_CKN4"/>
      <sheetName val="GOC-KO_IN4"/>
      <sheetName val="MAU_8A4"/>
      <sheetName val="MAU_8B4"/>
      <sheetName val="MAU_94"/>
      <sheetName val="MAU_104"/>
      <sheetName val="sochitiettaikhoan_4"/>
      <sheetName val="Share_price_data4"/>
      <sheetName val="19_34"/>
      <sheetName val="20_34"/>
      <sheetName val="Chieu_4_34"/>
      <sheetName val="Cow_req4"/>
      <sheetName val="TỔNG_HỢP4"/>
      <sheetName val="14-LẦN_3-CHIỀU4"/>
      <sheetName val="14-LẦN_1-SÁNG4"/>
      <sheetName val="14-LẦN_2-TRƯA4"/>
      <sheetName val="1_3+1_4-TOTAL_-_Ko_IN4"/>
      <sheetName val="2_1-LẦN_3-CHIỀU4"/>
      <sheetName val="2_1-LẦN_1-SÁNG4"/>
      <sheetName val="2_1-LẦN_2-TRƯA4"/>
      <sheetName val="2_1-TOTAL-Ko_IN4"/>
      <sheetName val="1_3(TMR_4)4"/>
      <sheetName val="CHO_DE4"/>
      <sheetName val="1_1+1_2+2_2+2_3(TMR_3)4"/>
      <sheetName val="CK1+CK2_(VS_SAN_CHOI_23)4"/>
      <sheetName val="CK1+CK2_(2)4"/>
      <sheetName val="12-16_THÁNG4"/>
      <sheetName val="CAN_SỮA4"/>
      <sheetName val="54+55+56(SAU_CAI_SỮA-6)4"/>
      <sheetName val="BÊ_71-90_NGÀY4"/>
      <sheetName val="BÊ_12-16_tháng4"/>
      <sheetName val="BÊ_6-124"/>
      <sheetName val="BÊ_1-34"/>
      <sheetName val="F01-BC_KHAU_PHAN_SANG_20_34"/>
      <sheetName val="F01-BC_KHAU_PHAN_CHIEU_19_34"/>
      <sheetName val="dinh_mưc_cty4"/>
      <sheetName val="Giá_thành4"/>
      <sheetName val="Thong_ke4"/>
      <sheetName val="Energy_for_milk_prod4"/>
      <sheetName val="DE_NGHI_XUAT_4"/>
      <sheetName val="phieu_xuat_mau4"/>
      <sheetName val="PHIEU_XUAT_CHIEU4"/>
      <sheetName val="11_rai_them_cỏ4"/>
      <sheetName val="PHU_LUC_02-_HDSD_CAC_BIEU_MAU4"/>
      <sheetName val="PhU_LUC_01-_MA_CAC_NHOM_BO4"/>
      <sheetName val="F03-BC_THUC_TRON_SANG_20_34"/>
      <sheetName val="F03-BC_THUC_TRON_CHIEU_19_34"/>
      <sheetName val="F02-BC_THEO_DOI_THUC_AN_DU4"/>
      <sheetName val="Tham_khao-_Bao_cao_xuat_thuc_a4"/>
      <sheetName val="Don_gia_(khong_in)4"/>
      <sheetName val="Dlieu_dau_vao4"/>
      <sheetName val="DK1_Don_gia4"/>
      <sheetName val="1_MONG_1-24"/>
      <sheetName val="BANCO_(2)4"/>
      <sheetName val="MT_DPin_(2)4"/>
      <sheetName val="02__PTDG4"/>
      <sheetName val="Chiết_tính4"/>
      <sheetName val="Nhap_VT_oto2"/>
      <sheetName val="dm_3662"/>
      <sheetName val="DM_60602"/>
      <sheetName val="Bill_No_3_-_Prov__Sum_(Ph2&amp;3)2"/>
      <sheetName val="Du_tru_CP-Bieu_012"/>
      <sheetName val="TB_NẶNG2"/>
      <sheetName val="TH_TN2"/>
      <sheetName val="wk_prgs2"/>
      <sheetName val="Ma_don_vi2"/>
      <sheetName val="bang_cc2"/>
      <sheetName val="Income_Statement4"/>
      <sheetName val="Shareholders'_Equity4"/>
      <sheetName val="VC_xd2"/>
      <sheetName val="Gia_VLTB2"/>
      <sheetName val="B_Luong2"/>
      <sheetName val="C_May2"/>
      <sheetName val="AG_Pipe_Qty_Analysis2"/>
      <sheetName val="THEP_TAM2"/>
      <sheetName val="THEP_HÌNH2"/>
      <sheetName val="THEP_HINH2"/>
      <sheetName val="XA_GO2"/>
      <sheetName val="BANG_TRA2"/>
      <sheetName val="2_1Warehouse_12"/>
      <sheetName val="đọc_số2"/>
      <sheetName val="Data_Wall2"/>
      <sheetName val="Hao_phí2"/>
      <sheetName val="CĂN_HỘ_T16-17_2"/>
      <sheetName val="TRỤC_ĐỨNG_THOÁT_BẨN_T15-172"/>
      <sheetName val="TRỤC_ĐỨNG_TM_T15-172"/>
      <sheetName val="Ｎｏ_132"/>
      <sheetName val="DGchitiet_2"/>
      <sheetName val="Bill_2-Road_HR22"/>
      <sheetName val="Bill_3_-_Softscape_HR22"/>
      <sheetName val="TK_chi_tiet2"/>
      <sheetName val="Dự_thầu2"/>
      <sheetName val="CP_HMC2"/>
      <sheetName val="Structure_data2"/>
      <sheetName val="CP_Du_phong2"/>
      <sheetName val="THCP_Lap_dat2"/>
      <sheetName val="THCP_xay_dung2"/>
      <sheetName val="Tong_hop_kinh_phi2"/>
      <sheetName val="HỆ_THỐNG_PHÒNG_CHÁY_CHỮA_CHÁY2"/>
      <sheetName val="HỆ_THỐNG_CẤP_THOÁT_NƯỚC2"/>
      <sheetName val="HỆ_THỐNG_ĐHKK2"/>
      <sheetName val="MÁY_PHÁT_ĐIỆN2"/>
      <sheetName val="HỆ_THỐNG_ĐIỆN2"/>
      <sheetName val="Thiết_bị_chính2"/>
      <sheetName val="CHI_PHI2"/>
      <sheetName val="Chi_tiet_-tong_9_thang1"/>
      <sheetName val="Don_gia_chi_tiet_DIEN_21"/>
      <sheetName val="Móng,_nền_2"/>
      <sheetName val="Main_Bldg-Rev022"/>
      <sheetName val="D&amp;W_def_2"/>
      <sheetName val="Nhan_cong2"/>
      <sheetName val="Thiet_bi2"/>
      <sheetName val="Vat_tu2"/>
      <sheetName val="DM_ChiPhi2"/>
      <sheetName val="May_TC2"/>
      <sheetName val="TH_Kinh_phi2"/>
      <sheetName val="Ptvl_2"/>
      <sheetName val="DG_14261"/>
      <sheetName val="1_Requisition(E)2"/>
      <sheetName val="Tổng_GT2"/>
      <sheetName val="Chi_tiết_KL2"/>
      <sheetName val="ca_máy2"/>
      <sheetName val="khấu_trừ_phạt2"/>
      <sheetName val="GT__KHAU_TRU2"/>
      <sheetName val="HAO_HUT_VAT_TU_(2)2"/>
      <sheetName val="cao_độ2"/>
      <sheetName val="gui_BKCT1"/>
      <sheetName val="Theo_doi_Doanh_thu_20171"/>
      <sheetName val="Chi_tiet_cong_no2"/>
      <sheetName val="PHÁT_SINH_TẦNG_1_2"/>
      <sheetName val="PHÁT_SINH_TẦNG_22"/>
      <sheetName val="Hầm_chuyển_psinh2"/>
      <sheetName val="Ống_thẳng2"/>
      <sheetName val="Côn_thu2"/>
      <sheetName val="Vuông_tròn2"/>
      <sheetName val="Chân_rẽ2"/>
      <sheetName val="Chạc_ba2"/>
      <sheetName val="Dự_toán2"/>
      <sheetName val="Đơn_Giá_TH2"/>
      <sheetName val="Nhân_công2"/>
      <sheetName val="Phân_tích2"/>
      <sheetName val="C_P_Thiết_bị2"/>
      <sheetName val="T_H_Kinh_phí2"/>
      <sheetName val="Vật_tư2"/>
      <sheetName val="Trang_bìa2"/>
      <sheetName val="TONG_HOP2"/>
      <sheetName val="phan_tic_chi_tiet2"/>
      <sheetName val="Precios_unitarios_AXH1"/>
      <sheetName val="BẢNG_ÁP_GIÁ_(in)1"/>
      <sheetName val="NT_(KL)_IN1"/>
      <sheetName val="DOM_D21"/>
      <sheetName val="nhà_ăn1"/>
      <sheetName val="Công_nhật1"/>
      <sheetName val="btkt_cột1"/>
      <sheetName val="TH_các_CC1"/>
      <sheetName val="0__Input1"/>
      <sheetName val="1_2_Staff_Schedule1"/>
      <sheetName val="Bill_Prelim-CDT1"/>
      <sheetName val="Bill_BPTC-CDT1"/>
      <sheetName val="Chi_tiết_BPTC1"/>
      <sheetName val="Bill_BPTC-CDT_(PA_MCT_CDT)1"/>
      <sheetName val="Chi_tiết_BPTC_(PA_MCT_CDT)1"/>
      <sheetName val="3__CNT1"/>
      <sheetName val="unit_price_list(M)1"/>
      <sheetName val="Gia_vat_lieu1"/>
      <sheetName val="So_lieu_chung1"/>
      <sheetName val="TH_VL,_NC,_DDHT_Thanhphuoc1"/>
      <sheetName val="Doi_so1"/>
      <sheetName val="DANH_MỤC_HỒ_SƠ1"/>
      <sheetName val="GT_PHÁT_SINH_NGOÀI_HĐ1"/>
      <sheetName val="KL_PHÁT_SINH_1"/>
      <sheetName val="PS_NGOÀI_HĐ1"/>
      <sheetName val="GT_PHÁT_SINH_VƯỢT_HĐ1"/>
      <sheetName val="PS_TĂNG_GIẢM_TRONG_HĐ1"/>
      <sheetName val="DGCT_PHÁT_SINH1"/>
      <sheetName val="DGCT_TRẦN_NLV1"/>
      <sheetName val="DGKL_chi_tiết_NLV1"/>
      <sheetName val="DGKL_chi_tiết_NHN,NK1"/>
      <sheetName val="TG_KL1"/>
      <sheetName val="DGCT_SƠN_BẢ_TƯỜNG_NLV1"/>
      <sheetName val="DGKL_TRẦN_NHN1"/>
      <sheetName val="MTO_REV_2(ARMOR)1"/>
      <sheetName val="DM-VNT_ko_sd1"/>
      <sheetName val="Bảng_đo_bóc_KL_OLK-091"/>
      <sheetName val="6_3_CHI_TIET_OLK-091"/>
      <sheetName val="Cotthep_NPT1"/>
      <sheetName val="vl_nc_mtc1"/>
      <sheetName val="1_Civil_(Org)1"/>
      <sheetName val="KL_THEP__GIAM_DO_DUNG_COUPLER1"/>
      <sheetName val="01_KL_THÉP_NHẬP_VỀ1"/>
      <sheetName val="2__NT_VLDV1"/>
      <sheetName val="GHI_CHU1"/>
      <sheetName val="1_BB_LMHT1"/>
      <sheetName val="Bê_tông_bảo_vệ1"/>
      <sheetName val="01__Data1"/>
      <sheetName val="Neo,_nối_cốt_thép_dầm,_cột1"/>
      <sheetName val="Uốn_móc_cốt_thép1"/>
      <sheetName val="Tiêu_chuẩn_cốt_thép1"/>
      <sheetName val="1__Office1"/>
      <sheetName val="KL_thep_lam_sat1"/>
      <sheetName val="Tien_Thuong1"/>
      <sheetName val="NC_XL_6T_cuoi_01_CTy1"/>
      <sheetName val="Data_-6T_dau1"/>
      <sheetName val="Cong_6T1"/>
      <sheetName val="1_San_1"/>
      <sheetName val="Tong_hop_vat_tu1"/>
      <sheetName val="B3A_-_TOWER_A1"/>
      <sheetName val="Annex_B1"/>
      <sheetName val="TLG_Type1"/>
      <sheetName val="KHOI_LUONG15-41"/>
      <sheetName val="Dgia_vat_tu1"/>
      <sheetName val="Don_gia_III1"/>
      <sheetName val="D÷_liÖu1"/>
      <sheetName val="Dot_41"/>
      <sheetName val="Thop_Ksat1"/>
      <sheetName val="Thu_hoi_1"/>
      <sheetName val="HM_chung1"/>
      <sheetName val="CP_xd-thiet_bi1"/>
      <sheetName val="TH-TN_LD_TB1"/>
      <sheetName val="CP_xaydung1"/>
      <sheetName val="Thao_ha_phu_kien1"/>
      <sheetName val="VL-NC-MTC_ket_cau1"/>
      <sheetName val="KHOI_LUONG_TONG1"/>
      <sheetName val="TK_22KV1"/>
      <sheetName val="DM_366-17771"/>
      <sheetName val="Thi_nhiem1"/>
      <sheetName val="Gia_goc_VT-TB1"/>
      <sheetName val="Gia_vc_den_chan_CT1"/>
      <sheetName val="culy_221"/>
      <sheetName val="Luong_20501"/>
      <sheetName val="ca_may_QN1"/>
      <sheetName val="TNHC1246_1"/>
      <sheetName val="Ca_may_TT06_20101"/>
      <sheetName val="Don_gia_VLXD_dia_phuong1"/>
      <sheetName val="Bang_luong_SCL1"/>
      <sheetName val="Dinh_muc_TN14261"/>
      <sheetName val="Chi_phi_van_chuyen1"/>
      <sheetName val="2_CDPS1"/>
      <sheetName val="Heso_DZ1"/>
      <sheetName val="DM_336cai_tao1"/>
      <sheetName val="DG_BINH_THUAN1"/>
      <sheetName val="7_Khau_tru_1"/>
      <sheetName val="4_CĂN1"/>
      <sheetName val="HRG_BHN1"/>
      <sheetName val="CĂN_ĐH1"/>
      <sheetName val="Q_A01_2-Sh1"/>
      <sheetName val="B-2__(DPP)1"/>
      <sheetName val="Div26_-_Elect1"/>
      <sheetName val="DT_hợp_đồng"/>
      <sheetName val="Bảng_KL_đợt_1"/>
      <sheetName val="Danh_mục"/>
      <sheetName val="Don_gia_NC1"/>
      <sheetName val="Bieu_gia_HD"/>
      <sheetName val="CAP_NUOC"/>
      <sheetName val="cấp_nước_trục_nhà_vs"/>
      <sheetName val="THOAT_NUOC"/>
      <sheetName val="THOAT_MUA"/>
      <sheetName val="Cáp_phòng"/>
      <sheetName val="TMC_ĐIỆN_Phi"/>
      <sheetName val="TMC_Tổng"/>
      <sheetName val="TH_Đèn_Phòng_L1"/>
      <sheetName val="TH_Đèn_Hầm_L1"/>
      <sheetName val="TỦ_MODULE_T1"/>
      <sheetName val="Summary_Sheet"/>
      <sheetName val="Finishing-Tower_A"/>
      <sheetName val="Finishing-Tower_B"/>
      <sheetName val="Finishing-Tower_C"/>
      <sheetName val="Finishing-Tower_D"/>
      <sheetName val="MEP-Tower_A"/>
      <sheetName val="MEP-Tower_B"/>
      <sheetName val="MEP-Tower_C"/>
      <sheetName val="MEP-Tower_D"/>
      <sheetName val="Cost_Report_Sum"/>
      <sheetName val="Detail_Cost_Sum"/>
      <sheetName val="RVO-VO_Sum"/>
      <sheetName val="Potential_VOs_Sum"/>
      <sheetName val="Cash_Flow_Sum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Financ__Overview"/>
      <sheetName val="gia_vt,nc,may"/>
      <sheetName val="TINH_GIA_-_SAN_XUAT_Vertico"/>
      <sheetName val="Huong_dan"/>
      <sheetName val="DZ_22KV"/>
      <sheetName val="BTK-Dai_Hoc_Kien_Giang"/>
      <sheetName val="PV_Graph_Data"/>
      <sheetName val="doanh_thu"/>
      <sheetName val="Dutoan_KL"/>
      <sheetName val="Kê_0,4"/>
      <sheetName val="TH_0,4"/>
      <sheetName val="Kê_22"/>
      <sheetName val="TH_22"/>
      <sheetName val="TBA_CAI_TAO"/>
      <sheetName val="TBA_XDM"/>
      <sheetName val="TONG_HOP_DU_TOAN"/>
      <sheetName val="Thop_XAY_DUNG"/>
      <sheetName val="CP_HANG_MUC_CHUNG"/>
      <sheetName val="CHI_PHI_XD"/>
      <sheetName val="CHI_PHI_THI_NGHIEM"/>
      <sheetName val="VLDIEN_22"/>
      <sheetName val="Dao_dat"/>
      <sheetName val="TH_Denbu"/>
      <sheetName val="Do_ve_DC"/>
      <sheetName val="TH_Bommin"/>
      <sheetName val="CHI_PHI_THI_NGHIEM-LD_thiet_bi"/>
      <sheetName val="Luong_TT01"/>
      <sheetName val="Camay_QB"/>
      <sheetName val="gia_ca_may_BXD"/>
      <sheetName val="BANG_LUONG_KY_SU"/>
      <sheetName val="Bang_luong_NHOM_I"/>
      <sheetName val="Bangluong_NHOM_II_"/>
      <sheetName val="09-GIA_nhien_lieu-ko_in"/>
      <sheetName val="Tinh_V_cot_chiem_cho"/>
      <sheetName val="ĐM_1354"/>
      <sheetName val="KHOAN_MAU"/>
      <sheetName val="ĐO_ĐỊA_VẬT_LÝ"/>
      <sheetName val="khoan_tiep_dia"/>
      <sheetName val="Tổng_hợp_KPHM"/>
      <sheetName val="Dinh_muc"/>
      <sheetName val="5_2_1_Đo_bóc_KL_OLK-06"/>
      <sheetName val="KS_tuyen"/>
      <sheetName val="Bang_chiet_tinh_TBA"/>
      <sheetName val="GIÁ_DỰ_THẦU_30_CĂN"/>
      <sheetName val="MB_DT_02"/>
      <sheetName val="So_sanh"/>
      <sheetName val="DT__NHA_XUONG"/>
      <sheetName val="Unit price"/>
      <sheetName val="Y-WORK"/>
      <sheetName val="Khai toan"/>
      <sheetName val="Phu luc 01.1 EPC P11-14"/>
      <sheetName val="Bìa"/>
      <sheetName val="TM"/>
      <sheetName val="TH"/>
      <sheetName val="TDT P11-P14"/>
      <sheetName val="CPXD"/>
      <sheetName val="Chi phi khac "/>
      <sheetName val="Hang muc Chung"/>
      <sheetName val="ĐGNC"/>
      <sheetName val="DGMTC"/>
      <sheetName val="Bia Phu Luc"/>
      <sheetName val="DATA.1 CHUNG"/>
      <sheetName val="Muc luc"/>
      <sheetName val="Tra cuu 957"/>
      <sheetName val="dats"/>
      <sheetName val="CHITIET VL-NCHT1 (2)"/>
      <sheetName val="HERD_MOVEMENTFARM12"/>
      <sheetName val="HERD_MOVEMENTFARM22"/>
      <sheetName val="CALVES_2-42"/>
      <sheetName val="Cavles_2-42"/>
      <sheetName val="CALVES_4-72"/>
      <sheetName val="HEIFER_7-12m2"/>
      <sheetName val="HEIFER_12+2"/>
      <sheetName val="FRESH_COW_2017-182"/>
      <sheetName val="HP_COW_20182"/>
      <sheetName val="LP_COW_2017-182"/>
      <sheetName val="DRY_COW2"/>
      <sheetName val="FIELD_CROPS2"/>
      <sheetName val="4_2_1_Đo_bóc_KL_OLK-06"/>
      <sheetName val="4_1_1_CHI_TIET_OLK-06"/>
      <sheetName val="Gia_VT-TB"/>
      <sheetName val="noi_suy_xa"/>
      <sheetName val="noi_suy_xa_thu_hoi"/>
      <sheetName val="EQUIP_LIST"/>
      <sheetName val="BU_LONG"/>
      <sheetName val="DG_Chi_tiet"/>
      <sheetName val="_1710_HOINGHINLD"/>
      <sheetName val="99_(2)"/>
      <sheetName val="134_"/>
      <sheetName val="DG_4970"/>
      <sheetName val="Electrical_Works"/>
      <sheetName val="H_T__INCOMING_SYSTEM"/>
      <sheetName val="THONG_SO"/>
      <sheetName val="Đơn_giá_chi_tiết_TN_39"/>
      <sheetName val="Cash_Flow"/>
      <sheetName val="Thuyết_minh"/>
      <sheetName val="Đơn_giá_máy"/>
      <sheetName val="Tính_giá_NC"/>
      <sheetName val="SL_cước"/>
      <sheetName val="Tiên_lượng"/>
      <sheetName val="Bill_No_1_6"/>
      <sheetName val="Bill_No_1_10"/>
      <sheetName val="Bill_No_3_3"/>
      <sheetName val="Bill_No_1_4"/>
      <sheetName val="Bill_No_1_7"/>
      <sheetName val="Summary_Bill_No__3"/>
      <sheetName val="¥_"/>
      <sheetName val="3. KC - PODIUM"/>
      <sheetName val="Chiet tinh dz35"/>
      <sheetName val="DG3285"/>
      <sheetName val="Breakdown (B)"/>
      <sheetName val="U.P_Breakdown"/>
      <sheetName val="기안"/>
      <sheetName val="Chu dau tu"/>
      <sheetName val="AASHTO92"/>
      <sheetName val="g-vl"/>
      <sheetName val="NTKL"/>
      <sheetName val="Luong (TP Việt Trì)"/>
      <sheetName val="tuong"/>
      <sheetName val="Cost List"/>
      <sheetName val="Detail Cost"/>
      <sheetName val="IC Price New"/>
      <sheetName val="QUOTE-IC"/>
      <sheetName val="Summary Table"/>
      <sheetName val="Sales Person"/>
      <sheetName val="Bidding Entity"/>
      <sheetName val="DOA"/>
      <sheetName val="Links"/>
      <sheetName val="Lead"/>
      <sheetName val="CTDZ6kv (gd1) "/>
      <sheetName val="CTDZ 0.4+cto (GD1)"/>
      <sheetName val="CTTBA (gd1)"/>
      <sheetName val="선가03C"/>
      <sheetName val="03 Detailed"/>
      <sheetName val="01 Bid Price summary"/>
      <sheetName val="갑지(추정)"/>
      <sheetName val="Home Office Manhours"/>
      <sheetName val="Field SPV Barchart"/>
      <sheetName val="95D"/>
      <sheetName val="94D"/>
      <sheetName val="Unit price(Updateting)"/>
      <sheetName val="基本"/>
      <sheetName val="149-2"/>
      <sheetName val="IMF Code"/>
      <sheetName val="Main_Mech"/>
      <sheetName val="Sub_Mech"/>
      <sheetName val="Subsidiary Calculation"/>
      <sheetName val="tifico"/>
      <sheetName val="Bangia"/>
      <sheetName val="D+W"/>
      <sheetName val="COAT&amp;WRAP-QIOT-#3"/>
      <sheetName val="toyota"/>
      <sheetName val="CashFlows"/>
      <sheetName val="don gia 1426"/>
      <sheetName val="Gia-VL"/>
      <sheetName val="chitiet"/>
      <sheetName val="chitietCS"/>
      <sheetName val="chitietTD"/>
      <sheetName val="CauHinh"/>
      <sheetName val="PL02"/>
      <sheetName val="KCCP"/>
      <sheetName val="DG "/>
      <sheetName val="Bordereau"/>
      <sheetName val="DG05new"/>
      <sheetName val="SGC RATE"/>
      <sheetName val="Tru TT"/>
      <sheetName val="Thg 04"/>
      <sheetName val="Thg 05"/>
      <sheetName val="Thg 06"/>
      <sheetName val="Thg 07"/>
      <sheetName val="Thg 08"/>
      <sheetName val="Thg 09"/>
      <sheetName val="Thg 10"/>
      <sheetName val="Thg 11"/>
      <sheetName val="Thg 12"/>
      <sheetName val="ChiTietDZ"/>
      <sheetName val="VuaBT"/>
      <sheetName val="Cau tao gia xay to"/>
      <sheetName val="주식"/>
      <sheetName val="ERECIN"/>
      <sheetName val="5.2.1 Đo bóc KL OLK-10"/>
      <sheetName val="STATC"/>
      <sheetName val="FF-2 (1)"/>
      <sheetName val="FSA"/>
      <sheetName val="Contents"/>
      <sheetName val="Factor_sheet"/>
      <sheetName val="Labour Summary"/>
      <sheetName val="CWN_Consol"/>
      <sheetName val="Labour_Summary"/>
      <sheetName val="final_list_20059"/>
      <sheetName val="final_list_20057"/>
      <sheetName val="final_list_20058"/>
      <sheetName val="Deff_Tax_Sept01"/>
      <sheetName val="custScore"/>
      <sheetName val="corpGoalsSchedule0708"/>
      <sheetName val="1999"/>
      <sheetName val="2000"/>
      <sheetName val="2001"/>
      <sheetName val="2002"/>
      <sheetName val="YTD 12'2003"/>
      <sheetName val="YTD 06'2003"/>
      <sheetName val="YTD 03'2003"/>
      <sheetName val="YTD 09'2003"/>
      <sheetName val="PU_ITALY_10"/>
      <sheetName val="final_list_200510"/>
      <sheetName val="Labour_Summary1"/>
      <sheetName val="PU_ITALY_11"/>
      <sheetName val="final_list_200511"/>
      <sheetName val="Tro_giup10"/>
      <sheetName val="Labour_Summary2"/>
      <sheetName val="PU_ITALY_12"/>
      <sheetName val="final_list_200512"/>
      <sheetName val="Tro_giup11"/>
      <sheetName val="Labour_Summary3"/>
      <sheetName val="PU_ITALY_13"/>
      <sheetName val="final_list_200513"/>
      <sheetName val="Tro_giup12"/>
      <sheetName val="Labour_Summary4"/>
      <sheetName val="PU_ITALY_14"/>
      <sheetName val="final_list_200514"/>
      <sheetName val="Tro_giup13"/>
      <sheetName val="Labour_Summary5"/>
      <sheetName val="PU_ITALY_15"/>
      <sheetName val="final_list_200515"/>
      <sheetName val="Tro_giup14"/>
      <sheetName val="Labour_Summary6"/>
      <sheetName val="PU_ITALY_21"/>
      <sheetName val="final_list_200521"/>
      <sheetName val="Tro_giup20"/>
      <sheetName val="Labour_Summary12"/>
      <sheetName val="PU_ITALY_16"/>
      <sheetName val="final_list_200516"/>
      <sheetName val="Tro_giup15"/>
      <sheetName val="Labour_Summary7"/>
      <sheetName val="PU_ITALY_17"/>
      <sheetName val="final_list_200517"/>
      <sheetName val="Tro_giup16"/>
      <sheetName val="Labour_Summary8"/>
      <sheetName val="PU_ITALY_18"/>
      <sheetName val="final_list_200518"/>
      <sheetName val="Tro_giup17"/>
      <sheetName val="Labour_Summary9"/>
      <sheetName val="PU_ITALY_19"/>
      <sheetName val="final_list_200519"/>
      <sheetName val="Tro_giup18"/>
      <sheetName val="Labour_Summary10"/>
      <sheetName val="PU_ITALY_20"/>
      <sheetName val="final_list_200520"/>
      <sheetName val="Tro_giup19"/>
      <sheetName val="Labour_Summary11"/>
      <sheetName val="deferred taxes"/>
      <sheetName val="Macrow"/>
      <sheetName val="console"/>
      <sheetName val="Ratios"/>
      <sheetName val="_Parameters"/>
      <sheetName val="Eqpmnt Plng"/>
      <sheetName val="TRIAL BALANCE"/>
      <sheetName val="DPR 31st march"/>
      <sheetName val="current month"/>
      <sheetName val="Blng. Vs Coll."/>
      <sheetName val="GRN"/>
      <sheetName val="CRITERIA1"/>
      <sheetName val="Design"/>
      <sheetName val="Blore"/>
      <sheetName val="Chnai"/>
      <sheetName val="Pune"/>
      <sheetName val="CoverSheet"/>
      <sheetName val="H"/>
      <sheetName val="DSUM2004"/>
      <sheetName val="dwbulk"/>
      <sheetName val="Abutment"/>
      <sheetName val="inputcua"/>
      <sheetName val="Phu Bai Bridge"/>
      <sheetName val="beam"/>
      <sheetName val="DSNV"/>
      <sheetName val="ThongtinDN"/>
      <sheetName val="DM DU AN"/>
      <sheetName val="DM TP."/>
      <sheetName val="File Chi tiet"/>
      <sheetName val="BILL 34Āᐁë"/>
      <sheetName val="BILL 34Āᐁë_x0000__x0000__x0001__x0000__x0000__x0000_ HẦM"/>
      <sheetName val="THPDMoi  (2)"/>
      <sheetName val="thao-go"/>
      <sheetName val="t-h HA THE"/>
      <sheetName val="TH XL"/>
      <sheetName val="Tiepdia"/>
      <sheetName val="CHITIET VL-NC"/>
      <sheetName val="BẢNG DIỄN GIẢI KL (7)"/>
      <sheetName val="Solieu"/>
      <sheetName val="NTCV1"/>
      <sheetName val="THÔNG TIN"/>
      <sheetName val="HSTV"/>
      <sheetName val="GCM"/>
      <sheetName val="GVT"/>
      <sheetName val="NC CU"/>
      <sheetName val="PLV"/>
      <sheetName val="MTO REV.0"/>
      <sheetName val="QMCT"/>
      <sheetName val="DNDN"/>
      <sheetName val="CTGS"/>
      <sheetName val="Dashboard - BQL - VHL"/>
      <sheetName val="kl3p"/>
      <sheetName val="kl3pct"/>
      <sheetName val="kl3pcto"/>
      <sheetName val="Breakdown"/>
      <sheetName val="DTCT"/>
      <sheetName val="TKXM"/>
      <sheetName val="변경내역"/>
      <sheetName val="Takeoff"/>
      <sheetName val="Bán_đợt_1_trang"/>
      <sheetName val="Tong_DT"/>
      <sheetName val="phan_tich_don_gia"/>
      <sheetName val="Cost_List"/>
      <sheetName val="Detail_Cost"/>
      <sheetName val="IC_Price_New"/>
      <sheetName val="Summary_Table"/>
      <sheetName val="Sales_Person"/>
      <sheetName val="Bidding_Entity"/>
      <sheetName val="Tcd"/>
      <sheetName val="Cuoc "/>
      <sheetName val="gia chao"/>
      <sheetName val="Vat lieu BTN"/>
      <sheetName val="TCVN 1651-2008"/>
      <sheetName val="Da xay dung"/>
      <sheetName val="TH khoi luong"/>
      <sheetName val="Chi tiet khoi luong"/>
      <sheetName val="TK thep"/>
      <sheetName val="CT THOÁT WC VP"/>
      <sheetName val="CT CẤP WC VP"/>
      <sheetName val="CT THOÁT MƯA VP TRỤC LỚN"/>
      <sheetName val="CT THOÁT MƯA VP TRỤC NHỎ"/>
      <sheetName val="Menu"/>
      <sheetName val="Chênh lệch máy thi công"/>
      <sheetName val="Chênh lệch nhân công"/>
      <sheetName val="Chênh lệch vật liệu"/>
      <sheetName val="DO AM DT"/>
      <sheetName val="BANGTRA"/>
      <sheetName val="COST_ACC"/>
      <sheetName val="Probbl - Production"/>
      <sheetName val="Backup"/>
      <sheetName val="내역"/>
      <sheetName val="CHI PHÍ NHÔM"/>
      <sheetName val="TABLE-A"/>
      <sheetName val="w't table"/>
      <sheetName val="Danh mục khối"/>
      <sheetName val="Danh mục đơn vị -phòng chức năn"/>
      <sheetName val="Door_and_window3"/>
      <sheetName val="RAB_AR&amp;STR8"/>
      <sheetName val="chi_tiet_TBA8"/>
      <sheetName val="chi_tiet_C8"/>
      <sheetName val="TH_DZ3510"/>
      <sheetName val="Customize_Your_Purchase_Order8"/>
      <sheetName val="CHITIET_VL-NC-TT_-1p8"/>
      <sheetName val="CHITIET_VL-NC-TT-3p7"/>
      <sheetName val="TONG_HOP_VL-NC_TT8"/>
      <sheetName val="KPVC-BD_8"/>
      <sheetName val="Don_gia8"/>
      <sheetName val="DON_GIA_TRAM_(3)8"/>
      <sheetName val="DON_GIA_CAN_THO10"/>
      <sheetName val="HĐ_ngoài7"/>
      <sheetName val="XT_Buoc_37"/>
      <sheetName val="dongia_(2)7"/>
      <sheetName val="Don_gia_chi_tiet8"/>
      <sheetName val="7606_DZ8"/>
      <sheetName val="project_management7"/>
      <sheetName val="Adix_A7"/>
      <sheetName val="S-curve_7"/>
      <sheetName val="REINF_7"/>
      <sheetName val="Rates_20097"/>
      <sheetName val="Commercial_value7"/>
      <sheetName val="So_doi_chieu_LC7"/>
      <sheetName val="MAIN_GATE_HOUSE7"/>
      <sheetName val="Du_toan7"/>
      <sheetName val="Ky_Lam_Bridge7"/>
      <sheetName val="Provisional_Sums_Item7"/>
      <sheetName val="Gas_Pressure_Welding7"/>
      <sheetName val="General_Item&amp;General_Requireme7"/>
      <sheetName val="General_Items7"/>
      <sheetName val="Regenral_Requirements7"/>
      <sheetName val="TONG_HOP_VL-NC7"/>
      <sheetName val="MH_RATE7"/>
      <sheetName val="Ng_hàng_xà+bulong7"/>
      <sheetName val="chiet_tinh7"/>
      <sheetName val="Bang_KL7"/>
      <sheetName val="Lcau_-_Lxuc7"/>
      <sheetName val="Equip_6"/>
      <sheetName val="A1_CN6"/>
      <sheetName val="DG_thep_ma_kem7"/>
      <sheetName val="Đầu_vào6"/>
      <sheetName val="Chi_tiet_XD_TBA6"/>
      <sheetName val="DM_60617"/>
      <sheetName val="CT_vat_lieu7"/>
      <sheetName val="Trạm_biến_áp6"/>
      <sheetName val="Đơn_Giá_6"/>
      <sheetName val="TONG_HOP_T5_19986"/>
      <sheetName val="Chenh_lech_vat_tu6"/>
      <sheetName val="Diện_tích6"/>
      <sheetName val="1_Khái_toán6"/>
      <sheetName val="CT-0_4KV6"/>
      <sheetName val="rate_material6"/>
      <sheetName val="DG_DZ7"/>
      <sheetName val="DG_TBA7"/>
      <sheetName val="KL_Chi_tiết_Xây_tô6"/>
      <sheetName val="Bill_01_-_CTN6"/>
      <sheetName val="Bill_1_Quy_dinh_chung6"/>
      <sheetName val="1_R18_BF6"/>
      <sheetName val="6_External_works-R186"/>
      <sheetName val="Chi_tiet_KL6"/>
      <sheetName val="Tổng_hợp_KL6"/>
      <sheetName val="04_-_XUONG_DET_B6"/>
      <sheetName val="07Base_Cost6"/>
      <sheetName val="_036"/>
      <sheetName val="chieu_day_san6"/>
      <sheetName val="Podium_Concrete_Works6"/>
      <sheetName val="KLCT-_TOWER6"/>
      <sheetName val="KLCT-_PODIUM6"/>
      <sheetName val="Gia_thanh_chuoi_su6"/>
      <sheetName val="Tiep_dia6"/>
      <sheetName val="Don_gia_vung_III-Can_Tho6"/>
      <sheetName val="Bill_2_2_Villa_2_beds6"/>
      <sheetName val="Elect_(3)6"/>
      <sheetName val="plan&amp;section_of_foundation6"/>
      <sheetName val="design_criteria6"/>
      <sheetName val="Bond_수수료_계산_포맷6"/>
      <sheetName val="ITB_COST6"/>
      <sheetName val="PAGE_16"/>
      <sheetName val="Phan_khai_KLuong6"/>
      <sheetName val="Loại_Vật_tư6"/>
      <sheetName val="Area_Cal6"/>
      <sheetName val="gia_cong_tac6"/>
      <sheetName val="EIRR&gt;_26"/>
      <sheetName val="dg_tphcm6"/>
      <sheetName val="Xay_lapduongR36"/>
      <sheetName val="DM_676"/>
      <sheetName val="Đầu_tư6"/>
      <sheetName val="6787CWFASE2CASE2_00_xls6"/>
      <sheetName val="Project_Data6"/>
      <sheetName val="Harga_ME_6"/>
      <sheetName val="Analisa_Gabungan6"/>
      <sheetName val="Data_Input7"/>
      <sheetName val="T_KÊ_K_CẤU6"/>
      <sheetName val="CẤP_THOÁT_NƯỚC6"/>
      <sheetName val="Cước_VC_+_ĐM_CP_Tư_vấn6"/>
      <sheetName val="Hệ_số6"/>
      <sheetName val="Vat_tu_XD6"/>
      <sheetName val="HÐ_ngoài7"/>
      <sheetName val="6PILE__(돌출)6"/>
      <sheetName val="THDT_goi_thau_TB6"/>
      <sheetName val="Tien_do_TV6"/>
      <sheetName val="Bill_02_-_Xay_gach-Pou_6"/>
      <sheetName val="Bill_03-Chống_thấm-Pou6"/>
      <sheetName val="Bill_04-Kim_loại-Pou6"/>
      <sheetName val="Bill_05_-_Hoan_thien-Pou_6"/>
      <sheetName val="Bill_02_-_Xay_gach-Tower6"/>
      <sheetName val="Bill_03-Chống_thấm-Tower6"/>
      <sheetName val="Bill_04-Kim_loại-Tower6"/>
      <sheetName val="Bill_05_-_Hoan_thien-Tower6"/>
      <sheetName val="KL-_KHAC6"/>
      <sheetName val="BILL_3_-_KẾT_CẤU_HẦM6"/>
      <sheetName val="PTĐG_LTBT6"/>
      <sheetName val="CTG-PRECHEx1_46"/>
      <sheetName val="CTG-AB_(2)6"/>
      <sheetName val="CTG-AB_(3)6"/>
      <sheetName val="CTG-PLP-1_086"/>
      <sheetName val="Pre_Đội_nhóm6"/>
      <sheetName val="Tower_-_Concrete_Works6"/>
      <sheetName val="Bill-04_ket_cau_thap-_UNI6"/>
      <sheetName val="TH_Vat_tu6"/>
      <sheetName val="4_PTDG6"/>
      <sheetName val="A1,_May6"/>
      <sheetName val="Vat_lieu6"/>
      <sheetName val="Bang_trong_luong_rieng_thep6"/>
      <sheetName val="Measure_13066"/>
      <sheetName val="Door_and_window4"/>
      <sheetName val="DETAIL_6"/>
      <sheetName val="GV1-D13_(Casement_door)6"/>
      <sheetName val="Gia_vat_tu6"/>
      <sheetName val="TH_MTC6"/>
      <sheetName val="TH_N_Cong6"/>
      <sheetName val="Isolasi_Luar_Dalam6"/>
      <sheetName val="Isolasi_Luar6"/>
      <sheetName val="LV_data6"/>
      <sheetName val="ESTI_6"/>
      <sheetName val="_Bill_5-Earthing_2_-_Add_Works6"/>
      <sheetName val="bridge_#_16"/>
      <sheetName val="Buy_vs__Lease_Car6"/>
      <sheetName val="PRE_(E)6"/>
      <sheetName val="Equipment_list_(PAC)6"/>
      <sheetName val="TINH_KHOI_LUONG6"/>
      <sheetName val="DATA_BASE6"/>
      <sheetName val="KL_san_lap6"/>
      <sheetName val="Chenh_lech_ca_may6"/>
      <sheetName val="TLg_CN&amp;Laixe6"/>
      <sheetName val="TLg_CN&amp;Laixe_(2)6"/>
      <sheetName val="TLg_Laitau6"/>
      <sheetName val="TLg_Laitau_(2)6"/>
      <sheetName val="CTKL_KTX_HT5"/>
      <sheetName val="Chi_tiet6"/>
      <sheetName val="Bang_3_Chi_tiet_phan_Dz6"/>
      <sheetName val="KHOI_LUONG6"/>
      <sheetName val="subcon_sched6"/>
      <sheetName val="NHÀ_NHẬP_LIỆU5"/>
      <sheetName val="MÓNG_SILO5"/>
      <sheetName val="HVAC_BLOCK_B46"/>
      <sheetName val="2_Chiet_tinh5"/>
      <sheetName val="BẢNG_KHỐI_LƯỢNG_TỔNG_HỢP5"/>
      <sheetName val="CP_Khac_cuoc_VC5"/>
      <sheetName val="Budget_Code5"/>
      <sheetName val="Tong_du_toan5"/>
      <sheetName val="Bill_2_-_ketcau5"/>
      <sheetName val="13-Cốt_thép_(10mm&lt;D≤18mm)_FO165"/>
      <sheetName val="du_lieu_du_toan5"/>
      <sheetName val="Chi_tiet_lan_can5"/>
      <sheetName val="D_&amp;_W_sizes5"/>
      <sheetName val="BOQ_THAN5"/>
      <sheetName val="Purchase_Order5"/>
      <sheetName val="Analisa_&amp;_Upah5"/>
      <sheetName val="DL_ĐẦU_VÀO5"/>
      <sheetName val="Du_lieu6"/>
      <sheetName val="cash_budget5"/>
      <sheetName val="1_MONG_1-25"/>
      <sheetName val="Luong_NII5"/>
      <sheetName val="DINH_MUC_THI_NGHIEM5"/>
      <sheetName val="Luong_NI5"/>
      <sheetName val="Phan_tich5"/>
      <sheetName val="CT_Thang_Mo5"/>
      <sheetName val="CT__PL5"/>
      <sheetName val="dongia__2_5"/>
      <sheetName val="Thép_CKN5"/>
      <sheetName val="GOC-KO_IN5"/>
      <sheetName val="MAU_8A5"/>
      <sheetName val="MAU_8B5"/>
      <sheetName val="MAU_95"/>
      <sheetName val="MAU_105"/>
      <sheetName val="sochitiettaikhoan_5"/>
      <sheetName val="Share_price_data5"/>
      <sheetName val="19_35"/>
      <sheetName val="20_35"/>
      <sheetName val="Chieu_4_35"/>
      <sheetName val="Cow_req5"/>
      <sheetName val="TỔNG_HỢP5"/>
      <sheetName val="14-LẦN_3-CHIỀU5"/>
      <sheetName val="14-LẦN_1-SÁNG5"/>
      <sheetName val="14-LẦN_2-TRƯA5"/>
      <sheetName val="1_3+1_4-TOTAL_-_Ko_IN5"/>
      <sheetName val="2_1-LẦN_3-CHIỀU5"/>
      <sheetName val="2_1-LẦN_1-SÁNG5"/>
      <sheetName val="2_1-LẦN_2-TRƯA5"/>
      <sheetName val="2_1-TOTAL-Ko_IN5"/>
      <sheetName val="1_3(TMR_4)5"/>
      <sheetName val="CHO_DE5"/>
      <sheetName val="1_1+1_2+2_2+2_3(TMR_3)5"/>
      <sheetName val="CK1+CK2_(VS_SAN_CHOI_23)5"/>
      <sheetName val="CK1+CK2_(2)5"/>
      <sheetName val="12-16_THÁNG5"/>
      <sheetName val="CAN_SỮA5"/>
      <sheetName val="54+55+56(SAU_CAI_SỮA-6)5"/>
      <sheetName val="BÊ_71-90_NGÀY5"/>
      <sheetName val="BÊ_12-16_tháng5"/>
      <sheetName val="BÊ_6-125"/>
      <sheetName val="BÊ_1-35"/>
      <sheetName val="F01-BC_KHAU_PHAN_SANG_20_35"/>
      <sheetName val="F01-BC_KHAU_PHAN_CHIEU_19_35"/>
      <sheetName val="dinh_mưc_cty5"/>
      <sheetName val="Giá_thành5"/>
      <sheetName val="Thong_ke5"/>
      <sheetName val="Energy_for_milk_prod5"/>
      <sheetName val="DE_NGHI_XUAT_5"/>
      <sheetName val="phieu_xuat_mau5"/>
      <sheetName val="PHIEU_XUAT_CHIEU5"/>
      <sheetName val="11_rai_them_cỏ5"/>
      <sheetName val="PHU_LUC_02-_HDSD_CAC_BIEU_MAU5"/>
      <sheetName val="PhU_LUC_01-_MA_CAC_NHOM_BO5"/>
      <sheetName val="F03-BC_THUC_TRON_SANG_20_35"/>
      <sheetName val="F03-BC_THUC_TRON_CHIEU_19_35"/>
      <sheetName val="F02-BC_THEO_DOI_THUC_AN_DU5"/>
      <sheetName val="Tham_khao-_Bao_cao_xuat_thuc_a5"/>
      <sheetName val="02__PTDG5"/>
      <sheetName val="Bill_2-Road_HR23"/>
      <sheetName val="Bill_3_-_Softscape_HR23"/>
      <sheetName val="Nhap_VT_oto3"/>
      <sheetName val="dm_3663"/>
      <sheetName val="DM_60603"/>
      <sheetName val="Dự_thầu3"/>
      <sheetName val="DK1_Don_gia5"/>
      <sheetName val="Don_gia_(khong_in)5"/>
      <sheetName val="Dlieu_dau_vao5"/>
      <sheetName val="BANCO_(2)5"/>
      <sheetName val="MT_DPin_(2)5"/>
      <sheetName val="Chiết_tính5"/>
      <sheetName val="Du_tru_CP-Bieu_013"/>
      <sheetName val="TB_NẶNG3"/>
      <sheetName val="Bill_No_3_-_Prov__Sum_(Ph2&amp;3)3"/>
      <sheetName val="TH_TN3"/>
      <sheetName val="Income_Statement5"/>
      <sheetName val="Shareholders'_Equity5"/>
      <sheetName val="VC_xd3"/>
      <sheetName val="Gia_VLTB3"/>
      <sheetName val="B_Luong3"/>
      <sheetName val="C_May3"/>
      <sheetName val="AG_Pipe_Qty_Analysis3"/>
      <sheetName val="TK_chi_tiet3"/>
      <sheetName val="wk_prgs3"/>
      <sheetName val="Ma_don_vi3"/>
      <sheetName val="bang_cc3"/>
      <sheetName val="DG_14262"/>
      <sheetName val="Hao_phí3"/>
      <sheetName val="BẢNG_ÁP_GIÁ_(in)2"/>
      <sheetName val="NT_(KL)_IN2"/>
      <sheetName val="DOM_D22"/>
      <sheetName val="nhà_ăn2"/>
      <sheetName val="Công_nhật2"/>
      <sheetName val="btkt_cột2"/>
      <sheetName val="Ｎｏ_133"/>
      <sheetName val="DGchitiet_3"/>
      <sheetName val="CP_HMC3"/>
      <sheetName val="gui_BKCT2"/>
      <sheetName val="đọc_số3"/>
      <sheetName val="TH_các_CC2"/>
      <sheetName val="HỆ_THỐNG_PHÒNG_CHÁY_CHỮA_CHÁY3"/>
      <sheetName val="HỆ_THỐNG_CẤP_THOÁT_NƯỚC3"/>
      <sheetName val="HỆ_THỐNG_ĐHKK3"/>
      <sheetName val="MÁY_PHÁT_ĐIỆN3"/>
      <sheetName val="HỆ_THỐNG_ĐIỆN3"/>
      <sheetName val="Thiết_bị_chính3"/>
      <sheetName val="Structure_data3"/>
      <sheetName val="CP_Du_phong3"/>
      <sheetName val="THCP_Lap_dat3"/>
      <sheetName val="THCP_xay_dung3"/>
      <sheetName val="Tong_hop_kinh_phi3"/>
      <sheetName val="2_1Warehouse_13"/>
      <sheetName val="CHI_PHI3"/>
      <sheetName val="THEP_TAM3"/>
      <sheetName val="THEP_HÌNH3"/>
      <sheetName val="THEP_HINH3"/>
      <sheetName val="XA_GO3"/>
      <sheetName val="BANG_TRA3"/>
      <sheetName val="CĂN_HỘ_T16-17_3"/>
      <sheetName val="TRỤC_ĐỨNG_THOÁT_BẨN_T15-173"/>
      <sheetName val="TRỤC_ĐỨNG_TM_T15-173"/>
      <sheetName val="Móng,_nền_3"/>
      <sheetName val="Main_Bldg-Rev023"/>
      <sheetName val="D&amp;W_def_3"/>
      <sheetName val="Nhan_cong3"/>
      <sheetName val="Thiet_bi3"/>
      <sheetName val="Vat_tu3"/>
      <sheetName val="DM_ChiPhi3"/>
      <sheetName val="May_TC3"/>
      <sheetName val="TH_Kinh_phi3"/>
      <sheetName val="Ptvl_3"/>
      <sheetName val="1_Requisition(E)3"/>
      <sheetName val="TONG_HOP3"/>
      <sheetName val="Tổng_GT3"/>
      <sheetName val="Chi_tiết_KL3"/>
      <sheetName val="ca_máy3"/>
      <sheetName val="khấu_trừ_phạt3"/>
      <sheetName val="GT__KHAU_TRU3"/>
      <sheetName val="HAO_HUT_VAT_TU_(2)3"/>
      <sheetName val="cao_độ3"/>
      <sheetName val="Data_Wall3"/>
      <sheetName val="Dự_toán3"/>
      <sheetName val="Đơn_Giá_TH3"/>
      <sheetName val="Nhân_công3"/>
      <sheetName val="Phân_tích3"/>
      <sheetName val="C_P_Thiết_bị3"/>
      <sheetName val="T_H_Kinh_phí3"/>
      <sheetName val="Vật_tư3"/>
      <sheetName val="Trang_bìa3"/>
      <sheetName val="phan_tic_chi_tiet3"/>
      <sheetName val="Chi_tiet_cong_no3"/>
      <sheetName val="PHÁT_SINH_TẦNG_1_3"/>
      <sheetName val="PHÁT_SINH_TẦNG_23"/>
      <sheetName val="Hầm_chuyển_psinh3"/>
      <sheetName val="Ống_thẳng3"/>
      <sheetName val="Côn_thu3"/>
      <sheetName val="Vuông_tròn3"/>
      <sheetName val="Chân_rẽ3"/>
      <sheetName val="Chạc_ba3"/>
      <sheetName val="Don_gia_chi_tiet_DIEN_22"/>
      <sheetName val="0__Input2"/>
      <sheetName val="3__CNT2"/>
      <sheetName val="unit_price_list(M)2"/>
      <sheetName val="Theo_doi_Doanh_thu_20172"/>
      <sheetName val="Gia_vat_lieu2"/>
      <sheetName val="Chi_tiet_-tong_9_thang2"/>
      <sheetName val="1_2_Staff_Schedule2"/>
      <sheetName val="TH_VL,_NC,_DDHT_Thanhphuoc2"/>
      <sheetName val="1__Office2"/>
      <sheetName val="KL_THEP__GIAM_DO_DUNG_COUPLER2"/>
      <sheetName val="01_KL_THÉP_NHẬP_VỀ2"/>
      <sheetName val="2__NT_VLDV2"/>
      <sheetName val="GHI_CHU2"/>
      <sheetName val="1_BB_LMHT2"/>
      <sheetName val="Bê_tông_bảo_vệ2"/>
      <sheetName val="01__Data2"/>
      <sheetName val="Neo,_nối_cốt_thép_dầm,_cột2"/>
      <sheetName val="Uốn_móc_cốt_thép2"/>
      <sheetName val="Tiêu_chuẩn_cốt_thép2"/>
      <sheetName val="Doi_so2"/>
      <sheetName val="1_Civil_(Org)2"/>
      <sheetName val="Precios_unitarios_AXH2"/>
      <sheetName val="So_lieu_chung2"/>
      <sheetName val="Bill_Prelim-CDT2"/>
      <sheetName val="Bill_BPTC-CDT2"/>
      <sheetName val="Chi_tiết_BPTC2"/>
      <sheetName val="Bill_BPTC-CDT_(PA_MCT_CDT)2"/>
      <sheetName val="Chi_tiết_BPTC_(PA_MCT_CDT)2"/>
      <sheetName val="Thop_Ksat2"/>
      <sheetName val="Thu_hoi_2"/>
      <sheetName val="HM_chung2"/>
      <sheetName val="CP_xd-thiet_bi2"/>
      <sheetName val="TH-TN_LD_TB2"/>
      <sheetName val="CP_xaydung2"/>
      <sheetName val="Thao_ha_phu_kien2"/>
      <sheetName val="VL-NC-MTC_ket_cau2"/>
      <sheetName val="KHOI_LUONG_TONG2"/>
      <sheetName val="TK_22KV2"/>
      <sheetName val="DM_366-17772"/>
      <sheetName val="Thi_nhiem2"/>
      <sheetName val="Gia_goc_VT-TB2"/>
      <sheetName val="Gia_vc_den_chan_CT2"/>
      <sheetName val="culy_222"/>
      <sheetName val="Luong_20502"/>
      <sheetName val="ca_may_QN2"/>
      <sheetName val="TNHC1246_2"/>
      <sheetName val="Ca_may_TT06_20102"/>
      <sheetName val="Don_gia_VLXD_dia_phuong2"/>
      <sheetName val="Bang_luong_SCL2"/>
      <sheetName val="Dinh_muc_TN14262"/>
      <sheetName val="DM_336cai_tao2"/>
      <sheetName val="DANH_MỤC_HỒ_SƠ2"/>
      <sheetName val="GT_PHÁT_SINH_NGOÀI_HĐ2"/>
      <sheetName val="KL_PHÁT_SINH_2"/>
      <sheetName val="PS_NGOÀI_HĐ2"/>
      <sheetName val="GT_PHÁT_SINH_VƯỢT_HĐ2"/>
      <sheetName val="PS_TĂNG_GIẢM_TRONG_HĐ2"/>
      <sheetName val="DGCT_PHÁT_SINH2"/>
      <sheetName val="DGCT_TRẦN_NLV2"/>
      <sheetName val="DGKL_chi_tiết_NLV2"/>
      <sheetName val="DGKL_chi_tiết_NHN,NK2"/>
      <sheetName val="TG_KL2"/>
      <sheetName val="DGCT_SƠN_BẢ_TƯỜNG_NLV2"/>
      <sheetName val="DGKL_TRẦN_NHN2"/>
      <sheetName val="MTO_REV_2(ARMOR)2"/>
      <sheetName val="Cotthep_NPT2"/>
      <sheetName val="vl_nc_mtc2"/>
      <sheetName val="KL_thep_lam_sat2"/>
      <sheetName val="Tien_Thuong2"/>
      <sheetName val="NC_XL_6T_cuoi_01_CTy2"/>
      <sheetName val="Data_-6T_dau2"/>
      <sheetName val="Cong_6T2"/>
      <sheetName val="DM-VNT_ko_sd2"/>
      <sheetName val="Bảng_đo_bóc_KL_OLK-092"/>
      <sheetName val="6_3_CHI_TIET_OLK-092"/>
      <sheetName val="Tong_hop_vat_tu2"/>
      <sheetName val="PV_Graph_Data1"/>
      <sheetName val="Danh_mục1"/>
      <sheetName val="Q_A01_2-Sh2"/>
      <sheetName val="Dutoan_KL1"/>
      <sheetName val="doanh_thu1"/>
      <sheetName val="BTK-Dai_Hoc_Kien_Giang1"/>
      <sheetName val="1_San_2"/>
      <sheetName val="Chi_phi_van_chuyen2"/>
      <sheetName val="TLG_Type2"/>
      <sheetName val="KHOI_LUONG15-42"/>
      <sheetName val="B3A_-_TOWER_A2"/>
      <sheetName val="Annex_B2"/>
      <sheetName val="Dot_42"/>
      <sheetName val="4_CĂN2"/>
      <sheetName val="Dgia_vat_tu2"/>
      <sheetName val="Don_gia_III2"/>
      <sheetName val="D÷_liÖu2"/>
      <sheetName val="GIÁ_DỰ_THẦU_30_CĂN1"/>
      <sheetName val="Div26_-_Elect2"/>
      <sheetName val="2_CDPS2"/>
      <sheetName val="Heso_DZ2"/>
      <sheetName val="HRG_BHN2"/>
      <sheetName val="CĂN_ĐH2"/>
      <sheetName val="Don_gia_NC2"/>
      <sheetName val="DG_BINH_THUAN2"/>
      <sheetName val="7_Khau_tru_2"/>
      <sheetName val="DT_hợp_đồng1"/>
      <sheetName val="Bảng_KL_đợt_11"/>
      <sheetName val="DG_Chi_tiet1"/>
      <sheetName val="Kê_0,41"/>
      <sheetName val="TH_0,41"/>
      <sheetName val="Kê_221"/>
      <sheetName val="TH_221"/>
      <sheetName val="TBA_CAI_TAO1"/>
      <sheetName val="TBA_XDM1"/>
      <sheetName val="TONG_HOP_DU_TOAN1"/>
      <sheetName val="Thop_XAY_DUNG1"/>
      <sheetName val="CP_HANG_MUC_CHUNG1"/>
      <sheetName val="CHI_PHI_XD1"/>
      <sheetName val="CHI_PHI_THI_NGHIEM1"/>
      <sheetName val="VLDIEN_221"/>
      <sheetName val="Dao_dat1"/>
      <sheetName val="TH_Denbu1"/>
      <sheetName val="Do_ve_DC1"/>
      <sheetName val="TH_Bommin1"/>
      <sheetName val="CHI_PHI_THI_NGHIEM-LD_thiet_bi1"/>
      <sheetName val="Luong_TT011"/>
      <sheetName val="Camay_QB1"/>
      <sheetName val="gia_ca_may_BXD1"/>
      <sheetName val="BANG_LUONG_KY_SU1"/>
      <sheetName val="Bang_luong_NHOM_I1"/>
      <sheetName val="Bangluong_NHOM_II_1"/>
      <sheetName val="09-GIA_nhien_lieu-ko_in1"/>
      <sheetName val="Tinh_V_cot_chiem_cho1"/>
      <sheetName val="ĐM_13541"/>
      <sheetName val="KHOAN_MAU1"/>
      <sheetName val="ĐO_ĐỊA_VẬT_LÝ1"/>
      <sheetName val="khoan_tiep_dia1"/>
      <sheetName val="DZ_22KV1"/>
      <sheetName val="_1710_HOINGHINLD1"/>
      <sheetName val="99_(2)1"/>
      <sheetName val="134_1"/>
      <sheetName val="DG_49701"/>
      <sheetName val="Financ__Overview1"/>
      <sheetName val="TINH_GIA_-_SAN_XUAT_Vertico1"/>
      <sheetName val="13_BANG_CT1"/>
      <sheetName val="14_MMUS_GIUA_NHIP1"/>
      <sheetName val="4_HSPBngang1"/>
      <sheetName val="6_Tinh_tai1"/>
      <sheetName val="2_NSl1"/>
      <sheetName val="17_US_CHU_tho_a_b1"/>
      <sheetName val="15_MMUS_GOI1"/>
      <sheetName val="Summary_Sheet1"/>
      <sheetName val="Finishing-Tower_A1"/>
      <sheetName val="Finishing-Tower_B1"/>
      <sheetName val="Finishing-Tower_C1"/>
      <sheetName val="Finishing-Tower_D1"/>
      <sheetName val="MEP-Tower_A1"/>
      <sheetName val="MEP-Tower_B1"/>
      <sheetName val="MEP-Tower_C1"/>
      <sheetName val="MEP-Tower_D1"/>
      <sheetName val="Cost_Report_Sum1"/>
      <sheetName val="Detail_Cost_Sum1"/>
      <sheetName val="RVO-VO_Sum1"/>
      <sheetName val="Potential_VOs_Sum1"/>
      <sheetName val="Cash_Flow_Sum1"/>
      <sheetName val="B-2__(DPP)2"/>
      <sheetName val="CAP_NUOC1"/>
      <sheetName val="cấp_nước_trục_nhà_vs1"/>
      <sheetName val="THOAT_NUOC1"/>
      <sheetName val="THOAT_MUA1"/>
      <sheetName val="Cáp_phòng1"/>
      <sheetName val="TMC_ĐIỆN_Phi1"/>
      <sheetName val="TMC_Tổng1"/>
      <sheetName val="TH_Đèn_Phòng_L11"/>
      <sheetName val="TH_Đèn_Hầm_L11"/>
      <sheetName val="TỦ_MODULE_T11"/>
      <sheetName val="Huong_dan1"/>
      <sheetName val="gia_vt,nc,may1"/>
      <sheetName val="Bieu_gia_HD1"/>
      <sheetName val="Tổng_hợp_KPHM1"/>
      <sheetName val="5_2_1_Đo_bóc_KL_OLK-061"/>
      <sheetName val="Dinh_muc1"/>
      <sheetName val="KS_tuyen1"/>
      <sheetName val="Bang_chiet_tinh_TBA1"/>
      <sheetName val="MB_DT_021"/>
      <sheetName val="So_sanh1"/>
      <sheetName val="EQUIP_LIST1"/>
      <sheetName val="Electrical_Works1"/>
      <sheetName val="H_T__INCOMING_SYSTEM1"/>
      <sheetName val="THONG_SO1"/>
      <sheetName val="Đơn_giá_chi_tiết_TN_391"/>
      <sheetName val="DT__NHA_XUONG1"/>
      <sheetName val="4_2_1_Đo_bóc_KL_OLK-061"/>
      <sheetName val="4_1_1_CHI_TIET_OLK-061"/>
      <sheetName val="BU_LONG1"/>
      <sheetName val="Cash_Flow1"/>
      <sheetName val="Thuyết_minh1"/>
      <sheetName val="Đơn_giá_máy1"/>
      <sheetName val="Tính_giá_NC1"/>
      <sheetName val="SL_cước1"/>
      <sheetName val="Currency Rate"/>
      <sheetName val="BQ"/>
      <sheetName val="KEILA TP 2020-07"/>
      <sheetName val="lookups"/>
      <sheetName val="CFA (ME)"/>
      <sheetName val="MEP Building"/>
      <sheetName val="Cot"/>
      <sheetName val="2. BBNT KLHT"/>
      <sheetName val="QSUM"/>
      <sheetName val="SucChiuTaiCuaCoc"/>
      <sheetName val="CHITIET VL-NC-TT1p"/>
      <sheetName val="CFA"/>
      <sheetName val="TKLD"/>
      <sheetName val="NHOM KINH"/>
      <sheetName val="Share Price 2002"/>
      <sheetName val="Case"/>
      <sheetName val="SumVal"/>
      <sheetName val="LUONG SCL"/>
      <sheetName val="HERD_MOVEMENTFARM13"/>
      <sheetName val="HERD_MOVEMENTFARM23"/>
      <sheetName val="CALVES_2-43"/>
      <sheetName val="Cavles_2-43"/>
      <sheetName val="CALVES_4-73"/>
      <sheetName val="HEIFER_7-12m3"/>
      <sheetName val="HEIFER_12+3"/>
      <sheetName val="FRESH_COW_2017-183"/>
      <sheetName val="HP_COW_20183"/>
      <sheetName val="LP_COW_2017-183"/>
      <sheetName val="DRY_COW3"/>
      <sheetName val="FIELD_CROPS3"/>
      <sheetName val="Gia_VT-TB1"/>
      <sheetName val="noi_suy_xa1"/>
      <sheetName val="noi_suy_xa_thu_hoi1"/>
      <sheetName val="¥_1"/>
      <sheetName val="CHITIET_VL-NCHT1_(2)"/>
      <sheetName val="Unit_price"/>
      <sheetName val="Bill_No_1_61"/>
      <sheetName val="Bill_No_1_101"/>
      <sheetName val="Bill_No_3_31"/>
      <sheetName val="Bill_No_1_41"/>
      <sheetName val="Bill_No_1_71"/>
      <sheetName val="Summary_Bill_No__31"/>
      <sheetName val="3__KC_-_PODIUM"/>
      <sheetName val="Tien_Luong"/>
      <sheetName val="Chiet_tinh_dz35"/>
      <sheetName val="Bù_giá_CM"/>
      <sheetName val="B3A-APARTMENT"/>
      <sheetName val="Auto Monthly Inputs "/>
      <sheetName val="CFS3"/>
      <sheetName val="재료비단가(VALVE)"/>
      <sheetName val="BOM-13.11-Other(PS1+PS2)"/>
      <sheetName val="Tra_thep"/>
      <sheetName val="PAINT_SPEC"/>
      <sheetName val="SCHEDULE"/>
      <sheetName val="MSB-DB"/>
      <sheetName val="BP"/>
      <sheetName val="Tiên_lượng1"/>
      <sheetName val="Breakdown_(B)"/>
      <sheetName val="U_P_Breakdown"/>
      <sheetName val="Unit_price(Updateting)"/>
      <sheetName val="CTDZ6kv_(gd1)_"/>
      <sheetName val="CTDZ_0_4+cto_(GD1)"/>
      <sheetName val="CTTBA_(gd1)"/>
      <sheetName val="03_Detailed"/>
      <sheetName val="01_Bid_Price_summary"/>
      <sheetName val="Home_Office_Manhours"/>
      <sheetName val="Field_SPV_Barchart"/>
      <sheetName val="IMF_Code"/>
      <sheetName val="Subsidiary_Calculation"/>
      <sheetName val="DEF"/>
      <sheetName val="01. Nha xuong"/>
      <sheetName val="Nhập liệu"/>
      <sheetName val="data-ma2"/>
      <sheetName val="PhaDoMong"/>
      <sheetName val="bdkdt"/>
      <sheetName val="THKP"/>
      <sheetName val="Dinh Muc Vat Tu"/>
      <sheetName val="mã "/>
      <sheetName val="Bech_Lab"/>
      <sheetName val="Service Cost "/>
      <sheetName val="Don gia Tay Ninh"/>
      <sheetName val="Don gia Dak Lak"/>
      <sheetName val="做法表"/>
      <sheetName val="진주방향"/>
      <sheetName val="2BOX본체"/>
      <sheetName val="마산방향"/>
      <sheetName val="MB-D2"/>
      <sheetName val="Bearing"/>
      <sheetName val="MB-D3"/>
      <sheetName val="MB-D8"/>
      <sheetName val="MB-D9"/>
      <sheetName val="Manhole"/>
      <sheetName val="MB-D4"/>
      <sheetName val="MB-D12"/>
      <sheetName val="streeta and cacth pit"/>
      <sheetName val="MB-D7"/>
      <sheetName val="Pipe"/>
      <sheetName val="MB-D6"/>
      <sheetName val="Daf 1"/>
      <sheetName val="TienLuong"/>
      <sheetName val="Para"/>
      <sheetName val="PNTEXT"/>
      <sheetName val="DFA"/>
      <sheetName val="CTtr"/>
      <sheetName val="caocot"/>
      <sheetName val="Gia NC theo TT05"/>
      <sheetName val="KUNGDEVI"/>
      <sheetName val="기본DATA"/>
      <sheetName val="GIAVLIEU"/>
      <sheetName val="Chao gia T12_RE"/>
      <sheetName val="Tabela1"/>
      <sheetName val="SLabs"/>
      <sheetName val="Luong 2622EVN"/>
      <sheetName val="Bia1"/>
      <sheetName val="Don gia XD"/>
      <sheetName val="DSV6 Summ"/>
      <sheetName val="Luong_BN"/>
      <sheetName val="Luong_TB"/>
      <sheetName val="Ca_may_TB"/>
      <sheetName val="Ca_máy_BN"/>
      <sheetName val="Vật_liệu"/>
      <sheetName val="DS_GioiTinh"/>
      <sheetName val="DS_LoaiNhanVien"/>
      <sheetName val="DS_QuocTich"/>
      <sheetName val="DS_TinhTrangGiaDinh"/>
      <sheetName val="DS_TonGiao"/>
      <sheetName val="Currency"/>
      <sheetName val="Land Dev't. Ph-1"/>
      <sheetName val="Hac.Lots"/>
      <sheetName val="4-Lane bridge"/>
      <sheetName val="Res.Lots"/>
      <sheetName val="Spine Road"/>
      <sheetName val="tra-vat-lieu"/>
      <sheetName val="BAG-2"/>
      <sheetName val="COPING"/>
      <sheetName val="datta"/>
      <sheetName val="BTH"/>
      <sheetName val="264"/>
      <sheetName val="sortÔ"/>
      <sheetName val="BangQuiDoi"/>
      <sheetName val="5.2.1 Đo bóc KL OLK-07"/>
      <sheetName val="Boc KL DAT+CAT+BT"/>
      <sheetName val="Boc KL thép"/>
      <sheetName val="Bieu do nhan luc"/>
      <sheetName val="B1_HT"/>
      <sheetName val="PU_ITALY_22"/>
      <sheetName val="TH_DZ3511"/>
      <sheetName val="Tro_giup21"/>
      <sheetName val="RAB_AR&amp;STR9"/>
      <sheetName val="chi_tiet_TBA9"/>
      <sheetName val="chi_tiet_C9"/>
      <sheetName val="Customize_Your_Purchase_Order9"/>
      <sheetName val="Don_gia9"/>
      <sheetName val="CHITIET_VL-NC-TT_-1p9"/>
      <sheetName val="CHITIET_VL-NC-TT-3p8"/>
      <sheetName val="TONG_HOP_VL-NC_TT9"/>
      <sheetName val="KPVC-BD_9"/>
      <sheetName val="DON_GIA_TRAM_(3)9"/>
      <sheetName val="DON_GIA_CAN_THO11"/>
      <sheetName val="HĐ_ngoài8"/>
      <sheetName val="XT_Buoc_38"/>
      <sheetName val="dongia_(2)8"/>
      <sheetName val="Don_gia_chi_tiet9"/>
      <sheetName val="7606_DZ9"/>
      <sheetName val="project_management8"/>
      <sheetName val="Adix_A8"/>
      <sheetName val="REINF_8"/>
      <sheetName val="Rates_20098"/>
      <sheetName val="S-curve_8"/>
      <sheetName val="Du_toan8"/>
      <sheetName val="So_doi_chieu_LC8"/>
      <sheetName val="MAIN_GATE_HOUSE8"/>
      <sheetName val="Commercial_value8"/>
      <sheetName val="Ky_Lam_Bridge8"/>
      <sheetName val="Provisional_Sums_Item8"/>
      <sheetName val="Gas_Pressure_Welding8"/>
      <sheetName val="General_Item&amp;General_Requireme8"/>
      <sheetName val="General_Items8"/>
      <sheetName val="Regenral_Requirements8"/>
      <sheetName val="chiet_tinh8"/>
      <sheetName val="Ng_hàng_xà+bulong8"/>
      <sheetName val="TONG_HOP_VL-NC8"/>
      <sheetName val="MH_RATE8"/>
      <sheetName val="Bang_KL8"/>
      <sheetName val="Đầu_vào7"/>
      <sheetName val="Equip_7"/>
      <sheetName val="A1_CN7"/>
      <sheetName val="DG_thep_ma_kem8"/>
      <sheetName val="Lcau_-_Lxuc8"/>
      <sheetName val="CT_vat_lieu8"/>
      <sheetName val="Trạm_biến_áp7"/>
      <sheetName val="Đơn_Giá_7"/>
      <sheetName val="DM_60618"/>
      <sheetName val="TONG_HOP_T5_19987"/>
      <sheetName val="Chenh_lech_vat_tu7"/>
      <sheetName val="Diện_tích7"/>
      <sheetName val="1_Khái_toán7"/>
      <sheetName val="Chi_tiet_XD_TBA7"/>
      <sheetName val="DG_DZ8"/>
      <sheetName val="DG_TBA8"/>
      <sheetName val="CT-0_4KV7"/>
      <sheetName val="rate_material7"/>
      <sheetName val="KL_Chi_tiết_Xây_tô7"/>
      <sheetName val="04_-_XUONG_DET_B7"/>
      <sheetName val="Loại_Vật_tư7"/>
      <sheetName val="Bill_1_Quy_dinh_chung7"/>
      <sheetName val="1_R18_BF7"/>
      <sheetName val="6_External_works-R187"/>
      <sheetName val="07Base_Cost7"/>
      <sheetName val="Chi_tiet_KL7"/>
      <sheetName val="Tổng_hợp_KL7"/>
      <sheetName val="_037"/>
      <sheetName val="chieu_day_san7"/>
      <sheetName val="Podium_Concrete_Works7"/>
      <sheetName val="KLCT-_TOWER7"/>
      <sheetName val="KLCT-_PODIUM7"/>
      <sheetName val="Gia_thanh_chuoi_su7"/>
      <sheetName val="Tiep_dia7"/>
      <sheetName val="Don_gia_vung_III-Can_Tho7"/>
      <sheetName val="Phan_khai_KLuong7"/>
      <sheetName val="Area_Cal7"/>
      <sheetName val="Bill_01_-_CTN7"/>
      <sheetName val="Bill_2_2_Villa_2_beds7"/>
      <sheetName val="Elect_(3)7"/>
      <sheetName val="plan&amp;section_of_foundation7"/>
      <sheetName val="design_criteria7"/>
      <sheetName val="Bond_수수료_계산_포맷7"/>
      <sheetName val="ITB_COST7"/>
      <sheetName val="PAGE_17"/>
      <sheetName val="DM_677"/>
      <sheetName val="Project_Data7"/>
      <sheetName val="6787CWFASE2CASE2_00_xls7"/>
      <sheetName val="Xay_lapduongR37"/>
      <sheetName val="Đầu_tư7"/>
      <sheetName val="gia_cong_tac7"/>
      <sheetName val="EIRR&gt;_27"/>
      <sheetName val="dg_tphcm7"/>
      <sheetName val="T_KÊ_K_CẤU7"/>
      <sheetName val="4_PTDG7"/>
      <sheetName val="A1,_May7"/>
      <sheetName val="Vat_lieu7"/>
      <sheetName val="Data_Input8"/>
      <sheetName val="Measure_13067"/>
      <sheetName val="Bill_02_-_Xay_gach-Pou_7"/>
      <sheetName val="Bill_03-Chống_thấm-Pou7"/>
      <sheetName val="Bill_04-Kim_loại-Pou7"/>
      <sheetName val="Bill_05_-_Hoan_thien-Pou_7"/>
      <sheetName val="Bill_02_-_Xay_gach-Tower7"/>
      <sheetName val="Bill_03-Chống_thấm-Tower7"/>
      <sheetName val="Bill_04-Kim_loại-Tower7"/>
      <sheetName val="Bill_05_-_Hoan_thien-Tower7"/>
      <sheetName val="KL-_KHAC7"/>
      <sheetName val="BILL_3_-_KẾT_CẤU_HẦM7"/>
      <sheetName val="PTĐG_LTBT7"/>
      <sheetName val="CTG-PRECHEx1_47"/>
      <sheetName val="CTG-AB_(2)7"/>
      <sheetName val="CTG-AB_(3)7"/>
      <sheetName val="CTG-PLP-1_087"/>
      <sheetName val="Pre_Đội_nhóm7"/>
      <sheetName val="Vat_tu_XD7"/>
      <sheetName val="Tower_-_Concrete_Works7"/>
      <sheetName val="Bill-04_ket_cau_thap-_UNI7"/>
      <sheetName val="TH_Vat_tu7"/>
      <sheetName val="HÐ_ngoài8"/>
      <sheetName val="6PILE__(돌출)7"/>
      <sheetName val="DETAIL_7"/>
      <sheetName val="GV1-D13_(Casement_door)7"/>
      <sheetName val="Harga_ME_7"/>
      <sheetName val="Analisa_Gabungan7"/>
      <sheetName val="_Bill_5-Earthing_2_-_Add_Works7"/>
      <sheetName val="Isolasi_Luar_Dalam7"/>
      <sheetName val="Isolasi_Luar7"/>
      <sheetName val="Bang_trong_luong_rieng_thep7"/>
      <sheetName val="final_list_200522"/>
      <sheetName val="LV_data7"/>
      <sheetName val="CẤP_THOÁT_NƯỚC7"/>
      <sheetName val="Cước_VC_+_ĐM_CP_Tư_vấn7"/>
      <sheetName val="Hệ_số7"/>
      <sheetName val="ESTI_7"/>
      <sheetName val="Gia_vat_tu7"/>
      <sheetName val="bridge_#_17"/>
      <sheetName val="THDT_goi_thau_TB7"/>
      <sheetName val="Tien_do_TV7"/>
      <sheetName val="Chenh_lech_ca_may7"/>
      <sheetName val="TLg_CN&amp;Laixe7"/>
      <sheetName val="TLg_CN&amp;Laixe_(2)7"/>
      <sheetName val="TLg_Laitau7"/>
      <sheetName val="TLg_Laitau_(2)7"/>
      <sheetName val="KHOI_LUONG7"/>
      <sheetName val="Bang_3_Chi_tiet_phan_Dz7"/>
      <sheetName val="DATA_BASE7"/>
      <sheetName val="Equipment_list_(PAC)7"/>
      <sheetName val="KL_san_lap7"/>
      <sheetName val="TH_N_Cong7"/>
      <sheetName val="TH_MTC7"/>
      <sheetName val="TINH_KHOI_LUONG7"/>
      <sheetName val="Chi_tiet7"/>
      <sheetName val="Buy_vs__Lease_Car7"/>
      <sheetName val="PRE_(E)7"/>
      <sheetName val="CTKL_KTX_HT6"/>
      <sheetName val="subcon_sched7"/>
      <sheetName val="Tong_du_toan6"/>
      <sheetName val="Bill_2_-_ketcau6"/>
      <sheetName val="Budget_Code6"/>
      <sheetName val="CP_Khac_cuoc_VC6"/>
      <sheetName val="NHÀ_NHẬP_LIỆU6"/>
      <sheetName val="MÓNG_SILO6"/>
      <sheetName val="HVAC_BLOCK_B47"/>
      <sheetName val="2_Chiet_tinh6"/>
      <sheetName val="BẢNG_KHỐI_LƯỢNG_TỔNG_HỢP6"/>
      <sheetName val="Chi_tiet_lan_can6"/>
      <sheetName val="13-Cốt_thép_(10mm&lt;D≤18mm)_FO166"/>
      <sheetName val="du_lieu_du_toan6"/>
      <sheetName val="BOQ_THAN6"/>
      <sheetName val="DL_ĐẦU_VÀO6"/>
      <sheetName val="Analisa_&amp;_Upah6"/>
      <sheetName val="Purchase_Order6"/>
      <sheetName val="D_&amp;_W_sizes6"/>
      <sheetName val="Du_lieu7"/>
      <sheetName val="cash_budget6"/>
      <sheetName val="Luong_NII6"/>
      <sheetName val="DINH_MUC_THI_NGHIEM6"/>
      <sheetName val="Luong_NI6"/>
      <sheetName val="Phan_tich6"/>
      <sheetName val="CT_Thang_Mo6"/>
      <sheetName val="CT__PL6"/>
      <sheetName val="dongia__2_6"/>
      <sheetName val="Thép_CKN6"/>
      <sheetName val="GOC-KO_IN6"/>
      <sheetName val="MAU_8A6"/>
      <sheetName val="MAU_8B6"/>
      <sheetName val="MAU_96"/>
      <sheetName val="MAU_106"/>
      <sheetName val="sochitiettaikhoan_6"/>
      <sheetName val="Share_price_data6"/>
      <sheetName val="19_36"/>
      <sheetName val="20_36"/>
      <sheetName val="Chieu_4_36"/>
      <sheetName val="Cow_req6"/>
      <sheetName val="TỔNG_HỢP6"/>
      <sheetName val="14-LẦN_3-CHIỀU6"/>
      <sheetName val="14-LẦN_1-SÁNG6"/>
      <sheetName val="14-LẦN_2-TRƯA6"/>
      <sheetName val="1_3+1_4-TOTAL_-_Ko_IN6"/>
      <sheetName val="2_1-LẦN_3-CHIỀU6"/>
      <sheetName val="2_1-LẦN_1-SÁNG6"/>
      <sheetName val="2_1-LẦN_2-TRƯA6"/>
      <sheetName val="2_1-TOTAL-Ko_IN6"/>
      <sheetName val="1_3(TMR_4)6"/>
      <sheetName val="CHO_DE6"/>
      <sheetName val="1_1+1_2+2_2+2_3(TMR_3)6"/>
      <sheetName val="CK1+CK2_(VS_SAN_CHOI_23)6"/>
      <sheetName val="CK1+CK2_(2)6"/>
      <sheetName val="12-16_THÁNG6"/>
      <sheetName val="CAN_SỮA6"/>
      <sheetName val="54+55+56(SAU_CAI_SỮA-6)6"/>
      <sheetName val="BÊ_71-90_NGÀY6"/>
      <sheetName val="BÊ_12-16_tháng6"/>
      <sheetName val="BÊ_6-126"/>
      <sheetName val="BÊ_1-36"/>
      <sheetName val="F01-BC_KHAU_PHAN_SANG_20_36"/>
      <sheetName val="F01-BC_KHAU_PHAN_CHIEU_19_36"/>
      <sheetName val="dinh_mưc_cty6"/>
      <sheetName val="Giá_thành6"/>
      <sheetName val="Thong_ke6"/>
      <sheetName val="Energy_for_milk_prod6"/>
      <sheetName val="DE_NGHI_XUAT_6"/>
      <sheetName val="phieu_xuat_mau6"/>
      <sheetName val="PHIEU_XUAT_CHIEU6"/>
      <sheetName val="11_rai_them_cỏ6"/>
      <sheetName val="PHU_LUC_02-_HDSD_CAC_BIEU_MAU6"/>
      <sheetName val="PhU_LUC_01-_MA_CAC_NHOM_BO6"/>
      <sheetName val="F03-BC_THUC_TRON_SANG_20_36"/>
      <sheetName val="F03-BC_THUC_TRON_CHIEU_19_36"/>
      <sheetName val="F02-BC_THEO_DOI_THUC_AN_DU6"/>
      <sheetName val="Tham_khao-_Bao_cao_xuat_thuc_a6"/>
      <sheetName val="Don_gia_(khong_in)6"/>
      <sheetName val="Dlieu_dau_vao6"/>
      <sheetName val="DK1_Don_gia6"/>
      <sheetName val="1_MONG_1-26"/>
      <sheetName val="BANCO_(2)6"/>
      <sheetName val="MT_DPin_(2)6"/>
      <sheetName val="dm_3664"/>
      <sheetName val="DM_60604"/>
      <sheetName val="02__PTDG6"/>
      <sheetName val="Chiết_tính6"/>
      <sheetName val="2_1Warehouse_14"/>
      <sheetName val="Income_Statement6"/>
      <sheetName val="Shareholders'_Equity6"/>
      <sheetName val="VC_xd4"/>
      <sheetName val="Gia_VLTB4"/>
      <sheetName val="B_Luong4"/>
      <sheetName val="C_May4"/>
      <sheetName val="TB_NẶNG4"/>
      <sheetName val="Du_tru_CP-Bieu_014"/>
      <sheetName val="Dự_thầu4"/>
      <sheetName val="Nhap_VT_oto4"/>
      <sheetName val="TH_TN4"/>
      <sheetName val="Bill_No_3_-_Prov__Sum_(Ph2&amp;3)4"/>
      <sheetName val="Hao_phí4"/>
      <sheetName val="Structure_data4"/>
      <sheetName val="đọc_số4"/>
      <sheetName val="Ma_don_vi4"/>
      <sheetName val="bang_cc4"/>
      <sheetName val="CP_Du_phong4"/>
      <sheetName val="THCP_Lap_dat4"/>
      <sheetName val="THCP_xay_dung4"/>
      <sheetName val="Tong_hop_kinh_phi4"/>
      <sheetName val="CP_HMC4"/>
      <sheetName val="HỆ_THỐNG_PHÒNG_CHÁY_CHỮA_CHÁY4"/>
      <sheetName val="HỆ_THỐNG_CẤP_THOÁT_NƯỚC4"/>
      <sheetName val="HỆ_THỐNG_ĐHKK4"/>
      <sheetName val="MÁY_PHÁT_ĐIỆN4"/>
      <sheetName val="HỆ_THỐNG_ĐIỆN4"/>
      <sheetName val="Thiết_bị_chính4"/>
      <sheetName val="Ｎｏ_134"/>
      <sheetName val="DGchitiet_4"/>
      <sheetName val="wk_prgs4"/>
      <sheetName val="AG_Pipe_Qty_Analysis4"/>
      <sheetName val="CHI_PHI4"/>
      <sheetName val="TK_chi_tiet4"/>
      <sheetName val="Bill_2-Road_HR24"/>
      <sheetName val="Bill_3_-_Softscape_HR24"/>
      <sheetName val="THEP_TAM4"/>
      <sheetName val="THEP_HÌNH4"/>
      <sheetName val="THEP_HINH4"/>
      <sheetName val="XA_GO4"/>
      <sheetName val="BANG_TRA4"/>
      <sheetName val="CĂN_HỘ_T16-17_4"/>
      <sheetName val="TRỤC_ĐỨNG_THOÁT_BẨN_T15-174"/>
      <sheetName val="TRỤC_ĐỨNG_TM_T15-174"/>
      <sheetName val="Móng,_nền_4"/>
      <sheetName val="Main_Bldg-Rev024"/>
      <sheetName val="D&amp;W_def_4"/>
      <sheetName val="Nhan_cong4"/>
      <sheetName val="Thiet_bi4"/>
      <sheetName val="Vat_tu4"/>
      <sheetName val="DM_ChiPhi4"/>
      <sheetName val="May_TC4"/>
      <sheetName val="TH_Kinh_phi4"/>
      <sheetName val="Ptvl_4"/>
      <sheetName val="1_Requisition(E)4"/>
      <sheetName val="TONG_HOP4"/>
      <sheetName val="Tổng_GT4"/>
      <sheetName val="Chi_tiết_KL4"/>
      <sheetName val="ca_máy4"/>
      <sheetName val="khấu_trừ_phạt4"/>
      <sheetName val="GT__KHAU_TRU4"/>
      <sheetName val="HAO_HUT_VAT_TU_(2)4"/>
      <sheetName val="cao_độ4"/>
      <sheetName val="Data_Wall4"/>
      <sheetName val="Dự_toán4"/>
      <sheetName val="Đơn_Giá_TH4"/>
      <sheetName val="Nhân_công4"/>
      <sheetName val="Phân_tích4"/>
      <sheetName val="C_P_Thiết_bị4"/>
      <sheetName val="T_H_Kinh_phí4"/>
      <sheetName val="Vật_tư4"/>
      <sheetName val="Trang_bìa4"/>
      <sheetName val="phan_tic_chi_tiet4"/>
      <sheetName val="Gia_vat_lieu3"/>
      <sheetName val="DG_14263"/>
      <sheetName val="Theo_doi_Doanh_thu_20173"/>
      <sheetName val="gui_BKCT3"/>
      <sheetName val="Precios_unitarios_AXH3"/>
      <sheetName val="Chi_tiet_cong_no4"/>
      <sheetName val="PHÁT_SINH_TẦNG_1_4"/>
      <sheetName val="PHÁT_SINH_TẦNG_24"/>
      <sheetName val="Hầm_chuyển_psinh4"/>
      <sheetName val="Ống_thẳng4"/>
      <sheetName val="Côn_thu4"/>
      <sheetName val="Vuông_tròn4"/>
      <sheetName val="Chân_rẽ4"/>
      <sheetName val="Chạc_ba4"/>
      <sheetName val="3__CNT3"/>
      <sheetName val="unit_price_list(M)3"/>
      <sheetName val="TH_VL,_NC,_DDHT_Thanhphuoc3"/>
      <sheetName val="Don_gia_chi_tiet_DIEN_23"/>
      <sheetName val="So_lieu_chung3"/>
      <sheetName val="BẢNG_ÁP_GIÁ_(in)3"/>
      <sheetName val="NT_(KL)_IN3"/>
      <sheetName val="DOM_D23"/>
      <sheetName val="nhà_ăn3"/>
      <sheetName val="Công_nhật3"/>
      <sheetName val="btkt_cột3"/>
      <sheetName val="1_2_Staff_Schedule3"/>
      <sheetName val="Chi_tiet_-tong_9_thang3"/>
      <sheetName val="0__Input3"/>
      <sheetName val="Doi_so3"/>
      <sheetName val="MTO_REV_2(ARMOR)3"/>
      <sheetName val="DANH_MỤC_HỒ_SƠ3"/>
      <sheetName val="GT_PHÁT_SINH_NGOÀI_HĐ3"/>
      <sheetName val="KL_PHÁT_SINH_3"/>
      <sheetName val="PS_NGOÀI_HĐ3"/>
      <sheetName val="GT_PHÁT_SINH_VƯỢT_HĐ3"/>
      <sheetName val="PS_TĂNG_GIẢM_TRONG_HĐ3"/>
      <sheetName val="DGCT_PHÁT_SINH3"/>
      <sheetName val="DGCT_TRẦN_NLV3"/>
      <sheetName val="DGKL_chi_tiết_NLV3"/>
      <sheetName val="DGKL_chi_tiết_NHN,NK3"/>
      <sheetName val="TG_KL3"/>
      <sheetName val="DGCT_SƠN_BẢ_TƯỜNG_NLV3"/>
      <sheetName val="DGKL_TRẦN_NHN3"/>
      <sheetName val="Cotthep_NPT3"/>
      <sheetName val="vl_nc_mtc3"/>
      <sheetName val="KL_THEP__GIAM_DO_DUNG_COUPLER3"/>
      <sheetName val="01_KL_THÉP_NHẬP_VỀ3"/>
      <sheetName val="2__NT_VLDV3"/>
      <sheetName val="GHI_CHU3"/>
      <sheetName val="1_BB_LMHT3"/>
      <sheetName val="Bê_tông_bảo_vệ3"/>
      <sheetName val="01__Data3"/>
      <sheetName val="Neo,_nối_cốt_thép_dầm,_cột3"/>
      <sheetName val="Uốn_móc_cốt_thép3"/>
      <sheetName val="Tiêu_chuẩn_cốt_thép3"/>
      <sheetName val="Bill_Prelim-CDT3"/>
      <sheetName val="Bill_BPTC-CDT3"/>
      <sheetName val="Chi_tiết_BPTC3"/>
      <sheetName val="Bill_BPTC-CDT_(PA_MCT_CDT)3"/>
      <sheetName val="Chi_tiết_BPTC_(PA_MCT_CDT)3"/>
      <sheetName val="Tong_hop_vat_tu3"/>
      <sheetName val="TLG_Type3"/>
      <sheetName val="B3A_-_TOWER_A3"/>
      <sheetName val="Annex_B3"/>
      <sheetName val="DM-VNT_ko_sd3"/>
      <sheetName val="Bảng_đo_bóc_KL_OLK-093"/>
      <sheetName val="6_3_CHI_TIET_OLK-093"/>
      <sheetName val="1_Civil_(Org)3"/>
      <sheetName val="1__Office3"/>
      <sheetName val="KHOI_LUONG15-43"/>
      <sheetName val="Dgia_vat_tu3"/>
      <sheetName val="Don_gia_III3"/>
      <sheetName val="D÷_liÖu3"/>
      <sheetName val="Dot_43"/>
      <sheetName val="1_San_3"/>
      <sheetName val="Thop_Ksat3"/>
      <sheetName val="Thu_hoi_3"/>
      <sheetName val="HM_chung3"/>
      <sheetName val="CP_xd-thiet_bi3"/>
      <sheetName val="TH-TN_LD_TB3"/>
      <sheetName val="CP_xaydung3"/>
      <sheetName val="Thao_ha_phu_kien3"/>
      <sheetName val="VL-NC-MTC_ket_cau3"/>
      <sheetName val="KHOI_LUONG_TONG3"/>
      <sheetName val="TK_22KV3"/>
      <sheetName val="DM_366-17773"/>
      <sheetName val="Thi_nhiem3"/>
      <sheetName val="Gia_goc_VT-TB3"/>
      <sheetName val="Gia_vc_den_chan_CT3"/>
      <sheetName val="culy_223"/>
      <sheetName val="Luong_20503"/>
      <sheetName val="ca_may_QN3"/>
      <sheetName val="TNHC1246_3"/>
      <sheetName val="Ca_may_TT06_20103"/>
      <sheetName val="Don_gia_VLXD_dia_phuong3"/>
      <sheetName val="Bang_luong_SCL3"/>
      <sheetName val="Dinh_muc_TN14263"/>
      <sheetName val="KL_thep_lam_sat3"/>
      <sheetName val="Tien_Thuong3"/>
      <sheetName val="NC_XL_6T_cuoi_01_CTy3"/>
      <sheetName val="Data_-6T_dau3"/>
      <sheetName val="Cong_6T3"/>
      <sheetName val="Chi_phi_van_chuyen3"/>
      <sheetName val="2_CDPS3"/>
      <sheetName val="TH_các_CC3"/>
      <sheetName val="DT_hợp_đồng2"/>
      <sheetName val="Bảng_KL_đợt_12"/>
      <sheetName val="HRG_BHN3"/>
      <sheetName val="CĂN_ĐH3"/>
      <sheetName val="Q_A01_2-Sh3"/>
      <sheetName val="7_Khau_tru_3"/>
      <sheetName val="Heso_DZ3"/>
      <sheetName val="DM_336cai_tao3"/>
      <sheetName val="DG_BINH_THUAN3"/>
      <sheetName val="Div26_-_Elect3"/>
      <sheetName val="Danh_mục2"/>
      <sheetName val="4_CĂN3"/>
      <sheetName val="Financ__Overview2"/>
      <sheetName val="Don_gia_NC3"/>
      <sheetName val="B-2__(DPP)3"/>
      <sheetName val="Summary_Sheet2"/>
      <sheetName val="Finishing-Tower_A2"/>
      <sheetName val="Finishing-Tower_B2"/>
      <sheetName val="Finishing-Tower_C2"/>
      <sheetName val="Finishing-Tower_D2"/>
      <sheetName val="MEP-Tower_A2"/>
      <sheetName val="MEP-Tower_B2"/>
      <sheetName val="MEP-Tower_C2"/>
      <sheetName val="MEP-Tower_D2"/>
      <sheetName val="Cost_Report_Sum2"/>
      <sheetName val="Detail_Cost_Sum2"/>
      <sheetName val="RVO-VO_Sum2"/>
      <sheetName val="Potential_VOs_Sum2"/>
      <sheetName val="Cash_Flow_Sum2"/>
      <sheetName val="CAP_NUOC2"/>
      <sheetName val="cấp_nước_trục_nhà_vs2"/>
      <sheetName val="THOAT_NUOC2"/>
      <sheetName val="THOAT_MUA2"/>
      <sheetName val="Cáp_phòng2"/>
      <sheetName val="TMC_ĐIỆN_Phi2"/>
      <sheetName val="TMC_Tổng2"/>
      <sheetName val="TH_Đèn_Phòng_L12"/>
      <sheetName val="TH_Đèn_Hầm_L12"/>
      <sheetName val="TỦ_MODULE_T12"/>
      <sheetName val="TINH_GIA_-_SAN_XUAT_Vertico2"/>
      <sheetName val="Huong_dan2"/>
      <sheetName val="Bieu_gia_HD2"/>
      <sheetName val="13_BANG_CT2"/>
      <sheetName val="14_MMUS_GIUA_NHIP2"/>
      <sheetName val="4_HSPBngang2"/>
      <sheetName val="6_Tinh_tai2"/>
      <sheetName val="2_NSl2"/>
      <sheetName val="17_US_CHU_tho_a_b2"/>
      <sheetName val="15_MMUS_GOI2"/>
      <sheetName val="gia_vt,nc,may2"/>
      <sheetName val="BTK-Dai_Hoc_Kien_Giang2"/>
      <sheetName val="PV_Graph_Data2"/>
      <sheetName val="doanh_thu2"/>
      <sheetName val="Dutoan_KL2"/>
      <sheetName val="Kê_0,42"/>
      <sheetName val="TH_0,42"/>
      <sheetName val="Kê_222"/>
      <sheetName val="TH_222"/>
      <sheetName val="TBA_CAI_TAO2"/>
      <sheetName val="TBA_XDM2"/>
      <sheetName val="TONG_HOP_DU_TOAN2"/>
      <sheetName val="Thop_XAY_DUNG2"/>
      <sheetName val="CP_HANG_MUC_CHUNG2"/>
      <sheetName val="CHI_PHI_XD2"/>
      <sheetName val="CHI_PHI_THI_NGHIEM2"/>
      <sheetName val="VLDIEN_222"/>
      <sheetName val="Dao_dat2"/>
      <sheetName val="TH_Denbu2"/>
      <sheetName val="Do_ve_DC2"/>
      <sheetName val="TH_Bommin2"/>
      <sheetName val="CHI_PHI_THI_NGHIEM-LD_thiet_bi2"/>
      <sheetName val="Luong_TT012"/>
      <sheetName val="Camay_QB2"/>
      <sheetName val="gia_ca_may_BXD2"/>
      <sheetName val="BANG_LUONG_KY_SU2"/>
      <sheetName val="Bang_luong_NHOM_I2"/>
      <sheetName val="Bangluong_NHOM_II_2"/>
      <sheetName val="09-GIA_nhien_lieu-ko_in2"/>
      <sheetName val="Tinh_V_cot_chiem_cho2"/>
      <sheetName val="ĐM_13542"/>
      <sheetName val="KHOAN_MAU2"/>
      <sheetName val="ĐO_ĐỊA_VẬT_LÝ2"/>
      <sheetName val="khoan_tiep_dia2"/>
      <sheetName val="Tổng_hợp_KPHM2"/>
      <sheetName val="Dinh_muc2"/>
      <sheetName val="DZ_22KV2"/>
      <sheetName val="5_2_1_Đo_bóc_KL_OLK-062"/>
      <sheetName val="GIÁ_DỰ_THẦU_30_CĂN2"/>
      <sheetName val="MB_DT_022"/>
      <sheetName val="BU_LONG2"/>
      <sheetName val="KS_tuyen2"/>
      <sheetName val="Bang_chiet_tinh_TBA2"/>
      <sheetName val="HERD_MOVEMENTFARM14"/>
      <sheetName val="HERD_MOVEMENTFARM24"/>
      <sheetName val="CALVES_2-44"/>
      <sheetName val="Cavles_2-44"/>
      <sheetName val="CALVES_4-74"/>
      <sheetName val="HEIFER_7-12m4"/>
      <sheetName val="HEIFER_12+4"/>
      <sheetName val="FRESH_COW_2017-184"/>
      <sheetName val="HP_COW_20184"/>
      <sheetName val="LP_COW_2017-184"/>
      <sheetName val="DRY_COW4"/>
      <sheetName val="FIELD_CROPS4"/>
      <sheetName val="EQUIP_LIST2"/>
      <sheetName val="So_sanh2"/>
      <sheetName val="4_2_1_Đo_bóc_KL_OLK-062"/>
      <sheetName val="4_1_1_CHI_TIET_OLK-062"/>
      <sheetName val="Gia_VT-TB2"/>
      <sheetName val="noi_suy_xa2"/>
      <sheetName val="noi_suy_xa_thu_hoi2"/>
      <sheetName val="DT__NHA_XUONG2"/>
      <sheetName val="THONG_SO2"/>
      <sheetName val="Đơn_giá_chi_tiết_TN_392"/>
      <sheetName val="Tính_giá_NC2"/>
      <sheetName val="Tiên_lượng2"/>
      <sheetName val="SL_cước2"/>
      <sheetName val="DG_Chi_tiet2"/>
      <sheetName val="_1710_HOINGHINLD2"/>
      <sheetName val="99_(2)2"/>
      <sheetName val="134_2"/>
      <sheetName val="DG_49702"/>
      <sheetName val="Electrical_Works2"/>
      <sheetName val="H_T__INCOMING_SYSTEM2"/>
      <sheetName val="Cash_Flow2"/>
      <sheetName val="Thuyết_minh2"/>
      <sheetName val="Đơn_giá_máy2"/>
      <sheetName val="Bill_No_1_62"/>
      <sheetName val="Bill_No_1_102"/>
      <sheetName val="Bill_No_3_32"/>
      <sheetName val="Bill_No_1_42"/>
      <sheetName val="Bill_No_1_72"/>
      <sheetName val="Summary_Bill_No__32"/>
      <sheetName val="¥_2"/>
      <sheetName val="Unit_price1"/>
      <sheetName val="Tong_DT1"/>
      <sheetName val="phan_tich_don_gia1"/>
      <sheetName val="Bán_đợt_1_trang1"/>
      <sheetName val="3__KC_-_PODIUM1"/>
      <sheetName val="Breakdown_(B)1"/>
      <sheetName val="U_P_Breakdown1"/>
      <sheetName val="Chiet_tinh_dz351"/>
      <sheetName val="Tien_Luong1"/>
      <sheetName val="Unit_price(Updateting)1"/>
      <sheetName val="CTDZ6kv_(gd1)_1"/>
      <sheetName val="CTDZ_0_4+cto_(GD1)1"/>
      <sheetName val="CTTBA_(gd1)1"/>
      <sheetName val="03_Detailed1"/>
      <sheetName val="01_Bid_Price_summary1"/>
      <sheetName val="Home_Office_Manhours1"/>
      <sheetName val="Field_SPV_Barchart1"/>
      <sheetName val="Bù_giá_CM1"/>
      <sheetName val="Cost_List1"/>
      <sheetName val="Detail_Cost1"/>
      <sheetName val="IC_Price_New1"/>
      <sheetName val="Summary_Table1"/>
      <sheetName val="Sales_Person1"/>
      <sheetName val="Bidding_Entity1"/>
      <sheetName val="LX_-TT05"/>
      <sheetName val="NC_Moi_TT05"/>
      <sheetName val="IMF_Code1"/>
      <sheetName val="CHITIET_VL-NCHT1_(2)1"/>
      <sheetName val="Subsidiary_Calculation1"/>
      <sheetName val="don_gia_1426"/>
      <sheetName val="SGC_RATE"/>
      <sheetName val="Cau_tao_gia_xay_to"/>
      <sheetName val="Phu_Bai_Bridge"/>
      <sheetName val="5_2_1_Đo_bóc_KL_OLK-10"/>
      <sheetName val="Chu_dau_tu"/>
      <sheetName val="Khai_toan"/>
      <sheetName val="Phu_luc_01_1_EPC_P11-14"/>
      <sheetName val="TDT_P11-P14"/>
      <sheetName val="Chi_phi_khac_"/>
      <sheetName val="Hang_muc_Chung"/>
      <sheetName val="Bia_Phu_Luc"/>
      <sheetName val="DATA_1_CHUNG"/>
      <sheetName val="Muc_luc"/>
      <sheetName val="Tra_cuu_957"/>
      <sheetName val="Tru_TT"/>
      <sheetName val="Thg_04"/>
      <sheetName val="Thg_05"/>
      <sheetName val="Thg_06"/>
      <sheetName val="Thg_07"/>
      <sheetName val="Thg_08"/>
      <sheetName val="Thg_09"/>
      <sheetName val="Thg_10"/>
      <sheetName val="Thg_11"/>
      <sheetName val="Thg_12"/>
      <sheetName val="Bia_lot"/>
      <sheetName val="DT_san_XD-So_lieu_cu"/>
      <sheetName val="DM_DU_AN"/>
      <sheetName val="DM_TP_"/>
      <sheetName val="File_Chi_tiet"/>
      <sheetName val="THPDMoi__(2)"/>
      <sheetName val="t-h_HA_THE"/>
      <sheetName val="TH_XL"/>
      <sheetName val="CHITIET_VL-NC"/>
      <sheetName val="FF-2_(1)"/>
      <sheetName val="Labour_Summary13"/>
      <sheetName val="YTD_12'2003"/>
      <sheetName val="YTD_06'2003"/>
      <sheetName val="YTD_03'2003"/>
      <sheetName val="YTD_09'2003"/>
      <sheetName val="deferred_taxes"/>
      <sheetName val="Eqpmnt_Plng"/>
      <sheetName val="TRIAL_BALANCE"/>
      <sheetName val="DPR_31st_march"/>
      <sheetName val="current_month"/>
      <sheetName val="Blng__Vs_Coll_"/>
      <sheetName val="Currency_Rate"/>
      <sheetName val="BILL_34Āᐁë_HẦM"/>
      <sheetName val="THÔNG_TIN"/>
      <sheetName val="Danh_mục_khối"/>
      <sheetName val="Danh_mục_đơn_vị_-phòng_chức_năn"/>
      <sheetName val="BẢNG_DIỄN_GIẢI_KL_(7)"/>
      <sheetName val="Probbl_-_Production"/>
      <sheetName val="w't_table"/>
      <sheetName val="CHI_PHÍ_NHÔM"/>
      <sheetName val="BILL_34Āᐁë"/>
      <sheetName val="NHOM_KINH"/>
      <sheetName val="CHITIET_VL-NC-TT1p"/>
      <sheetName val="2__BBNT_KLHT"/>
      <sheetName val="Dashboard_-_BQL_-_VHL"/>
      <sheetName val="KEILA_TP_2020-07"/>
      <sheetName val="TH_khoi_luong"/>
      <sheetName val="Chi_tiet_khoi_luong"/>
      <sheetName val="TK_thep"/>
      <sheetName val="CT_THOÁT_WC_VP"/>
      <sheetName val="CT_CẤP_WC_VP"/>
      <sheetName val="CT_THOÁT_MƯA_VP_TRỤC_LỚN"/>
      <sheetName val="CT_THOÁT_MƯA_VP_TRỤC_NHỎ"/>
      <sheetName val="CFA_(ME)"/>
      <sheetName val="MEP_Building"/>
      <sheetName val="Share_Price_2002"/>
      <sheetName val="LUONG_SCL"/>
      <sheetName val="BOM-13_11-Other(PS1+PS2)"/>
      <sheetName val="Don_gia_XD"/>
      <sheetName val="Dinh_Muc_Vat_Tu"/>
      <sheetName val="mã_"/>
      <sheetName val="Chênh_lệch_máy_thi_công"/>
      <sheetName val="Chênh_lệch_nhân_công"/>
      <sheetName val="Chênh_lệch_vật_liệu"/>
      <sheetName val="Chao_gia_T12_RE"/>
      <sheetName val="Service_Cost_"/>
      <sheetName val="Don_gia_Tay_Ninh"/>
      <sheetName val="Don_gia_Dak_Lak"/>
      <sheetName val="streeta_and_cacth_pit"/>
      <sheetName val="Daf_1"/>
      <sheetName val="rc"/>
      <sheetName val="L-Mechanical"/>
      <sheetName val="Committed Items"/>
      <sheetName val="HT"/>
      <sheetName val="Corner Arch"/>
      <sheetName val="End Arch"/>
      <sheetName val="Intermediate Arch"/>
      <sheetName val="DrgList"/>
      <sheetName val="reinforcement 675"/>
      <sheetName val="SHG"/>
      <sheetName val="ext wall fin qty"/>
      <sheetName val="SL Plum."/>
      <sheetName val="1C2A&amp;3"/>
      <sheetName val="Physical Schedule 3D"/>
      <sheetName val="TPI"/>
      <sheetName val="ELKP"/>
      <sheetName val="harga"/>
      <sheetName val="Tabel Berat"/>
      <sheetName val="DETAILED_P&amp;L"/>
      <sheetName val="REKAP_MEKANIKAL"/>
      <sheetName val="basic"/>
      <sheetName val="Data Umum Penawaran"/>
      <sheetName val="UPAH"/>
      <sheetName val="Real Cost"/>
      <sheetName val="bill qty"/>
      <sheetName val="Peralatan"/>
      <sheetName val="REKAP_ARSITEKTUR."/>
      <sheetName val="RAB.ADMINISTRASI PUSAT (1)"/>
      <sheetName val="dwa-01"/>
      <sheetName val="Umum"/>
      <sheetName val="TJ1Q47"/>
      <sheetName val="BQ-Tenis"/>
      <sheetName val="Arsitektur"/>
      <sheetName val="BOQ_Aula"/>
      <sheetName val="Prelim"/>
      <sheetName val="Rekapitulasi"/>
      <sheetName val="SatDas"/>
      <sheetName val="Div2"/>
      <sheetName val="NAME"/>
      <sheetName val="Hrg Readymix"/>
      <sheetName val="노임이"/>
      <sheetName val="Sum ELE  CAP S1-4  "/>
      <sheetName val="Elemental Breakdown+20%"/>
      <sheetName val="De11A"/>
      <sheetName val="DGKL_TRỤC NGOAI NHA"/>
      <sheetName val="PHẦN KIẾN TRÚC"/>
      <sheetName val="0,SO LIEU DAU VAO"/>
      <sheetName val="So sanh gia"/>
      <sheetName val="CT_trtreo"/>
      <sheetName val="pphtAV"/>
      <sheetName val="Form"/>
      <sheetName val="Bill 2"/>
      <sheetName val="Bill 3"/>
      <sheetName val="Bill 4a - 1A"/>
      <sheetName val="Bill 4a (Fiber) - 1A"/>
      <sheetName val="Bill 4b"/>
      <sheetName val="Bill 4c"/>
      <sheetName val="Bill 5"/>
      <sheetName val="Bill 4a - 1B"/>
      <sheetName val="Bill 4a (Fiber) - 1B"/>
      <sheetName val="PTDG-CL"/>
      <sheetName val="GVL-tuyến"/>
      <sheetName val="GVL-BTN"/>
      <sheetName val="DoanhNghiệp"/>
      <sheetName val="ThôngTin"/>
      <sheetName val="WEIGHT"/>
      <sheetName val="Aging Sept"/>
      <sheetName val="Invoice"/>
      <sheetName val="Aging_Sept"/>
      <sheetName val="Overview"/>
      <sheetName val="調整項目マスタ"/>
      <sheetName val="0.Data"/>
      <sheetName val="0.Data_new"/>
      <sheetName val="Khoi luong kenh dan"/>
      <sheetName val="Thep_Be TN(tai_C10)"/>
      <sheetName val="Utilities"/>
      <sheetName val="Civil_B1"/>
      <sheetName val="Civil_B4"/>
      <sheetName val="CONSOIDATE 4"/>
      <sheetName val="CONSOIDATE 2"/>
      <sheetName val="1CT-CAUTHANG-TT-T13(TRIU)&lt;16&gt;16"/>
      <sheetName val="3,CT-CAUTHANG-T23-24&gt;50"/>
      <sheetName val="공사개요-C"/>
      <sheetName val="Cước CG"/>
      <sheetName val="표지"/>
      <sheetName val="직종인원"/>
      <sheetName val="총원dB"/>
      <sheetName val="Bank Rev"/>
      <sheetName val="dlvoid"/>
      <sheetName val="STAX"/>
      <sheetName val="PU_ITALY_23"/>
      <sheetName val="final_list_200523"/>
      <sheetName val="Tro_giup22"/>
      <sheetName val="Labour_Summary14"/>
      <sheetName val="PU_ITALY_24"/>
      <sheetName val="final_list_200524"/>
      <sheetName val="Tro_giup23"/>
      <sheetName val="Labour_Summary15"/>
      <sheetName val="DATAENTRY"/>
      <sheetName val="Merit &amp; Market Grid"/>
      <sheetName val="BP DECLINE IT"/>
      <sheetName val="Input List"/>
      <sheetName val="SYSTEMS"/>
      <sheetName val="DBASE"/>
      <sheetName val="Valid data revised"/>
      <sheetName val="BUDGET"/>
      <sheetName val="EXPENSES"/>
      <sheetName val="DETAIL MIX % REPORT"/>
      <sheetName val="LBO"/>
      <sheetName val="BS-DET"/>
      <sheetName val="Table"/>
      <sheetName val="Fill this out first..."/>
      <sheetName val="BC chi tiết TT"/>
      <sheetName val="seido_BS"/>
      <sheetName val="CTG-PRECHEx1_4ꀋ"/>
      <sheetName val="RAB_AR&amp;STR10"/>
      <sheetName val="chi_tiet_TBA10"/>
      <sheetName val="chi_tiet_C10"/>
      <sheetName val="TH_DZ3512"/>
      <sheetName val="Customize_Your_Purchase_Order10"/>
      <sheetName val="Don_gia10"/>
      <sheetName val="DON_GIA_TRAM_(3)10"/>
      <sheetName val="DON_GIA_CAN_THO12"/>
      <sheetName val="7606_DZ10"/>
      <sheetName val="CHITIET_VL-NC-TT_-1p10"/>
      <sheetName val="CHITIET_VL-NC-TT-3p9"/>
      <sheetName val="TONG_HOP_VL-NC_TT10"/>
      <sheetName val="KPVC-BD_10"/>
      <sheetName val="Don_gia_chi_tiet10"/>
      <sheetName val="HĐ_ngoài9"/>
      <sheetName val="XT_Buoc_39"/>
      <sheetName val="dongia_(2)9"/>
      <sheetName val="S-curve_9"/>
      <sheetName val="So_doi_chieu_LC9"/>
      <sheetName val="Adix_A9"/>
      <sheetName val="project_management9"/>
      <sheetName val="MAIN_GATE_HOUSE9"/>
      <sheetName val="REINF_9"/>
      <sheetName val="Rates_20099"/>
      <sheetName val="Commercial_value9"/>
      <sheetName val="MH_RATE9"/>
      <sheetName val="Ky_Lam_Bridge9"/>
      <sheetName val="Provisional_Sums_Item9"/>
      <sheetName val="Gas_Pressure_Welding9"/>
      <sheetName val="General_Item&amp;General_Requireme9"/>
      <sheetName val="General_Items9"/>
      <sheetName val="Regenral_Requirements9"/>
      <sheetName val="TONG_HOP_VL-NC9"/>
      <sheetName val="Du_toan9"/>
      <sheetName val="chiet_tinh9"/>
      <sheetName val="Ng_hàng_xà+bulong9"/>
      <sheetName val="CT_vat_lieu9"/>
      <sheetName val="Bang_KL9"/>
      <sheetName val="Lcau_-_Lxuc9"/>
      <sheetName val="Đầu_vào8"/>
      <sheetName val="Equip_8"/>
      <sheetName val="A1_CN8"/>
      <sheetName val="DG_thep_ma_kem9"/>
      <sheetName val="DM_60619"/>
      <sheetName val="Trạm_biến_áp8"/>
      <sheetName val="Đơn_Giá_8"/>
      <sheetName val="Chenh_lech_vat_tu8"/>
      <sheetName val="Diện_tích8"/>
      <sheetName val="1_Khái_toán8"/>
      <sheetName val="TONG_HOP_T5_19988"/>
      <sheetName val="Chi_tiet_XD_TBA8"/>
      <sheetName val="DG_DZ9"/>
      <sheetName val="DG_TBA9"/>
      <sheetName val="CT-0_4KV8"/>
      <sheetName val="Data_Input9"/>
      <sheetName val="KL_Chi_tiết_Xây_tô8"/>
      <sheetName val="rate_material8"/>
      <sheetName val="04_-_XUONG_DET_B8"/>
      <sheetName val="Chi_tiet_KL8"/>
      <sheetName val="Tổng_hợp_KL8"/>
      <sheetName val="Bill_1_Quy_dinh_chung8"/>
      <sheetName val="1_R18_BF8"/>
      <sheetName val="6_External_works-R188"/>
      <sheetName val="07Base_Cost8"/>
      <sheetName val="_038"/>
      <sheetName val="chieu_day_san8"/>
      <sheetName val="Podium_Concrete_Works8"/>
      <sheetName val="KLCT-_TOWER8"/>
      <sheetName val="KLCT-_PODIUM8"/>
      <sheetName val="Gia_thanh_chuoi_su8"/>
      <sheetName val="Tiep_dia8"/>
      <sheetName val="Don_gia_vung_III-Can_Tho8"/>
      <sheetName val="HÐ_ngoài9"/>
      <sheetName val="6PILE__(돌출)8"/>
      <sheetName val="DETAIL_8"/>
      <sheetName val="EIRR&gt;_28"/>
      <sheetName val="Phan_khai_KLuong8"/>
      <sheetName val="Project_Data8"/>
      <sheetName val="Area_Cal8"/>
      <sheetName val="Elect_(3)8"/>
      <sheetName val="plan&amp;section_of_foundation8"/>
      <sheetName val="design_criteria8"/>
      <sheetName val="Bond_수수료_계산_포맷8"/>
      <sheetName val="ITB_COST8"/>
      <sheetName val="PAGE_18"/>
      <sheetName val="DM_678"/>
      <sheetName val="Xay_lapduongR38"/>
      <sheetName val="Đầu_tư8"/>
      <sheetName val="6787CWFASE2CASE2_00_xls8"/>
      <sheetName val="Bill_02_-_Xay_gach-Pou_8"/>
      <sheetName val="Bill_03-Chống_thấm-Pou8"/>
      <sheetName val="Bill_04-Kim_loại-Pou8"/>
      <sheetName val="Bill_05_-_Hoan_thien-Pou_8"/>
      <sheetName val="Bill_02_-_Xay_gach-Tower8"/>
      <sheetName val="Bill_03-Chống_thấm-Tower8"/>
      <sheetName val="Bill_04-Kim_loại-Tower8"/>
      <sheetName val="Bill_05_-_Hoan_thien-Tower8"/>
      <sheetName val="KL-_KHAC8"/>
      <sheetName val="BILL_3_-_KẾT_CẤU_HẦM8"/>
      <sheetName val="PTĐG_LTBT8"/>
      <sheetName val="CTG-PRECHEx1_48"/>
      <sheetName val="CTG-AB_(2)8"/>
      <sheetName val="CTG-AB_(3)8"/>
      <sheetName val="CTG-PLP-1_088"/>
      <sheetName val="Pre_Đội_nhóm8"/>
      <sheetName val="Vat_tu_XD8"/>
      <sheetName val="Tower_-_Concrete_Works8"/>
      <sheetName val="Bill-04_ket_cau_thap-_UNI8"/>
      <sheetName val="Loại_Vật_tư8"/>
      <sheetName val="TH_Vat_tu8"/>
      <sheetName val="dg_tphcm8"/>
      <sheetName val="T_KÊ_K_CẤU8"/>
      <sheetName val="Bill_01_-_CTN8"/>
      <sheetName val="Bill_2_2_Villa_2_beds8"/>
      <sheetName val="4_PTDG8"/>
      <sheetName val="A1,_May8"/>
      <sheetName val="Vat_lieu8"/>
      <sheetName val="Bang_trong_luong_rieng_thep8"/>
      <sheetName val="gia_cong_tac8"/>
      <sheetName val="Measure_13068"/>
      <sheetName val="CẤP_THOÁT_NƯỚC8"/>
      <sheetName val="Cước_VC_+_ĐM_CP_Tư_vấn8"/>
      <sheetName val="Hệ_số8"/>
      <sheetName val="THDT_goi_thau_TB8"/>
      <sheetName val="Tien_do_TV8"/>
      <sheetName val="Harga_ME_8"/>
      <sheetName val="Analisa_Gabungan8"/>
      <sheetName val="ESTI_8"/>
      <sheetName val="KL_san_lap8"/>
      <sheetName val="GV1-D13_(Casement_door)8"/>
      <sheetName val="Isolasi_Luar_Dalam8"/>
      <sheetName val="Isolasi_Luar8"/>
      <sheetName val="bridge_#_18"/>
      <sheetName val="DATA_BASE8"/>
      <sheetName val="Equipment_list_(PAC)8"/>
      <sheetName val="TH_MTC8"/>
      <sheetName val="TH_N_Cong8"/>
      <sheetName val="_Bill_5-Earthing_2_-_Add_Works8"/>
      <sheetName val="LV_data8"/>
      <sheetName val="Gia_vat_tu8"/>
      <sheetName val="Buy_vs__Lease_Car8"/>
      <sheetName val="TINH_KHOI_LUONG8"/>
      <sheetName val="Chenh_lech_ca_may8"/>
      <sheetName val="TLg_CN&amp;Laixe8"/>
      <sheetName val="TLg_CN&amp;Laixe_(2)8"/>
      <sheetName val="TLg_Laitau8"/>
      <sheetName val="TLg_Laitau_(2)8"/>
      <sheetName val="Chi_tiet8"/>
      <sheetName val="NHÀ_NHẬP_LIỆU7"/>
      <sheetName val="MÓNG_SILO7"/>
      <sheetName val="CTKL_KTX_HT7"/>
      <sheetName val="HVAC_BLOCK_B48"/>
      <sheetName val="KHOI_LUONG8"/>
      <sheetName val="13-Cốt_thép_(10mm&lt;D≤18mm)_FO167"/>
      <sheetName val="du_lieu_du_toan7"/>
      <sheetName val="Bang_3_Chi_tiet_phan_Dz8"/>
      <sheetName val="BẢNG_KHỐI_LƯỢNG_TỔNG_HỢP7"/>
      <sheetName val="CP_Khac_cuoc_VC7"/>
      <sheetName val="Budget_Code7"/>
      <sheetName val="2_Chiet_tinh7"/>
      <sheetName val="subcon_sched8"/>
      <sheetName val="PRE_(E)8"/>
      <sheetName val="D_&amp;_W_sizes7"/>
      <sheetName val="Purchase_Order7"/>
      <sheetName val="Tong_du_toan7"/>
      <sheetName val="Bill_2_-_ketcau7"/>
      <sheetName val="Chi_tiet_lan_can7"/>
      <sheetName val="BOQ_THAN7"/>
      <sheetName val="DL_ĐẦU_VÀO7"/>
      <sheetName val="Analisa_&amp;_Upah7"/>
      <sheetName val="Du_lieu8"/>
      <sheetName val="Phan_tich7"/>
      <sheetName val="Luong_NII7"/>
      <sheetName val="DINH_MUC_THI_NGHIEM7"/>
      <sheetName val="Luong_NI7"/>
      <sheetName val="CT_Thang_Mo7"/>
      <sheetName val="CT__PL7"/>
      <sheetName val="dongia__2_7"/>
      <sheetName val="Thép_CKN7"/>
      <sheetName val="GOC-KO_IN7"/>
      <sheetName val="wk_prgs5"/>
      <sheetName val="cash_budget7"/>
      <sheetName val="Don_gia_(khong_in)7"/>
      <sheetName val="DK1_Don_gia7"/>
      <sheetName val="Ma_don_vi5"/>
      <sheetName val="bang_cc5"/>
      <sheetName val="MAU_8A7"/>
      <sheetName val="MAU_8B7"/>
      <sheetName val="MAU_97"/>
      <sheetName val="MAU_107"/>
      <sheetName val="sochitiettaikhoan_7"/>
      <sheetName val="Share_price_data7"/>
      <sheetName val="19_37"/>
      <sheetName val="20_37"/>
      <sheetName val="Chieu_4_37"/>
      <sheetName val="Cow_req7"/>
      <sheetName val="TỔNG_HỢP7"/>
      <sheetName val="14-LẦN_3-CHIỀU7"/>
      <sheetName val="14-LẦN_1-SÁNG7"/>
      <sheetName val="14-LẦN_2-TRƯA7"/>
      <sheetName val="1_3+1_4-TOTAL_-_Ko_IN7"/>
      <sheetName val="2_1-LẦN_3-CHIỀU7"/>
      <sheetName val="2_1-LẦN_1-SÁNG7"/>
      <sheetName val="2_1-LẦN_2-TRƯA7"/>
      <sheetName val="2_1-TOTAL-Ko_IN7"/>
      <sheetName val="1_3(TMR_4)7"/>
      <sheetName val="CHO_DE7"/>
      <sheetName val="1_1+1_2+2_2+2_3(TMR_3)7"/>
      <sheetName val="CK1+CK2_(VS_SAN_CHOI_23)7"/>
      <sheetName val="CK1+CK2_(2)7"/>
      <sheetName val="12-16_THÁNG7"/>
      <sheetName val="CAN_SỮA7"/>
      <sheetName val="54+55+56(SAU_CAI_SỮA-6)7"/>
      <sheetName val="BÊ_71-90_NGÀY7"/>
      <sheetName val="BÊ_12-16_tháng7"/>
      <sheetName val="BÊ_6-127"/>
      <sheetName val="BÊ_1-37"/>
      <sheetName val="F01-BC_KHAU_PHAN_SANG_20_37"/>
      <sheetName val="F01-BC_KHAU_PHAN_CHIEU_19_37"/>
      <sheetName val="dinh_mưc_cty7"/>
      <sheetName val="Giá_thành7"/>
      <sheetName val="Thong_ke7"/>
      <sheetName val="Energy_for_milk_prod7"/>
      <sheetName val="DE_NGHI_XUAT_7"/>
      <sheetName val="phieu_xuat_mau7"/>
      <sheetName val="PHIEU_XUAT_CHIEU7"/>
      <sheetName val="11_rai_them_cỏ7"/>
      <sheetName val="PHU_LUC_02-_HDSD_CAC_BIEU_MAU7"/>
      <sheetName val="PhU_LUC_01-_MA_CAC_NHOM_BO7"/>
      <sheetName val="F03-BC_THUC_TRON_SANG_20_37"/>
      <sheetName val="F03-BC_THUC_TRON_CHIEU_19_37"/>
      <sheetName val="F02-BC_THEO_DOI_THUC_AN_DU7"/>
      <sheetName val="Tham_khao-_Bao_cao_xuat_thuc_a7"/>
      <sheetName val="Dlieu_dau_vao7"/>
      <sheetName val="Nhap_VT_oto5"/>
      <sheetName val="dm_3665"/>
      <sheetName val="DM_60605"/>
      <sheetName val="TB_NẶNG5"/>
      <sheetName val="Du_tru_CP-Bieu_015"/>
      <sheetName val="Dự_thầu5"/>
      <sheetName val="BANCO_(2)7"/>
      <sheetName val="MT_DPin_(2)7"/>
      <sheetName val="02__PTDG7"/>
      <sheetName val="Chiết_tính7"/>
      <sheetName val="Income_Statement7"/>
      <sheetName val="Shareholders'_Equity7"/>
      <sheetName val="VC_xd5"/>
      <sheetName val="Gia_VLTB5"/>
      <sheetName val="B_Luong5"/>
      <sheetName val="C_May5"/>
      <sheetName val="1_MONG_1-27"/>
      <sheetName val="Hao_phí5"/>
      <sheetName val="AG_Pipe_Qty_Analysis5"/>
      <sheetName val="Chi_tiet_-tong_9_thang4"/>
      <sheetName val="Don_gia_chi_tiet_DIEN_24"/>
      <sheetName val="TH_TN5"/>
      <sheetName val="Bill_No_3_-_Prov__Sum_(Ph2&amp;3)5"/>
      <sheetName val="TK_chi_tiet5"/>
      <sheetName val="Bill_2-Road_HR25"/>
      <sheetName val="Bill_3_-_Softscape_HR25"/>
      <sheetName val="Ｎｏ_135"/>
      <sheetName val="DGchitiet_5"/>
      <sheetName val="Tổng_GT5"/>
      <sheetName val="Chi_tiết_KL5"/>
      <sheetName val="ca_máy5"/>
      <sheetName val="khấu_trừ_phạt5"/>
      <sheetName val="GT__KHAU_TRU5"/>
      <sheetName val="HAO_HUT_VAT_TU_(2)5"/>
      <sheetName val="cao_độ5"/>
      <sheetName val="THEP_TAM5"/>
      <sheetName val="THEP_HÌNH5"/>
      <sheetName val="THEP_HINH5"/>
      <sheetName val="XA_GO5"/>
      <sheetName val="BANG_TRA5"/>
      <sheetName val="2_1Warehouse_15"/>
      <sheetName val="đọc_số5"/>
      <sheetName val="Data_Wall5"/>
      <sheetName val="CĂN_HỘ_T16-17_5"/>
      <sheetName val="TRỤC_ĐỨNG_THOÁT_BẨN_T15-175"/>
      <sheetName val="TRỤC_ĐỨNG_TM_T15-175"/>
      <sheetName val="CP_HMC5"/>
      <sheetName val="Structure_data5"/>
      <sheetName val="CP_Du_phong5"/>
      <sheetName val="THCP_Lap_dat5"/>
      <sheetName val="THCP_xay_dung5"/>
      <sheetName val="Tong_hop_kinh_phi5"/>
      <sheetName val="HỆ_THỐNG_PHÒNG_CHÁY_CHỮA_CHÁY5"/>
      <sheetName val="HỆ_THỐNG_CẤP_THOÁT_NƯỚC5"/>
      <sheetName val="HỆ_THỐNG_ĐHKK5"/>
      <sheetName val="MÁY_PHÁT_ĐIỆN5"/>
      <sheetName val="HỆ_THỐNG_ĐIỆN5"/>
      <sheetName val="Thiết_bị_chính5"/>
      <sheetName val="CHI_PHI5"/>
      <sheetName val="DG_14264"/>
      <sheetName val="Main_Bldg-Rev025"/>
      <sheetName val="D&amp;W_def_5"/>
      <sheetName val="Nhan_cong5"/>
      <sheetName val="Thiet_bi5"/>
      <sheetName val="Vat_tu5"/>
      <sheetName val="DM_ChiPhi5"/>
      <sheetName val="May_TC5"/>
      <sheetName val="TH_Kinh_phi5"/>
      <sheetName val="Ptvl_5"/>
      <sheetName val="Móng,_nền_5"/>
      <sheetName val="Chi_tiet_cong_no5"/>
      <sheetName val="PHÁT_SINH_TẦNG_1_5"/>
      <sheetName val="PHÁT_SINH_TẦNG_25"/>
      <sheetName val="Hầm_chuyển_psinh5"/>
      <sheetName val="Ống_thẳng5"/>
      <sheetName val="Côn_thu5"/>
      <sheetName val="Vuông_tròn5"/>
      <sheetName val="Chân_rẽ5"/>
      <sheetName val="Chạc_ba5"/>
      <sheetName val="1_Requisition(E)5"/>
      <sheetName val="Dự_toán5"/>
      <sheetName val="Đơn_Giá_TH5"/>
      <sheetName val="Nhân_công5"/>
      <sheetName val="Phân_tích5"/>
      <sheetName val="C_P_Thiết_bị5"/>
      <sheetName val="T_H_Kinh_phí5"/>
      <sheetName val="Vật_tư5"/>
      <sheetName val="Trang_bìa5"/>
      <sheetName val="gui_BKCT4"/>
      <sheetName val="1_2_Staff_Schedule4"/>
      <sheetName val="TONG_HOP5"/>
      <sheetName val="phan_tic_chi_tiet5"/>
      <sheetName val="BẢNG_ÁP_GIÁ_(in)4"/>
      <sheetName val="NT_(KL)_IN4"/>
      <sheetName val="DOM_D24"/>
      <sheetName val="nhà_ăn4"/>
      <sheetName val="Công_nhật4"/>
      <sheetName val="btkt_cột4"/>
      <sheetName val="Precios_unitarios_AXH4"/>
      <sheetName val="0__Input4"/>
      <sheetName val="Theo_doi_Doanh_thu_20174"/>
      <sheetName val="3__CNT4"/>
      <sheetName val="unit_price_list(M)4"/>
      <sheetName val="TLG_Type4"/>
      <sheetName val="TH_VL,_NC,_DDHT_Thanhphuoc4"/>
      <sheetName val="Gia_vat_lieu4"/>
      <sheetName val="Bê_tông_bảo_vệ4"/>
      <sheetName val="01__Data4"/>
      <sheetName val="Neo,_nối_cốt_thép_dầm,_cột4"/>
      <sheetName val="Uốn_móc_cốt_thép4"/>
      <sheetName val="Tiêu_chuẩn_cốt_thép4"/>
      <sheetName val="KL_THEP__GIAM_DO_DUNG_COUPLER4"/>
      <sheetName val="01_KL_THÉP_NHẬP_VỀ4"/>
      <sheetName val="2__NT_VLDV4"/>
      <sheetName val="GHI_CHU4"/>
      <sheetName val="1_BB_LMHT4"/>
      <sheetName val="So_lieu_chung4"/>
      <sheetName val="Bill_Prelim-CDT4"/>
      <sheetName val="Bill_BPTC-CDT4"/>
      <sheetName val="Chi_tiết_BPTC4"/>
      <sheetName val="Bill_BPTC-CDT_(PA_MCT_CDT)4"/>
      <sheetName val="Chi_tiết_BPTC_(PA_MCT_CDT)4"/>
      <sheetName val="1__Office4"/>
      <sheetName val="Doi_so4"/>
      <sheetName val="MTO_REV_2(ARMOR)4"/>
      <sheetName val="DANH_MỤC_HỒ_SƠ4"/>
      <sheetName val="GT_PHÁT_SINH_NGOÀI_HĐ4"/>
      <sheetName val="KL_PHÁT_SINH_4"/>
      <sheetName val="PS_NGOÀI_HĐ4"/>
      <sheetName val="GT_PHÁT_SINH_VƯỢT_HĐ4"/>
      <sheetName val="PS_TĂNG_GIẢM_TRONG_HĐ4"/>
      <sheetName val="DGCT_PHÁT_SINH4"/>
      <sheetName val="DGCT_TRẦN_NLV4"/>
      <sheetName val="DGKL_chi_tiết_NLV4"/>
      <sheetName val="DGKL_chi_tiết_NHN,NK4"/>
      <sheetName val="TG_KL4"/>
      <sheetName val="DGCT_SƠN_BẢ_TƯỜNG_NLV4"/>
      <sheetName val="DGKL_TRẦN_NHN4"/>
      <sheetName val="KHOI_LUONG15-44"/>
      <sheetName val="DM-VNT_ko_sd4"/>
      <sheetName val="Dgia_vat_tu4"/>
      <sheetName val="Don_gia_III4"/>
      <sheetName val="D÷_liÖu4"/>
      <sheetName val="B3A_-_TOWER_A4"/>
      <sheetName val="Annex_B4"/>
      <sheetName val="1_Civil_(Org)4"/>
      <sheetName val="Cotthep_NPT4"/>
      <sheetName val="vl_nc_mtc4"/>
      <sheetName val="Bảng_đo_bóc_KL_OLK-094"/>
      <sheetName val="6_3_CHI_TIET_OLK-094"/>
      <sheetName val="KL_thep_lam_sat4"/>
      <sheetName val="HRG_BHN4"/>
      <sheetName val="CĂN_ĐH4"/>
      <sheetName val="Tien_Thuong4"/>
      <sheetName val="NC_XL_6T_cuoi_01_CTy4"/>
      <sheetName val="Data_-6T_dau4"/>
      <sheetName val="Cong_6T4"/>
      <sheetName val="1_San_4"/>
      <sheetName val="Tong_hop_vat_tu4"/>
      <sheetName val="Dot_44"/>
      <sheetName val="Q_A01_2-Sh4"/>
      <sheetName val="DM_336cai_tao4"/>
      <sheetName val="Thop_Ksat4"/>
      <sheetName val="Thu_hoi_4"/>
      <sheetName val="HM_chung4"/>
      <sheetName val="CP_xd-thiet_bi4"/>
      <sheetName val="TH-TN_LD_TB4"/>
      <sheetName val="CP_xaydung4"/>
      <sheetName val="Thao_ha_phu_kien4"/>
      <sheetName val="VL-NC-MTC_ket_cau4"/>
      <sheetName val="KHOI_LUONG_TONG4"/>
      <sheetName val="TK_22KV4"/>
      <sheetName val="DM_366-17774"/>
      <sheetName val="Thi_nhiem4"/>
      <sheetName val="Gia_goc_VT-TB4"/>
      <sheetName val="Gia_vc_den_chan_CT4"/>
      <sheetName val="culy_224"/>
      <sheetName val="Luong_20504"/>
      <sheetName val="ca_may_QN4"/>
      <sheetName val="TNHC1246_4"/>
      <sheetName val="Ca_may_TT06_20104"/>
      <sheetName val="Don_gia_VLXD_dia_phuong4"/>
      <sheetName val="Bang_luong_SCL4"/>
      <sheetName val="Dinh_muc_TN14264"/>
      <sheetName val="TH_các_CC4"/>
      <sheetName val="Chi_phi_van_chuyen4"/>
      <sheetName val="Dinh_muc3"/>
      <sheetName val="2_CDPS4"/>
      <sheetName val="B-2__(DPP)4"/>
      <sheetName val="Div26_-_Elect4"/>
      <sheetName val="Heso_DZ4"/>
      <sheetName val="DG_BINH_THUAN4"/>
      <sheetName val="7_Khau_tru_4"/>
      <sheetName val="4_CĂN4"/>
      <sheetName val="DT_hợp_đồng3"/>
      <sheetName val="Bảng_KL_đợt_13"/>
      <sheetName val="Bieu_gia_HD3"/>
      <sheetName val="So_sanh3"/>
      <sheetName val="Huong_dan3"/>
      <sheetName val="Danh_mục3"/>
      <sheetName val="Summary_Sheet3"/>
      <sheetName val="Finishing-Tower_A3"/>
      <sheetName val="Finishing-Tower_B3"/>
      <sheetName val="Finishing-Tower_C3"/>
      <sheetName val="Finishing-Tower_D3"/>
      <sheetName val="MEP-Tower_A3"/>
      <sheetName val="MEP-Tower_B3"/>
      <sheetName val="MEP-Tower_C3"/>
      <sheetName val="MEP-Tower_D3"/>
      <sheetName val="Cost_Report_Sum3"/>
      <sheetName val="Detail_Cost_Sum3"/>
      <sheetName val="RVO-VO_Sum3"/>
      <sheetName val="Potential_VOs_Sum3"/>
      <sheetName val="Cash_Flow_Sum3"/>
      <sheetName val="CAP_NUOC3"/>
      <sheetName val="cấp_nước_trục_nhà_vs3"/>
      <sheetName val="THOAT_NUOC3"/>
      <sheetName val="THOAT_MUA3"/>
      <sheetName val="Cáp_phòng3"/>
      <sheetName val="TMC_ĐIỆN_Phi3"/>
      <sheetName val="TMC_Tổng3"/>
      <sheetName val="TH_Đèn_Phòng_L13"/>
      <sheetName val="TH_Đèn_Hầm_L13"/>
      <sheetName val="TỦ_MODULE_T13"/>
      <sheetName val="Financ__Overview3"/>
      <sheetName val="Don_gia_NC4"/>
      <sheetName val="gia_vt,nc,may3"/>
      <sheetName val="TINH_GIA_-_SAN_XUAT_Vertico3"/>
      <sheetName val="EQUIP_LIST3"/>
      <sheetName val="DZ_22KV3"/>
      <sheetName val="13_BANG_CT3"/>
      <sheetName val="14_MMUS_GIUA_NHIP3"/>
      <sheetName val="4_HSPBngang3"/>
      <sheetName val="6_Tinh_tai3"/>
      <sheetName val="2_NSl3"/>
      <sheetName val="17_US_CHU_tho_a_b3"/>
      <sheetName val="15_MMUS_GOI3"/>
      <sheetName val="BTK-Dai_Hoc_Kien_Giang3"/>
      <sheetName val="PV_Graph_Data3"/>
      <sheetName val="doanh_thu3"/>
      <sheetName val="Dutoan_KL3"/>
      <sheetName val="BU_LONG3"/>
      <sheetName val="5_2_1_Đo_bóc_KL_OLK-063"/>
      <sheetName val="Tổng_hợp_KPHM3"/>
      <sheetName val="GIÁ_DỰ_THẦU_30_CĂN3"/>
      <sheetName val="Kê_0,43"/>
      <sheetName val="TH_0,43"/>
      <sheetName val="Kê_223"/>
      <sheetName val="TH_223"/>
      <sheetName val="TBA_CAI_TAO3"/>
      <sheetName val="TBA_XDM3"/>
      <sheetName val="TONG_HOP_DU_TOAN3"/>
      <sheetName val="Thop_XAY_DUNG3"/>
      <sheetName val="CP_HANG_MUC_CHUNG3"/>
      <sheetName val="CHI_PHI_XD3"/>
      <sheetName val="CHI_PHI_THI_NGHIEM3"/>
      <sheetName val="VLDIEN_223"/>
      <sheetName val="Dao_dat3"/>
      <sheetName val="TH_Denbu3"/>
      <sheetName val="Do_ve_DC3"/>
      <sheetName val="TH_Bommin3"/>
      <sheetName val="CHI_PHI_THI_NGHIEM-LD_thiet_bi3"/>
      <sheetName val="Luong_TT013"/>
      <sheetName val="Camay_QB3"/>
      <sheetName val="gia_ca_may_BXD3"/>
      <sheetName val="BANG_LUONG_KY_SU3"/>
      <sheetName val="Bang_luong_NHOM_I3"/>
      <sheetName val="Bangluong_NHOM_II_3"/>
      <sheetName val="09-GIA_nhien_lieu-ko_in3"/>
      <sheetName val="Tinh_V_cot_chiem_cho3"/>
      <sheetName val="ĐM_13543"/>
      <sheetName val="KHOAN_MAU3"/>
      <sheetName val="ĐO_ĐỊA_VẬT_LÝ3"/>
      <sheetName val="khoan_tiep_dia3"/>
      <sheetName val="MB_DT_023"/>
      <sheetName val="KS_tuyen3"/>
      <sheetName val="Bang_chiet_tinh_TBA3"/>
      <sheetName val="HERD_MOVEMENTFARM15"/>
      <sheetName val="HERD_MOVEMENTFARM25"/>
      <sheetName val="CALVES_2-45"/>
      <sheetName val="Cavles_2-45"/>
      <sheetName val="CALVES_4-75"/>
      <sheetName val="HEIFER_7-12m5"/>
      <sheetName val="HEIFER_12+5"/>
      <sheetName val="FRESH_COW_2017-185"/>
      <sheetName val="HP_COW_20185"/>
      <sheetName val="LP_COW_2017-185"/>
      <sheetName val="DRY_COW5"/>
      <sheetName val="FIELD_CROPS5"/>
      <sheetName val="DG_Chi_tiet3"/>
      <sheetName val="_1710_HOINGHINLD3"/>
      <sheetName val="99_(2)3"/>
      <sheetName val="134_3"/>
      <sheetName val="DG_49703"/>
      <sheetName val="Electrical_Works3"/>
      <sheetName val="H_T__INCOMING_SYSTEM3"/>
      <sheetName val="THONG_SO3"/>
      <sheetName val="Đơn_giá_chi_tiết_TN_393"/>
      <sheetName val="DT__NHA_XUONG3"/>
      <sheetName val="4_2_1_Đo_bóc_KL_OLK-063"/>
      <sheetName val="4_1_1_CHI_TIET_OLK-063"/>
      <sheetName val="Gia_VT-TB3"/>
      <sheetName val="noi_suy_xa3"/>
      <sheetName val="noi_suy_xa_thu_hoi3"/>
      <sheetName val="Cash_Flow3"/>
      <sheetName val="Thuyết_minh3"/>
      <sheetName val="Đơn_giá_máy3"/>
      <sheetName val="Tính_giá_NC3"/>
      <sheetName val="SL_cước3"/>
      <sheetName val="¥_3"/>
      <sheetName val="Tong_DT2"/>
      <sheetName val="phan_tich_don_gia2"/>
      <sheetName val="Bán_đợt_1_trang2"/>
      <sheetName val="Tien_Luong2"/>
      <sheetName val="Bill_No_1_63"/>
      <sheetName val="Bill_No_1_103"/>
      <sheetName val="Bill_No_3_33"/>
      <sheetName val="Bill_No_1_43"/>
      <sheetName val="Bill_No_1_73"/>
      <sheetName val="Summary_Bill_No__33"/>
      <sheetName val="Unit_price2"/>
      <sheetName val="3__KC_-_PODIUM2"/>
      <sheetName val="Chiet_tinh_dz352"/>
      <sheetName val="Bù_giá_CM2"/>
      <sheetName val="Cost_List2"/>
      <sheetName val="Detail_Cost2"/>
      <sheetName val="IC_Price_New2"/>
      <sheetName val="Summary_Table2"/>
      <sheetName val="Sales_Person2"/>
      <sheetName val="Bidding_Entity2"/>
      <sheetName val="Luong_BN1"/>
      <sheetName val="Luong_TB1"/>
      <sheetName val="Ca_may_TB1"/>
      <sheetName val="Ca_máy_BN1"/>
      <sheetName val="Vật_liệu1"/>
      <sheetName val="LX_-TT051"/>
      <sheetName val="NC_Moi_TT051"/>
      <sheetName val="CHITIET_VL-NCHT1_(2)2"/>
      <sheetName val="don_gia_14261"/>
      <sheetName val="Phu_Bai_Bridge1"/>
      <sheetName val="Cau_tao_gia_xay_to1"/>
      <sheetName val="SGC_RATE1"/>
      <sheetName val="DM_DU_AN1"/>
      <sheetName val="DM_TP_1"/>
      <sheetName val="File_Chi_tiet1"/>
      <sheetName val="w't_table1"/>
      <sheetName val="Khai_toan1"/>
      <sheetName val="Phu_luc_01_1_EPC_P11-141"/>
      <sheetName val="TDT_P11-P141"/>
      <sheetName val="Chi_phi_khac_1"/>
      <sheetName val="Hang_muc_Chung1"/>
      <sheetName val="Bia_Phu_Luc1"/>
      <sheetName val="DATA_1_CHUNG1"/>
      <sheetName val="Muc_luc1"/>
      <sheetName val="Tra_cuu_9571"/>
      <sheetName val="Tru_TT1"/>
      <sheetName val="Thg_041"/>
      <sheetName val="Thg_051"/>
      <sheetName val="Thg_061"/>
      <sheetName val="Thg_071"/>
      <sheetName val="Thg_081"/>
      <sheetName val="Thg_091"/>
      <sheetName val="Thg_101"/>
      <sheetName val="Thg_111"/>
      <sheetName val="Thg_121"/>
      <sheetName val="5_2_1_Đo_bóc_KL_OLK-101"/>
      <sheetName val="DT_san_XD-So_lieu_cu1"/>
      <sheetName val="FF-2_(1)1"/>
      <sheetName val="YTD_12'20031"/>
      <sheetName val="YTD_06'20031"/>
      <sheetName val="YTD_03'20031"/>
      <sheetName val="YTD_09'20031"/>
      <sheetName val="deferred_taxes1"/>
      <sheetName val="Eqpmnt_Plng1"/>
      <sheetName val="TRIAL_BALANCE1"/>
      <sheetName val="DPR_31st_march1"/>
      <sheetName val="current_month1"/>
      <sheetName val="Blng__Vs_Coll_1"/>
      <sheetName val="THPDMoi__(2)1"/>
      <sheetName val="t-h_HA_THE1"/>
      <sheetName val="TH_XL1"/>
      <sheetName val="CHITIET_VL-NC1"/>
      <sheetName val="Chu_dau_tu1"/>
      <sheetName val="Bia_lot1"/>
      <sheetName val="THÔNG_TIN1"/>
      <sheetName val="Probbl_-_Production1"/>
      <sheetName val="BẢNG_DIỄN_GIẢI_KL_(7)1"/>
      <sheetName val="Danh_mục_khối1"/>
      <sheetName val="Danh_mục_đơn_vị_-phòng_chức_nă1"/>
      <sheetName val="Currency_Rate1"/>
      <sheetName val="Dashboard_-_BQL_-_VHL1"/>
      <sheetName val="Dinh_Muc_Vat_Tu1"/>
      <sheetName val="mã_1"/>
      <sheetName val="CHI_PHÍ_NHÔM1"/>
      <sheetName val="BILL_34Āᐁë1"/>
      <sheetName val="2__BBNT_KLHT1"/>
      <sheetName val="KEILA_TP_2020-071"/>
      <sheetName val="CFA_(ME)1"/>
      <sheetName val="MEP_Building1"/>
      <sheetName val="CHITIET_VL-NC-TT1p1"/>
      <sheetName val="LUONG_SCL1"/>
      <sheetName val="TH_khoi_luong1"/>
      <sheetName val="Chi_tiet_khoi_luong1"/>
      <sheetName val="TK_thep1"/>
      <sheetName val="CT_THOÁT_WC_VP1"/>
      <sheetName val="CT_CẤP_WC_VP1"/>
      <sheetName val="CT_THOÁT_MƯA_VP_TRỤC_LỚN1"/>
      <sheetName val="CT_THOÁT_MƯA_VP_TRỤC_NHỎ1"/>
      <sheetName val="BOM-13_11-Other(PS1+PS2)1"/>
      <sheetName val="cable, lighting, switch"/>
      <sheetName val="DNTT_2"/>
      <sheetName val="DNTT_3"/>
      <sheetName val="DNTT_4"/>
      <sheetName val="ĐỢT 1"/>
      <sheetName val="Dai tu"/>
      <sheetName val="Define finishing"/>
      <sheetName val="CaiDat"/>
      <sheetName val="CPK"/>
      <sheetName val="PHG"/>
      <sheetName val="ctiet-KVThanhTri-YUR"/>
      <sheetName val="242_3 summaryOPC"/>
      <sheetName val="afis"/>
      <sheetName val="TAKE-OFF"/>
      <sheetName val="1.1General"/>
      <sheetName val="DT_san_XD-So_lieu_cu2"/>
      <sheetName val="Tiên_lượng3"/>
      <sheetName val="FF-2_(1)2"/>
      <sheetName val="YTD_12'20032"/>
      <sheetName val="YTD_06'20032"/>
      <sheetName val="YTD_03'20032"/>
      <sheetName val="YTD_09'20032"/>
      <sheetName val="deferred_taxes2"/>
      <sheetName val="Eqpmnt_Plng2"/>
      <sheetName val="TRIAL_BALANCE2"/>
      <sheetName val="DPR_31st_march2"/>
      <sheetName val="current_month2"/>
      <sheetName val="Blng__Vs_Coll_2"/>
      <sheetName val="CTDZ6kv_(gd1)_2"/>
      <sheetName val="CTDZ_0_4+cto_(GD1)2"/>
      <sheetName val="CTTBA_(gd1)2"/>
      <sheetName val="03_Detailed2"/>
      <sheetName val="01_Bid_Price_summary2"/>
      <sheetName val="Home_Office_Manhours2"/>
      <sheetName val="Field_SPV_Barchart2"/>
      <sheetName val="Unit_price(Updateting)2"/>
      <sheetName val="Breakdown_(B)2"/>
      <sheetName val="U_P_Breakdown2"/>
      <sheetName val="IMF_Code2"/>
      <sheetName val="Subsidiary_Calculation2"/>
      <sheetName val="Phu_Bai_Bridge2"/>
      <sheetName val="5_2_1_Đo_bóc_KL_OLK-102"/>
      <sheetName val="BẢNG_DIỄN_GIẢI_KL_(7)2"/>
      <sheetName val="don_gia_14262"/>
      <sheetName val="Luong_BN2"/>
      <sheetName val="Luong_TB2"/>
      <sheetName val="Ca_may_TB2"/>
      <sheetName val="Ca_máy_BN2"/>
      <sheetName val="Vật_liệu2"/>
      <sheetName val="LX_-TT052"/>
      <sheetName val="NC_Moi_TT052"/>
      <sheetName val="Bia_lot2"/>
      <sheetName val="PU_ITALY_25"/>
      <sheetName val="TH_DZ3513"/>
      <sheetName val="Tro_giup24"/>
      <sheetName val="RAB_AR&amp;STR11"/>
      <sheetName val="chi_tiet_TBA11"/>
      <sheetName val="chi_tiet_C11"/>
      <sheetName val="Don_gia11"/>
      <sheetName val="DON_GIA_TRAM_(3)11"/>
      <sheetName val="XT_Buoc_310"/>
      <sheetName val="DON_GIA_CAN_THO13"/>
      <sheetName val="7606_DZ11"/>
      <sheetName val="Don_gia_chi_tiet11"/>
      <sheetName val="Customize_Your_Purchase_Order11"/>
      <sheetName val="CHITIET_VL-NC-TT_-1p11"/>
      <sheetName val="CHITIET_VL-NC-TT-3p10"/>
      <sheetName val="TONG_HOP_VL-NC_TT11"/>
      <sheetName val="KPVC-BD_11"/>
      <sheetName val="dongia_(2)10"/>
      <sheetName val="Adix_A10"/>
      <sheetName val="Ky_Lam_Bridge10"/>
      <sheetName val="Provisional_Sums_Item10"/>
      <sheetName val="Gas_Pressure_Welding10"/>
      <sheetName val="General_Item&amp;General_Requirem10"/>
      <sheetName val="General_Items10"/>
      <sheetName val="Regenral_Requirements10"/>
      <sheetName val="HĐ_ngoài10"/>
      <sheetName val="Ng_hàng_xà+bulong10"/>
      <sheetName val="chiet_tinh10"/>
      <sheetName val="S-curve_10"/>
      <sheetName val="DM_606110"/>
      <sheetName val="CT_vat_lieu10"/>
      <sheetName val="So_doi_chieu_LC10"/>
      <sheetName val="Bang_3_Chi_tiet_phan_Dz9"/>
      <sheetName val="Commercial_value10"/>
      <sheetName val="project_management10"/>
      <sheetName val="REINF_10"/>
      <sheetName val="Rates_200910"/>
      <sheetName val="Du_toan10"/>
      <sheetName val="MAIN_GATE_HOUSE10"/>
      <sheetName val="TONG_HOP_VL-NC10"/>
      <sheetName val="Bang_KL10"/>
      <sheetName val="MH_RATE10"/>
      <sheetName val="07Base_Cost9"/>
      <sheetName val="rate_material9"/>
      <sheetName val="DG_thep_ma_kem10"/>
      <sheetName val="Lcau_-_Lxuc10"/>
      <sheetName val="Equip_9"/>
      <sheetName val="A1_CN9"/>
      <sheetName val="Đầu_vào9"/>
      <sheetName val="Chi_tiet_XD_TBA9"/>
      <sheetName val="Trạm_biến_áp9"/>
      <sheetName val="Đơn_Giá_9"/>
      <sheetName val="CT-0_4KV9"/>
      <sheetName val="Chenh_lech_vat_tu9"/>
      <sheetName val="Diện_tích9"/>
      <sheetName val="1_Khái_toán9"/>
      <sheetName val="TONG_HOP_T5_19989"/>
      <sheetName val="KL_Chi_tiết_Xây_tô9"/>
      <sheetName val="DG_DZ10"/>
      <sheetName val="DG_TBA10"/>
      <sheetName val="Xay_lapduongR39"/>
      <sheetName val="HÐ_ngoài10"/>
      <sheetName val="DM_679"/>
      <sheetName val="Data_Input10"/>
      <sheetName val="Bill_1_Quy_dinh_chung9"/>
      <sheetName val="1_R18_BF9"/>
      <sheetName val="6_External_works-R189"/>
      <sheetName val="Gia_vat_tu9"/>
      <sheetName val="Elect_(3)9"/>
      <sheetName val="plan&amp;section_of_foundation9"/>
      <sheetName val="design_criteria9"/>
      <sheetName val="Bond_수수료_계산_포맷9"/>
      <sheetName val="ITB_COST9"/>
      <sheetName val="4_PTDG9"/>
      <sheetName val="final_list_200525"/>
      <sheetName val="LV_data9"/>
      <sheetName val="Chi_tiet_KL9"/>
      <sheetName val="Tổng_hợp_KL9"/>
      <sheetName val="04_-_XUONG_DET_B9"/>
      <sheetName val="Phan_khai_KLuong9"/>
      <sheetName val="_039"/>
      <sheetName val="chieu_day_san9"/>
      <sheetName val="Podium_Concrete_Works9"/>
      <sheetName val="KLCT-_TOWER9"/>
      <sheetName val="KLCT-_PODIUM9"/>
      <sheetName val="Gia_thanh_chuoi_su9"/>
      <sheetName val="Tiep_dia9"/>
      <sheetName val="Don_gia_vung_III-Can_Tho9"/>
      <sheetName val="Area_Cal9"/>
      <sheetName val="PAGE_19"/>
      <sheetName val="EIRR&gt;_29"/>
      <sheetName val="Đầu_tư9"/>
      <sheetName val="Project_Data9"/>
      <sheetName val="6787CWFASE2CASE2_00_xls9"/>
      <sheetName val="Bill_02_-_Xay_gach-Pou_9"/>
      <sheetName val="Bill_03-Chống_thấm-Pou9"/>
      <sheetName val="Bill_04-Kim_loại-Pou9"/>
      <sheetName val="Bill_05_-_Hoan_thien-Pou_9"/>
      <sheetName val="Bill_02_-_Xay_gach-Tower9"/>
      <sheetName val="Bill_03-Chống_thấm-Tower9"/>
      <sheetName val="Bill_04-Kim_loại-Tower9"/>
      <sheetName val="Bill_05_-_Hoan_thien-Tower9"/>
      <sheetName val="KL-_KHAC9"/>
      <sheetName val="BILL_3_-_KẾT_CẤU_HẦM9"/>
      <sheetName val="PTĐG_LTBT9"/>
      <sheetName val="CTG-PRECHEx1_49"/>
      <sheetName val="CTG-AB_(2)9"/>
      <sheetName val="CTG-AB_(3)9"/>
      <sheetName val="CTG-PLP-1_089"/>
      <sheetName val="Pre_Đội_nhóm9"/>
      <sheetName val="Vat_tu_XD9"/>
      <sheetName val="Tower_-_Concrete_Works9"/>
      <sheetName val="Bill-04_ket_cau_thap-_UNI9"/>
      <sheetName val="Loại_Vật_tư9"/>
      <sheetName val="TH_Vat_tu9"/>
      <sheetName val="dg_tphcm9"/>
      <sheetName val="T_KÊ_K_CẤU9"/>
      <sheetName val="Bill_01_-_CTN9"/>
      <sheetName val="Bill_2_2_Villa_2_beds9"/>
      <sheetName val="A1,_May9"/>
      <sheetName val="Vat_lieu9"/>
      <sheetName val="Bang_trong_luong_rieng_thep9"/>
      <sheetName val="6PILE__(돌출)9"/>
      <sheetName val="gia_cong_tac9"/>
      <sheetName val="Measure_13069"/>
      <sheetName val="_Bill_5-Earthing_2_-_Add_Works9"/>
      <sheetName val="Cước_VC_+_ĐM_CP_Tư_vấn9"/>
      <sheetName val="Hệ_số9"/>
      <sheetName val="Door_and_window5"/>
      <sheetName val="DETAIL_9"/>
      <sheetName val="GV1-D13_(Casement_door)9"/>
      <sheetName val="ESTI_9"/>
      <sheetName val="CẤP_THOÁT_NƯỚC9"/>
      <sheetName val="TH_MTC9"/>
      <sheetName val="TH_N_Cong9"/>
      <sheetName val="THDT_goi_thau_TB9"/>
      <sheetName val="Tien_do_TV9"/>
      <sheetName val="Harga_ME_9"/>
      <sheetName val="Analisa_Gabungan9"/>
      <sheetName val="bridge_#_19"/>
      <sheetName val="Isolasi_Luar_Dalam9"/>
      <sheetName val="Isolasi_Luar9"/>
      <sheetName val="KL_san_lap9"/>
      <sheetName val="Chi_tiet9"/>
      <sheetName val="sochitiettaikhoan_8"/>
      <sheetName val="Share_price_data8"/>
      <sheetName val="19_38"/>
      <sheetName val="20_38"/>
      <sheetName val="Chieu_4_38"/>
      <sheetName val="Cow_req8"/>
      <sheetName val="TỔNG_HỢP8"/>
      <sheetName val="14-LẦN_3-CHIỀU8"/>
      <sheetName val="14-LẦN_1-SÁNG8"/>
      <sheetName val="14-LẦN_2-TRƯA8"/>
      <sheetName val="1_3+1_4-TOTAL_-_Ko_IN8"/>
      <sheetName val="2_1-LẦN_3-CHIỀU8"/>
      <sheetName val="2_1-LẦN_1-SÁNG8"/>
      <sheetName val="2_1-LẦN_2-TRƯA8"/>
      <sheetName val="2_1-TOTAL-Ko_IN8"/>
      <sheetName val="1_3(TMR_4)8"/>
      <sheetName val="CHO_DE8"/>
      <sheetName val="1_1+1_2+2_2+2_3(TMR_3)8"/>
      <sheetName val="CK1+CK2_(VS_SAN_CHOI_23)8"/>
      <sheetName val="CK1+CK2_(2)8"/>
      <sheetName val="12-16_THÁNG8"/>
      <sheetName val="CAN_SỮA8"/>
      <sheetName val="54+55+56(SAU_CAI_SỮA-6)8"/>
      <sheetName val="BÊ_71-90_NGÀY8"/>
      <sheetName val="BÊ_12-16_tháng8"/>
      <sheetName val="BÊ_6-128"/>
      <sheetName val="BÊ_1-38"/>
      <sheetName val="F01-BC_KHAU_PHAN_SANG_20_38"/>
      <sheetName val="F01-BC_KHAU_PHAN_CHIEU_19_38"/>
      <sheetName val="dinh_mưc_cty8"/>
      <sheetName val="Giá_thành8"/>
      <sheetName val="Thong_ke8"/>
      <sheetName val="Energy_for_milk_prod8"/>
      <sheetName val="DE_NGHI_XUAT_8"/>
      <sheetName val="phieu_xuat_mau8"/>
      <sheetName val="PHIEU_XUAT_CHIEU8"/>
      <sheetName val="11_rai_them_cỏ8"/>
      <sheetName val="PHU_LUC_02-_HDSD_CAC_BIEU_MAU8"/>
      <sheetName val="PhU_LUC_01-_MA_CAC_NHOM_BO8"/>
      <sheetName val="F03-BC_THUC_TRON_SANG_20_38"/>
      <sheetName val="F03-BC_THUC_TRON_CHIEU_19_38"/>
      <sheetName val="F02-BC_THEO_DOI_THUC_AN_DU8"/>
      <sheetName val="Tham_khao-_Bao_cao_xuat_thuc_a8"/>
      <sheetName val="Chenh_lech_ca_may9"/>
      <sheetName val="TLg_CN&amp;Laixe9"/>
      <sheetName val="TLg_CN&amp;Laixe_(2)9"/>
      <sheetName val="TLg_Laitau9"/>
      <sheetName val="TLg_Laitau_(2)9"/>
      <sheetName val="KHOI_LUONG9"/>
      <sheetName val="Equipment_list_(PAC)9"/>
      <sheetName val="TINH_KHOI_LUONG9"/>
      <sheetName val="DATA_BASE9"/>
      <sheetName val="BẢNG_KHỐI_LƯỢNG_TỔNG_HỢP8"/>
      <sheetName val="Buy_vs__Lease_Car9"/>
      <sheetName val="CP_Khac_cuoc_VC8"/>
      <sheetName val="Budget_Code8"/>
      <sheetName val="CTKL_KTX_HT8"/>
      <sheetName val="2_Chiet_tinh8"/>
      <sheetName val="subcon_sched9"/>
      <sheetName val="NHÀ_NHẬP_LIỆU8"/>
      <sheetName val="MÓNG_SILO8"/>
      <sheetName val="PRE_(E)9"/>
      <sheetName val="HVAC_BLOCK_B49"/>
      <sheetName val="Tong_du_toan8"/>
      <sheetName val="Bill_2_-_ketcau8"/>
      <sheetName val="13-Cốt_thép_(10mm&lt;D≤18mm)_FO168"/>
      <sheetName val="du_lieu_du_toan8"/>
      <sheetName val="BANCO_(2)8"/>
      <sheetName val="MT_DPin_(2)8"/>
      <sheetName val="Chi_tiet_lan_can8"/>
      <sheetName val="BOQ_THAN8"/>
      <sheetName val="DL_ĐẦU_VÀO8"/>
      <sheetName val="D_&amp;_W_sizes8"/>
      <sheetName val="Analisa_&amp;_Upah8"/>
      <sheetName val="Purchase_Order8"/>
      <sheetName val="Du_lieu9"/>
      <sheetName val="Phan_tich8"/>
      <sheetName val="Luong_NII8"/>
      <sheetName val="DINH_MUC_THI_NGHIEM8"/>
      <sheetName val="Luong_NI8"/>
      <sheetName val="CT_Thang_Mo8"/>
      <sheetName val="CT__PL8"/>
      <sheetName val="dongia__2_8"/>
      <sheetName val="Thép_CKN8"/>
      <sheetName val="GOC-KO_IN8"/>
      <sheetName val="MAU_8A8"/>
      <sheetName val="MAU_8B8"/>
      <sheetName val="MAU_98"/>
      <sheetName val="MAU_108"/>
      <sheetName val="cash_budget8"/>
      <sheetName val="Dlieu_dau_vao8"/>
      <sheetName val="CHI_PHI6"/>
      <sheetName val="02__PTDG8"/>
      <sheetName val="Chiết_tính8"/>
      <sheetName val="DK1_Don_gia8"/>
      <sheetName val="Income_Statement8"/>
      <sheetName val="Shareholders'_Equity8"/>
      <sheetName val="VC_xd6"/>
      <sheetName val="Gia_VLTB6"/>
      <sheetName val="B_Luong6"/>
      <sheetName val="C_May6"/>
      <sheetName val="Don_gia_(khong_in)8"/>
      <sheetName val="1_MONG_1-28"/>
      <sheetName val="TB_NẶNG6"/>
      <sheetName val="Du_tru_CP-Bieu_016"/>
      <sheetName val="dm_3666"/>
      <sheetName val="DM_60606"/>
      <sheetName val="Dự_thầu6"/>
      <sheetName val="Nhap_VT_oto6"/>
      <sheetName val="Hao_phí6"/>
      <sheetName val="Ma_don_vi6"/>
      <sheetName val="bang_cc6"/>
      <sheetName val="Structure_data6"/>
      <sheetName val="TH_TN6"/>
      <sheetName val="Bill_No_3_-_Prov__Sum_(Ph2&amp;3)6"/>
      <sheetName val="đọc_số6"/>
      <sheetName val="CP_Du_phong6"/>
      <sheetName val="THCP_Lap_dat6"/>
      <sheetName val="THCP_xay_dung6"/>
      <sheetName val="Tong_hop_kinh_phi6"/>
      <sheetName val="CP_HMC6"/>
      <sheetName val="HỆ_THỐNG_PHÒNG_CHÁY_CHỮA_CHÁY6"/>
      <sheetName val="HỆ_THỐNG_CẤP_THOÁT_NƯỚC6"/>
      <sheetName val="HỆ_THỐNG_ĐHKK6"/>
      <sheetName val="MÁY_PHÁT_ĐIỆN6"/>
      <sheetName val="HỆ_THỐNG_ĐIỆN6"/>
      <sheetName val="Thiết_bị_chính6"/>
      <sheetName val="Ｎｏ_136"/>
      <sheetName val="DGchitiet_6"/>
      <sheetName val="wk_prgs6"/>
      <sheetName val="AG_Pipe_Qty_Analysis6"/>
      <sheetName val="2_1Warehouse_16"/>
      <sheetName val="CĂN_HỘ_T16-17_6"/>
      <sheetName val="TRỤC_ĐỨNG_THOÁT_BẨN_T15-176"/>
      <sheetName val="TRỤC_ĐỨNG_TM_T15-176"/>
      <sheetName val="TK_chi_tiet6"/>
      <sheetName val="Bill_2-Road_HR26"/>
      <sheetName val="Bill_3_-_Softscape_HR26"/>
      <sheetName val="THEP_TAM6"/>
      <sheetName val="THEP_HÌNH6"/>
      <sheetName val="THEP_HINH6"/>
      <sheetName val="XA_GO6"/>
      <sheetName val="BANG_TRA6"/>
      <sheetName val="Main_Bldg-Rev026"/>
      <sheetName val="D&amp;W_def_6"/>
      <sheetName val="Nhan_cong6"/>
      <sheetName val="Thiet_bi6"/>
      <sheetName val="Vat_tu6"/>
      <sheetName val="DM_ChiPhi6"/>
      <sheetName val="May_TC6"/>
      <sheetName val="TH_Kinh_phi6"/>
      <sheetName val="Ptvl_6"/>
      <sheetName val="Móng,_nền_6"/>
      <sheetName val="1_Requisition(E)6"/>
      <sheetName val="So_lieu_chung5"/>
      <sheetName val="Q_A01_2-Sh5"/>
      <sheetName val="DG_14265"/>
      <sheetName val="Dự_toán6"/>
      <sheetName val="Đơn_Giá_TH6"/>
      <sheetName val="Nhân_công6"/>
      <sheetName val="Phân_tích6"/>
      <sheetName val="C_P_Thiết_bị6"/>
      <sheetName val="T_H_Kinh_phí6"/>
      <sheetName val="Vật_tư6"/>
      <sheetName val="Trang_bìa6"/>
      <sheetName val="phan_tic_chi_tiet6"/>
      <sheetName val="TONG_HOP6"/>
      <sheetName val="Tổng_GT6"/>
      <sheetName val="Chi_tiết_KL6"/>
      <sheetName val="khấu_trừ_phạt6"/>
      <sheetName val="GT__KHAU_TRU6"/>
      <sheetName val="HAO_HUT_VAT_TU_(2)6"/>
      <sheetName val="cao_độ6"/>
      <sheetName val="Data_Wall6"/>
      <sheetName val="3__CNT5"/>
      <sheetName val="unit_price_list(M)5"/>
      <sheetName val="Theo_doi_Doanh_thu_20175"/>
      <sheetName val="Gia_vat_lieu5"/>
      <sheetName val="gui_BKCT5"/>
      <sheetName val="Precios_unitarios_AXH5"/>
      <sheetName val="Chi_tiet_cong_no6"/>
      <sheetName val="PHÁT_SINH_TẦNG_1_6"/>
      <sheetName val="PHÁT_SINH_TẦNG_26"/>
      <sheetName val="Hầm_chuyển_psinh6"/>
      <sheetName val="Ống_thẳng6"/>
      <sheetName val="Côn_thu6"/>
      <sheetName val="Vuông_tròn6"/>
      <sheetName val="Chân_rẽ6"/>
      <sheetName val="Chạc_ba6"/>
      <sheetName val="Danh_mục4"/>
      <sheetName val="PV_Graph_Data4"/>
      <sheetName val="1_2_Staff_Schedule5"/>
      <sheetName val="BẢNG_ÁP_GIÁ_(in)5"/>
      <sheetName val="NT_(KL)_IN5"/>
      <sheetName val="DOM_D25"/>
      <sheetName val="nhà_ăn5"/>
      <sheetName val="Công_nhật5"/>
      <sheetName val="btkt_cột5"/>
      <sheetName val="Bảng_đo_bóc_KL_OLK-095"/>
      <sheetName val="6_3_CHI_TIET_OLK-095"/>
      <sheetName val="BTK-Dai_Hoc_Kien_Giang4"/>
      <sheetName val="0__Input5"/>
      <sheetName val="TH_các_CC5"/>
      <sheetName val="Don_gia_chi_tiet_DIEN_25"/>
      <sheetName val="Chi_tiet_-tong_9_thang5"/>
      <sheetName val="TH_VL,_NC,_DDHT_Thanhphuoc5"/>
      <sheetName val="1__Office5"/>
      <sheetName val="KL_THEP__GIAM_DO_DUNG_COUPLER5"/>
      <sheetName val="01_KL_THÉP_NHẬP_VỀ5"/>
      <sheetName val="2__NT_VLDV5"/>
      <sheetName val="GHI_CHU5"/>
      <sheetName val="1_BB_LMHT5"/>
      <sheetName val="Bê_tông_bảo_vệ5"/>
      <sheetName val="01__Data5"/>
      <sheetName val="Neo,_nối_cốt_thép_dầm,_cột5"/>
      <sheetName val="Uốn_móc_cốt_thép5"/>
      <sheetName val="Tiêu_chuẩn_cốt_thép5"/>
      <sheetName val="Doi_so5"/>
      <sheetName val="1_Civil_(Org)5"/>
      <sheetName val="Bill_Prelim-CDT5"/>
      <sheetName val="Bill_BPTC-CDT5"/>
      <sheetName val="Chi_tiết_BPTC5"/>
      <sheetName val="Bill_BPTC-CDT_(PA_MCT_CDT)5"/>
      <sheetName val="Chi_tiết_BPTC_(PA_MCT_CDT)5"/>
      <sheetName val="Thop_Ksat5"/>
      <sheetName val="Thu_hoi_5"/>
      <sheetName val="HM_chung5"/>
      <sheetName val="CP_xd-thiet_bi5"/>
      <sheetName val="TH-TN_LD_TB5"/>
      <sheetName val="CP_xaydung5"/>
      <sheetName val="Thao_ha_phu_kien5"/>
      <sheetName val="VL-NC-MTC_ket_cau5"/>
      <sheetName val="KHOI_LUONG_TONG5"/>
      <sheetName val="TK_22KV5"/>
      <sheetName val="DM_366-17775"/>
      <sheetName val="Thi_nhiem5"/>
      <sheetName val="Gia_goc_VT-TB5"/>
      <sheetName val="Gia_vc_den_chan_CT5"/>
      <sheetName val="culy_225"/>
      <sheetName val="Luong_20505"/>
      <sheetName val="ca_may_QN5"/>
      <sheetName val="TNHC1246_5"/>
      <sheetName val="Ca_may_TT06_20105"/>
      <sheetName val="Don_gia_VLXD_dia_phuong5"/>
      <sheetName val="Bang_luong_SCL5"/>
      <sheetName val="Dinh_muc_TN14265"/>
      <sheetName val="DM_336cai_tao5"/>
      <sheetName val="MTO_REV_2(ARMOR)5"/>
      <sheetName val="Dutoan_KL4"/>
      <sheetName val="doanh_thu4"/>
      <sheetName val="KHOI_LUONG15-45"/>
      <sheetName val="DANH_MỤC_HỒ_SƠ5"/>
      <sheetName val="GT_PHÁT_SINH_NGOÀI_HĐ5"/>
      <sheetName val="KL_PHÁT_SINH_5"/>
      <sheetName val="PS_NGOÀI_HĐ5"/>
      <sheetName val="GT_PHÁT_SINH_VƯỢT_HĐ5"/>
      <sheetName val="PS_TĂNG_GIẢM_TRONG_HĐ5"/>
      <sheetName val="DGCT_PHÁT_SINH5"/>
      <sheetName val="DGCT_TRẦN_NLV5"/>
      <sheetName val="DGKL_chi_tiết_NLV5"/>
      <sheetName val="DGKL_chi_tiết_NHN,NK5"/>
      <sheetName val="TG_KL5"/>
      <sheetName val="DGCT_SƠN_BẢ_TƯỜNG_NLV5"/>
      <sheetName val="DGKL_TRẦN_NHN5"/>
      <sheetName val="KL_thep_lam_sat5"/>
      <sheetName val="DM-VNT_ko_sd5"/>
      <sheetName val="B3A_-_TOWER_A5"/>
      <sheetName val="Annex_B5"/>
      <sheetName val="Cotthep_NPT5"/>
      <sheetName val="vl_nc_mtc5"/>
      <sheetName val="Tien_Thuong5"/>
      <sheetName val="NC_XL_6T_cuoi_01_CTy5"/>
      <sheetName val="Data_-6T_dau5"/>
      <sheetName val="Cong_6T5"/>
      <sheetName val="TLG_Type5"/>
      <sheetName val="Tong_hop_vat_tu5"/>
      <sheetName val="1_San_5"/>
      <sheetName val="Dot_45"/>
      <sheetName val="HRG_BHN5"/>
      <sheetName val="CĂN_ĐH5"/>
      <sheetName val="Chi_phi_van_chuyen5"/>
      <sheetName val="Dgia_vat_tu5"/>
      <sheetName val="Don_gia_III5"/>
      <sheetName val="D÷_liÖu5"/>
      <sheetName val="DT_hợp_đồng4"/>
      <sheetName val="Bảng_KL_đợt_14"/>
      <sheetName val="2_CDPS5"/>
      <sheetName val="Summary_Sheet4"/>
      <sheetName val="Finishing-Tower_A4"/>
      <sheetName val="Finishing-Tower_B4"/>
      <sheetName val="Finishing-Tower_C4"/>
      <sheetName val="Finishing-Tower_D4"/>
      <sheetName val="MEP-Tower_A4"/>
      <sheetName val="MEP-Tower_B4"/>
      <sheetName val="MEP-Tower_C4"/>
      <sheetName val="MEP-Tower_D4"/>
      <sheetName val="Cost_Report_Sum4"/>
      <sheetName val="Detail_Cost_Sum4"/>
      <sheetName val="RVO-VO_Sum4"/>
      <sheetName val="Potential_VOs_Sum4"/>
      <sheetName val="Cash_Flow_Sum4"/>
      <sheetName val="Heso_DZ5"/>
      <sheetName val="Bieu_gia_HD4"/>
      <sheetName val="Div26_-_Elect5"/>
      <sheetName val="7_Khau_tru_5"/>
      <sheetName val="4_CĂN5"/>
      <sheetName val="DG_BINH_THUAN5"/>
      <sheetName val="GIÁ_DỰ_THẦU_30_CĂN4"/>
      <sheetName val="DG_Chi_tiet4"/>
      <sheetName val="Kê_0,44"/>
      <sheetName val="TH_0,44"/>
      <sheetName val="Kê_224"/>
      <sheetName val="TH_224"/>
      <sheetName val="TBA_CAI_TAO4"/>
      <sheetName val="TBA_XDM4"/>
      <sheetName val="TONG_HOP_DU_TOAN4"/>
      <sheetName val="Thop_XAY_DUNG4"/>
      <sheetName val="CP_HANG_MUC_CHUNG4"/>
      <sheetName val="CHI_PHI_XD4"/>
      <sheetName val="CHI_PHI_THI_NGHIEM4"/>
      <sheetName val="VLDIEN_224"/>
      <sheetName val="Dao_dat4"/>
      <sheetName val="TH_Denbu4"/>
      <sheetName val="Do_ve_DC4"/>
      <sheetName val="TH_Bommin4"/>
      <sheetName val="CHI_PHI_THI_NGHIEM-LD_thiet_bi4"/>
      <sheetName val="Luong_TT014"/>
      <sheetName val="Camay_QB4"/>
      <sheetName val="gia_ca_may_BXD4"/>
      <sheetName val="BANG_LUONG_KY_SU4"/>
      <sheetName val="Bang_luong_NHOM_I4"/>
      <sheetName val="Bangluong_NHOM_II_4"/>
      <sheetName val="09-GIA_nhien_lieu-ko_in4"/>
      <sheetName val="Tinh_V_cot_chiem_cho4"/>
      <sheetName val="ĐM_13544"/>
      <sheetName val="KHOAN_MAU4"/>
      <sheetName val="ĐO_ĐỊA_VẬT_LÝ4"/>
      <sheetName val="khoan_tiep_dia4"/>
      <sheetName val="DZ_22KV4"/>
      <sheetName val="_1710_HOINGHINLD4"/>
      <sheetName val="99_(2)4"/>
      <sheetName val="134_4"/>
      <sheetName val="DG_49704"/>
      <sheetName val="Don_gia_NC5"/>
      <sheetName val="B-2__(DPP)5"/>
      <sheetName val="CAP_NUOC4"/>
      <sheetName val="cấp_nước_trục_nhà_vs4"/>
      <sheetName val="THOAT_NUOC4"/>
      <sheetName val="THOAT_MUA4"/>
      <sheetName val="Cáp_phòng4"/>
      <sheetName val="TMC_ĐIỆN_Phi4"/>
      <sheetName val="TMC_Tổng4"/>
      <sheetName val="TH_Đèn_Phòng_L14"/>
      <sheetName val="TH_Đèn_Hầm_L14"/>
      <sheetName val="TỦ_MODULE_T14"/>
      <sheetName val="Financ__Overview4"/>
      <sheetName val="13_BANG_CT4"/>
      <sheetName val="14_MMUS_GIUA_NHIP4"/>
      <sheetName val="4_HSPBngang4"/>
      <sheetName val="6_Tinh_tai4"/>
      <sheetName val="2_NSl4"/>
      <sheetName val="17_US_CHU_tho_a_b4"/>
      <sheetName val="15_MMUS_GOI4"/>
      <sheetName val="TINH_GIA_-_SAN_XUAT_Vertico4"/>
      <sheetName val="gia_vt,nc,may4"/>
      <sheetName val="Huong_dan4"/>
      <sheetName val="Tổng_hợp_KPHM4"/>
      <sheetName val="5_2_1_Đo_bóc_KL_OLK-064"/>
      <sheetName val="MB_DT_024"/>
      <sheetName val="Dinh_muc4"/>
      <sheetName val="KS_tuyen4"/>
      <sheetName val="Bang_chiet_tinh_TBA4"/>
      <sheetName val="4_2_1_Đo_bóc_KL_OLK-064"/>
      <sheetName val="4_1_1_CHI_TIET_OLK-064"/>
      <sheetName val="Cash_Flow4"/>
      <sheetName val="So_sanh4"/>
      <sheetName val="HERD_MOVEMENTFARM16"/>
      <sheetName val="HERD_MOVEMENTFARM26"/>
      <sheetName val="CALVES_2-46"/>
      <sheetName val="Cavles_2-46"/>
      <sheetName val="CALVES_4-76"/>
      <sheetName val="HEIFER_7-12m6"/>
      <sheetName val="HEIFER_12+6"/>
      <sheetName val="FRESH_COW_2017-186"/>
      <sheetName val="HP_COW_20186"/>
      <sheetName val="LP_COW_2017-186"/>
      <sheetName val="DRY_COW6"/>
      <sheetName val="FIELD_CROPS6"/>
      <sheetName val="Tong_DT3"/>
      <sheetName val="phan_tich_don_gia3"/>
      <sheetName val="DT_san_XD-So_lieu_cu3"/>
      <sheetName val="EQUIP_LIST4"/>
      <sheetName val="Electrical_Works4"/>
      <sheetName val="H_T__INCOMING_SYSTEM4"/>
      <sheetName val="BU_LONG4"/>
      <sheetName val="THONG_SO4"/>
      <sheetName val="Đơn_giá_chi_tiết_TN_394"/>
      <sheetName val="DT__NHA_XUONG4"/>
      <sheetName val="Gia_VT-TB4"/>
      <sheetName val="noi_suy_xa4"/>
      <sheetName val="noi_suy_xa_thu_hoi4"/>
      <sheetName val="Tính_giá_NC4"/>
      <sheetName val="Tiên_lượng4"/>
      <sheetName val="SL_cước4"/>
      <sheetName val="Thuyết_minh4"/>
      <sheetName val="Đơn_giá_máy4"/>
      <sheetName val="¥_4"/>
      <sheetName val="FF-2_(1)3"/>
      <sheetName val="Labour_Summary16"/>
      <sheetName val="YTD_12'20033"/>
      <sheetName val="YTD_06'20033"/>
      <sheetName val="YTD_03'20033"/>
      <sheetName val="YTD_09'20033"/>
      <sheetName val="deferred_taxes3"/>
      <sheetName val="Eqpmnt_Plng3"/>
      <sheetName val="TRIAL_BALANCE3"/>
      <sheetName val="DPR_31st_march3"/>
      <sheetName val="current_month3"/>
      <sheetName val="Blng__Vs_Coll_3"/>
      <sheetName val="Unit_price3"/>
      <sheetName val="Bill_No_1_64"/>
      <sheetName val="Bill_No_1_104"/>
      <sheetName val="Bill_No_3_34"/>
      <sheetName val="Bill_No_1_44"/>
      <sheetName val="Bill_No_1_74"/>
      <sheetName val="Summary_Bill_No__34"/>
      <sheetName val="Bán_đợt_1_trang3"/>
      <sheetName val="Chiet_tinh_dz353"/>
      <sheetName val="3__KC_-_PODIUM3"/>
      <sheetName val="CTDZ6kv_(gd1)_3"/>
      <sheetName val="CTDZ_0_4+cto_(GD1)3"/>
      <sheetName val="CTTBA_(gd1)3"/>
      <sheetName val="03_Detailed3"/>
      <sheetName val="01_Bid_Price_summary3"/>
      <sheetName val="Home_Office_Manhours3"/>
      <sheetName val="Field_SPV_Barchart3"/>
      <sheetName val="Tien_Luong3"/>
      <sheetName val="Unit_price(Updateting)3"/>
      <sheetName val="Cost_List3"/>
      <sheetName val="Detail_Cost3"/>
      <sheetName val="IC_Price_New3"/>
      <sheetName val="Summary_Table3"/>
      <sheetName val="Sales_Person3"/>
      <sheetName val="Bidding_Entity3"/>
      <sheetName val="CHITIET_VL-NCHT1_(2)3"/>
      <sheetName val="Bù_giá_CM3"/>
      <sheetName val="Breakdown_(B)3"/>
      <sheetName val="U_P_Breakdown3"/>
      <sheetName val="IMF_Code3"/>
      <sheetName val="Subsidiary_Calculation3"/>
      <sheetName val="Phu_Bai_Bridge3"/>
      <sheetName val="5_2_1_Đo_bóc_KL_OLK-103"/>
      <sheetName val="BẢNG_DIỄN_GIẢI_KL_(7)3"/>
      <sheetName val="don_gia_14263"/>
      <sheetName val="Luong_BN3"/>
      <sheetName val="Luong_TB3"/>
      <sheetName val="Ca_may_TB3"/>
      <sheetName val="Ca_máy_BN3"/>
      <sheetName val="Vật_liệu3"/>
      <sheetName val="LX_-TT053"/>
      <sheetName val="NC_Moi_TT053"/>
      <sheetName val="Bia_lot3"/>
      <sheetName val="PU_ITALY_26"/>
      <sheetName val="TH_DZ3514"/>
      <sheetName val="Tro_giup25"/>
      <sheetName val="RAB_AR&amp;STR12"/>
      <sheetName val="chi_tiet_TBA12"/>
      <sheetName val="chi_tiet_C12"/>
      <sheetName val="Customize_Your_Purchase_Order12"/>
      <sheetName val="CHITIET_VL-NC-TT_-1p12"/>
      <sheetName val="CHITIET_VL-NC-TT-3p11"/>
      <sheetName val="TONG_HOP_VL-NC_TT12"/>
      <sheetName val="KPVC-BD_12"/>
      <sheetName val="Don_gia12"/>
      <sheetName val="DON_GIA_TRAM_(3)12"/>
      <sheetName val="DON_GIA_CAN_THO14"/>
      <sheetName val="Don_gia_chi_tiet12"/>
      <sheetName val="HĐ_ngoài11"/>
      <sheetName val="XT_Buoc_311"/>
      <sheetName val="dongia_(2)11"/>
      <sheetName val="7606_DZ12"/>
      <sheetName val="project_management11"/>
      <sheetName val="Adix_A11"/>
      <sheetName val="S-curve_11"/>
      <sheetName val="REINF_11"/>
      <sheetName val="Rates_200911"/>
      <sheetName val="So_doi_chieu_LC11"/>
      <sheetName val="MAIN_GATE_HOUSE11"/>
      <sheetName val="Commercial_value11"/>
      <sheetName val="Du_toan11"/>
      <sheetName val="Ky_Lam_Bridge11"/>
      <sheetName val="Provisional_Sums_Item11"/>
      <sheetName val="Gas_Pressure_Welding11"/>
      <sheetName val="General_Item&amp;General_Requirem11"/>
      <sheetName val="General_Items11"/>
      <sheetName val="Regenral_Requirements11"/>
      <sheetName val="chiet_tinh11"/>
      <sheetName val="Ng_hàng_xà+bulong11"/>
      <sheetName val="MH_RATE11"/>
      <sheetName val="TONG_HOP_VL-NC11"/>
      <sheetName val="Bang_KL11"/>
      <sheetName val="Đầu_vào10"/>
      <sheetName val="Lcau_-_Lxuc11"/>
      <sheetName val="Chi_tiet_XD_TBA10"/>
      <sheetName val="DM_606111"/>
      <sheetName val="DG_thep_ma_kem11"/>
      <sheetName val="CT_vat_lieu11"/>
      <sheetName val="Equip_10"/>
      <sheetName val="A1_CN10"/>
      <sheetName val="TONG_HOP_T5_199810"/>
      <sheetName val="Chenh_lech_vat_tu10"/>
      <sheetName val="Trạm_biến_áp10"/>
      <sheetName val="Đơn_Giá_10"/>
      <sheetName val="Diện_tích10"/>
      <sheetName val="1_Khái_toán10"/>
      <sheetName val="CT-0_4KV10"/>
      <sheetName val="DG_DZ11"/>
      <sheetName val="DG_TBA11"/>
      <sheetName val="rate_material10"/>
      <sheetName val="KL_Chi_tiết_Xây_tô10"/>
      <sheetName val="07Base_Cost10"/>
      <sheetName val="GV1-D13_(Casement_door)10"/>
      <sheetName val="Bill_1_Quy_dinh_chung10"/>
      <sheetName val="1_R18_BF10"/>
      <sheetName val="6_External_works-R1810"/>
      <sheetName val="Phan_khai_KLuong10"/>
      <sheetName val="Chi_tiet_KL10"/>
      <sheetName val="Tổng_hợp_KL10"/>
      <sheetName val="04_-_XUONG_DET_B10"/>
      <sheetName val="_0310"/>
      <sheetName val="chieu_day_san10"/>
      <sheetName val="Podium_Concrete_Works10"/>
      <sheetName val="KLCT-_TOWER10"/>
      <sheetName val="KLCT-_PODIUM10"/>
      <sheetName val="Area_Cal10"/>
      <sheetName val="Gia_thanh_chuoi_su10"/>
      <sheetName val="Tiep_dia10"/>
      <sheetName val="Don_gia_vung_III-Can_Tho10"/>
      <sheetName val="Loại_Vật_tư10"/>
      <sheetName val="Elect_(3)10"/>
      <sheetName val="plan&amp;section_of_foundation10"/>
      <sheetName val="design_criteria10"/>
      <sheetName val="Bond_수수료_계산_포맷10"/>
      <sheetName val="ITB_COST10"/>
      <sheetName val="PAGE_110"/>
      <sheetName val="Xay_lapduongR310"/>
      <sheetName val="DM_6710"/>
      <sheetName val="Project_Data10"/>
      <sheetName val="6787CWFASE2CASE2_00_xls10"/>
      <sheetName val="Đầu_tư10"/>
      <sheetName val="EIRR&gt;_210"/>
      <sheetName val="Bill_02_-_Xay_gach-Pou_10"/>
      <sheetName val="Bill_03-Chống_thấm-Pou10"/>
      <sheetName val="Bill_04-Kim_loại-Pou10"/>
      <sheetName val="Bill_05_-_Hoan_thien-Pou_10"/>
      <sheetName val="Bill_02_-_Xay_gach-Tower10"/>
      <sheetName val="Bill_03-Chống_thấm-Tower10"/>
      <sheetName val="Bill_04-Kim_loại-Tower10"/>
      <sheetName val="Bill_05_-_Hoan_thien-Tower10"/>
      <sheetName val="KL-_KHAC10"/>
      <sheetName val="BILL_3_-_KẾT_CẤU_HẦM10"/>
      <sheetName val="PTĐG_LTBT10"/>
      <sheetName val="CTG-PRECHEx1_410"/>
      <sheetName val="CTG-AB_(2)10"/>
      <sheetName val="CTG-AB_(3)10"/>
      <sheetName val="CTG-PLP-1_0810"/>
      <sheetName val="Pre_Đội_nhóm10"/>
      <sheetName val="Vat_tu_XD10"/>
      <sheetName val="Tower_-_Concrete_Works10"/>
      <sheetName val="Bill-04_ket_cau_thap-_UNI10"/>
      <sheetName val="dg_tphcm10"/>
      <sheetName val="T_KÊ_K_CẤU10"/>
      <sheetName val="gia_cong_tac10"/>
      <sheetName val="4_PTDG10"/>
      <sheetName val="A1,_May10"/>
      <sheetName val="Vat_lieu10"/>
      <sheetName val="Data_Input11"/>
      <sheetName val="Measure_130610"/>
      <sheetName val="HÐ_ngoài11"/>
      <sheetName val="6PILE__(돌출)10"/>
      <sheetName val="Bill_01_-_CTN10"/>
      <sheetName val="Bill_2_2_Villa_2_beds10"/>
      <sheetName val="Analisa_Gabungan10"/>
      <sheetName val="Isolasi_Luar_Dalam10"/>
      <sheetName val="Isolasi_Luar10"/>
      <sheetName val="Harga_ME_10"/>
      <sheetName val="TH_N_Cong10"/>
      <sheetName val="ESTI_10"/>
      <sheetName val="KL_san_lap10"/>
      <sheetName val="TH_Vat_tu10"/>
      <sheetName val="_Bill_5-Earthing_2_-_Add_Work10"/>
      <sheetName val="Chenh_lech_ca_may10"/>
      <sheetName val="TLg_CN&amp;Laixe10"/>
      <sheetName val="TLg_CN&amp;Laixe_(2)10"/>
      <sheetName val="TLg_Laitau10"/>
      <sheetName val="TLg_Laitau_(2)10"/>
      <sheetName val="Bang_trong_luong_rieng_thep10"/>
      <sheetName val="Cước_VC_+_ĐM_CP_Tư_vấn10"/>
      <sheetName val="Hệ_số10"/>
      <sheetName val="DETAIL_10"/>
      <sheetName val="final_list_200526"/>
      <sheetName val="LV_data10"/>
      <sheetName val="Gia_vat_tu10"/>
      <sheetName val="CẤP_THOÁT_NƯỚC10"/>
      <sheetName val="THDT_goi_thau_TB10"/>
      <sheetName val="Tien_do_TV10"/>
      <sheetName val="bridge_#_110"/>
      <sheetName val="Bang_3_Chi_tiet_phan_Dz10"/>
      <sheetName val="KHOI_LUONG10"/>
      <sheetName val="TH_MTC10"/>
      <sheetName val="CTKL_KTX_HT9"/>
      <sheetName val="Buy_vs__Lease_Car10"/>
      <sheetName val="DATA_BASE10"/>
      <sheetName val="Equipment_list_(PAC)10"/>
      <sheetName val="TINH_KHOI_LUONG10"/>
      <sheetName val="Chi_tiet10"/>
      <sheetName val="subcon_sched10"/>
      <sheetName val="NHÀ_NHẬP_LIỆU9"/>
      <sheetName val="MÓNG_SILO9"/>
      <sheetName val="PRE_(E)10"/>
      <sheetName val="HVAC_BLOCK_B410"/>
      <sheetName val="2_Chiet_tinh9"/>
      <sheetName val="BẢNG_KHỐI_LƯỢNG_TỔNG_HỢP9"/>
      <sheetName val="CP_Khac_cuoc_VC9"/>
      <sheetName val="Budget_Code9"/>
      <sheetName val="Tong_du_toan9"/>
      <sheetName val="Bill_2_-_ketcau9"/>
      <sheetName val="Chi_tiet_lan_can9"/>
      <sheetName val="13-Cốt_thép_(10mm&lt;D≤18mm)_FO169"/>
      <sheetName val="du_lieu_du_toan9"/>
      <sheetName val="BOQ_THAN9"/>
      <sheetName val="DL_ĐẦU_VÀO9"/>
      <sheetName val="Purchase_Order9"/>
      <sheetName val="D_&amp;_W_sizes9"/>
      <sheetName val="Analisa_&amp;_Upah9"/>
      <sheetName val="Du_lieu10"/>
      <sheetName val="Phan_tich9"/>
      <sheetName val="Luong_NII9"/>
      <sheetName val="DINH_MUC_THI_NGHIEM9"/>
      <sheetName val="Luong_NI9"/>
      <sheetName val="CT_Thang_Mo9"/>
      <sheetName val="CT__PL9"/>
      <sheetName val="cash_budget9"/>
      <sheetName val="dongia__2_9"/>
      <sheetName val="GOC-KO_IN9"/>
      <sheetName val="MAU_8A9"/>
      <sheetName val="MAU_8B9"/>
      <sheetName val="MAU_99"/>
      <sheetName val="MAU_109"/>
      <sheetName val="Thép_CKN9"/>
      <sheetName val="sochitiettaikhoan_9"/>
      <sheetName val="Share_price_data9"/>
      <sheetName val="19_39"/>
      <sheetName val="20_39"/>
      <sheetName val="Chieu_4_39"/>
      <sheetName val="Cow_req9"/>
      <sheetName val="TỔNG_HỢP9"/>
      <sheetName val="14-LẦN_3-CHIỀU9"/>
      <sheetName val="14-LẦN_1-SÁNG9"/>
      <sheetName val="14-LẦN_2-TRƯA9"/>
      <sheetName val="1_3+1_4-TOTAL_-_Ko_IN9"/>
      <sheetName val="2_1-LẦN_3-CHIỀU9"/>
      <sheetName val="2_1-LẦN_1-SÁNG9"/>
      <sheetName val="2_1-LẦN_2-TRƯA9"/>
      <sheetName val="2_1-TOTAL-Ko_IN9"/>
      <sheetName val="1_3(TMR_4)9"/>
      <sheetName val="CHO_DE9"/>
      <sheetName val="1_1+1_2+2_2+2_3(TMR_3)9"/>
      <sheetName val="CK1+CK2_(VS_SAN_CHOI_23)9"/>
      <sheetName val="CK1+CK2_(2)9"/>
      <sheetName val="12-16_THÁNG9"/>
      <sheetName val="CAN_SỮA9"/>
      <sheetName val="54+55+56(SAU_CAI_SỮA-6)9"/>
      <sheetName val="BÊ_71-90_NGÀY9"/>
      <sheetName val="BÊ_12-16_tháng9"/>
      <sheetName val="BÊ_6-129"/>
      <sheetName val="BÊ_1-39"/>
      <sheetName val="F01-BC_KHAU_PHAN_SANG_20_39"/>
      <sheetName val="F01-BC_KHAU_PHAN_CHIEU_19_39"/>
      <sheetName val="dinh_mưc_cty9"/>
      <sheetName val="Giá_thành9"/>
      <sheetName val="Thong_ke9"/>
      <sheetName val="Energy_for_milk_prod9"/>
      <sheetName val="DE_NGHI_XUAT_9"/>
      <sheetName val="phieu_xuat_mau9"/>
      <sheetName val="PHIEU_XUAT_CHIEU9"/>
      <sheetName val="11_rai_them_cỏ9"/>
      <sheetName val="PHU_LUC_02-_HDSD_CAC_BIEU_MAU9"/>
      <sheetName val="PhU_LUC_01-_MA_CAC_NHOM_BO9"/>
      <sheetName val="F03-BC_THUC_TRON_SANG_20_39"/>
      <sheetName val="F03-BC_THUC_TRON_CHIEU_19_39"/>
      <sheetName val="F02-BC_THEO_DOI_THUC_AN_DU9"/>
      <sheetName val="Tham_khao-_Bao_cao_xuat_thuc_a9"/>
      <sheetName val="VC_xd7"/>
      <sheetName val="Gia_VLTB7"/>
      <sheetName val="B_Luong7"/>
      <sheetName val="C_May7"/>
      <sheetName val="Dlieu_dau_vao9"/>
      <sheetName val="Income_Statement9"/>
      <sheetName val="Shareholders'_Equity9"/>
      <sheetName val="BANCO_(2)9"/>
      <sheetName val="MT_DPin_(2)9"/>
      <sheetName val="02__PTDG9"/>
      <sheetName val="Chiết_tính9"/>
      <sheetName val="TB_NẶNG7"/>
      <sheetName val="Du_tru_CP-Bieu_017"/>
      <sheetName val="Don_gia_(khong_in)9"/>
      <sheetName val="DK1_Don_gia9"/>
      <sheetName val="1_MONG_1-29"/>
      <sheetName val="THEP_TAM7"/>
      <sheetName val="THEP_HÌNH7"/>
      <sheetName val="THEP_HINH7"/>
      <sheetName val="XA_GO7"/>
      <sheetName val="BANG_TRA7"/>
      <sheetName val="wk_prgs7"/>
      <sheetName val="Ma_don_vi7"/>
      <sheetName val="bang_cc7"/>
      <sheetName val="dm_3667"/>
      <sheetName val="DM_60607"/>
      <sheetName val="Dự_thầu7"/>
      <sheetName val="Nhap_VT_oto7"/>
      <sheetName val="Hao_phí7"/>
      <sheetName val="Structure_data7"/>
      <sheetName val="đọc_số7"/>
      <sheetName val="Bill_No_3_-_Prov__Sum_(Ph2&amp;3)7"/>
      <sheetName val="TH_TN7"/>
      <sheetName val="CP_Du_phong7"/>
      <sheetName val="THCP_Lap_dat7"/>
      <sheetName val="THCP_xay_dung7"/>
      <sheetName val="Tong_hop_kinh_phi7"/>
      <sheetName val="Dự_toán7"/>
      <sheetName val="Đơn_Giá_TH7"/>
      <sheetName val="Nhân_công7"/>
      <sheetName val="Phân_tích7"/>
      <sheetName val="C_P_Thiết_bị7"/>
      <sheetName val="T_H_Kinh_phí7"/>
      <sheetName val="Vật_tư7"/>
      <sheetName val="Trang_bìa7"/>
      <sheetName val="Don_gia_chi_tiet_DIEN_26"/>
      <sheetName val="Data_Wall7"/>
      <sheetName val="2_1Warehouse_17"/>
      <sheetName val="AG_Pipe_Qty_Analysis7"/>
      <sheetName val="Main_Bldg-Rev027"/>
      <sheetName val="D&amp;W_def_7"/>
      <sheetName val="Nhan_cong7"/>
      <sheetName val="Thiet_bi7"/>
      <sheetName val="Vat_tu7"/>
      <sheetName val="DM_ChiPhi7"/>
      <sheetName val="May_TC7"/>
      <sheetName val="TH_Kinh_phi7"/>
      <sheetName val="Ptvl_7"/>
      <sheetName val="Ｎｏ_137"/>
      <sheetName val="DGchitiet_7"/>
      <sheetName val="CP_HMC7"/>
      <sheetName val="HỆ_THỐNG_PHÒNG_CHÁY_CHỮA_CHÁY7"/>
      <sheetName val="HỆ_THỐNG_CẤP_THOÁT_NƯỚC7"/>
      <sheetName val="HỆ_THỐNG_ĐHKK7"/>
      <sheetName val="MÁY_PHÁT_ĐIỆN7"/>
      <sheetName val="HỆ_THỐNG_ĐIỆN7"/>
      <sheetName val="Thiết_bị_chính7"/>
      <sheetName val="CHI_PHI7"/>
      <sheetName val="TK_chi_tiet7"/>
      <sheetName val="Bill_2-Road_HR27"/>
      <sheetName val="Bill_3_-_Softscape_HR27"/>
      <sheetName val="CĂN_HỘ_T16-17_7"/>
      <sheetName val="TRỤC_ĐỨNG_THOÁT_BẨN_T15-177"/>
      <sheetName val="TRỤC_ĐỨNG_TM_T15-177"/>
      <sheetName val="Móng,_nền_7"/>
      <sheetName val="1_Requisition(E)7"/>
      <sheetName val="TONG_HOP7"/>
      <sheetName val="Tổng_GT7"/>
      <sheetName val="Chi_tiết_KL7"/>
      <sheetName val="khấu_trừ_phạt7"/>
      <sheetName val="GT__KHAU_TRU7"/>
      <sheetName val="HAO_HUT_VAT_TU_(2)7"/>
      <sheetName val="cao_độ7"/>
      <sheetName val="phan_tic_chi_tiet7"/>
      <sheetName val="DG_14266"/>
      <sheetName val="Theo_doi_Doanh_thu_20176"/>
      <sheetName val="KL_THEP__GIAM_DO_DUNG_COUPLER6"/>
      <sheetName val="01_KL_THÉP_NHẬP_VỀ6"/>
      <sheetName val="2__NT_VLDV6"/>
      <sheetName val="GHI_CHU6"/>
      <sheetName val="1_BB_LMHT6"/>
      <sheetName val="gui_BKCT6"/>
      <sheetName val="Gia_vat_lieu6"/>
      <sheetName val="Precios_unitarios_AXH6"/>
      <sheetName val="Chi_tiet_cong_no7"/>
      <sheetName val="PHÁT_SINH_TẦNG_1_7"/>
      <sheetName val="PHÁT_SINH_TẦNG_27"/>
      <sheetName val="Hầm_chuyển_psinh7"/>
      <sheetName val="Ống_thẳng7"/>
      <sheetName val="Côn_thu7"/>
      <sheetName val="Vuông_tròn7"/>
      <sheetName val="Chân_rẽ7"/>
      <sheetName val="Chạc_ba7"/>
      <sheetName val="MB_DT_025"/>
      <sheetName val="3__CNT6"/>
      <sheetName val="unit_price_list(M)6"/>
      <sheetName val="So_lieu_chung6"/>
      <sheetName val="TH_VL,_NC,_DDHT_Thanhphuoc6"/>
      <sheetName val="Chi_tiet_-tong_9_thang6"/>
      <sheetName val="BẢNG_ÁP_GIÁ_(in)6"/>
      <sheetName val="NT_(KL)_IN6"/>
      <sheetName val="DOM_D26"/>
      <sheetName val="nhà_ăn6"/>
      <sheetName val="Công_nhật6"/>
      <sheetName val="btkt_cột6"/>
      <sheetName val="Bê_tông_bảo_vệ6"/>
      <sheetName val="01__Data6"/>
      <sheetName val="Neo,_nối_cốt_thép_dầm,_cột6"/>
      <sheetName val="Uốn_móc_cốt_thép6"/>
      <sheetName val="Tiêu_chuẩn_cốt_thép6"/>
      <sheetName val="Doi_so6"/>
      <sheetName val="1_2_Staff_Schedule6"/>
      <sheetName val="0__Input6"/>
      <sheetName val="DANH_MỤC_HỒ_SƠ6"/>
      <sheetName val="GT_PHÁT_SINH_NGOÀI_HĐ6"/>
      <sheetName val="KL_PHÁT_SINH_6"/>
      <sheetName val="PS_NGOÀI_HĐ6"/>
      <sheetName val="GT_PHÁT_SINH_VƯỢT_HĐ6"/>
      <sheetName val="PS_TĂNG_GIẢM_TRONG_HĐ6"/>
      <sheetName val="DGCT_PHÁT_SINH6"/>
      <sheetName val="DGCT_TRẦN_NLV6"/>
      <sheetName val="DGKL_chi_tiết_NLV6"/>
      <sheetName val="DGKL_chi_tiết_NHN,NK6"/>
      <sheetName val="TG_KL6"/>
      <sheetName val="DGCT_SƠN_BẢ_TƯỜNG_NLV6"/>
      <sheetName val="DGKL_TRẦN_NHN6"/>
      <sheetName val="MTO_REV_2(ARMOR)6"/>
      <sheetName val="Cotthep_NPT6"/>
      <sheetName val="vl_nc_mtc6"/>
      <sheetName val="Heso_DZ6"/>
      <sheetName val="DM_336cai_tao6"/>
      <sheetName val="DG_BINH_THUAN6"/>
      <sheetName val="Tien_Thuong6"/>
      <sheetName val="NC_XL_6T_cuoi_01_CTy6"/>
      <sheetName val="Data_-6T_dau6"/>
      <sheetName val="Cong_6T6"/>
      <sheetName val="KL_thep_lam_sat6"/>
      <sheetName val="B3A_-_TOWER_A6"/>
      <sheetName val="Annex_B6"/>
      <sheetName val="Bill_Prelim-CDT6"/>
      <sheetName val="Bill_BPTC-CDT6"/>
      <sheetName val="Chi_tiết_BPTC6"/>
      <sheetName val="Bill_BPTC-CDT_(PA_MCT_CDT)6"/>
      <sheetName val="Chi_tiết_BPTC_(PA_MCT_CDT)6"/>
      <sheetName val="1_Civil_(Org)6"/>
      <sheetName val="DM-VNT_ko_sd6"/>
      <sheetName val="Bảng_đo_bóc_KL_OLK-096"/>
      <sheetName val="6_3_CHI_TIET_OLK-096"/>
      <sheetName val="1__Office6"/>
      <sheetName val="KHOI_LUONG15-46"/>
      <sheetName val="Tong_hop_vat_tu6"/>
      <sheetName val="1_San_6"/>
      <sheetName val="TLG_Type6"/>
      <sheetName val="Dgia_vat_tu6"/>
      <sheetName val="Don_gia_III6"/>
      <sheetName val="D÷_liÖu6"/>
      <sheetName val="Dot_46"/>
      <sheetName val="Thop_Ksat6"/>
      <sheetName val="Thu_hoi_6"/>
      <sheetName val="HM_chung6"/>
      <sheetName val="CP_xd-thiet_bi6"/>
      <sheetName val="TH-TN_LD_TB6"/>
      <sheetName val="CP_xaydung6"/>
      <sheetName val="Thao_ha_phu_kien6"/>
      <sheetName val="VL-NC-MTC_ket_cau6"/>
      <sheetName val="KHOI_LUONG_TONG6"/>
      <sheetName val="TK_22KV6"/>
      <sheetName val="DM_366-17776"/>
      <sheetName val="Thi_nhiem6"/>
      <sheetName val="Gia_goc_VT-TB6"/>
      <sheetName val="Gia_vc_den_chan_CT6"/>
      <sheetName val="culy_226"/>
      <sheetName val="Luong_20506"/>
      <sheetName val="ca_may_QN6"/>
      <sheetName val="TNHC1246_6"/>
      <sheetName val="Ca_may_TT06_20106"/>
      <sheetName val="Don_gia_VLXD_dia_phuong6"/>
      <sheetName val="Bang_luong_SCL6"/>
      <sheetName val="Dinh_muc_TN14266"/>
      <sheetName val="HRG_BHN6"/>
      <sheetName val="CĂN_ĐH6"/>
      <sheetName val="Chi_phi_van_chuyen6"/>
      <sheetName val="TH_các_CC6"/>
      <sheetName val="Div26_-_Elect6"/>
      <sheetName val="7_Khau_tru_6"/>
      <sheetName val="Q_A01_2-Sh6"/>
      <sheetName val="4_CĂN6"/>
      <sheetName val="2_CDPS6"/>
      <sheetName val="Don_gia_NC6"/>
      <sheetName val="DT_hợp_đồng5"/>
      <sheetName val="Bảng_KL_đợt_15"/>
      <sheetName val="Danh_mục5"/>
      <sheetName val="Bieu_gia_HD5"/>
      <sheetName val="Summary_Sheet5"/>
      <sheetName val="Finishing-Tower_A5"/>
      <sheetName val="Finishing-Tower_B5"/>
      <sheetName val="Finishing-Tower_C5"/>
      <sheetName val="Finishing-Tower_D5"/>
      <sheetName val="MEP-Tower_A5"/>
      <sheetName val="MEP-Tower_B5"/>
      <sheetName val="MEP-Tower_C5"/>
      <sheetName val="MEP-Tower_D5"/>
      <sheetName val="Cost_Report_Sum5"/>
      <sheetName val="Detail_Cost_Sum5"/>
      <sheetName val="RVO-VO_Sum5"/>
      <sheetName val="Potential_VOs_Sum5"/>
      <sheetName val="Cash_Flow_Sum5"/>
      <sheetName val="BTK-Dai_Hoc_Kien_Giang5"/>
      <sheetName val="PV_Graph_Data5"/>
      <sheetName val="doanh_thu5"/>
      <sheetName val="Dutoan_KL5"/>
      <sheetName val="CAP_NUOC5"/>
      <sheetName val="cấp_nước_trục_nhà_vs5"/>
      <sheetName val="THOAT_NUOC5"/>
      <sheetName val="THOAT_MUA5"/>
      <sheetName val="Cáp_phòng5"/>
      <sheetName val="TMC_ĐIỆN_Phi5"/>
      <sheetName val="TMC_Tổng5"/>
      <sheetName val="TH_Đèn_Phòng_L15"/>
      <sheetName val="TH_Đèn_Hầm_L15"/>
      <sheetName val="TỦ_MODULE_T15"/>
      <sheetName val="B-2__(DPP)6"/>
      <sheetName val="Huong_dan5"/>
      <sheetName val="gia_vt,nc,may5"/>
      <sheetName val="Financ__Overview5"/>
      <sheetName val="TINH_GIA_-_SAN_XUAT_Vertico5"/>
      <sheetName val="13_BANG_CT5"/>
      <sheetName val="14_MMUS_GIUA_NHIP5"/>
      <sheetName val="4_HSPBngang5"/>
      <sheetName val="6_Tinh_tai5"/>
      <sheetName val="2_NSl5"/>
      <sheetName val="17_US_CHU_tho_a_b5"/>
      <sheetName val="15_MMUS_GOI5"/>
      <sheetName val="DZ_22KV5"/>
      <sheetName val="Kê_0,45"/>
      <sheetName val="TH_0,45"/>
      <sheetName val="Kê_225"/>
      <sheetName val="TH_225"/>
      <sheetName val="TBA_CAI_TAO5"/>
      <sheetName val="TBA_XDM5"/>
      <sheetName val="TONG_HOP_DU_TOAN5"/>
      <sheetName val="Thop_XAY_DUNG5"/>
      <sheetName val="CP_HANG_MUC_CHUNG5"/>
      <sheetName val="CHI_PHI_XD5"/>
      <sheetName val="CHI_PHI_THI_NGHIEM5"/>
      <sheetName val="VLDIEN_225"/>
      <sheetName val="Dao_dat5"/>
      <sheetName val="TH_Denbu5"/>
      <sheetName val="Do_ve_DC5"/>
      <sheetName val="TH_Bommin5"/>
      <sheetName val="CHI_PHI_THI_NGHIEM-LD_thiet_bi5"/>
      <sheetName val="Luong_TT015"/>
      <sheetName val="Camay_QB5"/>
      <sheetName val="gia_ca_may_BXD5"/>
      <sheetName val="BANG_LUONG_KY_SU5"/>
      <sheetName val="Bang_luong_NHOM_I5"/>
      <sheetName val="Bangluong_NHOM_II_5"/>
      <sheetName val="09-GIA_nhien_lieu-ko_in5"/>
      <sheetName val="Tinh_V_cot_chiem_cho5"/>
      <sheetName val="ĐM_13545"/>
      <sheetName val="KHOAN_MAU5"/>
      <sheetName val="ĐO_ĐỊA_VẬT_LÝ5"/>
      <sheetName val="khoan_tiep_dia5"/>
      <sheetName val="Tổng_hợp_KPHM5"/>
      <sheetName val="Dinh_muc5"/>
      <sheetName val="GIÁ_DỰ_THẦU_30_CĂN5"/>
      <sheetName val="5_2_1_Đo_bóc_KL_OLK-065"/>
      <sheetName val="KS_tuyen5"/>
      <sheetName val="Bang_chiet_tinh_TBA5"/>
      <sheetName val="4_2_1_Đo_bóc_KL_OLK-065"/>
      <sheetName val="4_1_1_CHI_TIET_OLK-065"/>
      <sheetName val="DG_Chi_tiet5"/>
      <sheetName val="_1710_HOINGHINLD5"/>
      <sheetName val="99_(2)5"/>
      <sheetName val="134_5"/>
      <sheetName val="DG_49705"/>
      <sheetName val="Cash_Flow5"/>
      <sheetName val="BU_LONG5"/>
      <sheetName val="DT__NHA_XUONG5"/>
      <sheetName val="EQUIP_LIST5"/>
      <sheetName val="THONG_SO5"/>
      <sheetName val="Đơn_giá_chi_tiết_TN_395"/>
      <sheetName val="HERD_MOVEMENTFARM17"/>
      <sheetName val="HERD_MOVEMENTFARM27"/>
      <sheetName val="CALVES_2-47"/>
      <sheetName val="Cavles_2-47"/>
      <sheetName val="CALVES_4-77"/>
      <sheetName val="HEIFER_7-12m7"/>
      <sheetName val="HEIFER_12+7"/>
      <sheetName val="FRESH_COW_2017-187"/>
      <sheetName val="HP_COW_20187"/>
      <sheetName val="LP_COW_2017-187"/>
      <sheetName val="DRY_COW7"/>
      <sheetName val="FIELD_CROPS7"/>
      <sheetName val="So_sanh5"/>
      <sheetName val="Electrical_Works5"/>
      <sheetName val="H_T__INCOMING_SYSTEM5"/>
      <sheetName val="Tính_giá_NC5"/>
      <sheetName val="Tiên_lượng5"/>
      <sheetName val="SL_cước5"/>
      <sheetName val="¥_5"/>
      <sheetName val="Gia_VT-TB5"/>
      <sheetName val="noi_suy_xa5"/>
      <sheetName val="noi_suy_xa_thu_hoi5"/>
      <sheetName val="Thuyết_minh5"/>
      <sheetName val="Đơn_giá_máy5"/>
      <sheetName val="Tong_DT4"/>
      <sheetName val="phan_tich_don_gia4"/>
      <sheetName val="Bill_No_1_65"/>
      <sheetName val="Bill_No_1_105"/>
      <sheetName val="Bill_No_3_35"/>
      <sheetName val="Bill_No_1_45"/>
      <sheetName val="Bill_No_1_75"/>
      <sheetName val="Summary_Bill_No__35"/>
      <sheetName val="DT_san_XD-So_lieu_cu4"/>
      <sheetName val="FF-2_(1)4"/>
      <sheetName val="Labour_Summary17"/>
      <sheetName val="YTD_12'20034"/>
      <sheetName val="YTD_06'20034"/>
      <sheetName val="YTD_03'20034"/>
      <sheetName val="YTD_09'20034"/>
      <sheetName val="deferred_taxes4"/>
      <sheetName val="Eqpmnt_Plng4"/>
      <sheetName val="TRIAL_BALANCE4"/>
      <sheetName val="DPR_31st_march4"/>
      <sheetName val="current_month4"/>
      <sheetName val="Blng__Vs_Coll_4"/>
      <sheetName val="Unit_price4"/>
      <sheetName val="Bán_đợt_1_trang4"/>
      <sheetName val="Chiet_tinh_dz354"/>
      <sheetName val="3__KC_-_PODIUM4"/>
      <sheetName val="CTDZ6kv_(gd1)_4"/>
      <sheetName val="CTDZ_0_4+cto_(GD1)4"/>
      <sheetName val="CTTBA_(gd1)4"/>
      <sheetName val="03_Detailed4"/>
      <sheetName val="01_Bid_Price_summary4"/>
      <sheetName val="Home_Office_Manhours4"/>
      <sheetName val="Field_SPV_Barchart4"/>
      <sheetName val="Tien_Luong4"/>
      <sheetName val="Unit_price(Updateting)4"/>
      <sheetName val="Cost_List4"/>
      <sheetName val="Detail_Cost4"/>
      <sheetName val="IC_Price_New4"/>
      <sheetName val="Summary_Table4"/>
      <sheetName val="Sales_Person4"/>
      <sheetName val="Bidding_Entity4"/>
      <sheetName val="CHITIET_VL-NCHT1_(2)4"/>
      <sheetName val="Bù_giá_CM4"/>
      <sheetName val="Breakdown_(B)4"/>
      <sheetName val="U_P_Breakdown4"/>
      <sheetName val="IMF_Code4"/>
      <sheetName val="Subsidiary_Calculation4"/>
      <sheetName val="Phu_Bai_Bridge4"/>
      <sheetName val="5_2_1_Đo_bóc_KL_OLK-104"/>
      <sheetName val="BẢNG_DIỄN_GIẢI_KL_(7)4"/>
      <sheetName val="don_gia_14264"/>
      <sheetName val="Luong_BN4"/>
      <sheetName val="Luong_TB4"/>
      <sheetName val="Ca_may_TB4"/>
      <sheetName val="Ca_máy_BN4"/>
      <sheetName val="Vật_liệu4"/>
      <sheetName val="LX_-TT054"/>
      <sheetName val="NC_Moi_TT054"/>
      <sheetName val="Bia_lot4"/>
      <sheetName val="PU_ITALY_27"/>
      <sheetName val="TH_DZ3515"/>
      <sheetName val="Tro_giup26"/>
      <sheetName val="RAB_AR&amp;STR13"/>
      <sheetName val="chi_tiet_TBA13"/>
      <sheetName val="chi_tiet_C13"/>
      <sheetName val="Customize_Your_Purchase_Order13"/>
      <sheetName val="CHITIET_VL-NC-TT_-1p13"/>
      <sheetName val="CHITIET_VL-NC-TT-3p12"/>
      <sheetName val="TONG_HOP_VL-NC_TT13"/>
      <sheetName val="KPVC-BD_13"/>
      <sheetName val="Don_gia13"/>
      <sheetName val="DON_GIA_TRAM_(3)13"/>
      <sheetName val="DON_GIA_CAN_THO15"/>
      <sheetName val="Don_gia_chi_tiet13"/>
      <sheetName val="HĐ_ngoài12"/>
      <sheetName val="XT_Buoc_312"/>
      <sheetName val="dongia_(2)12"/>
      <sheetName val="7606_DZ13"/>
      <sheetName val="project_management12"/>
      <sheetName val="Adix_A12"/>
      <sheetName val="S-curve_12"/>
      <sheetName val="REINF_12"/>
      <sheetName val="Rates_200912"/>
      <sheetName val="So_doi_chieu_LC12"/>
      <sheetName val="MAIN_GATE_HOUSE12"/>
      <sheetName val="Commercial_value12"/>
      <sheetName val="Du_toan12"/>
      <sheetName val="Ky_Lam_Bridge12"/>
      <sheetName val="Provisional_Sums_Item12"/>
      <sheetName val="Gas_Pressure_Welding12"/>
      <sheetName val="General_Item&amp;General_Requirem12"/>
      <sheetName val="General_Items12"/>
      <sheetName val="Regenral_Requirements12"/>
      <sheetName val="chiet_tinh12"/>
      <sheetName val="Ng_hàng_xà+bulong12"/>
      <sheetName val="MH_RATE12"/>
      <sheetName val="TONG_HOP_VL-NC12"/>
      <sheetName val="Bang_KL12"/>
      <sheetName val="Đầu_vào11"/>
      <sheetName val="Lcau_-_Lxuc12"/>
      <sheetName val="Chi_tiet_XD_TBA11"/>
      <sheetName val="DM_606112"/>
      <sheetName val="DG_thep_ma_kem12"/>
      <sheetName val="CT_vat_lieu12"/>
      <sheetName val="Equip_11"/>
      <sheetName val="A1_CN11"/>
      <sheetName val="TONG_HOP_T5_199811"/>
      <sheetName val="Chenh_lech_vat_tu11"/>
      <sheetName val="Trạm_biến_áp11"/>
      <sheetName val="Đơn_Giá_11"/>
      <sheetName val="Diện_tích11"/>
      <sheetName val="1_Khái_toán11"/>
      <sheetName val="CT-0_4KV11"/>
      <sheetName val="DG_DZ12"/>
      <sheetName val="DG_TBA12"/>
      <sheetName val="rate_material11"/>
      <sheetName val="KL_Chi_tiết_Xây_tô11"/>
      <sheetName val="07Base_Cost11"/>
      <sheetName val="GV1-D13_(Casement_door)11"/>
      <sheetName val="Bill_1_Quy_dinh_chung11"/>
      <sheetName val="1_R18_BF11"/>
      <sheetName val="6_External_works-R1811"/>
      <sheetName val="Phan_khai_KLuong11"/>
      <sheetName val="Chi_tiet_KL11"/>
      <sheetName val="Tổng_hợp_KL11"/>
      <sheetName val="04_-_XUONG_DET_B11"/>
      <sheetName val="_0311"/>
      <sheetName val="chieu_day_san11"/>
      <sheetName val="Podium_Concrete_Works11"/>
      <sheetName val="KLCT-_TOWER11"/>
      <sheetName val="KLCT-_PODIUM11"/>
      <sheetName val="Area_Cal11"/>
      <sheetName val="Gia_thanh_chuoi_su11"/>
      <sheetName val="Tiep_dia11"/>
      <sheetName val="Don_gia_vung_III-Can_Tho11"/>
      <sheetName val="Loại_Vật_tư11"/>
      <sheetName val="Elect_(3)11"/>
      <sheetName val="plan&amp;section_of_foundation11"/>
      <sheetName val="design_criteria11"/>
      <sheetName val="Bond_수수료_계산_포맷11"/>
      <sheetName val="ITB_COST11"/>
      <sheetName val="PAGE_111"/>
      <sheetName val="Xay_lapduongR311"/>
      <sheetName val="DM_6711"/>
      <sheetName val="Project_Data11"/>
      <sheetName val="6787CWFASE2CASE2_00_xls11"/>
      <sheetName val="Đầu_tư11"/>
      <sheetName val="EIRR&gt;_211"/>
      <sheetName val="Bill_02_-_Xay_gach-Pou_11"/>
      <sheetName val="Bill_03-Chống_thấm-Pou11"/>
      <sheetName val="Bill_04-Kim_loại-Pou11"/>
      <sheetName val="Bill_05_-_Hoan_thien-Pou_11"/>
      <sheetName val="Bill_02_-_Xay_gach-Tower11"/>
      <sheetName val="Bill_03-Chống_thấm-Tower11"/>
      <sheetName val="Bill_04-Kim_loại-Tower11"/>
      <sheetName val="Bill_05_-_Hoan_thien-Tower11"/>
      <sheetName val="KL-_KHAC11"/>
      <sheetName val="BILL_3_-_KẾT_CẤU_HẦM11"/>
      <sheetName val="PTĐG_LTBT11"/>
      <sheetName val="CTG-PRECHEx1_411"/>
      <sheetName val="CTG-AB_(2)11"/>
      <sheetName val="CTG-AB_(3)11"/>
      <sheetName val="CTG-PLP-1_0811"/>
      <sheetName val="Pre_Đội_nhóm11"/>
      <sheetName val="Vat_tu_XD11"/>
      <sheetName val="Tower_-_Concrete_Works11"/>
      <sheetName val="Bill-04_ket_cau_thap-_UNI11"/>
      <sheetName val="dg_tphcm11"/>
      <sheetName val="T_KÊ_K_CẤU11"/>
      <sheetName val="gia_cong_tac11"/>
      <sheetName val="4_PTDG11"/>
      <sheetName val="A1,_May11"/>
      <sheetName val="Vat_lieu11"/>
      <sheetName val="Data_Input12"/>
      <sheetName val="Measure_130611"/>
      <sheetName val="HÐ_ngoài12"/>
      <sheetName val="6PILE__(돌출)11"/>
      <sheetName val="Door_and_window6"/>
      <sheetName val="Bill_01_-_CTN11"/>
      <sheetName val="Bill_2_2_Villa_2_beds11"/>
      <sheetName val="Analisa_Gabungan11"/>
      <sheetName val="Isolasi_Luar_Dalam11"/>
      <sheetName val="Isolasi_Luar11"/>
      <sheetName val="Harga_ME_11"/>
      <sheetName val="TH_N_Cong11"/>
      <sheetName val="ESTI_11"/>
      <sheetName val="KL_san_lap11"/>
      <sheetName val="TH_Vat_tu11"/>
      <sheetName val="_Bill_5-Earthing_2_-_Add_Work11"/>
      <sheetName val="Chenh_lech_ca_may11"/>
      <sheetName val="TLg_CN&amp;Laixe11"/>
      <sheetName val="TLg_CN&amp;Laixe_(2)11"/>
      <sheetName val="TLg_Laitau11"/>
      <sheetName val="TLg_Laitau_(2)11"/>
      <sheetName val="Bang_trong_luong_rieng_thep11"/>
      <sheetName val="Cước_VC_+_ĐM_CP_Tư_vấn11"/>
      <sheetName val="Hệ_số11"/>
      <sheetName val="DETAIL_11"/>
      <sheetName val="final_list_200527"/>
      <sheetName val="LV_data11"/>
      <sheetName val="Gia_vat_tu11"/>
      <sheetName val="CẤP_THOÁT_NƯỚC11"/>
      <sheetName val="THDT_goi_thau_TB11"/>
      <sheetName val="Tien_do_TV11"/>
      <sheetName val="bridge_#_111"/>
      <sheetName val="Bang_3_Chi_tiet_phan_Dz11"/>
      <sheetName val="KHOI_LUONG11"/>
      <sheetName val="TH_MTC11"/>
      <sheetName val="CTKL_KTX_HT10"/>
      <sheetName val="Buy_vs__Lease_Car11"/>
      <sheetName val="DATA_BASE11"/>
      <sheetName val="Equipment_list_(PAC)11"/>
      <sheetName val="TINH_KHOI_LUONG11"/>
      <sheetName val="Chi_tiet11"/>
      <sheetName val="subcon_sched11"/>
      <sheetName val="NHÀ_NHẬP_LIỆU10"/>
      <sheetName val="MÓNG_SILO10"/>
      <sheetName val="PRE_(E)11"/>
      <sheetName val="HVAC_BLOCK_B411"/>
      <sheetName val="2_Chiet_tinh10"/>
      <sheetName val="BẢNG_KHỐI_LƯỢNG_TỔNG_HỢP10"/>
      <sheetName val="CP_Khac_cuoc_VC10"/>
      <sheetName val="Budget_Code10"/>
      <sheetName val="Tong_du_toan10"/>
      <sheetName val="Bill_2_-_ketcau10"/>
      <sheetName val="Chi_tiet_lan_can10"/>
      <sheetName val="sochitiettaikhoan_10"/>
      <sheetName val="Share_price_data10"/>
      <sheetName val="19_310"/>
      <sheetName val="20_310"/>
      <sheetName val="Chieu_4_310"/>
      <sheetName val="Cow_req10"/>
      <sheetName val="TỔNG_HỢP10"/>
      <sheetName val="14-LẦN_3-CHIỀU10"/>
      <sheetName val="14-LẦN_1-SÁNG10"/>
      <sheetName val="14-LẦN_2-TRƯA10"/>
      <sheetName val="1_3+1_4-TOTAL_-_Ko_IN10"/>
      <sheetName val="2_1-LẦN_3-CHIỀU10"/>
      <sheetName val="2_1-LẦN_1-SÁNG10"/>
      <sheetName val="2_1-LẦN_2-TRƯA10"/>
      <sheetName val="2_1-TOTAL-Ko_IN10"/>
      <sheetName val="1_3(TMR_4)10"/>
      <sheetName val="CHO_DE10"/>
      <sheetName val="1_1+1_2+2_2+2_3(TMR_3)10"/>
      <sheetName val="CK1+CK2_(VS_SAN_CHOI_23)10"/>
      <sheetName val="CK1+CK2_(2)10"/>
      <sheetName val="12-16_THÁNG10"/>
      <sheetName val="CAN_SỮA10"/>
      <sheetName val="54+55+56(SAU_CAI_SỮA-6)10"/>
      <sheetName val="BÊ_71-90_NGÀY10"/>
      <sheetName val="BÊ_12-16_tháng10"/>
      <sheetName val="BÊ_6-1210"/>
      <sheetName val="BÊ_1-310"/>
      <sheetName val="F01-BC_KHAU_PHAN_SANG_20_310"/>
      <sheetName val="F01-BC_KHAU_PHAN_CHIEU_19_310"/>
      <sheetName val="dinh_mưc_cty10"/>
      <sheetName val="Giá_thành10"/>
      <sheetName val="Thong_ke10"/>
      <sheetName val="Energy_for_milk_prod10"/>
      <sheetName val="DE_NGHI_XUAT_10"/>
      <sheetName val="phieu_xuat_mau10"/>
      <sheetName val="PHIEU_XUAT_CHIEU10"/>
      <sheetName val="11_rai_them_cỏ10"/>
      <sheetName val="PHU_LUC_02-_HDSD_CAC_BIEU_MAU10"/>
      <sheetName val="PhU_LUC_01-_MA_CAC_NHOM_BO10"/>
      <sheetName val="F03-BC_THUC_TRON_SANG_20_310"/>
      <sheetName val="F03-BC_THUC_TRON_CHIEU_19_310"/>
      <sheetName val="F02-BC_THEO_DOI_THUC_AN_DU10"/>
      <sheetName val="Tham_khao-_Bao_cao_xuat_thuc_10"/>
      <sheetName val="13-Cốt_thép_(10mm&lt;D≤18mm)_FO110"/>
      <sheetName val="du_lieu_du_toan10"/>
      <sheetName val="BANCO_(2)10"/>
      <sheetName val="MT_DPin_(2)10"/>
      <sheetName val="BOQ_THAN10"/>
      <sheetName val="DL_ĐẦU_VÀO10"/>
      <sheetName val="D_&amp;_W_sizes10"/>
      <sheetName val="Analisa_&amp;_Upah10"/>
      <sheetName val="Purchase_Order10"/>
      <sheetName val="Du_lieu11"/>
      <sheetName val="Phan_tich10"/>
      <sheetName val="Luong_NII10"/>
      <sheetName val="DINH_MUC_THI_NGHIEM10"/>
      <sheetName val="Luong_NI10"/>
      <sheetName val="CT_Thang_Mo10"/>
      <sheetName val="CT__PL10"/>
      <sheetName val="dongia__2_10"/>
      <sheetName val="Thép_CKN10"/>
      <sheetName val="GOC-KO_IN10"/>
      <sheetName val="MAU_8A10"/>
      <sheetName val="MAU_8B10"/>
      <sheetName val="MAU_910"/>
      <sheetName val="MAU_1010"/>
      <sheetName val="cash_budget10"/>
      <sheetName val="Dlieu_dau_vao10"/>
      <sheetName val="CHI_PHI8"/>
      <sheetName val="02__PTDG10"/>
      <sheetName val="Chiết_tính10"/>
      <sheetName val="DK1_Don_gia10"/>
      <sheetName val="Income_Statement10"/>
      <sheetName val="Shareholders'_Equity10"/>
      <sheetName val="VC_xd8"/>
      <sheetName val="Gia_VLTB8"/>
      <sheetName val="B_Luong8"/>
      <sheetName val="C_May8"/>
      <sheetName val="Don_gia_(khong_in)10"/>
      <sheetName val="1_MONG_1-210"/>
      <sheetName val="TB_NẶNG8"/>
      <sheetName val="Du_tru_CP-Bieu_018"/>
      <sheetName val="dm_3668"/>
      <sheetName val="DM_60608"/>
      <sheetName val="Dự_thầu8"/>
      <sheetName val="Nhap_VT_oto8"/>
      <sheetName val="Hao_phí8"/>
      <sheetName val="Ma_don_vi8"/>
      <sheetName val="bang_cc8"/>
      <sheetName val="Structure_data8"/>
      <sheetName val="TH_TN8"/>
      <sheetName val="Bill_No_3_-_Prov__Sum_(Ph2&amp;3)8"/>
      <sheetName val="đọc_số8"/>
      <sheetName val="CP_Du_phong8"/>
      <sheetName val="THCP_Lap_dat8"/>
      <sheetName val="THCP_xay_dung8"/>
      <sheetName val="Tong_hop_kinh_phi8"/>
      <sheetName val="CP_HMC8"/>
      <sheetName val="HỆ_THỐNG_PHÒNG_CHÁY_CHỮA_CHÁY8"/>
      <sheetName val="HỆ_THỐNG_CẤP_THOÁT_NƯỚC8"/>
      <sheetName val="HỆ_THỐNG_ĐHKK8"/>
      <sheetName val="MÁY_PHÁT_ĐIỆN8"/>
      <sheetName val="HỆ_THỐNG_ĐIỆN8"/>
      <sheetName val="Thiết_bị_chính8"/>
      <sheetName val="Ｎｏ_138"/>
      <sheetName val="DGchitiet_8"/>
      <sheetName val="wk_prgs8"/>
      <sheetName val="AG_Pipe_Qty_Analysis8"/>
      <sheetName val="2_1Warehouse_18"/>
      <sheetName val="CĂN_HỘ_T16-17_8"/>
      <sheetName val="TRỤC_ĐỨNG_THOÁT_BẨN_T15-178"/>
      <sheetName val="TRỤC_ĐỨNG_TM_T15-178"/>
      <sheetName val="TK_chi_tiet8"/>
      <sheetName val="Bill_2-Road_HR28"/>
      <sheetName val="Bill_3_-_Softscape_HR28"/>
      <sheetName val="THEP_TAM8"/>
      <sheetName val="THEP_HÌNH8"/>
      <sheetName val="THEP_HINH8"/>
      <sheetName val="XA_GO8"/>
      <sheetName val="BANG_TRA8"/>
      <sheetName val="Main_Bldg-Rev028"/>
      <sheetName val="D&amp;W_def_8"/>
      <sheetName val="Nhan_cong8"/>
      <sheetName val="Thiet_bi8"/>
      <sheetName val="Vat_tu8"/>
      <sheetName val="DM_ChiPhi8"/>
      <sheetName val="May_TC8"/>
      <sheetName val="TH_Kinh_phi8"/>
      <sheetName val="Ptvl_8"/>
      <sheetName val="Móng,_nền_8"/>
      <sheetName val="1_Requisition(E)8"/>
      <sheetName val="So_lieu_chung7"/>
      <sheetName val="Q_A01_2-Sh7"/>
      <sheetName val="DG_14267"/>
      <sheetName val="Dự_toán8"/>
      <sheetName val="Đơn_Giá_TH8"/>
      <sheetName val="Nhân_công8"/>
      <sheetName val="Phân_tích8"/>
      <sheetName val="C_P_Thiết_bị8"/>
      <sheetName val="T_H_Kinh_phí8"/>
      <sheetName val="Vật_tư8"/>
      <sheetName val="Trang_bìa8"/>
      <sheetName val="phan_tic_chi_tiet8"/>
      <sheetName val="TONG_HOP8"/>
      <sheetName val="Tổng_GT8"/>
      <sheetName val="Chi_tiết_KL8"/>
      <sheetName val="khấu_trừ_phạt8"/>
      <sheetName val="GT__KHAU_TRU8"/>
      <sheetName val="HAO_HUT_VAT_TU_(2)8"/>
      <sheetName val="cao_độ8"/>
      <sheetName val="Data_Wall8"/>
      <sheetName val="3__CNT7"/>
      <sheetName val="unit_price_list(M)7"/>
      <sheetName val="Theo_doi_Doanh_thu_20177"/>
      <sheetName val="Gia_vat_lieu7"/>
      <sheetName val="gui_BKCT7"/>
      <sheetName val="Precios_unitarios_AXH7"/>
      <sheetName val="Chi_tiet_cong_no8"/>
      <sheetName val="PHÁT_SINH_TẦNG_1_8"/>
      <sheetName val="PHÁT_SINH_TẦNG_28"/>
      <sheetName val="Hầm_chuyển_psinh8"/>
      <sheetName val="Ống_thẳng8"/>
      <sheetName val="Côn_thu8"/>
      <sheetName val="Vuông_tròn8"/>
      <sheetName val="Chân_rẽ8"/>
      <sheetName val="Chạc_ba8"/>
      <sheetName val="Danh_mục6"/>
      <sheetName val="PV_Graph_Data6"/>
      <sheetName val="1_2_Staff_Schedule7"/>
      <sheetName val="BẢNG_ÁP_GIÁ_(in)7"/>
      <sheetName val="NT_(KL)_IN7"/>
      <sheetName val="DOM_D27"/>
      <sheetName val="nhà_ăn7"/>
      <sheetName val="Công_nhật7"/>
      <sheetName val="btkt_cột7"/>
      <sheetName val="Bảng_đo_bóc_KL_OLK-097"/>
      <sheetName val="6_3_CHI_TIET_OLK-097"/>
      <sheetName val="BTK-Dai_Hoc_Kien_Giang6"/>
      <sheetName val="0__Input7"/>
      <sheetName val="TH_các_CC7"/>
      <sheetName val="Don_gia_chi_tiet_DIEN_27"/>
      <sheetName val="Chi_tiet_-tong_9_thang7"/>
      <sheetName val="TH_VL,_NC,_DDHT_Thanhphuoc7"/>
      <sheetName val="1__Office7"/>
      <sheetName val="KL_THEP__GIAM_DO_DUNG_COUPLER7"/>
      <sheetName val="01_KL_THÉP_NHẬP_VỀ7"/>
      <sheetName val="2__NT_VLDV7"/>
      <sheetName val="GHI_CHU7"/>
      <sheetName val="1_BB_LMHT7"/>
      <sheetName val="Bê_tông_bảo_vệ7"/>
      <sheetName val="01__Data7"/>
      <sheetName val="Neo,_nối_cốt_thép_dầm,_cột7"/>
      <sheetName val="Uốn_móc_cốt_thép7"/>
      <sheetName val="Tiêu_chuẩn_cốt_thép7"/>
      <sheetName val="Doi_so7"/>
      <sheetName val="1_Civil_(Org)7"/>
      <sheetName val="Bill_Prelim-CDT7"/>
      <sheetName val="Bill_BPTC-CDT7"/>
      <sheetName val="Chi_tiết_BPTC7"/>
      <sheetName val="Bill_BPTC-CDT_(PA_MCT_CDT)7"/>
      <sheetName val="Chi_tiết_BPTC_(PA_MCT_CDT)7"/>
      <sheetName val="Thop_Ksat7"/>
      <sheetName val="Thu_hoi_7"/>
      <sheetName val="HM_chung7"/>
      <sheetName val="CP_xd-thiet_bi7"/>
      <sheetName val="TH-TN_LD_TB7"/>
      <sheetName val="CP_xaydung7"/>
      <sheetName val="Thao_ha_phu_kien7"/>
      <sheetName val="VL-NC-MTC_ket_cau7"/>
      <sheetName val="KHOI_LUONG_TONG7"/>
      <sheetName val="TK_22KV7"/>
      <sheetName val="DM_366-17777"/>
      <sheetName val="Thi_nhiem7"/>
      <sheetName val="Gia_goc_VT-TB7"/>
      <sheetName val="Gia_vc_den_chan_CT7"/>
      <sheetName val="culy_227"/>
      <sheetName val="Luong_20507"/>
      <sheetName val="ca_may_QN7"/>
      <sheetName val="TNHC1246_7"/>
      <sheetName val="Ca_may_TT06_20107"/>
      <sheetName val="Don_gia_VLXD_dia_phuong7"/>
      <sheetName val="Bang_luong_SCL7"/>
      <sheetName val="Dinh_muc_TN14267"/>
      <sheetName val="DM_336cai_tao7"/>
      <sheetName val="MTO_REV_2(ARMOR)7"/>
      <sheetName val="Dutoan_KL6"/>
      <sheetName val="doanh_thu6"/>
      <sheetName val="KHOI_LUONG15-47"/>
      <sheetName val="DANH_MỤC_HỒ_SƠ7"/>
      <sheetName val="GT_PHÁT_SINH_NGOÀI_HĐ7"/>
      <sheetName val="KL_PHÁT_SINH_7"/>
      <sheetName val="PS_NGOÀI_HĐ7"/>
      <sheetName val="GT_PHÁT_SINH_VƯỢT_HĐ7"/>
      <sheetName val="PS_TĂNG_GIẢM_TRONG_HĐ7"/>
      <sheetName val="DGCT_PHÁT_SINH7"/>
      <sheetName val="DGCT_TRẦN_NLV7"/>
      <sheetName val="DGKL_chi_tiết_NLV7"/>
      <sheetName val="DGKL_chi_tiết_NHN,NK7"/>
      <sheetName val="TG_KL7"/>
      <sheetName val="DGCT_SƠN_BẢ_TƯỜNG_NLV7"/>
      <sheetName val="DGKL_TRẦN_NHN7"/>
      <sheetName val="KL_thep_lam_sat7"/>
      <sheetName val="DM-VNT_ko_sd7"/>
      <sheetName val="B3A_-_TOWER_A7"/>
      <sheetName val="Annex_B7"/>
      <sheetName val="Cotthep_NPT7"/>
      <sheetName val="vl_nc_mtc7"/>
      <sheetName val="Tien_Thuong7"/>
      <sheetName val="NC_XL_6T_cuoi_01_CTy7"/>
      <sheetName val="Data_-6T_dau7"/>
      <sheetName val="Cong_6T7"/>
      <sheetName val="TLG_Type7"/>
      <sheetName val="Tong_hop_vat_tu7"/>
      <sheetName val="1_San_7"/>
      <sheetName val="Dot_47"/>
      <sheetName val="HRG_BHN7"/>
      <sheetName val="CĂN_ĐH7"/>
      <sheetName val="Chi_phi_van_chuyen7"/>
      <sheetName val="Dgia_vat_tu7"/>
      <sheetName val="Don_gia_III7"/>
      <sheetName val="D÷_liÖu7"/>
      <sheetName val="DT_hợp_đồng6"/>
      <sheetName val="Bảng_KL_đợt_16"/>
      <sheetName val="2_CDPS7"/>
      <sheetName val="Summary_Sheet6"/>
      <sheetName val="Finishing-Tower_A6"/>
      <sheetName val="Finishing-Tower_B6"/>
      <sheetName val="Finishing-Tower_C6"/>
      <sheetName val="Finishing-Tower_D6"/>
      <sheetName val="MEP-Tower_A6"/>
      <sheetName val="MEP-Tower_B6"/>
      <sheetName val="MEP-Tower_C6"/>
      <sheetName val="MEP-Tower_D6"/>
      <sheetName val="Cost_Report_Sum6"/>
      <sheetName val="Detail_Cost_Sum6"/>
      <sheetName val="RVO-VO_Sum6"/>
      <sheetName val="Potential_VOs_Sum6"/>
      <sheetName val="Cash_Flow_Sum6"/>
      <sheetName val="Heso_DZ7"/>
      <sheetName val="Bieu_gia_HD6"/>
      <sheetName val="Div26_-_Elect7"/>
      <sheetName val="7_Khau_tru_7"/>
      <sheetName val="4_CĂN7"/>
      <sheetName val="DG_BINH_THUAN7"/>
      <sheetName val="GIÁ_DỰ_THẦU_30_CĂN6"/>
      <sheetName val="DG_Chi_tiet6"/>
      <sheetName val="Kê_0,46"/>
      <sheetName val="TH_0,46"/>
      <sheetName val="Kê_226"/>
      <sheetName val="TH_226"/>
      <sheetName val="TBA_CAI_TAO6"/>
      <sheetName val="TBA_XDM6"/>
      <sheetName val="TONG_HOP_DU_TOAN6"/>
      <sheetName val="Thop_XAY_DUNG6"/>
      <sheetName val="CP_HANG_MUC_CHUNG6"/>
      <sheetName val="CHI_PHI_XD6"/>
      <sheetName val="CHI_PHI_THI_NGHIEM6"/>
      <sheetName val="VLDIEN_226"/>
      <sheetName val="Dao_dat6"/>
      <sheetName val="TH_Denbu6"/>
      <sheetName val="Do_ve_DC6"/>
      <sheetName val="TH_Bommin6"/>
      <sheetName val="CHI_PHI_THI_NGHIEM-LD_thiet_bi6"/>
      <sheetName val="Luong_TT016"/>
      <sheetName val="Camay_QB6"/>
      <sheetName val="gia_ca_may_BXD6"/>
      <sheetName val="BANG_LUONG_KY_SU6"/>
      <sheetName val="Bang_luong_NHOM_I6"/>
      <sheetName val="Bangluong_NHOM_II_6"/>
      <sheetName val="09-GIA_nhien_lieu-ko_in6"/>
      <sheetName val="Tinh_V_cot_chiem_cho6"/>
      <sheetName val="ĐM_13546"/>
      <sheetName val="KHOAN_MAU6"/>
      <sheetName val="ĐO_ĐỊA_VẬT_LÝ6"/>
      <sheetName val="khoan_tiep_dia6"/>
      <sheetName val="DZ_22KV6"/>
      <sheetName val="_1710_HOINGHINLD6"/>
      <sheetName val="99_(2)6"/>
      <sheetName val="134_6"/>
      <sheetName val="DG_49706"/>
      <sheetName val="Don_gia_NC7"/>
      <sheetName val="B-2__(DPP)7"/>
      <sheetName val="CAP_NUOC6"/>
      <sheetName val="cấp_nước_trục_nhà_vs6"/>
      <sheetName val="THOAT_NUOC6"/>
      <sheetName val="THOAT_MUA6"/>
      <sheetName val="Cáp_phòng6"/>
      <sheetName val="TMC_ĐIỆN_Phi6"/>
      <sheetName val="TMC_Tổng6"/>
      <sheetName val="TH_Đèn_Phòng_L16"/>
      <sheetName val="TH_Đèn_Hầm_L16"/>
      <sheetName val="TỦ_MODULE_T16"/>
      <sheetName val="Financ__Overview6"/>
      <sheetName val="13_BANG_CT6"/>
      <sheetName val="14_MMUS_GIUA_NHIP6"/>
      <sheetName val="4_HSPBngang6"/>
      <sheetName val="6_Tinh_tai6"/>
      <sheetName val="2_NSl6"/>
      <sheetName val="17_US_CHU_tho_a_b6"/>
      <sheetName val="15_MMUS_GOI6"/>
      <sheetName val="TINH_GIA_-_SAN_XUAT_Vertico6"/>
      <sheetName val="gia_vt,nc,may6"/>
      <sheetName val="Huong_dan6"/>
      <sheetName val="Tổng_hợp_KPHM6"/>
      <sheetName val="5_2_1_Đo_bóc_KL_OLK-066"/>
      <sheetName val="MB_DT_026"/>
      <sheetName val="Dinh_muc6"/>
      <sheetName val="KS_tuyen6"/>
      <sheetName val="Bang_chiet_tinh_TBA6"/>
      <sheetName val="4_2_1_Đo_bóc_KL_OLK-066"/>
      <sheetName val="4_1_1_CHI_TIET_OLK-066"/>
      <sheetName val="Cash_Flow6"/>
      <sheetName val="So_sanh6"/>
      <sheetName val="HERD_MOVEMENTFARM18"/>
      <sheetName val="HERD_MOVEMENTFARM28"/>
      <sheetName val="CALVES_2-48"/>
      <sheetName val="Cavles_2-48"/>
      <sheetName val="CALVES_4-78"/>
      <sheetName val="HEIFER_7-12m8"/>
      <sheetName val="HEIFER_12+8"/>
      <sheetName val="FRESH_COW_2017-188"/>
      <sheetName val="HP_COW_20188"/>
      <sheetName val="LP_COW_2017-188"/>
      <sheetName val="DRY_COW8"/>
      <sheetName val="FIELD_CROPS8"/>
      <sheetName val="Tong_DT5"/>
      <sheetName val="phan_tich_don_gia5"/>
      <sheetName val="DT_san_XD-So_lieu_cu5"/>
      <sheetName val="EQUIP_LIST6"/>
      <sheetName val="Electrical_Works6"/>
      <sheetName val="H_T__INCOMING_SYSTEM6"/>
      <sheetName val="BU_LONG6"/>
      <sheetName val="THONG_SO6"/>
      <sheetName val="Đơn_giá_chi_tiết_TN_396"/>
      <sheetName val="DT__NHA_XUONG6"/>
      <sheetName val="Gia_VT-TB6"/>
      <sheetName val="noi_suy_xa6"/>
      <sheetName val="noi_suy_xa_thu_hoi6"/>
      <sheetName val="Tính_giá_NC6"/>
      <sheetName val="Tiên_lượng6"/>
      <sheetName val="SL_cước6"/>
      <sheetName val="Thuyết_minh6"/>
      <sheetName val="Đơn_giá_máy6"/>
      <sheetName val="¥_6"/>
      <sheetName val="FF-2_(1)5"/>
      <sheetName val="Labour_Summary18"/>
      <sheetName val="YTD_12'20035"/>
      <sheetName val="YTD_06'20035"/>
      <sheetName val="YTD_03'20035"/>
      <sheetName val="YTD_09'20035"/>
      <sheetName val="deferred_taxes5"/>
      <sheetName val="Eqpmnt_Plng5"/>
      <sheetName val="TRIAL_BALANCE5"/>
      <sheetName val="DPR_31st_march5"/>
      <sheetName val="current_month5"/>
      <sheetName val="Blng__Vs_Coll_5"/>
      <sheetName val="Unit_price5"/>
      <sheetName val="Bill_No_1_66"/>
      <sheetName val="Bill_No_1_106"/>
      <sheetName val="Bill_No_3_36"/>
      <sheetName val="Bill_No_1_46"/>
      <sheetName val="Bill_No_1_76"/>
      <sheetName val="Summary_Bill_No__36"/>
      <sheetName val="Bán_đợt_1_trang5"/>
      <sheetName val="Chiet_tinh_dz355"/>
      <sheetName val="3__KC_-_PODIUM5"/>
      <sheetName val="CTDZ6kv_(gd1)_5"/>
      <sheetName val="CTDZ_0_4+cto_(GD1)5"/>
      <sheetName val="CTTBA_(gd1)5"/>
      <sheetName val="03_Detailed5"/>
      <sheetName val="01_Bid_Price_summary5"/>
      <sheetName val="Home_Office_Manhours5"/>
      <sheetName val="Field_SPV_Barchart5"/>
      <sheetName val="Tien_Luong5"/>
      <sheetName val="Unit_price(Updateting)5"/>
      <sheetName val="Cost_List5"/>
      <sheetName val="Detail_Cost5"/>
      <sheetName val="IC_Price_New5"/>
      <sheetName val="Summary_Table5"/>
      <sheetName val="Sales_Person5"/>
      <sheetName val="Bidding_Entity5"/>
      <sheetName val="CHITIET_VL-NCHT1_(2)5"/>
      <sheetName val="Bù_giá_CM5"/>
      <sheetName val="Breakdown_(B)5"/>
      <sheetName val="U_P_Breakdown5"/>
      <sheetName val="IMF_Code5"/>
      <sheetName val="Subsidiary_Calculation5"/>
      <sheetName val="Phu_Bai_Bridge5"/>
      <sheetName val="5_2_1_Đo_bóc_KL_OLK-105"/>
      <sheetName val="BẢNG_DIỄN_GIẢI_KL_(7)5"/>
      <sheetName val="don_gia_14265"/>
      <sheetName val="Luong_BN5"/>
      <sheetName val="Luong_TB5"/>
      <sheetName val="Ca_may_TB5"/>
      <sheetName val="Ca_máy_BN5"/>
      <sheetName val="Vật_liệu5"/>
      <sheetName val="LX_-TT055"/>
      <sheetName val="NC_Moi_TT055"/>
      <sheetName val="Bia_lot5"/>
      <sheetName val="PU_ITALY_28"/>
      <sheetName val="TH_DZ3516"/>
      <sheetName val="Tro_giup27"/>
      <sheetName val="RAB_AR&amp;STR14"/>
      <sheetName val="chi_tiet_TBA14"/>
      <sheetName val="chi_tiet_C14"/>
      <sheetName val="Customize_Your_Purchase_Order14"/>
      <sheetName val="CHITIET_VL-NC-TT_-1p14"/>
      <sheetName val="CHITIET_VL-NC-TT-3p13"/>
      <sheetName val="TONG_HOP_VL-NC_TT14"/>
      <sheetName val="KPVC-BD_14"/>
      <sheetName val="Don_gia14"/>
      <sheetName val="DON_GIA_TRAM_(3)14"/>
      <sheetName val="DON_GIA_CAN_THO16"/>
      <sheetName val="Don_gia_chi_tiet14"/>
      <sheetName val="HĐ_ngoài13"/>
      <sheetName val="XT_Buoc_313"/>
      <sheetName val="dongia_(2)13"/>
      <sheetName val="7606_DZ14"/>
      <sheetName val="project_management13"/>
      <sheetName val="Adix_A13"/>
      <sheetName val="S-curve_13"/>
      <sheetName val="REINF_13"/>
      <sheetName val="Rates_200913"/>
      <sheetName val="So_doi_chieu_LC13"/>
      <sheetName val="MAIN_GATE_HOUSE13"/>
      <sheetName val="Commercial_value13"/>
      <sheetName val="Du_toan13"/>
      <sheetName val="Ky_Lam_Bridge13"/>
      <sheetName val="Provisional_Sums_Item13"/>
      <sheetName val="Gas_Pressure_Welding13"/>
      <sheetName val="General_Item&amp;General_Requirem13"/>
      <sheetName val="General_Items13"/>
      <sheetName val="Regenral_Requirements13"/>
      <sheetName val="chiet_tinh13"/>
      <sheetName val="Ng_hàng_xà+bulong13"/>
      <sheetName val="MH_RATE13"/>
      <sheetName val="TONG_HOP_VL-NC13"/>
      <sheetName val="Bang_KL13"/>
      <sheetName val="Đầu_vào12"/>
      <sheetName val="Lcau_-_Lxuc13"/>
      <sheetName val="Chi_tiet_XD_TBA12"/>
      <sheetName val="DM_606113"/>
      <sheetName val="DG_thep_ma_kem13"/>
      <sheetName val="CT_vat_lieu13"/>
      <sheetName val="Equip_12"/>
      <sheetName val="A1_CN12"/>
      <sheetName val="TONG_HOP_T5_199812"/>
      <sheetName val="Chenh_lech_vat_tu12"/>
      <sheetName val="Trạm_biến_áp12"/>
      <sheetName val="Đơn_Giá_12"/>
      <sheetName val="Diện_tích12"/>
      <sheetName val="1_Khái_toán12"/>
      <sheetName val="CT-0_4KV12"/>
      <sheetName val="DG_DZ13"/>
      <sheetName val="DG_TBA13"/>
      <sheetName val="rate_material12"/>
      <sheetName val="KL_Chi_tiết_Xây_tô12"/>
      <sheetName val="07Base_Cost12"/>
      <sheetName val="GV1-D13_(Casement_door)12"/>
      <sheetName val="Bill_1_Quy_dinh_chung12"/>
      <sheetName val="1_R18_BF12"/>
      <sheetName val="6_External_works-R1812"/>
      <sheetName val="Phan_khai_KLuong12"/>
      <sheetName val="Chi_tiet_KL12"/>
      <sheetName val="Tổng_hợp_KL12"/>
      <sheetName val="04_-_XUONG_DET_B12"/>
      <sheetName val="_0312"/>
      <sheetName val="chieu_day_san12"/>
      <sheetName val="Podium_Concrete_Works12"/>
      <sheetName val="KLCT-_TOWER12"/>
      <sheetName val="KLCT-_PODIUM12"/>
      <sheetName val="Area_Cal12"/>
      <sheetName val="Gia_thanh_chuoi_su12"/>
      <sheetName val="Tiep_dia12"/>
      <sheetName val="Don_gia_vung_III-Can_Tho12"/>
      <sheetName val="Loại_Vật_tư12"/>
      <sheetName val="Elect_(3)12"/>
      <sheetName val="plan&amp;section_of_foundation12"/>
      <sheetName val="design_criteria12"/>
      <sheetName val="Bond_수수료_계산_포맷12"/>
      <sheetName val="ITB_COST12"/>
      <sheetName val="PAGE_112"/>
      <sheetName val="Xay_lapduongR312"/>
      <sheetName val="DM_6712"/>
      <sheetName val="Project_Data12"/>
      <sheetName val="6787CWFASE2CASE2_00_xls12"/>
      <sheetName val="Đầu_tư12"/>
      <sheetName val="EIRR&gt;_212"/>
      <sheetName val="Bill_02_-_Xay_gach-Pou_12"/>
      <sheetName val="Bill_03-Chống_thấm-Pou12"/>
      <sheetName val="Bill_04-Kim_loại-Pou12"/>
      <sheetName val="Bill_05_-_Hoan_thien-Pou_12"/>
      <sheetName val="Bill_02_-_Xay_gach-Tower12"/>
      <sheetName val="Bill_03-Chống_thấm-Tower12"/>
      <sheetName val="Bill_04-Kim_loại-Tower12"/>
      <sheetName val="Bill_05_-_Hoan_thien-Tower12"/>
      <sheetName val="KL-_KHAC12"/>
      <sheetName val="BILL_3_-_KẾT_CẤU_HẦM12"/>
      <sheetName val="PTĐG_LTBT12"/>
      <sheetName val="CTG-PRECHEx1_412"/>
      <sheetName val="CTG-AB_(2)12"/>
      <sheetName val="CTG-AB_(3)12"/>
      <sheetName val="CTG-PLP-1_0812"/>
      <sheetName val="Pre_Đội_nhóm12"/>
      <sheetName val="Vat_tu_XD12"/>
      <sheetName val="Tower_-_Concrete_Works12"/>
      <sheetName val="Bill-04_ket_cau_thap-_UNI12"/>
      <sheetName val="dg_tphcm12"/>
      <sheetName val="T_KÊ_K_CẤU12"/>
      <sheetName val="gia_cong_tac12"/>
      <sheetName val="4_PTDG12"/>
      <sheetName val="A1,_May12"/>
      <sheetName val="Vat_lieu12"/>
      <sheetName val="Data_Input13"/>
      <sheetName val="Measure_130612"/>
      <sheetName val="HÐ_ngoài13"/>
      <sheetName val="6PILE__(돌출)12"/>
      <sheetName val="Bill_01_-_CTN12"/>
      <sheetName val="Bill_2_2_Villa_2_beds12"/>
      <sheetName val="Analisa_Gabungan12"/>
      <sheetName val="Isolasi_Luar_Dalam12"/>
      <sheetName val="Isolasi_Luar12"/>
      <sheetName val="Harga_ME_12"/>
      <sheetName val="TH_N_Cong12"/>
      <sheetName val="ESTI_12"/>
      <sheetName val="KL_san_lap12"/>
      <sheetName val="TH_Vat_tu12"/>
      <sheetName val="_Bill_5-Earthing_2_-_Add_Work12"/>
      <sheetName val="Chenh_lech_ca_may12"/>
      <sheetName val="TLg_CN&amp;Laixe12"/>
      <sheetName val="TLg_CN&amp;Laixe_(2)12"/>
      <sheetName val="TLg_Laitau12"/>
      <sheetName val="TLg_Laitau_(2)12"/>
      <sheetName val="Bang_trong_luong_rieng_thep12"/>
      <sheetName val="Cước_VC_+_ĐM_CP_Tư_vấn12"/>
      <sheetName val="Hệ_số12"/>
      <sheetName val="DETAIL_12"/>
      <sheetName val="final_list_200528"/>
      <sheetName val="LV_data12"/>
      <sheetName val="Gia_vat_tu12"/>
      <sheetName val="CẤP_THOÁT_NƯỚC12"/>
      <sheetName val="THDT_goi_thau_TB12"/>
      <sheetName val="Tien_do_TV12"/>
      <sheetName val="bridge_#_112"/>
      <sheetName val="Bang_3_Chi_tiet_phan_Dz12"/>
      <sheetName val="KHOI_LUONG12"/>
      <sheetName val="TH_MTC12"/>
      <sheetName val="CTKL_KTX_HT11"/>
      <sheetName val="Buy_vs__Lease_Car12"/>
      <sheetName val="DATA_BASE12"/>
      <sheetName val="Equipment_list_(PAC)12"/>
      <sheetName val="TINH_KHOI_LUONG12"/>
      <sheetName val="Chi_tiet12"/>
      <sheetName val="subcon_sched12"/>
      <sheetName val="NHÀ_NHẬP_LIỆU11"/>
      <sheetName val="MÓNG_SILO11"/>
      <sheetName val="PRE_(E)12"/>
      <sheetName val="HVAC_BLOCK_B412"/>
      <sheetName val="2_Chiet_tinh11"/>
      <sheetName val="BẢNG_KHỐI_LƯỢNG_TỔNG_HỢP11"/>
      <sheetName val="CP_Khac_cuoc_VC11"/>
      <sheetName val="Budget_Code11"/>
      <sheetName val="Tong_du_toan11"/>
      <sheetName val="Bill_2_-_ketcau11"/>
      <sheetName val="Chi_tiet_lan_can11"/>
      <sheetName val="13-Cốt_thép_(10mm&lt;D≤18mm)_FO111"/>
      <sheetName val="du_lieu_du_toan11"/>
      <sheetName val="BOQ_THAN11"/>
      <sheetName val="DL_ĐẦU_VÀO11"/>
      <sheetName val="Purchase_Order11"/>
      <sheetName val="D_&amp;_W_sizes11"/>
      <sheetName val="Analisa_&amp;_Upah11"/>
      <sheetName val="Du_lieu12"/>
      <sheetName val="Phan_tich11"/>
      <sheetName val="Luong_NII11"/>
      <sheetName val="DINH_MUC_THI_NGHIEM11"/>
      <sheetName val="Luong_NI11"/>
      <sheetName val="CT_Thang_Mo11"/>
      <sheetName val="CT__PL11"/>
      <sheetName val="cash_budget11"/>
      <sheetName val="dongia__2_11"/>
      <sheetName val="GOC-KO_IN11"/>
      <sheetName val="MAU_8A11"/>
      <sheetName val="MAU_8B11"/>
      <sheetName val="MAU_911"/>
      <sheetName val="MAU_1011"/>
      <sheetName val="Thép_CKN11"/>
      <sheetName val="sochitiettaikhoan_11"/>
      <sheetName val="Share_price_data11"/>
      <sheetName val="19_311"/>
      <sheetName val="20_311"/>
      <sheetName val="Chieu_4_311"/>
      <sheetName val="Cow_req11"/>
      <sheetName val="TỔNG_HỢP11"/>
      <sheetName val="14-LẦN_3-CHIỀU11"/>
      <sheetName val="14-LẦN_1-SÁNG11"/>
      <sheetName val="14-LẦN_2-TRƯA11"/>
      <sheetName val="1_3+1_4-TOTAL_-_Ko_IN11"/>
      <sheetName val="2_1-LẦN_3-CHIỀU11"/>
      <sheetName val="2_1-LẦN_1-SÁNG11"/>
      <sheetName val="2_1-LẦN_2-TRƯA11"/>
      <sheetName val="2_1-TOTAL-Ko_IN11"/>
      <sheetName val="1_3(TMR_4)11"/>
      <sheetName val="CHO_DE11"/>
      <sheetName val="1_1+1_2+2_2+2_3(TMR_3)11"/>
      <sheetName val="CK1+CK2_(VS_SAN_CHOI_23)11"/>
      <sheetName val="CK1+CK2_(2)11"/>
      <sheetName val="12-16_THÁNG11"/>
      <sheetName val="CAN_SỮA11"/>
      <sheetName val="54+55+56(SAU_CAI_SỮA-6)11"/>
      <sheetName val="BÊ_71-90_NGÀY11"/>
      <sheetName val="BÊ_12-16_tháng11"/>
      <sheetName val="BÊ_6-1211"/>
      <sheetName val="BÊ_1-311"/>
      <sheetName val="F01-BC_KHAU_PHAN_SANG_20_311"/>
      <sheetName val="F01-BC_KHAU_PHAN_CHIEU_19_311"/>
      <sheetName val="dinh_mưc_cty11"/>
      <sheetName val="Giá_thành11"/>
      <sheetName val="Thong_ke11"/>
      <sheetName val="Energy_for_milk_prod11"/>
      <sheetName val="DE_NGHI_XUAT_11"/>
      <sheetName val="phieu_xuat_mau11"/>
      <sheetName val="PHIEU_XUAT_CHIEU11"/>
      <sheetName val="11_rai_them_cỏ11"/>
      <sheetName val="PHU_LUC_02-_HDSD_CAC_BIEU_MAU11"/>
      <sheetName val="PhU_LUC_01-_MA_CAC_NHOM_BO11"/>
      <sheetName val="F03-BC_THUC_TRON_SANG_20_311"/>
      <sheetName val="F03-BC_THUC_TRON_CHIEU_19_311"/>
      <sheetName val="F02-BC_THEO_DOI_THUC_AN_DU11"/>
      <sheetName val="Tham_khao-_Bao_cao_xuat_thuc_11"/>
      <sheetName val="VC_xd9"/>
      <sheetName val="Gia_VLTB9"/>
      <sheetName val="B_Luong9"/>
      <sheetName val="C_May9"/>
      <sheetName val="Dlieu_dau_vao11"/>
      <sheetName val="Income_Statement11"/>
      <sheetName val="Shareholders'_Equity11"/>
      <sheetName val="BANCO_(2)11"/>
      <sheetName val="MT_DPin_(2)11"/>
      <sheetName val="02__PTDG11"/>
      <sheetName val="Chiết_tính11"/>
      <sheetName val="TB_NẶNG9"/>
      <sheetName val="Du_tru_CP-Bieu_019"/>
      <sheetName val="Don_gia_(khong_in)11"/>
      <sheetName val="DK1_Don_gia11"/>
      <sheetName val="1_MONG_1-211"/>
      <sheetName val="THEP_TAM9"/>
      <sheetName val="THEP_HÌNH9"/>
      <sheetName val="THEP_HINH9"/>
      <sheetName val="XA_GO9"/>
      <sheetName val="BANG_TRA9"/>
      <sheetName val="wk_prgs9"/>
      <sheetName val="Ma_don_vi9"/>
      <sheetName val="bang_cc9"/>
      <sheetName val="dm_3669"/>
      <sheetName val="DM_60609"/>
      <sheetName val="Dự_thầu9"/>
      <sheetName val="Nhap_VT_oto9"/>
      <sheetName val="Hao_phí9"/>
      <sheetName val="Structure_data9"/>
      <sheetName val="đọc_số9"/>
      <sheetName val="Bill_No_3_-_Prov__Sum_(Ph2&amp;3)9"/>
      <sheetName val="TH_TN9"/>
      <sheetName val="CP_Du_phong9"/>
      <sheetName val="THCP_Lap_dat9"/>
      <sheetName val="THCP_xay_dung9"/>
      <sheetName val="Tong_hop_kinh_phi9"/>
      <sheetName val="Dự_toán9"/>
      <sheetName val="Đơn_Giá_TH9"/>
      <sheetName val="Nhân_công9"/>
      <sheetName val="Phân_tích9"/>
      <sheetName val="C_P_Thiết_bị9"/>
      <sheetName val="T_H_Kinh_phí9"/>
      <sheetName val="Vật_tư9"/>
      <sheetName val="Trang_bìa9"/>
      <sheetName val="Don_gia_chi_tiet_DIEN_28"/>
      <sheetName val="Data_Wall9"/>
      <sheetName val="2_1Warehouse_19"/>
      <sheetName val="AG_Pipe_Qty_Analysis9"/>
      <sheetName val="Main_Bldg-Rev029"/>
      <sheetName val="D&amp;W_def_9"/>
      <sheetName val="Nhan_cong9"/>
      <sheetName val="Thiet_bi9"/>
      <sheetName val="Vat_tu9"/>
      <sheetName val="DM_ChiPhi9"/>
      <sheetName val="May_TC9"/>
      <sheetName val="TH_Kinh_phi9"/>
      <sheetName val="Ptvl_9"/>
      <sheetName val="Ｎｏ_139"/>
      <sheetName val="DGchitiet_9"/>
      <sheetName val="CP_HMC9"/>
      <sheetName val="HỆ_THỐNG_PHÒNG_CHÁY_CHỮA_CHÁY9"/>
      <sheetName val="HỆ_THỐNG_CẤP_THOÁT_NƯỚC9"/>
      <sheetName val="HỆ_THỐNG_ĐHKK9"/>
      <sheetName val="MÁY_PHÁT_ĐIỆN9"/>
      <sheetName val="HỆ_THỐNG_ĐIỆN9"/>
      <sheetName val="Thiết_bị_chính9"/>
      <sheetName val="CHI_PHI9"/>
      <sheetName val="TK_chi_tiet9"/>
      <sheetName val="Bill_2-Road_HR29"/>
      <sheetName val="Bill_3_-_Softscape_HR29"/>
      <sheetName val="CĂN_HỘ_T16-17_9"/>
      <sheetName val="TRỤC_ĐỨNG_THOÁT_BẨN_T15-179"/>
      <sheetName val="TRỤC_ĐỨNG_TM_T15-179"/>
      <sheetName val="Móng,_nền_9"/>
      <sheetName val="1_Requisition(E)9"/>
      <sheetName val="TONG_HOP9"/>
      <sheetName val="Tổng_GT9"/>
      <sheetName val="Chi_tiết_KL9"/>
      <sheetName val="khấu_trừ_phạt9"/>
      <sheetName val="GT__KHAU_TRU9"/>
      <sheetName val="HAO_HUT_VAT_TU_(2)9"/>
      <sheetName val="cao_độ9"/>
      <sheetName val="phan_tic_chi_tiet9"/>
      <sheetName val="DG_14268"/>
      <sheetName val="Theo_doi_Doanh_thu_20178"/>
      <sheetName val="KL_THEP__GIAM_DO_DUNG_COUPLER8"/>
      <sheetName val="01_KL_THÉP_NHẬP_VỀ8"/>
      <sheetName val="2__NT_VLDV8"/>
      <sheetName val="GHI_CHU8"/>
      <sheetName val="1_BB_LMHT8"/>
      <sheetName val="gui_BKCT8"/>
      <sheetName val="Gia_vat_lieu8"/>
      <sheetName val="Precios_unitarios_AXH8"/>
      <sheetName val="Chi_tiet_cong_no9"/>
      <sheetName val="PHÁT_SINH_TẦNG_1_9"/>
      <sheetName val="PHÁT_SINH_TẦNG_29"/>
      <sheetName val="Hầm_chuyển_psinh9"/>
      <sheetName val="Ống_thẳng9"/>
      <sheetName val="Côn_thu9"/>
      <sheetName val="Vuông_tròn9"/>
      <sheetName val="Chân_rẽ9"/>
      <sheetName val="Chạc_ba9"/>
      <sheetName val="MB_DT_027"/>
      <sheetName val="3__CNT8"/>
      <sheetName val="unit_price_list(M)8"/>
      <sheetName val="So_lieu_chung8"/>
      <sheetName val="TH_VL,_NC,_DDHT_Thanhphuoc8"/>
      <sheetName val="Chi_tiet_-tong_9_thang8"/>
      <sheetName val="BẢNG_ÁP_GIÁ_(in)8"/>
      <sheetName val="NT_(KL)_IN8"/>
      <sheetName val="DOM_D28"/>
      <sheetName val="nhà_ăn8"/>
      <sheetName val="Công_nhật8"/>
      <sheetName val="btkt_cột8"/>
      <sheetName val="Bê_tông_bảo_vệ8"/>
      <sheetName val="01__Data8"/>
      <sheetName val="Neo,_nối_cốt_thép_dầm,_cột8"/>
      <sheetName val="Uốn_móc_cốt_thép8"/>
      <sheetName val="Tiêu_chuẩn_cốt_thép8"/>
      <sheetName val="Doi_so8"/>
      <sheetName val="1_2_Staff_Schedule8"/>
      <sheetName val="0__Input8"/>
      <sheetName val="DANH_MỤC_HỒ_SƠ8"/>
      <sheetName val="GT_PHÁT_SINH_NGOÀI_HĐ8"/>
      <sheetName val="KL_PHÁT_SINH_8"/>
      <sheetName val="PS_NGOÀI_HĐ8"/>
      <sheetName val="GT_PHÁT_SINH_VƯỢT_HĐ8"/>
      <sheetName val="PS_TĂNG_GIẢM_TRONG_HĐ8"/>
      <sheetName val="DGCT_PHÁT_SINH8"/>
      <sheetName val="DGCT_TRẦN_NLV8"/>
      <sheetName val="DGKL_chi_tiết_NLV8"/>
      <sheetName val="DGKL_chi_tiết_NHN,NK8"/>
      <sheetName val="TG_KL8"/>
      <sheetName val="DGCT_SƠN_BẢ_TƯỜNG_NLV8"/>
      <sheetName val="DGKL_TRẦN_NHN8"/>
      <sheetName val="MTO_REV_2(ARMOR)8"/>
      <sheetName val="Cotthep_NPT8"/>
      <sheetName val="vl_nc_mtc8"/>
      <sheetName val="Heso_DZ8"/>
      <sheetName val="DM_336cai_tao8"/>
      <sheetName val="DG_BINH_THUAN8"/>
      <sheetName val="Tien_Thuong8"/>
      <sheetName val="NC_XL_6T_cuoi_01_CTy8"/>
      <sheetName val="Data_-6T_dau8"/>
      <sheetName val="Cong_6T8"/>
      <sheetName val="KL_thep_lam_sat8"/>
      <sheetName val="B3A_-_TOWER_A8"/>
      <sheetName val="Annex_B8"/>
      <sheetName val="Bill_Prelim-CDT8"/>
      <sheetName val="Bill_BPTC-CDT8"/>
      <sheetName val="Chi_tiết_BPTC8"/>
      <sheetName val="Bill_BPTC-CDT_(PA_MCT_CDT)8"/>
      <sheetName val="Chi_tiết_BPTC_(PA_MCT_CDT)8"/>
      <sheetName val="1_Civil_(Org)8"/>
      <sheetName val="DM-VNT_ko_sd8"/>
      <sheetName val="Bảng_đo_bóc_KL_OLK-098"/>
      <sheetName val="6_3_CHI_TIET_OLK-098"/>
      <sheetName val="1__Office8"/>
      <sheetName val="KHOI_LUONG15-48"/>
      <sheetName val="Tong_hop_vat_tu8"/>
      <sheetName val="1_San_8"/>
      <sheetName val="TLG_Type8"/>
      <sheetName val="Dgia_vat_tu8"/>
      <sheetName val="Don_gia_III8"/>
      <sheetName val="D÷_liÖu8"/>
      <sheetName val="Dot_48"/>
      <sheetName val="Thop_Ksat8"/>
      <sheetName val="Thu_hoi_8"/>
      <sheetName val="HM_chung8"/>
      <sheetName val="CP_xd-thiet_bi8"/>
      <sheetName val="TH-TN_LD_TB8"/>
      <sheetName val="CP_xaydung8"/>
      <sheetName val="Thao_ha_phu_kien8"/>
      <sheetName val="VL-NC-MTC_ket_cau8"/>
      <sheetName val="KHOI_LUONG_TONG8"/>
      <sheetName val="TK_22KV8"/>
      <sheetName val="DM_366-17778"/>
      <sheetName val="Thi_nhiem8"/>
      <sheetName val="Gia_goc_VT-TB8"/>
      <sheetName val="Gia_vc_den_chan_CT8"/>
      <sheetName val="culy_228"/>
      <sheetName val="Luong_20508"/>
      <sheetName val="ca_may_QN8"/>
      <sheetName val="TNHC1246_8"/>
      <sheetName val="Ca_may_TT06_20108"/>
      <sheetName val="Don_gia_VLXD_dia_phuong8"/>
      <sheetName val="Bang_luong_SCL8"/>
      <sheetName val="Dinh_muc_TN14268"/>
      <sheetName val="HRG_BHN8"/>
      <sheetName val="CĂN_ĐH8"/>
      <sheetName val="Chi_phi_van_chuyen8"/>
      <sheetName val="TH_các_CC8"/>
      <sheetName val="Div26_-_Elect8"/>
      <sheetName val="7_Khau_tru_8"/>
      <sheetName val="Q_A01_2-Sh8"/>
      <sheetName val="4_CĂN8"/>
      <sheetName val="2_CDPS8"/>
      <sheetName val="Don_gia_NC8"/>
      <sheetName val="DT_hợp_đồng7"/>
      <sheetName val="Bảng_KL_đợt_17"/>
      <sheetName val="Danh_mục7"/>
      <sheetName val="Bieu_gia_HD7"/>
      <sheetName val="Summary_Sheet7"/>
      <sheetName val="Finishing-Tower_A7"/>
      <sheetName val="Finishing-Tower_B7"/>
      <sheetName val="Finishing-Tower_C7"/>
      <sheetName val="Finishing-Tower_D7"/>
      <sheetName val="MEP-Tower_A7"/>
      <sheetName val="MEP-Tower_B7"/>
      <sheetName val="MEP-Tower_C7"/>
      <sheetName val="MEP-Tower_D7"/>
      <sheetName val="Cost_Report_Sum7"/>
      <sheetName val="Detail_Cost_Sum7"/>
      <sheetName val="RVO-VO_Sum7"/>
      <sheetName val="Potential_VOs_Sum7"/>
      <sheetName val="Cash_Flow_Sum7"/>
      <sheetName val="BTK-Dai_Hoc_Kien_Giang7"/>
      <sheetName val="PV_Graph_Data7"/>
      <sheetName val="doanh_thu7"/>
      <sheetName val="Dutoan_KL7"/>
      <sheetName val="CAP_NUOC7"/>
      <sheetName val="cấp_nước_trục_nhà_vs7"/>
      <sheetName val="THOAT_NUOC7"/>
      <sheetName val="THOAT_MUA7"/>
      <sheetName val="Cáp_phòng7"/>
      <sheetName val="TMC_ĐIỆN_Phi7"/>
      <sheetName val="TMC_Tổng7"/>
      <sheetName val="TH_Đèn_Phòng_L17"/>
      <sheetName val="TH_Đèn_Hầm_L17"/>
      <sheetName val="TỦ_MODULE_T17"/>
      <sheetName val="B-2__(DPP)8"/>
      <sheetName val="Huong_dan7"/>
      <sheetName val="gia_vt,nc,may7"/>
      <sheetName val="Financ__Overview7"/>
      <sheetName val="TINH_GIA_-_SAN_XUAT_Vertico7"/>
      <sheetName val="13_BANG_CT7"/>
      <sheetName val="14_MMUS_GIUA_NHIP7"/>
      <sheetName val="4_HSPBngang7"/>
      <sheetName val="6_Tinh_tai7"/>
      <sheetName val="2_NSl7"/>
      <sheetName val="17_US_CHU_tho_a_b7"/>
      <sheetName val="15_MMUS_GOI7"/>
      <sheetName val="DZ_22KV7"/>
      <sheetName val="Kê_0,47"/>
      <sheetName val="TH_0,47"/>
      <sheetName val="Kê_227"/>
      <sheetName val="TH_227"/>
      <sheetName val="TBA_CAI_TAO7"/>
      <sheetName val="TBA_XDM7"/>
      <sheetName val="TONG_HOP_DU_TOAN7"/>
      <sheetName val="Thop_XAY_DUNG7"/>
      <sheetName val="CP_HANG_MUC_CHUNG7"/>
      <sheetName val="CHI_PHI_XD7"/>
      <sheetName val="CHI_PHI_THI_NGHIEM7"/>
      <sheetName val="VLDIEN_227"/>
      <sheetName val="Dao_dat7"/>
      <sheetName val="TH_Denbu7"/>
      <sheetName val="Do_ve_DC7"/>
      <sheetName val="TH_Bommin7"/>
      <sheetName val="CHI_PHI_THI_NGHIEM-LD_thiet_bi7"/>
      <sheetName val="Luong_TT017"/>
      <sheetName val="Camay_QB7"/>
      <sheetName val="gia_ca_may_BXD7"/>
      <sheetName val="BANG_LUONG_KY_SU7"/>
      <sheetName val="Bang_luong_NHOM_I7"/>
      <sheetName val="Bangluong_NHOM_II_7"/>
      <sheetName val="09-GIA_nhien_lieu-ko_in7"/>
      <sheetName val="Tinh_V_cot_chiem_cho7"/>
      <sheetName val="ĐM_13547"/>
      <sheetName val="KHOAN_MAU7"/>
      <sheetName val="ĐO_ĐỊA_VẬT_LÝ7"/>
      <sheetName val="khoan_tiep_dia7"/>
      <sheetName val="Tổng_hợp_KPHM7"/>
      <sheetName val="Dinh_muc7"/>
      <sheetName val="GIÁ_DỰ_THẦU_30_CĂN7"/>
      <sheetName val="5_2_1_Đo_bóc_KL_OLK-067"/>
      <sheetName val="KS_tuyen7"/>
      <sheetName val="Bang_chiet_tinh_TBA7"/>
      <sheetName val="4_2_1_Đo_bóc_KL_OLK-067"/>
      <sheetName val="4_1_1_CHI_TIET_OLK-067"/>
      <sheetName val="DG_Chi_tiet7"/>
      <sheetName val="_1710_HOINGHINLD7"/>
      <sheetName val="99_(2)7"/>
      <sheetName val="134_7"/>
      <sheetName val="DG_49707"/>
      <sheetName val="Cash_Flow7"/>
      <sheetName val="BU_LONG7"/>
      <sheetName val="DT__NHA_XUONG7"/>
      <sheetName val="EQUIP_LIST7"/>
      <sheetName val="THONG_SO7"/>
      <sheetName val="Đơn_giá_chi_tiết_TN_397"/>
      <sheetName val="HERD_MOVEMENTFARM19"/>
      <sheetName val="HERD_MOVEMENTFARM29"/>
      <sheetName val="CALVES_2-49"/>
      <sheetName val="Cavles_2-49"/>
      <sheetName val="CALVES_4-79"/>
      <sheetName val="HEIFER_7-12m9"/>
      <sheetName val="HEIFER_12+9"/>
      <sheetName val="FRESH_COW_2017-189"/>
      <sheetName val="HP_COW_20189"/>
      <sheetName val="LP_COW_2017-189"/>
      <sheetName val="DRY_COW9"/>
      <sheetName val="FIELD_CROPS9"/>
      <sheetName val="So_sanh7"/>
      <sheetName val="Electrical_Works7"/>
      <sheetName val="H_T__INCOMING_SYSTEM7"/>
      <sheetName val="Tính_giá_NC7"/>
      <sheetName val="Tiên_lượng7"/>
      <sheetName val="SL_cước7"/>
      <sheetName val="¥_7"/>
      <sheetName val="Gia_VT-TB7"/>
      <sheetName val="noi_suy_xa7"/>
      <sheetName val="noi_suy_xa_thu_hoi7"/>
      <sheetName val="Thuyết_minh7"/>
      <sheetName val="Đơn_giá_máy7"/>
      <sheetName val="Tong_DT6"/>
      <sheetName val="phan_tich_don_gia6"/>
      <sheetName val="Bill_No_1_67"/>
      <sheetName val="Bill_No_1_107"/>
      <sheetName val="Bill_No_3_37"/>
      <sheetName val="Bill_No_1_47"/>
      <sheetName val="Bill_No_1_77"/>
      <sheetName val="Summary_Bill_No__37"/>
      <sheetName val="DT_san_XD-So_lieu_cu6"/>
      <sheetName val="FF-2_(1)6"/>
      <sheetName val="Labour_Summary19"/>
      <sheetName val="YTD_12'20036"/>
      <sheetName val="YTD_06'20036"/>
      <sheetName val="YTD_03'20036"/>
      <sheetName val="YTD_09'20036"/>
      <sheetName val="deferred_taxes6"/>
      <sheetName val="Eqpmnt_Plng6"/>
      <sheetName val="TRIAL_BALANCE6"/>
      <sheetName val="DPR_31st_march6"/>
      <sheetName val="current_month6"/>
      <sheetName val="Blng__Vs_Coll_6"/>
      <sheetName val="Unit_price6"/>
      <sheetName val="Bán_đợt_1_trang6"/>
      <sheetName val="Chiet_tinh_dz356"/>
      <sheetName val="3__KC_-_PODIUM6"/>
      <sheetName val="CTDZ6kv_(gd1)_6"/>
      <sheetName val="CTDZ_0_4+cto_(GD1)6"/>
      <sheetName val="CTTBA_(gd1)6"/>
      <sheetName val="03_Detailed6"/>
      <sheetName val="01_Bid_Price_summary6"/>
      <sheetName val="Home_Office_Manhours6"/>
      <sheetName val="Field_SPV_Barchart6"/>
      <sheetName val="Tien_Luong6"/>
      <sheetName val="Unit_price(Updateting)6"/>
      <sheetName val="Cost_List6"/>
      <sheetName val="Detail_Cost6"/>
      <sheetName val="IC_Price_New6"/>
      <sheetName val="Summary_Table6"/>
      <sheetName val="Sales_Person6"/>
      <sheetName val="Bidding_Entity6"/>
      <sheetName val="CHITIET_VL-NCHT1_(2)6"/>
      <sheetName val="Bù_giá_CM6"/>
      <sheetName val="Breakdown_(B)6"/>
      <sheetName val="U_P_Breakdown6"/>
      <sheetName val="IMF_Code6"/>
      <sheetName val="Subsidiary_Calculation6"/>
      <sheetName val="Phu_Bai_Bridge6"/>
      <sheetName val="5_2_1_Đo_bóc_KL_OLK-106"/>
      <sheetName val="BẢNG_DIỄN_GIẢI_KL_(7)6"/>
      <sheetName val="don_gia_14266"/>
      <sheetName val="Luong_BN6"/>
      <sheetName val="Luong_TB6"/>
      <sheetName val="Ca_may_TB6"/>
      <sheetName val="Ca_máy_BN6"/>
      <sheetName val="Vật_liệu6"/>
      <sheetName val="LX_-TT056"/>
      <sheetName val="NC_Moi_TT056"/>
      <sheetName val="Bia_lot6"/>
      <sheetName val="Chu_dau_tu2"/>
      <sheetName val="Cau_tao_gia_xay_to2"/>
      <sheetName val="THÔNG_TIN2"/>
      <sheetName val="THPDMoi__(2)2"/>
      <sheetName val="t-h_HA_THE2"/>
      <sheetName val="TH_XL2"/>
      <sheetName val="CHITIET_VL-NC2"/>
      <sheetName val=" "/>
      <sheetName val="pt10Èn"/>
      <sheetName val="6. Scope of work "/>
      <sheetName val="4.6 Phân tích nhân sự "/>
      <sheetName val="4.5 Mức độ tham gia dự án"/>
      <sheetName val="he so dong thoi"/>
      <sheetName val="NPCPP-70-DS-017"/>
      <sheetName val="Input - Facilities"/>
      <sheetName val="Norms"/>
      <sheetName val="BP CAPEX MoD-100% Area 4 USD"/>
      <sheetName val="PTdam"/>
      <sheetName val="CAU"/>
      <sheetName val="02. PHAN TICH"/>
      <sheetName val="03. NGAN SACH"/>
      <sheetName val="PU_ITALY_29"/>
      <sheetName val="Tro_giup28"/>
      <sheetName val="TH_DZ3517"/>
      <sheetName val="DON_GIA_CAN_THO17"/>
      <sheetName val="RAB_AR&amp;STR15"/>
      <sheetName val="chi_tiet_TBA15"/>
      <sheetName val="chi_tiet_C15"/>
      <sheetName val="Don_gia_chi_tiet15"/>
      <sheetName val="Don_gia15"/>
      <sheetName val="DON_GIA_TRAM_(3)15"/>
      <sheetName val="S-curve_14"/>
      <sheetName val="Customize_Your_Purchase_Order15"/>
      <sheetName val="CHITIET_VL-NC-TT_-1p15"/>
      <sheetName val="CHITIET_VL-NC-TT-3p14"/>
      <sheetName val="TONG_HOP_VL-NC_TT15"/>
      <sheetName val="KPVC-BD_15"/>
      <sheetName val="HĐ_ngoài14"/>
      <sheetName val="XT_Buoc_314"/>
      <sheetName val="dongia_(2)14"/>
      <sheetName val="Commercial_value14"/>
      <sheetName val="7606_DZ15"/>
      <sheetName val="Ky_Lam_Bridge14"/>
      <sheetName val="Provisional_Sums_Item14"/>
      <sheetName val="Gas_Pressure_Welding14"/>
      <sheetName val="General_Item&amp;General_Requirem14"/>
      <sheetName val="General_Items14"/>
      <sheetName val="Regenral_Requirements14"/>
      <sheetName val="TONG_HOP_VL-NC14"/>
      <sheetName val="So_doi_chieu_LC14"/>
      <sheetName val="project_management14"/>
      <sheetName val="Adix_A14"/>
      <sheetName val="MAIN_GATE_HOUSE14"/>
      <sheetName val="REINF_14"/>
      <sheetName val="Rates_200914"/>
      <sheetName val="Đầu_vào13"/>
      <sheetName val="MH_RATE14"/>
      <sheetName val="A1_CN13"/>
      <sheetName val="Data_Input14"/>
      <sheetName val="Du_toan14"/>
      <sheetName val="chiet_tinh14"/>
      <sheetName val="Ng_hàng_xà+bulong14"/>
      <sheetName val="Bang_KL14"/>
      <sheetName val="DM_606114"/>
      <sheetName val="Equip_13"/>
      <sheetName val="DG_thep_ma_kem14"/>
      <sheetName val="Lcau_-_Lxuc14"/>
      <sheetName val="Chi_tiet_XD_TBA13"/>
      <sheetName val="EIRR&gt;_213"/>
      <sheetName val="TONG_HOP_T5_199813"/>
      <sheetName val="CT_vat_lieu14"/>
      <sheetName val="Trạm_biến_áp13"/>
      <sheetName val="Đơn_Giá_13"/>
      <sheetName val="Chenh_lech_vat_tu13"/>
      <sheetName val="Diện_tích13"/>
      <sheetName val="1_Khái_toán13"/>
      <sheetName val="13-Cốt_thép_(10mm&lt;D≤18mm)_FO112"/>
      <sheetName val="6787CWFASE2CASE2_00_xls13"/>
      <sheetName val="CT-0_4KV13"/>
      <sheetName val="rate_material13"/>
      <sheetName val="4_PTDG13"/>
      <sheetName val="DG_DZ14"/>
      <sheetName val="DG_TBA14"/>
      <sheetName val="Chi_tiet_KL13"/>
      <sheetName val="Tổng_hợp_KL13"/>
      <sheetName val="KL_Chi_tiết_Xây_tô13"/>
      <sheetName val="07Base_Cost13"/>
      <sheetName val="Bill_1_Quy_dinh_chung13"/>
      <sheetName val="1_R18_BF13"/>
      <sheetName val="6_External_works-R1813"/>
      <sheetName val="Phan_khai_KLuong13"/>
      <sheetName val="04_-_XUONG_DET_B13"/>
      <sheetName val="Area_Cal13"/>
      <sheetName val="_0313"/>
      <sheetName val="chieu_day_san13"/>
      <sheetName val="Podium_Concrete_Works13"/>
      <sheetName val="KLCT-_TOWER13"/>
      <sheetName val="KLCT-_PODIUM13"/>
      <sheetName val="Xay_lapduongR313"/>
      <sheetName val="Gia_thanh_chuoi_su13"/>
      <sheetName val="Tiep_dia13"/>
      <sheetName val="Don_gia_vung_III-Can_Tho13"/>
      <sheetName val="Loại_Vật_tư13"/>
      <sheetName val="Measure_130613"/>
      <sheetName val="gia_cong_tac13"/>
      <sheetName val="Isolasi_Luar_Dalam13"/>
      <sheetName val="Isolasi_Luar13"/>
      <sheetName val="Analisa_Gabungan13"/>
      <sheetName val="GV1-D13_(Casement_door)13"/>
      <sheetName val="Project_Data13"/>
      <sheetName val="Elect_(3)13"/>
      <sheetName val="plan&amp;section_of_foundation13"/>
      <sheetName val="design_criteria13"/>
      <sheetName val="Bond_수수료_계산_포맷13"/>
      <sheetName val="ITB_COST13"/>
      <sheetName val="PAGE_113"/>
      <sheetName val="6PILE__(돌출)13"/>
      <sheetName val="HÐ_ngoài14"/>
      <sheetName val="DM_6713"/>
      <sheetName val="Đầu_tư13"/>
      <sheetName val="Chenh_lech_ca_may13"/>
      <sheetName val="TLg_CN&amp;Laixe13"/>
      <sheetName val="TLg_CN&amp;Laixe_(2)13"/>
      <sheetName val="TLg_Laitau13"/>
      <sheetName val="TLg_Laitau_(2)13"/>
      <sheetName val="ESTI_13"/>
      <sheetName val="KL_san_lap13"/>
      <sheetName val="Bill_01_-_CTN13"/>
      <sheetName val="Bill_2_2_Villa_2_beds13"/>
      <sheetName val="DETAIL_13"/>
      <sheetName val="dg_tphcm13"/>
      <sheetName val="T_KÊ_K_CẤU13"/>
      <sheetName val="A1,_May13"/>
      <sheetName val="Vat_lieu13"/>
      <sheetName val="Door_and_window7"/>
      <sheetName val="Harga_ME_13"/>
      <sheetName val="_Bill_5-Earthing_2_-_Add_Work13"/>
      <sheetName val="Bill_02_-_Xay_gach-Pou_13"/>
      <sheetName val="Bill_03-Chống_thấm-Pou13"/>
      <sheetName val="Bill_04-Kim_loại-Pou13"/>
      <sheetName val="Bill_05_-_Hoan_thien-Pou_13"/>
      <sheetName val="Bill_02_-_Xay_gach-Tower13"/>
      <sheetName val="Bill_03-Chống_thấm-Tower13"/>
      <sheetName val="Bill_04-Kim_loại-Tower13"/>
      <sheetName val="Bill_05_-_Hoan_thien-Tower13"/>
      <sheetName val="KL-_KHAC13"/>
      <sheetName val="BILL_3_-_KẾT_CẤU_HẦM13"/>
      <sheetName val="PTĐG_LTBT13"/>
      <sheetName val="CTG-PRECHEx1_413"/>
      <sheetName val="CTG-AB_(2)13"/>
      <sheetName val="CTG-AB_(3)13"/>
      <sheetName val="CTG-PLP-1_0813"/>
      <sheetName val="Pre_Đội_nhóm13"/>
      <sheetName val="Vat_tu_XD13"/>
      <sheetName val="CẤP_THOÁT_NƯỚC13"/>
      <sheetName val="Cước_VC_+_ĐM_CP_Tư_vấn13"/>
      <sheetName val="Hệ_số13"/>
      <sheetName val="THDT_goi_thau_TB13"/>
      <sheetName val="Tien_do_TV13"/>
      <sheetName val="Tower_-_Concrete_Works13"/>
      <sheetName val="Bill-04_ket_cau_thap-_UNI13"/>
      <sheetName val="TH_Vat_tu13"/>
      <sheetName val="Bang_trong_luong_rieng_thep13"/>
      <sheetName val="final_list_200529"/>
      <sheetName val="LV_data13"/>
      <sheetName val="Gia_vat_tu13"/>
      <sheetName val="TH_MTC13"/>
      <sheetName val="TH_N_Cong13"/>
      <sheetName val="Equipment_list_(PAC)13"/>
      <sheetName val="TINH_KHOI_LUONG13"/>
      <sheetName val="DATA_BASE13"/>
      <sheetName val="bridge_#_113"/>
      <sheetName val="Bang_3_Chi_tiet_phan_Dz13"/>
      <sheetName val="KHOI_LUONG13"/>
      <sheetName val="HVAC_BLOCK_B413"/>
      <sheetName val="subcon_sched13"/>
      <sheetName val="Chi_tiet13"/>
      <sheetName val="Buy_vs__Lease_Car13"/>
      <sheetName val="BẢNG_KHỐI_LƯỢNG_TỔNG_HỢP12"/>
      <sheetName val="CTKL_KTX_HT12"/>
      <sheetName val="CP_Khac_cuoc_VC12"/>
      <sheetName val="Budget_Code12"/>
      <sheetName val="2_Chiet_tinh12"/>
      <sheetName val="du_lieu_du_toan12"/>
      <sheetName val="PRE_(E)13"/>
      <sheetName val="Luong_NII12"/>
      <sheetName val="DINH_MUC_THI_NGHIEM12"/>
      <sheetName val="Luong_NI12"/>
      <sheetName val="NHÀ_NHẬP_LIỆU12"/>
      <sheetName val="MÓNG_SILO12"/>
      <sheetName val="BOQ_THAN12"/>
      <sheetName val="Tong_du_toan12"/>
      <sheetName val="Bill_2_-_ketcau12"/>
      <sheetName val="D_&amp;_W_sizes12"/>
      <sheetName val="DL_ĐẦU_VÀO12"/>
      <sheetName val="Chi_tiet_lan_can12"/>
      <sheetName val="Analisa_&amp;_Upah12"/>
      <sheetName val="Purchase_Order12"/>
      <sheetName val="Du_lieu13"/>
      <sheetName val="Phan_tich12"/>
      <sheetName val="CT_Thang_Mo12"/>
      <sheetName val="CT__PL12"/>
      <sheetName val="dongia__2_12"/>
      <sheetName val="Thép_CKN12"/>
      <sheetName val="GOC-KO_IN12"/>
      <sheetName val="MAU_8A12"/>
      <sheetName val="MAU_8B12"/>
      <sheetName val="MAU_912"/>
      <sheetName val="MAU_1012"/>
      <sheetName val="cash_budget12"/>
      <sheetName val="sochitiettaikhoan_12"/>
      <sheetName val="Share_price_data12"/>
      <sheetName val="19_312"/>
      <sheetName val="20_312"/>
      <sheetName val="Chieu_4_312"/>
      <sheetName val="Cow_req12"/>
      <sheetName val="TỔNG_HỢP12"/>
      <sheetName val="14-LẦN_3-CHIỀU12"/>
      <sheetName val="14-LẦN_1-SÁNG12"/>
      <sheetName val="14-LẦN_2-TRƯA12"/>
      <sheetName val="1_3+1_4-TOTAL_-_Ko_IN12"/>
      <sheetName val="2_1-LẦN_3-CHIỀU12"/>
      <sheetName val="2_1-LẦN_1-SÁNG12"/>
      <sheetName val="2_1-LẦN_2-TRƯA12"/>
      <sheetName val="2_1-TOTAL-Ko_IN12"/>
      <sheetName val="1_3(TMR_4)12"/>
      <sheetName val="CHO_DE12"/>
      <sheetName val="1_1+1_2+2_2+2_3(TMR_3)12"/>
      <sheetName val="CK1+CK2_(VS_SAN_CHOI_23)12"/>
      <sheetName val="CK1+CK2_(2)12"/>
      <sheetName val="12-16_THÁNG12"/>
      <sheetName val="CAN_SỮA12"/>
      <sheetName val="54+55+56(SAU_CAI_SỮA-6)12"/>
      <sheetName val="BÊ_71-90_NGÀY12"/>
      <sheetName val="BÊ_12-16_tháng12"/>
      <sheetName val="BÊ_6-1212"/>
      <sheetName val="BÊ_1-312"/>
      <sheetName val="F01-BC_KHAU_PHAN_SANG_20_312"/>
      <sheetName val="F01-BC_KHAU_PHAN_CHIEU_19_312"/>
      <sheetName val="dinh_mưc_cty12"/>
      <sheetName val="Giá_thành12"/>
      <sheetName val="Thong_ke12"/>
      <sheetName val="Energy_for_milk_prod12"/>
      <sheetName val="DE_NGHI_XUAT_12"/>
      <sheetName val="phieu_xuat_mau12"/>
      <sheetName val="PHIEU_XUAT_CHIEU12"/>
      <sheetName val="11_rai_them_cỏ12"/>
      <sheetName val="PHU_LUC_02-_HDSD_CAC_BIEU_MAU12"/>
      <sheetName val="PhU_LUC_01-_MA_CAC_NHOM_BO12"/>
      <sheetName val="F03-BC_THUC_TRON_SANG_20_312"/>
      <sheetName val="F03-BC_THUC_TRON_CHIEU_19_312"/>
      <sheetName val="F02-BC_THEO_DOI_THUC_AN_DU12"/>
      <sheetName val="Tham_khao-_Bao_cao_xuat_thuc_12"/>
      <sheetName val="Nhap_VT_oto10"/>
      <sheetName val="dm_36610"/>
      <sheetName val="DM_606010"/>
      <sheetName val="Dự_thầu10"/>
      <sheetName val="DK1_Don_gia12"/>
      <sheetName val="Dlieu_dau_vao12"/>
      <sheetName val="BANCO_(2)12"/>
      <sheetName val="MT_DPin_(2)12"/>
      <sheetName val="02__PTDG12"/>
      <sheetName val="Chiết_tính12"/>
      <sheetName val="Income_Statement12"/>
      <sheetName val="Shareholders'_Equity12"/>
      <sheetName val="VC_xd10"/>
      <sheetName val="Gia_VLTB10"/>
      <sheetName val="B_Luong10"/>
      <sheetName val="C_May10"/>
      <sheetName val="Don_gia_chi_tiet_DIEN_29"/>
      <sheetName val="Dự_toán10"/>
      <sheetName val="Đơn_Giá_TH10"/>
      <sheetName val="Nhân_công10"/>
      <sheetName val="Phân_tích10"/>
      <sheetName val="C_P_Thiết_bị10"/>
      <sheetName val="T_H_Kinh_phí10"/>
      <sheetName val="Vật_tư10"/>
      <sheetName val="Trang_bìa10"/>
      <sheetName val="DG_14269"/>
      <sheetName val="Don_gia_(khong_in)12"/>
      <sheetName val="1_MONG_1-212"/>
      <sheetName val="AG_Pipe_Qty_Analysis10"/>
      <sheetName val="TB_NẶNG10"/>
      <sheetName val="Du_tru_CP-Bieu_0110"/>
      <sheetName val="wk_prgs10"/>
      <sheetName val="đọc_số10"/>
      <sheetName val="Bill_No_3_-_Prov__Sum_(Ph2&amp;3)10"/>
      <sheetName val="TH_TN10"/>
      <sheetName val="HỆ_THỐNG_PHÒNG_CHÁY_CHỮA_CHÁY10"/>
      <sheetName val="HỆ_THỐNG_CẤP_THOÁT_NƯỚC10"/>
      <sheetName val="HỆ_THỐNG_ĐHKK10"/>
      <sheetName val="MÁY_PHÁT_ĐIỆN10"/>
      <sheetName val="HỆ_THỐNG_ĐIỆN10"/>
      <sheetName val="Thiết_bị_chính10"/>
      <sheetName val="TK_chi_tiet10"/>
      <sheetName val="Bill_2-Road_HR210"/>
      <sheetName val="Bill_3_-_Softscape_HR210"/>
      <sheetName val="Ma_don_vi10"/>
      <sheetName val="bang_cc10"/>
      <sheetName val="Ｎｏ_1310"/>
      <sheetName val="DGchitiet_10"/>
      <sheetName val="2_1Warehouse_110"/>
      <sheetName val="Hao_phí10"/>
      <sheetName val="Structure_data10"/>
      <sheetName val="Main_Bldg-Rev0210"/>
      <sheetName val="D&amp;W_def_10"/>
      <sheetName val="Nhan_cong10"/>
      <sheetName val="Thiet_bi10"/>
      <sheetName val="Vat_tu10"/>
      <sheetName val="DM_ChiPhi10"/>
      <sheetName val="May_TC10"/>
      <sheetName val="TH_Kinh_phi10"/>
      <sheetName val="THCP_Lap_dat10"/>
      <sheetName val="THCP_xay_dung10"/>
      <sheetName val="Ptvl_10"/>
      <sheetName val="1_2_Staff_Schedule9"/>
      <sheetName val="Data_Wall10"/>
      <sheetName val="THEP_TAM10"/>
      <sheetName val="THEP_HÌNH10"/>
      <sheetName val="THEP_HINH10"/>
      <sheetName val="XA_GO10"/>
      <sheetName val="BANG_TRA10"/>
      <sheetName val="CP_HMC10"/>
      <sheetName val="CĂN_HỘ_T16-17_10"/>
      <sheetName val="TRỤC_ĐỨNG_THOÁT_BẨN_T15-1710"/>
      <sheetName val="TRỤC_ĐỨNG_TM_T15-1710"/>
      <sheetName val="CP_Du_phong10"/>
      <sheetName val="Tong_hop_kinh_phi10"/>
      <sheetName val="CHI_PHI10"/>
      <sheetName val="gui_BKCT9"/>
      <sheetName val="Tổng_GT10"/>
      <sheetName val="Chi_tiết_KL10"/>
      <sheetName val="khấu_trừ_phạt10"/>
      <sheetName val="GT__KHAU_TRU10"/>
      <sheetName val="HAO_HUT_VAT_TU_(2)10"/>
      <sheetName val="cao_độ10"/>
      <sheetName val="Chi_tiet_cong_no10"/>
      <sheetName val="PHÁT_SINH_TẦNG_1_10"/>
      <sheetName val="PHÁT_SINH_TẦNG_210"/>
      <sheetName val="Hầm_chuyển_psinh10"/>
      <sheetName val="Ống_thẳng10"/>
      <sheetName val="Côn_thu10"/>
      <sheetName val="Vuông_tròn10"/>
      <sheetName val="Chân_rẽ10"/>
      <sheetName val="Chạc_ba10"/>
      <sheetName val="Chi_tiet_-tong_9_thang9"/>
      <sheetName val="Móng,_nền_10"/>
      <sheetName val="1_Requisition(E)10"/>
      <sheetName val="Theo_doi_Doanh_thu_20179"/>
      <sheetName val="TONG_HOP10"/>
      <sheetName val="phan_tic_chi_tiet10"/>
      <sheetName val="0__Input9"/>
      <sheetName val="BẢNG_ÁP_GIÁ_(in)9"/>
      <sheetName val="NT_(KL)_IN9"/>
      <sheetName val="DOM_D29"/>
      <sheetName val="nhà_ăn9"/>
      <sheetName val="Công_nhật9"/>
      <sheetName val="btkt_cột9"/>
      <sheetName val="Bill_Prelim-CDT9"/>
      <sheetName val="Bill_BPTC-CDT9"/>
      <sheetName val="Chi_tiết_BPTC9"/>
      <sheetName val="Bill_BPTC-CDT_(PA_MCT_CDT)9"/>
      <sheetName val="Chi_tiết_BPTC_(PA_MCT_CDT)9"/>
      <sheetName val="KHOI_LUONG15-49"/>
      <sheetName val="TH_các_CC9"/>
      <sheetName val="Tổng_hợp_KPHM8"/>
      <sheetName val="DM_336cai_tao9"/>
      <sheetName val="3__CNT9"/>
      <sheetName val="unit_price_list(M)9"/>
      <sheetName val="Gia_vat_lieu9"/>
      <sheetName val="Precios_unitarios_AXH9"/>
      <sheetName val="KL_THEP__GIAM_DO_DUNG_COUPLER9"/>
      <sheetName val="01_KL_THÉP_NHẬP_VỀ9"/>
      <sheetName val="2__NT_VLDV9"/>
      <sheetName val="GHI_CHU9"/>
      <sheetName val="1_BB_LMHT9"/>
      <sheetName val="Bê_tông_bảo_vệ9"/>
      <sheetName val="01__Data9"/>
      <sheetName val="Neo,_nối_cốt_thép_dầm,_cột9"/>
      <sheetName val="Uốn_móc_cốt_thép9"/>
      <sheetName val="Tiêu_chuẩn_cốt_thép9"/>
      <sheetName val="So_lieu_chung9"/>
      <sheetName val="TH_VL,_NC,_DDHT_Thanhphuoc9"/>
      <sheetName val="1__Office9"/>
      <sheetName val="Doi_so9"/>
      <sheetName val="DANH_MỤC_HỒ_SƠ9"/>
      <sheetName val="GT_PHÁT_SINH_NGOÀI_HĐ9"/>
      <sheetName val="KL_PHÁT_SINH_9"/>
      <sheetName val="PS_NGOÀI_HĐ9"/>
      <sheetName val="GT_PHÁT_SINH_VƯỢT_HĐ9"/>
      <sheetName val="PS_TĂNG_GIẢM_TRONG_HĐ9"/>
      <sheetName val="DGCT_PHÁT_SINH9"/>
      <sheetName val="DGCT_TRẦN_NLV9"/>
      <sheetName val="DGKL_chi_tiết_NLV9"/>
      <sheetName val="DGKL_chi_tiết_NHN,NK9"/>
      <sheetName val="TG_KL9"/>
      <sheetName val="DGCT_SƠN_BẢ_TƯỜNG_NLV9"/>
      <sheetName val="DGKL_TRẦN_NHN9"/>
      <sheetName val="MTO_REV_2(ARMOR)9"/>
      <sheetName val="KL_thep_lam_sat9"/>
      <sheetName val="DM-VNT_ko_sd9"/>
      <sheetName val="B3A_-_TOWER_A9"/>
      <sheetName val="Annex_B9"/>
      <sheetName val="Cotthep_NPT9"/>
      <sheetName val="vl_nc_mtc9"/>
      <sheetName val="1_Civil_(Org)9"/>
      <sheetName val="Tien_Thuong9"/>
      <sheetName val="NC_XL_6T_cuoi_01_CTy9"/>
      <sheetName val="Data_-6T_dau9"/>
      <sheetName val="Cong_6T9"/>
      <sheetName val="Bảng_đo_bóc_KL_OLK-099"/>
      <sheetName val="6_3_CHI_TIET_OLK-099"/>
      <sheetName val="Dot_49"/>
      <sheetName val="Chi_phi_van_chuyen9"/>
      <sheetName val="Tong_hop_vat_tu9"/>
      <sheetName val="1_San_9"/>
      <sheetName val="DT_hợp_đồng8"/>
      <sheetName val="Bảng_KL_đợt_18"/>
      <sheetName val="Dgia_vat_tu9"/>
      <sheetName val="Don_gia_III9"/>
      <sheetName val="D÷_liÖu9"/>
      <sheetName val="TLG_Type9"/>
      <sheetName val="Thop_Ksat9"/>
      <sheetName val="Thu_hoi_9"/>
      <sheetName val="HM_chung9"/>
      <sheetName val="CP_xd-thiet_bi9"/>
      <sheetName val="TH-TN_LD_TB9"/>
      <sheetName val="CP_xaydung9"/>
      <sheetName val="Thao_ha_phu_kien9"/>
      <sheetName val="VL-NC-MTC_ket_cau9"/>
      <sheetName val="KHOI_LUONG_TONG9"/>
      <sheetName val="TK_22KV9"/>
      <sheetName val="DM_366-17779"/>
      <sheetName val="Thi_nhiem9"/>
      <sheetName val="Gia_goc_VT-TB9"/>
      <sheetName val="Gia_vc_den_chan_CT9"/>
      <sheetName val="culy_229"/>
      <sheetName val="Luong_20509"/>
      <sheetName val="ca_may_QN9"/>
      <sheetName val="TNHC1246_9"/>
      <sheetName val="Ca_may_TT06_20109"/>
      <sheetName val="Don_gia_VLXD_dia_phuong9"/>
      <sheetName val="Bang_luong_SCL9"/>
      <sheetName val="Dinh_muc_TN14269"/>
      <sheetName val="HRG_BHN9"/>
      <sheetName val="CĂN_ĐH9"/>
      <sheetName val="Div26_-_Elect9"/>
      <sheetName val="Q_A01_2-Sh9"/>
      <sheetName val="2_CDPS9"/>
      <sheetName val="4_CĂN9"/>
      <sheetName val="Bieu_gia_HD8"/>
      <sheetName val="Danh_mục8"/>
      <sheetName val="7_Khau_tru_9"/>
      <sheetName val="Summary_Sheet8"/>
      <sheetName val="Finishing-Tower_A8"/>
      <sheetName val="Finishing-Tower_B8"/>
      <sheetName val="Finishing-Tower_C8"/>
      <sheetName val="Finishing-Tower_D8"/>
      <sheetName val="MEP-Tower_A8"/>
      <sheetName val="MEP-Tower_B8"/>
      <sheetName val="MEP-Tower_C8"/>
      <sheetName val="MEP-Tower_D8"/>
      <sheetName val="Cost_Report_Sum8"/>
      <sheetName val="Detail_Cost_Sum8"/>
      <sheetName val="RVO-VO_Sum8"/>
      <sheetName val="Potential_VOs_Sum8"/>
      <sheetName val="Cash_Flow_Sum8"/>
      <sheetName val="Heso_DZ9"/>
      <sheetName val="DG_BINH_THUAN9"/>
      <sheetName val="BTK-Dai_Hoc_Kien_Giang8"/>
      <sheetName val="PV_Graph_Data8"/>
      <sheetName val="doanh_thu8"/>
      <sheetName val="Dutoan_KL8"/>
      <sheetName val="B-2__(DPP)9"/>
      <sheetName val="Don_gia_NC9"/>
      <sheetName val="gia_vt,nc,may8"/>
      <sheetName val="Huong_dan8"/>
      <sheetName val="Financ__Overview8"/>
      <sheetName val="TINH_GIA_-_SAN_XUAT_Vertico8"/>
      <sheetName val="Dinh_muc8"/>
      <sheetName val="CAP_NUOC8"/>
      <sheetName val="cấp_nước_trục_nhà_vs8"/>
      <sheetName val="THOAT_NUOC8"/>
      <sheetName val="THOAT_MUA8"/>
      <sheetName val="Cáp_phòng8"/>
      <sheetName val="TMC_ĐIỆN_Phi8"/>
      <sheetName val="TMC_Tổng8"/>
      <sheetName val="TH_Đèn_Phòng_L18"/>
      <sheetName val="TH_Đèn_Hầm_L18"/>
      <sheetName val="TỦ_MODULE_T18"/>
      <sheetName val="13_BANG_CT8"/>
      <sheetName val="14_MMUS_GIUA_NHIP8"/>
      <sheetName val="4_HSPBngang8"/>
      <sheetName val="6_Tinh_tai8"/>
      <sheetName val="2_NSl8"/>
      <sheetName val="17_US_CHU_tho_a_b8"/>
      <sheetName val="15_MMUS_GOI8"/>
      <sheetName val="DZ_22KV8"/>
      <sheetName val="5_2_1_Đo_bóc_KL_OLK-068"/>
      <sheetName val="Kê_0,48"/>
      <sheetName val="TH_0,48"/>
      <sheetName val="Kê_228"/>
      <sheetName val="TH_228"/>
      <sheetName val="TBA_CAI_TAO8"/>
      <sheetName val="TBA_XDM8"/>
      <sheetName val="TONG_HOP_DU_TOAN8"/>
      <sheetName val="Thop_XAY_DUNG8"/>
      <sheetName val="CP_HANG_MUC_CHUNG8"/>
      <sheetName val="CHI_PHI_XD8"/>
      <sheetName val="CHI_PHI_THI_NGHIEM8"/>
      <sheetName val="VLDIEN_228"/>
      <sheetName val="Dao_dat8"/>
      <sheetName val="TH_Denbu8"/>
      <sheetName val="Do_ve_DC8"/>
      <sheetName val="TH_Bommin8"/>
      <sheetName val="CHI_PHI_THI_NGHIEM-LD_thiet_bi8"/>
      <sheetName val="Luong_TT018"/>
      <sheetName val="Camay_QB8"/>
      <sheetName val="gia_ca_may_BXD8"/>
      <sheetName val="BANG_LUONG_KY_SU8"/>
      <sheetName val="Bang_luong_NHOM_I8"/>
      <sheetName val="Bangluong_NHOM_II_8"/>
      <sheetName val="09-GIA_nhien_lieu-ko_in8"/>
      <sheetName val="Tinh_V_cot_chiem_cho8"/>
      <sheetName val="ĐM_13548"/>
      <sheetName val="KHOAN_MAU8"/>
      <sheetName val="ĐO_ĐỊA_VẬT_LÝ8"/>
      <sheetName val="khoan_tiep_dia8"/>
      <sheetName val="GIÁ_DỰ_THẦU_30_CĂN8"/>
      <sheetName val="KS_tuyen8"/>
      <sheetName val="Bang_chiet_tinh_TBA8"/>
      <sheetName val="MB_DT_028"/>
      <sheetName val="4_2_1_Đo_bóc_KL_OLK-068"/>
      <sheetName val="4_1_1_CHI_TIET_OLK-068"/>
      <sheetName val="DG_Chi_tiet8"/>
      <sheetName val="_1710_HOINGHINLD8"/>
      <sheetName val="99_(2)8"/>
      <sheetName val="134_8"/>
      <sheetName val="DG_49708"/>
      <sheetName val="Electrical_Works8"/>
      <sheetName val="H_T__INCOMING_SYSTEM8"/>
      <sheetName val="EQUIP_LIST8"/>
      <sheetName val="So_sanh8"/>
      <sheetName val="THONG_SO8"/>
      <sheetName val="Đơn_giá_chi_tiết_TN_398"/>
      <sheetName val="HERD_MOVEMENTFARM110"/>
      <sheetName val="HERD_MOVEMENTFARM210"/>
      <sheetName val="CALVES_2-410"/>
      <sheetName val="Cavles_2-410"/>
      <sheetName val="CALVES_4-710"/>
      <sheetName val="HEIFER_7-12m10"/>
      <sheetName val="HEIFER_12+10"/>
      <sheetName val="FRESH_COW_2017-1810"/>
      <sheetName val="HP_COW_201810"/>
      <sheetName val="LP_COW_2017-1810"/>
      <sheetName val="DRY_COW10"/>
      <sheetName val="FIELD_CROPS10"/>
      <sheetName val="Gia_VT-TB8"/>
      <sheetName val="noi_suy_xa8"/>
      <sheetName val="noi_suy_xa_thu_hoi8"/>
      <sheetName val="BU_LONG8"/>
      <sheetName val="Thuyết_minh8"/>
      <sheetName val="Đơn_giá_máy8"/>
      <sheetName val="Tính_giá_NC8"/>
      <sheetName val="SL_cước8"/>
      <sheetName val="DT__NHA_XUONG8"/>
      <sheetName val="Tiên_lượng8"/>
      <sheetName val="Tong_DT7"/>
      <sheetName val="phan_tich_don_gia7"/>
      <sheetName val="¥_8"/>
      <sheetName val="Bù_giá_CM7"/>
      <sheetName val="Luong_BN7"/>
      <sheetName val="Luong_TB7"/>
      <sheetName val="Ca_may_TB7"/>
      <sheetName val="Ca_máy_BN7"/>
      <sheetName val="Vật_liệu7"/>
      <sheetName val="LX_-TT057"/>
      <sheetName val="NC_Moi_TT057"/>
      <sheetName val="Cash_Flow8"/>
      <sheetName val="Bill_No_1_68"/>
      <sheetName val="Bill_No_1_108"/>
      <sheetName val="Bill_No_3_38"/>
      <sheetName val="Bill_No_1_48"/>
      <sheetName val="Bill_No_1_78"/>
      <sheetName val="Summary_Bill_No__38"/>
      <sheetName val="Tien_Luong7"/>
      <sheetName val="Bán_đợt_1_trang7"/>
      <sheetName val="Unit_price7"/>
      <sheetName val="Khai_toan2"/>
      <sheetName val="Phu_luc_01_1_EPC_P11-142"/>
      <sheetName val="TDT_P11-P142"/>
      <sheetName val="Chi_phi_khac_2"/>
      <sheetName val="Hang_muc_Chung2"/>
      <sheetName val="Bia_Phu_Luc2"/>
      <sheetName val="DATA_1_CHUNG2"/>
      <sheetName val="Muc_luc2"/>
      <sheetName val="Tra_cuu_9572"/>
      <sheetName val="CHITIET_VL-NCHT1_(2)7"/>
      <sheetName val="Chu_dau_tu3"/>
      <sheetName val="3__KC_-_PODIUM7"/>
      <sheetName val="Breakdown_(B)7"/>
      <sheetName val="U_P_Breakdown7"/>
      <sheetName val="CTDZ6kv_(gd1)_7"/>
      <sheetName val="CTDZ_0_4+cto_(GD1)7"/>
      <sheetName val="CTTBA_(gd1)7"/>
      <sheetName val="03_Detailed7"/>
      <sheetName val="01_Bid_Price_summary7"/>
      <sheetName val="Home_Office_Manhours7"/>
      <sheetName val="Field_SPV_Barchart7"/>
      <sheetName val="Unit_price(Updateting)7"/>
      <sheetName val="Chiet_tinh_dz357"/>
      <sheetName val="Cost_List7"/>
      <sheetName val="Detail_Cost7"/>
      <sheetName val="IC_Price_New7"/>
      <sheetName val="Summary_Table7"/>
      <sheetName val="Sales_Person7"/>
      <sheetName val="Bidding_Entity7"/>
      <sheetName val="IMF_Code7"/>
      <sheetName val="Subsidiary_Calculation7"/>
      <sheetName val="Cau_tao_gia_xay_to3"/>
      <sheetName val="SGC_RATE2"/>
      <sheetName val="don_gia_14267"/>
      <sheetName val="DT_san_XD-So_lieu_cu7"/>
      <sheetName val="Bia_lot7"/>
      <sheetName val="5_2_1_Đo_bóc_KL_OLK-107"/>
      <sheetName val="Tru_TT2"/>
      <sheetName val="Thg_042"/>
      <sheetName val="Thg_052"/>
      <sheetName val="Thg_062"/>
      <sheetName val="Thg_072"/>
      <sheetName val="Thg_082"/>
      <sheetName val="Thg_092"/>
      <sheetName val="Thg_102"/>
      <sheetName val="Thg_112"/>
      <sheetName val="Thg_122"/>
      <sheetName val="FF-2_(1)7"/>
      <sheetName val="Labour_Summary20"/>
      <sheetName val="YTD_12'20037"/>
      <sheetName val="YTD_06'20037"/>
      <sheetName val="YTD_03'20037"/>
      <sheetName val="YTD_09'20037"/>
      <sheetName val="deferred_taxes7"/>
      <sheetName val="Eqpmnt_Plng7"/>
      <sheetName val="TRIAL_BALANCE7"/>
      <sheetName val="DPR_31st_march7"/>
      <sheetName val="current_month7"/>
      <sheetName val="Blng__Vs_Coll_7"/>
      <sheetName val="Dashboard_-_BQL_-_VHL2"/>
      <sheetName val="Phu_Bai_Bridge7"/>
      <sheetName val="BẢNG_DIỄN_GIẢI_KL_(7)7"/>
      <sheetName val="DM_DU_AN2"/>
      <sheetName val="DM_TP_2"/>
      <sheetName val="File_Chi_tiet2"/>
      <sheetName val="THÔNG_TIN3"/>
      <sheetName val="THPDMoi__(2)3"/>
      <sheetName val="t-h_HA_THE3"/>
      <sheetName val="TH_XL3"/>
      <sheetName val="CHITIET_VL-NC3"/>
      <sheetName val="Luong_(TP_Việt_Trì)"/>
      <sheetName val="w't_table2"/>
      <sheetName val="Danh_mục_khối2"/>
      <sheetName val="Danh_mục_đơn_vị_-phòng_chức_nă2"/>
      <sheetName val="Probbl_-_Production2"/>
      <sheetName val="KEILA_TP_2020-072"/>
      <sheetName val="Currency_Rate2"/>
      <sheetName val="CHI_PHÍ_NHÔM2"/>
      <sheetName val="BILL_34Āᐁë2"/>
      <sheetName val="2__BBNT_KLHT2"/>
      <sheetName val="CFA_(ME)2"/>
      <sheetName val="MEP_Building2"/>
      <sheetName val="CHITIET_VL-NC-TT1p2"/>
      <sheetName val="BOM-13_11-Other(PS1+PS2)2"/>
      <sheetName val="Dinh_Muc_Vat_Tu2"/>
      <sheetName val="mã_2"/>
      <sheetName val="DG_"/>
      <sheetName val="Nhập_liệu"/>
      <sheetName val="LUONG_SCL2"/>
      <sheetName val="DO_AM_DT"/>
      <sheetName val="01__Nha_xuong"/>
      <sheetName val="Boc_KL_DAT+CAT+BT"/>
      <sheetName val="Boc_KL_thép"/>
      <sheetName val="Bieu_do_nhan_luc"/>
      <sheetName val="TH_khoi_luong2"/>
      <sheetName val="Chi_tiet_khoi_luong2"/>
      <sheetName val="TK_thep2"/>
      <sheetName val="CT_THOÁT_WC_VP2"/>
      <sheetName val="CT_CẤP_WC_VP2"/>
      <sheetName val="CT_THOÁT_MƯA_VP_TRỤC_LỚN2"/>
      <sheetName val="CT_THOÁT_MƯA_VP_TRỤC_NHỎ2"/>
      <sheetName val="Chênh_lệch_máy_thi_công1"/>
      <sheetName val="Chênh_lệch_nhân_công1"/>
      <sheetName val="Chênh_lệch_vật_liệu1"/>
      <sheetName val="NHOM_KINH1"/>
      <sheetName val="Chao_gia_T12_RE1"/>
      <sheetName val="DSV6_Summ"/>
      <sheetName val="Don_gia_XD1"/>
      <sheetName val="Share_Price_20021"/>
      <sheetName val="Aging_Sept1"/>
      <sheetName val="0_Data"/>
      <sheetName val="0_Data_new"/>
      <sheetName val="Service_Cost_1"/>
      <sheetName val="Don_gia_Tay_Ninh1"/>
      <sheetName val="Don_gia_Dak_Lak1"/>
      <sheetName val="streeta_and_cacth_pit1"/>
      <sheetName val="Daf_11"/>
      <sheetName val="Gia_NC_theo_TT05"/>
      <sheetName val="Auto_Monthly_Inputs_"/>
      <sheetName val="Input_-_Facilities"/>
      <sheetName val="BP_CAPEX_MoD-100%_Area_4_USD"/>
      <sheetName val="Committed_Items"/>
      <sheetName val="Corner_Arch"/>
      <sheetName val="End_Arch"/>
      <sheetName val="Intermediate_Arch"/>
      <sheetName val="reinforcement_675"/>
      <sheetName val="ext_wall_fin_qty"/>
      <sheetName val="SL_Plum_"/>
      <sheetName val="Physical_Schedule_3D"/>
      <sheetName val="Tabel_Berat"/>
      <sheetName val="Data_Umum_Penawaran"/>
      <sheetName val="Real_Cost"/>
      <sheetName val="bill_qty"/>
      <sheetName val="REKAP_ARSITEKTUR_"/>
      <sheetName val="RAB_ADMINISTRASI_PUSAT_(1)"/>
      <sheetName val="Hrg_Readymix"/>
      <sheetName val="Land_Dev't__Ph-1"/>
      <sheetName val="Hac_Lots"/>
      <sheetName val="4-Lane_bridge"/>
      <sheetName val="Res_Lots"/>
      <sheetName val="Spine_Road"/>
      <sheetName val="PHẦN_KIẾN_TRÚC"/>
      <sheetName val="DGKL_TRỤC_NGOAI_NHA"/>
      <sheetName val="Sum_ELE__CAP_S1-4__"/>
      <sheetName val="5_2_1_Đo_bóc_KL_OLK-07"/>
      <sheetName val="Elemental_Breakdown+20%"/>
      <sheetName val="Bank_Rev"/>
      <sheetName val="Merit_&amp;_Market_Grid"/>
      <sheetName val="BP_DECLINE_IT"/>
      <sheetName val="Input_List"/>
      <sheetName val="Valid_data_revised"/>
      <sheetName val="DETAIL_MIX_%_REPORT"/>
      <sheetName val="Fill_this_out_first___"/>
      <sheetName val="BC_chi_tiết_TT"/>
      <sheetName val="Bill_2"/>
      <sheetName val="Bill_3"/>
      <sheetName val="Bill_4a_-_1A"/>
      <sheetName val="Bill_4a_(Fiber)_-_1A"/>
      <sheetName val="Bill_4b"/>
      <sheetName val="Bill_4c"/>
      <sheetName val="Bill_5"/>
      <sheetName val="Bill_4a_-_1B"/>
      <sheetName val="Bill_4a_(Fiber)_-_1B"/>
      <sheetName val="242_3_summaryOPC"/>
      <sheetName val="1_1General"/>
      <sheetName val="CONSOIDATE_4"/>
      <sheetName val="CONSOIDATE_2"/>
      <sheetName val="Cước_CG"/>
      <sheetName val="02__PHAN_TICH"/>
      <sheetName val="03__NGAN_SACH"/>
      <sheetName val="Dai_tu"/>
      <sheetName val="6__Scope_of_work_"/>
      <sheetName val="4_6_Phân_tích_nhân_sự_"/>
      <sheetName val="4_5_Mức_độ_tham_gia_dự_án"/>
      <sheetName val="So_sanh_gia"/>
      <sheetName val="Luong_2622EVN"/>
      <sheetName val="Cuoc_"/>
      <sheetName val="gia_chao"/>
      <sheetName val="Vat_lieu_BTN"/>
      <sheetName val="Define_finishing"/>
      <sheetName val="NC_CU"/>
      <sheetName val="0,SO_LIEU_DAU_VAO"/>
      <sheetName val="Da_xay_dung"/>
      <sheetName val="MTO_REV_0"/>
      <sheetName val="TONGKE3p "/>
      <sheetName val="TNHCHINH"/>
      <sheetName val="VCV-BE-TONG"/>
      <sheetName val="begin"/>
      <sheetName val="BXLDL"/>
      <sheetName val="Bill rekap"/>
      <sheetName val="Cash Flow bulanan"/>
      <sheetName val="sales current month"/>
      <sheetName val="View Variance"/>
      <sheetName val="DMKH"/>
      <sheetName val="Dynamic Ranges"/>
      <sheetName val="行动跟踪"/>
      <sheetName val="Charts"/>
      <sheetName val="XREF"/>
      <sheetName val="Fixed asset register"/>
      <sheetName val="YTD"/>
      <sheetName val="repeatative rejection"/>
      <sheetName val="ﾃﾞ-ﾀ"/>
      <sheetName val="Dec-18"/>
      <sheetName val="Lists"/>
      <sheetName val="General Info"/>
      <sheetName val="Setup"/>
      <sheetName val="Full PBD"/>
      <sheetName val="BOM"/>
      <sheetName val="Dep"/>
      <sheetName val="Non-Statistical Sampling"/>
      <sheetName val="98FORECAST (1)"/>
      <sheetName val="Sch 18 Bank"/>
      <sheetName val="Stock details"/>
      <sheetName val="Part A General"/>
      <sheetName val="DDT_TDS_TCS"/>
      <sheetName val="FRINGE_BENEFIT_INFO"/>
      <sheetName val="OTHER_INFORMATION"/>
      <sheetName val="GENERAL2"/>
      <sheetName val="80G"/>
      <sheetName val="QUANTITATIVE_DETAILS"/>
      <sheetName val="IT_FBT_DDTP"/>
      <sheetName val="PART_C"/>
      <sheetName val="THCP thiet bi"/>
      <sheetName val="Gia giao VL den HT"/>
      <sheetName val="Cal"/>
      <sheetName val="GGBC"/>
      <sheetName val="DG VL KS"/>
      <sheetName val="DTXL( 270)"/>
      <sheetName val="CươcVC tinh"/>
      <sheetName val="QG"/>
      <sheetName val="TH khối lượng phải làm"/>
      <sheetName val="Giá VL, NC, M"/>
      <sheetName val="Lương 2135 nhóm I"/>
      <sheetName val="Luong 2050 hà NAm"/>
      <sheetName val="Lương2045 nhóm I"/>
      <sheetName val="May 3 huyện"/>
      <sheetName val="May yên mô"/>
      <sheetName val="Phân tich ĐG"/>
      <sheetName val="PLV mới"/>
      <sheetName val="May TT11(TB)"/>
      <sheetName val="May TT11 (HP)"/>
      <sheetName val="May TT11(NB)"/>
      <sheetName val="May TT11(NĐ)"/>
      <sheetName val="Lương theo TT17(Thái Bình)"/>
      <sheetName val="Lương theo TT17 (HP)"/>
      <sheetName val="Lương theo TT17 (Ninh Bình)"/>
      <sheetName val="Lương theo TT17 (Nam Định)"/>
      <sheetName val="Don vi"/>
      <sheetName val="PTDM"/>
      <sheetName val="INNOVA"/>
      <sheetName val="Dot_1"/>
      <sheetName val="Dot_2"/>
      <sheetName val="Dot_3"/>
      <sheetName val="KL_Tke"/>
      <sheetName val="Dot_1&gt;4"/>
      <sheetName val="KL CHI TIẾT (2)"/>
      <sheetName val="ALL"/>
      <sheetName val="ADJ 2011"/>
      <sheetName val="NOVA MEDIC"/>
      <sheetName val="DGKL MEDIC"/>
      <sheetName val="B15"/>
      <sheetName val="B16"/>
      <sheetName val="B17"/>
      <sheetName val="B4-D3"/>
      <sheetName val="B8"/>
      <sheetName val="CSDL"/>
      <sheetName val="THONG SO KICH THUOC"/>
      <sheetName val="MD"/>
      <sheetName val="CT -THVLNC"/>
      <sheetName val="Hs_TMDT"/>
      <sheetName val="TMDT"/>
      <sheetName val="DWA"/>
      <sheetName val="Pile-RT2B"/>
      <sheetName val="ippd1B_old"/>
      <sheetName val="plywood"/>
      <sheetName val="Listes Caractéristiques"/>
      <sheetName val="Liste Référentiel"/>
      <sheetName val="STF-SDL"/>
      <sheetName val="GI"/>
      <sheetName val="salary"/>
      <sheetName val="Bond"/>
      <sheetName val="Exchange"/>
      <sheetName val="Column"/>
      <sheetName val="Bill 4_1a___"/>
      <sheetName val="XL4Poppy (2)"/>
      <sheetName val="XL4Poppy_(2)"/>
      <sheetName val="Bldg Brkdown"/>
      <sheetName val="Price"/>
      <sheetName val="Thang 01"/>
      <sheetName val="Thống kê"/>
      <sheetName val="BAN IN"/>
      <sheetName val="NKCT"/>
      <sheetName val="Data (2)"/>
      <sheetName val="Char"/>
      <sheetName val="Book 1 Summary"/>
      <sheetName val="BCC_4054-05"/>
      <sheetName val="Tra1"/>
      <sheetName val="SLTh.ke"/>
      <sheetName val="토목주소"/>
      <sheetName val="프랜트면허"/>
      <sheetName val="4)유동표"/>
      <sheetName val="Product"/>
      <sheetName val="DIEN TICH"/>
      <sheetName val="1.설계조건"/>
      <sheetName val="Wood Mckenzie"/>
      <sheetName val="Đầu ra sản phẩm"/>
      <sheetName val="Tổng quan và Input"/>
      <sheetName val="Đầu vào sản xuất"/>
      <sheetName val="Tính toán doanh thu"/>
      <sheetName val="Phân tích độ nhạy"/>
      <sheetName val="Khấu hao TSCĐ"/>
      <sheetName val="Nguồn vốn"/>
      <sheetName val="Giải ngân nguồn vốn"/>
      <sheetName val="Tính toán thuế"/>
      <sheetName val="Tính toán chi phí SX"/>
      <sheetName val="TH ĐƠN GIÁ"/>
      <sheetName val="ca_máy6"/>
      <sheetName val="KL T16 BÀN GIAO 19.4"/>
      <sheetName val="proj"/>
      <sheetName val="5.Gia"/>
      <sheetName val="CP NC-MTC XD"/>
      <sheetName val="比率"/>
      <sheetName val="数据库"/>
      <sheetName val="Loại cọc P2"/>
      <sheetName val="TT04"/>
      <sheetName val="Shape"/>
      <sheetName val="Danh sach KV2"/>
      <sheetName val="Danh sach doan KT"/>
      <sheetName val="ThiNghiemDZ04"/>
      <sheetName val="OVER VIEW"/>
      <sheetName val="TTL"/>
      <sheetName val="DMTL"/>
      <sheetName val="SDDK"/>
      <sheetName val="PTcphoi"/>
      <sheetName val="Giahientruong"/>
      <sheetName val="Ten"/>
      <sheetName val="GIA NC, CM"/>
      <sheetName val="GIA VL"/>
      <sheetName val="13.Luong"/>
      <sheetName val="Luong TT05"/>
      <sheetName val="THDT_goi_thauџTB2"/>
      <sheetName val="DNTT"/>
      <sheetName val="Work-Condition"/>
      <sheetName val="List of Staff"/>
      <sheetName val="_ QUOTATION.xlsx"/>
      <sheetName val="2.5.Ducts (2)"/>
      <sheetName val="S N"/>
      <sheetName val="H.Satuan"/>
      <sheetName val="4.3 Scope of work "/>
      <sheetName val="Gia HĐ"/>
      <sheetName val="NHOM KINH "/>
      <sheetName val="도로경계단위"/>
      <sheetName val="2. Tổng hợp"/>
      <sheetName val="List Equip"/>
      <sheetName val="LabCost"/>
      <sheetName val="MatCost"/>
      <sheetName val="Concrete"/>
      <sheetName val="Process C (1-166)"/>
      <sheetName val="struktur"/>
      <sheetName val="THÁNG 05"/>
      <sheetName val="CF -Update 31Jul06"/>
      <sheetName val="Executive Summary"/>
      <sheetName val="mahang"/>
      <sheetName val="MAHANG BHLD"/>
      <sheetName val="LUONGKHOAN"/>
      <sheetName val="CHITIETHOADON.TT"/>
      <sheetName val="mahang chinh sua moi nhat"/>
      <sheetName val="Request"/>
      <sheetName val="Technal"/>
      <sheetName val="Noise insl"/>
      <sheetName val="Hot-Piping"/>
      <sheetName val="dsnt"/>
      <sheetName val="dat"/>
      <sheetName val="TonDau"/>
      <sheetName val="DG_1"/>
      <sheetName val="SCOPE OF WORK"/>
      <sheetName val="Ca may"/>
      <sheetName val="DS Cty"/>
      <sheetName val="Civil"/>
      <sheetName val="1-Backfilling"/>
      <sheetName val="공문"/>
      <sheetName val="Eq. Mobilization"/>
      <sheetName val="Link HG"/>
      <sheetName val="DINH_MUCџTHI_NGHIEM3"/>
      <sheetName val="chi tiet TS theo so lieu ktoan"/>
      <sheetName val="LinerWt"/>
      <sheetName val="CẤP_THO_x0000__x0000__x0000__x0000__x0000__x0000__x0000_"/>
      <sheetName val="unit weight"/>
      <sheetName val="TT35"/>
      <sheetName val="Temp"/>
      <sheetName val="Piano Montaggio PO-02 bozza2"/>
      <sheetName val="List Danh mục nghiệm thu"/>
      <sheetName val="VL-NC-M"/>
      <sheetName val="May Goc (QD2436)"/>
      <sheetName val="VC theo cuoc tinh"/>
      <sheetName val="BCVC ."/>
      <sheetName val="PTCT"/>
      <sheetName val="bang 1 NCXD"/>
      <sheetName val="bang 1 NCXD (V.I)"/>
      <sheetName val="Kien truc"/>
      <sheetName val="Chiet tinh dz22"/>
      <sheetName val="Chuong I"/>
      <sheetName val="TK SX"/>
      <sheetName val="ma-pt"/>
      <sheetName val="02. THONG_TIN_CHUNG"/>
      <sheetName val="07. DINH_MUC HBC"/>
      <sheetName val="DSCTEMP"/>
      <sheetName val="DLC DIEN AP"/>
      <sheetName val="SL dau tien"/>
      <sheetName val="HSKVUC"/>
      <sheetName val="CDSPS"/>
      <sheetName val="NH-KY"/>
      <sheetName val="TTPTai"/>
      <sheetName val="DanhSach11"/>
      <sheetName val="Danhsach 12"/>
      <sheetName val="CBR"/>
      <sheetName val="1651-2008"/>
      <sheetName val="M"/>
      <sheetName val="NC HY"/>
      <sheetName val="NC HN"/>
      <sheetName val="DZ 35"/>
      <sheetName val="Cto"/>
      <sheetName val="Dongia7606_8001_4167"/>
      <sheetName val="ĐM4970_2016(lapdatĐZ)"/>
      <sheetName val="ĐM4970_2016(Lap dat TBA)"/>
      <sheetName val="Gia Nhan công"/>
      <sheetName val="Đon gia 228 sua chua"/>
      <sheetName val="ĐM01_2000(thinghiem ĐZTTĐL)"/>
      <sheetName val="ĐM1781_2007(T.N đien ĐZ&amp;TBA)"/>
      <sheetName val="Cuoc van chuyen"/>
      <sheetName val="3.공통공사대비"/>
      <sheetName val="Rate Analysis"/>
      <sheetName val="입찰내역 발주처 양식"/>
      <sheetName val="SPS"/>
      <sheetName val="sht1"/>
      <sheetName val="sht2"/>
      <sheetName val="sht3"/>
      <sheetName val="bar nor"/>
      <sheetName val="table1"/>
      <sheetName val="conc nor"/>
      <sheetName val="conc frus"/>
      <sheetName val="conc trap"/>
      <sheetName val="bar frus"/>
      <sheetName val="bar trap"/>
      <sheetName val="DPVT"/>
      <sheetName val="TLR"/>
      <sheetName val="SLA cost distr FEB 2020"/>
      <sheetName val="Legal entities details"/>
      <sheetName val="Invoice base FEB 2020"/>
      <sheetName val="Le317 into 8050"/>
      <sheetName val="Changelog"/>
      <sheetName val="Basic principles to the distr."/>
      <sheetName val="Cost elements"/>
      <sheetName val="Ref rate change"/>
      <sheetName val="Synergi life credit"/>
      <sheetName val="Change in NH"/>
      <sheetName val="NPS to O&amp;G"/>
      <sheetName val="Adj entries "/>
      <sheetName val="Annexure 1"/>
      <sheetName val="Annexure 2"/>
      <sheetName val="Updated 2018 COA"/>
      <sheetName val="IC Listing"/>
      <sheetName val="Vadislines"/>
      <sheetName val="Other"/>
      <sheetName val="Vendor"/>
      <sheetName val="2. Summary-cash"/>
      <sheetName val="dg_tonghop"/>
      <sheetName val="DG-VLIEU"/>
      <sheetName val="DG THIET BI"/>
      <sheetName val="DG vat lieu"/>
      <sheetName val="model"/>
      <sheetName val="Loại 2"/>
      <sheetName val="Don gia III"/>
      <sheetName val="Don gia CT"/>
      <sheetName val="Tu dien"/>
      <sheetName val="T.kê"/>
      <sheetName val="sat"/>
      <sheetName val="dm7606tba"/>
      <sheetName val="Chi tiet VL-NC-MTC"/>
      <sheetName val="VH"/>
      <sheetName val="H11-01-change"/>
      <sheetName val="H11-02"/>
      <sheetName val="H11-03-change"/>
      <sheetName val="H12-01"/>
      <sheetName val="H12-02"/>
      <sheetName val="H12-03-change"/>
      <sheetName val="H12-04"/>
      <sheetName val="H13-01-change"/>
      <sheetName val="H13-02"/>
      <sheetName val="H13-03"/>
      <sheetName val="H13-04"/>
      <sheetName val="PLHD doi cot ham 0101-04"/>
      <sheetName val="PTCM"/>
      <sheetName val="luong"/>
      <sheetName val="共機計算"/>
      <sheetName val="共機J"/>
      <sheetName val="_SYSTEM_CODE"/>
      <sheetName val="Project Info."/>
      <sheetName val="_COST_DATA_LOOKUP"/>
      <sheetName val="Cost Summary"/>
      <sheetName val="Cost Summary - USD"/>
      <sheetName val="_DISCOUNT_DATA_LOOKUP"/>
      <sheetName val="Price Summary - Offshore"/>
      <sheetName val="Factory &amp; Import Material"/>
      <sheetName val="_FOREX"/>
      <sheetName val="Labour Hours Upload"/>
      <sheetName val="_LEEGOO_COST"/>
      <sheetName val="_LEEGOO_TECH_SPEC"/>
      <sheetName val="_OC_SETTINGS"/>
      <sheetName val="_SHAPE_SALES_COST"/>
      <sheetName val="_SHAPE_SALES_TECH_SPEC"/>
      <sheetName val="_SYSTEM_COST_LOOKUP"/>
      <sheetName val="_TECH_DATA_LOOKUP"/>
      <sheetName val="Technical Info."/>
      <sheetName val="PM Cost"/>
      <sheetName val="_UPLOAD_TABLE"/>
      <sheetName val="SED INPUT"/>
      <sheetName val="Be tong"/>
      <sheetName val="TÍNH TOÁN KHỐI LƯỢNG P6"/>
      <sheetName val="INDEX HẠ TẦNG"/>
      <sheetName val="CTG HẠ TẦNG"/>
      <sheetName val="DGG HẠ TẦNG"/>
      <sheetName val="DGG_LB CỌC"/>
      <sheetName val="DGG_MT CỌC"/>
      <sheetName val="INFO CỌC"/>
      <sheetName val="INDEX CỌC"/>
      <sheetName val="Giacuoc"/>
      <sheetName val="Don gia vung III"/>
      <sheetName val="Tra_bang"/>
      <sheetName val="토공분석표"/>
      <sheetName val="PNT-QUOT-#3"/>
      <sheetName val="Tonghop theo Vendor"/>
      <sheetName val="Du thau dau noi"/>
      <sheetName val="Du Thau"/>
      <sheetName val="Du thau PSBS"/>
      <sheetName val="DG theo HD PSBS"/>
      <sheetName val="Du thau TC11"/>
      <sheetName val="TongHopKL"/>
      <sheetName val="Tke"/>
      <sheetName val="Thông tin chung"/>
      <sheetName val="Ngay"/>
      <sheetName val="NC THEO QĐ 1396 QĐ-SXD"/>
      <sheetName val="A1.8"/>
      <sheetName val="BILL 34Āᐁë_x0000__x0000__x0001_"/>
      <sheetName val="Assignment Schedule"/>
      <sheetName val="DP TRUOT GIA"/>
      <sheetName val="VL-NC-M."/>
      <sheetName val="6.9 DM CTP"/>
      <sheetName val="FORM-16"/>
      <sheetName val="KEYFIG"/>
      <sheetName val="Inventory data"/>
      <sheetName val="sales_current_month"/>
      <sheetName val="View_Variance"/>
      <sheetName val="Inventory_data"/>
      <sheetName val="sales_current_month1"/>
      <sheetName val="View_Variance1"/>
      <sheetName val="Inventory_data1"/>
      <sheetName val="F-200"/>
      <sheetName val="F-300"/>
      <sheetName val="FORECAST x FAMILIA"/>
      <sheetName val="RIMEAbyBU"/>
      <sheetName val="sales_current_month2"/>
      <sheetName val="View_Variance2"/>
      <sheetName val="Inventory_data2"/>
      <sheetName val="Space Analysis"/>
      <sheetName val="sales_current_month3"/>
      <sheetName val="View_Variance3"/>
      <sheetName val="Inventory_data3"/>
      <sheetName val="FORECAST_x_FAMILIA"/>
      <sheetName val="Space_Analysis"/>
      <sheetName val="sales_current_month4"/>
      <sheetName val="View_Variance4"/>
      <sheetName val="Inventory_data4"/>
      <sheetName val="FORECAST_x_FAMILIA1"/>
      <sheetName val="Space_Analysis1"/>
      <sheetName val="sales_current_month5"/>
      <sheetName val="View_Variance5"/>
      <sheetName val="Inventory_data5"/>
      <sheetName val="FORECAST_x_FAMILIA2"/>
      <sheetName val="Space_Analysis2"/>
      <sheetName val="sales_current_month6"/>
      <sheetName val="View_Variance6"/>
      <sheetName val="Inventory_data6"/>
      <sheetName val="FORECAST_x_FAMILIA3"/>
      <sheetName val="Space_Analysis3"/>
      <sheetName val="sales_current_month7"/>
      <sheetName val="View_Variance7"/>
      <sheetName val="Inventory_data7"/>
      <sheetName val="FORECAST_x_FAMILIA4"/>
      <sheetName val="Space_Analysis4"/>
      <sheetName val="sales_current_month8"/>
      <sheetName val="View_Variance8"/>
      <sheetName val="Inventory_data8"/>
      <sheetName val="FORECAST_x_FAMILIA5"/>
      <sheetName val="Space_Analysis5"/>
      <sheetName val="sales_current_month9"/>
      <sheetName val="View_Variance9"/>
      <sheetName val="Inventory_data9"/>
      <sheetName val="FORECAST_x_FAMILIA6"/>
      <sheetName val="Space_Analysis6"/>
      <sheetName val="sales_current_month11"/>
      <sheetName val="View_Variance11"/>
      <sheetName val="Inventory_data11"/>
      <sheetName val="FORECAST_x_FAMILIA8"/>
      <sheetName val="Space_Analysis8"/>
      <sheetName val="sales_current_month10"/>
      <sheetName val="View_Variance10"/>
      <sheetName val="Inventory_data10"/>
      <sheetName val="FORECAST_x_FAMILIA7"/>
      <sheetName val="Space_Analysis7"/>
      <sheetName val="sales_current_month12"/>
      <sheetName val="View_Variance12"/>
      <sheetName val="Inventory_data12"/>
      <sheetName val="FORECAST_x_FAMILIA9"/>
      <sheetName val="Space_Analysis9"/>
      <sheetName val="sales_current_month13"/>
      <sheetName val="View_Variance13"/>
      <sheetName val="Inventory_data13"/>
      <sheetName val="FORECAST_x_FAMILIA10"/>
      <sheetName val="Space_Analysis10"/>
      <sheetName val="sales_current_month14"/>
      <sheetName val="View_Variance14"/>
      <sheetName val="Inventory_data14"/>
      <sheetName val="FORECAST_x_FAMILIA11"/>
      <sheetName val="Space_Analysis11"/>
      <sheetName val="sales_current_month15"/>
      <sheetName val="View_Variance15"/>
      <sheetName val="Inventory_data15"/>
      <sheetName val="FORECAST_x_FAMILIA12"/>
      <sheetName val="Space_Analysis12"/>
      <sheetName val="sales_current_month16"/>
      <sheetName val="View_Variance16"/>
      <sheetName val="Inventory_data16"/>
      <sheetName val="FORECAST_x_FAMILIA13"/>
      <sheetName val="Space_Analysis13"/>
      <sheetName val="sales_current_month17"/>
      <sheetName val="View_Variance17"/>
      <sheetName val="Inventory_data17"/>
      <sheetName val="FORECAST_x_FAMILIA14"/>
      <sheetName val="Space_Analysis14"/>
      <sheetName val="A-16"/>
      <sheetName val="A-15"/>
      <sheetName val="sales_current_month18"/>
      <sheetName val="View_Variance18"/>
      <sheetName val="Inventory_data18"/>
      <sheetName val="FORECAST_x_FAMILIA15"/>
      <sheetName val="Space_Analysis15"/>
      <sheetName val="sales_current_month19"/>
      <sheetName val="View_Variance19"/>
      <sheetName val="Inventory_data19"/>
      <sheetName val="FORECAST_x_FAMILIA16"/>
      <sheetName val="Space_Analysis16"/>
      <sheetName val="sales_current_month20"/>
      <sheetName val="View_Variance20"/>
      <sheetName val="Inventory_data20"/>
      <sheetName val="FORECAST_x_FAMILIA17"/>
      <sheetName val="Space_Analysis17"/>
      <sheetName val="sales_current_month21"/>
      <sheetName val="View_Variance21"/>
      <sheetName val="Inventory_data21"/>
      <sheetName val="FORECAST_x_FAMILIA18"/>
      <sheetName val="Space_Analysis18"/>
      <sheetName val="sales_current_month22"/>
      <sheetName val="View_Variance22"/>
      <sheetName val="Inventory_data22"/>
      <sheetName val="FORECAST_x_FAMILIA19"/>
      <sheetName val="Space_Analysis19"/>
      <sheetName val="sales_current_month23"/>
      <sheetName val="View_Variance23"/>
      <sheetName val="Inventory_data23"/>
      <sheetName val="FORECAST_x_FAMILIA20"/>
      <sheetName val="Space_Analysis20"/>
      <sheetName val="sales_current_month24"/>
      <sheetName val="View_Variance24"/>
      <sheetName val="Inventory_data24"/>
      <sheetName val="FORECAST_x_FAMILIA21"/>
      <sheetName val="Space_Analysis21"/>
      <sheetName val="Dropdown"/>
      <sheetName val="Family"/>
      <sheetName val="CADE DETAIL"/>
      <sheetName val="sales_current_month25"/>
      <sheetName val="View_Variance25"/>
      <sheetName val="Inventory_data25"/>
      <sheetName val="FORECAST_x_FAMILIA22"/>
      <sheetName val="Space_Analysis22"/>
      <sheetName val="sales_current_month26"/>
      <sheetName val="View_Variance26"/>
      <sheetName val="Inventory_data26"/>
      <sheetName val="FORECAST_x_FAMILIA23"/>
      <sheetName val="Space_Analysis23"/>
      <sheetName val="s"/>
      <sheetName val="sales_current_month27"/>
      <sheetName val="View_Variance27"/>
      <sheetName val="Inventory_data27"/>
      <sheetName val="FORECAST_x_FAMILIA24"/>
      <sheetName val="Space_Analysis24"/>
      <sheetName val="CADE_DETAIL"/>
      <sheetName val="sales_current_month28"/>
      <sheetName val="View_Variance28"/>
      <sheetName val="Inventory_data28"/>
      <sheetName val="FORECAST_x_FAMILIA25"/>
      <sheetName val="Space_Analysis25"/>
      <sheetName val="CADE_DETAIL1"/>
      <sheetName val="PRB Expense Q4 2013"/>
      <sheetName val="sales_current_month29"/>
      <sheetName val="View_Variance29"/>
      <sheetName val="Inventory_data29"/>
      <sheetName val="FORECAST_x_FAMILIA26"/>
      <sheetName val="Space_Analysis26"/>
      <sheetName val="CADE_DETAIL2"/>
      <sheetName val="PU_ITALY_30"/>
      <sheetName val="sales_current_month30"/>
      <sheetName val="View_Variance30"/>
      <sheetName val="Inventory_data30"/>
      <sheetName val="FORECAST_x_FAMILIA27"/>
      <sheetName val="Space_Analysis27"/>
      <sheetName val="CADE_DETAIL3"/>
      <sheetName val="PRB_Expense_Q4_2013"/>
      <sheetName val="PU_ITALY_32"/>
      <sheetName val="sales_current_month32"/>
      <sheetName val="View_Variance32"/>
      <sheetName val="Inventory_data32"/>
      <sheetName val="FORECAST_x_FAMILIA29"/>
      <sheetName val="Space_Analysis29"/>
      <sheetName val="CADE_DETAIL5"/>
      <sheetName val="PRB_Expense_Q4_20132"/>
      <sheetName val="PU_ITALY_31"/>
      <sheetName val="sales_current_month31"/>
      <sheetName val="View_Variance31"/>
      <sheetName val="Inventory_data31"/>
      <sheetName val="FORECAST_x_FAMILIA28"/>
      <sheetName val="Space_Analysis28"/>
      <sheetName val="CADE_DETAIL4"/>
      <sheetName val="PRB_Expense_Q4_20131"/>
      <sheetName val="PU_ITALY_33"/>
      <sheetName val="sales_current_month33"/>
      <sheetName val="View_Variance33"/>
      <sheetName val="Inventory_data33"/>
      <sheetName val="FORECAST_x_FAMILIA30"/>
      <sheetName val="Space_Analysis30"/>
      <sheetName val="CADE_DETAIL6"/>
      <sheetName val="PRB_Expense_Q4_20133"/>
      <sheetName val="PU_ITALY_34"/>
      <sheetName val="sales_current_month34"/>
      <sheetName val="View_Variance34"/>
      <sheetName val="Inventory_data34"/>
      <sheetName val="FORECAST_x_FAMILIA31"/>
      <sheetName val="Space_Analysis31"/>
      <sheetName val="CADE_DETAIL7"/>
      <sheetName val="PRB_Expense_Q4_20134"/>
      <sheetName val="PU_ITALY_35"/>
      <sheetName val="sales_current_month35"/>
      <sheetName val="View_Variance35"/>
      <sheetName val="Inventory_data35"/>
      <sheetName val="FORECAST_x_FAMILIA32"/>
      <sheetName val="Space_Analysis32"/>
      <sheetName val="CADE_DETAIL8"/>
      <sheetName val="PRB_Expense_Q4_20135"/>
      <sheetName val="PU_ITALY_36"/>
      <sheetName val="sales_current_month36"/>
      <sheetName val="View_Variance36"/>
      <sheetName val="Inventory_data36"/>
      <sheetName val="FORECAST_x_FAMILIA33"/>
      <sheetName val="Space_Analysis33"/>
      <sheetName val="CADE_DETAIL9"/>
      <sheetName val="PRB_Expense_Q4_20136"/>
      <sheetName val="PU_ITALY_37"/>
      <sheetName val="sales_current_month37"/>
      <sheetName val="View_Variance37"/>
      <sheetName val="Inventory_data37"/>
      <sheetName val="FORECAST_x_FAMILIA34"/>
      <sheetName val="Space_Analysis34"/>
      <sheetName val="CADE_DETAIL10"/>
      <sheetName val="PRB_Expense_Q4_20137"/>
      <sheetName val="PU_ITALY_38"/>
      <sheetName val="sales_current_month38"/>
      <sheetName val="View_Variance38"/>
      <sheetName val="Inventory_data38"/>
      <sheetName val="FORECAST_x_FAMILIA35"/>
      <sheetName val="Space_Analysis35"/>
      <sheetName val="CADE_DETAIL11"/>
      <sheetName val="PRB_Expense_Q4_20138"/>
      <sheetName val="PU_ITALY_39"/>
      <sheetName val="sales_current_month39"/>
      <sheetName val="View_Variance39"/>
      <sheetName val="Inventory_data39"/>
      <sheetName val="FORECAST_x_FAMILIA36"/>
      <sheetName val="Space_Analysis36"/>
      <sheetName val="CADE_DETAIL12"/>
      <sheetName val="PRB_Expense_Q4_20139"/>
      <sheetName val="PU_ITALY_40"/>
      <sheetName val="sales_current_month40"/>
      <sheetName val="View_Variance40"/>
      <sheetName val="Inventory_data40"/>
      <sheetName val="FORECAST_x_FAMILIA37"/>
      <sheetName val="Space_Analysis37"/>
      <sheetName val="CADE_DETAIL13"/>
      <sheetName val="PRB_Expense_Q4_201310"/>
      <sheetName val="PU_ITALY_41"/>
      <sheetName val="sales_current_month41"/>
      <sheetName val="View_Variance41"/>
      <sheetName val="Inventory_data41"/>
      <sheetName val="FORECAST_x_FAMILIA38"/>
      <sheetName val="Space_Analysis38"/>
      <sheetName val="CADE_DETAIL14"/>
      <sheetName val="PRB_Expense_Q4_201311"/>
      <sheetName val="XPRODUCT"/>
      <sheetName val="REVENUE_405C"/>
      <sheetName val="MTD_DSD"/>
      <sheetName val="QTD_DSD"/>
      <sheetName val="CentralAreaCategories"/>
      <sheetName val="PU_ITALY_42"/>
      <sheetName val="sales_current_month42"/>
      <sheetName val="View_Variance42"/>
      <sheetName val="Inventory_data42"/>
      <sheetName val="FORECAST_x_FAMILIA39"/>
      <sheetName val="Space_Analysis39"/>
      <sheetName val="CADE_DETAIL15"/>
      <sheetName val="PRB_Expense_Q4_201312"/>
      <sheetName val="P&amp;L by Month"/>
      <sheetName val="PU_ITALY_43"/>
      <sheetName val="sales_current_month43"/>
      <sheetName val="View_Variance43"/>
      <sheetName val="Inventory_data43"/>
      <sheetName val="FORECAST_x_FAMILIA40"/>
      <sheetName val="Space_Analysis40"/>
      <sheetName val="CADE_DETAIL16"/>
      <sheetName val="PRB_Expense_Q4_201313"/>
      <sheetName val="PU_ITALY_44"/>
      <sheetName val="sales_current_month44"/>
      <sheetName val="View_Variance44"/>
      <sheetName val="Inventory_data44"/>
      <sheetName val="FORECAST_x_FAMILIA41"/>
      <sheetName val="Space_Analysis41"/>
      <sheetName val="CADE_DETAIL17"/>
      <sheetName val="PRB_Expense_Q4_201314"/>
      <sheetName val="PU_ITALY_45"/>
      <sheetName val="sales_current_month45"/>
      <sheetName val="View_Variance45"/>
      <sheetName val="Inventory_data45"/>
      <sheetName val="FORECAST_x_FAMILIA42"/>
      <sheetName val="Space_Analysis42"/>
      <sheetName val="CADE_DETAIL18"/>
      <sheetName val="PRB_Expense_Q4_201315"/>
      <sheetName val="P&amp;L_by_Month"/>
      <sheetName val="synthese"/>
      <sheetName val="DistiSwamp"/>
      <sheetName val="Khaibao"/>
      <sheetName val="ADJ - RATE"/>
      <sheetName val="DIV INC"/>
      <sheetName val="DropZone"/>
      <sheetName val="A1 - Income Statement"/>
      <sheetName val="SCB - Annexure A"/>
      <sheetName val="PL6-Revenue Bridge"/>
      <sheetName val="APR-MAR-03-04"/>
      <sheetName val="Validation"/>
      <sheetName val="유통망계획"/>
      <sheetName val="OC5-Push Diag"/>
      <sheetName val="Franchise Input"/>
      <sheetName val="Results"/>
      <sheetName val="PLGroupings"/>
      <sheetName val="Project ODC_NDEU"/>
      <sheetName val="Opening"/>
      <sheetName val="DepRate"/>
      <sheetName val="Quote-ExtMG-Y1"/>
      <sheetName val="Inter connect Revenue"/>
      <sheetName val="Process"/>
      <sheetName val="2020 RFS Summary"/>
      <sheetName val="Well Construction Summary"/>
      <sheetName val="Subsurface"/>
      <sheetName val="Offshore"/>
      <sheetName val="Logistics"/>
      <sheetName val="RFS 2020 - Details and Notes"/>
      <sheetName val="CONSTANTES"/>
      <sheetName val="Scraps"/>
      <sheetName val="Mth-Vana"/>
      <sheetName val="DUMP"/>
      <sheetName val="AN 2000"/>
      <sheetName val="Utilization"/>
      <sheetName val="PREV_RICAVI"/>
      <sheetName val="BASE GRAPHE"/>
      <sheetName val="Gen"/>
      <sheetName val="Thong tin"/>
      <sheetName val="BTDC B360"/>
      <sheetName val="HN"/>
      <sheetName val="Danh muc LIST"/>
      <sheetName val="TTC"/>
      <sheetName val="KTV"/>
      <sheetName val="BS_IN"/>
      <sheetName val="PL_IN"/>
      <sheetName val="LCGT"/>
      <sheetName val="CF (DR)_IN"/>
      <sheetName val="CSKT"/>
      <sheetName val="TM01-TM"/>
      <sheetName val="Vay"/>
      <sheetName val="PL 02 - Vay"/>
      <sheetName val="PL 03 - Von"/>
      <sheetName val="BS_B341"/>
      <sheetName val="CP yếu tố"/>
      <sheetName val="BS_A510"/>
      <sheetName val="PL_A510"/>
      <sheetName val="RT_A510"/>
      <sheetName val="PL_B342"/>
      <sheetName val="BTKDC_B370"/>
      <sheetName val="TB_B350"/>
      <sheetName val="00000000"/>
      <sheetName val="BS 420"/>
      <sheetName val="PL 420"/>
      <sheetName val="RT 420"/>
      <sheetName val="A710"/>
      <sheetName val="BTDC_B360 "/>
      <sheetName val="Table of contents"/>
      <sheetName val="BOD"/>
      <sheetName val="11. Loans"/>
      <sheetName val="413-Vay"/>
      <sheetName val="merger"/>
      <sheetName val="27850"/>
      <sheetName val="CDPS SAU KC"/>
      <sheetName val="Division"/>
      <sheetName val="Cognos_Office_Connection_Cache"/>
      <sheetName val="RENCERT"/>
      <sheetName val="RC Revenue"/>
      <sheetName val="AOP 2020"/>
      <sheetName val="START"/>
      <sheetName val="LE0030"/>
      <sheetName val="LE1000"/>
      <sheetName val="LE8530"/>
      <sheetName val="LE1330"/>
      <sheetName val="LE2030"/>
      <sheetName val="LE8030+8050"/>
      <sheetName val="LE6610"/>
      <sheetName val="LE8680"/>
      <sheetName val="LE5090"/>
      <sheetName val="LE2130"/>
      <sheetName val="END"/>
      <sheetName val="DATA LE"/>
      <sheetName val="DATA LE (LY)"/>
      <sheetName val="DATA RC"/>
      <sheetName val="DATA RC (LY)"/>
      <sheetName val="LE Test"/>
      <sheetName val="DATA (RC ORG)"/>
      <sheetName val="DATA (TESTING 1)"/>
      <sheetName val="DATA (TESTING CHRSPR)"/>
      <sheetName val="LE0041"/>
      <sheetName val="2018 VADIS"/>
      <sheetName val="Beam reinfocement schedule"/>
      <sheetName val="Thong so dam"/>
      <sheetName val="Wall Block C"/>
      <sheetName val="General Schedule"/>
      <sheetName val="MTL__INTER"/>
      <sheetName val="MTP"/>
      <sheetName val="DB FEE"/>
      <sheetName val="BHYT Tự Nguyện - Vinschool-Mau "/>
      <sheetName val="Du lieu ban dau"/>
      <sheetName val="GZ.TP"/>
      <sheetName val="GZ.VT"/>
      <sheetName val="Tra Cứu"/>
      <sheetName val="VL+NC+M"/>
      <sheetName val="BQD"/>
      <sheetName val="Khoi_luong_kenh_dan"/>
      <sheetName val="Thep_Be_TN(tai_C10)"/>
      <sheetName val="Gia_giao_VL_den_HT"/>
      <sheetName val="Fixed_asset_register"/>
      <sheetName val="repeatative_rejection"/>
      <sheetName val="General_Info"/>
      <sheetName val="Full_PBD"/>
      <sheetName val="Non-Statistical_Sampling"/>
      <sheetName val="98FORECAST_(1)"/>
      <sheetName val="Sch_18_Bank"/>
      <sheetName val="Stock_details"/>
      <sheetName val="Part_A_General"/>
      <sheetName val="_"/>
      <sheetName val="List_of_Staff"/>
      <sheetName val="__QUOTATION_xlsx"/>
      <sheetName val="he_so_dong_thoi"/>
      <sheetName val="XL4Poppy_(2)1"/>
      <sheetName val="TCVN_1651-2008"/>
      <sheetName val="Dynamic_Ranges"/>
      <sheetName val="THCP_thiet_bi"/>
      <sheetName val="TONGKE3p_"/>
      <sheetName val="Bill_rekap"/>
      <sheetName val="Cash_Flow_bulanan"/>
      <sheetName val="Listes_Caractéristiques"/>
      <sheetName val="Liste_Référentiel"/>
      <sheetName val="Bill_4_1a___"/>
      <sheetName val="OVER_VIEW"/>
      <sheetName val="NOVA_MEDIC"/>
      <sheetName val="DGKL_MEDIC"/>
      <sheetName val="SLTh_ke"/>
      <sheetName val="CT_-THVLNC"/>
      <sheetName val="1_설계조건"/>
      <sheetName val="Wood_Mckenzie"/>
      <sheetName val="Đầu_ra_sản_phẩm"/>
      <sheetName val="Tổng_quan_và_Input"/>
      <sheetName val="Đầu_vào_sản_xuất"/>
      <sheetName val="Tính_toán_doanh_thu"/>
      <sheetName val="Phân_tích_độ_nhạy"/>
      <sheetName val="Khấu_hao_TSCĐ"/>
      <sheetName val="Nguồn_vốn"/>
      <sheetName val="Giải_ngân_nguồn_vốn"/>
      <sheetName val="Tính_toán_thuế"/>
      <sheetName val="Tính_toán_chi_phí_SX"/>
      <sheetName val="TH_ĐƠN_GIÁ"/>
      <sheetName val="THONG_SO_KICH_THUOC"/>
      <sheetName val="DTXL(_270)"/>
      <sheetName val="VINY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 refreshError="1"/>
      <sheetData sheetId="417" refreshError="1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>
        <row r="9">
          <cell r="A9" t="str">
            <v>A</v>
          </cell>
        </row>
      </sheetData>
      <sheetData sheetId="664" refreshError="1"/>
      <sheetData sheetId="665" refreshError="1"/>
      <sheetData sheetId="666">
        <row r="9">
          <cell r="A9" t="str">
            <v>A</v>
          </cell>
        </row>
      </sheetData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9">
          <cell r="A9" t="str">
            <v>A</v>
          </cell>
        </row>
      </sheetData>
      <sheetData sheetId="687">
        <row r="9">
          <cell r="A9" t="str">
            <v>A</v>
          </cell>
        </row>
      </sheetData>
      <sheetData sheetId="688">
        <row r="9">
          <cell r="A9" t="str">
            <v>A</v>
          </cell>
        </row>
      </sheetData>
      <sheetData sheetId="689">
        <row r="9">
          <cell r="A9" t="str">
            <v>A</v>
          </cell>
        </row>
      </sheetData>
      <sheetData sheetId="690">
        <row r="9">
          <cell r="A9" t="str">
            <v>A</v>
          </cell>
        </row>
      </sheetData>
      <sheetData sheetId="691">
        <row r="9">
          <cell r="A9" t="str">
            <v>A</v>
          </cell>
        </row>
      </sheetData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>
        <row r="9">
          <cell r="A9" t="str">
            <v>A</v>
          </cell>
        </row>
      </sheetData>
      <sheetData sheetId="748" refreshError="1"/>
      <sheetData sheetId="749" refreshError="1"/>
      <sheetData sheetId="750">
        <row r="9">
          <cell r="A9" t="str">
            <v>A</v>
          </cell>
        </row>
      </sheetData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/>
      <sheetData sheetId="758"/>
      <sheetData sheetId="759">
        <row r="9">
          <cell r="A9" t="str">
            <v>A</v>
          </cell>
        </row>
      </sheetData>
      <sheetData sheetId="760"/>
      <sheetData sheetId="761"/>
      <sheetData sheetId="762"/>
      <sheetData sheetId="763"/>
      <sheetData sheetId="764">
        <row r="9">
          <cell r="A9" t="str">
            <v>A</v>
          </cell>
        </row>
      </sheetData>
      <sheetData sheetId="765">
        <row r="9">
          <cell r="A9" t="str">
            <v>A</v>
          </cell>
        </row>
      </sheetData>
      <sheetData sheetId="766">
        <row r="9">
          <cell r="A9" t="str">
            <v>A</v>
          </cell>
        </row>
      </sheetData>
      <sheetData sheetId="767">
        <row r="9">
          <cell r="A9" t="str">
            <v>A</v>
          </cell>
        </row>
      </sheetData>
      <sheetData sheetId="768">
        <row r="9">
          <cell r="A9" t="str">
            <v>A</v>
          </cell>
        </row>
      </sheetData>
      <sheetData sheetId="769">
        <row r="9">
          <cell r="A9" t="str">
            <v>A</v>
          </cell>
        </row>
      </sheetData>
      <sheetData sheetId="770">
        <row r="9">
          <cell r="A9" t="str">
            <v>A</v>
          </cell>
        </row>
      </sheetData>
      <sheetData sheetId="771">
        <row r="9">
          <cell r="A9" t="str">
            <v>A</v>
          </cell>
        </row>
      </sheetData>
      <sheetData sheetId="772">
        <row r="9">
          <cell r="A9" t="str">
            <v>A</v>
          </cell>
        </row>
      </sheetData>
      <sheetData sheetId="773">
        <row r="9">
          <cell r="A9" t="str">
            <v>A</v>
          </cell>
        </row>
      </sheetData>
      <sheetData sheetId="774">
        <row r="9">
          <cell r="A9" t="str">
            <v>A</v>
          </cell>
        </row>
      </sheetData>
      <sheetData sheetId="775">
        <row r="9">
          <cell r="A9" t="str">
            <v>A</v>
          </cell>
        </row>
      </sheetData>
      <sheetData sheetId="776">
        <row r="9">
          <cell r="A9" t="str">
            <v>A</v>
          </cell>
        </row>
      </sheetData>
      <sheetData sheetId="777">
        <row r="9">
          <cell r="A9" t="str">
            <v>A</v>
          </cell>
        </row>
      </sheetData>
      <sheetData sheetId="778">
        <row r="9">
          <cell r="A9" t="str">
            <v>A</v>
          </cell>
        </row>
      </sheetData>
      <sheetData sheetId="779">
        <row r="9">
          <cell r="A9" t="str">
            <v>A</v>
          </cell>
        </row>
      </sheetData>
      <sheetData sheetId="780"/>
      <sheetData sheetId="781"/>
      <sheetData sheetId="782"/>
      <sheetData sheetId="783"/>
      <sheetData sheetId="784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>
        <row r="9">
          <cell r="A9" t="str">
            <v>A</v>
          </cell>
        </row>
      </sheetData>
      <sheetData sheetId="844">
        <row r="9">
          <cell r="A9" t="str">
            <v>A</v>
          </cell>
        </row>
      </sheetData>
      <sheetData sheetId="845">
        <row r="9">
          <cell r="A9" t="str">
            <v>A</v>
          </cell>
        </row>
      </sheetData>
      <sheetData sheetId="846">
        <row r="9">
          <cell r="A9" t="str">
            <v>A</v>
          </cell>
        </row>
      </sheetData>
      <sheetData sheetId="847">
        <row r="9">
          <cell r="A9" t="str">
            <v>A</v>
          </cell>
        </row>
      </sheetData>
      <sheetData sheetId="848">
        <row r="9">
          <cell r="A9" t="str">
            <v>A</v>
          </cell>
        </row>
      </sheetData>
      <sheetData sheetId="849">
        <row r="9">
          <cell r="A9" t="str">
            <v>A</v>
          </cell>
        </row>
      </sheetData>
      <sheetData sheetId="850"/>
      <sheetData sheetId="851"/>
      <sheetData sheetId="852">
        <row r="9">
          <cell r="A9" t="str">
            <v>A</v>
          </cell>
        </row>
      </sheetData>
      <sheetData sheetId="853">
        <row r="9">
          <cell r="A9" t="str">
            <v>A</v>
          </cell>
        </row>
      </sheetData>
      <sheetData sheetId="854">
        <row r="9">
          <cell r="A9" t="str">
            <v>A</v>
          </cell>
        </row>
      </sheetData>
      <sheetData sheetId="855">
        <row r="9">
          <cell r="A9" t="str">
            <v>A</v>
          </cell>
        </row>
      </sheetData>
      <sheetData sheetId="856">
        <row r="9">
          <cell r="A9" t="str">
            <v>A</v>
          </cell>
        </row>
      </sheetData>
      <sheetData sheetId="857">
        <row r="9">
          <cell r="A9" t="str">
            <v>A</v>
          </cell>
        </row>
      </sheetData>
      <sheetData sheetId="858">
        <row r="9">
          <cell r="A9" t="str">
            <v>A</v>
          </cell>
        </row>
      </sheetData>
      <sheetData sheetId="859">
        <row r="9">
          <cell r="A9" t="str">
            <v>A</v>
          </cell>
        </row>
      </sheetData>
      <sheetData sheetId="860">
        <row r="9">
          <cell r="A9" t="str">
            <v>A</v>
          </cell>
        </row>
      </sheetData>
      <sheetData sheetId="861">
        <row r="9">
          <cell r="A9" t="str">
            <v>A</v>
          </cell>
        </row>
      </sheetData>
      <sheetData sheetId="862">
        <row r="9">
          <cell r="A9" t="str">
            <v>A</v>
          </cell>
        </row>
      </sheetData>
      <sheetData sheetId="863">
        <row r="9">
          <cell r="A9" t="str">
            <v>A</v>
          </cell>
        </row>
      </sheetData>
      <sheetData sheetId="864">
        <row r="9">
          <cell r="A9" t="str">
            <v>A</v>
          </cell>
        </row>
      </sheetData>
      <sheetData sheetId="865">
        <row r="9">
          <cell r="A9" t="str">
            <v>A</v>
          </cell>
        </row>
      </sheetData>
      <sheetData sheetId="866"/>
      <sheetData sheetId="867">
        <row r="9">
          <cell r="A9" t="str">
            <v>A</v>
          </cell>
        </row>
      </sheetData>
      <sheetData sheetId="868"/>
      <sheetData sheetId="869"/>
      <sheetData sheetId="870">
        <row r="9">
          <cell r="A9" t="str">
            <v>A</v>
          </cell>
        </row>
      </sheetData>
      <sheetData sheetId="871">
        <row r="9">
          <cell r="A9" t="str">
            <v>A</v>
          </cell>
        </row>
      </sheetData>
      <sheetData sheetId="872"/>
      <sheetData sheetId="873"/>
      <sheetData sheetId="874"/>
      <sheetData sheetId="875"/>
      <sheetData sheetId="876"/>
      <sheetData sheetId="877"/>
      <sheetData sheetId="878"/>
      <sheetData sheetId="879">
        <row r="9">
          <cell r="A9" t="str">
            <v>A</v>
          </cell>
        </row>
      </sheetData>
      <sheetData sheetId="880">
        <row r="9">
          <cell r="A9" t="str">
            <v>A</v>
          </cell>
        </row>
      </sheetData>
      <sheetData sheetId="881">
        <row r="9">
          <cell r="A9" t="str">
            <v>A</v>
          </cell>
        </row>
      </sheetData>
      <sheetData sheetId="882">
        <row r="9">
          <cell r="A9" t="str">
            <v>A</v>
          </cell>
        </row>
      </sheetData>
      <sheetData sheetId="883">
        <row r="9">
          <cell r="A9" t="str">
            <v>A</v>
          </cell>
        </row>
      </sheetData>
      <sheetData sheetId="884">
        <row r="9">
          <cell r="A9" t="str">
            <v>A</v>
          </cell>
        </row>
      </sheetData>
      <sheetData sheetId="885">
        <row r="9">
          <cell r="A9" t="str">
            <v>A</v>
          </cell>
        </row>
      </sheetData>
      <sheetData sheetId="886">
        <row r="9">
          <cell r="A9" t="str">
            <v>A</v>
          </cell>
        </row>
      </sheetData>
      <sheetData sheetId="887">
        <row r="9">
          <cell r="A9" t="str">
            <v>A</v>
          </cell>
        </row>
      </sheetData>
      <sheetData sheetId="888">
        <row r="9">
          <cell r="A9" t="str">
            <v>A</v>
          </cell>
        </row>
      </sheetData>
      <sheetData sheetId="889">
        <row r="9">
          <cell r="A9" t="str">
            <v>A</v>
          </cell>
        </row>
      </sheetData>
      <sheetData sheetId="890">
        <row r="9">
          <cell r="A9" t="str">
            <v>A</v>
          </cell>
        </row>
      </sheetData>
      <sheetData sheetId="891">
        <row r="9">
          <cell r="A9" t="str">
            <v>A</v>
          </cell>
        </row>
      </sheetData>
      <sheetData sheetId="892">
        <row r="9">
          <cell r="A9" t="str">
            <v>A</v>
          </cell>
        </row>
      </sheetData>
      <sheetData sheetId="893">
        <row r="9">
          <cell r="A9" t="str">
            <v>A</v>
          </cell>
        </row>
      </sheetData>
      <sheetData sheetId="894">
        <row r="9">
          <cell r="A9" t="str">
            <v>A</v>
          </cell>
        </row>
      </sheetData>
      <sheetData sheetId="895">
        <row r="9">
          <cell r="A9" t="str">
            <v>A</v>
          </cell>
        </row>
      </sheetData>
      <sheetData sheetId="896">
        <row r="9">
          <cell r="A9" t="str">
            <v>A</v>
          </cell>
        </row>
      </sheetData>
      <sheetData sheetId="897">
        <row r="9">
          <cell r="A9" t="str">
            <v>A</v>
          </cell>
        </row>
      </sheetData>
      <sheetData sheetId="898">
        <row r="9">
          <cell r="A9" t="str">
            <v>A</v>
          </cell>
        </row>
      </sheetData>
      <sheetData sheetId="899">
        <row r="9">
          <cell r="A9" t="str">
            <v>A</v>
          </cell>
        </row>
      </sheetData>
      <sheetData sheetId="900">
        <row r="9">
          <cell r="A9" t="str">
            <v>A</v>
          </cell>
        </row>
      </sheetData>
      <sheetData sheetId="901">
        <row r="9">
          <cell r="A9" t="str">
            <v>A</v>
          </cell>
        </row>
      </sheetData>
      <sheetData sheetId="902">
        <row r="9">
          <cell r="A9" t="str">
            <v>A</v>
          </cell>
        </row>
      </sheetData>
      <sheetData sheetId="903">
        <row r="9">
          <cell r="A9" t="str">
            <v>A</v>
          </cell>
        </row>
      </sheetData>
      <sheetData sheetId="904">
        <row r="9">
          <cell r="A9" t="str">
            <v>A</v>
          </cell>
        </row>
      </sheetData>
      <sheetData sheetId="905">
        <row r="9">
          <cell r="A9" t="str">
            <v>A</v>
          </cell>
        </row>
      </sheetData>
      <sheetData sheetId="906">
        <row r="9">
          <cell r="A9" t="str">
            <v>A</v>
          </cell>
        </row>
      </sheetData>
      <sheetData sheetId="907">
        <row r="9">
          <cell r="A9" t="str">
            <v>A</v>
          </cell>
        </row>
      </sheetData>
      <sheetData sheetId="908">
        <row r="9">
          <cell r="A9" t="str">
            <v>A</v>
          </cell>
        </row>
      </sheetData>
      <sheetData sheetId="909">
        <row r="9">
          <cell r="A9" t="str">
            <v>A</v>
          </cell>
        </row>
      </sheetData>
      <sheetData sheetId="910">
        <row r="9">
          <cell r="A9" t="str">
            <v>A</v>
          </cell>
        </row>
      </sheetData>
      <sheetData sheetId="911">
        <row r="9">
          <cell r="A9" t="str">
            <v>A</v>
          </cell>
        </row>
      </sheetData>
      <sheetData sheetId="912">
        <row r="9">
          <cell r="A9" t="str">
            <v>A</v>
          </cell>
        </row>
      </sheetData>
      <sheetData sheetId="913">
        <row r="9">
          <cell r="A9" t="str">
            <v>A</v>
          </cell>
        </row>
      </sheetData>
      <sheetData sheetId="914">
        <row r="9">
          <cell r="A9" t="str">
            <v>A</v>
          </cell>
        </row>
      </sheetData>
      <sheetData sheetId="915">
        <row r="9">
          <cell r="A9" t="str">
            <v>A</v>
          </cell>
        </row>
      </sheetData>
      <sheetData sheetId="916">
        <row r="9">
          <cell r="A9" t="str">
            <v>A</v>
          </cell>
        </row>
      </sheetData>
      <sheetData sheetId="917">
        <row r="9">
          <cell r="A9" t="str">
            <v>A</v>
          </cell>
        </row>
      </sheetData>
      <sheetData sheetId="918">
        <row r="9">
          <cell r="A9" t="str">
            <v>A</v>
          </cell>
        </row>
      </sheetData>
      <sheetData sheetId="919">
        <row r="9">
          <cell r="A9" t="str">
            <v>A</v>
          </cell>
        </row>
      </sheetData>
      <sheetData sheetId="920">
        <row r="9">
          <cell r="A9" t="str">
            <v>A</v>
          </cell>
        </row>
      </sheetData>
      <sheetData sheetId="921">
        <row r="9">
          <cell r="A9" t="str">
            <v>A</v>
          </cell>
        </row>
      </sheetData>
      <sheetData sheetId="922">
        <row r="9">
          <cell r="A9" t="str">
            <v>A</v>
          </cell>
        </row>
      </sheetData>
      <sheetData sheetId="923">
        <row r="9">
          <cell r="A9" t="str">
            <v>A</v>
          </cell>
        </row>
      </sheetData>
      <sheetData sheetId="924">
        <row r="9">
          <cell r="A9" t="str">
            <v>A</v>
          </cell>
        </row>
      </sheetData>
      <sheetData sheetId="925">
        <row r="9">
          <cell r="A9" t="str">
            <v>A</v>
          </cell>
        </row>
      </sheetData>
      <sheetData sheetId="926">
        <row r="9">
          <cell r="A9" t="str">
            <v>A</v>
          </cell>
        </row>
      </sheetData>
      <sheetData sheetId="927">
        <row r="9">
          <cell r="A9" t="str">
            <v>A</v>
          </cell>
        </row>
      </sheetData>
      <sheetData sheetId="928">
        <row r="9">
          <cell r="A9" t="str">
            <v>A</v>
          </cell>
        </row>
      </sheetData>
      <sheetData sheetId="929">
        <row r="9">
          <cell r="A9" t="str">
            <v>A</v>
          </cell>
        </row>
      </sheetData>
      <sheetData sheetId="930">
        <row r="9">
          <cell r="A9" t="str">
            <v>A</v>
          </cell>
        </row>
      </sheetData>
      <sheetData sheetId="931">
        <row r="9">
          <cell r="A9" t="str">
            <v>A</v>
          </cell>
        </row>
      </sheetData>
      <sheetData sheetId="932">
        <row r="9">
          <cell r="A9" t="str">
            <v>A</v>
          </cell>
        </row>
      </sheetData>
      <sheetData sheetId="933">
        <row r="9">
          <cell r="A9" t="str">
            <v>A</v>
          </cell>
        </row>
      </sheetData>
      <sheetData sheetId="934">
        <row r="9">
          <cell r="A9" t="str">
            <v>A</v>
          </cell>
        </row>
      </sheetData>
      <sheetData sheetId="935">
        <row r="9">
          <cell r="A9" t="str">
            <v>A</v>
          </cell>
        </row>
      </sheetData>
      <sheetData sheetId="936">
        <row r="9">
          <cell r="A9" t="str">
            <v>A</v>
          </cell>
        </row>
      </sheetData>
      <sheetData sheetId="937">
        <row r="9">
          <cell r="A9" t="str">
            <v>A</v>
          </cell>
        </row>
      </sheetData>
      <sheetData sheetId="938">
        <row r="9">
          <cell r="A9" t="str">
            <v>A</v>
          </cell>
        </row>
      </sheetData>
      <sheetData sheetId="939">
        <row r="9">
          <cell r="A9" t="str">
            <v>A</v>
          </cell>
        </row>
      </sheetData>
      <sheetData sheetId="940">
        <row r="9">
          <cell r="A9" t="str">
            <v>A</v>
          </cell>
        </row>
      </sheetData>
      <sheetData sheetId="941">
        <row r="9">
          <cell r="A9" t="str">
            <v>A</v>
          </cell>
        </row>
      </sheetData>
      <sheetData sheetId="942">
        <row r="9">
          <cell r="A9" t="str">
            <v>A</v>
          </cell>
        </row>
      </sheetData>
      <sheetData sheetId="943">
        <row r="9">
          <cell r="A9" t="str">
            <v>A</v>
          </cell>
        </row>
      </sheetData>
      <sheetData sheetId="944">
        <row r="9">
          <cell r="A9" t="str">
            <v>A</v>
          </cell>
        </row>
      </sheetData>
      <sheetData sheetId="945">
        <row r="9">
          <cell r="A9" t="str">
            <v>A</v>
          </cell>
        </row>
      </sheetData>
      <sheetData sheetId="946">
        <row r="9">
          <cell r="A9" t="str">
            <v>A</v>
          </cell>
        </row>
      </sheetData>
      <sheetData sheetId="947">
        <row r="9">
          <cell r="A9" t="str">
            <v>A</v>
          </cell>
        </row>
      </sheetData>
      <sheetData sheetId="948">
        <row r="9">
          <cell r="A9" t="str">
            <v>A</v>
          </cell>
        </row>
      </sheetData>
      <sheetData sheetId="949">
        <row r="9">
          <cell r="A9" t="str">
            <v>A</v>
          </cell>
        </row>
      </sheetData>
      <sheetData sheetId="950">
        <row r="9">
          <cell r="A9" t="str">
            <v>A</v>
          </cell>
        </row>
      </sheetData>
      <sheetData sheetId="951">
        <row r="9">
          <cell r="A9" t="str">
            <v>A</v>
          </cell>
        </row>
      </sheetData>
      <sheetData sheetId="952">
        <row r="9">
          <cell r="A9" t="str">
            <v>A</v>
          </cell>
        </row>
      </sheetData>
      <sheetData sheetId="953">
        <row r="9">
          <cell r="A9" t="str">
            <v>A</v>
          </cell>
        </row>
      </sheetData>
      <sheetData sheetId="954">
        <row r="9">
          <cell r="A9" t="str">
            <v>A</v>
          </cell>
        </row>
      </sheetData>
      <sheetData sheetId="955">
        <row r="9">
          <cell r="A9" t="str">
            <v>A</v>
          </cell>
        </row>
      </sheetData>
      <sheetData sheetId="956">
        <row r="9">
          <cell r="A9" t="str">
            <v>A</v>
          </cell>
        </row>
      </sheetData>
      <sheetData sheetId="957">
        <row r="9">
          <cell r="A9" t="str">
            <v>A</v>
          </cell>
        </row>
      </sheetData>
      <sheetData sheetId="958">
        <row r="9">
          <cell r="A9" t="str">
            <v>A</v>
          </cell>
        </row>
      </sheetData>
      <sheetData sheetId="959">
        <row r="9">
          <cell r="A9" t="str">
            <v>A</v>
          </cell>
        </row>
      </sheetData>
      <sheetData sheetId="960">
        <row r="9">
          <cell r="A9" t="str">
            <v>A</v>
          </cell>
        </row>
      </sheetData>
      <sheetData sheetId="961">
        <row r="9">
          <cell r="A9" t="str">
            <v>A</v>
          </cell>
        </row>
      </sheetData>
      <sheetData sheetId="962">
        <row r="9">
          <cell r="A9" t="str">
            <v>A</v>
          </cell>
        </row>
      </sheetData>
      <sheetData sheetId="963">
        <row r="9">
          <cell r="A9" t="str">
            <v>A</v>
          </cell>
        </row>
      </sheetData>
      <sheetData sheetId="964">
        <row r="9">
          <cell r="A9" t="str">
            <v>A</v>
          </cell>
        </row>
      </sheetData>
      <sheetData sheetId="965">
        <row r="9">
          <cell r="A9" t="str">
            <v>A</v>
          </cell>
        </row>
      </sheetData>
      <sheetData sheetId="966">
        <row r="9">
          <cell r="A9" t="str">
            <v>A</v>
          </cell>
        </row>
      </sheetData>
      <sheetData sheetId="967">
        <row r="9">
          <cell r="A9" t="str">
            <v>A</v>
          </cell>
        </row>
      </sheetData>
      <sheetData sheetId="968">
        <row r="9">
          <cell r="A9" t="str">
            <v>A</v>
          </cell>
        </row>
      </sheetData>
      <sheetData sheetId="969">
        <row r="9">
          <cell r="A9" t="str">
            <v>A</v>
          </cell>
        </row>
      </sheetData>
      <sheetData sheetId="970">
        <row r="9">
          <cell r="A9" t="str">
            <v>A</v>
          </cell>
        </row>
      </sheetData>
      <sheetData sheetId="971">
        <row r="9">
          <cell r="A9" t="str">
            <v>A</v>
          </cell>
        </row>
      </sheetData>
      <sheetData sheetId="972">
        <row r="9">
          <cell r="A9" t="str">
            <v>A</v>
          </cell>
        </row>
      </sheetData>
      <sheetData sheetId="973">
        <row r="9">
          <cell r="A9" t="str">
            <v>A</v>
          </cell>
        </row>
      </sheetData>
      <sheetData sheetId="974">
        <row r="9">
          <cell r="A9" t="str">
            <v>A</v>
          </cell>
        </row>
      </sheetData>
      <sheetData sheetId="975">
        <row r="9">
          <cell r="A9" t="str">
            <v>A</v>
          </cell>
        </row>
      </sheetData>
      <sheetData sheetId="976">
        <row r="9">
          <cell r="A9" t="str">
            <v>A</v>
          </cell>
        </row>
      </sheetData>
      <sheetData sheetId="977">
        <row r="9">
          <cell r="A9" t="str">
            <v>A</v>
          </cell>
        </row>
      </sheetData>
      <sheetData sheetId="978">
        <row r="9">
          <cell r="A9" t="str">
            <v>A</v>
          </cell>
        </row>
      </sheetData>
      <sheetData sheetId="979">
        <row r="9">
          <cell r="A9" t="str">
            <v>A</v>
          </cell>
        </row>
      </sheetData>
      <sheetData sheetId="980">
        <row r="9">
          <cell r="A9" t="str">
            <v>A</v>
          </cell>
        </row>
      </sheetData>
      <sheetData sheetId="981">
        <row r="9">
          <cell r="A9" t="str">
            <v>A</v>
          </cell>
        </row>
      </sheetData>
      <sheetData sheetId="982">
        <row r="9">
          <cell r="A9" t="str">
            <v>A</v>
          </cell>
        </row>
      </sheetData>
      <sheetData sheetId="983">
        <row r="9">
          <cell r="A9" t="str">
            <v>A</v>
          </cell>
        </row>
      </sheetData>
      <sheetData sheetId="984">
        <row r="9">
          <cell r="A9" t="str">
            <v>A</v>
          </cell>
        </row>
      </sheetData>
      <sheetData sheetId="985">
        <row r="9">
          <cell r="A9" t="str">
            <v>A</v>
          </cell>
        </row>
      </sheetData>
      <sheetData sheetId="986">
        <row r="9">
          <cell r="A9" t="str">
            <v>A</v>
          </cell>
        </row>
      </sheetData>
      <sheetData sheetId="987">
        <row r="9">
          <cell r="A9" t="str">
            <v>A</v>
          </cell>
        </row>
      </sheetData>
      <sheetData sheetId="988">
        <row r="9">
          <cell r="A9" t="str">
            <v>A</v>
          </cell>
        </row>
      </sheetData>
      <sheetData sheetId="989">
        <row r="9">
          <cell r="A9" t="str">
            <v>A</v>
          </cell>
        </row>
      </sheetData>
      <sheetData sheetId="990">
        <row r="9">
          <cell r="A9" t="str">
            <v>A</v>
          </cell>
        </row>
      </sheetData>
      <sheetData sheetId="991">
        <row r="9">
          <cell r="A9" t="str">
            <v>A</v>
          </cell>
        </row>
      </sheetData>
      <sheetData sheetId="992">
        <row r="9">
          <cell r="A9" t="str">
            <v>A</v>
          </cell>
        </row>
      </sheetData>
      <sheetData sheetId="993">
        <row r="9">
          <cell r="A9" t="str">
            <v>A</v>
          </cell>
        </row>
      </sheetData>
      <sheetData sheetId="994">
        <row r="9">
          <cell r="A9" t="str">
            <v>A</v>
          </cell>
        </row>
      </sheetData>
      <sheetData sheetId="995">
        <row r="9">
          <cell r="A9" t="str">
            <v>A</v>
          </cell>
        </row>
      </sheetData>
      <sheetData sheetId="996">
        <row r="9">
          <cell r="A9" t="str">
            <v>A</v>
          </cell>
        </row>
      </sheetData>
      <sheetData sheetId="997">
        <row r="9">
          <cell r="A9" t="str">
            <v>A</v>
          </cell>
        </row>
      </sheetData>
      <sheetData sheetId="998">
        <row r="9">
          <cell r="A9" t="str">
            <v>A</v>
          </cell>
        </row>
      </sheetData>
      <sheetData sheetId="999">
        <row r="9">
          <cell r="A9" t="str">
            <v>A</v>
          </cell>
        </row>
      </sheetData>
      <sheetData sheetId="1000">
        <row r="9">
          <cell r="A9" t="str">
            <v>A</v>
          </cell>
        </row>
      </sheetData>
      <sheetData sheetId="1001">
        <row r="9">
          <cell r="A9" t="str">
            <v>A</v>
          </cell>
        </row>
      </sheetData>
      <sheetData sheetId="1002">
        <row r="9">
          <cell r="A9" t="str">
            <v>A</v>
          </cell>
        </row>
      </sheetData>
      <sheetData sheetId="1003">
        <row r="9">
          <cell r="A9" t="str">
            <v>A</v>
          </cell>
        </row>
      </sheetData>
      <sheetData sheetId="1004">
        <row r="9">
          <cell r="A9" t="str">
            <v>A</v>
          </cell>
        </row>
      </sheetData>
      <sheetData sheetId="1005">
        <row r="9">
          <cell r="A9" t="str">
            <v>A</v>
          </cell>
        </row>
      </sheetData>
      <sheetData sheetId="1006">
        <row r="9">
          <cell r="A9" t="str">
            <v>A</v>
          </cell>
        </row>
      </sheetData>
      <sheetData sheetId="1007">
        <row r="9">
          <cell r="A9" t="str">
            <v>A</v>
          </cell>
        </row>
      </sheetData>
      <sheetData sheetId="1008">
        <row r="9">
          <cell r="A9" t="str">
            <v>A</v>
          </cell>
        </row>
      </sheetData>
      <sheetData sheetId="1009">
        <row r="9">
          <cell r="A9" t="str">
            <v>A</v>
          </cell>
        </row>
      </sheetData>
      <sheetData sheetId="1010">
        <row r="9">
          <cell r="A9" t="str">
            <v>A</v>
          </cell>
        </row>
      </sheetData>
      <sheetData sheetId="1011">
        <row r="9">
          <cell r="A9" t="str">
            <v>A</v>
          </cell>
        </row>
      </sheetData>
      <sheetData sheetId="1012">
        <row r="9">
          <cell r="A9" t="str">
            <v>A</v>
          </cell>
        </row>
      </sheetData>
      <sheetData sheetId="1013">
        <row r="9">
          <cell r="A9" t="str">
            <v>A</v>
          </cell>
        </row>
      </sheetData>
      <sheetData sheetId="1014">
        <row r="9">
          <cell r="A9" t="str">
            <v>A</v>
          </cell>
        </row>
      </sheetData>
      <sheetData sheetId="1015">
        <row r="9">
          <cell r="A9" t="str">
            <v>A</v>
          </cell>
        </row>
      </sheetData>
      <sheetData sheetId="1016">
        <row r="9">
          <cell r="A9" t="str">
            <v>A</v>
          </cell>
        </row>
      </sheetData>
      <sheetData sheetId="1017">
        <row r="9">
          <cell r="A9" t="str">
            <v>A</v>
          </cell>
        </row>
      </sheetData>
      <sheetData sheetId="1018">
        <row r="9">
          <cell r="A9" t="str">
            <v>A</v>
          </cell>
        </row>
      </sheetData>
      <sheetData sheetId="1019">
        <row r="9">
          <cell r="A9" t="str">
            <v>A</v>
          </cell>
        </row>
      </sheetData>
      <sheetData sheetId="1020">
        <row r="9">
          <cell r="A9" t="str">
            <v>A</v>
          </cell>
        </row>
      </sheetData>
      <sheetData sheetId="1021">
        <row r="9">
          <cell r="A9" t="str">
            <v>A</v>
          </cell>
        </row>
      </sheetData>
      <sheetData sheetId="1022">
        <row r="9">
          <cell r="A9" t="str">
            <v>A</v>
          </cell>
        </row>
      </sheetData>
      <sheetData sheetId="1023">
        <row r="9">
          <cell r="A9" t="str">
            <v>A</v>
          </cell>
        </row>
      </sheetData>
      <sheetData sheetId="1024">
        <row r="9">
          <cell r="A9" t="str">
            <v>A</v>
          </cell>
        </row>
      </sheetData>
      <sheetData sheetId="1025">
        <row r="9">
          <cell r="A9" t="str">
            <v>A</v>
          </cell>
        </row>
      </sheetData>
      <sheetData sheetId="1026">
        <row r="9">
          <cell r="A9" t="str">
            <v>A</v>
          </cell>
        </row>
      </sheetData>
      <sheetData sheetId="1027">
        <row r="9">
          <cell r="A9" t="str">
            <v>A</v>
          </cell>
        </row>
      </sheetData>
      <sheetData sheetId="1028">
        <row r="9">
          <cell r="A9" t="str">
            <v>A</v>
          </cell>
        </row>
      </sheetData>
      <sheetData sheetId="1029">
        <row r="9">
          <cell r="A9" t="str">
            <v>A</v>
          </cell>
        </row>
      </sheetData>
      <sheetData sheetId="1030">
        <row r="9">
          <cell r="A9" t="str">
            <v>A</v>
          </cell>
        </row>
      </sheetData>
      <sheetData sheetId="1031">
        <row r="9">
          <cell r="A9" t="str">
            <v>A</v>
          </cell>
        </row>
      </sheetData>
      <sheetData sheetId="1032">
        <row r="9">
          <cell r="A9" t="str">
            <v>A</v>
          </cell>
        </row>
      </sheetData>
      <sheetData sheetId="1033">
        <row r="9">
          <cell r="A9" t="str">
            <v>A</v>
          </cell>
        </row>
      </sheetData>
      <sheetData sheetId="1034">
        <row r="9">
          <cell r="A9" t="str">
            <v>A</v>
          </cell>
        </row>
      </sheetData>
      <sheetData sheetId="1035">
        <row r="9">
          <cell r="A9" t="str">
            <v>A</v>
          </cell>
        </row>
      </sheetData>
      <sheetData sheetId="1036">
        <row r="9">
          <cell r="A9" t="str">
            <v>A</v>
          </cell>
        </row>
      </sheetData>
      <sheetData sheetId="1037">
        <row r="9">
          <cell r="A9" t="str">
            <v>A</v>
          </cell>
        </row>
      </sheetData>
      <sheetData sheetId="1038">
        <row r="9">
          <cell r="A9" t="str">
            <v>A</v>
          </cell>
        </row>
      </sheetData>
      <sheetData sheetId="1039">
        <row r="9">
          <cell r="A9" t="str">
            <v>A</v>
          </cell>
        </row>
      </sheetData>
      <sheetData sheetId="1040">
        <row r="9">
          <cell r="A9" t="str">
            <v>A</v>
          </cell>
        </row>
      </sheetData>
      <sheetData sheetId="1041">
        <row r="9">
          <cell r="A9" t="str">
            <v>A</v>
          </cell>
        </row>
      </sheetData>
      <sheetData sheetId="1042">
        <row r="9">
          <cell r="A9" t="str">
            <v>A</v>
          </cell>
        </row>
      </sheetData>
      <sheetData sheetId="1043">
        <row r="9">
          <cell r="A9" t="str">
            <v>A</v>
          </cell>
        </row>
      </sheetData>
      <sheetData sheetId="1044">
        <row r="9">
          <cell r="A9" t="str">
            <v>A</v>
          </cell>
        </row>
      </sheetData>
      <sheetData sheetId="1045">
        <row r="9">
          <cell r="A9" t="str">
            <v>A</v>
          </cell>
        </row>
      </sheetData>
      <sheetData sheetId="1046">
        <row r="9">
          <cell r="A9" t="str">
            <v>A</v>
          </cell>
        </row>
      </sheetData>
      <sheetData sheetId="1047">
        <row r="9">
          <cell r="A9" t="str">
            <v>A</v>
          </cell>
        </row>
      </sheetData>
      <sheetData sheetId="1048">
        <row r="9">
          <cell r="A9" t="str">
            <v>A</v>
          </cell>
        </row>
      </sheetData>
      <sheetData sheetId="1049">
        <row r="9">
          <cell r="A9" t="str">
            <v>A</v>
          </cell>
        </row>
      </sheetData>
      <sheetData sheetId="1050">
        <row r="9">
          <cell r="A9" t="str">
            <v>A</v>
          </cell>
        </row>
      </sheetData>
      <sheetData sheetId="1051">
        <row r="9">
          <cell r="A9" t="str">
            <v>A</v>
          </cell>
        </row>
      </sheetData>
      <sheetData sheetId="1052">
        <row r="9">
          <cell r="A9" t="str">
            <v>A</v>
          </cell>
        </row>
      </sheetData>
      <sheetData sheetId="1053">
        <row r="9">
          <cell r="A9" t="str">
            <v>A</v>
          </cell>
        </row>
      </sheetData>
      <sheetData sheetId="1054">
        <row r="9">
          <cell r="A9" t="str">
            <v>A</v>
          </cell>
        </row>
      </sheetData>
      <sheetData sheetId="1055">
        <row r="9">
          <cell r="A9" t="str">
            <v>A</v>
          </cell>
        </row>
      </sheetData>
      <sheetData sheetId="1056">
        <row r="9">
          <cell r="A9" t="str">
            <v>A</v>
          </cell>
        </row>
      </sheetData>
      <sheetData sheetId="1057">
        <row r="9">
          <cell r="A9" t="str">
            <v>A</v>
          </cell>
        </row>
      </sheetData>
      <sheetData sheetId="1058">
        <row r="9">
          <cell r="A9" t="str">
            <v>A</v>
          </cell>
        </row>
      </sheetData>
      <sheetData sheetId="1059">
        <row r="9">
          <cell r="A9" t="str">
            <v>A</v>
          </cell>
        </row>
      </sheetData>
      <sheetData sheetId="1060">
        <row r="9">
          <cell r="A9" t="str">
            <v>A</v>
          </cell>
        </row>
      </sheetData>
      <sheetData sheetId="1061">
        <row r="9">
          <cell r="A9" t="str">
            <v>A</v>
          </cell>
        </row>
      </sheetData>
      <sheetData sheetId="1062">
        <row r="9">
          <cell r="A9" t="str">
            <v>A</v>
          </cell>
        </row>
      </sheetData>
      <sheetData sheetId="1063">
        <row r="9">
          <cell r="A9" t="str">
            <v>A</v>
          </cell>
        </row>
      </sheetData>
      <sheetData sheetId="1064">
        <row r="9">
          <cell r="A9" t="str">
            <v>A</v>
          </cell>
        </row>
      </sheetData>
      <sheetData sheetId="1065">
        <row r="9">
          <cell r="A9" t="str">
            <v>A</v>
          </cell>
        </row>
      </sheetData>
      <sheetData sheetId="1066">
        <row r="9">
          <cell r="A9" t="str">
            <v>A</v>
          </cell>
        </row>
      </sheetData>
      <sheetData sheetId="1067">
        <row r="9">
          <cell r="A9" t="str">
            <v>A</v>
          </cell>
        </row>
      </sheetData>
      <sheetData sheetId="1068">
        <row r="9">
          <cell r="A9" t="str">
            <v>A</v>
          </cell>
        </row>
      </sheetData>
      <sheetData sheetId="1069">
        <row r="9">
          <cell r="A9" t="str">
            <v>A</v>
          </cell>
        </row>
      </sheetData>
      <sheetData sheetId="1070">
        <row r="9">
          <cell r="A9" t="str">
            <v>A</v>
          </cell>
        </row>
      </sheetData>
      <sheetData sheetId="1071">
        <row r="9">
          <cell r="A9" t="str">
            <v>A</v>
          </cell>
        </row>
      </sheetData>
      <sheetData sheetId="1072">
        <row r="9">
          <cell r="A9" t="str">
            <v>A</v>
          </cell>
        </row>
      </sheetData>
      <sheetData sheetId="1073">
        <row r="9">
          <cell r="A9" t="str">
            <v>A</v>
          </cell>
        </row>
      </sheetData>
      <sheetData sheetId="1074">
        <row r="9">
          <cell r="A9" t="str">
            <v>A</v>
          </cell>
        </row>
      </sheetData>
      <sheetData sheetId="1075">
        <row r="9">
          <cell r="A9" t="str">
            <v>A</v>
          </cell>
        </row>
      </sheetData>
      <sheetData sheetId="1076">
        <row r="9">
          <cell r="A9" t="str">
            <v>A</v>
          </cell>
        </row>
      </sheetData>
      <sheetData sheetId="1077">
        <row r="9">
          <cell r="A9" t="str">
            <v>A</v>
          </cell>
        </row>
      </sheetData>
      <sheetData sheetId="1078">
        <row r="9">
          <cell r="A9" t="str">
            <v>A</v>
          </cell>
        </row>
      </sheetData>
      <sheetData sheetId="1079">
        <row r="9">
          <cell r="A9" t="str">
            <v>A</v>
          </cell>
        </row>
      </sheetData>
      <sheetData sheetId="1080">
        <row r="9">
          <cell r="A9" t="str">
            <v>A</v>
          </cell>
        </row>
      </sheetData>
      <sheetData sheetId="1081">
        <row r="9">
          <cell r="A9" t="str">
            <v>A</v>
          </cell>
        </row>
      </sheetData>
      <sheetData sheetId="1082">
        <row r="9">
          <cell r="A9" t="str">
            <v>A</v>
          </cell>
        </row>
      </sheetData>
      <sheetData sheetId="1083">
        <row r="9">
          <cell r="A9" t="str">
            <v>A</v>
          </cell>
        </row>
      </sheetData>
      <sheetData sheetId="1084">
        <row r="9">
          <cell r="A9" t="str">
            <v>A</v>
          </cell>
        </row>
      </sheetData>
      <sheetData sheetId="1085">
        <row r="9">
          <cell r="A9" t="str">
            <v>A</v>
          </cell>
        </row>
      </sheetData>
      <sheetData sheetId="1086">
        <row r="9">
          <cell r="A9" t="str">
            <v>A</v>
          </cell>
        </row>
      </sheetData>
      <sheetData sheetId="1087">
        <row r="9">
          <cell r="A9" t="str">
            <v>A</v>
          </cell>
        </row>
      </sheetData>
      <sheetData sheetId="1088">
        <row r="9">
          <cell r="A9" t="str">
            <v>A</v>
          </cell>
        </row>
      </sheetData>
      <sheetData sheetId="1089">
        <row r="9">
          <cell r="A9" t="str">
            <v>A</v>
          </cell>
        </row>
      </sheetData>
      <sheetData sheetId="1090">
        <row r="9">
          <cell r="A9" t="str">
            <v>A</v>
          </cell>
        </row>
      </sheetData>
      <sheetData sheetId="1091">
        <row r="9">
          <cell r="A9" t="str">
            <v>A</v>
          </cell>
        </row>
      </sheetData>
      <sheetData sheetId="1092">
        <row r="9">
          <cell r="A9" t="str">
            <v>A</v>
          </cell>
        </row>
      </sheetData>
      <sheetData sheetId="1093">
        <row r="9">
          <cell r="A9" t="str">
            <v>A</v>
          </cell>
        </row>
      </sheetData>
      <sheetData sheetId="1094">
        <row r="9">
          <cell r="A9" t="str">
            <v>A</v>
          </cell>
        </row>
      </sheetData>
      <sheetData sheetId="1095">
        <row r="9">
          <cell r="A9" t="str">
            <v>A</v>
          </cell>
        </row>
      </sheetData>
      <sheetData sheetId="1096">
        <row r="9">
          <cell r="A9" t="str">
            <v>A</v>
          </cell>
        </row>
      </sheetData>
      <sheetData sheetId="1097">
        <row r="9">
          <cell r="A9" t="str">
            <v>A</v>
          </cell>
        </row>
      </sheetData>
      <sheetData sheetId="1098">
        <row r="9">
          <cell r="A9" t="str">
            <v>A</v>
          </cell>
        </row>
      </sheetData>
      <sheetData sheetId="1099">
        <row r="9">
          <cell r="A9" t="str">
            <v>A</v>
          </cell>
        </row>
      </sheetData>
      <sheetData sheetId="1100">
        <row r="9">
          <cell r="A9" t="str">
            <v>A</v>
          </cell>
        </row>
      </sheetData>
      <sheetData sheetId="1101">
        <row r="9">
          <cell r="A9" t="str">
            <v>A</v>
          </cell>
        </row>
      </sheetData>
      <sheetData sheetId="1102">
        <row r="9">
          <cell r="A9" t="str">
            <v>A</v>
          </cell>
        </row>
      </sheetData>
      <sheetData sheetId="1103">
        <row r="9">
          <cell r="A9" t="str">
            <v>A</v>
          </cell>
        </row>
      </sheetData>
      <sheetData sheetId="1104">
        <row r="9">
          <cell r="A9" t="str">
            <v>A</v>
          </cell>
        </row>
      </sheetData>
      <sheetData sheetId="1105">
        <row r="9">
          <cell r="A9" t="str">
            <v>A</v>
          </cell>
        </row>
      </sheetData>
      <sheetData sheetId="1106">
        <row r="9">
          <cell r="A9" t="str">
            <v>A</v>
          </cell>
        </row>
      </sheetData>
      <sheetData sheetId="1107">
        <row r="9">
          <cell r="A9" t="str">
            <v>A</v>
          </cell>
        </row>
      </sheetData>
      <sheetData sheetId="1108">
        <row r="9">
          <cell r="A9" t="str">
            <v>A</v>
          </cell>
        </row>
      </sheetData>
      <sheetData sheetId="1109">
        <row r="9">
          <cell r="A9" t="str">
            <v>A</v>
          </cell>
        </row>
      </sheetData>
      <sheetData sheetId="1110">
        <row r="9">
          <cell r="A9" t="str">
            <v>A</v>
          </cell>
        </row>
      </sheetData>
      <sheetData sheetId="1111">
        <row r="9">
          <cell r="A9" t="str">
            <v>A</v>
          </cell>
        </row>
      </sheetData>
      <sheetData sheetId="1112">
        <row r="9">
          <cell r="A9" t="str">
            <v>A</v>
          </cell>
        </row>
      </sheetData>
      <sheetData sheetId="1113">
        <row r="9">
          <cell r="A9" t="str">
            <v>A</v>
          </cell>
        </row>
      </sheetData>
      <sheetData sheetId="1114">
        <row r="9">
          <cell r="A9" t="str">
            <v>A</v>
          </cell>
        </row>
      </sheetData>
      <sheetData sheetId="1115">
        <row r="9">
          <cell r="A9" t="str">
            <v>A</v>
          </cell>
        </row>
      </sheetData>
      <sheetData sheetId="1116">
        <row r="9">
          <cell r="A9" t="str">
            <v>A</v>
          </cell>
        </row>
      </sheetData>
      <sheetData sheetId="1117">
        <row r="9">
          <cell r="A9" t="str">
            <v>A</v>
          </cell>
        </row>
      </sheetData>
      <sheetData sheetId="1118">
        <row r="9">
          <cell r="A9" t="str">
            <v>A</v>
          </cell>
        </row>
      </sheetData>
      <sheetData sheetId="1119">
        <row r="9">
          <cell r="A9" t="str">
            <v>A</v>
          </cell>
        </row>
      </sheetData>
      <sheetData sheetId="1120">
        <row r="9">
          <cell r="A9" t="str">
            <v>A</v>
          </cell>
        </row>
      </sheetData>
      <sheetData sheetId="1121">
        <row r="9">
          <cell r="A9" t="str">
            <v>A</v>
          </cell>
        </row>
      </sheetData>
      <sheetData sheetId="1122">
        <row r="9">
          <cell r="A9" t="str">
            <v>A</v>
          </cell>
        </row>
      </sheetData>
      <sheetData sheetId="1123">
        <row r="9">
          <cell r="A9" t="str">
            <v>A</v>
          </cell>
        </row>
      </sheetData>
      <sheetData sheetId="1124">
        <row r="9">
          <cell r="A9" t="str">
            <v>A</v>
          </cell>
        </row>
      </sheetData>
      <sheetData sheetId="1125">
        <row r="9">
          <cell r="A9" t="str">
            <v>A</v>
          </cell>
        </row>
      </sheetData>
      <sheetData sheetId="1126">
        <row r="9">
          <cell r="A9" t="str">
            <v>A</v>
          </cell>
        </row>
      </sheetData>
      <sheetData sheetId="1127">
        <row r="9">
          <cell r="A9" t="str">
            <v>A</v>
          </cell>
        </row>
      </sheetData>
      <sheetData sheetId="1128">
        <row r="9">
          <cell r="A9" t="str">
            <v>A</v>
          </cell>
        </row>
      </sheetData>
      <sheetData sheetId="1129">
        <row r="9">
          <cell r="A9" t="str">
            <v>A</v>
          </cell>
        </row>
      </sheetData>
      <sheetData sheetId="1130">
        <row r="9">
          <cell r="A9" t="str">
            <v>A</v>
          </cell>
        </row>
      </sheetData>
      <sheetData sheetId="1131">
        <row r="9">
          <cell r="A9" t="str">
            <v>A</v>
          </cell>
        </row>
      </sheetData>
      <sheetData sheetId="1132">
        <row r="9">
          <cell r="A9" t="str">
            <v>A</v>
          </cell>
        </row>
      </sheetData>
      <sheetData sheetId="1133">
        <row r="9">
          <cell r="A9" t="str">
            <v>A</v>
          </cell>
        </row>
      </sheetData>
      <sheetData sheetId="1134">
        <row r="9">
          <cell r="A9" t="str">
            <v>A</v>
          </cell>
        </row>
      </sheetData>
      <sheetData sheetId="1135">
        <row r="9">
          <cell r="A9" t="str">
            <v>A</v>
          </cell>
        </row>
      </sheetData>
      <sheetData sheetId="1136">
        <row r="9">
          <cell r="A9" t="str">
            <v>A</v>
          </cell>
        </row>
      </sheetData>
      <sheetData sheetId="1137">
        <row r="9">
          <cell r="A9" t="str">
            <v>A</v>
          </cell>
        </row>
      </sheetData>
      <sheetData sheetId="1138">
        <row r="9">
          <cell r="A9" t="str">
            <v>A</v>
          </cell>
        </row>
      </sheetData>
      <sheetData sheetId="1139">
        <row r="9">
          <cell r="A9" t="str">
            <v>A</v>
          </cell>
        </row>
      </sheetData>
      <sheetData sheetId="1140">
        <row r="9">
          <cell r="A9" t="str">
            <v>A</v>
          </cell>
        </row>
      </sheetData>
      <sheetData sheetId="1141">
        <row r="9">
          <cell r="A9" t="str">
            <v>A</v>
          </cell>
        </row>
      </sheetData>
      <sheetData sheetId="1142">
        <row r="9">
          <cell r="A9" t="str">
            <v>A</v>
          </cell>
        </row>
      </sheetData>
      <sheetData sheetId="1143">
        <row r="9">
          <cell r="A9" t="str">
            <v>A</v>
          </cell>
        </row>
      </sheetData>
      <sheetData sheetId="1144">
        <row r="9">
          <cell r="A9" t="str">
            <v>A</v>
          </cell>
        </row>
      </sheetData>
      <sheetData sheetId="1145">
        <row r="9">
          <cell r="A9" t="str">
            <v>A</v>
          </cell>
        </row>
      </sheetData>
      <sheetData sheetId="1146">
        <row r="9">
          <cell r="A9" t="str">
            <v>A</v>
          </cell>
        </row>
      </sheetData>
      <sheetData sheetId="1147">
        <row r="9">
          <cell r="A9" t="str">
            <v>A</v>
          </cell>
        </row>
      </sheetData>
      <sheetData sheetId="1148">
        <row r="9">
          <cell r="A9" t="str">
            <v>A</v>
          </cell>
        </row>
      </sheetData>
      <sheetData sheetId="1149">
        <row r="9">
          <cell r="A9" t="str">
            <v>A</v>
          </cell>
        </row>
      </sheetData>
      <sheetData sheetId="1150">
        <row r="9">
          <cell r="A9" t="str">
            <v>A</v>
          </cell>
        </row>
      </sheetData>
      <sheetData sheetId="1151">
        <row r="9">
          <cell r="A9" t="str">
            <v>A</v>
          </cell>
        </row>
      </sheetData>
      <sheetData sheetId="1152">
        <row r="9">
          <cell r="A9" t="str">
            <v>A</v>
          </cell>
        </row>
      </sheetData>
      <sheetData sheetId="1153">
        <row r="9">
          <cell r="A9" t="str">
            <v>A</v>
          </cell>
        </row>
      </sheetData>
      <sheetData sheetId="1154">
        <row r="9">
          <cell r="A9" t="str">
            <v>A</v>
          </cell>
        </row>
      </sheetData>
      <sheetData sheetId="1155">
        <row r="9">
          <cell r="A9" t="str">
            <v>A</v>
          </cell>
        </row>
      </sheetData>
      <sheetData sheetId="1156">
        <row r="9">
          <cell r="A9" t="str">
            <v>A</v>
          </cell>
        </row>
      </sheetData>
      <sheetData sheetId="1157">
        <row r="9">
          <cell r="A9" t="str">
            <v>A</v>
          </cell>
        </row>
      </sheetData>
      <sheetData sheetId="1158">
        <row r="9">
          <cell r="A9" t="str">
            <v>A</v>
          </cell>
        </row>
      </sheetData>
      <sheetData sheetId="1159">
        <row r="9">
          <cell r="A9" t="str">
            <v>A</v>
          </cell>
        </row>
      </sheetData>
      <sheetData sheetId="1160">
        <row r="9">
          <cell r="A9" t="str">
            <v>A</v>
          </cell>
        </row>
      </sheetData>
      <sheetData sheetId="1161">
        <row r="9">
          <cell r="A9" t="str">
            <v>A</v>
          </cell>
        </row>
      </sheetData>
      <sheetData sheetId="1162">
        <row r="9">
          <cell r="A9" t="str">
            <v>A</v>
          </cell>
        </row>
      </sheetData>
      <sheetData sheetId="1163">
        <row r="9">
          <cell r="A9" t="str">
            <v>A</v>
          </cell>
        </row>
      </sheetData>
      <sheetData sheetId="1164">
        <row r="9">
          <cell r="A9" t="str">
            <v>A</v>
          </cell>
        </row>
      </sheetData>
      <sheetData sheetId="1165">
        <row r="9">
          <cell r="A9" t="str">
            <v>A</v>
          </cell>
        </row>
      </sheetData>
      <sheetData sheetId="1166">
        <row r="9">
          <cell r="A9" t="str">
            <v>A</v>
          </cell>
        </row>
      </sheetData>
      <sheetData sheetId="1167">
        <row r="9">
          <cell r="A9" t="str">
            <v>A</v>
          </cell>
        </row>
      </sheetData>
      <sheetData sheetId="1168">
        <row r="9">
          <cell r="A9" t="str">
            <v>A</v>
          </cell>
        </row>
      </sheetData>
      <sheetData sheetId="1169">
        <row r="9">
          <cell r="A9" t="str">
            <v>A</v>
          </cell>
        </row>
      </sheetData>
      <sheetData sheetId="1170">
        <row r="9">
          <cell r="A9" t="str">
            <v>A</v>
          </cell>
        </row>
      </sheetData>
      <sheetData sheetId="1171">
        <row r="9">
          <cell r="A9" t="str">
            <v>A</v>
          </cell>
        </row>
      </sheetData>
      <sheetData sheetId="1172">
        <row r="9">
          <cell r="A9" t="str">
            <v>A</v>
          </cell>
        </row>
      </sheetData>
      <sheetData sheetId="1173">
        <row r="9">
          <cell r="A9" t="str">
            <v>A</v>
          </cell>
        </row>
      </sheetData>
      <sheetData sheetId="1174">
        <row r="9">
          <cell r="A9" t="str">
            <v>A</v>
          </cell>
        </row>
      </sheetData>
      <sheetData sheetId="1175">
        <row r="9">
          <cell r="A9" t="str">
            <v>A</v>
          </cell>
        </row>
      </sheetData>
      <sheetData sheetId="1176">
        <row r="9">
          <cell r="A9" t="str">
            <v>A</v>
          </cell>
        </row>
      </sheetData>
      <sheetData sheetId="1177">
        <row r="9">
          <cell r="A9" t="str">
            <v>A</v>
          </cell>
        </row>
      </sheetData>
      <sheetData sheetId="1178">
        <row r="9">
          <cell r="A9" t="str">
            <v>A</v>
          </cell>
        </row>
      </sheetData>
      <sheetData sheetId="1179">
        <row r="9">
          <cell r="A9" t="str">
            <v>A</v>
          </cell>
        </row>
      </sheetData>
      <sheetData sheetId="1180">
        <row r="9">
          <cell r="A9" t="str">
            <v>A</v>
          </cell>
        </row>
      </sheetData>
      <sheetData sheetId="1181">
        <row r="9">
          <cell r="A9" t="str">
            <v>A</v>
          </cell>
        </row>
      </sheetData>
      <sheetData sheetId="1182">
        <row r="9">
          <cell r="A9" t="str">
            <v>A</v>
          </cell>
        </row>
      </sheetData>
      <sheetData sheetId="1183">
        <row r="9">
          <cell r="A9" t="str">
            <v>A</v>
          </cell>
        </row>
      </sheetData>
      <sheetData sheetId="1184">
        <row r="9">
          <cell r="A9" t="str">
            <v>A</v>
          </cell>
        </row>
      </sheetData>
      <sheetData sheetId="1185">
        <row r="9">
          <cell r="A9" t="str">
            <v>A</v>
          </cell>
        </row>
      </sheetData>
      <sheetData sheetId="1186">
        <row r="9">
          <cell r="A9" t="str">
            <v>A</v>
          </cell>
        </row>
      </sheetData>
      <sheetData sheetId="1187">
        <row r="9">
          <cell r="A9" t="str">
            <v>A</v>
          </cell>
        </row>
      </sheetData>
      <sheetData sheetId="1188">
        <row r="9">
          <cell r="A9" t="str">
            <v>A</v>
          </cell>
        </row>
      </sheetData>
      <sheetData sheetId="1189">
        <row r="9">
          <cell r="A9" t="str">
            <v>A</v>
          </cell>
        </row>
      </sheetData>
      <sheetData sheetId="1190">
        <row r="9">
          <cell r="A9" t="str">
            <v>A</v>
          </cell>
        </row>
      </sheetData>
      <sheetData sheetId="1191">
        <row r="9">
          <cell r="A9" t="str">
            <v>A</v>
          </cell>
        </row>
      </sheetData>
      <sheetData sheetId="1192">
        <row r="9">
          <cell r="A9" t="str">
            <v>A</v>
          </cell>
        </row>
      </sheetData>
      <sheetData sheetId="1193">
        <row r="9">
          <cell r="A9" t="str">
            <v>A</v>
          </cell>
        </row>
      </sheetData>
      <sheetData sheetId="1194">
        <row r="9">
          <cell r="A9" t="str">
            <v>A</v>
          </cell>
        </row>
      </sheetData>
      <sheetData sheetId="1195">
        <row r="9">
          <cell r="A9" t="str">
            <v>A</v>
          </cell>
        </row>
      </sheetData>
      <sheetData sheetId="1196">
        <row r="9">
          <cell r="A9" t="str">
            <v>A</v>
          </cell>
        </row>
      </sheetData>
      <sheetData sheetId="1197">
        <row r="9">
          <cell r="A9" t="str">
            <v>A</v>
          </cell>
        </row>
      </sheetData>
      <sheetData sheetId="1198">
        <row r="9">
          <cell r="A9" t="str">
            <v>A</v>
          </cell>
        </row>
      </sheetData>
      <sheetData sheetId="1199">
        <row r="9">
          <cell r="A9" t="str">
            <v>A</v>
          </cell>
        </row>
      </sheetData>
      <sheetData sheetId="1200">
        <row r="9">
          <cell r="A9" t="str">
            <v>A</v>
          </cell>
        </row>
      </sheetData>
      <sheetData sheetId="1201">
        <row r="9">
          <cell r="A9" t="str">
            <v>A</v>
          </cell>
        </row>
      </sheetData>
      <sheetData sheetId="1202">
        <row r="9">
          <cell r="A9" t="str">
            <v>A</v>
          </cell>
        </row>
      </sheetData>
      <sheetData sheetId="1203">
        <row r="9">
          <cell r="A9" t="str">
            <v>A</v>
          </cell>
        </row>
      </sheetData>
      <sheetData sheetId="1204">
        <row r="9">
          <cell r="A9" t="str">
            <v>A</v>
          </cell>
        </row>
      </sheetData>
      <sheetData sheetId="1205">
        <row r="9">
          <cell r="A9" t="str">
            <v>A</v>
          </cell>
        </row>
      </sheetData>
      <sheetData sheetId="1206">
        <row r="9">
          <cell r="A9" t="str">
            <v>A</v>
          </cell>
        </row>
      </sheetData>
      <sheetData sheetId="1207">
        <row r="9">
          <cell r="A9" t="str">
            <v>A</v>
          </cell>
        </row>
      </sheetData>
      <sheetData sheetId="1208">
        <row r="9">
          <cell r="A9" t="str">
            <v>A</v>
          </cell>
        </row>
      </sheetData>
      <sheetData sheetId="1209">
        <row r="9">
          <cell r="A9" t="str">
            <v>A</v>
          </cell>
        </row>
      </sheetData>
      <sheetData sheetId="1210">
        <row r="9">
          <cell r="A9" t="str">
            <v>A</v>
          </cell>
        </row>
      </sheetData>
      <sheetData sheetId="1211">
        <row r="9">
          <cell r="A9" t="str">
            <v>A</v>
          </cell>
        </row>
      </sheetData>
      <sheetData sheetId="1212">
        <row r="9">
          <cell r="A9" t="str">
            <v>A</v>
          </cell>
        </row>
      </sheetData>
      <sheetData sheetId="1213">
        <row r="9">
          <cell r="A9" t="str">
            <v>A</v>
          </cell>
        </row>
      </sheetData>
      <sheetData sheetId="1214">
        <row r="9">
          <cell r="A9" t="str">
            <v>A</v>
          </cell>
        </row>
      </sheetData>
      <sheetData sheetId="1215">
        <row r="9">
          <cell r="A9" t="str">
            <v>A</v>
          </cell>
        </row>
      </sheetData>
      <sheetData sheetId="1216">
        <row r="9">
          <cell r="A9" t="str">
            <v>A</v>
          </cell>
        </row>
      </sheetData>
      <sheetData sheetId="1217">
        <row r="9">
          <cell r="A9" t="str">
            <v>A</v>
          </cell>
        </row>
      </sheetData>
      <sheetData sheetId="1218">
        <row r="9">
          <cell r="A9" t="str">
            <v>A</v>
          </cell>
        </row>
      </sheetData>
      <sheetData sheetId="1219">
        <row r="9">
          <cell r="A9" t="str">
            <v>A</v>
          </cell>
        </row>
      </sheetData>
      <sheetData sheetId="1220">
        <row r="9">
          <cell r="A9" t="str">
            <v>A</v>
          </cell>
        </row>
      </sheetData>
      <sheetData sheetId="1221">
        <row r="9">
          <cell r="A9" t="str">
            <v>A</v>
          </cell>
        </row>
      </sheetData>
      <sheetData sheetId="1222">
        <row r="9">
          <cell r="A9" t="str">
            <v>A</v>
          </cell>
        </row>
      </sheetData>
      <sheetData sheetId="1223">
        <row r="9">
          <cell r="A9" t="str">
            <v>A</v>
          </cell>
        </row>
      </sheetData>
      <sheetData sheetId="1224">
        <row r="9">
          <cell r="A9" t="str">
            <v>A</v>
          </cell>
        </row>
      </sheetData>
      <sheetData sheetId="1225">
        <row r="9">
          <cell r="A9" t="str">
            <v>A</v>
          </cell>
        </row>
      </sheetData>
      <sheetData sheetId="1226">
        <row r="9">
          <cell r="A9" t="str">
            <v>A</v>
          </cell>
        </row>
      </sheetData>
      <sheetData sheetId="1227">
        <row r="9">
          <cell r="A9" t="str">
            <v>A</v>
          </cell>
        </row>
      </sheetData>
      <sheetData sheetId="1228">
        <row r="9">
          <cell r="A9" t="str">
            <v>A</v>
          </cell>
        </row>
      </sheetData>
      <sheetData sheetId="1229">
        <row r="9">
          <cell r="A9" t="str">
            <v>A</v>
          </cell>
        </row>
      </sheetData>
      <sheetData sheetId="1230">
        <row r="9">
          <cell r="A9" t="str">
            <v>A</v>
          </cell>
        </row>
      </sheetData>
      <sheetData sheetId="1231">
        <row r="9">
          <cell r="A9" t="str">
            <v>A</v>
          </cell>
        </row>
      </sheetData>
      <sheetData sheetId="1232">
        <row r="9">
          <cell r="A9" t="str">
            <v>A</v>
          </cell>
        </row>
      </sheetData>
      <sheetData sheetId="1233">
        <row r="9">
          <cell r="A9" t="str">
            <v>A</v>
          </cell>
        </row>
      </sheetData>
      <sheetData sheetId="1234">
        <row r="9">
          <cell r="A9" t="str">
            <v>A</v>
          </cell>
        </row>
      </sheetData>
      <sheetData sheetId="1235">
        <row r="9">
          <cell r="A9" t="str">
            <v>A</v>
          </cell>
        </row>
      </sheetData>
      <sheetData sheetId="1236">
        <row r="9">
          <cell r="A9" t="str">
            <v>A</v>
          </cell>
        </row>
      </sheetData>
      <sheetData sheetId="1237">
        <row r="9">
          <cell r="A9" t="str">
            <v>A</v>
          </cell>
        </row>
      </sheetData>
      <sheetData sheetId="1238">
        <row r="9">
          <cell r="A9" t="str">
            <v>A</v>
          </cell>
        </row>
      </sheetData>
      <sheetData sheetId="1239">
        <row r="9">
          <cell r="A9" t="str">
            <v>A</v>
          </cell>
        </row>
      </sheetData>
      <sheetData sheetId="1240">
        <row r="9">
          <cell r="A9" t="str">
            <v>A</v>
          </cell>
        </row>
      </sheetData>
      <sheetData sheetId="1241">
        <row r="9">
          <cell r="A9" t="str">
            <v>A</v>
          </cell>
        </row>
      </sheetData>
      <sheetData sheetId="1242">
        <row r="9">
          <cell r="A9" t="str">
            <v>A</v>
          </cell>
        </row>
      </sheetData>
      <sheetData sheetId="1243">
        <row r="9">
          <cell r="A9" t="str">
            <v>A</v>
          </cell>
        </row>
      </sheetData>
      <sheetData sheetId="1244">
        <row r="9">
          <cell r="A9" t="str">
            <v>A</v>
          </cell>
        </row>
      </sheetData>
      <sheetData sheetId="1245">
        <row r="9">
          <cell r="A9" t="str">
            <v>A</v>
          </cell>
        </row>
      </sheetData>
      <sheetData sheetId="1246">
        <row r="9">
          <cell r="A9" t="str">
            <v>A</v>
          </cell>
        </row>
      </sheetData>
      <sheetData sheetId="1247">
        <row r="9">
          <cell r="A9" t="str">
            <v>A</v>
          </cell>
        </row>
      </sheetData>
      <sheetData sheetId="1248">
        <row r="9">
          <cell r="A9" t="str">
            <v>A</v>
          </cell>
        </row>
      </sheetData>
      <sheetData sheetId="1249">
        <row r="9">
          <cell r="A9" t="str">
            <v>A</v>
          </cell>
        </row>
      </sheetData>
      <sheetData sheetId="1250">
        <row r="9">
          <cell r="A9" t="str">
            <v>A</v>
          </cell>
        </row>
      </sheetData>
      <sheetData sheetId="1251">
        <row r="9">
          <cell r="A9" t="str">
            <v>A</v>
          </cell>
        </row>
      </sheetData>
      <sheetData sheetId="1252">
        <row r="9">
          <cell r="A9" t="str">
            <v>A</v>
          </cell>
        </row>
      </sheetData>
      <sheetData sheetId="1253">
        <row r="9">
          <cell r="A9" t="str">
            <v>A</v>
          </cell>
        </row>
      </sheetData>
      <sheetData sheetId="1254">
        <row r="9">
          <cell r="A9" t="str">
            <v>A</v>
          </cell>
        </row>
      </sheetData>
      <sheetData sheetId="1255">
        <row r="9">
          <cell r="A9" t="str">
            <v>A</v>
          </cell>
        </row>
      </sheetData>
      <sheetData sheetId="1256">
        <row r="9">
          <cell r="A9" t="str">
            <v>A</v>
          </cell>
        </row>
      </sheetData>
      <sheetData sheetId="1257">
        <row r="9">
          <cell r="A9" t="str">
            <v>A</v>
          </cell>
        </row>
      </sheetData>
      <sheetData sheetId="1258">
        <row r="9">
          <cell r="A9" t="str">
            <v>A</v>
          </cell>
        </row>
      </sheetData>
      <sheetData sheetId="1259">
        <row r="9">
          <cell r="A9" t="str">
            <v>A</v>
          </cell>
        </row>
      </sheetData>
      <sheetData sheetId="1260">
        <row r="9">
          <cell r="A9" t="str">
            <v>A</v>
          </cell>
        </row>
      </sheetData>
      <sheetData sheetId="1261">
        <row r="9">
          <cell r="A9" t="str">
            <v>A</v>
          </cell>
        </row>
      </sheetData>
      <sheetData sheetId="1262">
        <row r="9">
          <cell r="A9" t="str">
            <v>A</v>
          </cell>
        </row>
      </sheetData>
      <sheetData sheetId="1263">
        <row r="9">
          <cell r="A9" t="str">
            <v>A</v>
          </cell>
        </row>
      </sheetData>
      <sheetData sheetId="1264">
        <row r="9">
          <cell r="A9" t="str">
            <v>A</v>
          </cell>
        </row>
      </sheetData>
      <sheetData sheetId="1265">
        <row r="9">
          <cell r="A9" t="str">
            <v>A</v>
          </cell>
        </row>
      </sheetData>
      <sheetData sheetId="1266">
        <row r="9">
          <cell r="A9" t="str">
            <v>A</v>
          </cell>
        </row>
      </sheetData>
      <sheetData sheetId="1267">
        <row r="9">
          <cell r="A9" t="str">
            <v>A</v>
          </cell>
        </row>
      </sheetData>
      <sheetData sheetId="1268">
        <row r="9">
          <cell r="A9" t="str">
            <v>A</v>
          </cell>
        </row>
      </sheetData>
      <sheetData sheetId="1269">
        <row r="9">
          <cell r="A9" t="str">
            <v>A</v>
          </cell>
        </row>
      </sheetData>
      <sheetData sheetId="1270">
        <row r="9">
          <cell r="A9" t="str">
            <v>A</v>
          </cell>
        </row>
      </sheetData>
      <sheetData sheetId="1271">
        <row r="9">
          <cell r="A9" t="str">
            <v>A</v>
          </cell>
        </row>
      </sheetData>
      <sheetData sheetId="1272">
        <row r="9">
          <cell r="A9" t="str">
            <v>A</v>
          </cell>
        </row>
      </sheetData>
      <sheetData sheetId="1273">
        <row r="9">
          <cell r="A9" t="str">
            <v>A</v>
          </cell>
        </row>
      </sheetData>
      <sheetData sheetId="1274">
        <row r="9">
          <cell r="A9" t="str">
            <v>A</v>
          </cell>
        </row>
      </sheetData>
      <sheetData sheetId="1275">
        <row r="9">
          <cell r="A9" t="str">
            <v>A</v>
          </cell>
        </row>
      </sheetData>
      <sheetData sheetId="1276">
        <row r="9">
          <cell r="A9" t="str">
            <v>A</v>
          </cell>
        </row>
      </sheetData>
      <sheetData sheetId="1277">
        <row r="9">
          <cell r="A9" t="str">
            <v>A</v>
          </cell>
        </row>
      </sheetData>
      <sheetData sheetId="1278">
        <row r="9">
          <cell r="A9" t="str">
            <v>A</v>
          </cell>
        </row>
      </sheetData>
      <sheetData sheetId="1279">
        <row r="9">
          <cell r="A9" t="str">
            <v>A</v>
          </cell>
        </row>
      </sheetData>
      <sheetData sheetId="1280">
        <row r="9">
          <cell r="A9" t="str">
            <v>A</v>
          </cell>
        </row>
      </sheetData>
      <sheetData sheetId="1281">
        <row r="9">
          <cell r="A9" t="str">
            <v>A</v>
          </cell>
        </row>
      </sheetData>
      <sheetData sheetId="1282">
        <row r="9">
          <cell r="A9" t="str">
            <v>A</v>
          </cell>
        </row>
      </sheetData>
      <sheetData sheetId="1283">
        <row r="9">
          <cell r="A9" t="str">
            <v>A</v>
          </cell>
        </row>
      </sheetData>
      <sheetData sheetId="1284">
        <row r="9">
          <cell r="A9" t="str">
            <v>A</v>
          </cell>
        </row>
      </sheetData>
      <sheetData sheetId="1285">
        <row r="9">
          <cell r="A9" t="str">
            <v>A</v>
          </cell>
        </row>
      </sheetData>
      <sheetData sheetId="1286">
        <row r="9">
          <cell r="A9" t="str">
            <v>A</v>
          </cell>
        </row>
      </sheetData>
      <sheetData sheetId="1287">
        <row r="9">
          <cell r="A9" t="str">
            <v>A</v>
          </cell>
        </row>
      </sheetData>
      <sheetData sheetId="1288">
        <row r="9">
          <cell r="A9" t="str">
            <v>A</v>
          </cell>
        </row>
      </sheetData>
      <sheetData sheetId="1289">
        <row r="9">
          <cell r="A9" t="str">
            <v>A</v>
          </cell>
        </row>
      </sheetData>
      <sheetData sheetId="1290">
        <row r="9">
          <cell r="A9" t="str">
            <v>A</v>
          </cell>
        </row>
      </sheetData>
      <sheetData sheetId="1291">
        <row r="9">
          <cell r="A9" t="str">
            <v>A</v>
          </cell>
        </row>
      </sheetData>
      <sheetData sheetId="1292">
        <row r="9">
          <cell r="A9" t="str">
            <v>A</v>
          </cell>
        </row>
      </sheetData>
      <sheetData sheetId="1293">
        <row r="9">
          <cell r="A9" t="str">
            <v>A</v>
          </cell>
        </row>
      </sheetData>
      <sheetData sheetId="1294">
        <row r="9">
          <cell r="A9" t="str">
            <v>A</v>
          </cell>
        </row>
      </sheetData>
      <sheetData sheetId="1295">
        <row r="9">
          <cell r="A9" t="str">
            <v>A</v>
          </cell>
        </row>
      </sheetData>
      <sheetData sheetId="1296">
        <row r="9">
          <cell r="A9" t="str">
            <v>A</v>
          </cell>
        </row>
      </sheetData>
      <sheetData sheetId="1297">
        <row r="9">
          <cell r="A9" t="str">
            <v>A</v>
          </cell>
        </row>
      </sheetData>
      <sheetData sheetId="1298">
        <row r="9">
          <cell r="A9" t="str">
            <v>A</v>
          </cell>
        </row>
      </sheetData>
      <sheetData sheetId="1299">
        <row r="9">
          <cell r="A9" t="str">
            <v>A</v>
          </cell>
        </row>
      </sheetData>
      <sheetData sheetId="1300">
        <row r="9">
          <cell r="A9" t="str">
            <v>A</v>
          </cell>
        </row>
      </sheetData>
      <sheetData sheetId="1301">
        <row r="9">
          <cell r="A9" t="str">
            <v>A</v>
          </cell>
        </row>
      </sheetData>
      <sheetData sheetId="1302">
        <row r="9">
          <cell r="A9" t="str">
            <v>A</v>
          </cell>
        </row>
      </sheetData>
      <sheetData sheetId="1303">
        <row r="9">
          <cell r="A9" t="str">
            <v>A</v>
          </cell>
        </row>
      </sheetData>
      <sheetData sheetId="1304">
        <row r="9">
          <cell r="A9" t="str">
            <v>A</v>
          </cell>
        </row>
      </sheetData>
      <sheetData sheetId="1305">
        <row r="9">
          <cell r="A9" t="str">
            <v>A</v>
          </cell>
        </row>
      </sheetData>
      <sheetData sheetId="1306">
        <row r="9">
          <cell r="A9" t="str">
            <v>A</v>
          </cell>
        </row>
      </sheetData>
      <sheetData sheetId="1307">
        <row r="9">
          <cell r="A9" t="str">
            <v>A</v>
          </cell>
        </row>
      </sheetData>
      <sheetData sheetId="1308">
        <row r="9">
          <cell r="A9" t="str">
            <v>A</v>
          </cell>
        </row>
      </sheetData>
      <sheetData sheetId="1309">
        <row r="9">
          <cell r="A9" t="str">
            <v>A</v>
          </cell>
        </row>
      </sheetData>
      <sheetData sheetId="1310">
        <row r="9">
          <cell r="A9" t="str">
            <v>A</v>
          </cell>
        </row>
      </sheetData>
      <sheetData sheetId="1311">
        <row r="9">
          <cell r="A9" t="str">
            <v>A</v>
          </cell>
        </row>
      </sheetData>
      <sheetData sheetId="1312">
        <row r="9">
          <cell r="A9" t="str">
            <v>A</v>
          </cell>
        </row>
      </sheetData>
      <sheetData sheetId="1313">
        <row r="9">
          <cell r="A9" t="str">
            <v>A</v>
          </cell>
        </row>
      </sheetData>
      <sheetData sheetId="1314">
        <row r="9">
          <cell r="A9" t="str">
            <v>A</v>
          </cell>
        </row>
      </sheetData>
      <sheetData sheetId="1315">
        <row r="9">
          <cell r="A9" t="str">
            <v>A</v>
          </cell>
        </row>
      </sheetData>
      <sheetData sheetId="1316">
        <row r="9">
          <cell r="A9" t="str">
            <v>A</v>
          </cell>
        </row>
      </sheetData>
      <sheetData sheetId="1317">
        <row r="9">
          <cell r="A9" t="str">
            <v>A</v>
          </cell>
        </row>
      </sheetData>
      <sheetData sheetId="1318">
        <row r="9">
          <cell r="A9" t="str">
            <v>A</v>
          </cell>
        </row>
      </sheetData>
      <sheetData sheetId="1319">
        <row r="9">
          <cell r="A9" t="str">
            <v>A</v>
          </cell>
        </row>
      </sheetData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>
        <row r="9">
          <cell r="A9" t="str">
            <v>A</v>
          </cell>
        </row>
      </sheetData>
      <sheetData sheetId="1332">
        <row r="9">
          <cell r="A9" t="str">
            <v>A</v>
          </cell>
        </row>
      </sheetData>
      <sheetData sheetId="1333">
        <row r="9">
          <cell r="A9" t="str">
            <v>A</v>
          </cell>
        </row>
      </sheetData>
      <sheetData sheetId="1334">
        <row r="9">
          <cell r="A9" t="str">
            <v>A</v>
          </cell>
        </row>
      </sheetData>
      <sheetData sheetId="1335">
        <row r="9">
          <cell r="A9" t="str">
            <v>A</v>
          </cell>
        </row>
      </sheetData>
      <sheetData sheetId="1336">
        <row r="9">
          <cell r="A9" t="str">
            <v>A</v>
          </cell>
        </row>
      </sheetData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>
        <row r="9">
          <cell r="A9" t="str">
            <v>A</v>
          </cell>
        </row>
      </sheetData>
      <sheetData sheetId="1350">
        <row r="9">
          <cell r="A9" t="str">
            <v>A</v>
          </cell>
        </row>
      </sheetData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/>
      <sheetData sheetId="1357"/>
      <sheetData sheetId="1358"/>
      <sheetData sheetId="1359"/>
      <sheetData sheetId="1360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>
        <row r="9">
          <cell r="A9" t="str">
            <v>A</v>
          </cell>
        </row>
      </sheetData>
      <sheetData sheetId="1512" refreshError="1"/>
      <sheetData sheetId="1513" refreshError="1"/>
      <sheetData sheetId="1514">
        <row r="9">
          <cell r="A9" t="str">
            <v>A</v>
          </cell>
        </row>
      </sheetData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>
        <row r="9">
          <cell r="A9" t="str">
            <v>A</v>
          </cell>
        </row>
      </sheetData>
      <sheetData sheetId="1524" refreshError="1"/>
      <sheetData sheetId="1525">
        <row r="9">
          <cell r="A9" t="str">
            <v>A</v>
          </cell>
        </row>
      </sheetData>
      <sheetData sheetId="1526" refreshError="1"/>
      <sheetData sheetId="1527">
        <row r="9">
          <cell r="A9" t="str">
            <v>A</v>
          </cell>
        </row>
      </sheetData>
      <sheetData sheetId="1528"/>
      <sheetData sheetId="1529" refreshError="1"/>
      <sheetData sheetId="1530">
        <row r="9">
          <cell r="A9" t="str">
            <v>A</v>
          </cell>
        </row>
      </sheetData>
      <sheetData sheetId="1531" refreshError="1"/>
      <sheetData sheetId="1532" refreshError="1"/>
      <sheetData sheetId="1533" refreshError="1"/>
      <sheetData sheetId="1534">
        <row r="9">
          <cell r="A9" t="str">
            <v>A</v>
          </cell>
        </row>
      </sheetData>
      <sheetData sheetId="1535">
        <row r="9">
          <cell r="A9" t="str">
            <v>A</v>
          </cell>
        </row>
      </sheetData>
      <sheetData sheetId="1536">
        <row r="9">
          <cell r="A9" t="str">
            <v>A</v>
          </cell>
        </row>
      </sheetData>
      <sheetData sheetId="1537">
        <row r="9">
          <cell r="A9" t="str">
            <v>A</v>
          </cell>
        </row>
      </sheetData>
      <sheetData sheetId="1538">
        <row r="9">
          <cell r="A9" t="str">
            <v>A</v>
          </cell>
        </row>
      </sheetData>
      <sheetData sheetId="1539">
        <row r="9">
          <cell r="A9" t="str">
            <v>A</v>
          </cell>
        </row>
      </sheetData>
      <sheetData sheetId="1540" refreshError="1"/>
      <sheetData sheetId="1541" refreshError="1"/>
      <sheetData sheetId="1542">
        <row r="9">
          <cell r="A9" t="str">
            <v>A</v>
          </cell>
        </row>
      </sheetData>
      <sheetData sheetId="1543">
        <row r="9">
          <cell r="A9" t="str">
            <v>A</v>
          </cell>
        </row>
      </sheetData>
      <sheetData sheetId="1544">
        <row r="9">
          <cell r="A9" t="str">
            <v>A</v>
          </cell>
        </row>
      </sheetData>
      <sheetData sheetId="1545">
        <row r="9">
          <cell r="A9" t="str">
            <v>A</v>
          </cell>
        </row>
      </sheetData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>
        <row r="9">
          <cell r="A9" t="str">
            <v>A</v>
          </cell>
        </row>
      </sheetData>
      <sheetData sheetId="1555"/>
      <sheetData sheetId="1556">
        <row r="9">
          <cell r="A9" t="str">
            <v>A</v>
          </cell>
        </row>
      </sheetData>
      <sheetData sheetId="1557">
        <row r="9">
          <cell r="A9" t="str">
            <v>A</v>
          </cell>
        </row>
      </sheetData>
      <sheetData sheetId="1558" refreshError="1"/>
      <sheetData sheetId="1559" refreshError="1"/>
      <sheetData sheetId="1560">
        <row r="9">
          <cell r="A9" t="str">
            <v>A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>
        <row r="9">
          <cell r="A9" t="str">
            <v>A</v>
          </cell>
        </row>
      </sheetData>
      <sheetData sheetId="1583">
        <row r="9">
          <cell r="A9" t="str">
            <v>A</v>
          </cell>
        </row>
      </sheetData>
      <sheetData sheetId="1584"/>
      <sheetData sheetId="1585" refreshError="1"/>
      <sheetData sheetId="1586">
        <row r="9">
          <cell r="A9" t="str">
            <v>A</v>
          </cell>
        </row>
      </sheetData>
      <sheetData sheetId="1587" refreshError="1"/>
      <sheetData sheetId="1588" refreshError="1"/>
      <sheetData sheetId="1589">
        <row r="9">
          <cell r="A9" t="str">
            <v>A</v>
          </cell>
        </row>
      </sheetData>
      <sheetData sheetId="1590">
        <row r="9">
          <cell r="A9" t="str">
            <v>A</v>
          </cell>
        </row>
      </sheetData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>
        <row r="9">
          <cell r="A9" t="str">
            <v>A</v>
          </cell>
        </row>
      </sheetData>
      <sheetData sheetId="1597">
        <row r="9">
          <cell r="A9" t="str">
            <v>A</v>
          </cell>
        </row>
      </sheetData>
      <sheetData sheetId="1598">
        <row r="9">
          <cell r="A9" t="str">
            <v>A</v>
          </cell>
        </row>
      </sheetData>
      <sheetData sheetId="1599">
        <row r="9">
          <cell r="A9" t="str">
            <v>A</v>
          </cell>
        </row>
      </sheetData>
      <sheetData sheetId="1600">
        <row r="9">
          <cell r="A9" t="str">
            <v>A</v>
          </cell>
        </row>
      </sheetData>
      <sheetData sheetId="1601">
        <row r="9">
          <cell r="A9" t="str">
            <v>A</v>
          </cell>
        </row>
      </sheetData>
      <sheetData sheetId="1602">
        <row r="9">
          <cell r="A9" t="str">
            <v>A</v>
          </cell>
        </row>
      </sheetData>
      <sheetData sheetId="1603">
        <row r="9">
          <cell r="A9" t="str">
            <v>A</v>
          </cell>
        </row>
      </sheetData>
      <sheetData sheetId="1604">
        <row r="9">
          <cell r="A9" t="str">
            <v>A</v>
          </cell>
        </row>
      </sheetData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>
        <row r="9">
          <cell r="A9" t="str">
            <v>A</v>
          </cell>
        </row>
      </sheetData>
      <sheetData sheetId="1617">
        <row r="9">
          <cell r="A9" t="str">
            <v>A</v>
          </cell>
        </row>
      </sheetData>
      <sheetData sheetId="1618" refreshError="1"/>
      <sheetData sheetId="1619" refreshError="1"/>
      <sheetData sheetId="1620" refreshError="1"/>
      <sheetData sheetId="1621">
        <row r="9">
          <cell r="A9" t="str">
            <v>A</v>
          </cell>
        </row>
      </sheetData>
      <sheetData sheetId="1622">
        <row r="9">
          <cell r="A9" t="str">
            <v>A</v>
          </cell>
        </row>
      </sheetData>
      <sheetData sheetId="1623" refreshError="1"/>
      <sheetData sheetId="1624" refreshError="1"/>
      <sheetData sheetId="1625">
        <row r="9">
          <cell r="A9" t="str">
            <v>A</v>
          </cell>
        </row>
      </sheetData>
      <sheetData sheetId="1626">
        <row r="9">
          <cell r="A9" t="str">
            <v>A</v>
          </cell>
        </row>
      </sheetData>
      <sheetData sheetId="1627">
        <row r="9">
          <cell r="A9" t="str">
            <v>A</v>
          </cell>
        </row>
      </sheetData>
      <sheetData sheetId="1628">
        <row r="9">
          <cell r="A9" t="str">
            <v>A</v>
          </cell>
        </row>
      </sheetData>
      <sheetData sheetId="1629">
        <row r="9">
          <cell r="A9" t="str">
            <v>A</v>
          </cell>
        </row>
      </sheetData>
      <sheetData sheetId="1630">
        <row r="9">
          <cell r="A9" t="str">
            <v>A</v>
          </cell>
        </row>
      </sheetData>
      <sheetData sheetId="1631">
        <row r="9">
          <cell r="A9" t="str">
            <v>A</v>
          </cell>
        </row>
      </sheetData>
      <sheetData sheetId="1632">
        <row r="9">
          <cell r="A9" t="str">
            <v>A</v>
          </cell>
        </row>
      </sheetData>
      <sheetData sheetId="1633">
        <row r="9">
          <cell r="A9" t="str">
            <v>A</v>
          </cell>
        </row>
      </sheetData>
      <sheetData sheetId="1634">
        <row r="9">
          <cell r="A9" t="str">
            <v>A</v>
          </cell>
        </row>
      </sheetData>
      <sheetData sheetId="1635">
        <row r="9">
          <cell r="A9" t="str">
            <v>A</v>
          </cell>
        </row>
      </sheetData>
      <sheetData sheetId="1636">
        <row r="9">
          <cell r="A9" t="str">
            <v>A</v>
          </cell>
        </row>
      </sheetData>
      <sheetData sheetId="1637">
        <row r="9">
          <cell r="A9" t="str">
            <v>A</v>
          </cell>
        </row>
      </sheetData>
      <sheetData sheetId="1638">
        <row r="9">
          <cell r="A9" t="str">
            <v>A</v>
          </cell>
        </row>
      </sheetData>
      <sheetData sheetId="1639">
        <row r="9">
          <cell r="A9" t="str">
            <v>A</v>
          </cell>
        </row>
      </sheetData>
      <sheetData sheetId="1640">
        <row r="9">
          <cell r="A9" t="str">
            <v>A</v>
          </cell>
        </row>
      </sheetData>
      <sheetData sheetId="1641">
        <row r="9">
          <cell r="A9" t="str">
            <v>A</v>
          </cell>
        </row>
      </sheetData>
      <sheetData sheetId="1642">
        <row r="9">
          <cell r="A9" t="str">
            <v>A</v>
          </cell>
        </row>
      </sheetData>
      <sheetData sheetId="1643">
        <row r="9">
          <cell r="A9" t="str">
            <v>A</v>
          </cell>
        </row>
      </sheetData>
      <sheetData sheetId="1644">
        <row r="9">
          <cell r="A9" t="str">
            <v>A</v>
          </cell>
        </row>
      </sheetData>
      <sheetData sheetId="1645">
        <row r="9">
          <cell r="A9" t="str">
            <v>A</v>
          </cell>
        </row>
      </sheetData>
      <sheetData sheetId="1646">
        <row r="9">
          <cell r="A9" t="str">
            <v>A</v>
          </cell>
        </row>
      </sheetData>
      <sheetData sheetId="1647">
        <row r="9">
          <cell r="A9" t="str">
            <v>A</v>
          </cell>
        </row>
      </sheetData>
      <sheetData sheetId="1648">
        <row r="9">
          <cell r="A9" t="str">
            <v>A</v>
          </cell>
        </row>
      </sheetData>
      <sheetData sheetId="1649">
        <row r="9">
          <cell r="A9" t="str">
            <v>A</v>
          </cell>
        </row>
      </sheetData>
      <sheetData sheetId="1650">
        <row r="9">
          <cell r="A9" t="str">
            <v>A</v>
          </cell>
        </row>
      </sheetData>
      <sheetData sheetId="1651">
        <row r="9">
          <cell r="A9" t="str">
            <v>A</v>
          </cell>
        </row>
      </sheetData>
      <sheetData sheetId="1652">
        <row r="9">
          <cell r="A9" t="str">
            <v>A</v>
          </cell>
        </row>
      </sheetData>
      <sheetData sheetId="1653">
        <row r="9">
          <cell r="A9" t="str">
            <v>A</v>
          </cell>
        </row>
      </sheetData>
      <sheetData sheetId="1654">
        <row r="9">
          <cell r="A9" t="str">
            <v>A</v>
          </cell>
        </row>
      </sheetData>
      <sheetData sheetId="1655">
        <row r="9">
          <cell r="A9" t="str">
            <v>A</v>
          </cell>
        </row>
      </sheetData>
      <sheetData sheetId="1656">
        <row r="9">
          <cell r="A9" t="str">
            <v>A</v>
          </cell>
        </row>
      </sheetData>
      <sheetData sheetId="1657">
        <row r="9">
          <cell r="A9" t="str">
            <v>A</v>
          </cell>
        </row>
      </sheetData>
      <sheetData sheetId="1658">
        <row r="9">
          <cell r="A9" t="str">
            <v>A</v>
          </cell>
        </row>
      </sheetData>
      <sheetData sheetId="1659">
        <row r="9">
          <cell r="A9" t="str">
            <v>A</v>
          </cell>
        </row>
      </sheetData>
      <sheetData sheetId="1660">
        <row r="9">
          <cell r="A9" t="str">
            <v>A</v>
          </cell>
        </row>
      </sheetData>
      <sheetData sheetId="1661">
        <row r="9">
          <cell r="A9" t="str">
            <v>A</v>
          </cell>
        </row>
      </sheetData>
      <sheetData sheetId="1662">
        <row r="9">
          <cell r="A9" t="str">
            <v>A</v>
          </cell>
        </row>
      </sheetData>
      <sheetData sheetId="1663">
        <row r="9">
          <cell r="A9" t="str">
            <v>A</v>
          </cell>
        </row>
      </sheetData>
      <sheetData sheetId="1664">
        <row r="9">
          <cell r="A9" t="str">
            <v>A</v>
          </cell>
        </row>
      </sheetData>
      <sheetData sheetId="1665">
        <row r="9">
          <cell r="A9" t="str">
            <v>A</v>
          </cell>
        </row>
      </sheetData>
      <sheetData sheetId="1666">
        <row r="9">
          <cell r="A9" t="str">
            <v>A</v>
          </cell>
        </row>
      </sheetData>
      <sheetData sheetId="1667">
        <row r="9">
          <cell r="A9" t="str">
            <v>A</v>
          </cell>
        </row>
      </sheetData>
      <sheetData sheetId="1668">
        <row r="9">
          <cell r="A9" t="str">
            <v>A</v>
          </cell>
        </row>
      </sheetData>
      <sheetData sheetId="1669">
        <row r="9">
          <cell r="A9" t="str">
            <v>A</v>
          </cell>
        </row>
      </sheetData>
      <sheetData sheetId="1670">
        <row r="9">
          <cell r="A9" t="str">
            <v>A</v>
          </cell>
        </row>
      </sheetData>
      <sheetData sheetId="1671">
        <row r="9">
          <cell r="A9" t="str">
            <v>A</v>
          </cell>
        </row>
      </sheetData>
      <sheetData sheetId="1672">
        <row r="9">
          <cell r="A9" t="str">
            <v>A</v>
          </cell>
        </row>
      </sheetData>
      <sheetData sheetId="1673">
        <row r="9">
          <cell r="A9" t="str">
            <v>A</v>
          </cell>
        </row>
      </sheetData>
      <sheetData sheetId="1674">
        <row r="9">
          <cell r="A9" t="str">
            <v>A</v>
          </cell>
        </row>
      </sheetData>
      <sheetData sheetId="1675">
        <row r="9">
          <cell r="A9" t="str">
            <v>A</v>
          </cell>
        </row>
      </sheetData>
      <sheetData sheetId="1676">
        <row r="9">
          <cell r="A9" t="str">
            <v>A</v>
          </cell>
        </row>
      </sheetData>
      <sheetData sheetId="1677">
        <row r="9">
          <cell r="A9" t="str">
            <v>A</v>
          </cell>
        </row>
      </sheetData>
      <sheetData sheetId="1678">
        <row r="9">
          <cell r="A9" t="str">
            <v>A</v>
          </cell>
        </row>
      </sheetData>
      <sheetData sheetId="1679">
        <row r="9">
          <cell r="A9" t="str">
            <v>A</v>
          </cell>
        </row>
      </sheetData>
      <sheetData sheetId="1680">
        <row r="9">
          <cell r="A9" t="str">
            <v>A</v>
          </cell>
        </row>
      </sheetData>
      <sheetData sheetId="1681">
        <row r="9">
          <cell r="A9" t="str">
            <v>A</v>
          </cell>
        </row>
      </sheetData>
      <sheetData sheetId="1682">
        <row r="9">
          <cell r="A9" t="str">
            <v>A</v>
          </cell>
        </row>
      </sheetData>
      <sheetData sheetId="1683">
        <row r="9">
          <cell r="A9" t="str">
            <v>A</v>
          </cell>
        </row>
      </sheetData>
      <sheetData sheetId="1684">
        <row r="9">
          <cell r="A9" t="str">
            <v>A</v>
          </cell>
        </row>
      </sheetData>
      <sheetData sheetId="1685">
        <row r="9">
          <cell r="A9" t="str">
            <v>A</v>
          </cell>
        </row>
      </sheetData>
      <sheetData sheetId="1686">
        <row r="9">
          <cell r="A9" t="str">
            <v>A</v>
          </cell>
        </row>
      </sheetData>
      <sheetData sheetId="1687">
        <row r="9">
          <cell r="A9" t="str">
            <v>A</v>
          </cell>
        </row>
      </sheetData>
      <sheetData sheetId="1688">
        <row r="9">
          <cell r="A9" t="str">
            <v>A</v>
          </cell>
        </row>
      </sheetData>
      <sheetData sheetId="1689">
        <row r="9">
          <cell r="A9" t="str">
            <v>A</v>
          </cell>
        </row>
      </sheetData>
      <sheetData sheetId="1690">
        <row r="9">
          <cell r="A9" t="str">
            <v>A</v>
          </cell>
        </row>
      </sheetData>
      <sheetData sheetId="1691">
        <row r="9">
          <cell r="A9" t="str">
            <v>A</v>
          </cell>
        </row>
      </sheetData>
      <sheetData sheetId="1692">
        <row r="9">
          <cell r="A9" t="str">
            <v>A</v>
          </cell>
        </row>
      </sheetData>
      <sheetData sheetId="1693">
        <row r="9">
          <cell r="A9" t="str">
            <v>A</v>
          </cell>
        </row>
      </sheetData>
      <sheetData sheetId="1694">
        <row r="9">
          <cell r="A9" t="str">
            <v>A</v>
          </cell>
        </row>
      </sheetData>
      <sheetData sheetId="1695">
        <row r="9">
          <cell r="A9" t="str">
            <v>A</v>
          </cell>
        </row>
      </sheetData>
      <sheetData sheetId="1696">
        <row r="9">
          <cell r="A9" t="str">
            <v>A</v>
          </cell>
        </row>
      </sheetData>
      <sheetData sheetId="1697">
        <row r="9">
          <cell r="A9" t="str">
            <v>A</v>
          </cell>
        </row>
      </sheetData>
      <sheetData sheetId="1698">
        <row r="9">
          <cell r="A9" t="str">
            <v>A</v>
          </cell>
        </row>
      </sheetData>
      <sheetData sheetId="1699">
        <row r="9">
          <cell r="A9" t="str">
            <v>A</v>
          </cell>
        </row>
      </sheetData>
      <sheetData sheetId="1700">
        <row r="9">
          <cell r="A9" t="str">
            <v>A</v>
          </cell>
        </row>
      </sheetData>
      <sheetData sheetId="1701">
        <row r="9">
          <cell r="A9" t="str">
            <v>A</v>
          </cell>
        </row>
      </sheetData>
      <sheetData sheetId="1702">
        <row r="9">
          <cell r="A9" t="str">
            <v>A</v>
          </cell>
        </row>
      </sheetData>
      <sheetData sheetId="1703">
        <row r="9">
          <cell r="A9" t="str">
            <v>A</v>
          </cell>
        </row>
      </sheetData>
      <sheetData sheetId="1704">
        <row r="9">
          <cell r="A9" t="str">
            <v>A</v>
          </cell>
        </row>
      </sheetData>
      <sheetData sheetId="1705">
        <row r="9">
          <cell r="A9" t="str">
            <v>A</v>
          </cell>
        </row>
      </sheetData>
      <sheetData sheetId="1706">
        <row r="9">
          <cell r="A9" t="str">
            <v>A</v>
          </cell>
        </row>
      </sheetData>
      <sheetData sheetId="1707">
        <row r="9">
          <cell r="A9" t="str">
            <v>A</v>
          </cell>
        </row>
      </sheetData>
      <sheetData sheetId="1708">
        <row r="9">
          <cell r="A9" t="str">
            <v>A</v>
          </cell>
        </row>
      </sheetData>
      <sheetData sheetId="1709">
        <row r="9">
          <cell r="A9" t="str">
            <v>A</v>
          </cell>
        </row>
      </sheetData>
      <sheetData sheetId="1710">
        <row r="9">
          <cell r="A9" t="str">
            <v>A</v>
          </cell>
        </row>
      </sheetData>
      <sheetData sheetId="1711">
        <row r="9">
          <cell r="A9" t="str">
            <v>A</v>
          </cell>
        </row>
      </sheetData>
      <sheetData sheetId="1712">
        <row r="9">
          <cell r="A9" t="str">
            <v>A</v>
          </cell>
        </row>
      </sheetData>
      <sheetData sheetId="1713">
        <row r="9">
          <cell r="A9" t="str">
            <v>A</v>
          </cell>
        </row>
      </sheetData>
      <sheetData sheetId="1714">
        <row r="9">
          <cell r="A9" t="str">
            <v>A</v>
          </cell>
        </row>
      </sheetData>
      <sheetData sheetId="1715">
        <row r="9">
          <cell r="A9" t="str">
            <v>A</v>
          </cell>
        </row>
      </sheetData>
      <sheetData sheetId="1716">
        <row r="9">
          <cell r="A9" t="str">
            <v>A</v>
          </cell>
        </row>
      </sheetData>
      <sheetData sheetId="1717">
        <row r="9">
          <cell r="A9" t="str">
            <v>A</v>
          </cell>
        </row>
      </sheetData>
      <sheetData sheetId="1718">
        <row r="9">
          <cell r="A9" t="str">
            <v>A</v>
          </cell>
        </row>
      </sheetData>
      <sheetData sheetId="1719">
        <row r="9">
          <cell r="A9" t="str">
            <v>A</v>
          </cell>
        </row>
      </sheetData>
      <sheetData sheetId="1720">
        <row r="9">
          <cell r="A9" t="str">
            <v>A</v>
          </cell>
        </row>
      </sheetData>
      <sheetData sheetId="1721">
        <row r="9">
          <cell r="A9" t="str">
            <v>A</v>
          </cell>
        </row>
      </sheetData>
      <sheetData sheetId="1722">
        <row r="9">
          <cell r="A9" t="str">
            <v>A</v>
          </cell>
        </row>
      </sheetData>
      <sheetData sheetId="1723">
        <row r="9">
          <cell r="A9" t="str">
            <v>A</v>
          </cell>
        </row>
      </sheetData>
      <sheetData sheetId="1724">
        <row r="9">
          <cell r="A9" t="str">
            <v>A</v>
          </cell>
        </row>
      </sheetData>
      <sheetData sheetId="1725">
        <row r="9">
          <cell r="A9" t="str">
            <v>A</v>
          </cell>
        </row>
      </sheetData>
      <sheetData sheetId="1726">
        <row r="9">
          <cell r="A9" t="str">
            <v>A</v>
          </cell>
        </row>
      </sheetData>
      <sheetData sheetId="1727">
        <row r="9">
          <cell r="A9" t="str">
            <v>A</v>
          </cell>
        </row>
      </sheetData>
      <sheetData sheetId="1728">
        <row r="9">
          <cell r="A9" t="str">
            <v>A</v>
          </cell>
        </row>
      </sheetData>
      <sheetData sheetId="1729">
        <row r="9">
          <cell r="A9" t="str">
            <v>A</v>
          </cell>
        </row>
      </sheetData>
      <sheetData sheetId="1730">
        <row r="9">
          <cell r="A9" t="str">
            <v>A</v>
          </cell>
        </row>
      </sheetData>
      <sheetData sheetId="1731">
        <row r="9">
          <cell r="A9" t="str">
            <v>A</v>
          </cell>
        </row>
      </sheetData>
      <sheetData sheetId="1732">
        <row r="9">
          <cell r="A9" t="str">
            <v>A</v>
          </cell>
        </row>
      </sheetData>
      <sheetData sheetId="1733">
        <row r="9">
          <cell r="A9" t="str">
            <v>A</v>
          </cell>
        </row>
      </sheetData>
      <sheetData sheetId="1734">
        <row r="9">
          <cell r="A9" t="str">
            <v>A</v>
          </cell>
        </row>
      </sheetData>
      <sheetData sheetId="1735">
        <row r="9">
          <cell r="A9" t="str">
            <v>A</v>
          </cell>
        </row>
      </sheetData>
      <sheetData sheetId="1736">
        <row r="9">
          <cell r="A9" t="str">
            <v>A</v>
          </cell>
        </row>
      </sheetData>
      <sheetData sheetId="1737">
        <row r="9">
          <cell r="A9" t="str">
            <v>A</v>
          </cell>
        </row>
      </sheetData>
      <sheetData sheetId="1738">
        <row r="9">
          <cell r="A9" t="str">
            <v>A</v>
          </cell>
        </row>
      </sheetData>
      <sheetData sheetId="1739">
        <row r="9">
          <cell r="A9" t="str">
            <v>A</v>
          </cell>
        </row>
      </sheetData>
      <sheetData sheetId="1740">
        <row r="9">
          <cell r="A9" t="str">
            <v>A</v>
          </cell>
        </row>
      </sheetData>
      <sheetData sheetId="1741">
        <row r="9">
          <cell r="A9" t="str">
            <v>A</v>
          </cell>
        </row>
      </sheetData>
      <sheetData sheetId="1742">
        <row r="9">
          <cell r="A9" t="str">
            <v>A</v>
          </cell>
        </row>
      </sheetData>
      <sheetData sheetId="1743">
        <row r="9">
          <cell r="A9" t="str">
            <v>A</v>
          </cell>
        </row>
      </sheetData>
      <sheetData sheetId="1744">
        <row r="9">
          <cell r="A9" t="str">
            <v>A</v>
          </cell>
        </row>
      </sheetData>
      <sheetData sheetId="1745">
        <row r="9">
          <cell r="A9" t="str">
            <v>A</v>
          </cell>
        </row>
      </sheetData>
      <sheetData sheetId="1746">
        <row r="9">
          <cell r="A9" t="str">
            <v>A</v>
          </cell>
        </row>
      </sheetData>
      <sheetData sheetId="1747">
        <row r="9">
          <cell r="A9" t="str">
            <v>A</v>
          </cell>
        </row>
      </sheetData>
      <sheetData sheetId="1748">
        <row r="9">
          <cell r="A9" t="str">
            <v>A</v>
          </cell>
        </row>
      </sheetData>
      <sheetData sheetId="1749">
        <row r="9">
          <cell r="A9" t="str">
            <v>A</v>
          </cell>
        </row>
      </sheetData>
      <sheetData sheetId="1750">
        <row r="9">
          <cell r="A9" t="str">
            <v>A</v>
          </cell>
        </row>
      </sheetData>
      <sheetData sheetId="1751">
        <row r="9">
          <cell r="A9" t="str">
            <v>A</v>
          </cell>
        </row>
      </sheetData>
      <sheetData sheetId="1752">
        <row r="9">
          <cell r="A9" t="str">
            <v>A</v>
          </cell>
        </row>
      </sheetData>
      <sheetData sheetId="1753">
        <row r="9">
          <cell r="A9" t="str">
            <v>A</v>
          </cell>
        </row>
      </sheetData>
      <sheetData sheetId="1754">
        <row r="9">
          <cell r="A9" t="str">
            <v>A</v>
          </cell>
        </row>
      </sheetData>
      <sheetData sheetId="1755">
        <row r="9">
          <cell r="A9" t="str">
            <v>A</v>
          </cell>
        </row>
      </sheetData>
      <sheetData sheetId="1756">
        <row r="9">
          <cell r="A9" t="str">
            <v>A</v>
          </cell>
        </row>
      </sheetData>
      <sheetData sheetId="1757">
        <row r="9">
          <cell r="A9" t="str">
            <v>A</v>
          </cell>
        </row>
      </sheetData>
      <sheetData sheetId="1758">
        <row r="9">
          <cell r="A9" t="str">
            <v>A</v>
          </cell>
        </row>
      </sheetData>
      <sheetData sheetId="1759">
        <row r="9">
          <cell r="A9" t="str">
            <v>A</v>
          </cell>
        </row>
      </sheetData>
      <sheetData sheetId="1760">
        <row r="9">
          <cell r="A9" t="str">
            <v>A</v>
          </cell>
        </row>
      </sheetData>
      <sheetData sheetId="1761">
        <row r="9">
          <cell r="A9" t="str">
            <v>A</v>
          </cell>
        </row>
      </sheetData>
      <sheetData sheetId="1762">
        <row r="9">
          <cell r="A9" t="str">
            <v>A</v>
          </cell>
        </row>
      </sheetData>
      <sheetData sheetId="1763">
        <row r="9">
          <cell r="A9" t="str">
            <v>A</v>
          </cell>
        </row>
      </sheetData>
      <sheetData sheetId="1764">
        <row r="9">
          <cell r="A9" t="str">
            <v>A</v>
          </cell>
        </row>
      </sheetData>
      <sheetData sheetId="1765">
        <row r="9">
          <cell r="A9" t="str">
            <v>A</v>
          </cell>
        </row>
      </sheetData>
      <sheetData sheetId="1766">
        <row r="9">
          <cell r="A9" t="str">
            <v>A</v>
          </cell>
        </row>
      </sheetData>
      <sheetData sheetId="1767">
        <row r="9">
          <cell r="A9" t="str">
            <v>A</v>
          </cell>
        </row>
      </sheetData>
      <sheetData sheetId="1768">
        <row r="9">
          <cell r="A9" t="str">
            <v>A</v>
          </cell>
        </row>
      </sheetData>
      <sheetData sheetId="1769">
        <row r="9">
          <cell r="A9" t="str">
            <v>A</v>
          </cell>
        </row>
      </sheetData>
      <sheetData sheetId="1770">
        <row r="9">
          <cell r="A9" t="str">
            <v>A</v>
          </cell>
        </row>
      </sheetData>
      <sheetData sheetId="1771">
        <row r="9">
          <cell r="A9" t="str">
            <v>A</v>
          </cell>
        </row>
      </sheetData>
      <sheetData sheetId="1772">
        <row r="9">
          <cell r="A9" t="str">
            <v>A</v>
          </cell>
        </row>
      </sheetData>
      <sheetData sheetId="1773">
        <row r="9">
          <cell r="A9" t="str">
            <v>A</v>
          </cell>
        </row>
      </sheetData>
      <sheetData sheetId="1774">
        <row r="9">
          <cell r="A9" t="str">
            <v>A</v>
          </cell>
        </row>
      </sheetData>
      <sheetData sheetId="1775">
        <row r="9">
          <cell r="A9" t="str">
            <v>A</v>
          </cell>
        </row>
      </sheetData>
      <sheetData sheetId="1776">
        <row r="9">
          <cell r="A9" t="str">
            <v>A</v>
          </cell>
        </row>
      </sheetData>
      <sheetData sheetId="1777">
        <row r="9">
          <cell r="A9" t="str">
            <v>A</v>
          </cell>
        </row>
      </sheetData>
      <sheetData sheetId="1778">
        <row r="9">
          <cell r="A9" t="str">
            <v>A</v>
          </cell>
        </row>
      </sheetData>
      <sheetData sheetId="1779">
        <row r="9">
          <cell r="A9" t="str">
            <v>A</v>
          </cell>
        </row>
      </sheetData>
      <sheetData sheetId="1780">
        <row r="9">
          <cell r="A9" t="str">
            <v>A</v>
          </cell>
        </row>
      </sheetData>
      <sheetData sheetId="1781">
        <row r="9">
          <cell r="A9" t="str">
            <v>A</v>
          </cell>
        </row>
      </sheetData>
      <sheetData sheetId="1782">
        <row r="9">
          <cell r="A9" t="str">
            <v>A</v>
          </cell>
        </row>
      </sheetData>
      <sheetData sheetId="1783">
        <row r="9">
          <cell r="A9" t="str">
            <v>A</v>
          </cell>
        </row>
      </sheetData>
      <sheetData sheetId="1784">
        <row r="9">
          <cell r="A9" t="str">
            <v>A</v>
          </cell>
        </row>
      </sheetData>
      <sheetData sheetId="1785">
        <row r="9">
          <cell r="A9" t="str">
            <v>A</v>
          </cell>
        </row>
      </sheetData>
      <sheetData sheetId="1786">
        <row r="9">
          <cell r="A9" t="str">
            <v>A</v>
          </cell>
        </row>
      </sheetData>
      <sheetData sheetId="1787">
        <row r="9">
          <cell r="A9" t="str">
            <v>A</v>
          </cell>
        </row>
      </sheetData>
      <sheetData sheetId="1788">
        <row r="9">
          <cell r="A9" t="str">
            <v>A</v>
          </cell>
        </row>
      </sheetData>
      <sheetData sheetId="1789">
        <row r="9">
          <cell r="A9" t="str">
            <v>A</v>
          </cell>
        </row>
      </sheetData>
      <sheetData sheetId="1790">
        <row r="9">
          <cell r="A9" t="str">
            <v>A</v>
          </cell>
        </row>
      </sheetData>
      <sheetData sheetId="1791">
        <row r="9">
          <cell r="A9" t="str">
            <v>A</v>
          </cell>
        </row>
      </sheetData>
      <sheetData sheetId="1792">
        <row r="9">
          <cell r="A9" t="str">
            <v>A</v>
          </cell>
        </row>
      </sheetData>
      <sheetData sheetId="1793">
        <row r="9">
          <cell r="A9" t="str">
            <v>A</v>
          </cell>
        </row>
      </sheetData>
      <sheetData sheetId="1794">
        <row r="9">
          <cell r="A9" t="str">
            <v>A</v>
          </cell>
        </row>
      </sheetData>
      <sheetData sheetId="1795">
        <row r="9">
          <cell r="A9" t="str">
            <v>A</v>
          </cell>
        </row>
      </sheetData>
      <sheetData sheetId="1796">
        <row r="9">
          <cell r="A9" t="str">
            <v>A</v>
          </cell>
        </row>
      </sheetData>
      <sheetData sheetId="1797">
        <row r="9">
          <cell r="A9" t="str">
            <v>A</v>
          </cell>
        </row>
      </sheetData>
      <sheetData sheetId="1798">
        <row r="9">
          <cell r="A9" t="str">
            <v>A</v>
          </cell>
        </row>
      </sheetData>
      <sheetData sheetId="1799">
        <row r="9">
          <cell r="A9" t="str">
            <v>A</v>
          </cell>
        </row>
      </sheetData>
      <sheetData sheetId="1800">
        <row r="9">
          <cell r="A9" t="str">
            <v>A</v>
          </cell>
        </row>
      </sheetData>
      <sheetData sheetId="1801">
        <row r="9">
          <cell r="A9" t="str">
            <v>A</v>
          </cell>
        </row>
      </sheetData>
      <sheetData sheetId="1802">
        <row r="9">
          <cell r="A9" t="str">
            <v>A</v>
          </cell>
        </row>
      </sheetData>
      <sheetData sheetId="1803">
        <row r="9">
          <cell r="A9" t="str">
            <v>A</v>
          </cell>
        </row>
      </sheetData>
      <sheetData sheetId="1804">
        <row r="9">
          <cell r="A9" t="str">
            <v>A</v>
          </cell>
        </row>
      </sheetData>
      <sheetData sheetId="1805">
        <row r="9">
          <cell r="A9" t="str">
            <v>A</v>
          </cell>
        </row>
      </sheetData>
      <sheetData sheetId="1806">
        <row r="9">
          <cell r="A9" t="str">
            <v>A</v>
          </cell>
        </row>
      </sheetData>
      <sheetData sheetId="1807">
        <row r="9">
          <cell r="A9" t="str">
            <v>A</v>
          </cell>
        </row>
      </sheetData>
      <sheetData sheetId="1808">
        <row r="9">
          <cell r="A9" t="str">
            <v>A</v>
          </cell>
        </row>
      </sheetData>
      <sheetData sheetId="1809">
        <row r="9">
          <cell r="A9" t="str">
            <v>A</v>
          </cell>
        </row>
      </sheetData>
      <sheetData sheetId="1810">
        <row r="9">
          <cell r="A9" t="str">
            <v>A</v>
          </cell>
        </row>
      </sheetData>
      <sheetData sheetId="1811">
        <row r="9">
          <cell r="A9" t="str">
            <v>A</v>
          </cell>
        </row>
      </sheetData>
      <sheetData sheetId="1812">
        <row r="9">
          <cell r="A9" t="str">
            <v>A</v>
          </cell>
        </row>
      </sheetData>
      <sheetData sheetId="1813">
        <row r="9">
          <cell r="A9" t="str">
            <v>A</v>
          </cell>
        </row>
      </sheetData>
      <sheetData sheetId="1814">
        <row r="9">
          <cell r="A9" t="str">
            <v>A</v>
          </cell>
        </row>
      </sheetData>
      <sheetData sheetId="1815">
        <row r="9">
          <cell r="A9" t="str">
            <v>A</v>
          </cell>
        </row>
      </sheetData>
      <sheetData sheetId="1816">
        <row r="9">
          <cell r="A9" t="str">
            <v>A</v>
          </cell>
        </row>
      </sheetData>
      <sheetData sheetId="1817">
        <row r="9">
          <cell r="A9" t="str">
            <v>A</v>
          </cell>
        </row>
      </sheetData>
      <sheetData sheetId="1818">
        <row r="9">
          <cell r="A9" t="str">
            <v>A</v>
          </cell>
        </row>
      </sheetData>
      <sheetData sheetId="1819">
        <row r="9">
          <cell r="A9" t="str">
            <v>A</v>
          </cell>
        </row>
      </sheetData>
      <sheetData sheetId="1820">
        <row r="9">
          <cell r="A9" t="str">
            <v>A</v>
          </cell>
        </row>
      </sheetData>
      <sheetData sheetId="1821">
        <row r="9">
          <cell r="A9" t="str">
            <v>A</v>
          </cell>
        </row>
      </sheetData>
      <sheetData sheetId="1822">
        <row r="9">
          <cell r="A9" t="str">
            <v>A</v>
          </cell>
        </row>
      </sheetData>
      <sheetData sheetId="1823">
        <row r="9">
          <cell r="A9" t="str">
            <v>A</v>
          </cell>
        </row>
      </sheetData>
      <sheetData sheetId="1824">
        <row r="9">
          <cell r="A9" t="str">
            <v>A</v>
          </cell>
        </row>
      </sheetData>
      <sheetData sheetId="1825">
        <row r="9">
          <cell r="A9" t="str">
            <v>A</v>
          </cell>
        </row>
      </sheetData>
      <sheetData sheetId="1826">
        <row r="9">
          <cell r="A9" t="str">
            <v>A</v>
          </cell>
        </row>
      </sheetData>
      <sheetData sheetId="1827">
        <row r="9">
          <cell r="A9" t="str">
            <v>A</v>
          </cell>
        </row>
      </sheetData>
      <sheetData sheetId="1828">
        <row r="9">
          <cell r="A9" t="str">
            <v>A</v>
          </cell>
        </row>
      </sheetData>
      <sheetData sheetId="1829">
        <row r="9">
          <cell r="A9" t="str">
            <v>A</v>
          </cell>
        </row>
      </sheetData>
      <sheetData sheetId="1830">
        <row r="9">
          <cell r="A9" t="str">
            <v>A</v>
          </cell>
        </row>
      </sheetData>
      <sheetData sheetId="1831">
        <row r="9">
          <cell r="A9" t="str">
            <v>A</v>
          </cell>
        </row>
      </sheetData>
      <sheetData sheetId="1832">
        <row r="9">
          <cell r="A9" t="str">
            <v>A</v>
          </cell>
        </row>
      </sheetData>
      <sheetData sheetId="1833">
        <row r="9">
          <cell r="A9" t="str">
            <v>A</v>
          </cell>
        </row>
      </sheetData>
      <sheetData sheetId="1834">
        <row r="9">
          <cell r="A9" t="str">
            <v>A</v>
          </cell>
        </row>
      </sheetData>
      <sheetData sheetId="1835">
        <row r="9">
          <cell r="A9" t="str">
            <v>A</v>
          </cell>
        </row>
      </sheetData>
      <sheetData sheetId="1836">
        <row r="9">
          <cell r="A9" t="str">
            <v>A</v>
          </cell>
        </row>
      </sheetData>
      <sheetData sheetId="1837">
        <row r="9">
          <cell r="A9" t="str">
            <v>A</v>
          </cell>
        </row>
      </sheetData>
      <sheetData sheetId="1838">
        <row r="9">
          <cell r="A9" t="str">
            <v>A</v>
          </cell>
        </row>
      </sheetData>
      <sheetData sheetId="1839">
        <row r="9">
          <cell r="A9" t="str">
            <v>A</v>
          </cell>
        </row>
      </sheetData>
      <sheetData sheetId="1840">
        <row r="9">
          <cell r="A9" t="str">
            <v>A</v>
          </cell>
        </row>
      </sheetData>
      <sheetData sheetId="1841">
        <row r="9">
          <cell r="A9" t="str">
            <v>A</v>
          </cell>
        </row>
      </sheetData>
      <sheetData sheetId="1842">
        <row r="9">
          <cell r="A9" t="str">
            <v>A</v>
          </cell>
        </row>
      </sheetData>
      <sheetData sheetId="1843">
        <row r="9">
          <cell r="A9" t="str">
            <v>A</v>
          </cell>
        </row>
      </sheetData>
      <sheetData sheetId="1844">
        <row r="9">
          <cell r="A9" t="str">
            <v>A</v>
          </cell>
        </row>
      </sheetData>
      <sheetData sheetId="1845">
        <row r="9">
          <cell r="A9" t="str">
            <v>A</v>
          </cell>
        </row>
      </sheetData>
      <sheetData sheetId="1846">
        <row r="9">
          <cell r="A9" t="str">
            <v>A</v>
          </cell>
        </row>
      </sheetData>
      <sheetData sheetId="1847">
        <row r="9">
          <cell r="A9" t="str">
            <v>A</v>
          </cell>
        </row>
      </sheetData>
      <sheetData sheetId="1848">
        <row r="9">
          <cell r="A9" t="str">
            <v>A</v>
          </cell>
        </row>
      </sheetData>
      <sheetData sheetId="1849">
        <row r="9">
          <cell r="A9" t="str">
            <v>A</v>
          </cell>
        </row>
      </sheetData>
      <sheetData sheetId="1850">
        <row r="9">
          <cell r="A9" t="str">
            <v>A</v>
          </cell>
        </row>
      </sheetData>
      <sheetData sheetId="1851">
        <row r="9">
          <cell r="A9" t="str">
            <v>A</v>
          </cell>
        </row>
      </sheetData>
      <sheetData sheetId="1852">
        <row r="9">
          <cell r="A9" t="str">
            <v>A</v>
          </cell>
        </row>
      </sheetData>
      <sheetData sheetId="1853">
        <row r="9">
          <cell r="A9" t="str">
            <v>A</v>
          </cell>
        </row>
      </sheetData>
      <sheetData sheetId="1854">
        <row r="9">
          <cell r="A9" t="str">
            <v>A</v>
          </cell>
        </row>
      </sheetData>
      <sheetData sheetId="1855">
        <row r="9">
          <cell r="A9" t="str">
            <v>A</v>
          </cell>
        </row>
      </sheetData>
      <sheetData sheetId="1856">
        <row r="9">
          <cell r="A9" t="str">
            <v>A</v>
          </cell>
        </row>
      </sheetData>
      <sheetData sheetId="1857">
        <row r="9">
          <cell r="A9" t="str">
            <v>A</v>
          </cell>
        </row>
      </sheetData>
      <sheetData sheetId="1858">
        <row r="9">
          <cell r="A9" t="str">
            <v>A</v>
          </cell>
        </row>
      </sheetData>
      <sheetData sheetId="1859">
        <row r="9">
          <cell r="A9" t="str">
            <v>A</v>
          </cell>
        </row>
      </sheetData>
      <sheetData sheetId="1860">
        <row r="9">
          <cell r="A9" t="str">
            <v>A</v>
          </cell>
        </row>
      </sheetData>
      <sheetData sheetId="1861">
        <row r="9">
          <cell r="A9" t="str">
            <v>A</v>
          </cell>
        </row>
      </sheetData>
      <sheetData sheetId="1862">
        <row r="9">
          <cell r="A9" t="str">
            <v>A</v>
          </cell>
        </row>
      </sheetData>
      <sheetData sheetId="1863">
        <row r="9">
          <cell r="A9" t="str">
            <v>A</v>
          </cell>
        </row>
      </sheetData>
      <sheetData sheetId="1864">
        <row r="9">
          <cell r="A9" t="str">
            <v>A</v>
          </cell>
        </row>
      </sheetData>
      <sheetData sheetId="1865">
        <row r="9">
          <cell r="A9" t="str">
            <v>A</v>
          </cell>
        </row>
      </sheetData>
      <sheetData sheetId="1866">
        <row r="9">
          <cell r="A9" t="str">
            <v>A</v>
          </cell>
        </row>
      </sheetData>
      <sheetData sheetId="1867">
        <row r="9">
          <cell r="A9" t="str">
            <v>A</v>
          </cell>
        </row>
      </sheetData>
      <sheetData sheetId="1868">
        <row r="9">
          <cell r="A9" t="str">
            <v>A</v>
          </cell>
        </row>
      </sheetData>
      <sheetData sheetId="1869">
        <row r="9">
          <cell r="A9" t="str">
            <v>A</v>
          </cell>
        </row>
      </sheetData>
      <sheetData sheetId="1870">
        <row r="9">
          <cell r="A9" t="str">
            <v>A</v>
          </cell>
        </row>
      </sheetData>
      <sheetData sheetId="1871">
        <row r="9">
          <cell r="A9" t="str">
            <v>A</v>
          </cell>
        </row>
      </sheetData>
      <sheetData sheetId="1872">
        <row r="9">
          <cell r="A9" t="str">
            <v>A</v>
          </cell>
        </row>
      </sheetData>
      <sheetData sheetId="1873">
        <row r="9">
          <cell r="A9" t="str">
            <v>A</v>
          </cell>
        </row>
      </sheetData>
      <sheetData sheetId="1874">
        <row r="9">
          <cell r="A9" t="str">
            <v>A</v>
          </cell>
        </row>
      </sheetData>
      <sheetData sheetId="1875">
        <row r="9">
          <cell r="A9" t="str">
            <v>A</v>
          </cell>
        </row>
      </sheetData>
      <sheetData sheetId="1876">
        <row r="9">
          <cell r="A9" t="str">
            <v>A</v>
          </cell>
        </row>
      </sheetData>
      <sheetData sheetId="1877">
        <row r="9">
          <cell r="A9" t="str">
            <v>A</v>
          </cell>
        </row>
      </sheetData>
      <sheetData sheetId="1878">
        <row r="9">
          <cell r="A9" t="str">
            <v>A</v>
          </cell>
        </row>
      </sheetData>
      <sheetData sheetId="1879">
        <row r="9">
          <cell r="A9" t="str">
            <v>A</v>
          </cell>
        </row>
      </sheetData>
      <sheetData sheetId="1880">
        <row r="9">
          <cell r="A9" t="str">
            <v>A</v>
          </cell>
        </row>
      </sheetData>
      <sheetData sheetId="1881">
        <row r="9">
          <cell r="A9" t="str">
            <v>A</v>
          </cell>
        </row>
      </sheetData>
      <sheetData sheetId="1882">
        <row r="9">
          <cell r="A9" t="str">
            <v>A</v>
          </cell>
        </row>
      </sheetData>
      <sheetData sheetId="1883">
        <row r="9">
          <cell r="A9" t="str">
            <v>A</v>
          </cell>
        </row>
      </sheetData>
      <sheetData sheetId="1884">
        <row r="9">
          <cell r="A9" t="str">
            <v>A</v>
          </cell>
        </row>
      </sheetData>
      <sheetData sheetId="1885">
        <row r="9">
          <cell r="A9" t="str">
            <v>A</v>
          </cell>
        </row>
      </sheetData>
      <sheetData sheetId="1886">
        <row r="9">
          <cell r="A9" t="str">
            <v>A</v>
          </cell>
        </row>
      </sheetData>
      <sheetData sheetId="1887">
        <row r="9">
          <cell r="A9" t="str">
            <v>A</v>
          </cell>
        </row>
      </sheetData>
      <sheetData sheetId="1888">
        <row r="9">
          <cell r="A9" t="str">
            <v>A</v>
          </cell>
        </row>
      </sheetData>
      <sheetData sheetId="1889">
        <row r="9">
          <cell r="A9" t="str">
            <v>A</v>
          </cell>
        </row>
      </sheetData>
      <sheetData sheetId="1890">
        <row r="9">
          <cell r="A9" t="str">
            <v>A</v>
          </cell>
        </row>
      </sheetData>
      <sheetData sheetId="1891">
        <row r="9">
          <cell r="A9" t="str">
            <v>A</v>
          </cell>
        </row>
      </sheetData>
      <sheetData sheetId="1892">
        <row r="9">
          <cell r="A9" t="str">
            <v>A</v>
          </cell>
        </row>
      </sheetData>
      <sheetData sheetId="1893">
        <row r="9">
          <cell r="A9" t="str">
            <v>A</v>
          </cell>
        </row>
      </sheetData>
      <sheetData sheetId="1894">
        <row r="9">
          <cell r="A9" t="str">
            <v>A</v>
          </cell>
        </row>
      </sheetData>
      <sheetData sheetId="1895">
        <row r="9">
          <cell r="A9" t="str">
            <v>A</v>
          </cell>
        </row>
      </sheetData>
      <sheetData sheetId="1896">
        <row r="9">
          <cell r="A9" t="str">
            <v>A</v>
          </cell>
        </row>
      </sheetData>
      <sheetData sheetId="1897">
        <row r="9">
          <cell r="A9" t="str">
            <v>A</v>
          </cell>
        </row>
      </sheetData>
      <sheetData sheetId="1898">
        <row r="9">
          <cell r="A9" t="str">
            <v>A</v>
          </cell>
        </row>
      </sheetData>
      <sheetData sheetId="1899">
        <row r="9">
          <cell r="A9" t="str">
            <v>A</v>
          </cell>
        </row>
      </sheetData>
      <sheetData sheetId="1900">
        <row r="9">
          <cell r="A9" t="str">
            <v>A</v>
          </cell>
        </row>
      </sheetData>
      <sheetData sheetId="1901">
        <row r="9">
          <cell r="A9" t="str">
            <v>A</v>
          </cell>
        </row>
      </sheetData>
      <sheetData sheetId="1902">
        <row r="9">
          <cell r="A9" t="str">
            <v>A</v>
          </cell>
        </row>
      </sheetData>
      <sheetData sheetId="1903">
        <row r="9">
          <cell r="A9" t="str">
            <v>A</v>
          </cell>
        </row>
      </sheetData>
      <sheetData sheetId="1904">
        <row r="9">
          <cell r="A9" t="str">
            <v>A</v>
          </cell>
        </row>
      </sheetData>
      <sheetData sheetId="1905">
        <row r="9">
          <cell r="A9" t="str">
            <v>A</v>
          </cell>
        </row>
      </sheetData>
      <sheetData sheetId="1906">
        <row r="9">
          <cell r="A9" t="str">
            <v>A</v>
          </cell>
        </row>
      </sheetData>
      <sheetData sheetId="1907">
        <row r="9">
          <cell r="A9" t="str">
            <v>A</v>
          </cell>
        </row>
      </sheetData>
      <sheetData sheetId="1908">
        <row r="9">
          <cell r="A9" t="str">
            <v>A</v>
          </cell>
        </row>
      </sheetData>
      <sheetData sheetId="1909">
        <row r="9">
          <cell r="A9" t="str">
            <v>A</v>
          </cell>
        </row>
      </sheetData>
      <sheetData sheetId="1910">
        <row r="9">
          <cell r="A9" t="str">
            <v>A</v>
          </cell>
        </row>
      </sheetData>
      <sheetData sheetId="1911">
        <row r="9">
          <cell r="A9" t="str">
            <v>A</v>
          </cell>
        </row>
      </sheetData>
      <sheetData sheetId="1912">
        <row r="9">
          <cell r="A9" t="str">
            <v>A</v>
          </cell>
        </row>
      </sheetData>
      <sheetData sheetId="1913">
        <row r="9">
          <cell r="A9" t="str">
            <v>A</v>
          </cell>
        </row>
      </sheetData>
      <sheetData sheetId="1914">
        <row r="9">
          <cell r="A9" t="str">
            <v>A</v>
          </cell>
        </row>
      </sheetData>
      <sheetData sheetId="1915">
        <row r="9">
          <cell r="A9" t="str">
            <v>A</v>
          </cell>
        </row>
      </sheetData>
      <sheetData sheetId="1916">
        <row r="9">
          <cell r="A9" t="str">
            <v>A</v>
          </cell>
        </row>
      </sheetData>
      <sheetData sheetId="1917">
        <row r="9">
          <cell r="A9" t="str">
            <v>A</v>
          </cell>
        </row>
      </sheetData>
      <sheetData sheetId="1918">
        <row r="9">
          <cell r="A9" t="str">
            <v>A</v>
          </cell>
        </row>
      </sheetData>
      <sheetData sheetId="1919">
        <row r="9">
          <cell r="A9" t="str">
            <v>A</v>
          </cell>
        </row>
      </sheetData>
      <sheetData sheetId="1920">
        <row r="9">
          <cell r="A9" t="str">
            <v>A</v>
          </cell>
        </row>
      </sheetData>
      <sheetData sheetId="1921">
        <row r="9">
          <cell r="A9" t="str">
            <v>A</v>
          </cell>
        </row>
      </sheetData>
      <sheetData sheetId="1922">
        <row r="9">
          <cell r="A9" t="str">
            <v>A</v>
          </cell>
        </row>
      </sheetData>
      <sheetData sheetId="1923">
        <row r="9">
          <cell r="A9" t="str">
            <v>A</v>
          </cell>
        </row>
      </sheetData>
      <sheetData sheetId="1924">
        <row r="9">
          <cell r="A9" t="str">
            <v>A</v>
          </cell>
        </row>
      </sheetData>
      <sheetData sheetId="1925">
        <row r="9">
          <cell r="A9" t="str">
            <v>A</v>
          </cell>
        </row>
      </sheetData>
      <sheetData sheetId="1926">
        <row r="9">
          <cell r="A9" t="str">
            <v>A</v>
          </cell>
        </row>
      </sheetData>
      <sheetData sheetId="1927">
        <row r="9">
          <cell r="A9" t="str">
            <v>A</v>
          </cell>
        </row>
      </sheetData>
      <sheetData sheetId="1928">
        <row r="9">
          <cell r="A9" t="str">
            <v>A</v>
          </cell>
        </row>
      </sheetData>
      <sheetData sheetId="1929">
        <row r="9">
          <cell r="A9" t="str">
            <v>A</v>
          </cell>
        </row>
      </sheetData>
      <sheetData sheetId="1930">
        <row r="9">
          <cell r="A9" t="str">
            <v>A</v>
          </cell>
        </row>
      </sheetData>
      <sheetData sheetId="1931">
        <row r="9">
          <cell r="A9" t="str">
            <v>A</v>
          </cell>
        </row>
      </sheetData>
      <sheetData sheetId="1932">
        <row r="9">
          <cell r="A9" t="str">
            <v>A</v>
          </cell>
        </row>
      </sheetData>
      <sheetData sheetId="1933">
        <row r="9">
          <cell r="A9" t="str">
            <v>A</v>
          </cell>
        </row>
      </sheetData>
      <sheetData sheetId="1934">
        <row r="9">
          <cell r="A9" t="str">
            <v>A</v>
          </cell>
        </row>
      </sheetData>
      <sheetData sheetId="1935">
        <row r="9">
          <cell r="A9" t="str">
            <v>A</v>
          </cell>
        </row>
      </sheetData>
      <sheetData sheetId="1936">
        <row r="9">
          <cell r="A9" t="str">
            <v>A</v>
          </cell>
        </row>
      </sheetData>
      <sheetData sheetId="1937">
        <row r="9">
          <cell r="A9" t="str">
            <v>A</v>
          </cell>
        </row>
      </sheetData>
      <sheetData sheetId="1938">
        <row r="9">
          <cell r="A9" t="str">
            <v>A</v>
          </cell>
        </row>
      </sheetData>
      <sheetData sheetId="1939">
        <row r="9">
          <cell r="A9" t="str">
            <v>A</v>
          </cell>
        </row>
      </sheetData>
      <sheetData sheetId="1940">
        <row r="9">
          <cell r="A9" t="str">
            <v>A</v>
          </cell>
        </row>
      </sheetData>
      <sheetData sheetId="1941">
        <row r="9">
          <cell r="A9" t="str">
            <v>A</v>
          </cell>
        </row>
      </sheetData>
      <sheetData sheetId="1942">
        <row r="9">
          <cell r="A9" t="str">
            <v>A</v>
          </cell>
        </row>
      </sheetData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>
        <row r="9">
          <cell r="A9" t="str">
            <v>A</v>
          </cell>
        </row>
      </sheetData>
      <sheetData sheetId="1964" refreshError="1"/>
      <sheetData sheetId="1965" refreshError="1"/>
      <sheetData sheetId="1966" refreshError="1"/>
      <sheetData sheetId="1967">
        <row r="9">
          <cell r="A9" t="str">
            <v>A</v>
          </cell>
        </row>
      </sheetData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>
        <row r="9">
          <cell r="A9" t="str">
            <v>A</v>
          </cell>
        </row>
      </sheetData>
      <sheetData sheetId="1985">
        <row r="9">
          <cell r="A9" t="str">
            <v>A</v>
          </cell>
        </row>
      </sheetData>
      <sheetData sheetId="1986">
        <row r="9">
          <cell r="A9" t="str">
            <v>A</v>
          </cell>
        </row>
      </sheetData>
      <sheetData sheetId="1987">
        <row r="9">
          <cell r="A9" t="str">
            <v>A</v>
          </cell>
        </row>
      </sheetData>
      <sheetData sheetId="1988">
        <row r="9">
          <cell r="A9" t="str">
            <v>A</v>
          </cell>
        </row>
      </sheetData>
      <sheetData sheetId="1989" refreshError="1"/>
      <sheetData sheetId="1990" refreshError="1"/>
      <sheetData sheetId="1991" refreshError="1"/>
      <sheetData sheetId="1992">
        <row r="9">
          <cell r="A9" t="str">
            <v>A</v>
          </cell>
        </row>
      </sheetData>
      <sheetData sheetId="1993" refreshError="1"/>
      <sheetData sheetId="1994" refreshError="1"/>
      <sheetData sheetId="1995">
        <row r="9">
          <cell r="A9" t="str">
            <v>A</v>
          </cell>
        </row>
      </sheetData>
      <sheetData sheetId="1996">
        <row r="9">
          <cell r="A9" t="str">
            <v>A</v>
          </cell>
        </row>
      </sheetData>
      <sheetData sheetId="1997">
        <row r="9">
          <cell r="A9" t="str">
            <v>A</v>
          </cell>
        </row>
      </sheetData>
      <sheetData sheetId="1998">
        <row r="9">
          <cell r="A9" t="str">
            <v>A</v>
          </cell>
        </row>
      </sheetData>
      <sheetData sheetId="1999">
        <row r="9">
          <cell r="A9" t="str">
            <v>A</v>
          </cell>
        </row>
      </sheetData>
      <sheetData sheetId="2000" refreshError="1"/>
      <sheetData sheetId="2001" refreshError="1"/>
      <sheetData sheetId="2002">
        <row r="9">
          <cell r="A9" t="str">
            <v>A</v>
          </cell>
        </row>
      </sheetData>
      <sheetData sheetId="2003"/>
      <sheetData sheetId="2004"/>
      <sheetData sheetId="2005"/>
      <sheetData sheetId="2006">
        <row r="9">
          <cell r="A9" t="str">
            <v>A</v>
          </cell>
        </row>
      </sheetData>
      <sheetData sheetId="2007">
        <row r="9">
          <cell r="A9" t="str">
            <v>A</v>
          </cell>
        </row>
      </sheetData>
      <sheetData sheetId="2008">
        <row r="9">
          <cell r="A9" t="str">
            <v>A</v>
          </cell>
        </row>
      </sheetData>
      <sheetData sheetId="2009">
        <row r="9">
          <cell r="A9" t="str">
            <v>A</v>
          </cell>
        </row>
      </sheetData>
      <sheetData sheetId="2010">
        <row r="9">
          <cell r="A9" t="str">
            <v>A</v>
          </cell>
        </row>
      </sheetData>
      <sheetData sheetId="2011">
        <row r="9">
          <cell r="A9" t="str">
            <v>A</v>
          </cell>
        </row>
      </sheetData>
      <sheetData sheetId="2012">
        <row r="9">
          <cell r="A9" t="str">
            <v>A</v>
          </cell>
        </row>
      </sheetData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>
        <row r="9">
          <cell r="A9" t="str">
            <v>A</v>
          </cell>
        </row>
      </sheetData>
      <sheetData sheetId="2019">
        <row r="9">
          <cell r="A9" t="str">
            <v>A</v>
          </cell>
        </row>
      </sheetData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>
        <row r="9">
          <cell r="A9" t="str">
            <v>A</v>
          </cell>
        </row>
      </sheetData>
      <sheetData sheetId="2026">
        <row r="9">
          <cell r="A9" t="str">
            <v>A</v>
          </cell>
        </row>
      </sheetData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>
        <row r="9">
          <cell r="A9" t="str">
            <v>A</v>
          </cell>
        </row>
      </sheetData>
      <sheetData sheetId="2041">
        <row r="9">
          <cell r="A9" t="str">
            <v>A</v>
          </cell>
        </row>
      </sheetData>
      <sheetData sheetId="2042">
        <row r="9">
          <cell r="A9" t="str">
            <v>A</v>
          </cell>
        </row>
      </sheetData>
      <sheetData sheetId="2043">
        <row r="9">
          <cell r="A9" t="str">
            <v>A</v>
          </cell>
        </row>
      </sheetData>
      <sheetData sheetId="2044">
        <row r="9">
          <cell r="A9" t="str">
            <v>A</v>
          </cell>
        </row>
      </sheetData>
      <sheetData sheetId="2045">
        <row r="9">
          <cell r="A9" t="str">
            <v>A</v>
          </cell>
        </row>
      </sheetData>
      <sheetData sheetId="2046">
        <row r="9">
          <cell r="A9" t="str">
            <v>A</v>
          </cell>
        </row>
      </sheetData>
      <sheetData sheetId="2047" refreshError="1"/>
      <sheetData sheetId="2048" refreshError="1"/>
      <sheetData sheetId="2049">
        <row r="9">
          <cell r="A9" t="str">
            <v>A</v>
          </cell>
        </row>
      </sheetData>
      <sheetData sheetId="2050">
        <row r="9">
          <cell r="A9" t="str">
            <v>A</v>
          </cell>
        </row>
      </sheetData>
      <sheetData sheetId="2051">
        <row r="9">
          <cell r="A9" t="str">
            <v>A</v>
          </cell>
        </row>
      </sheetData>
      <sheetData sheetId="2052">
        <row r="9">
          <cell r="A9" t="str">
            <v>A</v>
          </cell>
        </row>
      </sheetData>
      <sheetData sheetId="2053">
        <row r="9">
          <cell r="A9" t="str">
            <v>A</v>
          </cell>
        </row>
      </sheetData>
      <sheetData sheetId="2054">
        <row r="9">
          <cell r="A9" t="str">
            <v>A</v>
          </cell>
        </row>
      </sheetData>
      <sheetData sheetId="2055">
        <row r="9">
          <cell r="A9" t="str">
            <v>A</v>
          </cell>
        </row>
      </sheetData>
      <sheetData sheetId="2056">
        <row r="9">
          <cell r="A9" t="str">
            <v>A</v>
          </cell>
        </row>
      </sheetData>
      <sheetData sheetId="2057">
        <row r="9">
          <cell r="A9" t="str">
            <v>A</v>
          </cell>
        </row>
      </sheetData>
      <sheetData sheetId="2058" refreshError="1"/>
      <sheetData sheetId="2059">
        <row r="9">
          <cell r="A9" t="str">
            <v>A</v>
          </cell>
        </row>
      </sheetData>
      <sheetData sheetId="2060">
        <row r="9">
          <cell r="A9" t="str">
            <v>A</v>
          </cell>
        </row>
      </sheetData>
      <sheetData sheetId="2061">
        <row r="9">
          <cell r="A9" t="str">
            <v>A</v>
          </cell>
        </row>
      </sheetData>
      <sheetData sheetId="2062">
        <row r="9">
          <cell r="A9" t="str">
            <v>A</v>
          </cell>
        </row>
      </sheetData>
      <sheetData sheetId="2063">
        <row r="9">
          <cell r="A9" t="str">
            <v>A</v>
          </cell>
        </row>
      </sheetData>
      <sheetData sheetId="2064">
        <row r="9">
          <cell r="A9" t="str">
            <v>A</v>
          </cell>
        </row>
      </sheetData>
      <sheetData sheetId="2065">
        <row r="9">
          <cell r="A9" t="str">
            <v>A</v>
          </cell>
        </row>
      </sheetData>
      <sheetData sheetId="2066">
        <row r="9">
          <cell r="A9" t="str">
            <v>A</v>
          </cell>
        </row>
      </sheetData>
      <sheetData sheetId="2067">
        <row r="9">
          <cell r="A9" t="str">
            <v>A</v>
          </cell>
        </row>
      </sheetData>
      <sheetData sheetId="2068">
        <row r="9">
          <cell r="A9" t="str">
            <v>A</v>
          </cell>
        </row>
      </sheetData>
      <sheetData sheetId="2069">
        <row r="9">
          <cell r="A9" t="str">
            <v>A</v>
          </cell>
        </row>
      </sheetData>
      <sheetData sheetId="2070">
        <row r="9">
          <cell r="A9" t="str">
            <v>A</v>
          </cell>
        </row>
      </sheetData>
      <sheetData sheetId="2071">
        <row r="9">
          <cell r="A9" t="str">
            <v>A</v>
          </cell>
        </row>
      </sheetData>
      <sheetData sheetId="2072">
        <row r="9">
          <cell r="A9" t="str">
            <v>A</v>
          </cell>
        </row>
      </sheetData>
      <sheetData sheetId="2073">
        <row r="9">
          <cell r="A9" t="str">
            <v>A</v>
          </cell>
        </row>
      </sheetData>
      <sheetData sheetId="2074">
        <row r="9">
          <cell r="A9" t="str">
            <v>A</v>
          </cell>
        </row>
      </sheetData>
      <sheetData sheetId="2075">
        <row r="9">
          <cell r="A9" t="str">
            <v>A</v>
          </cell>
        </row>
      </sheetData>
      <sheetData sheetId="2076">
        <row r="9">
          <cell r="A9" t="str">
            <v>A</v>
          </cell>
        </row>
      </sheetData>
      <sheetData sheetId="2077">
        <row r="9">
          <cell r="A9" t="str">
            <v>A</v>
          </cell>
        </row>
      </sheetData>
      <sheetData sheetId="2078">
        <row r="9">
          <cell r="A9" t="str">
            <v>A</v>
          </cell>
        </row>
      </sheetData>
      <sheetData sheetId="2079">
        <row r="9">
          <cell r="A9" t="str">
            <v>A</v>
          </cell>
        </row>
      </sheetData>
      <sheetData sheetId="2080">
        <row r="9">
          <cell r="A9" t="str">
            <v>A</v>
          </cell>
        </row>
      </sheetData>
      <sheetData sheetId="2081">
        <row r="9">
          <cell r="A9" t="str">
            <v>A</v>
          </cell>
        </row>
      </sheetData>
      <sheetData sheetId="2082">
        <row r="9">
          <cell r="A9" t="str">
            <v>A</v>
          </cell>
        </row>
      </sheetData>
      <sheetData sheetId="2083">
        <row r="9">
          <cell r="A9" t="str">
            <v>A</v>
          </cell>
        </row>
      </sheetData>
      <sheetData sheetId="2084">
        <row r="9">
          <cell r="A9" t="str">
            <v>A</v>
          </cell>
        </row>
      </sheetData>
      <sheetData sheetId="2085">
        <row r="9">
          <cell r="A9" t="str">
            <v>A</v>
          </cell>
        </row>
      </sheetData>
      <sheetData sheetId="2086">
        <row r="9">
          <cell r="A9" t="str">
            <v>A</v>
          </cell>
        </row>
      </sheetData>
      <sheetData sheetId="2087">
        <row r="9">
          <cell r="A9" t="str">
            <v>A</v>
          </cell>
        </row>
      </sheetData>
      <sheetData sheetId="2088">
        <row r="9">
          <cell r="A9" t="str">
            <v>A</v>
          </cell>
        </row>
      </sheetData>
      <sheetData sheetId="2089">
        <row r="9">
          <cell r="A9" t="str">
            <v>A</v>
          </cell>
        </row>
      </sheetData>
      <sheetData sheetId="2090">
        <row r="9">
          <cell r="A9" t="str">
            <v>A</v>
          </cell>
        </row>
      </sheetData>
      <sheetData sheetId="2091">
        <row r="9">
          <cell r="A9" t="str">
            <v>A</v>
          </cell>
        </row>
      </sheetData>
      <sheetData sheetId="2092">
        <row r="9">
          <cell r="A9" t="str">
            <v>A</v>
          </cell>
        </row>
      </sheetData>
      <sheetData sheetId="2093">
        <row r="9">
          <cell r="A9" t="str">
            <v>A</v>
          </cell>
        </row>
      </sheetData>
      <sheetData sheetId="2094">
        <row r="9">
          <cell r="A9" t="str">
            <v>A</v>
          </cell>
        </row>
      </sheetData>
      <sheetData sheetId="2095">
        <row r="9">
          <cell r="A9" t="str">
            <v>A</v>
          </cell>
        </row>
      </sheetData>
      <sheetData sheetId="2096">
        <row r="9">
          <cell r="A9" t="str">
            <v>A</v>
          </cell>
        </row>
      </sheetData>
      <sheetData sheetId="2097">
        <row r="9">
          <cell r="A9" t="str">
            <v>A</v>
          </cell>
        </row>
      </sheetData>
      <sheetData sheetId="2098">
        <row r="9">
          <cell r="A9" t="str">
            <v>A</v>
          </cell>
        </row>
      </sheetData>
      <sheetData sheetId="2099">
        <row r="9">
          <cell r="A9" t="str">
            <v>A</v>
          </cell>
        </row>
      </sheetData>
      <sheetData sheetId="2100">
        <row r="9">
          <cell r="A9" t="str">
            <v>A</v>
          </cell>
        </row>
      </sheetData>
      <sheetData sheetId="2101">
        <row r="9">
          <cell r="A9" t="str">
            <v>A</v>
          </cell>
        </row>
      </sheetData>
      <sheetData sheetId="2102">
        <row r="9">
          <cell r="A9" t="str">
            <v>A</v>
          </cell>
        </row>
      </sheetData>
      <sheetData sheetId="2103">
        <row r="9">
          <cell r="A9" t="str">
            <v>A</v>
          </cell>
        </row>
      </sheetData>
      <sheetData sheetId="2104">
        <row r="9">
          <cell r="A9" t="str">
            <v>A</v>
          </cell>
        </row>
      </sheetData>
      <sheetData sheetId="2105">
        <row r="9">
          <cell r="A9" t="str">
            <v>A</v>
          </cell>
        </row>
      </sheetData>
      <sheetData sheetId="2106">
        <row r="9">
          <cell r="A9" t="str">
            <v>A</v>
          </cell>
        </row>
      </sheetData>
      <sheetData sheetId="2107">
        <row r="9">
          <cell r="A9" t="str">
            <v>A</v>
          </cell>
        </row>
      </sheetData>
      <sheetData sheetId="2108">
        <row r="9">
          <cell r="A9" t="str">
            <v>A</v>
          </cell>
        </row>
      </sheetData>
      <sheetData sheetId="2109">
        <row r="9">
          <cell r="A9" t="str">
            <v>A</v>
          </cell>
        </row>
      </sheetData>
      <sheetData sheetId="2110">
        <row r="9">
          <cell r="A9" t="str">
            <v>A</v>
          </cell>
        </row>
      </sheetData>
      <sheetData sheetId="2111">
        <row r="9">
          <cell r="A9" t="str">
            <v>A</v>
          </cell>
        </row>
      </sheetData>
      <sheetData sheetId="2112">
        <row r="9">
          <cell r="A9" t="str">
            <v>A</v>
          </cell>
        </row>
      </sheetData>
      <sheetData sheetId="2113">
        <row r="9">
          <cell r="A9" t="str">
            <v>A</v>
          </cell>
        </row>
      </sheetData>
      <sheetData sheetId="2114">
        <row r="9">
          <cell r="A9" t="str">
            <v>A</v>
          </cell>
        </row>
      </sheetData>
      <sheetData sheetId="2115">
        <row r="9">
          <cell r="A9" t="str">
            <v>A</v>
          </cell>
        </row>
      </sheetData>
      <sheetData sheetId="2116">
        <row r="9">
          <cell r="A9" t="str">
            <v>A</v>
          </cell>
        </row>
      </sheetData>
      <sheetData sheetId="2117">
        <row r="9">
          <cell r="A9" t="str">
            <v>A</v>
          </cell>
        </row>
      </sheetData>
      <sheetData sheetId="2118">
        <row r="9">
          <cell r="A9" t="str">
            <v>A</v>
          </cell>
        </row>
      </sheetData>
      <sheetData sheetId="2119">
        <row r="9">
          <cell r="A9" t="str">
            <v>A</v>
          </cell>
        </row>
      </sheetData>
      <sheetData sheetId="2120">
        <row r="9">
          <cell r="A9" t="str">
            <v>A</v>
          </cell>
        </row>
      </sheetData>
      <sheetData sheetId="2121">
        <row r="9">
          <cell r="A9" t="str">
            <v>A</v>
          </cell>
        </row>
      </sheetData>
      <sheetData sheetId="2122">
        <row r="9">
          <cell r="A9" t="str">
            <v>A</v>
          </cell>
        </row>
      </sheetData>
      <sheetData sheetId="2123">
        <row r="9">
          <cell r="A9" t="str">
            <v>A</v>
          </cell>
        </row>
      </sheetData>
      <sheetData sheetId="2124">
        <row r="9">
          <cell r="A9" t="str">
            <v>A</v>
          </cell>
        </row>
      </sheetData>
      <sheetData sheetId="2125">
        <row r="9">
          <cell r="A9" t="str">
            <v>A</v>
          </cell>
        </row>
      </sheetData>
      <sheetData sheetId="2126">
        <row r="9">
          <cell r="A9" t="str">
            <v>A</v>
          </cell>
        </row>
      </sheetData>
      <sheetData sheetId="2127">
        <row r="9">
          <cell r="A9" t="str">
            <v>A</v>
          </cell>
        </row>
      </sheetData>
      <sheetData sheetId="2128">
        <row r="9">
          <cell r="A9" t="str">
            <v>A</v>
          </cell>
        </row>
      </sheetData>
      <sheetData sheetId="2129">
        <row r="9">
          <cell r="A9" t="str">
            <v>A</v>
          </cell>
        </row>
      </sheetData>
      <sheetData sheetId="2130">
        <row r="9">
          <cell r="A9" t="str">
            <v>A</v>
          </cell>
        </row>
      </sheetData>
      <sheetData sheetId="2131">
        <row r="9">
          <cell r="A9" t="str">
            <v>A</v>
          </cell>
        </row>
      </sheetData>
      <sheetData sheetId="2132">
        <row r="9">
          <cell r="A9" t="str">
            <v>A</v>
          </cell>
        </row>
      </sheetData>
      <sheetData sheetId="2133">
        <row r="9">
          <cell r="A9" t="str">
            <v>A</v>
          </cell>
        </row>
      </sheetData>
      <sheetData sheetId="2134">
        <row r="9">
          <cell r="A9" t="str">
            <v>A</v>
          </cell>
        </row>
      </sheetData>
      <sheetData sheetId="2135">
        <row r="9">
          <cell r="A9" t="str">
            <v>A</v>
          </cell>
        </row>
      </sheetData>
      <sheetData sheetId="2136">
        <row r="9">
          <cell r="A9" t="str">
            <v>A</v>
          </cell>
        </row>
      </sheetData>
      <sheetData sheetId="2137">
        <row r="9">
          <cell r="A9" t="str">
            <v>A</v>
          </cell>
        </row>
      </sheetData>
      <sheetData sheetId="2138">
        <row r="9">
          <cell r="A9" t="str">
            <v>A</v>
          </cell>
        </row>
      </sheetData>
      <sheetData sheetId="2139">
        <row r="9">
          <cell r="A9" t="str">
            <v>A</v>
          </cell>
        </row>
      </sheetData>
      <sheetData sheetId="2140">
        <row r="9">
          <cell r="A9" t="str">
            <v>A</v>
          </cell>
        </row>
      </sheetData>
      <sheetData sheetId="2141">
        <row r="9">
          <cell r="A9" t="str">
            <v>A</v>
          </cell>
        </row>
      </sheetData>
      <sheetData sheetId="2142">
        <row r="9">
          <cell r="A9" t="str">
            <v>A</v>
          </cell>
        </row>
      </sheetData>
      <sheetData sheetId="2143">
        <row r="9">
          <cell r="A9" t="str">
            <v>A</v>
          </cell>
        </row>
      </sheetData>
      <sheetData sheetId="2144">
        <row r="9">
          <cell r="A9" t="str">
            <v>A</v>
          </cell>
        </row>
      </sheetData>
      <sheetData sheetId="2145">
        <row r="9">
          <cell r="A9" t="str">
            <v>A</v>
          </cell>
        </row>
      </sheetData>
      <sheetData sheetId="2146">
        <row r="9">
          <cell r="A9" t="str">
            <v>A</v>
          </cell>
        </row>
      </sheetData>
      <sheetData sheetId="2147">
        <row r="9">
          <cell r="A9" t="str">
            <v>A</v>
          </cell>
        </row>
      </sheetData>
      <sheetData sheetId="2148">
        <row r="9">
          <cell r="A9" t="str">
            <v>A</v>
          </cell>
        </row>
      </sheetData>
      <sheetData sheetId="2149">
        <row r="9">
          <cell r="A9" t="str">
            <v>A</v>
          </cell>
        </row>
      </sheetData>
      <sheetData sheetId="2150">
        <row r="9">
          <cell r="A9" t="str">
            <v>A</v>
          </cell>
        </row>
      </sheetData>
      <sheetData sheetId="2151">
        <row r="9">
          <cell r="A9" t="str">
            <v>A</v>
          </cell>
        </row>
      </sheetData>
      <sheetData sheetId="2152">
        <row r="9">
          <cell r="A9" t="str">
            <v>A</v>
          </cell>
        </row>
      </sheetData>
      <sheetData sheetId="2153">
        <row r="9">
          <cell r="A9" t="str">
            <v>A</v>
          </cell>
        </row>
      </sheetData>
      <sheetData sheetId="2154">
        <row r="9">
          <cell r="A9" t="str">
            <v>A</v>
          </cell>
        </row>
      </sheetData>
      <sheetData sheetId="2155">
        <row r="9">
          <cell r="A9" t="str">
            <v>A</v>
          </cell>
        </row>
      </sheetData>
      <sheetData sheetId="2156">
        <row r="9">
          <cell r="A9" t="str">
            <v>A</v>
          </cell>
        </row>
      </sheetData>
      <sheetData sheetId="2157">
        <row r="9">
          <cell r="A9" t="str">
            <v>A</v>
          </cell>
        </row>
      </sheetData>
      <sheetData sheetId="2158">
        <row r="9">
          <cell r="A9" t="str">
            <v>A</v>
          </cell>
        </row>
      </sheetData>
      <sheetData sheetId="2159">
        <row r="9">
          <cell r="A9" t="str">
            <v>A</v>
          </cell>
        </row>
      </sheetData>
      <sheetData sheetId="2160">
        <row r="9">
          <cell r="A9" t="str">
            <v>A</v>
          </cell>
        </row>
      </sheetData>
      <sheetData sheetId="2161">
        <row r="9">
          <cell r="A9" t="str">
            <v>A</v>
          </cell>
        </row>
      </sheetData>
      <sheetData sheetId="2162">
        <row r="9">
          <cell r="A9" t="str">
            <v>A</v>
          </cell>
        </row>
      </sheetData>
      <sheetData sheetId="2163">
        <row r="9">
          <cell r="A9" t="str">
            <v>A</v>
          </cell>
        </row>
      </sheetData>
      <sheetData sheetId="2164">
        <row r="9">
          <cell r="A9" t="str">
            <v>A</v>
          </cell>
        </row>
      </sheetData>
      <sheetData sheetId="2165">
        <row r="9">
          <cell r="A9" t="str">
            <v>A</v>
          </cell>
        </row>
      </sheetData>
      <sheetData sheetId="2166">
        <row r="9">
          <cell r="A9" t="str">
            <v>A</v>
          </cell>
        </row>
      </sheetData>
      <sheetData sheetId="2167">
        <row r="9">
          <cell r="A9" t="str">
            <v>A</v>
          </cell>
        </row>
      </sheetData>
      <sheetData sheetId="2168">
        <row r="9">
          <cell r="A9" t="str">
            <v>A</v>
          </cell>
        </row>
      </sheetData>
      <sheetData sheetId="2169">
        <row r="9">
          <cell r="A9" t="str">
            <v>A</v>
          </cell>
        </row>
      </sheetData>
      <sheetData sheetId="2170">
        <row r="9">
          <cell r="A9" t="str">
            <v>A</v>
          </cell>
        </row>
      </sheetData>
      <sheetData sheetId="2171">
        <row r="9">
          <cell r="A9" t="str">
            <v>A</v>
          </cell>
        </row>
      </sheetData>
      <sheetData sheetId="2172">
        <row r="9">
          <cell r="A9" t="str">
            <v>A</v>
          </cell>
        </row>
      </sheetData>
      <sheetData sheetId="2173">
        <row r="9">
          <cell r="A9" t="str">
            <v>A</v>
          </cell>
        </row>
      </sheetData>
      <sheetData sheetId="2174">
        <row r="9">
          <cell r="A9" t="str">
            <v>A</v>
          </cell>
        </row>
      </sheetData>
      <sheetData sheetId="2175">
        <row r="9">
          <cell r="A9" t="str">
            <v>A</v>
          </cell>
        </row>
      </sheetData>
      <sheetData sheetId="2176">
        <row r="9">
          <cell r="A9" t="str">
            <v>A</v>
          </cell>
        </row>
      </sheetData>
      <sheetData sheetId="2177">
        <row r="9">
          <cell r="A9" t="str">
            <v>A</v>
          </cell>
        </row>
      </sheetData>
      <sheetData sheetId="2178">
        <row r="9">
          <cell r="A9" t="str">
            <v>A</v>
          </cell>
        </row>
      </sheetData>
      <sheetData sheetId="2179">
        <row r="9">
          <cell r="A9" t="str">
            <v>A</v>
          </cell>
        </row>
      </sheetData>
      <sheetData sheetId="2180">
        <row r="9">
          <cell r="A9" t="str">
            <v>A</v>
          </cell>
        </row>
      </sheetData>
      <sheetData sheetId="2181">
        <row r="9">
          <cell r="A9" t="str">
            <v>A</v>
          </cell>
        </row>
      </sheetData>
      <sheetData sheetId="2182">
        <row r="9">
          <cell r="A9" t="str">
            <v>A</v>
          </cell>
        </row>
      </sheetData>
      <sheetData sheetId="2183">
        <row r="9">
          <cell r="A9" t="str">
            <v>A</v>
          </cell>
        </row>
      </sheetData>
      <sheetData sheetId="2184">
        <row r="9">
          <cell r="A9" t="str">
            <v>A</v>
          </cell>
        </row>
      </sheetData>
      <sheetData sheetId="2185">
        <row r="9">
          <cell r="A9" t="str">
            <v>A</v>
          </cell>
        </row>
      </sheetData>
      <sheetData sheetId="2186">
        <row r="9">
          <cell r="A9" t="str">
            <v>A</v>
          </cell>
        </row>
      </sheetData>
      <sheetData sheetId="2187">
        <row r="9">
          <cell r="A9" t="str">
            <v>A</v>
          </cell>
        </row>
      </sheetData>
      <sheetData sheetId="2188">
        <row r="9">
          <cell r="A9" t="str">
            <v>A</v>
          </cell>
        </row>
      </sheetData>
      <sheetData sheetId="2189">
        <row r="9">
          <cell r="A9" t="str">
            <v>A</v>
          </cell>
        </row>
      </sheetData>
      <sheetData sheetId="2190">
        <row r="9">
          <cell r="A9" t="str">
            <v>A</v>
          </cell>
        </row>
      </sheetData>
      <sheetData sheetId="2191">
        <row r="9">
          <cell r="A9" t="str">
            <v>A</v>
          </cell>
        </row>
      </sheetData>
      <sheetData sheetId="2192">
        <row r="9">
          <cell r="A9" t="str">
            <v>A</v>
          </cell>
        </row>
      </sheetData>
      <sheetData sheetId="2193">
        <row r="9">
          <cell r="A9" t="str">
            <v>A</v>
          </cell>
        </row>
      </sheetData>
      <sheetData sheetId="2194">
        <row r="9">
          <cell r="A9" t="str">
            <v>A</v>
          </cell>
        </row>
      </sheetData>
      <sheetData sheetId="2195">
        <row r="9">
          <cell r="A9" t="str">
            <v>A</v>
          </cell>
        </row>
      </sheetData>
      <sheetData sheetId="2196">
        <row r="9">
          <cell r="A9" t="str">
            <v>A</v>
          </cell>
        </row>
      </sheetData>
      <sheetData sheetId="2197">
        <row r="9">
          <cell r="A9" t="str">
            <v>A</v>
          </cell>
        </row>
      </sheetData>
      <sheetData sheetId="2198">
        <row r="9">
          <cell r="A9" t="str">
            <v>A</v>
          </cell>
        </row>
      </sheetData>
      <sheetData sheetId="2199">
        <row r="9">
          <cell r="A9" t="str">
            <v>A</v>
          </cell>
        </row>
      </sheetData>
      <sheetData sheetId="2200">
        <row r="9">
          <cell r="A9" t="str">
            <v>A</v>
          </cell>
        </row>
      </sheetData>
      <sheetData sheetId="2201">
        <row r="9">
          <cell r="A9" t="str">
            <v>A</v>
          </cell>
        </row>
      </sheetData>
      <sheetData sheetId="2202">
        <row r="9">
          <cell r="A9" t="str">
            <v>A</v>
          </cell>
        </row>
      </sheetData>
      <sheetData sheetId="2203">
        <row r="9">
          <cell r="A9" t="str">
            <v>A</v>
          </cell>
        </row>
      </sheetData>
      <sheetData sheetId="2204">
        <row r="9">
          <cell r="A9" t="str">
            <v>A</v>
          </cell>
        </row>
      </sheetData>
      <sheetData sheetId="2205">
        <row r="9">
          <cell r="A9" t="str">
            <v>A</v>
          </cell>
        </row>
      </sheetData>
      <sheetData sheetId="2206">
        <row r="9">
          <cell r="A9" t="str">
            <v>A</v>
          </cell>
        </row>
      </sheetData>
      <sheetData sheetId="2207">
        <row r="9">
          <cell r="A9" t="str">
            <v>A</v>
          </cell>
        </row>
      </sheetData>
      <sheetData sheetId="2208">
        <row r="9">
          <cell r="A9" t="str">
            <v>A</v>
          </cell>
        </row>
      </sheetData>
      <sheetData sheetId="2209">
        <row r="9">
          <cell r="A9" t="str">
            <v>A</v>
          </cell>
        </row>
      </sheetData>
      <sheetData sheetId="2210">
        <row r="9">
          <cell r="A9" t="str">
            <v>A</v>
          </cell>
        </row>
      </sheetData>
      <sheetData sheetId="2211">
        <row r="9">
          <cell r="A9" t="str">
            <v>A</v>
          </cell>
        </row>
      </sheetData>
      <sheetData sheetId="2212">
        <row r="9">
          <cell r="A9" t="str">
            <v>A</v>
          </cell>
        </row>
      </sheetData>
      <sheetData sheetId="2213">
        <row r="9">
          <cell r="A9" t="str">
            <v>A</v>
          </cell>
        </row>
      </sheetData>
      <sheetData sheetId="2214">
        <row r="9">
          <cell r="A9" t="str">
            <v>A</v>
          </cell>
        </row>
      </sheetData>
      <sheetData sheetId="2215">
        <row r="9">
          <cell r="A9" t="str">
            <v>A</v>
          </cell>
        </row>
      </sheetData>
      <sheetData sheetId="2216">
        <row r="9">
          <cell r="A9" t="str">
            <v>A</v>
          </cell>
        </row>
      </sheetData>
      <sheetData sheetId="2217">
        <row r="9">
          <cell r="A9" t="str">
            <v>A</v>
          </cell>
        </row>
      </sheetData>
      <sheetData sheetId="2218">
        <row r="9">
          <cell r="A9" t="str">
            <v>A</v>
          </cell>
        </row>
      </sheetData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>
        <row r="9">
          <cell r="A9" t="str">
            <v>A</v>
          </cell>
        </row>
      </sheetData>
      <sheetData sheetId="2475" refreshError="1"/>
      <sheetData sheetId="2476">
        <row r="9">
          <cell r="A9" t="str">
            <v>A</v>
          </cell>
        </row>
      </sheetData>
      <sheetData sheetId="2477">
        <row r="9">
          <cell r="A9" t="str">
            <v>A</v>
          </cell>
        </row>
      </sheetData>
      <sheetData sheetId="2478">
        <row r="9">
          <cell r="A9" t="str">
            <v>A</v>
          </cell>
        </row>
      </sheetData>
      <sheetData sheetId="2479">
        <row r="9">
          <cell r="A9" t="str">
            <v>A</v>
          </cell>
        </row>
      </sheetData>
      <sheetData sheetId="2480">
        <row r="9">
          <cell r="A9" t="str">
            <v>A</v>
          </cell>
        </row>
      </sheetData>
      <sheetData sheetId="2481">
        <row r="9">
          <cell r="A9" t="str">
            <v>A</v>
          </cell>
        </row>
      </sheetData>
      <sheetData sheetId="2482">
        <row r="9">
          <cell r="A9" t="str">
            <v>A</v>
          </cell>
        </row>
      </sheetData>
      <sheetData sheetId="2483">
        <row r="9">
          <cell r="A9" t="str">
            <v>A</v>
          </cell>
        </row>
      </sheetData>
      <sheetData sheetId="2484">
        <row r="9">
          <cell r="A9" t="str">
            <v>A</v>
          </cell>
        </row>
      </sheetData>
      <sheetData sheetId="2485">
        <row r="9">
          <cell r="A9" t="str">
            <v>A</v>
          </cell>
        </row>
      </sheetData>
      <sheetData sheetId="2486">
        <row r="9">
          <cell r="A9" t="str">
            <v>A</v>
          </cell>
        </row>
      </sheetData>
      <sheetData sheetId="2487">
        <row r="9">
          <cell r="A9" t="str">
            <v>A</v>
          </cell>
        </row>
      </sheetData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>
        <row r="9">
          <cell r="A9" t="str">
            <v>A</v>
          </cell>
        </row>
      </sheetData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>
        <row r="9">
          <cell r="A9" t="str">
            <v>A</v>
          </cell>
        </row>
      </sheetData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>
        <row r="9">
          <cell r="A9" t="str">
            <v>A</v>
          </cell>
        </row>
      </sheetData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>
        <row r="9">
          <cell r="A9" t="str">
            <v>A</v>
          </cell>
        </row>
      </sheetData>
      <sheetData sheetId="2534">
        <row r="9">
          <cell r="A9" t="str">
            <v>A</v>
          </cell>
        </row>
      </sheetData>
      <sheetData sheetId="2535">
        <row r="9">
          <cell r="A9" t="str">
            <v>A</v>
          </cell>
        </row>
      </sheetData>
      <sheetData sheetId="2536">
        <row r="9">
          <cell r="A9" t="str">
            <v>A</v>
          </cell>
        </row>
      </sheetData>
      <sheetData sheetId="2537">
        <row r="9">
          <cell r="A9" t="str">
            <v>A</v>
          </cell>
        </row>
      </sheetData>
      <sheetData sheetId="2538">
        <row r="9">
          <cell r="A9" t="str">
            <v>A</v>
          </cell>
        </row>
      </sheetData>
      <sheetData sheetId="2539">
        <row r="9">
          <cell r="A9" t="str">
            <v>A</v>
          </cell>
        </row>
      </sheetData>
      <sheetData sheetId="2540">
        <row r="9">
          <cell r="A9" t="str">
            <v>A</v>
          </cell>
        </row>
      </sheetData>
      <sheetData sheetId="2541">
        <row r="9">
          <cell r="A9" t="str">
            <v>A</v>
          </cell>
        </row>
      </sheetData>
      <sheetData sheetId="2542">
        <row r="9">
          <cell r="A9" t="str">
            <v>A</v>
          </cell>
        </row>
      </sheetData>
      <sheetData sheetId="2543">
        <row r="9">
          <cell r="A9" t="str">
            <v>A</v>
          </cell>
        </row>
      </sheetData>
      <sheetData sheetId="2544">
        <row r="9">
          <cell r="A9" t="str">
            <v>A</v>
          </cell>
        </row>
      </sheetData>
      <sheetData sheetId="2545">
        <row r="9">
          <cell r="A9" t="str">
            <v>A</v>
          </cell>
        </row>
      </sheetData>
      <sheetData sheetId="2546">
        <row r="9">
          <cell r="A9" t="str">
            <v>A</v>
          </cell>
        </row>
      </sheetData>
      <sheetData sheetId="2547">
        <row r="9">
          <cell r="A9" t="str">
            <v>A</v>
          </cell>
        </row>
      </sheetData>
      <sheetData sheetId="2548">
        <row r="9">
          <cell r="A9" t="str">
            <v>A</v>
          </cell>
        </row>
      </sheetData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>
        <row r="9">
          <cell r="A9" t="str">
            <v>A</v>
          </cell>
        </row>
      </sheetData>
      <sheetData sheetId="2558">
        <row r="9">
          <cell r="A9" t="str">
            <v>A</v>
          </cell>
        </row>
      </sheetData>
      <sheetData sheetId="2559">
        <row r="9">
          <cell r="A9" t="str">
            <v>A</v>
          </cell>
        </row>
      </sheetData>
      <sheetData sheetId="2560">
        <row r="9">
          <cell r="A9" t="str">
            <v>A</v>
          </cell>
        </row>
      </sheetData>
      <sheetData sheetId="2561">
        <row r="9">
          <cell r="A9" t="str">
            <v>A</v>
          </cell>
        </row>
      </sheetData>
      <sheetData sheetId="2562">
        <row r="9">
          <cell r="A9" t="str">
            <v>A</v>
          </cell>
        </row>
      </sheetData>
      <sheetData sheetId="2563">
        <row r="9">
          <cell r="A9" t="str">
            <v>A</v>
          </cell>
        </row>
      </sheetData>
      <sheetData sheetId="2564" refreshError="1"/>
      <sheetData sheetId="2565" refreshError="1"/>
      <sheetData sheetId="2566" refreshError="1"/>
      <sheetData sheetId="2567">
        <row r="9">
          <cell r="A9" t="str">
            <v>A</v>
          </cell>
        </row>
      </sheetData>
      <sheetData sheetId="2568">
        <row r="9">
          <cell r="A9" t="str">
            <v>A</v>
          </cell>
        </row>
      </sheetData>
      <sheetData sheetId="2569">
        <row r="9">
          <cell r="A9" t="str">
            <v>A</v>
          </cell>
        </row>
      </sheetData>
      <sheetData sheetId="2570">
        <row r="9">
          <cell r="A9" t="str">
            <v>A</v>
          </cell>
        </row>
      </sheetData>
      <sheetData sheetId="2571">
        <row r="9">
          <cell r="A9" t="str">
            <v>A</v>
          </cell>
        </row>
      </sheetData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>
        <row r="9">
          <cell r="A9" t="str">
            <v>A</v>
          </cell>
        </row>
      </sheetData>
      <sheetData sheetId="2579">
        <row r="9">
          <cell r="A9" t="str">
            <v>A</v>
          </cell>
        </row>
      </sheetData>
      <sheetData sheetId="2580">
        <row r="9">
          <cell r="A9" t="str">
            <v>A</v>
          </cell>
        </row>
      </sheetData>
      <sheetData sheetId="2581">
        <row r="9">
          <cell r="A9" t="str">
            <v>A</v>
          </cell>
        </row>
      </sheetData>
      <sheetData sheetId="2582">
        <row r="9">
          <cell r="A9" t="str">
            <v>A</v>
          </cell>
        </row>
      </sheetData>
      <sheetData sheetId="2583">
        <row r="9">
          <cell r="A9" t="str">
            <v>A</v>
          </cell>
        </row>
      </sheetData>
      <sheetData sheetId="2584">
        <row r="9">
          <cell r="A9" t="str">
            <v>A</v>
          </cell>
        </row>
      </sheetData>
      <sheetData sheetId="2585"/>
      <sheetData sheetId="2586"/>
      <sheetData sheetId="2587" refreshError="1"/>
      <sheetData sheetId="2588" refreshError="1"/>
      <sheetData sheetId="2589">
        <row r="9">
          <cell r="A9" t="str">
            <v>A</v>
          </cell>
        </row>
      </sheetData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>
        <row r="9">
          <cell r="A9" t="str">
            <v>A</v>
          </cell>
        </row>
      </sheetData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>
        <row r="9">
          <cell r="A9" t="str">
            <v>A</v>
          </cell>
        </row>
      </sheetData>
      <sheetData sheetId="2635">
        <row r="9">
          <cell r="A9" t="str">
            <v>A</v>
          </cell>
        </row>
      </sheetData>
      <sheetData sheetId="2636">
        <row r="9">
          <cell r="A9" t="str">
            <v>A</v>
          </cell>
        </row>
      </sheetData>
      <sheetData sheetId="2637">
        <row r="9">
          <cell r="A9" t="str">
            <v>A</v>
          </cell>
        </row>
      </sheetData>
      <sheetData sheetId="2638">
        <row r="9">
          <cell r="A9" t="str">
            <v>A</v>
          </cell>
        </row>
      </sheetData>
      <sheetData sheetId="2639">
        <row r="9">
          <cell r="A9" t="str">
            <v>A</v>
          </cell>
        </row>
      </sheetData>
      <sheetData sheetId="2640">
        <row r="9">
          <cell r="A9" t="str">
            <v>A</v>
          </cell>
        </row>
      </sheetData>
      <sheetData sheetId="2641">
        <row r="9">
          <cell r="A9" t="str">
            <v>A</v>
          </cell>
        </row>
      </sheetData>
      <sheetData sheetId="2642">
        <row r="9">
          <cell r="A9" t="str">
            <v>A</v>
          </cell>
        </row>
      </sheetData>
      <sheetData sheetId="2643">
        <row r="9">
          <cell r="A9" t="str">
            <v>A</v>
          </cell>
        </row>
      </sheetData>
      <sheetData sheetId="2644">
        <row r="9">
          <cell r="A9" t="str">
            <v>A</v>
          </cell>
        </row>
      </sheetData>
      <sheetData sheetId="2645">
        <row r="9">
          <cell r="A9" t="str">
            <v>A</v>
          </cell>
        </row>
      </sheetData>
      <sheetData sheetId="2646">
        <row r="9">
          <cell r="A9" t="str">
            <v>A</v>
          </cell>
        </row>
      </sheetData>
      <sheetData sheetId="2647">
        <row r="9">
          <cell r="A9" t="str">
            <v>A</v>
          </cell>
        </row>
      </sheetData>
      <sheetData sheetId="2648">
        <row r="9">
          <cell r="A9" t="str">
            <v>A</v>
          </cell>
        </row>
      </sheetData>
      <sheetData sheetId="2649">
        <row r="9">
          <cell r="A9" t="str">
            <v>A</v>
          </cell>
        </row>
      </sheetData>
      <sheetData sheetId="2650">
        <row r="9">
          <cell r="A9" t="str">
            <v>A</v>
          </cell>
        </row>
      </sheetData>
      <sheetData sheetId="2651">
        <row r="9">
          <cell r="A9" t="str">
            <v>A</v>
          </cell>
        </row>
      </sheetData>
      <sheetData sheetId="2652">
        <row r="9">
          <cell r="A9" t="str">
            <v>A</v>
          </cell>
        </row>
      </sheetData>
      <sheetData sheetId="2653">
        <row r="9">
          <cell r="A9" t="str">
            <v>A</v>
          </cell>
        </row>
      </sheetData>
      <sheetData sheetId="2654">
        <row r="9">
          <cell r="A9" t="str">
            <v>A</v>
          </cell>
        </row>
      </sheetData>
      <sheetData sheetId="2655">
        <row r="9">
          <cell r="A9" t="str">
            <v>A</v>
          </cell>
        </row>
      </sheetData>
      <sheetData sheetId="2656">
        <row r="9">
          <cell r="A9" t="str">
            <v>A</v>
          </cell>
        </row>
      </sheetData>
      <sheetData sheetId="2657">
        <row r="9">
          <cell r="A9" t="str">
            <v>A</v>
          </cell>
        </row>
      </sheetData>
      <sheetData sheetId="2658">
        <row r="9">
          <cell r="A9" t="str">
            <v>A</v>
          </cell>
        </row>
      </sheetData>
      <sheetData sheetId="2659">
        <row r="9">
          <cell r="A9" t="str">
            <v>A</v>
          </cell>
        </row>
      </sheetData>
      <sheetData sheetId="2660">
        <row r="9">
          <cell r="A9" t="str">
            <v>A</v>
          </cell>
        </row>
      </sheetData>
      <sheetData sheetId="2661">
        <row r="9">
          <cell r="A9" t="str">
            <v>A</v>
          </cell>
        </row>
      </sheetData>
      <sheetData sheetId="2662">
        <row r="9">
          <cell r="A9" t="str">
            <v>A</v>
          </cell>
        </row>
      </sheetData>
      <sheetData sheetId="2663">
        <row r="9">
          <cell r="A9" t="str">
            <v>A</v>
          </cell>
        </row>
      </sheetData>
      <sheetData sheetId="2664">
        <row r="9">
          <cell r="A9" t="str">
            <v>A</v>
          </cell>
        </row>
      </sheetData>
      <sheetData sheetId="2665">
        <row r="9">
          <cell r="A9" t="str">
            <v>A</v>
          </cell>
        </row>
      </sheetData>
      <sheetData sheetId="2666">
        <row r="9">
          <cell r="A9" t="str">
            <v>A</v>
          </cell>
        </row>
      </sheetData>
      <sheetData sheetId="2667">
        <row r="9">
          <cell r="A9" t="str">
            <v>A</v>
          </cell>
        </row>
      </sheetData>
      <sheetData sheetId="2668">
        <row r="9">
          <cell r="A9" t="str">
            <v>A</v>
          </cell>
        </row>
      </sheetData>
      <sheetData sheetId="2669">
        <row r="9">
          <cell r="A9" t="str">
            <v>A</v>
          </cell>
        </row>
      </sheetData>
      <sheetData sheetId="2670">
        <row r="9">
          <cell r="A9" t="str">
            <v>A</v>
          </cell>
        </row>
      </sheetData>
      <sheetData sheetId="2671">
        <row r="9">
          <cell r="A9" t="str">
            <v>A</v>
          </cell>
        </row>
      </sheetData>
      <sheetData sheetId="2672">
        <row r="9">
          <cell r="A9" t="str">
            <v>A</v>
          </cell>
        </row>
      </sheetData>
      <sheetData sheetId="2673">
        <row r="9">
          <cell r="A9" t="str">
            <v>A</v>
          </cell>
        </row>
      </sheetData>
      <sheetData sheetId="2674">
        <row r="9">
          <cell r="A9" t="str">
            <v>A</v>
          </cell>
        </row>
      </sheetData>
      <sheetData sheetId="2675">
        <row r="9">
          <cell r="A9" t="str">
            <v>A</v>
          </cell>
        </row>
      </sheetData>
      <sheetData sheetId="2676">
        <row r="9">
          <cell r="A9" t="str">
            <v>A</v>
          </cell>
        </row>
      </sheetData>
      <sheetData sheetId="2677">
        <row r="9">
          <cell r="A9" t="str">
            <v>A</v>
          </cell>
        </row>
      </sheetData>
      <sheetData sheetId="2678">
        <row r="9">
          <cell r="A9" t="str">
            <v>A</v>
          </cell>
        </row>
      </sheetData>
      <sheetData sheetId="2679">
        <row r="9">
          <cell r="A9" t="str">
            <v>A</v>
          </cell>
        </row>
      </sheetData>
      <sheetData sheetId="2680">
        <row r="9">
          <cell r="A9" t="str">
            <v>A</v>
          </cell>
        </row>
      </sheetData>
      <sheetData sheetId="2681">
        <row r="9">
          <cell r="A9" t="str">
            <v>A</v>
          </cell>
        </row>
      </sheetData>
      <sheetData sheetId="2682">
        <row r="9">
          <cell r="A9" t="str">
            <v>A</v>
          </cell>
        </row>
      </sheetData>
      <sheetData sheetId="2683">
        <row r="9">
          <cell r="A9" t="str">
            <v>A</v>
          </cell>
        </row>
      </sheetData>
      <sheetData sheetId="2684">
        <row r="9">
          <cell r="A9" t="str">
            <v>A</v>
          </cell>
        </row>
      </sheetData>
      <sheetData sheetId="2685">
        <row r="9">
          <cell r="A9" t="str">
            <v>A</v>
          </cell>
        </row>
      </sheetData>
      <sheetData sheetId="2686">
        <row r="9">
          <cell r="A9" t="str">
            <v>A</v>
          </cell>
        </row>
      </sheetData>
      <sheetData sheetId="2687">
        <row r="9">
          <cell r="A9" t="str">
            <v>A</v>
          </cell>
        </row>
      </sheetData>
      <sheetData sheetId="2688">
        <row r="9">
          <cell r="A9" t="str">
            <v>A</v>
          </cell>
        </row>
      </sheetData>
      <sheetData sheetId="2689">
        <row r="9">
          <cell r="A9" t="str">
            <v>A</v>
          </cell>
        </row>
      </sheetData>
      <sheetData sheetId="2690">
        <row r="9">
          <cell r="A9" t="str">
            <v>A</v>
          </cell>
        </row>
      </sheetData>
      <sheetData sheetId="2691">
        <row r="9">
          <cell r="A9" t="str">
            <v>A</v>
          </cell>
        </row>
      </sheetData>
      <sheetData sheetId="2692">
        <row r="9">
          <cell r="A9" t="str">
            <v>A</v>
          </cell>
        </row>
      </sheetData>
      <sheetData sheetId="2693">
        <row r="9">
          <cell r="A9" t="str">
            <v>A</v>
          </cell>
        </row>
      </sheetData>
      <sheetData sheetId="2694">
        <row r="9">
          <cell r="A9" t="str">
            <v>A</v>
          </cell>
        </row>
      </sheetData>
      <sheetData sheetId="2695">
        <row r="9">
          <cell r="A9" t="str">
            <v>A</v>
          </cell>
        </row>
      </sheetData>
      <sheetData sheetId="2696">
        <row r="9">
          <cell r="A9" t="str">
            <v>A</v>
          </cell>
        </row>
      </sheetData>
      <sheetData sheetId="2697">
        <row r="9">
          <cell r="A9" t="str">
            <v>A</v>
          </cell>
        </row>
      </sheetData>
      <sheetData sheetId="2698">
        <row r="9">
          <cell r="A9" t="str">
            <v>A</v>
          </cell>
        </row>
      </sheetData>
      <sheetData sheetId="2699">
        <row r="9">
          <cell r="A9" t="str">
            <v>A</v>
          </cell>
        </row>
      </sheetData>
      <sheetData sheetId="2700">
        <row r="9">
          <cell r="A9" t="str">
            <v>A</v>
          </cell>
        </row>
      </sheetData>
      <sheetData sheetId="2701">
        <row r="9">
          <cell r="A9" t="str">
            <v>A</v>
          </cell>
        </row>
      </sheetData>
      <sheetData sheetId="2702">
        <row r="9">
          <cell r="A9" t="str">
            <v>A</v>
          </cell>
        </row>
      </sheetData>
      <sheetData sheetId="2703">
        <row r="9">
          <cell r="A9" t="str">
            <v>A</v>
          </cell>
        </row>
      </sheetData>
      <sheetData sheetId="2704">
        <row r="9">
          <cell r="A9" t="str">
            <v>A</v>
          </cell>
        </row>
      </sheetData>
      <sheetData sheetId="2705">
        <row r="9">
          <cell r="A9" t="str">
            <v>A</v>
          </cell>
        </row>
      </sheetData>
      <sheetData sheetId="2706">
        <row r="9">
          <cell r="A9" t="str">
            <v>A</v>
          </cell>
        </row>
      </sheetData>
      <sheetData sheetId="2707">
        <row r="9">
          <cell r="A9" t="str">
            <v>A</v>
          </cell>
        </row>
      </sheetData>
      <sheetData sheetId="2708">
        <row r="9">
          <cell r="A9" t="str">
            <v>A</v>
          </cell>
        </row>
      </sheetData>
      <sheetData sheetId="2709">
        <row r="9">
          <cell r="A9" t="str">
            <v>A</v>
          </cell>
        </row>
      </sheetData>
      <sheetData sheetId="2710">
        <row r="9">
          <cell r="A9" t="str">
            <v>A</v>
          </cell>
        </row>
      </sheetData>
      <sheetData sheetId="2711">
        <row r="9">
          <cell r="A9" t="str">
            <v>A</v>
          </cell>
        </row>
      </sheetData>
      <sheetData sheetId="2712">
        <row r="9">
          <cell r="A9" t="str">
            <v>A</v>
          </cell>
        </row>
      </sheetData>
      <sheetData sheetId="2713">
        <row r="9">
          <cell r="A9" t="str">
            <v>A</v>
          </cell>
        </row>
      </sheetData>
      <sheetData sheetId="2714">
        <row r="9">
          <cell r="A9" t="str">
            <v>A</v>
          </cell>
        </row>
      </sheetData>
      <sheetData sheetId="2715">
        <row r="9">
          <cell r="A9" t="str">
            <v>A</v>
          </cell>
        </row>
      </sheetData>
      <sheetData sheetId="2716">
        <row r="9">
          <cell r="A9" t="str">
            <v>A</v>
          </cell>
        </row>
      </sheetData>
      <sheetData sheetId="2717">
        <row r="9">
          <cell r="A9" t="str">
            <v>A</v>
          </cell>
        </row>
      </sheetData>
      <sheetData sheetId="2718">
        <row r="9">
          <cell r="A9" t="str">
            <v>A</v>
          </cell>
        </row>
      </sheetData>
      <sheetData sheetId="2719">
        <row r="9">
          <cell r="A9" t="str">
            <v>A</v>
          </cell>
        </row>
      </sheetData>
      <sheetData sheetId="2720">
        <row r="9">
          <cell r="A9" t="str">
            <v>A</v>
          </cell>
        </row>
      </sheetData>
      <sheetData sheetId="2721">
        <row r="9">
          <cell r="A9" t="str">
            <v>A</v>
          </cell>
        </row>
      </sheetData>
      <sheetData sheetId="2722">
        <row r="9">
          <cell r="A9" t="str">
            <v>A</v>
          </cell>
        </row>
      </sheetData>
      <sheetData sheetId="2723">
        <row r="9">
          <cell r="A9" t="str">
            <v>A</v>
          </cell>
        </row>
      </sheetData>
      <sheetData sheetId="2724">
        <row r="9">
          <cell r="A9" t="str">
            <v>A</v>
          </cell>
        </row>
      </sheetData>
      <sheetData sheetId="2725">
        <row r="9">
          <cell r="A9" t="str">
            <v>A</v>
          </cell>
        </row>
      </sheetData>
      <sheetData sheetId="2726">
        <row r="9">
          <cell r="A9" t="str">
            <v>A</v>
          </cell>
        </row>
      </sheetData>
      <sheetData sheetId="2727">
        <row r="9">
          <cell r="A9" t="str">
            <v>A</v>
          </cell>
        </row>
      </sheetData>
      <sheetData sheetId="2728">
        <row r="9">
          <cell r="A9" t="str">
            <v>A</v>
          </cell>
        </row>
      </sheetData>
      <sheetData sheetId="2729">
        <row r="9">
          <cell r="A9" t="str">
            <v>A</v>
          </cell>
        </row>
      </sheetData>
      <sheetData sheetId="2730">
        <row r="9">
          <cell r="A9" t="str">
            <v>A</v>
          </cell>
        </row>
      </sheetData>
      <sheetData sheetId="2731">
        <row r="9">
          <cell r="A9" t="str">
            <v>A</v>
          </cell>
        </row>
      </sheetData>
      <sheetData sheetId="2732">
        <row r="9">
          <cell r="A9" t="str">
            <v>A</v>
          </cell>
        </row>
      </sheetData>
      <sheetData sheetId="2733">
        <row r="9">
          <cell r="A9" t="str">
            <v>A</v>
          </cell>
        </row>
      </sheetData>
      <sheetData sheetId="2734">
        <row r="9">
          <cell r="A9" t="str">
            <v>A</v>
          </cell>
        </row>
      </sheetData>
      <sheetData sheetId="2735">
        <row r="9">
          <cell r="A9" t="str">
            <v>A</v>
          </cell>
        </row>
      </sheetData>
      <sheetData sheetId="2736">
        <row r="9">
          <cell r="A9" t="str">
            <v>A</v>
          </cell>
        </row>
      </sheetData>
      <sheetData sheetId="2737">
        <row r="9">
          <cell r="A9" t="str">
            <v>A</v>
          </cell>
        </row>
      </sheetData>
      <sheetData sheetId="2738">
        <row r="9">
          <cell r="A9" t="str">
            <v>A</v>
          </cell>
        </row>
      </sheetData>
      <sheetData sheetId="2739">
        <row r="9">
          <cell r="A9" t="str">
            <v>A</v>
          </cell>
        </row>
      </sheetData>
      <sheetData sheetId="2740">
        <row r="9">
          <cell r="A9" t="str">
            <v>A</v>
          </cell>
        </row>
      </sheetData>
      <sheetData sheetId="2741">
        <row r="9">
          <cell r="A9" t="str">
            <v>A</v>
          </cell>
        </row>
      </sheetData>
      <sheetData sheetId="2742">
        <row r="9">
          <cell r="A9" t="str">
            <v>A</v>
          </cell>
        </row>
      </sheetData>
      <sheetData sheetId="2743">
        <row r="9">
          <cell r="A9" t="str">
            <v>A</v>
          </cell>
        </row>
      </sheetData>
      <sheetData sheetId="2744">
        <row r="9">
          <cell r="A9" t="str">
            <v>A</v>
          </cell>
        </row>
      </sheetData>
      <sheetData sheetId="2745">
        <row r="9">
          <cell r="A9" t="str">
            <v>A</v>
          </cell>
        </row>
      </sheetData>
      <sheetData sheetId="2746">
        <row r="9">
          <cell r="A9" t="str">
            <v>A</v>
          </cell>
        </row>
      </sheetData>
      <sheetData sheetId="2747">
        <row r="9">
          <cell r="A9" t="str">
            <v>A</v>
          </cell>
        </row>
      </sheetData>
      <sheetData sheetId="2748">
        <row r="9">
          <cell r="A9" t="str">
            <v>A</v>
          </cell>
        </row>
      </sheetData>
      <sheetData sheetId="2749">
        <row r="9">
          <cell r="A9" t="str">
            <v>A</v>
          </cell>
        </row>
      </sheetData>
      <sheetData sheetId="2750">
        <row r="9">
          <cell r="A9" t="str">
            <v>A</v>
          </cell>
        </row>
      </sheetData>
      <sheetData sheetId="2751">
        <row r="9">
          <cell r="A9" t="str">
            <v>A</v>
          </cell>
        </row>
      </sheetData>
      <sheetData sheetId="2752">
        <row r="9">
          <cell r="A9" t="str">
            <v>A</v>
          </cell>
        </row>
      </sheetData>
      <sheetData sheetId="2753">
        <row r="9">
          <cell r="A9" t="str">
            <v>A</v>
          </cell>
        </row>
      </sheetData>
      <sheetData sheetId="2754">
        <row r="9">
          <cell r="A9" t="str">
            <v>A</v>
          </cell>
        </row>
      </sheetData>
      <sheetData sheetId="2755">
        <row r="9">
          <cell r="A9" t="str">
            <v>A</v>
          </cell>
        </row>
      </sheetData>
      <sheetData sheetId="2756">
        <row r="9">
          <cell r="A9" t="str">
            <v>A</v>
          </cell>
        </row>
      </sheetData>
      <sheetData sheetId="2757">
        <row r="9">
          <cell r="A9" t="str">
            <v>A</v>
          </cell>
        </row>
      </sheetData>
      <sheetData sheetId="2758">
        <row r="9">
          <cell r="A9" t="str">
            <v>A</v>
          </cell>
        </row>
      </sheetData>
      <sheetData sheetId="2759">
        <row r="9">
          <cell r="A9" t="str">
            <v>A</v>
          </cell>
        </row>
      </sheetData>
      <sheetData sheetId="2760">
        <row r="9">
          <cell r="A9" t="str">
            <v>A</v>
          </cell>
        </row>
      </sheetData>
      <sheetData sheetId="2761">
        <row r="9">
          <cell r="A9" t="str">
            <v>A</v>
          </cell>
        </row>
      </sheetData>
      <sheetData sheetId="2762">
        <row r="9">
          <cell r="A9" t="str">
            <v>A</v>
          </cell>
        </row>
      </sheetData>
      <sheetData sheetId="2763">
        <row r="9">
          <cell r="A9" t="str">
            <v>A</v>
          </cell>
        </row>
      </sheetData>
      <sheetData sheetId="2764">
        <row r="9">
          <cell r="A9" t="str">
            <v>A</v>
          </cell>
        </row>
      </sheetData>
      <sheetData sheetId="2765">
        <row r="9">
          <cell r="A9" t="str">
            <v>A</v>
          </cell>
        </row>
      </sheetData>
      <sheetData sheetId="2766">
        <row r="9">
          <cell r="A9" t="str">
            <v>A</v>
          </cell>
        </row>
      </sheetData>
      <sheetData sheetId="2767">
        <row r="9">
          <cell r="A9" t="str">
            <v>A</v>
          </cell>
        </row>
      </sheetData>
      <sheetData sheetId="2768">
        <row r="9">
          <cell r="A9" t="str">
            <v>A</v>
          </cell>
        </row>
      </sheetData>
      <sheetData sheetId="2769">
        <row r="9">
          <cell r="A9" t="str">
            <v>A</v>
          </cell>
        </row>
      </sheetData>
      <sheetData sheetId="2770">
        <row r="9">
          <cell r="A9" t="str">
            <v>A</v>
          </cell>
        </row>
      </sheetData>
      <sheetData sheetId="2771">
        <row r="9">
          <cell r="A9" t="str">
            <v>A</v>
          </cell>
        </row>
      </sheetData>
      <sheetData sheetId="2772">
        <row r="9">
          <cell r="A9" t="str">
            <v>A</v>
          </cell>
        </row>
      </sheetData>
      <sheetData sheetId="2773">
        <row r="9">
          <cell r="A9" t="str">
            <v>A</v>
          </cell>
        </row>
      </sheetData>
      <sheetData sheetId="2774">
        <row r="9">
          <cell r="A9" t="str">
            <v>A</v>
          </cell>
        </row>
      </sheetData>
      <sheetData sheetId="2775">
        <row r="9">
          <cell r="A9" t="str">
            <v>A</v>
          </cell>
        </row>
      </sheetData>
      <sheetData sheetId="2776">
        <row r="9">
          <cell r="A9" t="str">
            <v>A</v>
          </cell>
        </row>
      </sheetData>
      <sheetData sheetId="2777">
        <row r="9">
          <cell r="A9" t="str">
            <v>A</v>
          </cell>
        </row>
      </sheetData>
      <sheetData sheetId="2778">
        <row r="9">
          <cell r="A9" t="str">
            <v>A</v>
          </cell>
        </row>
      </sheetData>
      <sheetData sheetId="2779">
        <row r="9">
          <cell r="A9" t="str">
            <v>A</v>
          </cell>
        </row>
      </sheetData>
      <sheetData sheetId="2780">
        <row r="9">
          <cell r="A9" t="str">
            <v>A</v>
          </cell>
        </row>
      </sheetData>
      <sheetData sheetId="2781">
        <row r="9">
          <cell r="A9" t="str">
            <v>A</v>
          </cell>
        </row>
      </sheetData>
      <sheetData sheetId="2782">
        <row r="9">
          <cell r="A9" t="str">
            <v>A</v>
          </cell>
        </row>
      </sheetData>
      <sheetData sheetId="2783">
        <row r="9">
          <cell r="A9" t="str">
            <v>A</v>
          </cell>
        </row>
      </sheetData>
      <sheetData sheetId="2784">
        <row r="9">
          <cell r="A9" t="str">
            <v>A</v>
          </cell>
        </row>
      </sheetData>
      <sheetData sheetId="2785">
        <row r="9">
          <cell r="A9" t="str">
            <v>A</v>
          </cell>
        </row>
      </sheetData>
      <sheetData sheetId="2786">
        <row r="9">
          <cell r="A9" t="str">
            <v>A</v>
          </cell>
        </row>
      </sheetData>
      <sheetData sheetId="2787">
        <row r="9">
          <cell r="A9" t="str">
            <v>A</v>
          </cell>
        </row>
      </sheetData>
      <sheetData sheetId="2788">
        <row r="9">
          <cell r="A9" t="str">
            <v>A</v>
          </cell>
        </row>
      </sheetData>
      <sheetData sheetId="2789">
        <row r="9">
          <cell r="A9" t="str">
            <v>A</v>
          </cell>
        </row>
      </sheetData>
      <sheetData sheetId="2790">
        <row r="9">
          <cell r="A9" t="str">
            <v>A</v>
          </cell>
        </row>
      </sheetData>
      <sheetData sheetId="2791">
        <row r="9">
          <cell r="A9" t="str">
            <v>A</v>
          </cell>
        </row>
      </sheetData>
      <sheetData sheetId="2792">
        <row r="9">
          <cell r="A9" t="str">
            <v>A</v>
          </cell>
        </row>
      </sheetData>
      <sheetData sheetId="2793">
        <row r="9">
          <cell r="A9" t="str">
            <v>A</v>
          </cell>
        </row>
      </sheetData>
      <sheetData sheetId="2794">
        <row r="9">
          <cell r="A9" t="str">
            <v>A</v>
          </cell>
        </row>
      </sheetData>
      <sheetData sheetId="2795">
        <row r="9">
          <cell r="A9" t="str">
            <v>A</v>
          </cell>
        </row>
      </sheetData>
      <sheetData sheetId="2796">
        <row r="9">
          <cell r="A9" t="str">
            <v>A</v>
          </cell>
        </row>
      </sheetData>
      <sheetData sheetId="2797">
        <row r="9">
          <cell r="A9" t="str">
            <v>A</v>
          </cell>
        </row>
      </sheetData>
      <sheetData sheetId="2798">
        <row r="9">
          <cell r="A9" t="str">
            <v>A</v>
          </cell>
        </row>
      </sheetData>
      <sheetData sheetId="2799">
        <row r="9">
          <cell r="A9" t="str">
            <v>A</v>
          </cell>
        </row>
      </sheetData>
      <sheetData sheetId="2800">
        <row r="9">
          <cell r="A9" t="str">
            <v>A</v>
          </cell>
        </row>
      </sheetData>
      <sheetData sheetId="2801">
        <row r="9">
          <cell r="A9" t="str">
            <v>A</v>
          </cell>
        </row>
      </sheetData>
      <sheetData sheetId="2802">
        <row r="9">
          <cell r="A9" t="str">
            <v>A</v>
          </cell>
        </row>
      </sheetData>
      <sheetData sheetId="2803">
        <row r="9">
          <cell r="A9" t="str">
            <v>A</v>
          </cell>
        </row>
      </sheetData>
      <sheetData sheetId="2804">
        <row r="9">
          <cell r="A9" t="str">
            <v>A</v>
          </cell>
        </row>
      </sheetData>
      <sheetData sheetId="2805">
        <row r="9">
          <cell r="A9" t="str">
            <v>A</v>
          </cell>
        </row>
      </sheetData>
      <sheetData sheetId="2806">
        <row r="9">
          <cell r="A9" t="str">
            <v>A</v>
          </cell>
        </row>
      </sheetData>
      <sheetData sheetId="2807">
        <row r="9">
          <cell r="A9" t="str">
            <v>A</v>
          </cell>
        </row>
      </sheetData>
      <sheetData sheetId="2808">
        <row r="9">
          <cell r="A9" t="str">
            <v>A</v>
          </cell>
        </row>
      </sheetData>
      <sheetData sheetId="2809">
        <row r="9">
          <cell r="A9" t="str">
            <v>A</v>
          </cell>
        </row>
      </sheetData>
      <sheetData sheetId="2810">
        <row r="9">
          <cell r="A9" t="str">
            <v>A</v>
          </cell>
        </row>
      </sheetData>
      <sheetData sheetId="2811">
        <row r="9">
          <cell r="A9" t="str">
            <v>A</v>
          </cell>
        </row>
      </sheetData>
      <sheetData sheetId="2812">
        <row r="9">
          <cell r="A9" t="str">
            <v>A</v>
          </cell>
        </row>
      </sheetData>
      <sheetData sheetId="2813">
        <row r="9">
          <cell r="A9" t="str">
            <v>A</v>
          </cell>
        </row>
      </sheetData>
      <sheetData sheetId="2814">
        <row r="9">
          <cell r="A9" t="str">
            <v>A</v>
          </cell>
        </row>
      </sheetData>
      <sheetData sheetId="2815">
        <row r="9">
          <cell r="A9" t="str">
            <v>A</v>
          </cell>
        </row>
      </sheetData>
      <sheetData sheetId="2816">
        <row r="9">
          <cell r="A9" t="str">
            <v>A</v>
          </cell>
        </row>
      </sheetData>
      <sheetData sheetId="2817">
        <row r="9">
          <cell r="A9" t="str">
            <v>A</v>
          </cell>
        </row>
      </sheetData>
      <sheetData sheetId="2818">
        <row r="9">
          <cell r="A9" t="str">
            <v>A</v>
          </cell>
        </row>
      </sheetData>
      <sheetData sheetId="2819">
        <row r="9">
          <cell r="A9" t="str">
            <v>A</v>
          </cell>
        </row>
      </sheetData>
      <sheetData sheetId="2820">
        <row r="9">
          <cell r="A9" t="str">
            <v>A</v>
          </cell>
        </row>
      </sheetData>
      <sheetData sheetId="2821">
        <row r="9">
          <cell r="A9" t="str">
            <v>A</v>
          </cell>
        </row>
      </sheetData>
      <sheetData sheetId="2822">
        <row r="9">
          <cell r="A9" t="str">
            <v>A</v>
          </cell>
        </row>
      </sheetData>
      <sheetData sheetId="2823">
        <row r="9">
          <cell r="A9" t="str">
            <v>A</v>
          </cell>
        </row>
      </sheetData>
      <sheetData sheetId="2824">
        <row r="9">
          <cell r="A9" t="str">
            <v>A</v>
          </cell>
        </row>
      </sheetData>
      <sheetData sheetId="2825">
        <row r="9">
          <cell r="A9" t="str">
            <v>A</v>
          </cell>
        </row>
      </sheetData>
      <sheetData sheetId="2826">
        <row r="9">
          <cell r="A9" t="str">
            <v>A</v>
          </cell>
        </row>
      </sheetData>
      <sheetData sheetId="2827">
        <row r="9">
          <cell r="A9" t="str">
            <v>A</v>
          </cell>
        </row>
      </sheetData>
      <sheetData sheetId="2828">
        <row r="9">
          <cell r="A9" t="str">
            <v>A</v>
          </cell>
        </row>
      </sheetData>
      <sheetData sheetId="2829">
        <row r="9">
          <cell r="A9" t="str">
            <v>A</v>
          </cell>
        </row>
      </sheetData>
      <sheetData sheetId="2830">
        <row r="9">
          <cell r="A9" t="str">
            <v>A</v>
          </cell>
        </row>
      </sheetData>
      <sheetData sheetId="2831">
        <row r="9">
          <cell r="A9" t="str">
            <v>A</v>
          </cell>
        </row>
      </sheetData>
      <sheetData sheetId="2832">
        <row r="9">
          <cell r="A9" t="str">
            <v>A</v>
          </cell>
        </row>
      </sheetData>
      <sheetData sheetId="2833">
        <row r="9">
          <cell r="A9" t="str">
            <v>A</v>
          </cell>
        </row>
      </sheetData>
      <sheetData sheetId="2834">
        <row r="9">
          <cell r="A9" t="str">
            <v>A</v>
          </cell>
        </row>
      </sheetData>
      <sheetData sheetId="2835">
        <row r="9">
          <cell r="A9" t="str">
            <v>A</v>
          </cell>
        </row>
      </sheetData>
      <sheetData sheetId="2836">
        <row r="9">
          <cell r="A9" t="str">
            <v>A</v>
          </cell>
        </row>
      </sheetData>
      <sheetData sheetId="2837">
        <row r="9">
          <cell r="A9" t="str">
            <v>A</v>
          </cell>
        </row>
      </sheetData>
      <sheetData sheetId="2838">
        <row r="9">
          <cell r="A9" t="str">
            <v>A</v>
          </cell>
        </row>
      </sheetData>
      <sheetData sheetId="2839">
        <row r="9">
          <cell r="A9" t="str">
            <v>A</v>
          </cell>
        </row>
      </sheetData>
      <sheetData sheetId="2840">
        <row r="9">
          <cell r="A9" t="str">
            <v>A</v>
          </cell>
        </row>
      </sheetData>
      <sheetData sheetId="2841">
        <row r="9">
          <cell r="A9" t="str">
            <v>A</v>
          </cell>
        </row>
      </sheetData>
      <sheetData sheetId="2842">
        <row r="9">
          <cell r="A9" t="str">
            <v>A</v>
          </cell>
        </row>
      </sheetData>
      <sheetData sheetId="2843">
        <row r="9">
          <cell r="A9" t="str">
            <v>A</v>
          </cell>
        </row>
      </sheetData>
      <sheetData sheetId="2844">
        <row r="9">
          <cell r="A9" t="str">
            <v>A</v>
          </cell>
        </row>
      </sheetData>
      <sheetData sheetId="2845">
        <row r="9">
          <cell r="A9" t="str">
            <v>A</v>
          </cell>
        </row>
      </sheetData>
      <sheetData sheetId="2846">
        <row r="9">
          <cell r="A9" t="str">
            <v>A</v>
          </cell>
        </row>
      </sheetData>
      <sheetData sheetId="2847">
        <row r="9">
          <cell r="A9" t="str">
            <v>A</v>
          </cell>
        </row>
      </sheetData>
      <sheetData sheetId="2848">
        <row r="9">
          <cell r="A9" t="str">
            <v>A</v>
          </cell>
        </row>
      </sheetData>
      <sheetData sheetId="2849">
        <row r="9">
          <cell r="A9" t="str">
            <v>A</v>
          </cell>
        </row>
      </sheetData>
      <sheetData sheetId="2850">
        <row r="9">
          <cell r="A9" t="str">
            <v>A</v>
          </cell>
        </row>
      </sheetData>
      <sheetData sheetId="2851">
        <row r="9">
          <cell r="A9" t="str">
            <v>A</v>
          </cell>
        </row>
      </sheetData>
      <sheetData sheetId="2852">
        <row r="9">
          <cell r="A9" t="str">
            <v>A</v>
          </cell>
        </row>
      </sheetData>
      <sheetData sheetId="2853">
        <row r="9">
          <cell r="A9" t="str">
            <v>A</v>
          </cell>
        </row>
      </sheetData>
      <sheetData sheetId="2854">
        <row r="9">
          <cell r="A9" t="str">
            <v>A</v>
          </cell>
        </row>
      </sheetData>
      <sheetData sheetId="2855">
        <row r="9">
          <cell r="A9" t="str">
            <v>A</v>
          </cell>
        </row>
      </sheetData>
      <sheetData sheetId="2856">
        <row r="9">
          <cell r="A9" t="str">
            <v>A</v>
          </cell>
        </row>
      </sheetData>
      <sheetData sheetId="2857">
        <row r="9">
          <cell r="A9" t="str">
            <v>A</v>
          </cell>
        </row>
      </sheetData>
      <sheetData sheetId="2858">
        <row r="9">
          <cell r="A9" t="str">
            <v>A</v>
          </cell>
        </row>
      </sheetData>
      <sheetData sheetId="2859">
        <row r="9">
          <cell r="A9" t="str">
            <v>A</v>
          </cell>
        </row>
      </sheetData>
      <sheetData sheetId="2860">
        <row r="9">
          <cell r="A9" t="str">
            <v>A</v>
          </cell>
        </row>
      </sheetData>
      <sheetData sheetId="2861">
        <row r="9">
          <cell r="A9" t="str">
            <v>A</v>
          </cell>
        </row>
      </sheetData>
      <sheetData sheetId="2862">
        <row r="9">
          <cell r="A9" t="str">
            <v>A</v>
          </cell>
        </row>
      </sheetData>
      <sheetData sheetId="2863">
        <row r="9">
          <cell r="A9" t="str">
            <v>A</v>
          </cell>
        </row>
      </sheetData>
      <sheetData sheetId="2864">
        <row r="9">
          <cell r="A9" t="str">
            <v>A</v>
          </cell>
        </row>
      </sheetData>
      <sheetData sheetId="2865">
        <row r="9">
          <cell r="A9" t="str">
            <v>A</v>
          </cell>
        </row>
      </sheetData>
      <sheetData sheetId="2866">
        <row r="9">
          <cell r="A9" t="str">
            <v>A</v>
          </cell>
        </row>
      </sheetData>
      <sheetData sheetId="2867">
        <row r="9">
          <cell r="A9" t="str">
            <v>A</v>
          </cell>
        </row>
      </sheetData>
      <sheetData sheetId="2868">
        <row r="9">
          <cell r="A9" t="str">
            <v>A</v>
          </cell>
        </row>
      </sheetData>
      <sheetData sheetId="2869">
        <row r="9">
          <cell r="A9" t="str">
            <v>A</v>
          </cell>
        </row>
      </sheetData>
      <sheetData sheetId="2870">
        <row r="9">
          <cell r="A9" t="str">
            <v>A</v>
          </cell>
        </row>
      </sheetData>
      <sheetData sheetId="2871">
        <row r="9">
          <cell r="A9" t="str">
            <v>A</v>
          </cell>
        </row>
      </sheetData>
      <sheetData sheetId="2872">
        <row r="9">
          <cell r="A9" t="str">
            <v>A</v>
          </cell>
        </row>
      </sheetData>
      <sheetData sheetId="2873">
        <row r="9">
          <cell r="A9" t="str">
            <v>A</v>
          </cell>
        </row>
      </sheetData>
      <sheetData sheetId="2874">
        <row r="9">
          <cell r="A9" t="str">
            <v>A</v>
          </cell>
        </row>
      </sheetData>
      <sheetData sheetId="2875">
        <row r="9">
          <cell r="A9" t="str">
            <v>A</v>
          </cell>
        </row>
      </sheetData>
      <sheetData sheetId="2876">
        <row r="9">
          <cell r="A9" t="str">
            <v>A</v>
          </cell>
        </row>
      </sheetData>
      <sheetData sheetId="2877">
        <row r="9">
          <cell r="A9" t="str">
            <v>A</v>
          </cell>
        </row>
      </sheetData>
      <sheetData sheetId="2878">
        <row r="9">
          <cell r="A9" t="str">
            <v>A</v>
          </cell>
        </row>
      </sheetData>
      <sheetData sheetId="2879">
        <row r="9">
          <cell r="A9" t="str">
            <v>A</v>
          </cell>
        </row>
      </sheetData>
      <sheetData sheetId="2880">
        <row r="9">
          <cell r="A9" t="str">
            <v>A</v>
          </cell>
        </row>
      </sheetData>
      <sheetData sheetId="2881">
        <row r="9">
          <cell r="A9" t="str">
            <v>A</v>
          </cell>
        </row>
      </sheetData>
      <sheetData sheetId="2882">
        <row r="9">
          <cell r="A9" t="str">
            <v>A</v>
          </cell>
        </row>
      </sheetData>
      <sheetData sheetId="2883">
        <row r="9">
          <cell r="A9" t="str">
            <v>A</v>
          </cell>
        </row>
      </sheetData>
      <sheetData sheetId="2884">
        <row r="9">
          <cell r="A9" t="str">
            <v>A</v>
          </cell>
        </row>
      </sheetData>
      <sheetData sheetId="2885">
        <row r="9">
          <cell r="A9" t="str">
            <v>A</v>
          </cell>
        </row>
      </sheetData>
      <sheetData sheetId="2886">
        <row r="9">
          <cell r="A9" t="str">
            <v>A</v>
          </cell>
        </row>
      </sheetData>
      <sheetData sheetId="2887">
        <row r="9">
          <cell r="A9" t="str">
            <v>A</v>
          </cell>
        </row>
      </sheetData>
      <sheetData sheetId="2888">
        <row r="9">
          <cell r="A9" t="str">
            <v>A</v>
          </cell>
        </row>
      </sheetData>
      <sheetData sheetId="2889">
        <row r="9">
          <cell r="A9" t="str">
            <v>A</v>
          </cell>
        </row>
      </sheetData>
      <sheetData sheetId="2890">
        <row r="9">
          <cell r="A9" t="str">
            <v>A</v>
          </cell>
        </row>
      </sheetData>
      <sheetData sheetId="2891">
        <row r="9">
          <cell r="A9" t="str">
            <v>A</v>
          </cell>
        </row>
      </sheetData>
      <sheetData sheetId="2892">
        <row r="9">
          <cell r="A9" t="str">
            <v>A</v>
          </cell>
        </row>
      </sheetData>
      <sheetData sheetId="2893">
        <row r="9">
          <cell r="A9" t="str">
            <v>A</v>
          </cell>
        </row>
      </sheetData>
      <sheetData sheetId="2894">
        <row r="9">
          <cell r="A9" t="str">
            <v>A</v>
          </cell>
        </row>
      </sheetData>
      <sheetData sheetId="2895">
        <row r="9">
          <cell r="A9" t="str">
            <v>A</v>
          </cell>
        </row>
      </sheetData>
      <sheetData sheetId="2896">
        <row r="9">
          <cell r="A9" t="str">
            <v>A</v>
          </cell>
        </row>
      </sheetData>
      <sheetData sheetId="2897">
        <row r="9">
          <cell r="A9" t="str">
            <v>A</v>
          </cell>
        </row>
      </sheetData>
      <sheetData sheetId="2898">
        <row r="9">
          <cell r="A9" t="str">
            <v>A</v>
          </cell>
        </row>
      </sheetData>
      <sheetData sheetId="2899">
        <row r="9">
          <cell r="A9" t="str">
            <v>A</v>
          </cell>
        </row>
      </sheetData>
      <sheetData sheetId="2900">
        <row r="9">
          <cell r="A9" t="str">
            <v>A</v>
          </cell>
        </row>
      </sheetData>
      <sheetData sheetId="2901">
        <row r="9">
          <cell r="A9" t="str">
            <v>A</v>
          </cell>
        </row>
      </sheetData>
      <sheetData sheetId="2902">
        <row r="9">
          <cell r="A9" t="str">
            <v>A</v>
          </cell>
        </row>
      </sheetData>
      <sheetData sheetId="2903">
        <row r="9">
          <cell r="A9" t="str">
            <v>A</v>
          </cell>
        </row>
      </sheetData>
      <sheetData sheetId="2904">
        <row r="9">
          <cell r="A9" t="str">
            <v>A</v>
          </cell>
        </row>
      </sheetData>
      <sheetData sheetId="2905">
        <row r="9">
          <cell r="A9" t="str">
            <v>A</v>
          </cell>
        </row>
      </sheetData>
      <sheetData sheetId="2906">
        <row r="9">
          <cell r="A9" t="str">
            <v>A</v>
          </cell>
        </row>
      </sheetData>
      <sheetData sheetId="2907">
        <row r="9">
          <cell r="A9" t="str">
            <v>A</v>
          </cell>
        </row>
      </sheetData>
      <sheetData sheetId="2908">
        <row r="9">
          <cell r="A9" t="str">
            <v>A</v>
          </cell>
        </row>
      </sheetData>
      <sheetData sheetId="2909">
        <row r="9">
          <cell r="A9" t="str">
            <v>A</v>
          </cell>
        </row>
      </sheetData>
      <sheetData sheetId="2910">
        <row r="9">
          <cell r="A9" t="str">
            <v>A</v>
          </cell>
        </row>
      </sheetData>
      <sheetData sheetId="2911">
        <row r="9">
          <cell r="A9" t="str">
            <v>A</v>
          </cell>
        </row>
      </sheetData>
      <sheetData sheetId="2912">
        <row r="9">
          <cell r="A9" t="str">
            <v>A</v>
          </cell>
        </row>
      </sheetData>
      <sheetData sheetId="2913">
        <row r="9">
          <cell r="A9" t="str">
            <v>A</v>
          </cell>
        </row>
      </sheetData>
      <sheetData sheetId="2914">
        <row r="9">
          <cell r="A9" t="str">
            <v>A</v>
          </cell>
        </row>
      </sheetData>
      <sheetData sheetId="2915">
        <row r="9">
          <cell r="A9" t="str">
            <v>A</v>
          </cell>
        </row>
      </sheetData>
      <sheetData sheetId="2916">
        <row r="9">
          <cell r="A9" t="str">
            <v>A</v>
          </cell>
        </row>
      </sheetData>
      <sheetData sheetId="2917">
        <row r="9">
          <cell r="A9" t="str">
            <v>A</v>
          </cell>
        </row>
      </sheetData>
      <sheetData sheetId="2918">
        <row r="9">
          <cell r="A9" t="str">
            <v>A</v>
          </cell>
        </row>
      </sheetData>
      <sheetData sheetId="2919">
        <row r="9">
          <cell r="A9" t="str">
            <v>A</v>
          </cell>
        </row>
      </sheetData>
      <sheetData sheetId="2920">
        <row r="9">
          <cell r="A9" t="str">
            <v>A</v>
          </cell>
        </row>
      </sheetData>
      <sheetData sheetId="2921">
        <row r="9">
          <cell r="A9" t="str">
            <v>A</v>
          </cell>
        </row>
      </sheetData>
      <sheetData sheetId="2922">
        <row r="9">
          <cell r="A9" t="str">
            <v>A</v>
          </cell>
        </row>
      </sheetData>
      <sheetData sheetId="2923">
        <row r="9">
          <cell r="A9" t="str">
            <v>A</v>
          </cell>
        </row>
      </sheetData>
      <sheetData sheetId="2924">
        <row r="9">
          <cell r="A9" t="str">
            <v>A</v>
          </cell>
        </row>
      </sheetData>
      <sheetData sheetId="2925">
        <row r="9">
          <cell r="A9" t="str">
            <v>A</v>
          </cell>
        </row>
      </sheetData>
      <sheetData sheetId="2926">
        <row r="9">
          <cell r="A9" t="str">
            <v>A</v>
          </cell>
        </row>
      </sheetData>
      <sheetData sheetId="2927">
        <row r="9">
          <cell r="A9" t="str">
            <v>A</v>
          </cell>
        </row>
      </sheetData>
      <sheetData sheetId="2928">
        <row r="9">
          <cell r="A9" t="str">
            <v>A</v>
          </cell>
        </row>
      </sheetData>
      <sheetData sheetId="2929">
        <row r="9">
          <cell r="A9" t="str">
            <v>A</v>
          </cell>
        </row>
      </sheetData>
      <sheetData sheetId="2930">
        <row r="9">
          <cell r="A9" t="str">
            <v>A</v>
          </cell>
        </row>
      </sheetData>
      <sheetData sheetId="2931">
        <row r="9">
          <cell r="A9" t="str">
            <v>A</v>
          </cell>
        </row>
      </sheetData>
      <sheetData sheetId="2932">
        <row r="9">
          <cell r="A9" t="str">
            <v>A</v>
          </cell>
        </row>
      </sheetData>
      <sheetData sheetId="2933">
        <row r="9">
          <cell r="A9" t="str">
            <v>A</v>
          </cell>
        </row>
      </sheetData>
      <sheetData sheetId="2934">
        <row r="9">
          <cell r="A9" t="str">
            <v>A</v>
          </cell>
        </row>
      </sheetData>
      <sheetData sheetId="2935">
        <row r="9">
          <cell r="A9" t="str">
            <v>A</v>
          </cell>
        </row>
      </sheetData>
      <sheetData sheetId="2936">
        <row r="9">
          <cell r="A9" t="str">
            <v>A</v>
          </cell>
        </row>
      </sheetData>
      <sheetData sheetId="2937">
        <row r="9">
          <cell r="A9" t="str">
            <v>A</v>
          </cell>
        </row>
      </sheetData>
      <sheetData sheetId="2938">
        <row r="9">
          <cell r="A9" t="str">
            <v>A</v>
          </cell>
        </row>
      </sheetData>
      <sheetData sheetId="2939">
        <row r="9">
          <cell r="A9" t="str">
            <v>A</v>
          </cell>
        </row>
      </sheetData>
      <sheetData sheetId="2940">
        <row r="9">
          <cell r="A9" t="str">
            <v>A</v>
          </cell>
        </row>
      </sheetData>
      <sheetData sheetId="2941">
        <row r="9">
          <cell r="A9" t="str">
            <v>A</v>
          </cell>
        </row>
      </sheetData>
      <sheetData sheetId="2942">
        <row r="9">
          <cell r="A9" t="str">
            <v>A</v>
          </cell>
        </row>
      </sheetData>
      <sheetData sheetId="2943">
        <row r="9">
          <cell r="A9" t="str">
            <v>A</v>
          </cell>
        </row>
      </sheetData>
      <sheetData sheetId="2944">
        <row r="9">
          <cell r="A9" t="str">
            <v>A</v>
          </cell>
        </row>
      </sheetData>
      <sheetData sheetId="2945">
        <row r="9">
          <cell r="A9" t="str">
            <v>A</v>
          </cell>
        </row>
      </sheetData>
      <sheetData sheetId="2946">
        <row r="9">
          <cell r="A9" t="str">
            <v>A</v>
          </cell>
        </row>
      </sheetData>
      <sheetData sheetId="2947">
        <row r="9">
          <cell r="A9" t="str">
            <v>A</v>
          </cell>
        </row>
      </sheetData>
      <sheetData sheetId="2948">
        <row r="9">
          <cell r="A9" t="str">
            <v>A</v>
          </cell>
        </row>
      </sheetData>
      <sheetData sheetId="2949">
        <row r="9">
          <cell r="A9" t="str">
            <v>A</v>
          </cell>
        </row>
      </sheetData>
      <sheetData sheetId="2950">
        <row r="9">
          <cell r="A9" t="str">
            <v>A</v>
          </cell>
        </row>
      </sheetData>
      <sheetData sheetId="2951">
        <row r="9">
          <cell r="A9" t="str">
            <v>A</v>
          </cell>
        </row>
      </sheetData>
      <sheetData sheetId="2952">
        <row r="9">
          <cell r="A9" t="str">
            <v>A</v>
          </cell>
        </row>
      </sheetData>
      <sheetData sheetId="2953">
        <row r="9">
          <cell r="A9" t="str">
            <v>A</v>
          </cell>
        </row>
      </sheetData>
      <sheetData sheetId="2954">
        <row r="9">
          <cell r="A9" t="str">
            <v>A</v>
          </cell>
        </row>
      </sheetData>
      <sheetData sheetId="2955">
        <row r="9">
          <cell r="A9" t="str">
            <v>A</v>
          </cell>
        </row>
      </sheetData>
      <sheetData sheetId="2956">
        <row r="9">
          <cell r="A9" t="str">
            <v>A</v>
          </cell>
        </row>
      </sheetData>
      <sheetData sheetId="2957">
        <row r="9">
          <cell r="A9" t="str">
            <v>A</v>
          </cell>
        </row>
      </sheetData>
      <sheetData sheetId="2958">
        <row r="9">
          <cell r="A9" t="str">
            <v>A</v>
          </cell>
        </row>
      </sheetData>
      <sheetData sheetId="2959">
        <row r="9">
          <cell r="A9" t="str">
            <v>A</v>
          </cell>
        </row>
      </sheetData>
      <sheetData sheetId="2960">
        <row r="9">
          <cell r="A9" t="str">
            <v>A</v>
          </cell>
        </row>
      </sheetData>
      <sheetData sheetId="2961">
        <row r="9">
          <cell r="A9" t="str">
            <v>A</v>
          </cell>
        </row>
      </sheetData>
      <sheetData sheetId="2962">
        <row r="9">
          <cell r="A9" t="str">
            <v>A</v>
          </cell>
        </row>
      </sheetData>
      <sheetData sheetId="2963">
        <row r="9">
          <cell r="A9" t="str">
            <v>A</v>
          </cell>
        </row>
      </sheetData>
      <sheetData sheetId="2964">
        <row r="9">
          <cell r="A9" t="str">
            <v>A</v>
          </cell>
        </row>
      </sheetData>
      <sheetData sheetId="2965">
        <row r="9">
          <cell r="A9" t="str">
            <v>A</v>
          </cell>
        </row>
      </sheetData>
      <sheetData sheetId="2966">
        <row r="9">
          <cell r="A9" t="str">
            <v>A</v>
          </cell>
        </row>
      </sheetData>
      <sheetData sheetId="2967">
        <row r="9">
          <cell r="A9" t="str">
            <v>A</v>
          </cell>
        </row>
      </sheetData>
      <sheetData sheetId="2968">
        <row r="9">
          <cell r="A9" t="str">
            <v>A</v>
          </cell>
        </row>
      </sheetData>
      <sheetData sheetId="2969">
        <row r="9">
          <cell r="A9" t="str">
            <v>A</v>
          </cell>
        </row>
      </sheetData>
      <sheetData sheetId="2970">
        <row r="9">
          <cell r="A9" t="str">
            <v>A</v>
          </cell>
        </row>
      </sheetData>
      <sheetData sheetId="2971">
        <row r="9">
          <cell r="A9" t="str">
            <v>A</v>
          </cell>
        </row>
      </sheetData>
      <sheetData sheetId="2972">
        <row r="9">
          <cell r="A9" t="str">
            <v>A</v>
          </cell>
        </row>
      </sheetData>
      <sheetData sheetId="2973">
        <row r="9">
          <cell r="A9" t="str">
            <v>A</v>
          </cell>
        </row>
      </sheetData>
      <sheetData sheetId="2974">
        <row r="9">
          <cell r="A9" t="str">
            <v>A</v>
          </cell>
        </row>
      </sheetData>
      <sheetData sheetId="2975">
        <row r="9">
          <cell r="A9" t="str">
            <v>A</v>
          </cell>
        </row>
      </sheetData>
      <sheetData sheetId="2976">
        <row r="9">
          <cell r="A9" t="str">
            <v>A</v>
          </cell>
        </row>
      </sheetData>
      <sheetData sheetId="2977">
        <row r="9">
          <cell r="A9" t="str">
            <v>A</v>
          </cell>
        </row>
      </sheetData>
      <sheetData sheetId="2978">
        <row r="9">
          <cell r="A9" t="str">
            <v>A</v>
          </cell>
        </row>
      </sheetData>
      <sheetData sheetId="2979">
        <row r="9">
          <cell r="A9" t="str">
            <v>A</v>
          </cell>
        </row>
      </sheetData>
      <sheetData sheetId="2980">
        <row r="9">
          <cell r="A9" t="str">
            <v>A</v>
          </cell>
        </row>
      </sheetData>
      <sheetData sheetId="2981">
        <row r="9">
          <cell r="A9" t="str">
            <v>A</v>
          </cell>
        </row>
      </sheetData>
      <sheetData sheetId="2982">
        <row r="9">
          <cell r="A9" t="str">
            <v>A</v>
          </cell>
        </row>
      </sheetData>
      <sheetData sheetId="2983">
        <row r="9">
          <cell r="A9" t="str">
            <v>A</v>
          </cell>
        </row>
      </sheetData>
      <sheetData sheetId="2984">
        <row r="9">
          <cell r="A9" t="str">
            <v>A</v>
          </cell>
        </row>
      </sheetData>
      <sheetData sheetId="2985">
        <row r="9">
          <cell r="A9" t="str">
            <v>A</v>
          </cell>
        </row>
      </sheetData>
      <sheetData sheetId="2986">
        <row r="9">
          <cell r="A9" t="str">
            <v>A</v>
          </cell>
        </row>
      </sheetData>
      <sheetData sheetId="2987">
        <row r="9">
          <cell r="A9" t="str">
            <v>A</v>
          </cell>
        </row>
      </sheetData>
      <sheetData sheetId="2988">
        <row r="9">
          <cell r="A9" t="str">
            <v>A</v>
          </cell>
        </row>
      </sheetData>
      <sheetData sheetId="2989">
        <row r="9">
          <cell r="A9" t="str">
            <v>A</v>
          </cell>
        </row>
      </sheetData>
      <sheetData sheetId="2990">
        <row r="9">
          <cell r="A9" t="str">
            <v>A</v>
          </cell>
        </row>
      </sheetData>
      <sheetData sheetId="2991">
        <row r="9">
          <cell r="A9" t="str">
            <v>A</v>
          </cell>
        </row>
      </sheetData>
      <sheetData sheetId="2992">
        <row r="9">
          <cell r="A9" t="str">
            <v>A</v>
          </cell>
        </row>
      </sheetData>
      <sheetData sheetId="2993">
        <row r="9">
          <cell r="A9" t="str">
            <v>A</v>
          </cell>
        </row>
      </sheetData>
      <sheetData sheetId="2994">
        <row r="9">
          <cell r="A9" t="str">
            <v>A</v>
          </cell>
        </row>
      </sheetData>
      <sheetData sheetId="2995">
        <row r="9">
          <cell r="A9" t="str">
            <v>A</v>
          </cell>
        </row>
      </sheetData>
      <sheetData sheetId="2996">
        <row r="9">
          <cell r="A9" t="str">
            <v>A</v>
          </cell>
        </row>
      </sheetData>
      <sheetData sheetId="2997">
        <row r="9">
          <cell r="A9" t="str">
            <v>A</v>
          </cell>
        </row>
      </sheetData>
      <sheetData sheetId="2998">
        <row r="9">
          <cell r="A9" t="str">
            <v>A</v>
          </cell>
        </row>
      </sheetData>
      <sheetData sheetId="2999">
        <row r="9">
          <cell r="A9" t="str">
            <v>A</v>
          </cell>
        </row>
      </sheetData>
      <sheetData sheetId="3000">
        <row r="9">
          <cell r="A9" t="str">
            <v>A</v>
          </cell>
        </row>
      </sheetData>
      <sheetData sheetId="3001">
        <row r="9">
          <cell r="A9" t="str">
            <v>A</v>
          </cell>
        </row>
      </sheetData>
      <sheetData sheetId="3002">
        <row r="9">
          <cell r="A9" t="str">
            <v>A</v>
          </cell>
        </row>
      </sheetData>
      <sheetData sheetId="3003">
        <row r="9">
          <cell r="A9" t="str">
            <v>A</v>
          </cell>
        </row>
      </sheetData>
      <sheetData sheetId="3004">
        <row r="9">
          <cell r="A9" t="str">
            <v>A</v>
          </cell>
        </row>
      </sheetData>
      <sheetData sheetId="3005">
        <row r="9">
          <cell r="A9" t="str">
            <v>A</v>
          </cell>
        </row>
      </sheetData>
      <sheetData sheetId="3006">
        <row r="9">
          <cell r="A9" t="str">
            <v>A</v>
          </cell>
        </row>
      </sheetData>
      <sheetData sheetId="3007">
        <row r="9">
          <cell r="A9" t="str">
            <v>A</v>
          </cell>
        </row>
      </sheetData>
      <sheetData sheetId="3008">
        <row r="9">
          <cell r="A9" t="str">
            <v>A</v>
          </cell>
        </row>
      </sheetData>
      <sheetData sheetId="3009">
        <row r="9">
          <cell r="A9" t="str">
            <v>A</v>
          </cell>
        </row>
      </sheetData>
      <sheetData sheetId="3010">
        <row r="9">
          <cell r="A9" t="str">
            <v>A</v>
          </cell>
        </row>
      </sheetData>
      <sheetData sheetId="3011">
        <row r="9">
          <cell r="A9" t="str">
            <v>A</v>
          </cell>
        </row>
      </sheetData>
      <sheetData sheetId="3012">
        <row r="9">
          <cell r="A9" t="str">
            <v>A</v>
          </cell>
        </row>
      </sheetData>
      <sheetData sheetId="3013">
        <row r="9">
          <cell r="A9" t="str">
            <v>A</v>
          </cell>
        </row>
      </sheetData>
      <sheetData sheetId="3014">
        <row r="9">
          <cell r="A9" t="str">
            <v>A</v>
          </cell>
        </row>
      </sheetData>
      <sheetData sheetId="3015">
        <row r="9">
          <cell r="A9" t="str">
            <v>A</v>
          </cell>
        </row>
      </sheetData>
      <sheetData sheetId="3016">
        <row r="9">
          <cell r="A9" t="str">
            <v>A</v>
          </cell>
        </row>
      </sheetData>
      <sheetData sheetId="3017">
        <row r="9">
          <cell r="A9" t="str">
            <v>A</v>
          </cell>
        </row>
      </sheetData>
      <sheetData sheetId="3018">
        <row r="9">
          <cell r="A9" t="str">
            <v>A</v>
          </cell>
        </row>
      </sheetData>
      <sheetData sheetId="3019">
        <row r="9">
          <cell r="A9" t="str">
            <v>A</v>
          </cell>
        </row>
      </sheetData>
      <sheetData sheetId="3020">
        <row r="9">
          <cell r="A9" t="str">
            <v>A</v>
          </cell>
        </row>
      </sheetData>
      <sheetData sheetId="3021">
        <row r="9">
          <cell r="A9" t="str">
            <v>A</v>
          </cell>
        </row>
      </sheetData>
      <sheetData sheetId="3022">
        <row r="9">
          <cell r="A9" t="str">
            <v>A</v>
          </cell>
        </row>
      </sheetData>
      <sheetData sheetId="3023">
        <row r="9">
          <cell r="A9" t="str">
            <v>A</v>
          </cell>
        </row>
      </sheetData>
      <sheetData sheetId="3024">
        <row r="9">
          <cell r="A9" t="str">
            <v>A</v>
          </cell>
        </row>
      </sheetData>
      <sheetData sheetId="3025">
        <row r="9">
          <cell r="A9" t="str">
            <v>A</v>
          </cell>
        </row>
      </sheetData>
      <sheetData sheetId="3026">
        <row r="9">
          <cell r="A9" t="str">
            <v>A</v>
          </cell>
        </row>
      </sheetData>
      <sheetData sheetId="3027">
        <row r="9">
          <cell r="A9" t="str">
            <v>A</v>
          </cell>
        </row>
      </sheetData>
      <sheetData sheetId="3028">
        <row r="9">
          <cell r="A9" t="str">
            <v>A</v>
          </cell>
        </row>
      </sheetData>
      <sheetData sheetId="3029">
        <row r="9">
          <cell r="A9" t="str">
            <v>A</v>
          </cell>
        </row>
      </sheetData>
      <sheetData sheetId="3030">
        <row r="9">
          <cell r="A9" t="str">
            <v>A</v>
          </cell>
        </row>
      </sheetData>
      <sheetData sheetId="3031">
        <row r="9">
          <cell r="A9" t="str">
            <v>A</v>
          </cell>
        </row>
      </sheetData>
      <sheetData sheetId="3032">
        <row r="9">
          <cell r="A9" t="str">
            <v>A</v>
          </cell>
        </row>
      </sheetData>
      <sheetData sheetId="3033">
        <row r="9">
          <cell r="A9" t="str">
            <v>A</v>
          </cell>
        </row>
      </sheetData>
      <sheetData sheetId="3034">
        <row r="9">
          <cell r="A9" t="str">
            <v>A</v>
          </cell>
        </row>
      </sheetData>
      <sheetData sheetId="3035">
        <row r="9">
          <cell r="A9" t="str">
            <v>A</v>
          </cell>
        </row>
      </sheetData>
      <sheetData sheetId="3036">
        <row r="9">
          <cell r="A9" t="str">
            <v>A</v>
          </cell>
        </row>
      </sheetData>
      <sheetData sheetId="3037">
        <row r="9">
          <cell r="A9" t="str">
            <v>A</v>
          </cell>
        </row>
      </sheetData>
      <sheetData sheetId="3038">
        <row r="9">
          <cell r="A9" t="str">
            <v>A</v>
          </cell>
        </row>
      </sheetData>
      <sheetData sheetId="3039">
        <row r="9">
          <cell r="A9" t="str">
            <v>A</v>
          </cell>
        </row>
      </sheetData>
      <sheetData sheetId="3040">
        <row r="9">
          <cell r="A9" t="str">
            <v>A</v>
          </cell>
        </row>
      </sheetData>
      <sheetData sheetId="3041">
        <row r="9">
          <cell r="A9" t="str">
            <v>A</v>
          </cell>
        </row>
      </sheetData>
      <sheetData sheetId="3042">
        <row r="9">
          <cell r="A9" t="str">
            <v>A</v>
          </cell>
        </row>
      </sheetData>
      <sheetData sheetId="3043">
        <row r="9">
          <cell r="A9" t="str">
            <v>A</v>
          </cell>
        </row>
      </sheetData>
      <sheetData sheetId="3044">
        <row r="9">
          <cell r="A9" t="str">
            <v>A</v>
          </cell>
        </row>
      </sheetData>
      <sheetData sheetId="3045">
        <row r="9">
          <cell r="A9" t="str">
            <v>A</v>
          </cell>
        </row>
      </sheetData>
      <sheetData sheetId="3046">
        <row r="9">
          <cell r="A9" t="str">
            <v>A</v>
          </cell>
        </row>
      </sheetData>
      <sheetData sheetId="3047">
        <row r="9">
          <cell r="A9" t="str">
            <v>A</v>
          </cell>
        </row>
      </sheetData>
      <sheetData sheetId="3048">
        <row r="9">
          <cell r="A9" t="str">
            <v>A</v>
          </cell>
        </row>
      </sheetData>
      <sheetData sheetId="3049">
        <row r="9">
          <cell r="A9" t="str">
            <v>A</v>
          </cell>
        </row>
      </sheetData>
      <sheetData sheetId="3050">
        <row r="9">
          <cell r="A9" t="str">
            <v>A</v>
          </cell>
        </row>
      </sheetData>
      <sheetData sheetId="3051">
        <row r="9">
          <cell r="A9" t="str">
            <v>A</v>
          </cell>
        </row>
      </sheetData>
      <sheetData sheetId="3052">
        <row r="9">
          <cell r="A9" t="str">
            <v>A</v>
          </cell>
        </row>
      </sheetData>
      <sheetData sheetId="3053">
        <row r="9">
          <cell r="A9" t="str">
            <v>A</v>
          </cell>
        </row>
      </sheetData>
      <sheetData sheetId="3054">
        <row r="9">
          <cell r="A9" t="str">
            <v>A</v>
          </cell>
        </row>
      </sheetData>
      <sheetData sheetId="3055">
        <row r="9">
          <cell r="A9" t="str">
            <v>A</v>
          </cell>
        </row>
      </sheetData>
      <sheetData sheetId="3056">
        <row r="9">
          <cell r="A9" t="str">
            <v>A</v>
          </cell>
        </row>
      </sheetData>
      <sheetData sheetId="3057">
        <row r="9">
          <cell r="A9" t="str">
            <v>A</v>
          </cell>
        </row>
      </sheetData>
      <sheetData sheetId="3058">
        <row r="9">
          <cell r="A9" t="str">
            <v>A</v>
          </cell>
        </row>
      </sheetData>
      <sheetData sheetId="3059">
        <row r="9">
          <cell r="A9" t="str">
            <v>A</v>
          </cell>
        </row>
      </sheetData>
      <sheetData sheetId="3060">
        <row r="9">
          <cell r="A9" t="str">
            <v>A</v>
          </cell>
        </row>
      </sheetData>
      <sheetData sheetId="3061">
        <row r="9">
          <cell r="A9" t="str">
            <v>A</v>
          </cell>
        </row>
      </sheetData>
      <sheetData sheetId="3062">
        <row r="9">
          <cell r="A9" t="str">
            <v>A</v>
          </cell>
        </row>
      </sheetData>
      <sheetData sheetId="3063">
        <row r="9">
          <cell r="A9" t="str">
            <v>A</v>
          </cell>
        </row>
      </sheetData>
      <sheetData sheetId="3064">
        <row r="9">
          <cell r="A9" t="str">
            <v>A</v>
          </cell>
        </row>
      </sheetData>
      <sheetData sheetId="3065">
        <row r="9">
          <cell r="A9" t="str">
            <v>A</v>
          </cell>
        </row>
      </sheetData>
      <sheetData sheetId="3066">
        <row r="9">
          <cell r="A9" t="str">
            <v>A</v>
          </cell>
        </row>
      </sheetData>
      <sheetData sheetId="3067">
        <row r="9">
          <cell r="A9" t="str">
            <v>A</v>
          </cell>
        </row>
      </sheetData>
      <sheetData sheetId="3068">
        <row r="9">
          <cell r="A9" t="str">
            <v>A</v>
          </cell>
        </row>
      </sheetData>
      <sheetData sheetId="3069">
        <row r="9">
          <cell r="A9" t="str">
            <v>A</v>
          </cell>
        </row>
      </sheetData>
      <sheetData sheetId="3070">
        <row r="9">
          <cell r="A9" t="str">
            <v>A</v>
          </cell>
        </row>
      </sheetData>
      <sheetData sheetId="3071">
        <row r="9">
          <cell r="A9" t="str">
            <v>A</v>
          </cell>
        </row>
      </sheetData>
      <sheetData sheetId="3072">
        <row r="9">
          <cell r="A9" t="str">
            <v>A</v>
          </cell>
        </row>
      </sheetData>
      <sheetData sheetId="3073">
        <row r="9">
          <cell r="A9" t="str">
            <v>A</v>
          </cell>
        </row>
      </sheetData>
      <sheetData sheetId="3074">
        <row r="9">
          <cell r="A9" t="str">
            <v>A</v>
          </cell>
        </row>
      </sheetData>
      <sheetData sheetId="3075">
        <row r="9">
          <cell r="A9" t="str">
            <v>A</v>
          </cell>
        </row>
      </sheetData>
      <sheetData sheetId="3076">
        <row r="9">
          <cell r="A9" t="str">
            <v>A</v>
          </cell>
        </row>
      </sheetData>
      <sheetData sheetId="3077">
        <row r="9">
          <cell r="A9" t="str">
            <v>A</v>
          </cell>
        </row>
      </sheetData>
      <sheetData sheetId="3078">
        <row r="9">
          <cell r="A9" t="str">
            <v>A</v>
          </cell>
        </row>
      </sheetData>
      <sheetData sheetId="3079">
        <row r="9">
          <cell r="A9" t="str">
            <v>A</v>
          </cell>
        </row>
      </sheetData>
      <sheetData sheetId="3080">
        <row r="9">
          <cell r="A9" t="str">
            <v>A</v>
          </cell>
        </row>
      </sheetData>
      <sheetData sheetId="3081">
        <row r="9">
          <cell r="A9" t="str">
            <v>A</v>
          </cell>
        </row>
      </sheetData>
      <sheetData sheetId="3082">
        <row r="9">
          <cell r="A9" t="str">
            <v>A</v>
          </cell>
        </row>
      </sheetData>
      <sheetData sheetId="3083">
        <row r="9">
          <cell r="A9" t="str">
            <v>A</v>
          </cell>
        </row>
      </sheetData>
      <sheetData sheetId="3084">
        <row r="9">
          <cell r="A9" t="str">
            <v>A</v>
          </cell>
        </row>
      </sheetData>
      <sheetData sheetId="3085">
        <row r="9">
          <cell r="A9" t="str">
            <v>A</v>
          </cell>
        </row>
      </sheetData>
      <sheetData sheetId="3086">
        <row r="9">
          <cell r="A9" t="str">
            <v>A</v>
          </cell>
        </row>
      </sheetData>
      <sheetData sheetId="3087">
        <row r="9">
          <cell r="A9" t="str">
            <v>A</v>
          </cell>
        </row>
      </sheetData>
      <sheetData sheetId="3088">
        <row r="9">
          <cell r="A9" t="str">
            <v>A</v>
          </cell>
        </row>
      </sheetData>
      <sheetData sheetId="3089">
        <row r="9">
          <cell r="A9" t="str">
            <v>A</v>
          </cell>
        </row>
      </sheetData>
      <sheetData sheetId="3090">
        <row r="9">
          <cell r="A9" t="str">
            <v>A</v>
          </cell>
        </row>
      </sheetData>
      <sheetData sheetId="3091">
        <row r="9">
          <cell r="A9" t="str">
            <v>A</v>
          </cell>
        </row>
      </sheetData>
      <sheetData sheetId="3092">
        <row r="9">
          <cell r="A9" t="str">
            <v>A</v>
          </cell>
        </row>
      </sheetData>
      <sheetData sheetId="3093">
        <row r="9">
          <cell r="A9" t="str">
            <v>A</v>
          </cell>
        </row>
      </sheetData>
      <sheetData sheetId="3094">
        <row r="9">
          <cell r="A9" t="str">
            <v>A</v>
          </cell>
        </row>
      </sheetData>
      <sheetData sheetId="3095">
        <row r="9">
          <cell r="A9" t="str">
            <v>A</v>
          </cell>
        </row>
      </sheetData>
      <sheetData sheetId="3096">
        <row r="9">
          <cell r="A9" t="str">
            <v>A</v>
          </cell>
        </row>
      </sheetData>
      <sheetData sheetId="3097">
        <row r="9">
          <cell r="A9" t="str">
            <v>A</v>
          </cell>
        </row>
      </sheetData>
      <sheetData sheetId="3098">
        <row r="9">
          <cell r="A9" t="str">
            <v>A</v>
          </cell>
        </row>
      </sheetData>
      <sheetData sheetId="3099">
        <row r="9">
          <cell r="A9" t="str">
            <v>A</v>
          </cell>
        </row>
      </sheetData>
      <sheetData sheetId="3100">
        <row r="9">
          <cell r="A9" t="str">
            <v>A</v>
          </cell>
        </row>
      </sheetData>
      <sheetData sheetId="3101">
        <row r="9">
          <cell r="A9" t="str">
            <v>A</v>
          </cell>
        </row>
      </sheetData>
      <sheetData sheetId="3102">
        <row r="9">
          <cell r="A9" t="str">
            <v>A</v>
          </cell>
        </row>
      </sheetData>
      <sheetData sheetId="3103">
        <row r="9">
          <cell r="A9" t="str">
            <v>A</v>
          </cell>
        </row>
      </sheetData>
      <sheetData sheetId="3104">
        <row r="9">
          <cell r="A9" t="str">
            <v>A</v>
          </cell>
        </row>
      </sheetData>
      <sheetData sheetId="3105">
        <row r="9">
          <cell r="A9" t="str">
            <v>A</v>
          </cell>
        </row>
      </sheetData>
      <sheetData sheetId="3106">
        <row r="9">
          <cell r="A9" t="str">
            <v>A</v>
          </cell>
        </row>
      </sheetData>
      <sheetData sheetId="3107">
        <row r="9">
          <cell r="A9" t="str">
            <v>A</v>
          </cell>
        </row>
      </sheetData>
      <sheetData sheetId="3108">
        <row r="9">
          <cell r="A9" t="str">
            <v>A</v>
          </cell>
        </row>
      </sheetData>
      <sheetData sheetId="3109">
        <row r="9">
          <cell r="A9" t="str">
            <v>A</v>
          </cell>
        </row>
      </sheetData>
      <sheetData sheetId="3110">
        <row r="9">
          <cell r="A9" t="str">
            <v>A</v>
          </cell>
        </row>
      </sheetData>
      <sheetData sheetId="3111">
        <row r="9">
          <cell r="A9" t="str">
            <v>A</v>
          </cell>
        </row>
      </sheetData>
      <sheetData sheetId="3112">
        <row r="9">
          <cell r="A9" t="str">
            <v>A</v>
          </cell>
        </row>
      </sheetData>
      <sheetData sheetId="3113">
        <row r="9">
          <cell r="A9" t="str">
            <v>A</v>
          </cell>
        </row>
      </sheetData>
      <sheetData sheetId="3114">
        <row r="9">
          <cell r="A9" t="str">
            <v>A</v>
          </cell>
        </row>
      </sheetData>
      <sheetData sheetId="3115">
        <row r="9">
          <cell r="A9" t="str">
            <v>A</v>
          </cell>
        </row>
      </sheetData>
      <sheetData sheetId="3116">
        <row r="9">
          <cell r="A9" t="str">
            <v>A</v>
          </cell>
        </row>
      </sheetData>
      <sheetData sheetId="3117">
        <row r="9">
          <cell r="A9" t="str">
            <v>A</v>
          </cell>
        </row>
      </sheetData>
      <sheetData sheetId="3118">
        <row r="9">
          <cell r="A9" t="str">
            <v>A</v>
          </cell>
        </row>
      </sheetData>
      <sheetData sheetId="3119">
        <row r="9">
          <cell r="A9" t="str">
            <v>A</v>
          </cell>
        </row>
      </sheetData>
      <sheetData sheetId="3120">
        <row r="9">
          <cell r="A9" t="str">
            <v>A</v>
          </cell>
        </row>
      </sheetData>
      <sheetData sheetId="3121">
        <row r="9">
          <cell r="A9" t="str">
            <v>A</v>
          </cell>
        </row>
      </sheetData>
      <sheetData sheetId="3122">
        <row r="9">
          <cell r="A9" t="str">
            <v>A</v>
          </cell>
        </row>
      </sheetData>
      <sheetData sheetId="3123">
        <row r="9">
          <cell r="A9" t="str">
            <v>A</v>
          </cell>
        </row>
      </sheetData>
      <sheetData sheetId="3124">
        <row r="9">
          <cell r="A9" t="str">
            <v>A</v>
          </cell>
        </row>
      </sheetData>
      <sheetData sheetId="3125">
        <row r="9">
          <cell r="A9" t="str">
            <v>A</v>
          </cell>
        </row>
      </sheetData>
      <sheetData sheetId="3126">
        <row r="9">
          <cell r="A9" t="str">
            <v>A</v>
          </cell>
        </row>
      </sheetData>
      <sheetData sheetId="3127">
        <row r="9">
          <cell r="A9" t="str">
            <v>A</v>
          </cell>
        </row>
      </sheetData>
      <sheetData sheetId="3128">
        <row r="9">
          <cell r="A9" t="str">
            <v>A</v>
          </cell>
        </row>
      </sheetData>
      <sheetData sheetId="3129">
        <row r="9">
          <cell r="A9" t="str">
            <v>A</v>
          </cell>
        </row>
      </sheetData>
      <sheetData sheetId="3130">
        <row r="9">
          <cell r="A9" t="str">
            <v>A</v>
          </cell>
        </row>
      </sheetData>
      <sheetData sheetId="3131">
        <row r="9">
          <cell r="A9" t="str">
            <v>A</v>
          </cell>
        </row>
      </sheetData>
      <sheetData sheetId="3132">
        <row r="9">
          <cell r="A9" t="str">
            <v>A</v>
          </cell>
        </row>
      </sheetData>
      <sheetData sheetId="3133">
        <row r="9">
          <cell r="A9" t="str">
            <v>A</v>
          </cell>
        </row>
      </sheetData>
      <sheetData sheetId="3134">
        <row r="9">
          <cell r="A9" t="str">
            <v>A</v>
          </cell>
        </row>
      </sheetData>
      <sheetData sheetId="3135">
        <row r="9">
          <cell r="A9" t="str">
            <v>A</v>
          </cell>
        </row>
      </sheetData>
      <sheetData sheetId="3136">
        <row r="9">
          <cell r="A9" t="str">
            <v>A</v>
          </cell>
        </row>
      </sheetData>
      <sheetData sheetId="3137">
        <row r="9">
          <cell r="A9" t="str">
            <v>A</v>
          </cell>
        </row>
      </sheetData>
      <sheetData sheetId="3138">
        <row r="9">
          <cell r="A9" t="str">
            <v>A</v>
          </cell>
        </row>
      </sheetData>
      <sheetData sheetId="3139">
        <row r="9">
          <cell r="A9" t="str">
            <v>A</v>
          </cell>
        </row>
      </sheetData>
      <sheetData sheetId="3140">
        <row r="9">
          <cell r="A9" t="str">
            <v>A</v>
          </cell>
        </row>
      </sheetData>
      <sheetData sheetId="3141">
        <row r="9">
          <cell r="A9" t="str">
            <v>A</v>
          </cell>
        </row>
      </sheetData>
      <sheetData sheetId="3142">
        <row r="9">
          <cell r="A9" t="str">
            <v>A</v>
          </cell>
        </row>
      </sheetData>
      <sheetData sheetId="3143">
        <row r="9">
          <cell r="A9" t="str">
            <v>A</v>
          </cell>
        </row>
      </sheetData>
      <sheetData sheetId="3144">
        <row r="9">
          <cell r="A9" t="str">
            <v>A</v>
          </cell>
        </row>
      </sheetData>
      <sheetData sheetId="3145">
        <row r="9">
          <cell r="A9" t="str">
            <v>A</v>
          </cell>
        </row>
      </sheetData>
      <sheetData sheetId="3146">
        <row r="9">
          <cell r="A9" t="str">
            <v>A</v>
          </cell>
        </row>
      </sheetData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>
        <row r="9">
          <cell r="A9" t="str">
            <v>A</v>
          </cell>
        </row>
      </sheetData>
      <sheetData sheetId="3167">
        <row r="9">
          <cell r="A9" t="str">
            <v>A</v>
          </cell>
        </row>
      </sheetData>
      <sheetData sheetId="3168">
        <row r="9">
          <cell r="A9" t="str">
            <v>A</v>
          </cell>
        </row>
      </sheetData>
      <sheetData sheetId="3169">
        <row r="9">
          <cell r="A9" t="str">
            <v>A</v>
          </cell>
        </row>
      </sheetData>
      <sheetData sheetId="3170">
        <row r="9">
          <cell r="A9" t="str">
            <v>A</v>
          </cell>
        </row>
      </sheetData>
      <sheetData sheetId="3171">
        <row r="9">
          <cell r="A9" t="str">
            <v>A</v>
          </cell>
        </row>
      </sheetData>
      <sheetData sheetId="3172">
        <row r="9">
          <cell r="A9" t="str">
            <v>A</v>
          </cell>
        </row>
      </sheetData>
      <sheetData sheetId="3173">
        <row r="9">
          <cell r="A9" t="str">
            <v>A</v>
          </cell>
        </row>
      </sheetData>
      <sheetData sheetId="3174">
        <row r="9">
          <cell r="A9" t="str">
            <v>A</v>
          </cell>
        </row>
      </sheetData>
      <sheetData sheetId="3175">
        <row r="9">
          <cell r="A9" t="str">
            <v>A</v>
          </cell>
        </row>
      </sheetData>
      <sheetData sheetId="3176">
        <row r="9">
          <cell r="A9" t="str">
            <v>A</v>
          </cell>
        </row>
      </sheetData>
      <sheetData sheetId="3177">
        <row r="9">
          <cell r="A9" t="str">
            <v>A</v>
          </cell>
        </row>
      </sheetData>
      <sheetData sheetId="3178">
        <row r="9">
          <cell r="A9" t="str">
            <v>A</v>
          </cell>
        </row>
      </sheetData>
      <sheetData sheetId="3179">
        <row r="9">
          <cell r="A9" t="str">
            <v>A</v>
          </cell>
        </row>
      </sheetData>
      <sheetData sheetId="3180">
        <row r="9">
          <cell r="A9" t="str">
            <v>A</v>
          </cell>
        </row>
      </sheetData>
      <sheetData sheetId="3181">
        <row r="9">
          <cell r="A9" t="str">
            <v>A</v>
          </cell>
        </row>
      </sheetData>
      <sheetData sheetId="3182">
        <row r="9">
          <cell r="A9" t="str">
            <v>A</v>
          </cell>
        </row>
      </sheetData>
      <sheetData sheetId="3183">
        <row r="9">
          <cell r="A9" t="str">
            <v>A</v>
          </cell>
        </row>
      </sheetData>
      <sheetData sheetId="3184">
        <row r="9">
          <cell r="A9" t="str">
            <v>A</v>
          </cell>
        </row>
      </sheetData>
      <sheetData sheetId="3185">
        <row r="9">
          <cell r="A9" t="str">
            <v>A</v>
          </cell>
        </row>
      </sheetData>
      <sheetData sheetId="3186">
        <row r="9">
          <cell r="A9" t="str">
            <v>A</v>
          </cell>
        </row>
      </sheetData>
      <sheetData sheetId="3187">
        <row r="9">
          <cell r="A9" t="str">
            <v>A</v>
          </cell>
        </row>
      </sheetData>
      <sheetData sheetId="3188">
        <row r="9">
          <cell r="A9" t="str">
            <v>A</v>
          </cell>
        </row>
      </sheetData>
      <sheetData sheetId="3189">
        <row r="9">
          <cell r="A9" t="str">
            <v>A</v>
          </cell>
        </row>
      </sheetData>
      <sheetData sheetId="3190">
        <row r="9">
          <cell r="A9" t="str">
            <v>A</v>
          </cell>
        </row>
      </sheetData>
      <sheetData sheetId="3191">
        <row r="9">
          <cell r="A9" t="str">
            <v>A</v>
          </cell>
        </row>
      </sheetData>
      <sheetData sheetId="3192">
        <row r="9">
          <cell r="A9" t="str">
            <v>A</v>
          </cell>
        </row>
      </sheetData>
      <sheetData sheetId="3193">
        <row r="9">
          <cell r="A9" t="str">
            <v>A</v>
          </cell>
        </row>
      </sheetData>
      <sheetData sheetId="3194">
        <row r="9">
          <cell r="A9" t="str">
            <v>A</v>
          </cell>
        </row>
      </sheetData>
      <sheetData sheetId="3195">
        <row r="9">
          <cell r="A9" t="str">
            <v>A</v>
          </cell>
        </row>
      </sheetData>
      <sheetData sheetId="3196">
        <row r="9">
          <cell r="A9" t="str">
            <v>A</v>
          </cell>
        </row>
      </sheetData>
      <sheetData sheetId="3197">
        <row r="9">
          <cell r="A9" t="str">
            <v>A</v>
          </cell>
        </row>
      </sheetData>
      <sheetData sheetId="3198">
        <row r="9">
          <cell r="A9" t="str">
            <v>A</v>
          </cell>
        </row>
      </sheetData>
      <sheetData sheetId="3199">
        <row r="9">
          <cell r="A9" t="str">
            <v>A</v>
          </cell>
        </row>
      </sheetData>
      <sheetData sheetId="3200">
        <row r="9">
          <cell r="A9" t="str">
            <v>A</v>
          </cell>
        </row>
      </sheetData>
      <sheetData sheetId="3201">
        <row r="9">
          <cell r="A9" t="str">
            <v>A</v>
          </cell>
        </row>
      </sheetData>
      <sheetData sheetId="3202">
        <row r="9">
          <cell r="A9" t="str">
            <v>A</v>
          </cell>
        </row>
      </sheetData>
      <sheetData sheetId="3203">
        <row r="9">
          <cell r="A9" t="str">
            <v>A</v>
          </cell>
        </row>
      </sheetData>
      <sheetData sheetId="3204">
        <row r="9">
          <cell r="A9" t="str">
            <v>A</v>
          </cell>
        </row>
      </sheetData>
      <sheetData sheetId="3205">
        <row r="9">
          <cell r="A9" t="str">
            <v>A</v>
          </cell>
        </row>
      </sheetData>
      <sheetData sheetId="3206">
        <row r="9">
          <cell r="A9" t="str">
            <v>A</v>
          </cell>
        </row>
      </sheetData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/>
      <sheetData sheetId="3218" refreshError="1"/>
      <sheetData sheetId="3219">
        <row r="9">
          <cell r="A9" t="str">
            <v>A</v>
          </cell>
        </row>
      </sheetData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>
        <row r="9">
          <cell r="A9" t="str">
            <v>A</v>
          </cell>
        </row>
      </sheetData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>
        <row r="9">
          <cell r="A9" t="str">
            <v>A</v>
          </cell>
        </row>
      </sheetData>
      <sheetData sheetId="3290">
        <row r="9">
          <cell r="A9" t="str">
            <v>A</v>
          </cell>
        </row>
      </sheetData>
      <sheetData sheetId="3291">
        <row r="9">
          <cell r="A9" t="str">
            <v>A</v>
          </cell>
        </row>
      </sheetData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>
        <row r="9">
          <cell r="A9" t="str">
            <v>A</v>
          </cell>
        </row>
      </sheetData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 refreshError="1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 refreshError="1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 refreshError="1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 refreshError="1"/>
      <sheetData sheetId="7837" refreshError="1"/>
      <sheetData sheetId="7838" refreshError="1"/>
      <sheetData sheetId="7839" refreshError="1"/>
      <sheetData sheetId="7840" refreshError="1"/>
      <sheetData sheetId="7841" refreshError="1"/>
      <sheetData sheetId="7842" refreshError="1"/>
      <sheetData sheetId="7843" refreshError="1"/>
      <sheetData sheetId="7844" refreshError="1"/>
      <sheetData sheetId="7845" refreshError="1"/>
      <sheetData sheetId="7846" refreshError="1"/>
      <sheetData sheetId="7847" refreshError="1"/>
      <sheetData sheetId="7848" refreshError="1"/>
      <sheetData sheetId="7849" refreshError="1"/>
      <sheetData sheetId="7850" refreshError="1"/>
      <sheetData sheetId="7851" refreshError="1"/>
      <sheetData sheetId="7852" refreshError="1"/>
      <sheetData sheetId="7853" refreshError="1"/>
      <sheetData sheetId="7854" refreshError="1"/>
      <sheetData sheetId="7855" refreshError="1"/>
      <sheetData sheetId="7856" refreshError="1"/>
      <sheetData sheetId="7857" refreshError="1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 refreshError="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 refreshError="1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 refreshError="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 refreshError="1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 refreshError="1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 refreshError="1"/>
      <sheetData sheetId="8480" refreshError="1"/>
      <sheetData sheetId="8481" refreshError="1"/>
      <sheetData sheetId="8482" refreshError="1"/>
      <sheetData sheetId="8483" refreshError="1"/>
      <sheetData sheetId="8484" refreshError="1"/>
      <sheetData sheetId="8485" refreshError="1"/>
      <sheetData sheetId="8486" refreshError="1"/>
      <sheetData sheetId="8487" refreshError="1"/>
      <sheetData sheetId="8488" refreshError="1"/>
      <sheetData sheetId="8489" refreshError="1"/>
      <sheetData sheetId="8490" refreshError="1"/>
      <sheetData sheetId="8491" refreshError="1"/>
      <sheetData sheetId="8492" refreshError="1"/>
      <sheetData sheetId="8493" refreshError="1"/>
      <sheetData sheetId="8494" refreshError="1"/>
      <sheetData sheetId="8495" refreshError="1"/>
      <sheetData sheetId="8496" refreshError="1"/>
      <sheetData sheetId="8497" refreshError="1"/>
      <sheetData sheetId="8498" refreshError="1"/>
      <sheetData sheetId="8499" refreshError="1"/>
      <sheetData sheetId="8500" refreshError="1"/>
      <sheetData sheetId="8501" refreshError="1"/>
      <sheetData sheetId="8502" refreshError="1"/>
      <sheetData sheetId="8503" refreshError="1"/>
      <sheetData sheetId="8504" refreshError="1"/>
      <sheetData sheetId="8505" refreshError="1"/>
      <sheetData sheetId="8506" refreshError="1"/>
      <sheetData sheetId="8507" refreshError="1"/>
      <sheetData sheetId="8508" refreshError="1"/>
      <sheetData sheetId="8509" refreshError="1"/>
      <sheetData sheetId="8510" refreshError="1"/>
      <sheetData sheetId="8511" refreshError="1"/>
      <sheetData sheetId="8512" refreshError="1"/>
      <sheetData sheetId="8513" refreshError="1"/>
      <sheetData sheetId="8514" refreshError="1"/>
      <sheetData sheetId="8515" refreshError="1"/>
      <sheetData sheetId="8516" refreshError="1"/>
      <sheetData sheetId="8517" refreshError="1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 refreshError="1"/>
      <sheetData sheetId="8526" refreshError="1"/>
      <sheetData sheetId="8527" refreshError="1"/>
      <sheetData sheetId="8528" refreshError="1"/>
      <sheetData sheetId="8529" refreshError="1"/>
      <sheetData sheetId="8530" refreshError="1"/>
      <sheetData sheetId="8531" refreshError="1"/>
      <sheetData sheetId="8532" refreshError="1"/>
      <sheetData sheetId="8533" refreshError="1"/>
      <sheetData sheetId="8534" refreshError="1"/>
      <sheetData sheetId="8535" refreshError="1"/>
      <sheetData sheetId="8536" refreshError="1"/>
      <sheetData sheetId="8537" refreshError="1"/>
      <sheetData sheetId="8538" refreshError="1"/>
      <sheetData sheetId="8539" refreshError="1"/>
      <sheetData sheetId="8540" refreshError="1"/>
      <sheetData sheetId="8541" refreshError="1"/>
      <sheetData sheetId="8542" refreshError="1"/>
      <sheetData sheetId="8543" refreshError="1"/>
      <sheetData sheetId="8544" refreshError="1"/>
      <sheetData sheetId="8545" refreshError="1"/>
      <sheetData sheetId="8546" refreshError="1"/>
      <sheetData sheetId="8547" refreshError="1"/>
      <sheetData sheetId="8548" refreshError="1"/>
      <sheetData sheetId="8549" refreshError="1"/>
      <sheetData sheetId="8550" refreshError="1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 refreshError="1"/>
      <sheetData sheetId="8557" refreshError="1"/>
      <sheetData sheetId="8558" refreshError="1"/>
      <sheetData sheetId="8559" refreshError="1"/>
      <sheetData sheetId="8560" refreshError="1"/>
      <sheetData sheetId="8561" refreshError="1"/>
      <sheetData sheetId="8562" refreshError="1"/>
      <sheetData sheetId="8563" refreshError="1"/>
      <sheetData sheetId="8564" refreshError="1"/>
      <sheetData sheetId="8565" refreshError="1"/>
      <sheetData sheetId="8566" refreshError="1"/>
      <sheetData sheetId="8567" refreshError="1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 refreshError="1"/>
      <sheetData sheetId="8681" refreshError="1"/>
      <sheetData sheetId="8682" refreshError="1"/>
      <sheetData sheetId="8683" refreshError="1"/>
      <sheetData sheetId="8684" refreshError="1"/>
      <sheetData sheetId="8685" refreshError="1"/>
      <sheetData sheetId="8686" refreshError="1"/>
      <sheetData sheetId="8687" refreshError="1"/>
      <sheetData sheetId="8688" refreshError="1"/>
      <sheetData sheetId="8689" refreshError="1"/>
      <sheetData sheetId="8690" refreshError="1"/>
      <sheetData sheetId="8691" refreshError="1"/>
      <sheetData sheetId="8692" refreshError="1"/>
      <sheetData sheetId="8693" refreshError="1"/>
      <sheetData sheetId="8694" refreshError="1"/>
      <sheetData sheetId="8695" refreshError="1"/>
      <sheetData sheetId="8696" refreshError="1"/>
      <sheetData sheetId="8697" refreshError="1"/>
      <sheetData sheetId="8698" refreshError="1"/>
      <sheetData sheetId="8699" refreshError="1"/>
      <sheetData sheetId="8700" refreshError="1"/>
      <sheetData sheetId="8701" refreshError="1"/>
      <sheetData sheetId="8702" refreshError="1"/>
      <sheetData sheetId="8703" refreshError="1"/>
      <sheetData sheetId="8704" refreshError="1"/>
      <sheetData sheetId="8705" refreshError="1"/>
      <sheetData sheetId="8706" refreshError="1"/>
      <sheetData sheetId="8707" refreshError="1"/>
      <sheetData sheetId="8708" refreshError="1"/>
      <sheetData sheetId="8709" refreshError="1"/>
      <sheetData sheetId="8710" refreshError="1"/>
      <sheetData sheetId="8711" refreshError="1"/>
      <sheetData sheetId="8712" refreshError="1"/>
      <sheetData sheetId="8713" refreshError="1"/>
      <sheetData sheetId="8714" refreshError="1"/>
      <sheetData sheetId="8715" refreshError="1"/>
      <sheetData sheetId="8716" refreshError="1"/>
      <sheetData sheetId="8717" refreshError="1"/>
      <sheetData sheetId="8718" refreshError="1"/>
      <sheetData sheetId="8719" refreshError="1"/>
      <sheetData sheetId="8720" refreshError="1"/>
      <sheetData sheetId="8721" refreshError="1"/>
      <sheetData sheetId="8722" refreshError="1"/>
      <sheetData sheetId="8723" refreshError="1"/>
      <sheetData sheetId="8724" refreshError="1"/>
      <sheetData sheetId="8725" refreshError="1"/>
      <sheetData sheetId="8726" refreshError="1"/>
      <sheetData sheetId="8727" refreshError="1"/>
      <sheetData sheetId="8728" refreshError="1"/>
      <sheetData sheetId="8729" refreshError="1"/>
      <sheetData sheetId="8730" refreshError="1"/>
      <sheetData sheetId="8731" refreshError="1"/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 refreshError="1"/>
      <sheetData sheetId="8827" refreshError="1"/>
      <sheetData sheetId="8828" refreshError="1"/>
      <sheetData sheetId="8829" refreshError="1"/>
      <sheetData sheetId="8830" refreshError="1"/>
      <sheetData sheetId="8831" refreshError="1"/>
      <sheetData sheetId="8832" refreshError="1"/>
      <sheetData sheetId="8833" refreshError="1"/>
      <sheetData sheetId="8834" refreshError="1"/>
      <sheetData sheetId="8835" refreshError="1"/>
      <sheetData sheetId="8836" refreshError="1"/>
      <sheetData sheetId="8837" refreshError="1"/>
      <sheetData sheetId="8838" refreshError="1"/>
      <sheetData sheetId="8839" refreshError="1"/>
      <sheetData sheetId="8840" refreshError="1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 refreshError="1"/>
      <sheetData sheetId="8867" refreshError="1"/>
      <sheetData sheetId="8868" refreshError="1"/>
      <sheetData sheetId="8869" refreshError="1"/>
      <sheetData sheetId="8870" refreshError="1"/>
      <sheetData sheetId="8871" refreshError="1"/>
      <sheetData sheetId="8872" refreshError="1"/>
      <sheetData sheetId="8873" refreshError="1"/>
      <sheetData sheetId="8874" refreshError="1"/>
      <sheetData sheetId="8875" refreshError="1"/>
      <sheetData sheetId="8876" refreshError="1"/>
      <sheetData sheetId="8877" refreshError="1"/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>
        <row r="9">
          <cell r="A9" t="str">
            <v>A</v>
          </cell>
        </row>
      </sheetData>
      <sheetData sheetId="8972">
        <row r="9">
          <cell r="A9" t="str">
            <v>A</v>
          </cell>
        </row>
      </sheetData>
      <sheetData sheetId="8973">
        <row r="9">
          <cell r="A9" t="str">
            <v>A</v>
          </cell>
        </row>
      </sheetData>
      <sheetData sheetId="8974">
        <row r="9">
          <cell r="A9" t="str">
            <v>A</v>
          </cell>
        </row>
      </sheetData>
      <sheetData sheetId="8975"/>
      <sheetData sheetId="8976" refreshError="1"/>
      <sheetData sheetId="8977" refreshError="1"/>
      <sheetData sheetId="8978"/>
      <sheetData sheetId="8979"/>
      <sheetData sheetId="8980" refreshError="1"/>
      <sheetData sheetId="8981" refreshError="1"/>
      <sheetData sheetId="8982" refreshError="1"/>
      <sheetData sheetId="8983">
        <row r="9">
          <cell r="A9" t="str">
            <v>A</v>
          </cell>
        </row>
      </sheetData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>
        <row r="9">
          <cell r="A9" t="str">
            <v>A</v>
          </cell>
        </row>
      </sheetData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/>
      <sheetData sheetId="9022"/>
      <sheetData sheetId="9023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/>
      <sheetData sheetId="9056"/>
      <sheetData sheetId="9057"/>
      <sheetData sheetId="9058"/>
      <sheetData sheetId="9059"/>
      <sheetData sheetId="9060">
        <row r="9">
          <cell r="A9" t="str">
            <v>A</v>
          </cell>
        </row>
      </sheetData>
      <sheetData sheetId="9061">
        <row r="9">
          <cell r="A9" t="str">
            <v>A</v>
          </cell>
        </row>
      </sheetData>
      <sheetData sheetId="9062"/>
      <sheetData sheetId="9063"/>
      <sheetData sheetId="9064"/>
      <sheetData sheetId="9065">
        <row r="9">
          <cell r="A9" t="str">
            <v>A</v>
          </cell>
        </row>
      </sheetData>
      <sheetData sheetId="9066">
        <row r="9">
          <cell r="A9" t="str">
            <v>A</v>
          </cell>
        </row>
      </sheetData>
      <sheetData sheetId="9067">
        <row r="9">
          <cell r="A9" t="str">
            <v>A</v>
          </cell>
        </row>
      </sheetData>
      <sheetData sheetId="9068">
        <row r="9">
          <cell r="A9" t="str">
            <v>A</v>
          </cell>
        </row>
      </sheetData>
      <sheetData sheetId="9069"/>
      <sheetData sheetId="9070">
        <row r="9">
          <cell r="A9" t="str">
            <v>A</v>
          </cell>
        </row>
      </sheetData>
      <sheetData sheetId="9071">
        <row r="9">
          <cell r="A9" t="str">
            <v>A</v>
          </cell>
        </row>
      </sheetData>
      <sheetData sheetId="9072">
        <row r="9">
          <cell r="A9" t="str">
            <v>A</v>
          </cell>
        </row>
      </sheetData>
      <sheetData sheetId="9073">
        <row r="9">
          <cell r="A9" t="str">
            <v>A</v>
          </cell>
        </row>
      </sheetData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 refreshError="1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/>
      <sheetData sheetId="9161"/>
      <sheetData sheetId="9162"/>
      <sheetData sheetId="9163"/>
      <sheetData sheetId="9164"/>
      <sheetData sheetId="9165"/>
      <sheetData sheetId="9166" refreshError="1"/>
      <sheetData sheetId="9167" refreshError="1"/>
      <sheetData sheetId="9168" refreshError="1"/>
      <sheetData sheetId="9169" refreshError="1"/>
      <sheetData sheetId="9170"/>
      <sheetData sheetId="9171"/>
      <sheetData sheetId="9172"/>
      <sheetData sheetId="9173" refreshError="1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 refreshError="1"/>
      <sheetData sheetId="9230" refreshError="1"/>
      <sheetData sheetId="9231" refreshError="1"/>
      <sheetData sheetId="9232" refreshError="1"/>
      <sheetData sheetId="9233" refreshError="1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/>
      <sheetData sheetId="9245"/>
      <sheetData sheetId="9246"/>
      <sheetData sheetId="9247"/>
      <sheetData sheetId="9248"/>
      <sheetData sheetId="9249" refreshError="1"/>
      <sheetData sheetId="9250" refreshError="1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 refreshError="1"/>
      <sheetData sheetId="9287" refreshError="1"/>
      <sheetData sheetId="9288" refreshError="1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 refreshError="1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 refreshError="1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 refreshError="1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/>
      <sheetData sheetId="9469"/>
      <sheetData sheetId="9470"/>
      <sheetData sheetId="9471"/>
      <sheetData sheetId="9472"/>
      <sheetData sheetId="9473"/>
      <sheetData sheetId="9474"/>
      <sheetData sheetId="9475" refreshError="1"/>
      <sheetData sheetId="9476" refreshError="1"/>
      <sheetData sheetId="9477"/>
      <sheetData sheetId="9478"/>
      <sheetData sheetId="9479"/>
      <sheetData sheetId="9480"/>
      <sheetData sheetId="948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tæng hîp"/>
      <sheetName val="Sheet2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Sheet1"/>
      <sheetName val="CV den trong tong"/>
      <sheetName val="0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So Do"/>
      <sheetName val="KTTSCD - DLNA"/>
      <sheetName val="quÝ1"/>
      <sheetName val="10000000"/>
      <sheetName val="20000000"/>
      <sheetName val="30000000"/>
      <sheetName val="40000000"/>
      <sheetName val="50000000"/>
      <sheetName val="60000000"/>
      <sheetName val="Sheet3"/>
      <sheetName val="5 nam (tach)"/>
      <sheetName val="5 nam (tach) (2)"/>
      <sheetName val="KH 200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H Ky Anh"/>
      <sheetName val="Sheet2 (2)"/>
      <sheetName val="tong hop"/>
      <sheetName val="phan tich DG"/>
      <sheetName val="gia vat lieu"/>
      <sheetName val="gia xe may"/>
      <sheetName val="gia nhan cong"/>
      <sheetName val="XL4Test5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CV den trong to聮g"/>
      <sheetName val="Bia"/>
      <sheetName val="Tm"/>
      <sheetName val="THKP"/>
      <sheetName val="DGi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t1"/>
      <sheetName val="T11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PNT_QUOT__3"/>
      <sheetName val="COAT_WRAP_QIOT__3"/>
      <sheetName val="fOOD"/>
      <sheetName val="FORM hc"/>
      <sheetName val="FORM pc"/>
      <sheetName val="CamPha"/>
      <sheetName val="MongCai"/>
      <sheetName val="7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Sheet1"/>
      <sheetName val="Sheet2"/>
      <sheetName val="Sheet3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00000000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Tong ho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So Do"/>
      <sheetName val="KTTSCD - DLNA"/>
      <sheetName val="quÝ1"/>
      <sheetName val="10000000"/>
      <sheetName val="20000000"/>
      <sheetName val="30000000"/>
      <sheetName val="40000000"/>
      <sheetName val="50000000"/>
      <sheetName val="60000000"/>
      <sheetName val="5 nam (tach)"/>
      <sheetName val="5 nam (tach) (2)"/>
      <sheetName val="KH 200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H Ky Anh"/>
      <sheetName val="Sheet2 (2)"/>
      <sheetName val="phan tich DG"/>
      <sheetName val="gia vat lieu"/>
      <sheetName val="gia xe may"/>
      <sheetName val="gia nhan cong"/>
      <sheetName val="XL4Test5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CV den trong to聮g"/>
      <sheetName val="Bia"/>
      <sheetName val="Tm"/>
      <sheetName val="THKP"/>
      <sheetName val="DGi"/>
      <sheetName val="t1"/>
      <sheetName val="T11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PNT_QUOT__3"/>
      <sheetName val="COAT_WRAP_QIOT__3"/>
      <sheetName val="fOOD"/>
      <sheetName val="FORM hc"/>
      <sheetName val="FORM pc"/>
      <sheetName val="CamPha"/>
      <sheetName val="MongCai"/>
      <sheetName val="70000000"/>
      <sheetName val="TH  goi 4-x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Sheet15"/>
      <sheetName val="Oð mai 279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Km27' - Km278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ȴ0000000"/>
      <sheetName val="BangTH"/>
      <sheetName val="Xaylap "/>
      <sheetName val="Nhan cong"/>
      <sheetName val="Thietbi"/>
      <sheetName val="Diengiai"/>
      <sheetName val="Vanchuyen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PNT-QUOT-D150#3"/>
      <sheetName val="PNT-QUOT-H153#3"/>
      <sheetName val="PNT-QUOT-K152#3"/>
      <sheetName val="PNT-QUOT-H146#3"/>
      <sheetName val="SOLIEU"/>
      <sheetName val="TINHTOAN"/>
      <sheetName val="Bao cao KQTH quy hoach 135"/>
      <sheetName val="Sheet5"/>
      <sheetName val="Sheet6"/>
      <sheetName val="Sheet7"/>
      <sheetName val="Sheet8"/>
      <sheetName val="Sheet9"/>
      <sheetName val="Sheet10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XLÇ_x0015_oppy"/>
      <sheetName val="Song ban 0,7x0,7"/>
      <sheetName val="Cong ban 0,8x ,8"/>
      <sheetName val="cocB40 5B"/>
      <sheetName val="cocD50 9A"/>
      <sheetName val="cocD75 16"/>
      <sheetName val="coc B80 TD25"/>
      <sheetName val="P27 B80"/>
      <sheetName val="Coc23 B80"/>
      <sheetName val="cong B80 C4"/>
      <sheetName val="Shedt1"/>
      <sheetName val="_x0012_0000000"/>
      <sheetName val="T_x000b_331"/>
      <sheetName val="p0000000"/>
      <sheetName val="Km283 - Jm284"/>
      <sheetName val="Macro1"/>
      <sheetName val="Macro2"/>
      <sheetName val="Macro3"/>
      <sheetName val="DŃ02"/>
      <sheetName val=""/>
      <sheetName val="Cong ban 1,5_x0013_"/>
      <sheetName val="xdcb 01-2003"/>
      <sheetName val="BKLBD"/>
      <sheetName val="PTDG"/>
      <sheetName val="DTCT"/>
      <sheetName val="vlct"/>
      <sheetName val="Sheet11"/>
      <sheetName val="Sheet12"/>
      <sheetName val="Sheet13"/>
      <sheetName val="Sheet14"/>
      <sheetName val="Baocao"/>
      <sheetName val="UT"/>
      <sheetName val="TongHopHD"/>
      <sheetName val="Cong ban 1,5_x0013__x0000_"/>
      <sheetName val="XXXXX\XX"/>
      <sheetName val="Áo"/>
      <sheetName val="Kѭ284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ADKT"/>
      <sheetName val="TNghiªm T_x0002_ "/>
      <sheetName val="tt-_x0014_BA"/>
      <sheetName val="TD_x0014_"/>
      <sheetName val="_x0014_.12"/>
      <sheetName val="QD c5a HDQT (2)"/>
      <sheetName val="_x0003_hart1"/>
      <sheetName val="K43"/>
      <sheetName val="THKL"/>
      <sheetName val="PL43"/>
      <sheetName val="K43+0.00 - 338 Trai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Km&quot;80"/>
      <sheetName val="Lap ®at ®hÖn"/>
      <sheetName val="mua vao"/>
      <sheetName val="chi phi "/>
      <sheetName val="ban ra 10%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gVL"/>
      <sheetName val="XNxlva sxthanKCIÉ"/>
      <sheetName val="Khac DP"/>
      <sheetName val="Khoi than "/>
      <sheetName val="B3_208_than"/>
      <sheetName val="B3_208_TU"/>
      <sheetName val="B3_208_TW"/>
      <sheetName val="B3_208_DP"/>
      <sheetName val="B3_208_khac"/>
      <sheetName val="Dong$bac"/>
      <sheetName val="Thang8-02"/>
      <sheetName val="Thang9-02"/>
      <sheetName val="Thang10-02"/>
      <sheetName val="Thang11-02"/>
      <sheetName val="Thang12-02"/>
      <sheetName val="Thang01-03"/>
      <sheetName val="Thang02-03"/>
      <sheetName val="30100000"/>
      <sheetName val="Ton 31.1"/>
      <sheetName val="NhapT.2"/>
      <sheetName val="Xuat T.2"/>
      <sheetName val="Ton 28.2"/>
      <sheetName val="H.Tra"/>
      <sheetName val="Hang CTY TRA LAI"/>
      <sheetName val="Hang NV Tra Lai"/>
      <sheetName val="GS02-thu0TM"/>
      <sheetName val="TAU"/>
      <sheetName val="KHACH"/>
      <sheetName val="BC1"/>
      <sheetName val="BC2"/>
      <sheetName val="BAO CAO AN"/>
      <sheetName val="BANGKEKHACH"/>
      <sheetName val="gìIÏÝ_x001c_Ã_x0008_ç¾{è"/>
      <sheetName val="Du tnan chi tiet coc nuoc"/>
      <sheetName val="Package1"/>
      <sheetName val="Don gia"/>
      <sheetName val="Nhap du lieu"/>
      <sheetName val="gìIÏÝ_x001c_齘_x0013_龜_x0013_ꗃ〒"/>
      <sheetName val="bc"/>
      <sheetName val="K.O"/>
      <sheetName val="xang _clc"/>
      <sheetName val="X¡NG_td"/>
      <sheetName val="MaZUT"/>
      <sheetName val="DIESEL"/>
      <sheetName val="CV den trong to?g"/>
      <sheetName val="?0000000"/>
      <sheetName val="7000 000"/>
      <sheetName val="Tong hop xuat kho nvl"/>
      <sheetName val="Xuat kho"/>
      <sheetName val="Tong hop so lieu tai nhap kho"/>
      <sheetName val="tai nhap kho"/>
      <sheetName val="Nhap kho"/>
      <sheetName val="Tong ket nhap kho"/>
      <sheetName val="Tong ket"/>
      <sheetName val="cac ma can huy"/>
      <sheetName val="Hang hong"/>
      <sheetName val="Tham khao"/>
      <sheetName val="hang khong co packing"/>
      <sheetName val="01"/>
      <sheetName val="02"/>
      <sheetName val="03"/>
      <sheetName val="04"/>
      <sheetName val="05"/>
      <sheetName val="07"/>
      <sheetName val="08"/>
      <sheetName val="09"/>
      <sheetName val="PHEPNAM"/>
      <sheetName val="KHONGLUONG"/>
      <sheetName val="d0000000"/>
      <sheetName val="e0000000"/>
      <sheetName val="f0000000"/>
      <sheetName val="g0000000"/>
      <sheetName val="h0000000"/>
      <sheetName val="i0000000"/>
      <sheetName val="XXXXXXX0"/>
      <sheetName val="XXXXXXX1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XXXXXXXB"/>
      <sheetName val="XXXXXXXC"/>
      <sheetName val="XXXXXXXD"/>
      <sheetName val="XXXXXXXE"/>
      <sheetName val="XXXXXXXF"/>
      <sheetName val="XXXXXXXG"/>
      <sheetName val="XXXXXXXH"/>
      <sheetName val="XXXXXXXI"/>
      <sheetName val="XXXXXXXJ"/>
      <sheetName val="XXXXXXXK"/>
      <sheetName val="XXXXXXXL"/>
      <sheetName val="XXXXXXXM"/>
      <sheetName val="XXXXXXXN"/>
      <sheetName val="XXXXXXXO"/>
      <sheetName val="XXXXXXXP"/>
      <sheetName val="XXXXXXXQ"/>
      <sheetName val="XXXXXXXR"/>
      <sheetName val="XXXXXXXS"/>
      <sheetName val="XXXXXXXT"/>
      <sheetName val="XXXXXXXU"/>
      <sheetName val="XXXXXXXV"/>
      <sheetName val="XXXXXXXW"/>
      <sheetName val="XXXXXXXY"/>
      <sheetName val="XXXXXXXZ"/>
      <sheetName val="XXXXXX0X"/>
      <sheetName val="XXXXXX00"/>
      <sheetName val="XXXXXX01"/>
      <sheetName val="XXXXXX02"/>
      <sheetName val="XXXXXX03"/>
      <sheetName val="XXXXXX04"/>
      <sheetName val="XXXXXX05"/>
      <sheetName val="XXXXXX06"/>
      <sheetName val="XXXXXX07"/>
      <sheetName val="Du lich"/>
      <sheetName val="XXXXXX08"/>
      <sheetName val="XXXXXX09"/>
      <sheetName val="XXXXXX0A"/>
      <sheetName val="XXXXXX0B"/>
      <sheetName val="XXXXXX0C"/>
      <sheetName val="XXXXXX0D"/>
      <sheetName val="XXXXXX0E"/>
      <sheetName val="XXXXXX0F"/>
      <sheetName val="XXXXXX0G"/>
      <sheetName val="TDT-TBࡁ"/>
      <sheetName val="[PNT-P3.xlsUTong hop (2)"/>
      <sheetName val="Km276 - Ke277"/>
      <sheetName val="[PNT-P3.xlsUKm279 - Km280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??-BLDG"/>
      <sheetName val="BCDSPS"/>
      <sheetName val="BCDKT"/>
      <sheetName val="ESTI."/>
      <sheetName val="DI-ESTI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VÃt liÖu"/>
      <sheetName val="Thang 07"/>
      <sheetName val="T10-05"/>
      <sheetName val="T9-05"/>
      <sheetName val="t805"/>
      <sheetName val="11T"/>
      <sheetName val="9T"/>
      <sheetName val="QD cua "/>
      <sheetName val="DC2@ï4"/>
      <sheetName val="Giao nhÿÿÿÿvu"/>
      <sheetName val="⁋㌱Ա_x0000_䭔㌱س_x0000_䭔ㄠㄴ_x0006_牴湯⁧琠湯౧_x0000_杮楨搠湩⵨偃_x0006_匀敨瑥"/>
      <sheetName val="Cong ban 1,5„—_x0013__x0000_"/>
      <sheetName val="T[ 131"/>
      <sheetName val="Op mai 2_x000c__x0000_"/>
      <sheetName val="_x0000_bÑi_x0003__x0000__x0000__x0000__x0000_²r_x0013__x0000_"/>
      <sheetName val="Km_x0012_77 "/>
      <sheetName val="k, vt tho"/>
      <sheetName val="_x000b_luong phu"/>
      <sheetName val="Tong (op"/>
      <sheetName val="Coc 4ieu"/>
      <sheetName val="Sÿÿÿÿ"/>
      <sheetName val="quÿÿ"/>
      <sheetName val="ၔong hop QL48 - 2"/>
      <sheetName val="Km266"/>
      <sheetName val="Shaet13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/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/>
      <sheetData sheetId="409"/>
      <sheetData sheetId="410"/>
      <sheetData sheetId="411"/>
      <sheetData sheetId="412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 refreshError="1"/>
      <sheetData sheetId="474" refreshError="1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 refreshError="1"/>
      <sheetData sheetId="486" refreshError="1"/>
      <sheetData sheetId="487"/>
      <sheetData sheetId="488"/>
      <sheetData sheetId="489"/>
      <sheetData sheetId="490"/>
      <sheetData sheetId="491"/>
      <sheetData sheetId="492"/>
      <sheetData sheetId="493"/>
      <sheetData sheetId="494" refreshError="1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 refreshError="1"/>
      <sheetData sheetId="518"/>
      <sheetData sheetId="519" refreshError="1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 refreshError="1"/>
      <sheetData sheetId="530" refreshError="1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/>
      <sheetData sheetId="654" refreshError="1"/>
      <sheetData sheetId="655" refreshError="1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 refreshError="1"/>
      <sheetData sheetId="688" refreshError="1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2"/>
      <sheetName val="CTDZ6kv _gd1_ "/>
      <sheetName val="CTTBA _gd1_"/>
      <sheetName val="CTDZ 0_4_cto _GD1_"/>
      <sheetName val="2_x0000__x0000_XXXX"/>
      <sheetName val="PhaDoM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C8" t="str">
            <v>Bª t«ng M50</v>
          </cell>
          <cell r="H8">
            <v>193264.77499999999</v>
          </cell>
          <cell r="I8">
            <v>14471.352900000002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3">
          <cell r="C13" t="str">
            <v>b. Nh©n c«ng ( cù ly vËn chuyÓn 100m)</v>
          </cell>
        </row>
        <row r="14">
          <cell r="B14" t="str">
            <v>02-1211</v>
          </cell>
          <cell r="C14" t="str">
            <v>VËn chuyÓn xi m¨ng</v>
          </cell>
          <cell r="D14" t="str">
            <v>m3</v>
          </cell>
          <cell r="E14">
            <v>0.16800000000000001</v>
          </cell>
          <cell r="F14">
            <v>0.1</v>
          </cell>
          <cell r="G14">
            <v>74756</v>
          </cell>
          <cell r="I14">
            <v>1255.9008000000001</v>
          </cell>
        </row>
        <row r="15">
          <cell r="B15" t="str">
            <v>02-1231</v>
          </cell>
          <cell r="C15" t="str">
            <v>VËn chuyÓn c¸t vµng</v>
          </cell>
          <cell r="D15" t="str">
            <v>m3</v>
          </cell>
          <cell r="E15">
            <v>0.51200000000000001</v>
          </cell>
          <cell r="F15">
            <v>0.1</v>
          </cell>
          <cell r="G15">
            <v>69458</v>
          </cell>
          <cell r="I15">
            <v>3556.2496000000001</v>
          </cell>
        </row>
        <row r="16">
          <cell r="B16" t="str">
            <v>02-1241</v>
          </cell>
          <cell r="C16" t="str">
            <v>VËn chuyÓn ®¸ d¨m</v>
          </cell>
          <cell r="D16" t="str">
            <v>m3</v>
          </cell>
          <cell r="E16">
            <v>0.88900000000000001</v>
          </cell>
          <cell r="F16">
            <v>0.1</v>
          </cell>
          <cell r="G16">
            <v>73725</v>
          </cell>
          <cell r="I16">
            <v>6554.1525000000001</v>
          </cell>
        </row>
        <row r="17">
          <cell r="B17" t="str">
            <v>02-1321</v>
          </cell>
          <cell r="C17" t="str">
            <v>VËn chuyÓn n­íc</v>
          </cell>
          <cell r="D17" t="str">
            <v>m3</v>
          </cell>
          <cell r="E17">
            <v>0.5</v>
          </cell>
          <cell r="F17">
            <v>0.1</v>
          </cell>
          <cell r="G17">
            <v>62101</v>
          </cell>
          <cell r="I17">
            <v>3105.05</v>
          </cell>
        </row>
        <row r="19">
          <cell r="C19" t="str">
            <v>Bª t«ng M 150</v>
          </cell>
          <cell r="H19">
            <v>283488.34999999998</v>
          </cell>
          <cell r="I19">
            <v>14862.2945</v>
          </cell>
        </row>
        <row r="20">
          <cell r="C20" t="str">
            <v>a. VËt liÖu</v>
          </cell>
        </row>
        <row r="21">
          <cell r="B21" t="str">
            <v xml:space="preserve">§GtØnh </v>
          </cell>
          <cell r="C21" t="str">
            <v>Xi m¨ng PC30</v>
          </cell>
          <cell r="D21" t="str">
            <v>kg</v>
          </cell>
          <cell r="E21" t="str">
            <v>278</v>
          </cell>
          <cell r="F21">
            <v>1.0249999999999999</v>
          </cell>
          <cell r="G21">
            <v>643</v>
          </cell>
          <cell r="H21">
            <v>183222.85</v>
          </cell>
        </row>
        <row r="22">
          <cell r="B22" t="str">
            <v xml:space="preserve">§GtØnh </v>
          </cell>
          <cell r="C22" t="str">
            <v>C¸t vµng</v>
          </cell>
          <cell r="D22" t="str">
            <v>m3</v>
          </cell>
          <cell r="E22" t="str">
            <v>0,469</v>
          </cell>
          <cell r="F22">
            <v>1.0249999999999999</v>
          </cell>
          <cell r="G22">
            <v>34000</v>
          </cell>
          <cell r="H22">
            <v>16344.649999999996</v>
          </cell>
        </row>
        <row r="23">
          <cell r="B23" t="str">
            <v xml:space="preserve">§GtØnh </v>
          </cell>
          <cell r="C23" t="str">
            <v>§¸ d¨m 2 x 4</v>
          </cell>
          <cell r="D23" t="str">
            <v>m3</v>
          </cell>
          <cell r="E23" t="str">
            <v>0,871</v>
          </cell>
          <cell r="F23">
            <v>1.0249999999999999</v>
          </cell>
          <cell r="G23">
            <v>94000</v>
          </cell>
          <cell r="H23">
            <v>83920.849999999991</v>
          </cell>
        </row>
        <row r="24">
          <cell r="C24" t="str">
            <v>b. Nh©n c«ng ( cù ly vËn chuyÓn 100m)</v>
          </cell>
        </row>
        <row r="25">
          <cell r="B25" t="str">
            <v>02-1211</v>
          </cell>
          <cell r="C25" t="str">
            <v>VËn chuyÓn xi m¨ng</v>
          </cell>
          <cell r="D25" t="str">
            <v>m3</v>
          </cell>
          <cell r="E25">
            <v>0.27800000000000002</v>
          </cell>
          <cell r="F25">
            <v>0.1</v>
          </cell>
          <cell r="G25">
            <v>74756</v>
          </cell>
          <cell r="I25">
            <v>2078.2168000000001</v>
          </cell>
        </row>
        <row r="26">
          <cell r="B26" t="str">
            <v>02-1231</v>
          </cell>
          <cell r="C26" t="str">
            <v>VËn chuyÓn c¸t vµng</v>
          </cell>
          <cell r="D26" t="str">
            <v>m3</v>
          </cell>
          <cell r="E26" t="str">
            <v>0,469</v>
          </cell>
          <cell r="F26">
            <v>0.1</v>
          </cell>
          <cell r="G26">
            <v>69458</v>
          </cell>
          <cell r="I26">
            <v>3257.5801999999999</v>
          </cell>
        </row>
        <row r="27">
          <cell r="B27" t="str">
            <v>02-1241</v>
          </cell>
          <cell r="C27" t="str">
            <v>VËn chuyÓn ®¸ d¨m</v>
          </cell>
          <cell r="D27" t="str">
            <v>m3</v>
          </cell>
          <cell r="E27" t="str">
            <v>0,871</v>
          </cell>
          <cell r="F27">
            <v>0.1</v>
          </cell>
          <cell r="G27">
            <v>73725</v>
          </cell>
          <cell r="I27">
            <v>6421.4475000000002</v>
          </cell>
        </row>
        <row r="28">
          <cell r="B28" t="str">
            <v>02-1321</v>
          </cell>
          <cell r="C28" t="str">
            <v>VËn chuyÓn n­íc</v>
          </cell>
          <cell r="D28" t="str">
            <v>m3</v>
          </cell>
          <cell r="E28">
            <v>0.5</v>
          </cell>
          <cell r="F28">
            <v>0.1</v>
          </cell>
          <cell r="G28">
            <v>62101</v>
          </cell>
          <cell r="I28">
            <v>3105.05</v>
          </cell>
        </row>
        <row r="30">
          <cell r="C30" t="str">
            <v>Bª t«ng M 200</v>
          </cell>
          <cell r="H30">
            <v>331771.99999999994</v>
          </cell>
          <cell r="I30">
            <v>14978.229500000001</v>
          </cell>
        </row>
        <row r="31">
          <cell r="C31" t="str">
            <v>a. VËt liÖu</v>
          </cell>
        </row>
        <row r="32">
          <cell r="B32" t="str">
            <v xml:space="preserve">§GtØnh </v>
          </cell>
          <cell r="C32" t="str">
            <v>Xi m¨ng PC30</v>
          </cell>
          <cell r="D32" t="str">
            <v>kg</v>
          </cell>
          <cell r="E32" t="str">
            <v>357</v>
          </cell>
          <cell r="F32">
            <v>1.0249999999999999</v>
          </cell>
          <cell r="G32">
            <v>643</v>
          </cell>
          <cell r="H32">
            <v>235289.77499999997</v>
          </cell>
        </row>
        <row r="33">
          <cell r="B33" t="str">
            <v xml:space="preserve">§GtØnh </v>
          </cell>
          <cell r="C33" t="str">
            <v>C¸t vµng</v>
          </cell>
          <cell r="D33" t="str">
            <v>m3</v>
          </cell>
          <cell r="E33" t="str">
            <v>0,441</v>
          </cell>
          <cell r="F33">
            <v>1.0249999999999999</v>
          </cell>
          <cell r="G33">
            <v>34000</v>
          </cell>
          <cell r="H33">
            <v>15368.849999999999</v>
          </cell>
        </row>
        <row r="34">
          <cell r="B34" t="str">
            <v xml:space="preserve">§GtØnh </v>
          </cell>
          <cell r="C34" t="str">
            <v>§¸ d¨m 2 x 4</v>
          </cell>
          <cell r="D34" t="str">
            <v>m3</v>
          </cell>
          <cell r="E34" t="str">
            <v>0,833</v>
          </cell>
          <cell r="F34">
            <v>1.0249999999999999</v>
          </cell>
          <cell r="G34">
            <v>95000</v>
          </cell>
          <cell r="H34">
            <v>81113.374999999985</v>
          </cell>
        </row>
        <row r="35">
          <cell r="C35" t="str">
            <v>b. Nh©n c«ng ( cù ly vËn chuyÓn 100m)</v>
          </cell>
        </row>
        <row r="36">
          <cell r="B36" t="str">
            <v>02-1211</v>
          </cell>
          <cell r="C36" t="str">
            <v>VËn chuyÓn xi m¨ng</v>
          </cell>
          <cell r="D36" t="str">
            <v>m3</v>
          </cell>
          <cell r="E36">
            <v>0.35699999999999998</v>
          </cell>
          <cell r="F36">
            <v>0.1</v>
          </cell>
          <cell r="G36">
            <v>74756</v>
          </cell>
          <cell r="I36">
            <v>2668.7892000000002</v>
          </cell>
        </row>
        <row r="37">
          <cell r="B37" t="str">
            <v>02-1231</v>
          </cell>
          <cell r="C37" t="str">
            <v>VËn chuyÓn c¸t vµng</v>
          </cell>
          <cell r="D37" t="str">
            <v>m3</v>
          </cell>
          <cell r="E37" t="str">
            <v>0,441</v>
          </cell>
          <cell r="F37">
            <v>0.1</v>
          </cell>
          <cell r="G37">
            <v>69458</v>
          </cell>
          <cell r="I37">
            <v>3063.0978</v>
          </cell>
        </row>
        <row r="38">
          <cell r="B38" t="str">
            <v>02-1241</v>
          </cell>
          <cell r="C38" t="str">
            <v>VËn chuyÓn ®¸ d¨m</v>
          </cell>
          <cell r="D38" t="str">
            <v>m3</v>
          </cell>
          <cell r="E38" t="str">
            <v>0,833</v>
          </cell>
          <cell r="F38">
            <v>0.1</v>
          </cell>
          <cell r="G38">
            <v>73725</v>
          </cell>
          <cell r="I38">
            <v>6141.2924999999996</v>
          </cell>
        </row>
        <row r="39">
          <cell r="B39" t="str">
            <v>02-1321</v>
          </cell>
          <cell r="C39" t="str">
            <v>VËn chuyÓn n­íc</v>
          </cell>
          <cell r="D39" t="str">
            <v>m3</v>
          </cell>
          <cell r="E39">
            <v>0.5</v>
          </cell>
          <cell r="F39">
            <v>0.1</v>
          </cell>
          <cell r="G39">
            <v>62101</v>
          </cell>
          <cell r="I39">
            <v>3105.05</v>
          </cell>
        </row>
        <row r="41">
          <cell r="C41" t="str">
            <v>Bª t«ng M 200 ( §óc s½n)</v>
          </cell>
          <cell r="H41">
            <v>331771.99999999994</v>
          </cell>
          <cell r="I41">
            <v>53433.05</v>
          </cell>
        </row>
        <row r="42">
          <cell r="C42" t="str">
            <v>a. VËt liÖu</v>
          </cell>
        </row>
        <row r="43">
          <cell r="B43" t="str">
            <v xml:space="preserve">§GtØnh </v>
          </cell>
          <cell r="C43" t="str">
            <v>Xi m¨ng PC30</v>
          </cell>
          <cell r="D43" t="str">
            <v>kg</v>
          </cell>
          <cell r="E43" t="str">
            <v>357</v>
          </cell>
          <cell r="F43">
            <v>1.0249999999999999</v>
          </cell>
          <cell r="G43">
            <v>643</v>
          </cell>
          <cell r="H43">
            <v>235289.77499999997</v>
          </cell>
        </row>
        <row r="44">
          <cell r="B44" t="str">
            <v xml:space="preserve">§GtØnh </v>
          </cell>
          <cell r="C44" t="str">
            <v>C¸t vµng</v>
          </cell>
          <cell r="D44" t="str">
            <v>m3</v>
          </cell>
          <cell r="E44" t="str">
            <v>0,441</v>
          </cell>
          <cell r="F44">
            <v>1.0249999999999999</v>
          </cell>
          <cell r="G44">
            <v>34000</v>
          </cell>
          <cell r="H44">
            <v>15368.849999999999</v>
          </cell>
        </row>
        <row r="45">
          <cell r="B45" t="str">
            <v xml:space="preserve">§GtØnh </v>
          </cell>
          <cell r="C45" t="str">
            <v>§¸ d¨m 2 x 4</v>
          </cell>
          <cell r="D45" t="str">
            <v>m3</v>
          </cell>
          <cell r="E45" t="str">
            <v>0,833</v>
          </cell>
          <cell r="F45">
            <v>1.0249999999999999</v>
          </cell>
          <cell r="G45">
            <v>95000</v>
          </cell>
          <cell r="H45">
            <v>81113.374999999985</v>
          </cell>
        </row>
        <row r="46">
          <cell r="C46" t="str">
            <v>b. Nh©n c«ng ( cù ly vËn chuyÓn 100m)</v>
          </cell>
        </row>
        <row r="47">
          <cell r="B47" t="str">
            <v>02.3611</v>
          </cell>
          <cell r="C47" t="str">
            <v xml:space="preserve">§æ bª t«ng ®óc s½n </v>
          </cell>
          <cell r="D47" t="str">
            <v>m3</v>
          </cell>
          <cell r="E47" t="str">
            <v>1</v>
          </cell>
          <cell r="F47">
            <v>1</v>
          </cell>
          <cell r="G47">
            <v>50328</v>
          </cell>
          <cell r="I47">
            <v>50328</v>
          </cell>
        </row>
        <row r="48">
          <cell r="B48" t="str">
            <v>02-1321</v>
          </cell>
          <cell r="C48" t="str">
            <v>VËn chuyÓn n­íc</v>
          </cell>
          <cell r="D48" t="str">
            <v>m3</v>
          </cell>
          <cell r="E48">
            <v>0.5</v>
          </cell>
          <cell r="F48">
            <v>0.1</v>
          </cell>
          <cell r="G48">
            <v>62101</v>
          </cell>
          <cell r="I48">
            <v>3105.05</v>
          </cell>
        </row>
        <row r="50">
          <cell r="B50" t="str">
            <v>MT5</v>
          </cell>
          <cell r="C50" t="str">
            <v>Mãng MT5</v>
          </cell>
          <cell r="H50">
            <v>1012202.3482499999</v>
          </cell>
          <cell r="I50">
            <v>1402326.487865</v>
          </cell>
          <cell r="J50">
            <v>224</v>
          </cell>
        </row>
        <row r="51">
          <cell r="C51" t="str">
            <v>a)VËt liÖu</v>
          </cell>
        </row>
        <row r="52">
          <cell r="C52" t="str">
            <v>Bª t«ng M50</v>
          </cell>
          <cell r="D52" t="str">
            <v>m3</v>
          </cell>
          <cell r="E52">
            <v>0.35</v>
          </cell>
          <cell r="F52">
            <v>1</v>
          </cell>
          <cell r="G52">
            <v>193264.77499999999</v>
          </cell>
          <cell r="H52">
            <v>67642.671249999999</v>
          </cell>
        </row>
        <row r="53">
          <cell r="C53" t="str">
            <v>Bª t«ng M150</v>
          </cell>
          <cell r="D53" t="str">
            <v>m3</v>
          </cell>
          <cell r="E53">
            <v>1.82</v>
          </cell>
          <cell r="F53">
            <v>1</v>
          </cell>
          <cell r="G53">
            <v>283488.34999999998</v>
          </cell>
          <cell r="H53">
            <v>515948.79699999996</v>
          </cell>
        </row>
        <row r="54">
          <cell r="C54" t="str">
            <v>Bª t«ng M200</v>
          </cell>
          <cell r="D54" t="str">
            <v>m3</v>
          </cell>
          <cell r="E54">
            <v>0.08</v>
          </cell>
          <cell r="F54">
            <v>1</v>
          </cell>
          <cell r="G54">
            <v>331771.99999999994</v>
          </cell>
          <cell r="H54">
            <v>26541.759999999995</v>
          </cell>
        </row>
        <row r="55">
          <cell r="B55" t="str">
            <v>§G tØnh</v>
          </cell>
          <cell r="C55" t="str">
            <v>S¾t F16</v>
          </cell>
          <cell r="D55" t="str">
            <v>kg</v>
          </cell>
          <cell r="E55">
            <v>3.6</v>
          </cell>
          <cell r="F55">
            <v>1.02</v>
          </cell>
          <cell r="G55">
            <v>4000</v>
          </cell>
          <cell r="H55">
            <v>14688</v>
          </cell>
        </row>
        <row r="56">
          <cell r="B56" t="str">
            <v>§G tØnh</v>
          </cell>
          <cell r="C56" t="str">
            <v>S¾t F8</v>
          </cell>
          <cell r="D56" t="str">
            <v>kg</v>
          </cell>
          <cell r="E56">
            <v>4.8</v>
          </cell>
          <cell r="F56">
            <v>1.02</v>
          </cell>
          <cell r="G56">
            <v>4320</v>
          </cell>
          <cell r="H56">
            <v>21150.720000000001</v>
          </cell>
        </row>
        <row r="57">
          <cell r="B57" t="str">
            <v>§G tØnh</v>
          </cell>
          <cell r="C57" t="str">
            <v>S¾t F10</v>
          </cell>
          <cell r="D57" t="str">
            <v>kg</v>
          </cell>
          <cell r="E57">
            <v>5.6</v>
          </cell>
          <cell r="F57">
            <v>1.02</v>
          </cell>
          <cell r="G57">
            <v>4200</v>
          </cell>
          <cell r="H57">
            <v>23990.399999999998</v>
          </cell>
        </row>
        <row r="58">
          <cell r="B58" t="str">
            <v>04-2001</v>
          </cell>
          <cell r="C58" t="str">
            <v>Gç v¸n khu«n cÇu c«ng t¸c</v>
          </cell>
          <cell r="D58" t="str">
            <v>m2</v>
          </cell>
          <cell r="E58">
            <v>18.399999999999999</v>
          </cell>
          <cell r="F58">
            <v>1</v>
          </cell>
          <cell r="G58">
            <v>18600</v>
          </cell>
          <cell r="H58">
            <v>342240</v>
          </cell>
        </row>
        <row r="59">
          <cell r="C59" t="str">
            <v xml:space="preserve">b) Nh©n c«ng </v>
          </cell>
        </row>
        <row r="60">
          <cell r="B60" t="str">
            <v>03,1113</v>
          </cell>
          <cell r="C60" t="str">
            <v xml:space="preserve">§µo ®Êt hè mãng </v>
          </cell>
          <cell r="D60" t="str">
            <v>m3</v>
          </cell>
          <cell r="E60">
            <v>33.659999999999997</v>
          </cell>
          <cell r="F60">
            <v>1</v>
          </cell>
          <cell r="G60">
            <v>24428</v>
          </cell>
          <cell r="I60">
            <v>822246.47999999986</v>
          </cell>
        </row>
        <row r="61">
          <cell r="B61" t="str">
            <v>03,2203</v>
          </cell>
          <cell r="C61" t="str">
            <v>LÊp ®Êt hè mãng</v>
          </cell>
          <cell r="D61" t="str">
            <v>m3</v>
          </cell>
          <cell r="E61">
            <v>31.41</v>
          </cell>
          <cell r="F61">
            <v>1</v>
          </cell>
          <cell r="G61">
            <v>10890</v>
          </cell>
          <cell r="I61">
            <v>342054.9</v>
          </cell>
        </row>
        <row r="62">
          <cell r="B62" t="str">
            <v>ChiÕt tÝnh</v>
          </cell>
          <cell r="C62" t="str">
            <v>§æ bª t«ng M50</v>
          </cell>
          <cell r="D62" t="str">
            <v>m3</v>
          </cell>
          <cell r="E62">
            <v>0.35</v>
          </cell>
          <cell r="F62">
            <v>1</v>
          </cell>
          <cell r="G62">
            <v>45030</v>
          </cell>
          <cell r="I62">
            <v>15760.499999999998</v>
          </cell>
        </row>
        <row r="63">
          <cell r="B63" t="str">
            <v>ChiÕt tÝnh</v>
          </cell>
          <cell r="C63" t="str">
            <v>§æ bª t«ng M150</v>
          </cell>
          <cell r="D63" t="str">
            <v>m3</v>
          </cell>
          <cell r="E63">
            <v>1.82</v>
          </cell>
          <cell r="F63">
            <v>1</v>
          </cell>
          <cell r="G63">
            <v>45030</v>
          </cell>
          <cell r="I63">
            <v>81954.600000000006</v>
          </cell>
        </row>
        <row r="64">
          <cell r="B64" t="str">
            <v>ChiÕt tÝnh</v>
          </cell>
          <cell r="C64" t="str">
            <v>§æ bª t«ng M200</v>
          </cell>
          <cell r="D64" t="str">
            <v>m3</v>
          </cell>
          <cell r="E64">
            <v>0.08</v>
          </cell>
          <cell r="F64">
            <v>1</v>
          </cell>
          <cell r="G64">
            <v>45030</v>
          </cell>
          <cell r="I64">
            <v>3602.4</v>
          </cell>
        </row>
        <row r="65">
          <cell r="B65" t="str">
            <v>02,1781</v>
          </cell>
          <cell r="C65" t="str">
            <v>V/c dông cô thi c«ng</v>
          </cell>
          <cell r="D65" t="str">
            <v>tÊn</v>
          </cell>
          <cell r="E65">
            <v>0.2</v>
          </cell>
          <cell r="F65">
            <v>0.1</v>
          </cell>
          <cell r="G65">
            <v>115370</v>
          </cell>
          <cell r="I65">
            <v>2307.4000000000005</v>
          </cell>
        </row>
        <row r="66">
          <cell r="C66" t="str">
            <v>V/c bª t«ng M 200</v>
          </cell>
          <cell r="D66" t="str">
            <v>m3</v>
          </cell>
          <cell r="E66">
            <v>0.08</v>
          </cell>
          <cell r="F66">
            <v>1</v>
          </cell>
          <cell r="G66">
            <v>14978.229500000001</v>
          </cell>
          <cell r="I66">
            <v>1198.25836</v>
          </cell>
        </row>
        <row r="67">
          <cell r="C67" t="str">
            <v>V/c bª t«ng M150</v>
          </cell>
          <cell r="D67" t="str">
            <v>m3</v>
          </cell>
          <cell r="E67">
            <v>1.82</v>
          </cell>
          <cell r="F67">
            <v>1</v>
          </cell>
          <cell r="G67">
            <v>14862.2945</v>
          </cell>
          <cell r="I67">
            <v>27049.37599</v>
          </cell>
        </row>
        <row r="68">
          <cell r="C68" t="str">
            <v>V/c bª t«ng M 50</v>
          </cell>
          <cell r="D68" t="str">
            <v>m3</v>
          </cell>
          <cell r="E68">
            <v>0.35</v>
          </cell>
          <cell r="F68">
            <v>1</v>
          </cell>
          <cell r="G68">
            <v>14471.352900000002</v>
          </cell>
          <cell r="I68">
            <v>5064.9735150000006</v>
          </cell>
        </row>
        <row r="69">
          <cell r="B69" t="str">
            <v>04,1201</v>
          </cell>
          <cell r="C69" t="str">
            <v>Gia c«ng thÐp F&lt;=10</v>
          </cell>
          <cell r="D69" t="str">
            <v>kg</v>
          </cell>
          <cell r="E69">
            <v>14</v>
          </cell>
          <cell r="F69">
            <v>1</v>
          </cell>
          <cell r="G69">
            <v>243</v>
          </cell>
          <cell r="I69">
            <v>3402</v>
          </cell>
        </row>
        <row r="70">
          <cell r="B70" t="str">
            <v>04-2001</v>
          </cell>
          <cell r="C70" t="str">
            <v>L¾p dùng v¸n khu«n gç</v>
          </cell>
          <cell r="D70" t="str">
            <v>m2</v>
          </cell>
          <cell r="E70">
            <v>18.399999999999999</v>
          </cell>
          <cell r="F70">
            <v>1</v>
          </cell>
          <cell r="G70">
            <v>5309</v>
          </cell>
          <cell r="I70">
            <v>97685.599999999991</v>
          </cell>
        </row>
        <row r="71">
          <cell r="C71" t="str">
            <v>C/ M¸y thi c«ng</v>
          </cell>
        </row>
        <row r="72">
          <cell r="B72" t="str">
            <v>04,1201</v>
          </cell>
          <cell r="C72" t="str">
            <v>Gia c«ng thÐp F&lt;=10</v>
          </cell>
          <cell r="D72" t="str">
            <v>kg</v>
          </cell>
          <cell r="E72">
            <v>14</v>
          </cell>
          <cell r="F72">
            <v>1</v>
          </cell>
          <cell r="G72">
            <v>16</v>
          </cell>
          <cell r="J72">
            <v>224</v>
          </cell>
        </row>
        <row r="74">
          <cell r="B74" t="str">
            <v>MT4</v>
          </cell>
          <cell r="C74" t="str">
            <v>Mãng MT4</v>
          </cell>
          <cell r="H74">
            <v>920510.53350000002</v>
          </cell>
          <cell r="I74">
            <v>1059695.7254270001</v>
          </cell>
          <cell r="J74">
            <v>224</v>
          </cell>
        </row>
        <row r="75">
          <cell r="C75" t="str">
            <v>a)VËt liÖu</v>
          </cell>
        </row>
        <row r="76">
          <cell r="C76" t="str">
            <v>Bª t«ng M50</v>
          </cell>
          <cell r="D76" t="str">
            <v>m3</v>
          </cell>
          <cell r="E76">
            <v>0.28000000000000003</v>
          </cell>
          <cell r="F76">
            <v>1</v>
          </cell>
          <cell r="G76">
            <v>193264.77499999999</v>
          </cell>
          <cell r="H76">
            <v>54114.137000000002</v>
          </cell>
        </row>
        <row r="77">
          <cell r="C77" t="str">
            <v>Bª t«ng M150</v>
          </cell>
          <cell r="D77" t="str">
            <v>m3</v>
          </cell>
          <cell r="E77">
            <v>1.59</v>
          </cell>
          <cell r="F77">
            <v>1</v>
          </cell>
          <cell r="G77">
            <v>283488.34999999998</v>
          </cell>
          <cell r="H77">
            <v>450746.47649999999</v>
          </cell>
        </row>
        <row r="78">
          <cell r="C78" t="str">
            <v>Bª t«ng M200</v>
          </cell>
          <cell r="D78" t="str">
            <v>m3</v>
          </cell>
          <cell r="E78">
            <v>0.08</v>
          </cell>
          <cell r="F78">
            <v>1</v>
          </cell>
          <cell r="G78">
            <v>331771.99999999994</v>
          </cell>
          <cell r="H78">
            <v>26541.759999999995</v>
          </cell>
        </row>
        <row r="79">
          <cell r="B79" t="str">
            <v>§G tØnh</v>
          </cell>
          <cell r="C79" t="str">
            <v>S¾t F6</v>
          </cell>
          <cell r="D79" t="str">
            <v>kg</v>
          </cell>
          <cell r="E79">
            <v>3.6</v>
          </cell>
          <cell r="F79">
            <v>1.02</v>
          </cell>
          <cell r="G79">
            <v>4320</v>
          </cell>
          <cell r="H79">
            <v>15863.04</v>
          </cell>
        </row>
        <row r="80">
          <cell r="B80" t="str">
            <v>§G tØnh</v>
          </cell>
          <cell r="C80" t="str">
            <v>S¾t F8</v>
          </cell>
          <cell r="D80" t="str">
            <v>kg</v>
          </cell>
          <cell r="E80">
            <v>4.8</v>
          </cell>
          <cell r="F80">
            <v>1.02</v>
          </cell>
          <cell r="G80">
            <v>4320</v>
          </cell>
          <cell r="H80">
            <v>21150.720000000001</v>
          </cell>
        </row>
        <row r="81">
          <cell r="B81" t="str">
            <v>§G tØnh</v>
          </cell>
          <cell r="C81" t="str">
            <v>S¾t F10</v>
          </cell>
          <cell r="D81" t="str">
            <v>kg</v>
          </cell>
          <cell r="E81">
            <v>5.6</v>
          </cell>
          <cell r="F81">
            <v>1.02</v>
          </cell>
          <cell r="G81">
            <v>4200</v>
          </cell>
          <cell r="H81">
            <v>23990.399999999998</v>
          </cell>
        </row>
        <row r="82">
          <cell r="B82" t="str">
            <v>04-2001</v>
          </cell>
          <cell r="C82" t="str">
            <v>Gç v¸n khu«n cÇu c«ng t¸c</v>
          </cell>
          <cell r="D82" t="str">
            <v>m2</v>
          </cell>
          <cell r="E82">
            <v>16.8</v>
          </cell>
          <cell r="F82">
            <v>1.05</v>
          </cell>
          <cell r="G82">
            <v>18600</v>
          </cell>
          <cell r="H82">
            <v>328104</v>
          </cell>
        </row>
        <row r="83">
          <cell r="C83" t="str">
            <v xml:space="preserve">b) Nh©n c«ng </v>
          </cell>
        </row>
        <row r="84">
          <cell r="B84" t="str">
            <v>03,1113</v>
          </cell>
          <cell r="C84" t="str">
            <v xml:space="preserve">§µo ®Êt hè mãng </v>
          </cell>
          <cell r="D84" t="str">
            <v>m3</v>
          </cell>
          <cell r="E84">
            <v>24.68</v>
          </cell>
          <cell r="F84">
            <v>1</v>
          </cell>
          <cell r="G84">
            <v>24428</v>
          </cell>
          <cell r="I84">
            <v>602883.04</v>
          </cell>
        </row>
        <row r="85">
          <cell r="B85" t="str">
            <v>03,2203</v>
          </cell>
          <cell r="C85" t="str">
            <v>LÊp ®Êt hè mãng</v>
          </cell>
          <cell r="D85" t="str">
            <v>m3</v>
          </cell>
          <cell r="E85">
            <v>22.73</v>
          </cell>
          <cell r="F85">
            <v>1</v>
          </cell>
          <cell r="G85">
            <v>10890</v>
          </cell>
          <cell r="I85">
            <v>247529.7</v>
          </cell>
        </row>
        <row r="86">
          <cell r="B86" t="str">
            <v>ChiÕt tÝnh</v>
          </cell>
          <cell r="C86" t="str">
            <v>§æ bª t«ng M50</v>
          </cell>
          <cell r="D86" t="str">
            <v>m3</v>
          </cell>
          <cell r="E86">
            <v>0.28000000000000003</v>
          </cell>
          <cell r="F86">
            <v>1</v>
          </cell>
          <cell r="G86">
            <v>45030</v>
          </cell>
          <cell r="I86">
            <v>12608.400000000001</v>
          </cell>
        </row>
        <row r="87">
          <cell r="B87" t="str">
            <v>ChiÕt tÝnh</v>
          </cell>
          <cell r="C87" t="str">
            <v>§æ bª t«ng M150</v>
          </cell>
          <cell r="D87" t="str">
            <v>m3</v>
          </cell>
          <cell r="E87">
            <v>1.59</v>
          </cell>
          <cell r="F87">
            <v>1</v>
          </cell>
          <cell r="G87">
            <v>45030</v>
          </cell>
          <cell r="I87">
            <v>71597.7</v>
          </cell>
        </row>
        <row r="88">
          <cell r="B88" t="str">
            <v>ChiÕt tÝnh</v>
          </cell>
          <cell r="C88" t="str">
            <v>§æ bª t«ng M200</v>
          </cell>
          <cell r="D88" t="str">
            <v>m3</v>
          </cell>
          <cell r="E88">
            <v>0.08</v>
          </cell>
          <cell r="F88">
            <v>1</v>
          </cell>
          <cell r="G88">
            <v>45030</v>
          </cell>
          <cell r="I88">
            <v>3602.4</v>
          </cell>
        </row>
        <row r="89">
          <cell r="C89" t="str">
            <v>V/c bª t«ng M 200</v>
          </cell>
          <cell r="D89" t="str">
            <v>m3</v>
          </cell>
          <cell r="E89">
            <v>0.08</v>
          </cell>
          <cell r="F89">
            <v>1</v>
          </cell>
          <cell r="G89">
            <v>14978.229500000001</v>
          </cell>
          <cell r="I89">
            <v>1198.25836</v>
          </cell>
        </row>
        <row r="90">
          <cell r="C90" t="str">
            <v>V/c bª t«ng M150</v>
          </cell>
          <cell r="D90" t="str">
            <v>m3</v>
          </cell>
          <cell r="E90">
            <v>1.59</v>
          </cell>
          <cell r="F90">
            <v>1</v>
          </cell>
          <cell r="G90">
            <v>14862.2945</v>
          </cell>
          <cell r="I90">
            <v>23631.048255000002</v>
          </cell>
        </row>
        <row r="91">
          <cell r="C91" t="str">
            <v>V/c bª t«ng M 50</v>
          </cell>
          <cell r="D91" t="str">
            <v>m3</v>
          </cell>
          <cell r="E91">
            <v>0.28000000000000003</v>
          </cell>
          <cell r="F91">
            <v>1</v>
          </cell>
          <cell r="G91">
            <v>14471.352900000002</v>
          </cell>
          <cell r="I91">
            <v>4051.9788120000007</v>
          </cell>
        </row>
        <row r="92">
          <cell r="B92" t="str">
            <v>04,1201</v>
          </cell>
          <cell r="C92" t="str">
            <v>Gia c«ng thÐp F&lt;=10</v>
          </cell>
          <cell r="D92" t="str">
            <v>kg</v>
          </cell>
          <cell r="E92">
            <v>14</v>
          </cell>
          <cell r="F92">
            <v>1</v>
          </cell>
          <cell r="G92">
            <v>243</v>
          </cell>
          <cell r="I92">
            <v>3402</v>
          </cell>
        </row>
        <row r="93">
          <cell r="B93" t="str">
            <v>04-2001</v>
          </cell>
          <cell r="C93" t="str">
            <v>L¾p dùng v¸n khu«n gç</v>
          </cell>
          <cell r="D93" t="str">
            <v>m2</v>
          </cell>
          <cell r="E93">
            <v>16.8</v>
          </cell>
          <cell r="F93">
            <v>1</v>
          </cell>
          <cell r="G93">
            <v>5309</v>
          </cell>
          <cell r="I93">
            <v>89191.2</v>
          </cell>
        </row>
        <row r="94">
          <cell r="C94" t="str">
            <v>C/ M¸y thi c«ng</v>
          </cell>
        </row>
        <row r="95">
          <cell r="B95" t="str">
            <v>04,1201</v>
          </cell>
          <cell r="C95" t="str">
            <v>Gia c«ng thÐp F&lt;=10</v>
          </cell>
          <cell r="D95" t="str">
            <v>kg</v>
          </cell>
          <cell r="E95">
            <v>14</v>
          </cell>
          <cell r="F95">
            <v>1</v>
          </cell>
          <cell r="G95">
            <v>16</v>
          </cell>
          <cell r="J95">
            <v>224</v>
          </cell>
        </row>
        <row r="97">
          <cell r="B97" t="str">
            <v>MTD4</v>
          </cell>
          <cell r="C97" t="str">
            <v>Mãng MT§4</v>
          </cell>
          <cell r="H97">
            <v>4108342.7224999997</v>
          </cell>
          <cell r="I97">
            <v>1841232.5733</v>
          </cell>
          <cell r="J97">
            <v>5371.2</v>
          </cell>
        </row>
        <row r="98">
          <cell r="C98" t="str">
            <v>a)VËt liÖu</v>
          </cell>
        </row>
        <row r="99">
          <cell r="C99" t="str">
            <v>Bª t«ng M50</v>
          </cell>
          <cell r="D99" t="str">
            <v>m3</v>
          </cell>
          <cell r="E99">
            <v>1.5</v>
          </cell>
          <cell r="F99">
            <v>1</v>
          </cell>
          <cell r="G99">
            <v>193264.77499999999</v>
          </cell>
          <cell r="H99">
            <v>289897.16249999998</v>
          </cell>
        </row>
        <row r="100">
          <cell r="C100" t="str">
            <v>Bª t«ng M150</v>
          </cell>
          <cell r="D100" t="str">
            <v>m3</v>
          </cell>
          <cell r="E100">
            <v>5.6</v>
          </cell>
          <cell r="F100">
            <v>1</v>
          </cell>
          <cell r="G100">
            <v>283488.34999999998</v>
          </cell>
          <cell r="H100">
            <v>1587534.7599999998</v>
          </cell>
        </row>
        <row r="101">
          <cell r="C101" t="str">
            <v>Bª t«ng M200</v>
          </cell>
          <cell r="D101" t="str">
            <v>m3</v>
          </cell>
          <cell r="E101">
            <v>0.5</v>
          </cell>
          <cell r="F101">
            <v>1</v>
          </cell>
          <cell r="G101">
            <v>331771.99999999994</v>
          </cell>
          <cell r="H101">
            <v>165885.99999999997</v>
          </cell>
        </row>
        <row r="102">
          <cell r="B102" t="str">
            <v>§G tØnh</v>
          </cell>
          <cell r="C102" t="str">
            <v>S¾t F6</v>
          </cell>
          <cell r="D102" t="str">
            <v>kg</v>
          </cell>
          <cell r="E102">
            <v>19.5</v>
          </cell>
          <cell r="F102">
            <v>1.02</v>
          </cell>
          <cell r="G102">
            <v>4320</v>
          </cell>
          <cell r="H102">
            <v>85924.800000000003</v>
          </cell>
        </row>
        <row r="103">
          <cell r="B103" t="str">
            <v>§G tØnh</v>
          </cell>
          <cell r="C103" t="str">
            <v>S¾t F10</v>
          </cell>
          <cell r="D103" t="str">
            <v>kg</v>
          </cell>
          <cell r="E103">
            <v>241</v>
          </cell>
          <cell r="F103">
            <v>1.02</v>
          </cell>
          <cell r="G103">
            <v>4200</v>
          </cell>
          <cell r="H103">
            <v>1032444</v>
          </cell>
        </row>
        <row r="104">
          <cell r="B104" t="str">
            <v>§G tØnh</v>
          </cell>
          <cell r="C104" t="str">
            <v>S¾t F12</v>
          </cell>
          <cell r="D104" t="str">
            <v>kg</v>
          </cell>
          <cell r="E104">
            <v>75.2</v>
          </cell>
          <cell r="F104">
            <v>1.02</v>
          </cell>
          <cell r="G104">
            <v>4000</v>
          </cell>
          <cell r="H104">
            <v>306816.00000000006</v>
          </cell>
        </row>
        <row r="105">
          <cell r="B105" t="str">
            <v>04-2001</v>
          </cell>
          <cell r="C105" t="str">
            <v>Gç v¸n khu«n cÇu c«ng t¸c</v>
          </cell>
          <cell r="D105" t="str">
            <v>m2</v>
          </cell>
          <cell r="E105">
            <v>34.4</v>
          </cell>
          <cell r="F105">
            <v>1</v>
          </cell>
          <cell r="G105">
            <v>18600</v>
          </cell>
          <cell r="H105">
            <v>639840</v>
          </cell>
        </row>
        <row r="106">
          <cell r="C106" t="str">
            <v xml:space="preserve">b) Nh©n c«ng </v>
          </cell>
        </row>
        <row r="107">
          <cell r="B107" t="str">
            <v>03,1113</v>
          </cell>
          <cell r="C107" t="str">
            <v xml:space="preserve">§µo ®Êt hè mãng </v>
          </cell>
          <cell r="D107" t="str">
            <v>m3</v>
          </cell>
          <cell r="E107">
            <v>33.659999999999997</v>
          </cell>
          <cell r="F107">
            <v>1</v>
          </cell>
          <cell r="G107">
            <v>24428</v>
          </cell>
          <cell r="I107">
            <v>822246.47999999986</v>
          </cell>
        </row>
        <row r="108">
          <cell r="B108" t="str">
            <v>03,2203</v>
          </cell>
          <cell r="C108" t="str">
            <v>LÊp ®Êt hè mãng</v>
          </cell>
          <cell r="D108" t="str">
            <v>m3</v>
          </cell>
          <cell r="E108">
            <v>27.559999999999995</v>
          </cell>
          <cell r="F108">
            <v>1</v>
          </cell>
          <cell r="G108">
            <v>10890</v>
          </cell>
          <cell r="I108">
            <v>300128.39999999997</v>
          </cell>
        </row>
        <row r="109">
          <cell r="C109" t="str">
            <v>§æ bª t«ng M50</v>
          </cell>
          <cell r="D109" t="str">
            <v>m3</v>
          </cell>
          <cell r="E109">
            <v>1.5</v>
          </cell>
          <cell r="F109">
            <v>1</v>
          </cell>
          <cell r="G109">
            <v>45030</v>
          </cell>
          <cell r="I109">
            <v>67545</v>
          </cell>
        </row>
        <row r="110">
          <cell r="C110" t="str">
            <v>§æ bª t«ng M150</v>
          </cell>
          <cell r="D110" t="str">
            <v>m3</v>
          </cell>
          <cell r="E110">
            <v>5.6</v>
          </cell>
          <cell r="F110">
            <v>1</v>
          </cell>
          <cell r="G110">
            <v>45030</v>
          </cell>
          <cell r="I110">
            <v>252167.99999999997</v>
          </cell>
        </row>
        <row r="111">
          <cell r="C111" t="str">
            <v>§æ bª t«ng M200</v>
          </cell>
          <cell r="D111" t="str">
            <v>m3</v>
          </cell>
          <cell r="E111">
            <v>0.5</v>
          </cell>
          <cell r="F111">
            <v>1</v>
          </cell>
          <cell r="G111">
            <v>45030</v>
          </cell>
          <cell r="I111">
            <v>22515</v>
          </cell>
        </row>
        <row r="112">
          <cell r="B112" t="str">
            <v>ChiÕt tÝnh</v>
          </cell>
          <cell r="C112" t="str">
            <v>V/c bª t«ng M 200</v>
          </cell>
          <cell r="D112" t="str">
            <v>m3</v>
          </cell>
          <cell r="E112">
            <v>0.5</v>
          </cell>
          <cell r="F112">
            <v>1</v>
          </cell>
          <cell r="G112">
            <v>14978.229500000001</v>
          </cell>
          <cell r="I112">
            <v>7489.1147500000006</v>
          </cell>
        </row>
        <row r="113">
          <cell r="B113" t="str">
            <v>ChiÕt tÝnh</v>
          </cell>
          <cell r="C113" t="str">
            <v>V/c bª t«ng M150</v>
          </cell>
          <cell r="D113" t="str">
            <v>m3</v>
          </cell>
          <cell r="E113">
            <v>5.6</v>
          </cell>
          <cell r="F113">
            <v>1</v>
          </cell>
          <cell r="G113">
            <v>14862.2945</v>
          </cell>
          <cell r="I113">
            <v>83228.849199999997</v>
          </cell>
        </row>
        <row r="114">
          <cell r="B114" t="str">
            <v>ChiÕt tÝnh</v>
          </cell>
          <cell r="C114" t="str">
            <v>V/c bª t«ng M 50</v>
          </cell>
          <cell r="D114" t="str">
            <v>m3</v>
          </cell>
          <cell r="E114">
            <v>1.5</v>
          </cell>
          <cell r="F114">
            <v>1</v>
          </cell>
          <cell r="G114">
            <v>14471.352900000002</v>
          </cell>
          <cell r="I114">
            <v>21707.029350000004</v>
          </cell>
        </row>
        <row r="115">
          <cell r="B115" t="str">
            <v>04,1201</v>
          </cell>
          <cell r="C115" t="str">
            <v>Gia c«ng thÐp F&lt;=10</v>
          </cell>
          <cell r="D115" t="str">
            <v>kg</v>
          </cell>
          <cell r="E115">
            <v>335.7</v>
          </cell>
          <cell r="F115">
            <v>1</v>
          </cell>
          <cell r="G115">
            <v>243</v>
          </cell>
          <cell r="I115">
            <v>81575.099999999991</v>
          </cell>
        </row>
        <row r="116">
          <cell r="B116" t="str">
            <v>04-2001</v>
          </cell>
          <cell r="C116" t="str">
            <v>L¾p dùng v¸n khu«n gç</v>
          </cell>
          <cell r="D116" t="str">
            <v>m2</v>
          </cell>
          <cell r="E116">
            <v>34.4</v>
          </cell>
          <cell r="F116">
            <v>1</v>
          </cell>
          <cell r="G116">
            <v>5309</v>
          </cell>
          <cell r="I116">
            <v>182629.6</v>
          </cell>
        </row>
        <row r="117">
          <cell r="C117" t="str">
            <v>C/ M¸y thi c«ng</v>
          </cell>
        </row>
        <row r="118">
          <cell r="B118" t="str">
            <v>04,1201</v>
          </cell>
          <cell r="C118" t="str">
            <v>Gia c«ng thÐp F&lt;=10</v>
          </cell>
          <cell r="D118" t="str">
            <v>kg</v>
          </cell>
          <cell r="E118">
            <v>335.7</v>
          </cell>
          <cell r="F118">
            <v>1</v>
          </cell>
          <cell r="G118">
            <v>16</v>
          </cell>
          <cell r="J118">
            <v>5371.2</v>
          </cell>
        </row>
        <row r="120">
          <cell r="B120" t="str">
            <v>MN 18-6</v>
          </cell>
          <cell r="C120" t="str">
            <v>Mãng MN 18-6</v>
          </cell>
          <cell r="H120">
            <v>237819.26799999998</v>
          </cell>
          <cell r="I120">
            <v>280337.64650000003</v>
          </cell>
          <cell r="J120">
            <v>8788.5</v>
          </cell>
        </row>
        <row r="121">
          <cell r="C121" t="str">
            <v>a)VËt liÖu</v>
          </cell>
        </row>
        <row r="122">
          <cell r="B122" t="str">
            <v>§G tØnh</v>
          </cell>
          <cell r="C122" t="str">
            <v>S¾t F 27</v>
          </cell>
          <cell r="D122" t="str">
            <v>kg</v>
          </cell>
          <cell r="E122">
            <v>22.9</v>
          </cell>
          <cell r="F122">
            <v>1.02</v>
          </cell>
          <cell r="G122">
            <v>4000</v>
          </cell>
          <cell r="H122">
            <v>93432</v>
          </cell>
        </row>
        <row r="123">
          <cell r="B123" t="str">
            <v>§G tØnh</v>
          </cell>
          <cell r="C123" t="str">
            <v>S¨t F 14</v>
          </cell>
          <cell r="D123" t="str">
            <v>kg</v>
          </cell>
          <cell r="E123">
            <v>18.600000000000001</v>
          </cell>
          <cell r="F123">
            <v>1.02</v>
          </cell>
          <cell r="G123">
            <v>4000</v>
          </cell>
          <cell r="H123">
            <v>75888</v>
          </cell>
        </row>
        <row r="124">
          <cell r="B124" t="str">
            <v>§G tØnh</v>
          </cell>
          <cell r="C124" t="str">
            <v>S¾t F6</v>
          </cell>
          <cell r="D124" t="str">
            <v>kg</v>
          </cell>
          <cell r="E124">
            <v>3.9</v>
          </cell>
          <cell r="F124">
            <v>1.02</v>
          </cell>
          <cell r="G124">
            <v>4320</v>
          </cell>
          <cell r="H124">
            <v>17184.96</v>
          </cell>
        </row>
        <row r="125">
          <cell r="B125" t="str">
            <v>§G tØnh</v>
          </cell>
          <cell r="C125" t="str">
            <v>ThÐp dÑt d6</v>
          </cell>
          <cell r="D125" t="str">
            <v>kg</v>
          </cell>
          <cell r="E125">
            <v>1.1000000000000001</v>
          </cell>
          <cell r="F125">
            <v>1.02</v>
          </cell>
          <cell r="G125">
            <v>4134</v>
          </cell>
          <cell r="H125">
            <v>4638.3480000000009</v>
          </cell>
        </row>
        <row r="126">
          <cell r="B126" t="str">
            <v>§G tØnh</v>
          </cell>
          <cell r="C126" t="str">
            <v>D©y thÐp buéc F1</v>
          </cell>
          <cell r="D126" t="str">
            <v>kg</v>
          </cell>
          <cell r="E126">
            <v>0.36</v>
          </cell>
          <cell r="F126">
            <v>1.02</v>
          </cell>
          <cell r="G126">
            <v>8000</v>
          </cell>
          <cell r="H126">
            <v>2937.6</v>
          </cell>
        </row>
        <row r="127">
          <cell r="B127" t="str">
            <v>§G tØnh</v>
          </cell>
          <cell r="C127" t="str">
            <v>Que hµn ®iÖn</v>
          </cell>
          <cell r="D127" t="str">
            <v>kg</v>
          </cell>
          <cell r="E127">
            <v>0.08</v>
          </cell>
          <cell r="F127">
            <v>1</v>
          </cell>
          <cell r="G127">
            <v>7600</v>
          </cell>
          <cell r="H127">
            <v>608</v>
          </cell>
        </row>
        <row r="128">
          <cell r="B128" t="str">
            <v>chiÕt tÝnh</v>
          </cell>
          <cell r="C128" t="str">
            <v>Bª t«ng ®óc s½n M 200 (§óc s½n)</v>
          </cell>
          <cell r="D128" t="str">
            <v>m3</v>
          </cell>
          <cell r="E128">
            <v>0.13</v>
          </cell>
          <cell r="F128">
            <v>1</v>
          </cell>
          <cell r="G128">
            <v>331771.99999999994</v>
          </cell>
          <cell r="H128">
            <v>43130.359999999993</v>
          </cell>
        </row>
        <row r="129">
          <cell r="C129" t="str">
            <v xml:space="preserve">b) Nh©n c«ng </v>
          </cell>
        </row>
        <row r="130">
          <cell r="B130" t="str">
            <v>03,1113</v>
          </cell>
          <cell r="C130" t="str">
            <v xml:space="preserve">§µo ®Êt hè mãng </v>
          </cell>
          <cell r="D130" t="str">
            <v>m3</v>
          </cell>
          <cell r="E130">
            <v>6.58</v>
          </cell>
          <cell r="F130">
            <v>1</v>
          </cell>
          <cell r="G130">
            <v>24428</v>
          </cell>
          <cell r="I130">
            <v>160736.24</v>
          </cell>
        </row>
        <row r="131">
          <cell r="B131" t="str">
            <v>03,2203</v>
          </cell>
          <cell r="C131" t="str">
            <v>LÊp ®Êt hè mãng</v>
          </cell>
          <cell r="D131" t="str">
            <v>m3</v>
          </cell>
          <cell r="E131">
            <v>6.45</v>
          </cell>
          <cell r="F131">
            <v>1</v>
          </cell>
          <cell r="G131">
            <v>10890</v>
          </cell>
          <cell r="I131">
            <v>70240.5</v>
          </cell>
        </row>
        <row r="132">
          <cell r="B132" t="str">
            <v>04.3611</v>
          </cell>
          <cell r="C132" t="str">
            <v>§óc s½n tÊm nÐo</v>
          </cell>
          <cell r="D132" t="str">
            <v>m3</v>
          </cell>
          <cell r="E132">
            <v>0.13</v>
          </cell>
          <cell r="F132">
            <v>1</v>
          </cell>
          <cell r="G132">
            <v>50328</v>
          </cell>
          <cell r="I132">
            <v>6542.64</v>
          </cell>
        </row>
        <row r="133">
          <cell r="B133" t="str">
            <v>ChiÕt tÝnh</v>
          </cell>
          <cell r="C133" t="str">
            <v>V/c bª t«ng M 200</v>
          </cell>
          <cell r="D133" t="str">
            <v>m3</v>
          </cell>
          <cell r="E133">
            <v>0.13</v>
          </cell>
          <cell r="F133">
            <v>1</v>
          </cell>
          <cell r="G133">
            <v>53433.05</v>
          </cell>
          <cell r="I133">
            <v>6946.2965000000004</v>
          </cell>
        </row>
        <row r="134">
          <cell r="B134" t="str">
            <v>04,1202</v>
          </cell>
          <cell r="C134" t="str">
            <v>Gia c«ng thÐp F&lt;=18</v>
          </cell>
          <cell r="D134" t="str">
            <v>kg</v>
          </cell>
          <cell r="E134">
            <v>46.5</v>
          </cell>
          <cell r="F134">
            <v>1</v>
          </cell>
          <cell r="G134">
            <v>148</v>
          </cell>
          <cell r="I134">
            <v>6882</v>
          </cell>
        </row>
        <row r="135">
          <cell r="B135" t="str">
            <v>04.3802</v>
          </cell>
          <cell r="C135" t="str">
            <v>L¾p tÊm nÐo &lt; 500kg</v>
          </cell>
          <cell r="D135" t="str">
            <v>tÊm</v>
          </cell>
          <cell r="E135">
            <v>1</v>
          </cell>
          <cell r="F135">
            <v>1</v>
          </cell>
          <cell r="G135">
            <v>24214</v>
          </cell>
          <cell r="I135">
            <v>24214</v>
          </cell>
        </row>
        <row r="136">
          <cell r="B136" t="str">
            <v>02.1451</v>
          </cell>
          <cell r="C136" t="str">
            <v>V/c tÊm nÐo</v>
          </cell>
          <cell r="D136" t="str">
            <v>tÊn</v>
          </cell>
          <cell r="E136">
            <v>0.3</v>
          </cell>
          <cell r="F136">
            <v>0.1</v>
          </cell>
          <cell r="G136">
            <v>90207</v>
          </cell>
          <cell r="I136">
            <v>2706.21</v>
          </cell>
        </row>
        <row r="137">
          <cell r="B137" t="str">
            <v>02.1421</v>
          </cell>
          <cell r="C137" t="str">
            <v>V/c mãc nÐo</v>
          </cell>
          <cell r="D137" t="str">
            <v>tÊn</v>
          </cell>
          <cell r="E137">
            <v>2.5000000000000001E-2</v>
          </cell>
          <cell r="F137">
            <v>0.1</v>
          </cell>
          <cell r="G137">
            <v>99184</v>
          </cell>
          <cell r="I137">
            <v>247.96000000000004</v>
          </cell>
        </row>
        <row r="138">
          <cell r="B138" t="str">
            <v>02.1781</v>
          </cell>
          <cell r="C138" t="str">
            <v>V/ dông cô thi c«ng</v>
          </cell>
          <cell r="D138" t="str">
            <v xml:space="preserve">tÊn </v>
          </cell>
          <cell r="E138">
            <v>0.2</v>
          </cell>
          <cell r="F138">
            <v>0.1</v>
          </cell>
          <cell r="G138">
            <v>91090</v>
          </cell>
          <cell r="I138">
            <v>1821.8000000000004</v>
          </cell>
        </row>
        <row r="139">
          <cell r="C139" t="str">
            <v>C/ M¸y thi c«ng</v>
          </cell>
        </row>
        <row r="140">
          <cell r="B140" t="str">
            <v>04,1202</v>
          </cell>
          <cell r="C140" t="str">
            <v>Gia c«ng thÐp F&lt;=18</v>
          </cell>
          <cell r="D140" t="str">
            <v>kg</v>
          </cell>
          <cell r="E140">
            <v>46.5</v>
          </cell>
          <cell r="F140">
            <v>1</v>
          </cell>
          <cell r="G140">
            <v>189</v>
          </cell>
          <cell r="J140">
            <v>8788.5</v>
          </cell>
        </row>
        <row r="142">
          <cell r="B142" t="str">
            <v>12c</v>
          </cell>
          <cell r="C142" t="str">
            <v>Cét BTLT 12C</v>
          </cell>
          <cell r="H142">
            <v>2360457.5460000001</v>
          </cell>
          <cell r="I142">
            <v>132636.6796</v>
          </cell>
        </row>
        <row r="143">
          <cell r="C143" t="str">
            <v>a)VËt liÖu</v>
          </cell>
        </row>
        <row r="144">
          <cell r="C144" t="str">
            <v>Cét BTLT 12C</v>
          </cell>
          <cell r="D144" t="str">
            <v>cét</v>
          </cell>
          <cell r="E144">
            <v>1</v>
          </cell>
          <cell r="F144">
            <v>1.002</v>
          </cell>
          <cell r="G144">
            <v>2347273</v>
          </cell>
          <cell r="H144">
            <v>2351967.5460000001</v>
          </cell>
        </row>
        <row r="145">
          <cell r="B145" t="str">
            <v>05,5213</v>
          </cell>
          <cell r="C145" t="str">
            <v>VËt liÖu phô</v>
          </cell>
          <cell r="D145" t="str">
            <v>cét</v>
          </cell>
          <cell r="E145">
            <v>1</v>
          </cell>
          <cell r="F145">
            <v>1</v>
          </cell>
          <cell r="G145">
            <v>8490</v>
          </cell>
          <cell r="H145">
            <v>8490</v>
          </cell>
        </row>
        <row r="146">
          <cell r="C146" t="str">
            <v>b)Nh©n c«ng</v>
          </cell>
        </row>
        <row r="147">
          <cell r="B147" t="str">
            <v>02,1461</v>
          </cell>
          <cell r="C147" t="str">
            <v>V/c cét 100m</v>
          </cell>
          <cell r="D147" t="str">
            <v>tÊn</v>
          </cell>
          <cell r="E147">
            <v>1.3560000000000001</v>
          </cell>
          <cell r="F147">
            <v>0.1</v>
          </cell>
          <cell r="G147">
            <v>140241</v>
          </cell>
          <cell r="I147">
            <v>19016.679600000003</v>
          </cell>
        </row>
        <row r="148">
          <cell r="B148" t="str">
            <v>05,5213</v>
          </cell>
          <cell r="C148" t="str">
            <v>Dùng cét</v>
          </cell>
          <cell r="D148" t="str">
            <v>cét</v>
          </cell>
          <cell r="E148">
            <v>1</v>
          </cell>
          <cell r="F148">
            <v>1</v>
          </cell>
          <cell r="G148">
            <v>86293</v>
          </cell>
          <cell r="I148">
            <v>86293</v>
          </cell>
        </row>
        <row r="149">
          <cell r="B149" t="str">
            <v>02,1481</v>
          </cell>
          <cell r="C149" t="str">
            <v>V/c dông cô thñ c«ng cét</v>
          </cell>
          <cell r="D149" t="str">
            <v>tÊn</v>
          </cell>
          <cell r="E149">
            <v>1.5</v>
          </cell>
          <cell r="F149">
            <v>0.2</v>
          </cell>
          <cell r="G149">
            <v>91090</v>
          </cell>
          <cell r="I149">
            <v>27327</v>
          </cell>
        </row>
        <row r="151">
          <cell r="B151" t="str">
            <v>16c</v>
          </cell>
          <cell r="C151" t="str">
            <v>Cét BTLT 16C</v>
          </cell>
          <cell r="H151">
            <v>4238934</v>
          </cell>
          <cell r="I151">
            <v>217045.45199999999</v>
          </cell>
        </row>
        <row r="152">
          <cell r="C152" t="str">
            <v>a)VËt liÖu</v>
          </cell>
        </row>
        <row r="153">
          <cell r="C153" t="str">
            <v>Cét BTLT 16C</v>
          </cell>
          <cell r="D153" t="str">
            <v>cét</v>
          </cell>
          <cell r="E153">
            <v>1</v>
          </cell>
          <cell r="F153">
            <v>1.002</v>
          </cell>
          <cell r="G153">
            <v>4222000</v>
          </cell>
          <cell r="H153">
            <v>4230444</v>
          </cell>
        </row>
        <row r="154">
          <cell r="B154" t="str">
            <v>05,5213</v>
          </cell>
          <cell r="C154" t="str">
            <v>VËt liÖu phô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>b)Nh©n c«ng</v>
          </cell>
        </row>
        <row r="156">
          <cell r="B156" t="str">
            <v>02,1461</v>
          </cell>
          <cell r="C156" t="str">
            <v>V/c cét 100m</v>
          </cell>
          <cell r="D156" t="str">
            <v>tÊn</v>
          </cell>
          <cell r="E156">
            <v>1.72</v>
          </cell>
          <cell r="F156">
            <v>0.1</v>
          </cell>
          <cell r="G156">
            <v>140241</v>
          </cell>
          <cell r="I156">
            <v>24121.452000000001</v>
          </cell>
        </row>
        <row r="157">
          <cell r="B157" t="str">
            <v>05,5215</v>
          </cell>
          <cell r="C157" t="str">
            <v>Dùng cét</v>
          </cell>
          <cell r="D157" t="str">
            <v>cét</v>
          </cell>
          <cell r="E157">
            <v>1</v>
          </cell>
          <cell r="F157">
            <v>1</v>
          </cell>
          <cell r="G157">
            <v>116844</v>
          </cell>
          <cell r="I157">
            <v>116844</v>
          </cell>
        </row>
        <row r="158">
          <cell r="B158" t="str">
            <v>05.5101</v>
          </cell>
          <cell r="C158" t="str">
            <v>Nèi mÆt bÝch</v>
          </cell>
          <cell r="D158" t="str">
            <v>mèi</v>
          </cell>
          <cell r="E158">
            <v>1</v>
          </cell>
          <cell r="F158">
            <v>1</v>
          </cell>
          <cell r="G158">
            <v>48753</v>
          </cell>
          <cell r="I158">
            <v>48753</v>
          </cell>
        </row>
        <row r="159">
          <cell r="B159" t="str">
            <v>02,1481</v>
          </cell>
          <cell r="C159" t="str">
            <v>V/c dông cô thñ c«ng cét</v>
          </cell>
          <cell r="D159" t="str">
            <v>tÊn</v>
          </cell>
          <cell r="E159">
            <v>1.5</v>
          </cell>
          <cell r="F159">
            <v>0.2</v>
          </cell>
          <cell r="G159">
            <v>91090</v>
          </cell>
          <cell r="I159">
            <v>27327</v>
          </cell>
        </row>
        <row r="161">
          <cell r="B161" t="str">
            <v>16b</v>
          </cell>
          <cell r="C161" t="str">
            <v>Cét BTLT 16B</v>
          </cell>
          <cell r="H161">
            <v>4068594</v>
          </cell>
          <cell r="I161">
            <v>217045.45199999999</v>
          </cell>
        </row>
        <row r="162">
          <cell r="C162" t="str">
            <v>a)VËt liÖu</v>
          </cell>
        </row>
        <row r="163">
          <cell r="C163" t="str">
            <v>Cét BTLT 16B</v>
          </cell>
          <cell r="D163" t="str">
            <v>cét</v>
          </cell>
          <cell r="E163">
            <v>1</v>
          </cell>
          <cell r="F163">
            <v>1.002</v>
          </cell>
          <cell r="G163">
            <v>4052000</v>
          </cell>
          <cell r="H163">
            <v>4060104</v>
          </cell>
        </row>
        <row r="164">
          <cell r="B164" t="str">
            <v>05,5213</v>
          </cell>
          <cell r="C164" t="str">
            <v>VËt liÖu phô</v>
          </cell>
          <cell r="D164" t="str">
            <v>cét</v>
          </cell>
          <cell r="E164">
            <v>1</v>
          </cell>
          <cell r="F164">
            <v>1</v>
          </cell>
          <cell r="G164">
            <v>8490</v>
          </cell>
          <cell r="H164">
            <v>8490</v>
          </cell>
        </row>
        <row r="165">
          <cell r="C165" t="str">
            <v>b)Nh©n c«ng</v>
          </cell>
        </row>
        <row r="166">
          <cell r="B166" t="str">
            <v>02,1461</v>
          </cell>
          <cell r="C166" t="str">
            <v>V/c cét 100m</v>
          </cell>
          <cell r="D166" t="str">
            <v>tÊn</v>
          </cell>
          <cell r="E166">
            <v>1.72</v>
          </cell>
          <cell r="F166">
            <v>0.1</v>
          </cell>
          <cell r="G166">
            <v>140241</v>
          </cell>
          <cell r="I166">
            <v>24121.452000000001</v>
          </cell>
        </row>
        <row r="167">
          <cell r="B167" t="str">
            <v>05,5215</v>
          </cell>
          <cell r="C167" t="str">
            <v>Dùng cét</v>
          </cell>
          <cell r="D167" t="str">
            <v>cét</v>
          </cell>
          <cell r="E167">
            <v>1</v>
          </cell>
          <cell r="F167">
            <v>1</v>
          </cell>
          <cell r="G167">
            <v>116844</v>
          </cell>
          <cell r="I167">
            <v>116844</v>
          </cell>
        </row>
        <row r="168">
          <cell r="B168" t="str">
            <v>05.5101</v>
          </cell>
          <cell r="C168" t="str">
            <v>Nèi mÆt bÝch</v>
          </cell>
          <cell r="D168" t="str">
            <v>mèi</v>
          </cell>
          <cell r="E168">
            <v>1</v>
          </cell>
          <cell r="F168">
            <v>1</v>
          </cell>
          <cell r="G168">
            <v>48753</v>
          </cell>
          <cell r="I168">
            <v>48753</v>
          </cell>
        </row>
        <row r="169">
          <cell r="B169" t="str">
            <v>02,1481</v>
          </cell>
          <cell r="C169" t="str">
            <v>V/c dông cô thñ c«ng cét</v>
          </cell>
          <cell r="D169" t="str">
            <v>tÊn</v>
          </cell>
          <cell r="E169">
            <v>1.5</v>
          </cell>
          <cell r="F169">
            <v>0.2</v>
          </cell>
          <cell r="G169">
            <v>91090</v>
          </cell>
          <cell r="I169">
            <v>27327</v>
          </cell>
        </row>
      </sheetData>
      <sheetData sheetId="18" refreshError="1"/>
      <sheetData sheetId="19" refreshError="1"/>
      <sheetData sheetId="20" refreshError="1">
        <row r="8">
          <cell r="C8" t="str">
            <v>Bª t«ng M50</v>
          </cell>
          <cell r="H8">
            <v>193264.77499999999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4">
          <cell r="C14" t="str">
            <v>Bª t«ng M 150</v>
          </cell>
          <cell r="H14">
            <v>283488.34999999998</v>
          </cell>
        </row>
        <row r="15">
          <cell r="C15" t="str">
            <v>a. VËt liÖu</v>
          </cell>
        </row>
        <row r="16">
          <cell r="B16" t="str">
            <v xml:space="preserve">§GtØnh </v>
          </cell>
          <cell r="C16" t="str">
            <v>Xi m¨ng PC30</v>
          </cell>
          <cell r="D16" t="str">
            <v>kg</v>
          </cell>
          <cell r="E16" t="str">
            <v>278</v>
          </cell>
          <cell r="F16">
            <v>1.0249999999999999</v>
          </cell>
          <cell r="G16">
            <v>643</v>
          </cell>
          <cell r="H16">
            <v>183222.85</v>
          </cell>
        </row>
        <row r="17">
          <cell r="B17" t="str">
            <v xml:space="preserve">§GtØnh </v>
          </cell>
          <cell r="C17" t="str">
            <v>C¸t vµng</v>
          </cell>
          <cell r="D17" t="str">
            <v>m3</v>
          </cell>
          <cell r="E17" t="str">
            <v>0,469</v>
          </cell>
          <cell r="F17">
            <v>1.0249999999999999</v>
          </cell>
          <cell r="G17">
            <v>34000</v>
          </cell>
          <cell r="H17">
            <v>16344.649999999996</v>
          </cell>
        </row>
        <row r="18">
          <cell r="B18" t="str">
            <v xml:space="preserve">§GtØnh </v>
          </cell>
          <cell r="C18" t="str">
            <v>§¸ d¨m 2 x 4</v>
          </cell>
          <cell r="D18" t="str">
            <v>m3</v>
          </cell>
          <cell r="E18" t="str">
            <v>0,871</v>
          </cell>
          <cell r="F18">
            <v>1.0249999999999999</v>
          </cell>
          <cell r="G18">
            <v>94000</v>
          </cell>
          <cell r="H18">
            <v>83920.849999999991</v>
          </cell>
        </row>
        <row r="20">
          <cell r="C20" t="str">
            <v>Bª t«ng M 200</v>
          </cell>
          <cell r="H20">
            <v>336640.75</v>
          </cell>
        </row>
        <row r="21">
          <cell r="C21" t="str">
            <v>a. VËt liÖu</v>
          </cell>
        </row>
        <row r="22">
          <cell r="B22" t="str">
            <v xml:space="preserve">§GtØnh </v>
          </cell>
          <cell r="C22" t="str">
            <v>Xi m¨ng PC30</v>
          </cell>
          <cell r="D22" t="str">
            <v>kg</v>
          </cell>
          <cell r="E22" t="str">
            <v>357</v>
          </cell>
          <cell r="F22">
            <v>1.0249999999999999</v>
          </cell>
          <cell r="G22">
            <v>643</v>
          </cell>
          <cell r="H22">
            <v>235289.77499999997</v>
          </cell>
        </row>
        <row r="23">
          <cell r="B23" t="str">
            <v xml:space="preserve">§GtØnh </v>
          </cell>
          <cell r="C23" t="str">
            <v>C¸t vµng</v>
          </cell>
          <cell r="D23" t="str">
            <v>m3</v>
          </cell>
          <cell r="E23" t="str">
            <v>0,441</v>
          </cell>
          <cell r="F23">
            <v>1.0249999999999999</v>
          </cell>
          <cell r="G23">
            <v>34000</v>
          </cell>
          <cell r="H23">
            <v>15368.849999999999</v>
          </cell>
        </row>
        <row r="24">
          <cell r="B24" t="str">
            <v xml:space="preserve">§GtØnh </v>
          </cell>
          <cell r="C24" t="str">
            <v>§¸ d¨m  1 x2</v>
          </cell>
          <cell r="D24" t="str">
            <v>m3</v>
          </cell>
          <cell r="E24" t="str">
            <v>0,883</v>
          </cell>
          <cell r="F24">
            <v>1.0249999999999999</v>
          </cell>
          <cell r="G24">
            <v>95000</v>
          </cell>
          <cell r="H24">
            <v>85982.125</v>
          </cell>
        </row>
        <row r="26">
          <cell r="B26" t="str">
            <v>MT4</v>
          </cell>
          <cell r="C26" t="str">
            <v>Mãng MT4</v>
          </cell>
          <cell r="H26">
            <v>905276.03350000002</v>
          </cell>
          <cell r="I26">
            <v>1084181.74</v>
          </cell>
        </row>
        <row r="27">
          <cell r="C27" t="str">
            <v>a)VËt liÖu</v>
          </cell>
        </row>
        <row r="28">
          <cell r="C28" t="str">
            <v>S¾t F6</v>
          </cell>
          <cell r="D28" t="str">
            <v>kg</v>
          </cell>
          <cell r="E28">
            <v>3.6</v>
          </cell>
          <cell r="F28">
            <v>1.02</v>
          </cell>
          <cell r="G28">
            <v>4320</v>
          </cell>
          <cell r="H28">
            <v>15863.04</v>
          </cell>
        </row>
        <row r="29">
          <cell r="C29" t="str">
            <v>S¾t F8</v>
          </cell>
          <cell r="D29" t="str">
            <v>kg</v>
          </cell>
          <cell r="E29">
            <v>4.8</v>
          </cell>
          <cell r="F29">
            <v>1.02</v>
          </cell>
          <cell r="G29">
            <v>4320</v>
          </cell>
          <cell r="H29">
            <v>21150.720000000001</v>
          </cell>
        </row>
        <row r="30">
          <cell r="C30" t="str">
            <v>S¾t F10</v>
          </cell>
          <cell r="D30" t="str">
            <v>kg</v>
          </cell>
          <cell r="E30">
            <v>5.6</v>
          </cell>
          <cell r="F30">
            <v>1.02</v>
          </cell>
          <cell r="G30">
            <v>4200</v>
          </cell>
          <cell r="H30">
            <v>23990.399999999998</v>
          </cell>
        </row>
        <row r="31">
          <cell r="C31" t="str">
            <v>Bª t«ng M200</v>
          </cell>
          <cell r="D31" t="str">
            <v>m3</v>
          </cell>
          <cell r="E31">
            <v>0.08</v>
          </cell>
          <cell r="F31">
            <v>1</v>
          </cell>
          <cell r="G31">
            <v>336640.75</v>
          </cell>
          <cell r="H31">
            <v>26931.260000000002</v>
          </cell>
        </row>
        <row r="32">
          <cell r="C32" t="str">
            <v>Bª t«ng M150</v>
          </cell>
          <cell r="D32" t="str">
            <v>m3</v>
          </cell>
          <cell r="E32">
            <v>1.59</v>
          </cell>
          <cell r="F32">
            <v>1</v>
          </cell>
          <cell r="G32">
            <v>283488.34999999998</v>
          </cell>
          <cell r="H32">
            <v>450746.47649999999</v>
          </cell>
        </row>
        <row r="33">
          <cell r="C33" t="str">
            <v>Bª t«ng M 50</v>
          </cell>
          <cell r="D33" t="str">
            <v>m3</v>
          </cell>
          <cell r="E33">
            <v>0.28000000000000003</v>
          </cell>
          <cell r="F33">
            <v>1</v>
          </cell>
          <cell r="G33">
            <v>193264.77499999999</v>
          </cell>
          <cell r="H33">
            <v>54114.137000000002</v>
          </cell>
        </row>
        <row r="34">
          <cell r="C34" t="str">
            <v>Gç v¸n khu«n cÇu c«ng t¸c</v>
          </cell>
          <cell r="D34" t="str">
            <v>m2</v>
          </cell>
          <cell r="E34">
            <v>16.8</v>
          </cell>
          <cell r="F34">
            <v>1</v>
          </cell>
          <cell r="G34">
            <v>18600</v>
          </cell>
          <cell r="H34">
            <v>312480</v>
          </cell>
        </row>
        <row r="35">
          <cell r="C35" t="str">
            <v xml:space="preserve">b) Nh©n c«ng </v>
          </cell>
        </row>
        <row r="36">
          <cell r="C36" t="str">
            <v>Gia c«ng</v>
          </cell>
          <cell r="D36" t="str">
            <v>kg</v>
          </cell>
          <cell r="E36">
            <v>14</v>
          </cell>
          <cell r="F36">
            <v>1</v>
          </cell>
          <cell r="G36">
            <v>3456</v>
          </cell>
          <cell r="I36">
            <v>48384</v>
          </cell>
        </row>
        <row r="37">
          <cell r="C37" t="str">
            <v>L¾p dùng v¸n khu«n</v>
          </cell>
          <cell r="D37" t="str">
            <v>m2</v>
          </cell>
          <cell r="E37">
            <v>16.8</v>
          </cell>
          <cell r="F37">
            <v>1</v>
          </cell>
          <cell r="G37">
            <v>5309</v>
          </cell>
          <cell r="I37">
            <v>89191.2</v>
          </cell>
        </row>
        <row r="38">
          <cell r="B38" t="str">
            <v>03.1113</v>
          </cell>
          <cell r="C38" t="str">
            <v>§µo hè ®Êt mãng</v>
          </cell>
          <cell r="D38" t="str">
            <v>m3</v>
          </cell>
          <cell r="E38">
            <v>24.68</v>
          </cell>
          <cell r="F38">
            <v>1</v>
          </cell>
          <cell r="G38">
            <v>24428</v>
          </cell>
          <cell r="I38">
            <v>602883.04</v>
          </cell>
        </row>
        <row r="39">
          <cell r="B39" t="str">
            <v>04.3311</v>
          </cell>
          <cell r="C39" t="str">
            <v>§æ bª t«ng M200</v>
          </cell>
          <cell r="D39" t="str">
            <v>m3</v>
          </cell>
          <cell r="E39">
            <v>0.08</v>
          </cell>
          <cell r="F39">
            <v>1</v>
          </cell>
          <cell r="G39">
            <v>45030</v>
          </cell>
          <cell r="I39">
            <v>3602.4</v>
          </cell>
        </row>
        <row r="40">
          <cell r="B40" t="str">
            <v>04.3311</v>
          </cell>
          <cell r="C40" t="str">
            <v>§æ bª t«ng M 150</v>
          </cell>
          <cell r="D40" t="str">
            <v>m3</v>
          </cell>
          <cell r="E40">
            <v>1.59</v>
          </cell>
          <cell r="F40">
            <v>1</v>
          </cell>
          <cell r="G40">
            <v>45030</v>
          </cell>
          <cell r="I40">
            <v>71597.7</v>
          </cell>
        </row>
        <row r="41">
          <cell r="B41" t="str">
            <v>04.3311</v>
          </cell>
          <cell r="C41" t="str">
            <v>§æ bª t«ng lãt mãng</v>
          </cell>
          <cell r="D41" t="str">
            <v>m3</v>
          </cell>
          <cell r="E41" t="str">
            <v>0,28</v>
          </cell>
          <cell r="F41">
            <v>1</v>
          </cell>
          <cell r="G41">
            <v>45030</v>
          </cell>
          <cell r="I41">
            <v>12608.400000000001</v>
          </cell>
        </row>
        <row r="42">
          <cell r="B42" t="str">
            <v>03.2203</v>
          </cell>
          <cell r="C42" t="str">
            <v>LÊp ®Êt hè mãng</v>
          </cell>
          <cell r="D42" t="str">
            <v>m3</v>
          </cell>
          <cell r="E42">
            <v>22.73</v>
          </cell>
          <cell r="F42">
            <v>1</v>
          </cell>
          <cell r="G42">
            <v>10890</v>
          </cell>
          <cell r="I42">
            <v>247529.7</v>
          </cell>
        </row>
        <row r="43">
          <cell r="B43" t="str">
            <v>03.2203</v>
          </cell>
          <cell r="C43" t="str">
            <v>§¾p ®Êt hè mãng</v>
          </cell>
          <cell r="D43" t="str">
            <v>m3</v>
          </cell>
          <cell r="E43">
            <v>0.77</v>
          </cell>
          <cell r="F43">
            <v>1</v>
          </cell>
          <cell r="G43">
            <v>10890</v>
          </cell>
          <cell r="I43">
            <v>8385.3000000000011</v>
          </cell>
        </row>
        <row r="45">
          <cell r="B45" t="str">
            <v>14b</v>
          </cell>
          <cell r="C45" t="str">
            <v>Cét BTLT 14b</v>
          </cell>
          <cell r="H45">
            <v>3769998</v>
          </cell>
          <cell r="I45">
            <v>136344.0533</v>
          </cell>
        </row>
        <row r="46">
          <cell r="C46" t="str">
            <v>a)VËt liÖu</v>
          </cell>
        </row>
        <row r="47">
          <cell r="C47" t="str">
            <v>Cét BTLT 14b</v>
          </cell>
          <cell r="D47" t="str">
            <v>cét</v>
          </cell>
          <cell r="E47">
            <v>1</v>
          </cell>
          <cell r="F47">
            <v>1.002</v>
          </cell>
          <cell r="G47">
            <v>3754000</v>
          </cell>
          <cell r="H47">
            <v>3761508</v>
          </cell>
        </row>
        <row r="48">
          <cell r="B48" t="str">
            <v>05,5213</v>
          </cell>
          <cell r="C48" t="str">
            <v>VËt liÖu phô</v>
          </cell>
          <cell r="D48" t="str">
            <v>cét</v>
          </cell>
          <cell r="E48">
            <v>1</v>
          </cell>
          <cell r="F48">
            <v>1</v>
          </cell>
          <cell r="G48">
            <v>8490</v>
          </cell>
          <cell r="H48">
            <v>8490</v>
          </cell>
        </row>
        <row r="49">
          <cell r="C49" t="str">
            <v>b)Nh©n c«ng</v>
          </cell>
        </row>
        <row r="50">
          <cell r="B50" t="str">
            <v>02,1461</v>
          </cell>
          <cell r="C50" t="str">
            <v>V/c cét 100m</v>
          </cell>
          <cell r="D50" t="str">
            <v>tÊn</v>
          </cell>
          <cell r="E50">
            <v>1.413</v>
          </cell>
          <cell r="F50">
            <v>0.1</v>
          </cell>
          <cell r="G50">
            <v>140241</v>
          </cell>
          <cell r="I50">
            <v>19816.0533</v>
          </cell>
        </row>
        <row r="51">
          <cell r="B51" t="str">
            <v>02,1482</v>
          </cell>
          <cell r="C51" t="str">
            <v>V/c dông cô thñ c«ng cét</v>
          </cell>
          <cell r="D51" t="str">
            <v>tÊn</v>
          </cell>
          <cell r="E51">
            <v>1</v>
          </cell>
          <cell r="F51">
            <v>0.1</v>
          </cell>
          <cell r="G51">
            <v>91090</v>
          </cell>
          <cell r="I51">
            <v>9109</v>
          </cell>
        </row>
        <row r="52">
          <cell r="B52" t="str">
            <v>05.5213</v>
          </cell>
          <cell r="C52" t="str">
            <v>Dùng cét</v>
          </cell>
          <cell r="D52" t="str">
            <v xml:space="preserve">c¸i </v>
          </cell>
          <cell r="E52">
            <v>1</v>
          </cell>
          <cell r="F52">
            <v>1</v>
          </cell>
          <cell r="G52">
            <v>107419</v>
          </cell>
          <cell r="I52">
            <v>107419</v>
          </cell>
        </row>
      </sheetData>
      <sheetData sheetId="21" refreshError="1"/>
      <sheetData sheetId="22" refreshError="1"/>
      <sheetData sheetId="23" refreshError="1">
        <row r="7">
          <cell r="B7" t="str">
            <v>Bª t«ng M100</v>
          </cell>
          <cell r="G7">
            <v>216662.44999999998</v>
          </cell>
          <cell r="H7">
            <v>14579.544099999999</v>
          </cell>
        </row>
        <row r="8">
          <cell r="B8" t="str">
            <v>a. VËt liÖu</v>
          </cell>
        </row>
        <row r="9">
          <cell r="A9" t="str">
            <v xml:space="preserve">§GtØnh </v>
          </cell>
          <cell r="B9" t="str">
            <v>Xi m¨ng PC30</v>
          </cell>
          <cell r="C9" t="str">
            <v>kg</v>
          </cell>
          <cell r="D9">
            <v>205</v>
          </cell>
          <cell r="E9">
            <v>1.0249999999999999</v>
          </cell>
          <cell r="F9">
            <v>643</v>
          </cell>
          <cell r="G9">
            <v>135110.37499999997</v>
          </cell>
        </row>
        <row r="10">
          <cell r="A10" t="str">
            <v xml:space="preserve">§GtØnh </v>
          </cell>
          <cell r="B10" t="str">
            <v>C¸t vµng</v>
          </cell>
          <cell r="C10" t="str">
            <v>m3</v>
          </cell>
          <cell r="D10">
            <v>0.49199999999999999</v>
          </cell>
          <cell r="E10">
            <v>1.0249999999999999</v>
          </cell>
          <cell r="F10">
            <v>34000</v>
          </cell>
          <cell r="G10">
            <v>17146.2</v>
          </cell>
        </row>
        <row r="11">
          <cell r="A11" t="str">
            <v xml:space="preserve">§GtØnh </v>
          </cell>
          <cell r="B11" t="str">
            <v>§¸ d¨m 4x6</v>
          </cell>
          <cell r="C11" t="str">
            <v>m3</v>
          </cell>
          <cell r="D11">
            <v>0.88500000000000001</v>
          </cell>
          <cell r="E11">
            <v>1.0249999999999999</v>
          </cell>
          <cell r="F11">
            <v>71000</v>
          </cell>
          <cell r="G11">
            <v>64405.875</v>
          </cell>
        </row>
        <row r="12">
          <cell r="B12" t="str">
            <v>b. Nh©n c«ng ( cù ly vËn chuyÓn 100m)</v>
          </cell>
        </row>
        <row r="13">
          <cell r="A13" t="str">
            <v>02-1211</v>
          </cell>
          <cell r="B13" t="str">
            <v>VËn chuyÓn xi m¨ng</v>
          </cell>
          <cell r="C13" t="str">
            <v>m3</v>
          </cell>
          <cell r="D13">
            <v>0.20499999999999999</v>
          </cell>
          <cell r="E13">
            <v>0.1</v>
          </cell>
          <cell r="F13">
            <v>74756</v>
          </cell>
          <cell r="H13">
            <v>1532.498</v>
          </cell>
        </row>
        <row r="14">
          <cell r="A14" t="str">
            <v>02-1231</v>
          </cell>
          <cell r="B14" t="str">
            <v>VËn chuyÓn c¸t vµng</v>
          </cell>
          <cell r="C14" t="str">
            <v>m3</v>
          </cell>
          <cell r="D14">
            <v>0.49199999999999999</v>
          </cell>
          <cell r="E14">
            <v>0.1</v>
          </cell>
          <cell r="F14">
            <v>69458</v>
          </cell>
          <cell r="H14">
            <v>3417.3335999999999</v>
          </cell>
        </row>
        <row r="15">
          <cell r="A15" t="str">
            <v>02-1241</v>
          </cell>
          <cell r="B15" t="str">
            <v>VËn chuyÓn ®¸ d¨m</v>
          </cell>
          <cell r="C15" t="str">
            <v>m3</v>
          </cell>
          <cell r="D15">
            <v>0.88500000000000001</v>
          </cell>
          <cell r="E15">
            <v>0.1</v>
          </cell>
          <cell r="F15">
            <v>73725</v>
          </cell>
          <cell r="H15">
            <v>6524.6625000000004</v>
          </cell>
        </row>
        <row r="16">
          <cell r="A16" t="str">
            <v>02-1321</v>
          </cell>
          <cell r="B16" t="str">
            <v>VËn chuyÓn n­íc</v>
          </cell>
          <cell r="C16" t="str">
            <v>m3</v>
          </cell>
          <cell r="D16">
            <v>0.5</v>
          </cell>
          <cell r="E16">
            <v>0.1</v>
          </cell>
          <cell r="F16">
            <v>62101</v>
          </cell>
          <cell r="H16">
            <v>3105.05</v>
          </cell>
        </row>
        <row r="18">
          <cell r="B18" t="str">
            <v>Bª t«ng M 150</v>
          </cell>
          <cell r="G18">
            <v>283488.34999999998</v>
          </cell>
          <cell r="H18">
            <v>14862.2945</v>
          </cell>
        </row>
        <row r="19">
          <cell r="B19" t="str">
            <v>a. VËt liÖu</v>
          </cell>
        </row>
        <row r="20">
          <cell r="A20" t="str">
            <v xml:space="preserve">§GtØnh </v>
          </cell>
          <cell r="B20" t="str">
            <v>Xi m¨ng PC30</v>
          </cell>
          <cell r="C20" t="str">
            <v>kg</v>
          </cell>
          <cell r="D20" t="str">
            <v>278</v>
          </cell>
          <cell r="E20">
            <v>1.0249999999999999</v>
          </cell>
          <cell r="F20">
            <v>643</v>
          </cell>
          <cell r="G20">
            <v>183222.85</v>
          </cell>
        </row>
        <row r="21">
          <cell r="A21" t="str">
            <v xml:space="preserve">§GtØnh </v>
          </cell>
          <cell r="B21" t="str">
            <v>C¸t vµng</v>
          </cell>
          <cell r="C21" t="str">
            <v>m3</v>
          </cell>
          <cell r="D21" t="str">
            <v>0,469</v>
          </cell>
          <cell r="E21">
            <v>1.0249999999999999</v>
          </cell>
          <cell r="F21">
            <v>34000</v>
          </cell>
          <cell r="G21">
            <v>16344.649999999996</v>
          </cell>
        </row>
        <row r="22">
          <cell r="A22" t="str">
            <v xml:space="preserve">§GtØnh </v>
          </cell>
          <cell r="B22" t="str">
            <v>§¸ d¨m 2 x 4</v>
          </cell>
          <cell r="C22" t="str">
            <v>m3</v>
          </cell>
          <cell r="D22" t="str">
            <v>0,871</v>
          </cell>
          <cell r="E22">
            <v>1.0249999999999999</v>
          </cell>
          <cell r="F22">
            <v>94000</v>
          </cell>
          <cell r="G22">
            <v>83920.849999999991</v>
          </cell>
        </row>
        <row r="23">
          <cell r="B23" t="str">
            <v>b. Nh©n c«ng ( cù ly vËn chuyÓn 100m)</v>
          </cell>
        </row>
        <row r="24">
          <cell r="A24" t="str">
            <v>02-1211</v>
          </cell>
          <cell r="B24" t="str">
            <v>VËn chuyÓn xi m¨ng</v>
          </cell>
          <cell r="C24" t="str">
            <v>m3</v>
          </cell>
          <cell r="D24">
            <v>0.27800000000000002</v>
          </cell>
          <cell r="E24">
            <v>0.1</v>
          </cell>
          <cell r="F24">
            <v>74756</v>
          </cell>
          <cell r="H24">
            <v>2078.2168000000001</v>
          </cell>
        </row>
        <row r="25">
          <cell r="A25" t="str">
            <v>02-1231</v>
          </cell>
          <cell r="B25" t="str">
            <v>VËn chuyÓn c¸t vµng</v>
          </cell>
          <cell r="C25" t="str">
            <v>m3</v>
          </cell>
          <cell r="D25" t="str">
            <v>0,469</v>
          </cell>
          <cell r="E25">
            <v>0.1</v>
          </cell>
          <cell r="F25">
            <v>69458</v>
          </cell>
          <cell r="H25">
            <v>3257.5801999999999</v>
          </cell>
        </row>
        <row r="26">
          <cell r="A26" t="str">
            <v>02-1241</v>
          </cell>
          <cell r="B26" t="str">
            <v>VËn chuyÓn ®¸ d¨m</v>
          </cell>
          <cell r="C26" t="str">
            <v>m3</v>
          </cell>
          <cell r="D26" t="str">
            <v>0,871</v>
          </cell>
          <cell r="E26">
            <v>0.1</v>
          </cell>
          <cell r="F26">
            <v>73725</v>
          </cell>
          <cell r="H26">
            <v>6421.4475000000002</v>
          </cell>
        </row>
        <row r="27">
          <cell r="A27" t="str">
            <v>02-1321</v>
          </cell>
          <cell r="B27" t="str">
            <v>VËn chuyÓn n­íc</v>
          </cell>
          <cell r="C27" t="str">
            <v>m3</v>
          </cell>
          <cell r="D27">
            <v>0.5</v>
          </cell>
          <cell r="E27">
            <v>0.1</v>
          </cell>
          <cell r="F27">
            <v>62101</v>
          </cell>
          <cell r="H27">
            <v>3105.05</v>
          </cell>
        </row>
        <row r="29">
          <cell r="A29" t="str">
            <v>m1</v>
          </cell>
          <cell r="B29" t="str">
            <v>Mãng M1</v>
          </cell>
          <cell r="G29">
            <v>266494.81349999993</v>
          </cell>
          <cell r="H29">
            <v>102871.44792000001</v>
          </cell>
        </row>
        <row r="30">
          <cell r="B30" t="str">
            <v>a)VËt liÖu</v>
          </cell>
        </row>
        <row r="31">
          <cell r="B31" t="str">
            <v>Bª t«ng M100</v>
          </cell>
          <cell r="C31" t="str">
            <v>m3</v>
          </cell>
          <cell r="D31">
            <v>1.2</v>
          </cell>
          <cell r="E31">
            <v>1.0249999999999999</v>
          </cell>
          <cell r="F31">
            <v>216662.44999999998</v>
          </cell>
          <cell r="G31">
            <v>266494.81349999993</v>
          </cell>
        </row>
        <row r="32">
          <cell r="B32" t="str">
            <v xml:space="preserve">b) Nh©n c«ng </v>
          </cell>
        </row>
        <row r="33">
          <cell r="A33" t="str">
            <v>03,1113</v>
          </cell>
          <cell r="B33" t="str">
            <v>§µo ®Êt hè mãng ®Êt cÊp 3</v>
          </cell>
          <cell r="C33" t="str">
            <v>m3</v>
          </cell>
          <cell r="D33">
            <v>1.2</v>
          </cell>
          <cell r="E33">
            <v>1</v>
          </cell>
          <cell r="F33">
            <v>24428</v>
          </cell>
          <cell r="H33">
            <v>29313.599999999999</v>
          </cell>
        </row>
        <row r="34">
          <cell r="A34" t="str">
            <v>03,2203</v>
          </cell>
          <cell r="B34" t="str">
            <v>LÊp ®Êt hè mãng</v>
          </cell>
          <cell r="C34" t="str">
            <v>m3</v>
          </cell>
          <cell r="D34">
            <v>0.12</v>
          </cell>
          <cell r="E34">
            <v>1</v>
          </cell>
          <cell r="F34">
            <v>10890</v>
          </cell>
          <cell r="H34">
            <v>1306.8</v>
          </cell>
        </row>
        <row r="35">
          <cell r="B35" t="str">
            <v>VËn chuyÓn bª t«ng</v>
          </cell>
          <cell r="C35" t="str">
            <v>m3</v>
          </cell>
          <cell r="D35">
            <v>1.2</v>
          </cell>
          <cell r="E35">
            <v>1</v>
          </cell>
          <cell r="F35">
            <v>14579.544099999999</v>
          </cell>
          <cell r="H35">
            <v>17495.45292</v>
          </cell>
        </row>
        <row r="36">
          <cell r="A36" t="str">
            <v>ChiÕt tÝnh</v>
          </cell>
          <cell r="B36" t="str">
            <v>§æ bª t«ng M100</v>
          </cell>
          <cell r="C36" t="str">
            <v>m3</v>
          </cell>
          <cell r="D36">
            <v>1.2</v>
          </cell>
          <cell r="E36">
            <v>1</v>
          </cell>
          <cell r="F36">
            <v>45030</v>
          </cell>
          <cell r="H36">
            <v>54036</v>
          </cell>
        </row>
        <row r="37">
          <cell r="A37" t="str">
            <v>02.1741</v>
          </cell>
          <cell r="B37" t="str">
            <v>V/c dông cô thi c«ng</v>
          </cell>
          <cell r="C37" t="str">
            <v>tÊn</v>
          </cell>
          <cell r="D37">
            <v>0.05</v>
          </cell>
          <cell r="E37">
            <v>0.15</v>
          </cell>
          <cell r="F37">
            <v>95946</v>
          </cell>
          <cell r="H37">
            <v>719.59500000000003</v>
          </cell>
        </row>
        <row r="39">
          <cell r="A39" t="str">
            <v>m1a</v>
          </cell>
          <cell r="B39" t="str">
            <v>Mãng M1a</v>
          </cell>
          <cell r="G39">
            <v>388638.26968749991</v>
          </cell>
          <cell r="H39">
            <v>148852.23217500001</v>
          </cell>
        </row>
        <row r="40">
          <cell r="B40" t="str">
            <v>a)VËt liÖu</v>
          </cell>
        </row>
        <row r="41">
          <cell r="B41" t="str">
            <v>Bª t«ng M100</v>
          </cell>
          <cell r="C41" t="str">
            <v>m3</v>
          </cell>
          <cell r="D41">
            <v>1.75</v>
          </cell>
          <cell r="E41">
            <v>1.0249999999999999</v>
          </cell>
          <cell r="F41">
            <v>216662.44999999998</v>
          </cell>
          <cell r="G41">
            <v>388638.26968749991</v>
          </cell>
        </row>
        <row r="42">
          <cell r="B42" t="str">
            <v xml:space="preserve">b) Nh©n c«ng </v>
          </cell>
        </row>
        <row r="43">
          <cell r="A43" t="str">
            <v>03,1113</v>
          </cell>
          <cell r="B43" t="str">
            <v>§µo ®Êt hè mãng ®Êt cÊp 3</v>
          </cell>
          <cell r="C43" t="str">
            <v>m3</v>
          </cell>
          <cell r="D43">
            <v>1.75</v>
          </cell>
          <cell r="E43">
            <v>1</v>
          </cell>
          <cell r="F43">
            <v>24428</v>
          </cell>
          <cell r="H43">
            <v>42749</v>
          </cell>
        </row>
        <row r="44">
          <cell r="A44" t="str">
            <v>03,2203</v>
          </cell>
          <cell r="B44" t="str">
            <v>LÊp ®Êt hè mãng</v>
          </cell>
          <cell r="C44" t="str">
            <v>m3</v>
          </cell>
          <cell r="D44">
            <v>0.12</v>
          </cell>
          <cell r="E44">
            <v>1</v>
          </cell>
          <cell r="F44">
            <v>10890</v>
          </cell>
          <cell r="H44">
            <v>1306.8</v>
          </cell>
        </row>
        <row r="45">
          <cell r="B45" t="str">
            <v>VËn chuyÓn bª t«ng</v>
          </cell>
          <cell r="C45" t="str">
            <v>m3</v>
          </cell>
          <cell r="D45">
            <v>1.75</v>
          </cell>
          <cell r="E45">
            <v>1</v>
          </cell>
          <cell r="F45">
            <v>14579.544099999999</v>
          </cell>
          <cell r="H45">
            <v>25514.202174999999</v>
          </cell>
        </row>
        <row r="46">
          <cell r="A46" t="str">
            <v>ChiÕt tÝnh</v>
          </cell>
          <cell r="B46" t="str">
            <v>§æ bª t«ng M100</v>
          </cell>
          <cell r="C46" t="str">
            <v>m3</v>
          </cell>
          <cell r="D46">
            <v>1.75</v>
          </cell>
          <cell r="E46">
            <v>1</v>
          </cell>
          <cell r="F46">
            <v>45030</v>
          </cell>
          <cell r="H46">
            <v>78802.5</v>
          </cell>
        </row>
        <row r="47">
          <cell r="A47" t="str">
            <v>02.1741</v>
          </cell>
          <cell r="B47" t="str">
            <v>V/c dông cô thi c«ng</v>
          </cell>
          <cell r="C47" t="str">
            <v>tÊn</v>
          </cell>
          <cell r="D47">
            <v>0.05</v>
          </cell>
          <cell r="E47">
            <v>0.1</v>
          </cell>
          <cell r="F47">
            <v>95946</v>
          </cell>
          <cell r="H47">
            <v>479.73</v>
          </cell>
        </row>
        <row r="49">
          <cell r="A49" t="str">
            <v>m2</v>
          </cell>
          <cell r="B49" t="str">
            <v>Mãng M2</v>
          </cell>
          <cell r="G49">
            <v>444158.0224999999</v>
          </cell>
          <cell r="H49">
            <v>169861.6182</v>
          </cell>
        </row>
        <row r="50">
          <cell r="B50" t="str">
            <v>a)VËt liÖu</v>
          </cell>
        </row>
        <row r="51">
          <cell r="B51" t="str">
            <v>Bª t«ng M100</v>
          </cell>
          <cell r="C51" t="str">
            <v>m3</v>
          </cell>
          <cell r="D51">
            <v>2</v>
          </cell>
          <cell r="E51">
            <v>1.0249999999999999</v>
          </cell>
          <cell r="F51">
            <v>216662.44999999998</v>
          </cell>
          <cell r="G51">
            <v>444158.0224999999</v>
          </cell>
        </row>
        <row r="52">
          <cell r="B52" t="str">
            <v xml:space="preserve">b) Nh©n c«ng </v>
          </cell>
        </row>
        <row r="53">
          <cell r="A53" t="str">
            <v>03,1113</v>
          </cell>
          <cell r="B53" t="str">
            <v>§µo ®Êt hè mãng ®Êt cÊp 3</v>
          </cell>
          <cell r="C53" t="str">
            <v>m3</v>
          </cell>
          <cell r="D53">
            <v>2</v>
          </cell>
          <cell r="E53">
            <v>1</v>
          </cell>
          <cell r="F53">
            <v>24428</v>
          </cell>
          <cell r="H53">
            <v>48856</v>
          </cell>
        </row>
        <row r="54">
          <cell r="A54" t="str">
            <v>03,2203</v>
          </cell>
          <cell r="B54" t="str">
            <v>LÊp ®Êt hè mãng</v>
          </cell>
          <cell r="C54" t="str">
            <v>m3</v>
          </cell>
          <cell r="D54">
            <v>0.12</v>
          </cell>
          <cell r="E54">
            <v>1</v>
          </cell>
          <cell r="F54">
            <v>10890</v>
          </cell>
          <cell r="H54">
            <v>1306.8</v>
          </cell>
        </row>
        <row r="55">
          <cell r="B55" t="str">
            <v>VËn chuyÓn bª t«ng</v>
          </cell>
          <cell r="C55" t="str">
            <v>m3</v>
          </cell>
          <cell r="D55">
            <v>2</v>
          </cell>
          <cell r="E55">
            <v>1</v>
          </cell>
          <cell r="F55">
            <v>14579.544099999999</v>
          </cell>
          <cell r="H55">
            <v>29159.088199999998</v>
          </cell>
        </row>
        <row r="56">
          <cell r="A56" t="str">
            <v>ChiÕt tÝnh</v>
          </cell>
          <cell r="B56" t="str">
            <v>§æ bª t«ng M100</v>
          </cell>
          <cell r="C56" t="str">
            <v>m3</v>
          </cell>
          <cell r="D56">
            <v>2</v>
          </cell>
          <cell r="E56">
            <v>1</v>
          </cell>
          <cell r="F56">
            <v>45030</v>
          </cell>
          <cell r="H56">
            <v>90060</v>
          </cell>
        </row>
        <row r="57">
          <cell r="A57" t="str">
            <v>02.1741</v>
          </cell>
          <cell r="B57" t="str">
            <v>V/c dông cô thi c«ng</v>
          </cell>
          <cell r="C57" t="str">
            <v>tÊn</v>
          </cell>
          <cell r="D57">
            <v>0.05</v>
          </cell>
          <cell r="E57">
            <v>0.1</v>
          </cell>
          <cell r="F57">
            <v>95946</v>
          </cell>
          <cell r="H57">
            <v>479.73</v>
          </cell>
        </row>
        <row r="59">
          <cell r="A59" t="str">
            <v>8,5a</v>
          </cell>
          <cell r="B59" t="str">
            <v>Cét ®iÖn 8,5a</v>
          </cell>
          <cell r="G59">
            <v>569610</v>
          </cell>
          <cell r="H59">
            <v>101634.485</v>
          </cell>
        </row>
        <row r="60">
          <cell r="B60" t="str">
            <v>a)VËt liÖu</v>
          </cell>
        </row>
        <row r="61">
          <cell r="B61" t="str">
            <v>Cét ®iÖn 8,5a</v>
          </cell>
          <cell r="C61" t="str">
            <v>cét</v>
          </cell>
          <cell r="D61">
            <v>1</v>
          </cell>
          <cell r="E61">
            <v>1.002</v>
          </cell>
          <cell r="F61">
            <v>560000</v>
          </cell>
          <cell r="G61">
            <v>561120</v>
          </cell>
        </row>
        <row r="62">
          <cell r="A62" t="str">
            <v>05,5211</v>
          </cell>
          <cell r="B62" t="str">
            <v>VËt liÖu phô</v>
          </cell>
          <cell r="C62" t="str">
            <v>cét</v>
          </cell>
          <cell r="D62">
            <v>1</v>
          </cell>
          <cell r="E62">
            <v>1</v>
          </cell>
          <cell r="F62">
            <v>8490</v>
          </cell>
          <cell r="G62">
            <v>8490</v>
          </cell>
        </row>
        <row r="63">
          <cell r="B63" t="str">
            <v>b)Nh©n c«ng</v>
          </cell>
          <cell r="H63">
            <v>0</v>
          </cell>
        </row>
        <row r="64">
          <cell r="A64" t="str">
            <v>02,1461</v>
          </cell>
          <cell r="B64" t="str">
            <v>V/c cét 100m</v>
          </cell>
          <cell r="C64" t="str">
            <v>tÊn</v>
          </cell>
          <cell r="D64">
            <v>0.85</v>
          </cell>
          <cell r="E64">
            <v>0.1</v>
          </cell>
          <cell r="F64">
            <v>140241</v>
          </cell>
          <cell r="H64">
            <v>11920.485000000001</v>
          </cell>
        </row>
        <row r="65">
          <cell r="A65" t="str">
            <v>02,1481</v>
          </cell>
          <cell r="B65" t="str">
            <v>V/c dông cô thñ c«ng cét</v>
          </cell>
          <cell r="C65" t="str">
            <v>tÊn</v>
          </cell>
          <cell r="D65">
            <v>1</v>
          </cell>
          <cell r="E65">
            <v>0.1</v>
          </cell>
          <cell r="F65">
            <v>91090</v>
          </cell>
          <cell r="H65">
            <v>9109</v>
          </cell>
        </row>
        <row r="66">
          <cell r="A66" t="str">
            <v>05.5211</v>
          </cell>
          <cell r="B66" t="str">
            <v>Dùng cét</v>
          </cell>
          <cell r="C66" t="str">
            <v xml:space="preserve">c¸i </v>
          </cell>
          <cell r="D66">
            <v>1</v>
          </cell>
          <cell r="E66">
            <v>1</v>
          </cell>
          <cell r="F66">
            <v>80605</v>
          </cell>
          <cell r="H66">
            <v>80605</v>
          </cell>
        </row>
        <row r="68">
          <cell r="A68" t="str">
            <v>8,5b</v>
          </cell>
          <cell r="B68" t="str">
            <v>Cét ®iÖn 8,5b</v>
          </cell>
          <cell r="G68">
            <v>604680</v>
          </cell>
          <cell r="H68">
            <v>101634.485</v>
          </cell>
        </row>
        <row r="69">
          <cell r="B69" t="str">
            <v>a)VËt liÖu</v>
          </cell>
        </row>
        <row r="70">
          <cell r="B70" t="str">
            <v>Cét ®iÖn 8,5b</v>
          </cell>
          <cell r="C70" t="str">
            <v>cét</v>
          </cell>
          <cell r="D70">
            <v>1</v>
          </cell>
          <cell r="E70">
            <v>1.002</v>
          </cell>
          <cell r="F70">
            <v>595000</v>
          </cell>
          <cell r="G70">
            <v>596190</v>
          </cell>
        </row>
        <row r="71">
          <cell r="A71" t="str">
            <v>05,5211</v>
          </cell>
          <cell r="B71" t="str">
            <v>VËt liÖu phô</v>
          </cell>
          <cell r="C71" t="str">
            <v>cét</v>
          </cell>
          <cell r="D71">
            <v>1</v>
          </cell>
          <cell r="E71">
            <v>1</v>
          </cell>
          <cell r="F71">
            <v>8490</v>
          </cell>
          <cell r="G71">
            <v>8490</v>
          </cell>
        </row>
        <row r="72">
          <cell r="B72" t="str">
            <v>b)Nh©n c«ng</v>
          </cell>
          <cell r="H72">
            <v>0</v>
          </cell>
        </row>
        <row r="73">
          <cell r="A73" t="str">
            <v>02,1461</v>
          </cell>
          <cell r="B73" t="str">
            <v>V/c cét 100m</v>
          </cell>
          <cell r="C73" t="str">
            <v>tÊn</v>
          </cell>
          <cell r="D73">
            <v>0.85</v>
          </cell>
          <cell r="E73">
            <v>0.1</v>
          </cell>
          <cell r="F73">
            <v>140241</v>
          </cell>
          <cell r="H73">
            <v>11920.485000000001</v>
          </cell>
        </row>
        <row r="74">
          <cell r="A74" t="str">
            <v>02,1481</v>
          </cell>
          <cell r="B74" t="str">
            <v>V/c dông cô thñ c«ng cét</v>
          </cell>
          <cell r="C74" t="str">
            <v>tÊn</v>
          </cell>
          <cell r="D74">
            <v>1</v>
          </cell>
          <cell r="E74">
            <v>0.1</v>
          </cell>
          <cell r="F74">
            <v>91090</v>
          </cell>
          <cell r="H74">
            <v>9109</v>
          </cell>
        </row>
        <row r="75">
          <cell r="A75" t="str">
            <v>05.5211</v>
          </cell>
          <cell r="B75" t="str">
            <v>Dùng cét</v>
          </cell>
          <cell r="C75" t="str">
            <v xml:space="preserve">c¸i </v>
          </cell>
          <cell r="D75">
            <v>1</v>
          </cell>
          <cell r="E75">
            <v>1</v>
          </cell>
          <cell r="F75">
            <v>80605</v>
          </cell>
          <cell r="H75">
            <v>80605</v>
          </cell>
        </row>
        <row r="77">
          <cell r="A77" t="str">
            <v>8a</v>
          </cell>
          <cell r="B77" t="str">
            <v>Cét ®iÖn 8a</v>
          </cell>
          <cell r="G77">
            <v>569610</v>
          </cell>
          <cell r="H77">
            <v>100232.075</v>
          </cell>
        </row>
        <row r="78">
          <cell r="B78" t="str">
            <v>a)VËt liÖu</v>
          </cell>
        </row>
        <row r="79">
          <cell r="B79" t="str">
            <v>Cét ®iÖn 8a</v>
          </cell>
          <cell r="C79" t="str">
            <v>cét</v>
          </cell>
          <cell r="D79">
            <v>1</v>
          </cell>
          <cell r="E79">
            <v>1.002</v>
          </cell>
          <cell r="F79">
            <v>560000</v>
          </cell>
          <cell r="G79">
            <v>561120</v>
          </cell>
        </row>
        <row r="80">
          <cell r="A80" t="str">
            <v>05,5211</v>
          </cell>
          <cell r="B80" t="str">
            <v>VËt liÖu phô</v>
          </cell>
          <cell r="C80" t="str">
            <v>cét</v>
          </cell>
          <cell r="D80">
            <v>1</v>
          </cell>
          <cell r="E80">
            <v>1</v>
          </cell>
          <cell r="F80">
            <v>8490</v>
          </cell>
          <cell r="G80">
            <v>8490</v>
          </cell>
        </row>
        <row r="81">
          <cell r="B81" t="str">
            <v>b)Nh©n c«ng</v>
          </cell>
          <cell r="H81">
            <v>0</v>
          </cell>
        </row>
        <row r="82">
          <cell r="A82" t="str">
            <v>02,1461</v>
          </cell>
          <cell r="B82" t="str">
            <v>V/c cét 100m</v>
          </cell>
          <cell r="C82" t="str">
            <v>tÊn</v>
          </cell>
          <cell r="D82">
            <v>0.75</v>
          </cell>
          <cell r="E82">
            <v>0.1</v>
          </cell>
          <cell r="F82">
            <v>140241</v>
          </cell>
          <cell r="H82">
            <v>10518.075000000001</v>
          </cell>
        </row>
        <row r="83">
          <cell r="A83" t="str">
            <v>02,1481</v>
          </cell>
          <cell r="B83" t="str">
            <v>V/c dông cô thñ c«ng cét</v>
          </cell>
          <cell r="C83" t="str">
            <v>tÊn</v>
          </cell>
          <cell r="D83">
            <v>1</v>
          </cell>
          <cell r="E83">
            <v>0.1</v>
          </cell>
          <cell r="F83">
            <v>91090</v>
          </cell>
          <cell r="H83">
            <v>9109</v>
          </cell>
        </row>
        <row r="84">
          <cell r="A84" t="str">
            <v>05.5211</v>
          </cell>
          <cell r="B84" t="str">
            <v>Dùng cét</v>
          </cell>
          <cell r="C84" t="str">
            <v xml:space="preserve">c¸i </v>
          </cell>
          <cell r="D84">
            <v>1</v>
          </cell>
          <cell r="E84">
            <v>1</v>
          </cell>
          <cell r="F84">
            <v>80605</v>
          </cell>
          <cell r="H84">
            <v>80605</v>
          </cell>
        </row>
        <row r="86">
          <cell r="A86" t="str">
            <v>8b</v>
          </cell>
          <cell r="B86" t="str">
            <v>Cét ®iÖn 8b</v>
          </cell>
          <cell r="G86">
            <v>604680</v>
          </cell>
          <cell r="H86">
            <v>100232.075</v>
          </cell>
        </row>
        <row r="87">
          <cell r="B87" t="str">
            <v>a)VËt liÖu</v>
          </cell>
        </row>
        <row r="88">
          <cell r="B88" t="str">
            <v>Cét ®iÖn 8b</v>
          </cell>
          <cell r="C88" t="str">
            <v>cét</v>
          </cell>
          <cell r="D88">
            <v>1</v>
          </cell>
          <cell r="E88">
            <v>1.002</v>
          </cell>
          <cell r="F88">
            <v>595000</v>
          </cell>
          <cell r="G88">
            <v>596190</v>
          </cell>
        </row>
        <row r="89">
          <cell r="A89" t="str">
            <v>05,5211</v>
          </cell>
          <cell r="B89" t="str">
            <v>VËt liÖu phô</v>
          </cell>
          <cell r="C89" t="str">
            <v>cét</v>
          </cell>
          <cell r="D89">
            <v>1</v>
          </cell>
          <cell r="E89">
            <v>1</v>
          </cell>
          <cell r="F89">
            <v>8490</v>
          </cell>
          <cell r="G89">
            <v>8490</v>
          </cell>
        </row>
        <row r="90">
          <cell r="B90" t="str">
            <v>b)Nh©n c«ng</v>
          </cell>
          <cell r="H90">
            <v>0</v>
          </cell>
        </row>
        <row r="91">
          <cell r="A91" t="str">
            <v>02,1461</v>
          </cell>
          <cell r="B91" t="str">
            <v>V/c cét 100m</v>
          </cell>
          <cell r="C91" t="str">
            <v>tÊn</v>
          </cell>
          <cell r="D91">
            <v>0.75</v>
          </cell>
          <cell r="E91">
            <v>0.1</v>
          </cell>
          <cell r="F91">
            <v>140241</v>
          </cell>
          <cell r="H91">
            <v>10518.075000000001</v>
          </cell>
        </row>
        <row r="92">
          <cell r="A92" t="str">
            <v>02,1481</v>
          </cell>
          <cell r="B92" t="str">
            <v>V/c dông cô thñ c«ng cét</v>
          </cell>
          <cell r="C92" t="str">
            <v>tÊn</v>
          </cell>
          <cell r="D92">
            <v>1</v>
          </cell>
          <cell r="E92">
            <v>0.1</v>
          </cell>
          <cell r="F92">
            <v>91090</v>
          </cell>
          <cell r="H92">
            <v>9109</v>
          </cell>
        </row>
        <row r="93">
          <cell r="A93" t="str">
            <v>05.5211</v>
          </cell>
          <cell r="B93" t="str">
            <v>Dùng cét</v>
          </cell>
          <cell r="C93" t="str">
            <v xml:space="preserve">c¸i </v>
          </cell>
          <cell r="D93">
            <v>1</v>
          </cell>
          <cell r="E93">
            <v>1</v>
          </cell>
          <cell r="F93">
            <v>80605</v>
          </cell>
          <cell r="H93">
            <v>80605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Sheet1"/>
      <sheetName val="XD"/>
      <sheetName val="6"/>
      <sheetName val="KL"/>
      <sheetName val="NCKT"/>
      <sheetName val="VLP"/>
      <sheetName val="Luong"/>
      <sheetName val=""/>
      <sheetName val="Work-Condition"/>
      <sheetName val="Tro giup"/>
      <sheetName val="äp"/>
      <sheetName val="CTDZ6kv (gd1) "/>
      <sheetName val="CTDZ 0.4+cto (GD1)"/>
      <sheetName val="CTTBA (gd1)"/>
      <sheetName val="gvl"/>
      <sheetName val="Sheet2"/>
      <sheetName val="DZ 0.4"/>
      <sheetName val="Gia"/>
      <sheetName val="TT04"/>
      <sheetName val="07.5103_x0007_07.51035Hoäp noái caùp "/>
      <sheetName val="XL4Poppy"/>
      <sheetName val="dongia"/>
      <sheetName val="PLQN99"/>
      <sheetName val="äp__x0007_07.5102_x0007_07.51024Hoäp noái c"/>
      <sheetName val="MTO REV.2(ARMOR)"/>
      <sheetName val="Sheet3"/>
      <sheetName val="äp_x0000__x0007_07.5102_x0007_07.51024Hoäp noái c"/>
      <sheetName val="äp?_x0007_07.5102_x0007_07.51024Hoäp noái c"/>
      <sheetName val="äp_x0007_07.5102_x0007_07.51024Hoäp noái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tment"/>
      <sheetName val="Sheet2"/>
      <sheetName val="Sheet1"/>
      <sheetName val="dg"/>
      <sheetName val="So lieu chung"/>
    </sheetNames>
    <sheetDataSet>
      <sheetData sheetId="0">
        <row r="14">
          <cell r="O14">
            <v>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PEDESB"/>
      <sheetName val="Sheet3"/>
      <sheetName val="XL4Test5"/>
      <sheetName val="Cau tao cot dai"/>
    </sheetNames>
    <sheetDataSet>
      <sheetData sheetId="0" refreshError="1">
        <row r="44">
          <cell r="D44">
            <v>0.6332000000000001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Sheet1"/>
      <sheetName val="XXXXXXXX"/>
      <sheetName val="XL4Popp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A"/>
      <sheetName val="B"/>
      <sheetName val="C"/>
      <sheetName val="Guide Form CC"/>
      <sheetName val="Total Summary"/>
      <sheetName val="BoQ"/>
      <sheetName val="Basic Price"/>
      <sheetName val="Basic Price (2)"/>
      <sheetName val="Direct Cost - Bridge"/>
      <sheetName val="Direct Cost - Electrical"/>
      <sheetName val="Direct Cost - other"/>
      <sheetName val="B-1"/>
      <sheetName val="C-2"/>
      <sheetName val="REW"/>
      <sheetName val="Form&amp;Scaff"/>
      <sheetName val="P1.... BD-BD"/>
      <sheetName val="P4.... BD-BD"/>
      <sheetName val="To VINA"/>
      <sheetName val="P3 BD"/>
      <sheetName val="P4 BD"/>
      <sheetName val="A1 BD"/>
      <sheetName val="SS BD"/>
      <sheetName val="Tower BD"/>
      <sheetName val="MSE"/>
      <sheetName val="Fence"/>
      <sheetName val="Compare"/>
    </sheetNames>
    <sheetDataSet>
      <sheetData sheetId="0">
        <row r="2">
          <cell r="B2">
            <v>154</v>
          </cell>
        </row>
        <row r="4">
          <cell r="B4">
            <v>21588.85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-1"/>
      <sheetName val="summary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 NSNN(V2)"/>
      <sheetName val="Dt 2001"/>
      <sheetName val="tinh CD DT"/>
      <sheetName val="Thu NSNN (V1)"/>
      <sheetName val="mau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-Location"/>
      <sheetName val="bimson"/>
      <sheetName val="tamdiep"/>
      <sheetName val="haiphong"/>
      <sheetName val="tiendo"/>
      <sheetName val="fls guisang"/>
      <sheetName val="td2"/>
      <sheetName val="BS"/>
      <sheetName val="XL4Poppy"/>
      <sheetName val="tohop"/>
      <sheetName val="Phu luc XL2"/>
      <sheetName val="NN Tang Giam"/>
      <sheetName val="Phu luc X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6">
          <cell r="A26" t="b">
            <v>1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Tong_gia"/>
      <sheetName val="Chi_tiet_gia"/>
      <sheetName val="KL_dao_Lap_dat"/>
      <sheetName val="THKP_don_gia_chao"/>
      <sheetName val="VL_NC_M_XL_khac"/>
      <sheetName val="BT_cot_thep"/>
      <sheetName val="KL_cot_thep"/>
      <sheetName val="XL4Poppy"/>
      <sheetName val="XL4Poppy (2)"/>
      <sheetName val="XL4Poppy (3)"/>
      <sheetName val="XL4Poppy (4)"/>
      <sheetName val="XL4Poppy (5)"/>
      <sheetName val="Du_lieu"/>
      <sheetName val="Tong hop "/>
      <sheetName val="DToan Dien"/>
      <sheetName val="Chiet tinh Dien"/>
      <sheetName val="mong tru"/>
      <sheetName val="VChuyen"/>
      <sheetName val="TBA"/>
      <sheetName val="TH"/>
      <sheetName val="DZ"/>
      <sheetName val="Chiet tinh cot, day"/>
      <sheetName val="Chiet Tinh mong"/>
      <sheetName val="Thep"/>
      <sheetName val="Thep, BT mong"/>
      <sheetName val="TN + DB"/>
      <sheetName val="Cap phoi B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HDH-PAII"/>
      <sheetName val="PAII-F120"/>
      <sheetName val="PAII-F150"/>
      <sheetName val="PAII-F170"/>
      <sheetName val="XL4Popp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"/>
      <sheetName val="Thu Lai "/>
      <sheetName val="Thu Quy CDoan"/>
      <sheetName val="Sheet4"/>
      <sheetName val="Thu TTXH"/>
      <sheetName val="DS-Thuong 6T dau"/>
      <sheetName val="Sheet1"/>
      <sheetName val="LD Out"/>
      <sheetName val="Sheet3"/>
      <sheetName val="Sheet2"/>
      <sheetName val="Data-6 T dau"/>
      <sheetName val="Cong 6T dau"/>
    </sheetNames>
    <sheetDataSet>
      <sheetData sheetId="0"/>
      <sheetData sheetId="1"/>
      <sheetData sheetId="2"/>
      <sheetData sheetId="3"/>
      <sheetData sheetId="4"/>
      <sheetData sheetId="5">
        <row r="10">
          <cell r="B10" t="str">
            <v>Phaïm Vuõ Hoàng</v>
          </cell>
          <cell r="C10" t="str">
            <v>Giaùm ñoác</v>
          </cell>
          <cell r="D10">
            <v>3.6</v>
          </cell>
          <cell r="E10">
            <v>149</v>
          </cell>
          <cell r="F10">
            <v>1.6</v>
          </cell>
          <cell r="G10">
            <v>858.24</v>
          </cell>
          <cell r="H10">
            <v>6922.2616903403596</v>
          </cell>
          <cell r="I10">
            <v>5941000</v>
          </cell>
        </row>
        <row r="11">
          <cell r="B11" t="str">
            <v>Nguyeãn Vaên Huøng</v>
          </cell>
          <cell r="C11" t="str">
            <v>P.GÑ</v>
          </cell>
          <cell r="D11">
            <v>3</v>
          </cell>
          <cell r="E11">
            <v>150</v>
          </cell>
          <cell r="F11">
            <v>1.6</v>
          </cell>
          <cell r="G11">
            <v>720</v>
          </cell>
          <cell r="H11">
            <v>6922.2616903403596</v>
          </cell>
          <cell r="I11">
            <v>4984000</v>
          </cell>
        </row>
        <row r="12">
          <cell r="B12" t="str">
            <v>Quaùch Ngoïc Minh</v>
          </cell>
          <cell r="C12" t="str">
            <v>KTT</v>
          </cell>
          <cell r="D12">
            <v>3</v>
          </cell>
          <cell r="E12">
            <v>150</v>
          </cell>
          <cell r="F12">
            <v>1.4</v>
          </cell>
          <cell r="G12">
            <v>630</v>
          </cell>
          <cell r="H12">
            <v>6922.2616903403596</v>
          </cell>
          <cell r="I12">
            <v>4361000</v>
          </cell>
        </row>
        <row r="14">
          <cell r="B14" t="str">
            <v>Coäng:</v>
          </cell>
          <cell r="G14">
            <v>2208.2399999999998</v>
          </cell>
          <cell r="I14">
            <v>15286000</v>
          </cell>
        </row>
        <row r="16">
          <cell r="B16" t="e">
            <v>#NAME?</v>
          </cell>
        </row>
        <row r="17">
          <cell r="I17" t="str">
            <v xml:space="preserve"> Kieân Löông, ngaøy 02  thaùng 08 naêm 2002</v>
          </cell>
        </row>
        <row r="18">
          <cell r="B18" t="str">
            <v>Keá toaùn tröôûng</v>
          </cell>
          <cell r="F18" t="str">
            <v xml:space="preserve"> Phoøng Toå chöùc - Haønh chaùnh</v>
          </cell>
        </row>
        <row r="27">
          <cell r="D27" t="str">
            <v>DANH SAÙCH CHI BOÅ SUNG LÖÔNG 06 THAÙNG ÑAÀU NAÊM 2002</v>
          </cell>
        </row>
        <row r="29">
          <cell r="B29" t="str">
            <v>Hoï vaø Teân</v>
          </cell>
          <cell r="C29" t="str">
            <v>Chöùc vuï</v>
          </cell>
          <cell r="D29" t="str">
            <v>HSCV</v>
          </cell>
          <cell r="E29" t="str">
            <v>Ngaøy coâng</v>
          </cell>
          <cell r="F29" t="str">
            <v>Heä soá X.Loaïi</v>
          </cell>
          <cell r="G29" t="str">
            <v>HSQÑ</v>
          </cell>
          <cell r="H29" t="str">
            <v>Ñôn giaù</v>
          </cell>
          <cell r="I29" t="str">
            <v>Thaønh tieàn (ñ)</v>
          </cell>
        </row>
        <row r="31">
          <cell r="B31" t="str">
            <v>P.KT-TV:</v>
          </cell>
        </row>
        <row r="32">
          <cell r="B32" t="str">
            <v>Ñaøo Troïng Ñaït</v>
          </cell>
          <cell r="C32" t="str">
            <v>P.P</v>
          </cell>
          <cell r="D32">
            <v>1.85</v>
          </cell>
          <cell r="E32">
            <v>150</v>
          </cell>
          <cell r="F32">
            <v>1.4</v>
          </cell>
          <cell r="G32">
            <v>388.5</v>
          </cell>
          <cell r="H32">
            <v>6922.2616903403596</v>
          </cell>
          <cell r="I32">
            <v>2689000</v>
          </cell>
        </row>
        <row r="33">
          <cell r="B33" t="str">
            <v>Nguyeãn Vaên Hieån</v>
          </cell>
          <cell r="C33" t="str">
            <v>NV</v>
          </cell>
          <cell r="D33">
            <v>1.3</v>
          </cell>
          <cell r="E33">
            <v>142</v>
          </cell>
          <cell r="F33">
            <v>1.2</v>
          </cell>
          <cell r="G33">
            <v>221.51999999999998</v>
          </cell>
          <cell r="H33">
            <v>6922.2616903403596</v>
          </cell>
          <cell r="I33">
            <v>1533000</v>
          </cell>
        </row>
        <row r="34">
          <cell r="B34" t="str">
            <v>Döông Vaên Thaûo</v>
          </cell>
          <cell r="C34" t="str">
            <v>"</v>
          </cell>
          <cell r="D34">
            <v>1.25</v>
          </cell>
          <cell r="E34">
            <v>149</v>
          </cell>
          <cell r="F34">
            <v>1.2</v>
          </cell>
          <cell r="G34">
            <v>223.5</v>
          </cell>
          <cell r="H34">
            <v>6922.2616903403596</v>
          </cell>
          <cell r="I34">
            <v>1547000</v>
          </cell>
        </row>
        <row r="35">
          <cell r="B35" t="str">
            <v>Trònh Hoaøng Laâm</v>
          </cell>
          <cell r="C35" t="str">
            <v>"</v>
          </cell>
          <cell r="D35">
            <v>1.25</v>
          </cell>
          <cell r="E35">
            <v>149</v>
          </cell>
          <cell r="F35">
            <v>1.4</v>
          </cell>
          <cell r="G35">
            <v>260.75</v>
          </cell>
          <cell r="H35">
            <v>6922.2616903403596</v>
          </cell>
          <cell r="I35">
            <v>1814000</v>
          </cell>
        </row>
        <row r="36">
          <cell r="B36" t="str">
            <v>Nguyeãn Thu Laøi</v>
          </cell>
          <cell r="C36" t="str">
            <v>T.Quyõ</v>
          </cell>
          <cell r="D36">
            <v>1.2</v>
          </cell>
          <cell r="E36">
            <v>149</v>
          </cell>
          <cell r="F36">
            <v>1.6</v>
          </cell>
          <cell r="G36">
            <v>286.08</v>
          </cell>
          <cell r="H36">
            <v>6922.2616903403596</v>
          </cell>
          <cell r="I36">
            <v>1980000</v>
          </cell>
        </row>
        <row r="38">
          <cell r="B38" t="str">
            <v>Coäng:</v>
          </cell>
          <cell r="G38">
            <v>1380.35</v>
          </cell>
          <cell r="I38">
            <v>9563000</v>
          </cell>
        </row>
        <row r="40">
          <cell r="B40" t="e">
            <v>#NAME?</v>
          </cell>
        </row>
        <row r="41">
          <cell r="I41" t="str">
            <v xml:space="preserve"> Kieân Löông, ngaøy 02  thaùng 08 naêm 2002</v>
          </cell>
        </row>
        <row r="42">
          <cell r="B42" t="str">
            <v>Keá toaùn tröôûng</v>
          </cell>
          <cell r="F42" t="str">
            <v xml:space="preserve"> Phoøng Toå chöùc - Haønh chaùnh</v>
          </cell>
        </row>
        <row r="50">
          <cell r="D50" t="str">
            <v>DANH SAÙCH CHI BOÅ SUNG LÖÔNG 06 THAÙNG ÑAÀU NAÊM 2002</v>
          </cell>
        </row>
        <row r="52">
          <cell r="B52" t="str">
            <v>Hoï vaø Teân</v>
          </cell>
          <cell r="C52" t="str">
            <v>Chöùc vuï</v>
          </cell>
          <cell r="D52" t="str">
            <v>HSCV</v>
          </cell>
          <cell r="E52" t="str">
            <v>Ngaøy coâng</v>
          </cell>
          <cell r="F52" t="str">
            <v>Heä soá X.Loaïi</v>
          </cell>
          <cell r="G52" t="str">
            <v>HSQÑ</v>
          </cell>
          <cell r="H52" t="str">
            <v>Ñôn giaù</v>
          </cell>
          <cell r="I52" t="str">
            <v>Thaønh tieàn (ñ)</v>
          </cell>
        </row>
        <row r="55">
          <cell r="B55" t="str">
            <v>Traàn Vaên Nuoâi</v>
          </cell>
          <cell r="C55" t="str">
            <v>T.P</v>
          </cell>
          <cell r="D55">
            <v>1.9</v>
          </cell>
          <cell r="E55">
            <v>150</v>
          </cell>
          <cell r="F55">
            <v>1.6</v>
          </cell>
          <cell r="G55">
            <v>456</v>
          </cell>
          <cell r="H55">
            <v>6922.2616903403596</v>
          </cell>
          <cell r="I55">
            <v>3157000</v>
          </cell>
        </row>
        <row r="56">
          <cell r="B56" t="str">
            <v>Nguyeãn Thanh Nhaõ</v>
          </cell>
          <cell r="C56" t="str">
            <v>PP</v>
          </cell>
          <cell r="D56">
            <v>1.75</v>
          </cell>
          <cell r="E56">
            <v>145</v>
          </cell>
          <cell r="F56">
            <v>1.6</v>
          </cell>
          <cell r="G56">
            <v>406</v>
          </cell>
          <cell r="H56">
            <v>6922.2616903403596</v>
          </cell>
          <cell r="I56">
            <v>2810000</v>
          </cell>
        </row>
        <row r="57">
          <cell r="B57" t="str">
            <v>Voõ Vaên Phuïng</v>
          </cell>
          <cell r="C57" t="str">
            <v>NV</v>
          </cell>
          <cell r="D57">
            <v>1.3</v>
          </cell>
          <cell r="E57">
            <v>149</v>
          </cell>
          <cell r="F57">
            <v>1.6</v>
          </cell>
          <cell r="G57">
            <v>309.92000000000007</v>
          </cell>
          <cell r="H57">
            <v>6922.2616903403596</v>
          </cell>
          <cell r="I57">
            <v>2145000</v>
          </cell>
        </row>
        <row r="58">
          <cell r="B58" t="str">
            <v>Ñoã T. Thuyû Tieân</v>
          </cell>
          <cell r="C58" t="str">
            <v>N.V</v>
          </cell>
          <cell r="D58">
            <v>1.1000000000000001</v>
          </cell>
          <cell r="E58">
            <v>149</v>
          </cell>
          <cell r="F58">
            <v>1.4</v>
          </cell>
          <cell r="G58">
            <v>229.45999999999998</v>
          </cell>
          <cell r="H58">
            <v>6922.2616903403596</v>
          </cell>
          <cell r="I58">
            <v>1588000</v>
          </cell>
        </row>
        <row r="59">
          <cell r="B59" t="str">
            <v>Traàn Phuù Quoác</v>
          </cell>
          <cell r="C59" t="str">
            <v>L.Xe</v>
          </cell>
          <cell r="D59">
            <v>1.2</v>
          </cell>
          <cell r="E59">
            <v>152</v>
          </cell>
          <cell r="F59">
            <v>1.6</v>
          </cell>
          <cell r="G59">
            <v>291.84000000000003</v>
          </cell>
          <cell r="H59">
            <v>6922.2616903403596</v>
          </cell>
          <cell r="I59">
            <v>2020000</v>
          </cell>
        </row>
        <row r="60">
          <cell r="B60" t="str">
            <v>Traàn Vaên Tö</v>
          </cell>
          <cell r="C60" t="str">
            <v>L.Xe</v>
          </cell>
          <cell r="D60">
            <v>1.2</v>
          </cell>
          <cell r="E60">
            <v>154</v>
          </cell>
          <cell r="F60">
            <v>1.6</v>
          </cell>
          <cell r="G60">
            <v>295.68</v>
          </cell>
          <cell r="H60">
            <v>6922.2616903403596</v>
          </cell>
          <cell r="I60">
            <v>2047000</v>
          </cell>
        </row>
        <row r="61">
          <cell r="B61" t="str">
            <v>Huyønh Vaên Haø</v>
          </cell>
          <cell r="C61" t="str">
            <v>L.Xe</v>
          </cell>
          <cell r="D61">
            <v>1.2</v>
          </cell>
          <cell r="E61">
            <v>153</v>
          </cell>
          <cell r="F61">
            <v>1.6</v>
          </cell>
          <cell r="G61">
            <v>293.76</v>
          </cell>
          <cell r="H61">
            <v>6922.2616903403596</v>
          </cell>
          <cell r="I61">
            <v>2033000</v>
          </cell>
        </row>
        <row r="62">
          <cell r="B62" t="str">
            <v>Nguyeãn Trung Hieàn</v>
          </cell>
          <cell r="C62" t="str">
            <v>L.Xe</v>
          </cell>
          <cell r="D62">
            <v>1.1000000000000001</v>
          </cell>
          <cell r="E62">
            <v>153</v>
          </cell>
          <cell r="F62">
            <v>1.4</v>
          </cell>
          <cell r="G62">
            <v>235.62</v>
          </cell>
          <cell r="H62">
            <v>6922.2616903403596</v>
          </cell>
          <cell r="I62">
            <v>1631000</v>
          </cell>
        </row>
        <row r="63">
          <cell r="B63" t="str">
            <v>Trònh Thanh Thuûy</v>
          </cell>
          <cell r="C63" t="str">
            <v>Y.Teá</v>
          </cell>
          <cell r="D63">
            <v>1.1000000000000001</v>
          </cell>
          <cell r="E63">
            <v>149</v>
          </cell>
          <cell r="F63">
            <v>1.6</v>
          </cell>
          <cell r="G63">
            <v>262.24</v>
          </cell>
          <cell r="H63">
            <v>6922.2616903403596</v>
          </cell>
          <cell r="I63">
            <v>1815000</v>
          </cell>
        </row>
        <row r="64">
          <cell r="B64" t="str">
            <v>Nguyeãn Hoaøng Lyù</v>
          </cell>
          <cell r="C64" t="str">
            <v>CB</v>
          </cell>
          <cell r="D64">
            <v>1.1916666666666667</v>
          </cell>
          <cell r="E64">
            <v>149</v>
          </cell>
          <cell r="F64">
            <v>1.4</v>
          </cell>
          <cell r="G64">
            <v>248.58166666666665</v>
          </cell>
          <cell r="H64">
            <v>6922.2616903403596</v>
          </cell>
          <cell r="I64">
            <v>1721000</v>
          </cell>
        </row>
        <row r="65">
          <cell r="B65" t="str">
            <v>Ñaëng Coâng Chaâu</v>
          </cell>
          <cell r="C65" t="str">
            <v>B.Veä</v>
          </cell>
          <cell r="D65">
            <v>0.95</v>
          </cell>
          <cell r="E65">
            <v>155</v>
          </cell>
          <cell r="F65">
            <v>1.4</v>
          </cell>
          <cell r="G65">
            <v>206.14999999999998</v>
          </cell>
          <cell r="H65">
            <v>6922.2616903403596</v>
          </cell>
          <cell r="I65">
            <v>1427000</v>
          </cell>
        </row>
        <row r="66">
          <cell r="B66" t="str">
            <v>Phuøng Thanh Phong</v>
          </cell>
          <cell r="C66" t="str">
            <v>B.Veä</v>
          </cell>
          <cell r="D66">
            <v>0.95</v>
          </cell>
          <cell r="E66">
            <v>155</v>
          </cell>
          <cell r="F66">
            <v>1.2</v>
          </cell>
          <cell r="G66">
            <v>176.7</v>
          </cell>
          <cell r="H66">
            <v>6922.2616903403596</v>
          </cell>
          <cell r="I66">
            <v>1223000</v>
          </cell>
        </row>
        <row r="67">
          <cell r="B67" t="str">
            <v>Leâ Vaên Quyeát</v>
          </cell>
          <cell r="C67" t="str">
            <v>B.Veä</v>
          </cell>
          <cell r="D67">
            <v>0.95</v>
          </cell>
          <cell r="E67">
            <v>155</v>
          </cell>
          <cell r="F67">
            <v>1.4</v>
          </cell>
          <cell r="G67">
            <v>206.14999999999998</v>
          </cell>
          <cell r="H67">
            <v>6922.2616903403596</v>
          </cell>
          <cell r="I67">
            <v>1427000</v>
          </cell>
        </row>
        <row r="68">
          <cell r="B68" t="str">
            <v>Nguyeãn Hoaøng Ñaëng</v>
          </cell>
          <cell r="C68" t="str">
            <v>ÑT BV</v>
          </cell>
          <cell r="D68">
            <v>1.1499999999999999</v>
          </cell>
          <cell r="E68">
            <v>155</v>
          </cell>
          <cell r="F68">
            <v>1.4</v>
          </cell>
          <cell r="G68">
            <v>249.54999999999998</v>
          </cell>
          <cell r="H68">
            <v>6922.2616903403596</v>
          </cell>
          <cell r="I68">
            <v>1727000</v>
          </cell>
        </row>
        <row r="69">
          <cell r="B69" t="str">
            <v>Tröông Minh Duõng</v>
          </cell>
          <cell r="C69" t="str">
            <v>B.Veä</v>
          </cell>
          <cell r="D69">
            <v>0.95</v>
          </cell>
          <cell r="E69">
            <v>155</v>
          </cell>
          <cell r="F69">
            <v>1.4</v>
          </cell>
          <cell r="G69">
            <v>206.14999999999998</v>
          </cell>
          <cell r="H69">
            <v>6922.2616903403596</v>
          </cell>
          <cell r="I69">
            <v>1427000</v>
          </cell>
        </row>
        <row r="70">
          <cell r="B70" t="str">
            <v>Nguyeãn Tuaán Haûi</v>
          </cell>
          <cell r="C70" t="str">
            <v>B.Veä</v>
          </cell>
          <cell r="D70">
            <v>0.95</v>
          </cell>
          <cell r="E70">
            <v>155</v>
          </cell>
          <cell r="F70">
            <v>1.4</v>
          </cell>
          <cell r="G70">
            <v>206.14999999999998</v>
          </cell>
          <cell r="H70">
            <v>6922.2616903403596</v>
          </cell>
          <cell r="I70">
            <v>1427000</v>
          </cell>
        </row>
        <row r="71">
          <cell r="B71" t="str">
            <v>Ñoaøn Höõu Hoaøng</v>
          </cell>
          <cell r="C71" t="str">
            <v>B.Veä</v>
          </cell>
          <cell r="D71">
            <v>0.95</v>
          </cell>
          <cell r="E71">
            <v>112</v>
          </cell>
          <cell r="F71">
            <v>1.4</v>
          </cell>
          <cell r="G71">
            <v>148.95999999999998</v>
          </cell>
          <cell r="H71">
            <v>6922.2616903403596</v>
          </cell>
          <cell r="I71">
            <v>1031000</v>
          </cell>
        </row>
        <row r="72">
          <cell r="B72" t="str">
            <v>Traàn Trung Haäu</v>
          </cell>
          <cell r="C72" t="str">
            <v>B.Veä</v>
          </cell>
          <cell r="D72">
            <v>0.95</v>
          </cell>
          <cell r="E72">
            <v>99.5</v>
          </cell>
          <cell r="F72">
            <v>1.4</v>
          </cell>
          <cell r="G72">
            <v>132.33499999999998</v>
          </cell>
          <cell r="H72">
            <v>6922.2616903403596</v>
          </cell>
          <cell r="I72">
            <v>916000</v>
          </cell>
        </row>
        <row r="73">
          <cell r="B73" t="str">
            <v>Traàn Thuaän Phong</v>
          </cell>
          <cell r="C73" t="str">
            <v>B.Veä</v>
          </cell>
          <cell r="D73">
            <v>0.95</v>
          </cell>
          <cell r="E73">
            <v>155</v>
          </cell>
          <cell r="F73">
            <v>1.4</v>
          </cell>
          <cell r="G73">
            <v>206.14999999999998</v>
          </cell>
          <cell r="H73">
            <v>6922.2616903403596</v>
          </cell>
          <cell r="I73">
            <v>1427000</v>
          </cell>
        </row>
        <row r="74">
          <cell r="B74" t="str">
            <v>Ngoâ Vaên Naøm</v>
          </cell>
          <cell r="C74" t="str">
            <v>B.Veä</v>
          </cell>
          <cell r="D74">
            <v>0.95</v>
          </cell>
          <cell r="E74">
            <v>155</v>
          </cell>
          <cell r="F74">
            <v>1.4</v>
          </cell>
          <cell r="G74">
            <v>206.14999999999998</v>
          </cell>
          <cell r="H74">
            <v>6922.2616903403596</v>
          </cell>
          <cell r="I74">
            <v>1427000</v>
          </cell>
        </row>
        <row r="75">
          <cell r="B75" t="str">
            <v>Ng. Thò Ngoïc Ñieäp</v>
          </cell>
          <cell r="C75" t="str">
            <v>P.Vuï</v>
          </cell>
          <cell r="D75">
            <v>0.9</v>
          </cell>
          <cell r="E75">
            <v>151</v>
          </cell>
          <cell r="F75">
            <v>1.4</v>
          </cell>
          <cell r="G75">
            <v>190.26</v>
          </cell>
          <cell r="H75">
            <v>6922.2616903403596</v>
          </cell>
          <cell r="I75">
            <v>1317000</v>
          </cell>
        </row>
        <row r="76">
          <cell r="B76" t="str">
            <v>Toáng Thò Nguyeân</v>
          </cell>
          <cell r="C76" t="str">
            <v>P.Vuï</v>
          </cell>
          <cell r="D76">
            <v>0.9</v>
          </cell>
          <cell r="E76">
            <v>152</v>
          </cell>
          <cell r="F76">
            <v>1.6</v>
          </cell>
          <cell r="G76">
            <v>218.88000000000002</v>
          </cell>
          <cell r="H76">
            <v>6922.2616903403596</v>
          </cell>
          <cell r="I76">
            <v>1515000</v>
          </cell>
        </row>
        <row r="77">
          <cell r="B77" t="str">
            <v>Leâ Vaên Phaùt</v>
          </cell>
          <cell r="C77" t="str">
            <v>Beáp TR</v>
          </cell>
          <cell r="D77">
            <v>0.95</v>
          </cell>
          <cell r="E77">
            <v>153</v>
          </cell>
          <cell r="F77">
            <v>1.4</v>
          </cell>
          <cell r="G77">
            <v>203.48999999999998</v>
          </cell>
          <cell r="H77">
            <v>6922.2616903403596</v>
          </cell>
          <cell r="I77">
            <v>1409000</v>
          </cell>
        </row>
        <row r="78">
          <cell r="B78" t="str">
            <v>Lö Hoàng Trang</v>
          </cell>
          <cell r="C78" t="str">
            <v>P.Vuï</v>
          </cell>
          <cell r="D78">
            <v>0.9</v>
          </cell>
          <cell r="E78">
            <v>154</v>
          </cell>
          <cell r="F78">
            <v>1.4</v>
          </cell>
          <cell r="G78">
            <v>194.04</v>
          </cell>
          <cell r="H78">
            <v>6922.2616903403596</v>
          </cell>
          <cell r="I78">
            <v>1343000</v>
          </cell>
        </row>
        <row r="79">
          <cell r="B79" t="str">
            <v>Ng. Thò Kim Oanh</v>
          </cell>
          <cell r="C79" t="str">
            <v>P.Vuï</v>
          </cell>
          <cell r="D79">
            <v>0.9</v>
          </cell>
          <cell r="E79">
            <v>145</v>
          </cell>
          <cell r="F79">
            <v>1.4</v>
          </cell>
          <cell r="G79">
            <v>182.7</v>
          </cell>
          <cell r="H79">
            <v>6922.2616903403596</v>
          </cell>
          <cell r="I79">
            <v>1265000</v>
          </cell>
        </row>
        <row r="80">
          <cell r="B80" t="str">
            <v>Huyønh Thò Tuyeát</v>
          </cell>
          <cell r="C80" t="str">
            <v>P.Vuï</v>
          </cell>
          <cell r="D80">
            <v>0.9</v>
          </cell>
          <cell r="E80">
            <v>76</v>
          </cell>
          <cell r="F80">
            <v>1.4</v>
          </cell>
          <cell r="G80">
            <v>95.76</v>
          </cell>
          <cell r="H80">
            <v>6922.2616903403596</v>
          </cell>
          <cell r="I80">
            <v>663000</v>
          </cell>
        </row>
        <row r="81">
          <cell r="B81" t="str">
            <v>Ng. T. Bình Cheáp</v>
          </cell>
          <cell r="C81" t="str">
            <v>T.Vuï</v>
          </cell>
          <cell r="D81">
            <v>0.9</v>
          </cell>
          <cell r="E81">
            <v>152</v>
          </cell>
          <cell r="F81">
            <v>1.4</v>
          </cell>
          <cell r="G81">
            <v>191.52</v>
          </cell>
          <cell r="H81">
            <v>6922.2616903403596</v>
          </cell>
          <cell r="I81">
            <v>1326000</v>
          </cell>
        </row>
        <row r="82">
          <cell r="B82" t="str">
            <v>Vuõ Thò Haûi</v>
          </cell>
          <cell r="C82" t="str">
            <v>T.Vuï</v>
          </cell>
          <cell r="D82">
            <v>0.9</v>
          </cell>
          <cell r="E82">
            <v>152</v>
          </cell>
          <cell r="F82">
            <v>1.4</v>
          </cell>
          <cell r="G82">
            <v>191.52</v>
          </cell>
          <cell r="H82">
            <v>6922.2616903403596</v>
          </cell>
          <cell r="I82">
            <v>1326000</v>
          </cell>
        </row>
        <row r="83">
          <cell r="B83" t="str">
            <v>Ong Vónh Leä</v>
          </cell>
          <cell r="C83" t="str">
            <v>Töôùi caây</v>
          </cell>
          <cell r="D83">
            <v>0.9</v>
          </cell>
          <cell r="E83">
            <v>38</v>
          </cell>
          <cell r="F83">
            <v>1.4</v>
          </cell>
          <cell r="G83">
            <v>47.88</v>
          </cell>
          <cell r="H83">
            <v>6922.2616903403596</v>
          </cell>
          <cell r="I83">
            <v>331000</v>
          </cell>
        </row>
        <row r="84">
          <cell r="B84" t="str">
            <v>Traàn Vaên Thaønh</v>
          </cell>
          <cell r="C84" t="str">
            <v xml:space="preserve"> (nghæ)</v>
          </cell>
          <cell r="D84">
            <v>0.95</v>
          </cell>
          <cell r="E84">
            <v>90</v>
          </cell>
          <cell r="F84">
            <v>1</v>
          </cell>
          <cell r="G84">
            <v>85.5</v>
          </cell>
          <cell r="H84">
            <v>6922.2616903403596</v>
          </cell>
          <cell r="I84">
            <v>592000</v>
          </cell>
        </row>
        <row r="85">
          <cell r="B85" t="str">
            <v>Coäng:</v>
          </cell>
          <cell r="G85">
            <v>6575.0966666666673</v>
          </cell>
          <cell r="I85">
            <v>45513000</v>
          </cell>
        </row>
        <row r="87">
          <cell r="B87" t="e">
            <v>#NAME?</v>
          </cell>
        </row>
        <row r="88">
          <cell r="I88" t="str">
            <v xml:space="preserve"> Kieân Löông, ngaøy 02  thaùng 08 naêm 2002</v>
          </cell>
        </row>
        <row r="89">
          <cell r="B89" t="str">
            <v>Keá toaùn tröôûng</v>
          </cell>
          <cell r="F89" t="str">
            <v xml:space="preserve"> Phoøng Toå chöùc - Haønh chaùnh</v>
          </cell>
        </row>
        <row r="93">
          <cell r="D93" t="str">
            <v>DANH SAÙCH CHI BOÅ SUNG LÖÔNG 06 THAÙNG ÑAÀU NAÊM 2002</v>
          </cell>
        </row>
        <row r="95">
          <cell r="B95" t="str">
            <v>Hoï vaø Teân</v>
          </cell>
          <cell r="C95" t="str">
            <v>Chöùc vuï</v>
          </cell>
          <cell r="D95" t="str">
            <v>HSCV</v>
          </cell>
          <cell r="E95" t="str">
            <v>Ngaøy coâng</v>
          </cell>
          <cell r="F95" t="str">
            <v>Heä soá X.Loaïi</v>
          </cell>
          <cell r="G95" t="str">
            <v>HSQÑ</v>
          </cell>
          <cell r="H95" t="str">
            <v>Ñôn giaù</v>
          </cell>
          <cell r="I95" t="str">
            <v>Thaønh tieàn (ñ)</v>
          </cell>
        </row>
        <row r="97">
          <cell r="B97" t="str">
            <v>Laâm Duy Khaùnh</v>
          </cell>
          <cell r="C97" t="str">
            <v>T.Phoøng</v>
          </cell>
          <cell r="D97">
            <v>2</v>
          </cell>
          <cell r="E97">
            <v>150</v>
          </cell>
          <cell r="F97">
            <v>1.4</v>
          </cell>
          <cell r="G97">
            <v>420</v>
          </cell>
          <cell r="H97">
            <v>6922.2616903403596</v>
          </cell>
          <cell r="I97">
            <v>2907000</v>
          </cell>
        </row>
        <row r="98">
          <cell r="B98" t="str">
            <v>Hoà Nam Giang</v>
          </cell>
          <cell r="C98" t="str">
            <v>P.Phoøng</v>
          </cell>
          <cell r="D98">
            <v>1.85</v>
          </cell>
          <cell r="E98">
            <v>150</v>
          </cell>
          <cell r="F98">
            <v>1.6</v>
          </cell>
          <cell r="G98">
            <v>444</v>
          </cell>
          <cell r="H98">
            <v>6922.2616903403596</v>
          </cell>
          <cell r="I98">
            <v>3073000</v>
          </cell>
        </row>
        <row r="99">
          <cell r="B99" t="str">
            <v>Traàn Chinh Chieán</v>
          </cell>
          <cell r="C99" t="str">
            <v>P.Phoøng</v>
          </cell>
          <cell r="D99">
            <v>1.85</v>
          </cell>
          <cell r="E99">
            <v>150</v>
          </cell>
          <cell r="F99">
            <v>1.6</v>
          </cell>
          <cell r="G99">
            <v>444</v>
          </cell>
          <cell r="H99">
            <v>6922.2616903403596</v>
          </cell>
          <cell r="I99">
            <v>3073000</v>
          </cell>
        </row>
        <row r="100">
          <cell r="B100" t="str">
            <v>Maïc Thanh Duõng</v>
          </cell>
          <cell r="C100" t="str">
            <v>Nhaân vieân</v>
          </cell>
          <cell r="D100">
            <v>1.3</v>
          </cell>
          <cell r="E100">
            <v>149</v>
          </cell>
          <cell r="F100">
            <v>1.6</v>
          </cell>
          <cell r="G100">
            <v>309.92000000000007</v>
          </cell>
          <cell r="H100">
            <v>6922.2616903403596</v>
          </cell>
          <cell r="I100">
            <v>2145000</v>
          </cell>
        </row>
        <row r="101">
          <cell r="B101" t="str">
            <v>Huyønh Thanh Lieâm</v>
          </cell>
          <cell r="C101" t="str">
            <v>Thuû kho</v>
          </cell>
          <cell r="D101">
            <v>1.25</v>
          </cell>
          <cell r="E101">
            <v>149</v>
          </cell>
          <cell r="F101">
            <v>1.4</v>
          </cell>
          <cell r="G101">
            <v>260.75</v>
          </cell>
          <cell r="H101">
            <v>6922.2616903403596</v>
          </cell>
          <cell r="I101">
            <v>1805000</v>
          </cell>
        </row>
        <row r="102">
          <cell r="B102" t="str">
            <v>Nguyeãn Vaên Thôm</v>
          </cell>
          <cell r="C102" t="str">
            <v>NV</v>
          </cell>
          <cell r="D102">
            <v>1.35</v>
          </cell>
          <cell r="E102">
            <v>149</v>
          </cell>
          <cell r="F102">
            <v>1.6</v>
          </cell>
          <cell r="G102">
            <v>321.84000000000003</v>
          </cell>
          <cell r="H102">
            <v>6922.2616903403596</v>
          </cell>
          <cell r="I102">
            <v>2228000</v>
          </cell>
        </row>
        <row r="103">
          <cell r="B103" t="str">
            <v>Phuøng Höõu Ñaït</v>
          </cell>
          <cell r="C103" t="str">
            <v>Thuû kho</v>
          </cell>
          <cell r="D103">
            <v>1.45</v>
          </cell>
          <cell r="E103">
            <v>146</v>
          </cell>
          <cell r="F103">
            <v>1.6</v>
          </cell>
          <cell r="G103">
            <v>338.72</v>
          </cell>
          <cell r="H103">
            <v>6922.2616903403596</v>
          </cell>
          <cell r="I103">
            <v>2345000</v>
          </cell>
        </row>
        <row r="104">
          <cell r="B104" t="str">
            <v>Nguyeãn Sôn Haø</v>
          </cell>
          <cell r="C104" t="str">
            <v>Thuû kho</v>
          </cell>
          <cell r="D104">
            <v>1.35</v>
          </cell>
          <cell r="E104">
            <v>150</v>
          </cell>
          <cell r="F104">
            <v>1.4</v>
          </cell>
          <cell r="G104">
            <v>283.5</v>
          </cell>
          <cell r="H104">
            <v>6922.2616903403596</v>
          </cell>
          <cell r="I104">
            <v>1962000</v>
          </cell>
        </row>
        <row r="105">
          <cell r="B105" t="str">
            <v>Leâ Hoaøng Baù</v>
          </cell>
          <cell r="C105" t="str">
            <v>NV</v>
          </cell>
          <cell r="D105">
            <v>1.2916666666666667</v>
          </cell>
          <cell r="E105">
            <v>151</v>
          </cell>
          <cell r="F105">
            <v>1.4</v>
          </cell>
          <cell r="G105">
            <v>273.05833333333334</v>
          </cell>
          <cell r="H105">
            <v>6922.2616903403596</v>
          </cell>
          <cell r="I105">
            <v>1890000</v>
          </cell>
        </row>
        <row r="106">
          <cell r="B106" t="str">
            <v>Tröông  Ngoïc Maãn</v>
          </cell>
          <cell r="C106" t="str">
            <v>NV</v>
          </cell>
          <cell r="D106">
            <v>1.2</v>
          </cell>
          <cell r="E106">
            <v>152</v>
          </cell>
          <cell r="F106">
            <v>1.4</v>
          </cell>
          <cell r="G106">
            <v>255.35999999999999</v>
          </cell>
          <cell r="H106">
            <v>6922.2616903403596</v>
          </cell>
          <cell r="I106">
            <v>1768000</v>
          </cell>
        </row>
        <row r="107">
          <cell r="B107" t="str">
            <v>Nguyeãn Thanh Bình</v>
          </cell>
          <cell r="C107" t="str">
            <v>NV</v>
          </cell>
          <cell r="D107">
            <v>1.2666666666666666</v>
          </cell>
          <cell r="E107">
            <v>155</v>
          </cell>
          <cell r="F107">
            <v>1.6</v>
          </cell>
          <cell r="G107">
            <v>314.13333333333333</v>
          </cell>
          <cell r="H107">
            <v>6922.2616903403596</v>
          </cell>
          <cell r="I107">
            <v>2175000</v>
          </cell>
        </row>
        <row r="108">
          <cell r="B108" t="str">
            <v>Voõ Daân Quyeàn</v>
          </cell>
          <cell r="C108" t="str">
            <v>NV</v>
          </cell>
          <cell r="D108">
            <v>1.2250000000000001</v>
          </cell>
          <cell r="E108">
            <v>155</v>
          </cell>
          <cell r="F108">
            <v>1.4</v>
          </cell>
          <cell r="G108">
            <v>265.82499999999999</v>
          </cell>
          <cell r="H108">
            <v>6922.2616903403596</v>
          </cell>
          <cell r="I108">
            <v>1840000</v>
          </cell>
        </row>
        <row r="109">
          <cell r="B109" t="str">
            <v>Huyønh Thanh Cöôøng</v>
          </cell>
          <cell r="C109" t="str">
            <v>NV</v>
          </cell>
          <cell r="D109">
            <v>1.2250000000000001</v>
          </cell>
          <cell r="E109">
            <v>155</v>
          </cell>
          <cell r="F109">
            <v>1.4</v>
          </cell>
          <cell r="G109">
            <v>265.82499999999999</v>
          </cell>
          <cell r="H109">
            <v>6922.2616903403596</v>
          </cell>
          <cell r="I109">
            <v>1840000</v>
          </cell>
        </row>
        <row r="110">
          <cell r="B110" t="str">
            <v>Nguyeãn Ngoïc Duy</v>
          </cell>
          <cell r="C110" t="str">
            <v>NV</v>
          </cell>
          <cell r="D110">
            <v>1.3</v>
          </cell>
          <cell r="E110">
            <v>149</v>
          </cell>
          <cell r="F110">
            <v>1.4</v>
          </cell>
          <cell r="G110">
            <v>271.18</v>
          </cell>
          <cell r="H110">
            <v>6922.2616903403596</v>
          </cell>
          <cell r="I110">
            <v>1877000</v>
          </cell>
        </row>
        <row r="111">
          <cell r="B111" t="str">
            <v>Laâm Hoàng Haûi</v>
          </cell>
          <cell r="C111" t="str">
            <v>Thuû kho</v>
          </cell>
          <cell r="D111">
            <v>1.25</v>
          </cell>
          <cell r="E111">
            <v>150</v>
          </cell>
          <cell r="F111">
            <v>1.4</v>
          </cell>
          <cell r="G111">
            <v>262.5</v>
          </cell>
          <cell r="H111">
            <v>6922.2616903403596</v>
          </cell>
          <cell r="I111">
            <v>1817000</v>
          </cell>
        </row>
        <row r="112">
          <cell r="B112" t="str">
            <v>Nguyeãn Phöông Phan</v>
          </cell>
          <cell r="C112" t="str">
            <v>Phuï kho</v>
          </cell>
          <cell r="D112">
            <v>1.1499999999999999</v>
          </cell>
          <cell r="E112">
            <v>149</v>
          </cell>
          <cell r="F112">
            <v>1.4</v>
          </cell>
          <cell r="G112">
            <v>239.89</v>
          </cell>
          <cell r="H112">
            <v>6922.2616903403596</v>
          </cell>
          <cell r="I112">
            <v>1661000</v>
          </cell>
        </row>
        <row r="113">
          <cell r="B113" t="str">
            <v>Nguyeãn Baù Toång</v>
          </cell>
          <cell r="C113" t="str">
            <v>NV</v>
          </cell>
          <cell r="D113">
            <v>1.25</v>
          </cell>
          <cell r="E113">
            <v>149</v>
          </cell>
          <cell r="F113">
            <v>1.4</v>
          </cell>
          <cell r="G113">
            <v>260.75</v>
          </cell>
          <cell r="H113">
            <v>6922.2616903403596</v>
          </cell>
          <cell r="I113">
            <v>1805000</v>
          </cell>
        </row>
        <row r="114">
          <cell r="B114" t="str">
            <v>Löông Vaên Khaàu</v>
          </cell>
          <cell r="C114" t="str">
            <v>BQLDA</v>
          </cell>
          <cell r="D114">
            <v>1.3</v>
          </cell>
          <cell r="E114">
            <v>128</v>
          </cell>
          <cell r="F114">
            <v>1.4</v>
          </cell>
          <cell r="G114">
            <v>232.95999999999998</v>
          </cell>
          <cell r="H114">
            <v>6922.2616903403596</v>
          </cell>
          <cell r="I114">
            <v>1613000</v>
          </cell>
        </row>
        <row r="115">
          <cell r="B115" t="str">
            <v>Nguyeãn Vaên Haûi</v>
          </cell>
          <cell r="C115" t="str">
            <v>BQLDA</v>
          </cell>
          <cell r="D115">
            <v>1.25</v>
          </cell>
          <cell r="E115">
            <v>151</v>
          </cell>
          <cell r="F115">
            <v>1.4</v>
          </cell>
          <cell r="G115">
            <v>264.25</v>
          </cell>
          <cell r="H115">
            <v>6922.2616903403596</v>
          </cell>
          <cell r="I115">
            <v>1829000</v>
          </cell>
        </row>
        <row r="116">
          <cell r="B116" t="str">
            <v>Hoà Thò Caåm Huyønh</v>
          </cell>
          <cell r="C116" t="str">
            <v>BQLDA</v>
          </cell>
          <cell r="D116">
            <v>1.25</v>
          </cell>
          <cell r="E116">
            <v>149</v>
          </cell>
          <cell r="F116">
            <v>1.4</v>
          </cell>
          <cell r="G116">
            <v>260.75</v>
          </cell>
          <cell r="H116">
            <v>6922.2616903403596</v>
          </cell>
          <cell r="I116">
            <v>1805000</v>
          </cell>
        </row>
        <row r="117">
          <cell r="B117" t="str">
            <v>Traàn Huy Thaïch</v>
          </cell>
          <cell r="C117" t="str">
            <v>BQLDA</v>
          </cell>
          <cell r="D117">
            <v>1.25</v>
          </cell>
          <cell r="E117">
            <v>151</v>
          </cell>
          <cell r="F117">
            <v>1.4</v>
          </cell>
          <cell r="G117">
            <v>264.25</v>
          </cell>
          <cell r="H117">
            <v>6922.2616903403596</v>
          </cell>
          <cell r="I117">
            <v>1829000</v>
          </cell>
        </row>
        <row r="118">
          <cell r="B118" t="str">
            <v>Vuõ Tieán Laõm</v>
          </cell>
          <cell r="C118" t="str">
            <v>BQLDA</v>
          </cell>
          <cell r="D118">
            <v>1.5</v>
          </cell>
          <cell r="E118">
            <v>153</v>
          </cell>
          <cell r="F118">
            <v>1.4</v>
          </cell>
          <cell r="G118">
            <v>321.29999999999995</v>
          </cell>
          <cell r="H118">
            <v>6922.2616903403596</v>
          </cell>
          <cell r="I118">
            <v>2224000</v>
          </cell>
        </row>
        <row r="119">
          <cell r="B119" t="str">
            <v>Nguyeãn Vaên Cöôøng</v>
          </cell>
          <cell r="C119" t="str">
            <v>Toå tröôûng</v>
          </cell>
          <cell r="D119">
            <v>1.5</v>
          </cell>
          <cell r="E119">
            <v>154</v>
          </cell>
          <cell r="F119">
            <v>1.4</v>
          </cell>
          <cell r="G119">
            <v>323.39999999999998</v>
          </cell>
          <cell r="H119">
            <v>6922.2616903403596</v>
          </cell>
          <cell r="I119">
            <v>2239000</v>
          </cell>
        </row>
        <row r="120">
          <cell r="B120" t="str">
            <v>Phan Vaên Hoàng</v>
          </cell>
          <cell r="C120" t="str">
            <v>Toå phoù</v>
          </cell>
          <cell r="D120">
            <v>1.3</v>
          </cell>
          <cell r="E120">
            <v>152</v>
          </cell>
          <cell r="F120">
            <v>1.4</v>
          </cell>
          <cell r="G120">
            <v>276.64</v>
          </cell>
          <cell r="H120">
            <v>6922.2616903403596</v>
          </cell>
          <cell r="I120">
            <v>1915000</v>
          </cell>
        </row>
        <row r="121">
          <cell r="B121" t="str">
            <v>Taï Quoác Quyønh</v>
          </cell>
          <cell r="C121" t="str">
            <v>CN</v>
          </cell>
          <cell r="D121">
            <v>1.25</v>
          </cell>
          <cell r="E121">
            <v>149</v>
          </cell>
          <cell r="F121">
            <v>1.6</v>
          </cell>
          <cell r="G121">
            <v>298</v>
          </cell>
          <cell r="H121">
            <v>6922.2616903403596</v>
          </cell>
          <cell r="I121">
            <v>2063000</v>
          </cell>
        </row>
        <row r="122">
          <cell r="B122" t="str">
            <v>Leâ Töï Thieän</v>
          </cell>
          <cell r="C122" t="str">
            <v>CN</v>
          </cell>
          <cell r="D122">
            <v>1.25</v>
          </cell>
          <cell r="E122">
            <v>148</v>
          </cell>
          <cell r="F122">
            <v>1.4</v>
          </cell>
          <cell r="G122">
            <v>259</v>
          </cell>
          <cell r="H122">
            <v>6922.2616903403596</v>
          </cell>
          <cell r="I122">
            <v>1793000</v>
          </cell>
        </row>
        <row r="123">
          <cell r="B123" t="str">
            <v>Phan Phöôùc Lôïi</v>
          </cell>
          <cell r="C123" t="str">
            <v>CN</v>
          </cell>
          <cell r="D123">
            <v>1.25</v>
          </cell>
          <cell r="E123">
            <v>149</v>
          </cell>
          <cell r="F123">
            <v>1.2</v>
          </cell>
          <cell r="G123">
            <v>223.5</v>
          </cell>
          <cell r="H123">
            <v>6922.2616903403596</v>
          </cell>
          <cell r="I123">
            <v>1547000</v>
          </cell>
        </row>
        <row r="124">
          <cell r="B124" t="str">
            <v>Nguyeãn Vaên Ñöông</v>
          </cell>
          <cell r="C124" t="str">
            <v>CN</v>
          </cell>
          <cell r="D124">
            <v>1.25</v>
          </cell>
          <cell r="E124">
            <v>154</v>
          </cell>
          <cell r="F124">
            <v>1.6</v>
          </cell>
          <cell r="G124">
            <v>308</v>
          </cell>
          <cell r="H124">
            <v>6922.2616903403596</v>
          </cell>
          <cell r="I124">
            <v>2132000</v>
          </cell>
        </row>
        <row r="125">
          <cell r="B125" t="str">
            <v>Phan Vaên Hieàn</v>
          </cell>
          <cell r="C125" t="str">
            <v>CN</v>
          </cell>
          <cell r="D125">
            <v>1.25</v>
          </cell>
          <cell r="E125">
            <v>153</v>
          </cell>
          <cell r="F125">
            <v>1.4</v>
          </cell>
          <cell r="G125">
            <v>267.75</v>
          </cell>
          <cell r="H125">
            <v>6922.2616903403596</v>
          </cell>
          <cell r="I125">
            <v>1853000</v>
          </cell>
        </row>
        <row r="126">
          <cell r="B126" t="str">
            <v>Phaïm Gia Bình</v>
          </cell>
          <cell r="C126" t="str">
            <v>CN</v>
          </cell>
          <cell r="D126">
            <v>1.25</v>
          </cell>
          <cell r="E126">
            <v>153</v>
          </cell>
          <cell r="F126">
            <v>1.4</v>
          </cell>
          <cell r="G126">
            <v>267.75</v>
          </cell>
          <cell r="H126">
            <v>6922.2616903403596</v>
          </cell>
          <cell r="I126">
            <v>1853000</v>
          </cell>
        </row>
        <row r="127">
          <cell r="B127" t="str">
            <v>Löõ Thanh Ñieàn</v>
          </cell>
          <cell r="C127" t="str">
            <v>CN</v>
          </cell>
          <cell r="D127">
            <v>1.1979166666666667</v>
          </cell>
          <cell r="E127">
            <v>153</v>
          </cell>
          <cell r="F127">
            <v>1.2</v>
          </cell>
          <cell r="G127">
            <v>219.9375</v>
          </cell>
          <cell r="H127">
            <v>6922.2616903403596</v>
          </cell>
          <cell r="I127">
            <v>1522000</v>
          </cell>
        </row>
        <row r="128">
          <cell r="B128" t="str">
            <v>Nguyeãn Ngoïc Sôn</v>
          </cell>
          <cell r="C128" t="str">
            <v>CN</v>
          </cell>
          <cell r="D128">
            <v>1.25</v>
          </cell>
          <cell r="E128">
            <v>147</v>
          </cell>
          <cell r="F128">
            <v>1.4</v>
          </cell>
          <cell r="G128">
            <v>257.25</v>
          </cell>
          <cell r="H128">
            <v>6922.2616903403596</v>
          </cell>
          <cell r="I128">
            <v>1781000</v>
          </cell>
        </row>
        <row r="129">
          <cell r="B129" t="str">
            <v>Nguyeãn Troïng Taøi</v>
          </cell>
          <cell r="C129" t="str">
            <v>CN</v>
          </cell>
          <cell r="D129">
            <v>1.25</v>
          </cell>
          <cell r="E129">
            <v>150</v>
          </cell>
          <cell r="F129">
            <v>1.4</v>
          </cell>
          <cell r="G129">
            <v>262.5</v>
          </cell>
          <cell r="H129">
            <v>6922.2616903403596</v>
          </cell>
          <cell r="I129">
            <v>1817000</v>
          </cell>
        </row>
        <row r="130">
          <cell r="B130" t="str">
            <v>Phan Vaên Loäc</v>
          </cell>
          <cell r="C130" t="str">
            <v>CN</v>
          </cell>
          <cell r="D130">
            <v>1.1979166666666667</v>
          </cell>
          <cell r="E130">
            <v>153</v>
          </cell>
          <cell r="F130">
            <v>1.4</v>
          </cell>
          <cell r="G130">
            <v>256.59375</v>
          </cell>
          <cell r="H130">
            <v>6922.2616903403596</v>
          </cell>
          <cell r="I130">
            <v>1776000</v>
          </cell>
        </row>
        <row r="131">
          <cell r="B131" t="str">
            <v>Traàn Thanh Sang</v>
          </cell>
          <cell r="C131" t="str">
            <v>CN</v>
          </cell>
          <cell r="D131">
            <v>1.09375</v>
          </cell>
          <cell r="E131">
            <v>153</v>
          </cell>
          <cell r="F131">
            <v>1.4</v>
          </cell>
          <cell r="G131">
            <v>234.28124999999997</v>
          </cell>
          <cell r="H131">
            <v>6922.2616903403596</v>
          </cell>
          <cell r="I131">
            <v>1622000</v>
          </cell>
        </row>
        <row r="132">
          <cell r="B132" t="str">
            <v>Ñaëng Quoác Trung</v>
          </cell>
          <cell r="C132" t="str">
            <v>Laùi xe</v>
          </cell>
          <cell r="D132">
            <v>1.2</v>
          </cell>
          <cell r="E132">
            <v>152</v>
          </cell>
          <cell r="F132">
            <v>1.2</v>
          </cell>
          <cell r="G132">
            <v>218.88</v>
          </cell>
          <cell r="H132">
            <v>6922.2616903403596</v>
          </cell>
          <cell r="I132">
            <v>1515000</v>
          </cell>
        </row>
        <row r="133">
          <cell r="B133" t="str">
            <v>Ñoã Vaên Loäc</v>
          </cell>
          <cell r="C133" t="str">
            <v>X.Naâng</v>
          </cell>
          <cell r="D133">
            <v>1.2</v>
          </cell>
          <cell r="E133">
            <v>149</v>
          </cell>
          <cell r="F133">
            <v>1</v>
          </cell>
          <cell r="G133">
            <v>178.79999999999998</v>
          </cell>
          <cell r="H133">
            <v>6922.2616903403596</v>
          </cell>
          <cell r="I133">
            <v>1238000</v>
          </cell>
        </row>
        <row r="134">
          <cell r="B134" t="str">
            <v>Ñaëng Quoác Duõng</v>
          </cell>
          <cell r="C134" t="str">
            <v>Laùi xe</v>
          </cell>
          <cell r="D134">
            <v>1.2</v>
          </cell>
          <cell r="E134">
            <v>152</v>
          </cell>
          <cell r="F134">
            <v>1.2</v>
          </cell>
          <cell r="G134">
            <v>218.88</v>
          </cell>
          <cell r="H134">
            <v>6922.2616903403596</v>
          </cell>
          <cell r="I134">
            <v>1515000</v>
          </cell>
        </row>
        <row r="135">
          <cell r="B135" t="str">
            <v>Nguyeãn Thanh Phong</v>
          </cell>
          <cell r="C135" t="str">
            <v>Laùi xe</v>
          </cell>
          <cell r="D135">
            <v>1.2</v>
          </cell>
          <cell r="E135">
            <v>152</v>
          </cell>
          <cell r="F135">
            <v>1.4</v>
          </cell>
          <cell r="G135">
            <v>255.35999999999999</v>
          </cell>
          <cell r="H135">
            <v>6922.2616903403596</v>
          </cell>
          <cell r="I135">
            <v>1768000</v>
          </cell>
        </row>
        <row r="136">
          <cell r="B136" t="str">
            <v>Nguyeãn Hoàng Hoøang</v>
          </cell>
          <cell r="C136" t="str">
            <v>Laùi xe</v>
          </cell>
          <cell r="D136">
            <v>1.2</v>
          </cell>
          <cell r="E136">
            <v>149</v>
          </cell>
          <cell r="F136">
            <v>1.4</v>
          </cell>
          <cell r="G136">
            <v>250.31999999999996</v>
          </cell>
          <cell r="H136">
            <v>6922.2616903403596</v>
          </cell>
          <cell r="I136">
            <v>1733000</v>
          </cell>
        </row>
        <row r="137">
          <cell r="B137" t="str">
            <v>Traàn Ngoïc Phöông</v>
          </cell>
          <cell r="C137" t="str">
            <v>Laùi xe</v>
          </cell>
          <cell r="D137">
            <v>1.2</v>
          </cell>
          <cell r="E137">
            <v>152</v>
          </cell>
          <cell r="F137">
            <v>1.4</v>
          </cell>
          <cell r="G137">
            <v>255.35999999999999</v>
          </cell>
          <cell r="H137">
            <v>6922.2616903403596</v>
          </cell>
          <cell r="I137">
            <v>1768000</v>
          </cell>
        </row>
        <row r="138">
          <cell r="B138" t="str">
            <v>Nguyeãn Thaønh Haûo</v>
          </cell>
          <cell r="C138" t="str">
            <v>Laùi xe</v>
          </cell>
          <cell r="D138">
            <v>1.2</v>
          </cell>
          <cell r="E138">
            <v>152</v>
          </cell>
          <cell r="F138">
            <v>1.4</v>
          </cell>
          <cell r="G138">
            <v>255.35999999999999</v>
          </cell>
          <cell r="H138">
            <v>6922.2616903403596</v>
          </cell>
          <cell r="I138">
            <v>1768000</v>
          </cell>
        </row>
        <row r="139">
          <cell r="B139" t="str">
            <v>Phaïm Quoác Huy</v>
          </cell>
          <cell r="C139" t="str">
            <v>Laùi xe</v>
          </cell>
          <cell r="D139">
            <v>1.2</v>
          </cell>
          <cell r="E139">
            <v>152</v>
          </cell>
          <cell r="F139">
            <v>1.6</v>
          </cell>
          <cell r="G139">
            <v>291.84000000000003</v>
          </cell>
          <cell r="H139">
            <v>6922.2616903403596</v>
          </cell>
          <cell r="I139">
            <v>2020000</v>
          </cell>
        </row>
        <row r="140">
          <cell r="B140" t="str">
            <v>Tröông Hoøai Phong</v>
          </cell>
          <cell r="C140" t="str">
            <v>Laùi xe</v>
          </cell>
          <cell r="D140">
            <v>1.2</v>
          </cell>
          <cell r="E140">
            <v>152</v>
          </cell>
          <cell r="F140">
            <v>1</v>
          </cell>
          <cell r="G140">
            <v>182.4</v>
          </cell>
          <cell r="H140">
            <v>6922.2616903403596</v>
          </cell>
          <cell r="I140">
            <v>1263000</v>
          </cell>
        </row>
        <row r="141">
          <cell r="B141" t="str">
            <v>Nguyeãn Vaên Yeân</v>
          </cell>
          <cell r="C141" t="str">
            <v>X.Naâng</v>
          </cell>
          <cell r="D141">
            <v>1.2</v>
          </cell>
          <cell r="E141">
            <v>150</v>
          </cell>
          <cell r="F141">
            <v>1</v>
          </cell>
          <cell r="G141">
            <v>180</v>
          </cell>
          <cell r="H141">
            <v>6922.2616903403596</v>
          </cell>
          <cell r="I141">
            <v>1246000</v>
          </cell>
        </row>
        <row r="142">
          <cell r="B142" t="str">
            <v>Laâm Hoàng Thu</v>
          </cell>
          <cell r="C142" t="str">
            <v>Laùi xe</v>
          </cell>
          <cell r="D142">
            <v>1.2</v>
          </cell>
          <cell r="E142">
            <v>152</v>
          </cell>
          <cell r="F142">
            <v>1.4</v>
          </cell>
          <cell r="G142">
            <v>255.35999999999999</v>
          </cell>
          <cell r="H142">
            <v>6922.2616903403596</v>
          </cell>
          <cell r="I142">
            <v>1768000</v>
          </cell>
        </row>
        <row r="143">
          <cell r="B143" t="str">
            <v>Nguyeãn Ñöùc Thaéng</v>
          </cell>
          <cell r="C143" t="str">
            <v>Laùi xe</v>
          </cell>
          <cell r="D143">
            <v>1.2</v>
          </cell>
          <cell r="E143">
            <v>147.5</v>
          </cell>
          <cell r="F143">
            <v>1.4</v>
          </cell>
          <cell r="G143">
            <v>247.79999999999998</v>
          </cell>
          <cell r="H143">
            <v>6922.2616903403596</v>
          </cell>
          <cell r="I143">
            <v>1715000</v>
          </cell>
        </row>
        <row r="144">
          <cell r="B144" t="str">
            <v>Phaïm Ñöùc Thieäp</v>
          </cell>
          <cell r="C144" t="str">
            <v>Laùi xe</v>
          </cell>
          <cell r="D144">
            <v>1.2</v>
          </cell>
          <cell r="E144">
            <v>116</v>
          </cell>
          <cell r="F144">
            <v>1.2</v>
          </cell>
          <cell r="G144">
            <v>167.04</v>
          </cell>
          <cell r="H144">
            <v>6922.2616903403596</v>
          </cell>
          <cell r="I144">
            <v>1156000</v>
          </cell>
        </row>
        <row r="145">
          <cell r="B145" t="str">
            <v>Nguyeãn Xuaân Thaønh</v>
          </cell>
          <cell r="C145" t="str">
            <v>Laùi xe</v>
          </cell>
          <cell r="D145">
            <v>1.2</v>
          </cell>
          <cell r="E145">
            <v>147</v>
          </cell>
          <cell r="F145">
            <v>1.6</v>
          </cell>
          <cell r="G145">
            <v>282.24</v>
          </cell>
          <cell r="H145">
            <v>6922.2616903403596</v>
          </cell>
          <cell r="I145">
            <v>1954000</v>
          </cell>
        </row>
        <row r="146">
          <cell r="B146" t="str">
            <v>Buøi Quang Laäp</v>
          </cell>
          <cell r="C146" t="str">
            <v>X.Naâng</v>
          </cell>
          <cell r="D146">
            <v>1.2</v>
          </cell>
          <cell r="E146">
            <v>144</v>
          </cell>
          <cell r="F146">
            <v>1</v>
          </cell>
          <cell r="G146">
            <v>172.79999999999998</v>
          </cell>
          <cell r="H146">
            <v>6922.2616903403596</v>
          </cell>
          <cell r="I146">
            <v>1196000</v>
          </cell>
        </row>
        <row r="147">
          <cell r="B147" t="str">
            <v>Nguyeãn Thaønh Thoaïi</v>
          </cell>
          <cell r="C147" t="str">
            <v>Laùi xe</v>
          </cell>
          <cell r="D147">
            <v>1.2</v>
          </cell>
          <cell r="E147">
            <v>155</v>
          </cell>
          <cell r="F147">
            <v>1.4</v>
          </cell>
          <cell r="G147">
            <v>260.39999999999998</v>
          </cell>
          <cell r="H147">
            <v>6922.2616903403596</v>
          </cell>
          <cell r="I147">
            <v>1803000</v>
          </cell>
        </row>
        <row r="148">
          <cell r="B148" t="str">
            <v>Ngoâ Vaên Taân</v>
          </cell>
          <cell r="C148" t="str">
            <v>Laùi xe</v>
          </cell>
          <cell r="D148">
            <v>1.2</v>
          </cell>
          <cell r="E148">
            <v>152</v>
          </cell>
          <cell r="F148">
            <v>1.6</v>
          </cell>
          <cell r="G148">
            <v>291.84000000000003</v>
          </cell>
          <cell r="H148">
            <v>6922.2616903403596</v>
          </cell>
          <cell r="I148">
            <v>2020000</v>
          </cell>
        </row>
        <row r="149">
          <cell r="B149" t="str">
            <v>Ñaøo Vaên Minh</v>
          </cell>
          <cell r="C149" t="str">
            <v>X.Cuoác</v>
          </cell>
          <cell r="D149">
            <v>1.3</v>
          </cell>
          <cell r="E149">
            <v>152</v>
          </cell>
          <cell r="F149">
            <v>1.6</v>
          </cell>
          <cell r="G149">
            <v>316.16000000000003</v>
          </cell>
          <cell r="H149">
            <v>6922.2616903403596</v>
          </cell>
          <cell r="I149">
            <v>2189000</v>
          </cell>
        </row>
        <row r="150">
          <cell r="B150" t="str">
            <v>Ngoâ Vaên Thaân</v>
          </cell>
          <cell r="C150" t="str">
            <v>X.Naâng</v>
          </cell>
          <cell r="D150">
            <v>1.2</v>
          </cell>
          <cell r="E150">
            <v>149</v>
          </cell>
          <cell r="F150">
            <v>1</v>
          </cell>
          <cell r="G150">
            <v>178.79999999999998</v>
          </cell>
          <cell r="H150">
            <v>6922.2616903403596</v>
          </cell>
          <cell r="I150">
            <v>1238000</v>
          </cell>
        </row>
        <row r="151">
          <cell r="B151" t="str">
            <v>Phan Thaønh Trung</v>
          </cell>
          <cell r="C151" t="str">
            <v>X.Naâng</v>
          </cell>
          <cell r="D151">
            <v>1.2</v>
          </cell>
          <cell r="E151">
            <v>150</v>
          </cell>
          <cell r="F151">
            <v>1</v>
          </cell>
          <cell r="G151">
            <v>180</v>
          </cell>
          <cell r="H151">
            <v>6922.2616903403596</v>
          </cell>
          <cell r="I151">
            <v>1246000</v>
          </cell>
        </row>
        <row r="152">
          <cell r="B152" t="str">
            <v>Buøi Quang Baèng</v>
          </cell>
          <cell r="C152" t="str">
            <v>X.Naâng</v>
          </cell>
          <cell r="D152">
            <v>1.2</v>
          </cell>
          <cell r="E152">
            <v>149</v>
          </cell>
          <cell r="F152">
            <v>1</v>
          </cell>
          <cell r="G152">
            <v>178.79999999999998</v>
          </cell>
          <cell r="H152">
            <v>6922.2616903403596</v>
          </cell>
          <cell r="I152">
            <v>1238000</v>
          </cell>
        </row>
        <row r="153">
          <cell r="B153" t="str">
            <v>Hoà Ngoïc Lôïi</v>
          </cell>
          <cell r="C153" t="str">
            <v>X.Naâng</v>
          </cell>
          <cell r="D153">
            <v>1.2</v>
          </cell>
          <cell r="E153">
            <v>150</v>
          </cell>
          <cell r="F153">
            <v>1</v>
          </cell>
          <cell r="G153">
            <v>180</v>
          </cell>
          <cell r="H153">
            <v>6922.2616903403596</v>
          </cell>
          <cell r="I153">
            <v>1246000</v>
          </cell>
        </row>
        <row r="154">
          <cell r="B154" t="str">
            <v>Nguyeãn Thanh Tuaán</v>
          </cell>
          <cell r="C154" t="str">
            <v>L.Caåu</v>
          </cell>
          <cell r="D154">
            <v>1.3</v>
          </cell>
          <cell r="E154">
            <v>152</v>
          </cell>
          <cell r="F154">
            <v>1.4</v>
          </cell>
          <cell r="G154">
            <v>276.64</v>
          </cell>
          <cell r="H154">
            <v>6922.2616903403596</v>
          </cell>
          <cell r="I154">
            <v>1915000</v>
          </cell>
        </row>
        <row r="155">
          <cell r="B155" t="str">
            <v>Traàn Vaên Sôn</v>
          </cell>
          <cell r="C155" t="str">
            <v>L.Caåu</v>
          </cell>
          <cell r="D155">
            <v>1.3</v>
          </cell>
          <cell r="E155">
            <v>152</v>
          </cell>
          <cell r="F155">
            <v>1.4</v>
          </cell>
          <cell r="G155">
            <v>276.64</v>
          </cell>
          <cell r="H155">
            <v>6922.2616903403596</v>
          </cell>
          <cell r="I155">
            <v>1915000</v>
          </cell>
        </row>
        <row r="156">
          <cell r="B156" t="str">
            <v>Coäng:</v>
          </cell>
          <cell r="G156">
            <v>15581.084166666664</v>
          </cell>
          <cell r="I156">
            <v>107857000</v>
          </cell>
        </row>
        <row r="158">
          <cell r="B158" t="e">
            <v>#NAME?</v>
          </cell>
        </row>
        <row r="159">
          <cell r="I159" t="str">
            <v xml:space="preserve"> Kieân Löông, ngaøy 02  thaùng 08 naêm 2002</v>
          </cell>
        </row>
        <row r="160">
          <cell r="B160" t="str">
            <v>Keá toaùn tröôûng</v>
          </cell>
          <cell r="F160" t="str">
            <v xml:space="preserve"> Phoøng Toå chöùc - Haønh chaùnh</v>
          </cell>
        </row>
        <row r="167">
          <cell r="D167" t="str">
            <v>DANH SAÙCH CHI BOÅ SUNG LÖÔNG 06 THAÙNG ÑAÀU NAÊM 2002</v>
          </cell>
        </row>
        <row r="169">
          <cell r="B169" t="str">
            <v>Hoï vaø Teân</v>
          </cell>
          <cell r="C169" t="str">
            <v>Chöùc vuï</v>
          </cell>
          <cell r="D169" t="str">
            <v>HSCV</v>
          </cell>
          <cell r="E169" t="str">
            <v>Ngaøy coâng</v>
          </cell>
          <cell r="F169" t="str">
            <v>Heä soá X.Loaïi</v>
          </cell>
          <cell r="G169" t="str">
            <v>HSQÑ</v>
          </cell>
          <cell r="H169" t="str">
            <v>Ñôn giaù</v>
          </cell>
          <cell r="I169" t="str">
            <v>Thaønh tieàn (ñ)</v>
          </cell>
        </row>
        <row r="171">
          <cell r="B171" t="str">
            <v>Phuøng Höõu Thònh</v>
          </cell>
          <cell r="C171" t="str">
            <v>Tr. phoøng</v>
          </cell>
          <cell r="D171">
            <v>2</v>
          </cell>
          <cell r="E171">
            <v>146</v>
          </cell>
          <cell r="F171">
            <v>1.6</v>
          </cell>
          <cell r="G171">
            <v>467.20000000000005</v>
          </cell>
          <cell r="H171">
            <v>6922.2616903403596</v>
          </cell>
          <cell r="I171">
            <v>3234000</v>
          </cell>
        </row>
        <row r="172">
          <cell r="B172" t="str">
            <v>Huyønh Quang Vöõng</v>
          </cell>
          <cell r="C172" t="str">
            <v>P. Phoøng</v>
          </cell>
          <cell r="D172">
            <v>1.85</v>
          </cell>
          <cell r="E172">
            <v>148</v>
          </cell>
          <cell r="F172">
            <v>1.6</v>
          </cell>
          <cell r="G172">
            <v>438.08000000000004</v>
          </cell>
          <cell r="H172">
            <v>6922.2616903403596</v>
          </cell>
          <cell r="I172">
            <v>3033000</v>
          </cell>
        </row>
        <row r="173">
          <cell r="B173" t="str">
            <v>Nguyeãn Thò Kim Anh</v>
          </cell>
          <cell r="C173" t="str">
            <v>Nhaân vieân</v>
          </cell>
          <cell r="D173">
            <v>1.3</v>
          </cell>
          <cell r="E173">
            <v>149</v>
          </cell>
          <cell r="F173">
            <v>1.6</v>
          </cell>
          <cell r="G173">
            <v>309.92000000000007</v>
          </cell>
          <cell r="H173">
            <v>6922.2616903403596</v>
          </cell>
          <cell r="I173">
            <v>2145000</v>
          </cell>
        </row>
        <row r="174">
          <cell r="B174" t="str">
            <v>Traàn Phuù Thuûy</v>
          </cell>
          <cell r="C174" t="str">
            <v>"</v>
          </cell>
          <cell r="D174">
            <v>1.3</v>
          </cell>
          <cell r="E174">
            <v>149</v>
          </cell>
          <cell r="F174">
            <v>1.6</v>
          </cell>
          <cell r="G174">
            <v>309.92000000000007</v>
          </cell>
          <cell r="H174">
            <v>6922.2616903403596</v>
          </cell>
          <cell r="I174">
            <v>2145000</v>
          </cell>
        </row>
        <row r="175">
          <cell r="B175" t="str">
            <v>Mai Thaønh Chính</v>
          </cell>
          <cell r="C175" t="str">
            <v>"</v>
          </cell>
          <cell r="D175">
            <v>1.25</v>
          </cell>
          <cell r="E175">
            <v>149</v>
          </cell>
          <cell r="F175">
            <v>1.4</v>
          </cell>
          <cell r="G175">
            <v>260.75</v>
          </cell>
          <cell r="H175">
            <v>6922.2616903403596</v>
          </cell>
          <cell r="I175">
            <v>1805000</v>
          </cell>
        </row>
        <row r="176">
          <cell r="B176" t="str">
            <v>Nguyeãn Xuaân Trieäu</v>
          </cell>
          <cell r="C176" t="str">
            <v>"</v>
          </cell>
          <cell r="D176">
            <v>1.1000000000000001</v>
          </cell>
          <cell r="E176">
            <v>149</v>
          </cell>
          <cell r="F176">
            <v>1.4</v>
          </cell>
          <cell r="G176">
            <v>229.45999999999998</v>
          </cell>
          <cell r="H176">
            <v>6922.2616903403596</v>
          </cell>
          <cell r="I176">
            <v>1588000</v>
          </cell>
        </row>
        <row r="177">
          <cell r="B177" t="str">
            <v>Nguyeãn Vaên Hoaøng</v>
          </cell>
          <cell r="C177" t="str">
            <v>"</v>
          </cell>
          <cell r="D177">
            <v>1.1000000000000001</v>
          </cell>
          <cell r="E177">
            <v>149</v>
          </cell>
          <cell r="F177">
            <v>1.4</v>
          </cell>
          <cell r="G177">
            <v>229.45999999999998</v>
          </cell>
          <cell r="H177">
            <v>6922.2616903403596</v>
          </cell>
          <cell r="I177">
            <v>1588000</v>
          </cell>
        </row>
        <row r="178">
          <cell r="B178" t="str">
            <v>Nguyeãn Quoác Maïnh</v>
          </cell>
          <cell r="C178" t="str">
            <v>"</v>
          </cell>
          <cell r="D178">
            <v>1.1000000000000001</v>
          </cell>
          <cell r="E178">
            <v>149</v>
          </cell>
          <cell r="F178">
            <v>1.6</v>
          </cell>
          <cell r="G178">
            <v>262.24</v>
          </cell>
          <cell r="H178">
            <v>6922.2616903403596</v>
          </cell>
          <cell r="I178">
            <v>1815000</v>
          </cell>
        </row>
        <row r="179">
          <cell r="B179" t="str">
            <v>Laâm Anh Duõng</v>
          </cell>
          <cell r="C179" t="str">
            <v>"</v>
          </cell>
          <cell r="D179">
            <v>1.1000000000000001</v>
          </cell>
          <cell r="E179">
            <v>149</v>
          </cell>
          <cell r="F179">
            <v>1.2</v>
          </cell>
          <cell r="G179">
            <v>196.68</v>
          </cell>
          <cell r="H179">
            <v>6922.2616903403596</v>
          </cell>
          <cell r="I179">
            <v>1361000</v>
          </cell>
        </row>
        <row r="180">
          <cell r="B180" t="str">
            <v>Tröông Thaønh Taâm</v>
          </cell>
          <cell r="C180" t="str">
            <v>"</v>
          </cell>
          <cell r="D180">
            <v>1.1000000000000001</v>
          </cell>
          <cell r="E180">
            <v>146</v>
          </cell>
          <cell r="F180">
            <v>1.2</v>
          </cell>
          <cell r="G180">
            <v>192.72000000000003</v>
          </cell>
          <cell r="H180">
            <v>6922.2616903403596</v>
          </cell>
          <cell r="I180">
            <v>1334000</v>
          </cell>
        </row>
        <row r="181">
          <cell r="B181" t="str">
            <v>Huøynh Vaên Bình</v>
          </cell>
          <cell r="C181" t="str">
            <v>"</v>
          </cell>
          <cell r="D181">
            <v>1.1000000000000001</v>
          </cell>
          <cell r="E181">
            <v>149</v>
          </cell>
          <cell r="F181">
            <v>1.4</v>
          </cell>
          <cell r="G181">
            <v>229.45999999999998</v>
          </cell>
          <cell r="H181">
            <v>6922.2616903403596</v>
          </cell>
          <cell r="I181">
            <v>1588000</v>
          </cell>
        </row>
        <row r="182">
          <cell r="B182" t="str">
            <v>Huøynh Thieän Phong</v>
          </cell>
          <cell r="C182" t="str">
            <v>"</v>
          </cell>
          <cell r="D182">
            <v>1.1000000000000001</v>
          </cell>
          <cell r="E182">
            <v>147</v>
          </cell>
          <cell r="F182">
            <v>1.4</v>
          </cell>
          <cell r="G182">
            <v>226.38</v>
          </cell>
          <cell r="H182">
            <v>6922.2616903403596</v>
          </cell>
          <cell r="I182">
            <v>1567000</v>
          </cell>
        </row>
        <row r="183">
          <cell r="B183" t="str">
            <v>Vuõ Quoác Vieät</v>
          </cell>
          <cell r="C183" t="str">
            <v>"</v>
          </cell>
          <cell r="D183">
            <v>1.1000000000000001</v>
          </cell>
          <cell r="E183">
            <v>149</v>
          </cell>
          <cell r="F183">
            <v>1.4</v>
          </cell>
          <cell r="G183">
            <v>229.45999999999998</v>
          </cell>
          <cell r="H183">
            <v>6922.2616903403596</v>
          </cell>
          <cell r="I183">
            <v>1588000</v>
          </cell>
        </row>
        <row r="184">
          <cell r="B184" t="str">
            <v>Traàn Vieát Khoâi</v>
          </cell>
          <cell r="C184" t="str">
            <v>"</v>
          </cell>
          <cell r="D184">
            <v>1.1979166666666667</v>
          </cell>
          <cell r="E184">
            <v>149</v>
          </cell>
          <cell r="F184">
            <v>1.4</v>
          </cell>
          <cell r="G184">
            <v>249.88541666666666</v>
          </cell>
          <cell r="H184">
            <v>6922.2616903403596</v>
          </cell>
          <cell r="I184">
            <v>1730000</v>
          </cell>
        </row>
        <row r="185">
          <cell r="B185" t="str">
            <v>Haø Vaên Khen</v>
          </cell>
          <cell r="C185" t="str">
            <v>"</v>
          </cell>
          <cell r="D185">
            <v>1.125</v>
          </cell>
          <cell r="E185">
            <v>135</v>
          </cell>
          <cell r="F185">
            <v>1.2</v>
          </cell>
          <cell r="G185">
            <v>182.25</v>
          </cell>
          <cell r="H185">
            <v>6922.2616903403596</v>
          </cell>
          <cell r="I185">
            <v>1262000</v>
          </cell>
        </row>
        <row r="186">
          <cell r="B186" t="str">
            <v>Laâm Minh Vöông</v>
          </cell>
          <cell r="C186" t="str">
            <v>P. Phoøng</v>
          </cell>
          <cell r="D186">
            <v>1.85</v>
          </cell>
          <cell r="E186">
            <v>150</v>
          </cell>
          <cell r="F186">
            <v>1.6</v>
          </cell>
          <cell r="G186">
            <v>444</v>
          </cell>
          <cell r="H186">
            <v>6922.2616903403596</v>
          </cell>
          <cell r="I186">
            <v>3073000</v>
          </cell>
        </row>
        <row r="187">
          <cell r="B187" t="str">
            <v>Leâ Thaønh Líp</v>
          </cell>
          <cell r="C187" t="str">
            <v>Phoù CN</v>
          </cell>
          <cell r="D187">
            <v>1.7</v>
          </cell>
          <cell r="E187">
            <v>152</v>
          </cell>
          <cell r="F187">
            <v>1.6</v>
          </cell>
          <cell r="G187">
            <v>413.44</v>
          </cell>
          <cell r="H187">
            <v>6922.2616903403596</v>
          </cell>
          <cell r="I187">
            <v>2862000</v>
          </cell>
        </row>
        <row r="188">
          <cell r="B188" t="str">
            <v>Voõ Hoàng Taâm</v>
          </cell>
          <cell r="C188" t="str">
            <v>Thuû quyõ</v>
          </cell>
          <cell r="D188">
            <v>1.2</v>
          </cell>
          <cell r="E188">
            <v>151</v>
          </cell>
          <cell r="F188">
            <v>1.6</v>
          </cell>
          <cell r="G188">
            <v>289.92</v>
          </cell>
          <cell r="H188">
            <v>6922.2616903403596</v>
          </cell>
          <cell r="I188">
            <v>2007000</v>
          </cell>
        </row>
        <row r="189">
          <cell r="B189" t="str">
            <v>Nguyeãn Thaønh Thaân</v>
          </cell>
          <cell r="C189" t="str">
            <v>K.Toaùn</v>
          </cell>
          <cell r="D189">
            <v>1.3</v>
          </cell>
          <cell r="E189">
            <v>149</v>
          </cell>
          <cell r="F189">
            <v>1.4</v>
          </cell>
          <cell r="G189">
            <v>271.18</v>
          </cell>
          <cell r="H189">
            <v>6922.2616903403596</v>
          </cell>
          <cell r="I189">
            <v>1877000</v>
          </cell>
        </row>
        <row r="190">
          <cell r="B190" t="str">
            <v>Voõ Hoaøng Trung</v>
          </cell>
          <cell r="C190" t="str">
            <v>Nhaân vieân</v>
          </cell>
          <cell r="D190">
            <v>1.25</v>
          </cell>
          <cell r="E190">
            <v>149</v>
          </cell>
          <cell r="F190">
            <v>1.4</v>
          </cell>
          <cell r="G190">
            <v>260.75</v>
          </cell>
          <cell r="H190">
            <v>6922.2616903403596</v>
          </cell>
          <cell r="I190">
            <v>1805000</v>
          </cell>
        </row>
        <row r="191">
          <cell r="B191" t="str">
            <v>Voõ Thoáng Nhaát</v>
          </cell>
          <cell r="C191" t="str">
            <v>"</v>
          </cell>
          <cell r="D191">
            <v>1.2</v>
          </cell>
          <cell r="E191">
            <v>149</v>
          </cell>
          <cell r="F191">
            <v>1.4</v>
          </cell>
          <cell r="G191">
            <v>250.31999999999996</v>
          </cell>
          <cell r="H191">
            <v>6922.2616903403596</v>
          </cell>
          <cell r="I191">
            <v>1733000</v>
          </cell>
        </row>
        <row r="192">
          <cell r="B192" t="str">
            <v>Nguyeãn Ñaêng Khoa</v>
          </cell>
          <cell r="C192" t="str">
            <v>"</v>
          </cell>
          <cell r="D192">
            <v>1.1833333333333333</v>
          </cell>
          <cell r="E192">
            <v>149</v>
          </cell>
          <cell r="F192">
            <v>1.4</v>
          </cell>
          <cell r="G192">
            <v>246.84333333333331</v>
          </cell>
          <cell r="H192">
            <v>6922.2616903403596</v>
          </cell>
          <cell r="I192">
            <v>1709000</v>
          </cell>
        </row>
        <row r="193">
          <cell r="B193" t="str">
            <v>Nguyeãn Phuù Quoác</v>
          </cell>
          <cell r="C193" t="str">
            <v>"</v>
          </cell>
          <cell r="D193">
            <v>1.1499999999999999</v>
          </cell>
          <cell r="E193">
            <v>149</v>
          </cell>
          <cell r="F193">
            <v>1.4</v>
          </cell>
          <cell r="G193">
            <v>239.89</v>
          </cell>
          <cell r="H193">
            <v>6922.2616903403596</v>
          </cell>
          <cell r="I193">
            <v>1661000</v>
          </cell>
        </row>
        <row r="194">
          <cell r="B194" t="str">
            <v>Ñinh Ñöùc Chính</v>
          </cell>
          <cell r="C194" t="str">
            <v>Laùi xe</v>
          </cell>
          <cell r="D194">
            <v>1.1000000000000001</v>
          </cell>
          <cell r="E194">
            <v>150</v>
          </cell>
          <cell r="F194">
            <v>1.4</v>
          </cell>
          <cell r="G194">
            <v>230.99999999999997</v>
          </cell>
          <cell r="H194">
            <v>6922.2616903403596</v>
          </cell>
          <cell r="I194">
            <v>1599000</v>
          </cell>
        </row>
        <row r="195">
          <cell r="B195" t="str">
            <v>Buøi Tieân Coâng</v>
          </cell>
          <cell r="C195" t="str">
            <v>"</v>
          </cell>
          <cell r="D195">
            <v>1.2</v>
          </cell>
          <cell r="E195">
            <v>149</v>
          </cell>
          <cell r="F195">
            <v>1.4</v>
          </cell>
          <cell r="G195">
            <v>250.31999999999996</v>
          </cell>
          <cell r="H195">
            <v>6922.2616903403596</v>
          </cell>
          <cell r="I195">
            <v>1733000</v>
          </cell>
        </row>
        <row r="196">
          <cell r="B196" t="str">
            <v>Phaïm Vaên Nhieàu</v>
          </cell>
          <cell r="C196" t="str">
            <v>Laùi xe</v>
          </cell>
          <cell r="D196">
            <v>1.2</v>
          </cell>
          <cell r="E196">
            <v>149</v>
          </cell>
          <cell r="F196">
            <v>1.4</v>
          </cell>
          <cell r="G196">
            <v>250.31999999999996</v>
          </cell>
          <cell r="H196">
            <v>6922.2616903403596</v>
          </cell>
          <cell r="I196">
            <v>1733000</v>
          </cell>
        </row>
        <row r="197">
          <cell r="B197" t="str">
            <v>Ñaøo Ngoïc Höông</v>
          </cell>
          <cell r="C197" t="str">
            <v>"</v>
          </cell>
          <cell r="D197">
            <v>1.2</v>
          </cell>
          <cell r="E197">
            <v>149</v>
          </cell>
          <cell r="F197">
            <v>1.6</v>
          </cell>
          <cell r="G197">
            <v>286.08</v>
          </cell>
          <cell r="H197">
            <v>6922.2616903403596</v>
          </cell>
          <cell r="I197">
            <v>1980000</v>
          </cell>
        </row>
        <row r="198">
          <cell r="B198" t="str">
            <v>Phaïm Anh Huøng</v>
          </cell>
          <cell r="C198" t="str">
            <v>"</v>
          </cell>
          <cell r="D198">
            <v>1.2</v>
          </cell>
          <cell r="E198">
            <v>149</v>
          </cell>
          <cell r="F198">
            <v>1.4</v>
          </cell>
          <cell r="G198">
            <v>250.31999999999996</v>
          </cell>
          <cell r="H198">
            <v>6922.2616903403596</v>
          </cell>
          <cell r="I198">
            <v>1733000</v>
          </cell>
        </row>
        <row r="199">
          <cell r="B199" t="str">
            <v>Huyønh Thò Xuyeán</v>
          </cell>
          <cell r="C199" t="str">
            <v>Nhaân vieân</v>
          </cell>
          <cell r="D199">
            <v>0.95</v>
          </cell>
          <cell r="E199">
            <v>129</v>
          </cell>
          <cell r="F199">
            <v>1.4</v>
          </cell>
          <cell r="G199">
            <v>171.57</v>
          </cell>
          <cell r="H199">
            <v>6922.2616903403596</v>
          </cell>
          <cell r="I199">
            <v>1188000</v>
          </cell>
        </row>
        <row r="200">
          <cell r="B200" t="str">
            <v>Voõ Thaønh Nhaân</v>
          </cell>
          <cell r="C200" t="str">
            <v>"</v>
          </cell>
          <cell r="D200">
            <v>1.2</v>
          </cell>
          <cell r="E200">
            <v>149</v>
          </cell>
          <cell r="F200">
            <v>1.4</v>
          </cell>
          <cell r="G200">
            <v>250.31999999999996</v>
          </cell>
          <cell r="H200">
            <v>6922.2616903403596</v>
          </cell>
          <cell r="I200">
            <v>1733000</v>
          </cell>
        </row>
        <row r="201">
          <cell r="B201" t="str">
            <v>Nguyeãn Thanh Sang</v>
          </cell>
          <cell r="C201" t="str">
            <v>"</v>
          </cell>
          <cell r="D201">
            <v>1.25</v>
          </cell>
          <cell r="E201">
            <v>149</v>
          </cell>
          <cell r="F201">
            <v>1.4</v>
          </cell>
          <cell r="G201">
            <v>260.75</v>
          </cell>
          <cell r="H201">
            <v>6922.2616903403596</v>
          </cell>
          <cell r="I201">
            <v>1805000</v>
          </cell>
        </row>
        <row r="202">
          <cell r="B202" t="str">
            <v>Huyønh Thò Kieån</v>
          </cell>
          <cell r="C202" t="str">
            <v>Caáp döôõng</v>
          </cell>
          <cell r="I202">
            <v>500000</v>
          </cell>
        </row>
        <row r="203">
          <cell r="B203" t="str">
            <v>Nguyeãn Thoaïi Oanh</v>
          </cell>
          <cell r="C203" t="str">
            <v>Tban</v>
          </cell>
          <cell r="D203">
            <v>1.9</v>
          </cell>
          <cell r="E203">
            <v>150</v>
          </cell>
          <cell r="F203">
            <v>1.6</v>
          </cell>
          <cell r="G203">
            <v>456</v>
          </cell>
          <cell r="H203">
            <v>6921.6239138546534</v>
          </cell>
          <cell r="I203">
            <v>3156000</v>
          </cell>
        </row>
        <row r="204">
          <cell r="B204" t="str">
            <v>Phaïm Vaên Haûi</v>
          </cell>
          <cell r="C204" t="str">
            <v>NV</v>
          </cell>
          <cell r="D204">
            <v>1.25</v>
          </cell>
          <cell r="E204">
            <v>149</v>
          </cell>
          <cell r="F204">
            <v>1.4</v>
          </cell>
          <cell r="G204">
            <v>260.75</v>
          </cell>
          <cell r="H204">
            <v>6921.6239138546534</v>
          </cell>
          <cell r="I204">
            <v>1805000</v>
          </cell>
        </row>
        <row r="205">
          <cell r="B205" t="str">
            <v>Nguyeãn Höõu Hieáu</v>
          </cell>
          <cell r="C205" t="str">
            <v>NV</v>
          </cell>
          <cell r="D205">
            <v>1.25</v>
          </cell>
          <cell r="E205">
            <v>145</v>
          </cell>
          <cell r="F205">
            <v>1.6</v>
          </cell>
          <cell r="G205">
            <v>290</v>
          </cell>
          <cell r="H205">
            <v>6921.6239138546534</v>
          </cell>
          <cell r="I205">
            <v>2007000</v>
          </cell>
        </row>
        <row r="206">
          <cell r="B206" t="str">
            <v>Coäng:</v>
          </cell>
          <cell r="G206">
            <v>1006.75</v>
          </cell>
          <cell r="I206">
            <v>65482000</v>
          </cell>
        </row>
        <row r="207">
          <cell r="B207" t="e">
            <v>#NAME?</v>
          </cell>
          <cell r="I207" t="str">
            <v xml:space="preserve"> Kieân Löông, ngaøy 02  thaùng 08 naêm 2002</v>
          </cell>
        </row>
        <row r="208">
          <cell r="B208" t="str">
            <v>Keá toaùn tröôûng</v>
          </cell>
          <cell r="F208" t="str">
            <v xml:space="preserve"> Phoøng Toå chöùc - Haønh chaùnh</v>
          </cell>
        </row>
        <row r="210">
          <cell r="E210" t="str">
            <v>DANH SAÙCH CHI BOÅ SUNG LÖÔNG 06 THAÙNG ÑAÀU NAÊM 2002</v>
          </cell>
        </row>
        <row r="212">
          <cell r="B212" t="str">
            <v>Hoï vaø Teân</v>
          </cell>
          <cell r="C212" t="str">
            <v>Chöùc vuï</v>
          </cell>
          <cell r="D212" t="str">
            <v>HSCV</v>
          </cell>
          <cell r="E212" t="str">
            <v>Ngaøy coâng</v>
          </cell>
          <cell r="F212" t="str">
            <v>Heä soá X.Loaïi</v>
          </cell>
          <cell r="G212" t="str">
            <v>HSQÑ</v>
          </cell>
          <cell r="H212" t="str">
            <v>Ñôn giaù</v>
          </cell>
          <cell r="I212" t="str">
            <v>Thaønh tieàn (ñ)</v>
          </cell>
        </row>
        <row r="214">
          <cell r="B214" t="str">
            <v>Phaïm Minh Taâm</v>
          </cell>
          <cell r="C214" t="str">
            <v>TP</v>
          </cell>
          <cell r="D214">
            <v>1.9</v>
          </cell>
          <cell r="E214">
            <v>153</v>
          </cell>
          <cell r="F214">
            <v>1.6</v>
          </cell>
          <cell r="G214">
            <v>465.12</v>
          </cell>
          <cell r="H214">
            <v>6922.2616903403596</v>
          </cell>
          <cell r="I214">
            <v>3220000</v>
          </cell>
        </row>
        <row r="215">
          <cell r="B215" t="str">
            <v>Traàn Thò Lan Höông</v>
          </cell>
          <cell r="C215" t="str">
            <v>PP</v>
          </cell>
          <cell r="D215">
            <v>1.75</v>
          </cell>
          <cell r="E215">
            <v>153</v>
          </cell>
          <cell r="F215">
            <v>1.6</v>
          </cell>
          <cell r="G215">
            <v>428.40000000000003</v>
          </cell>
          <cell r="H215">
            <v>6922.2616903403596</v>
          </cell>
          <cell r="I215">
            <v>2965000</v>
          </cell>
        </row>
        <row r="216">
          <cell r="B216" t="str">
            <v>Ñoã Phöôùc Hieáu</v>
          </cell>
          <cell r="C216" t="str">
            <v>TK</v>
          </cell>
          <cell r="D216">
            <v>1.3</v>
          </cell>
          <cell r="E216">
            <v>155</v>
          </cell>
          <cell r="F216">
            <v>1.6</v>
          </cell>
          <cell r="G216">
            <v>322.40000000000003</v>
          </cell>
          <cell r="H216">
            <v>6922.2616903403596</v>
          </cell>
          <cell r="I216">
            <v>2232000</v>
          </cell>
        </row>
        <row r="217">
          <cell r="B217" t="str">
            <v>Traàn Thò Thaïch</v>
          </cell>
          <cell r="C217" t="str">
            <v>NV</v>
          </cell>
          <cell r="D217">
            <v>1.321</v>
          </cell>
          <cell r="E217">
            <v>155</v>
          </cell>
          <cell r="F217">
            <v>1.4</v>
          </cell>
          <cell r="G217">
            <v>286.65699999999998</v>
          </cell>
          <cell r="H217">
            <v>6922.2616903403596</v>
          </cell>
          <cell r="I217">
            <v>1984000</v>
          </cell>
        </row>
        <row r="218">
          <cell r="B218" t="str">
            <v>Nguyeãn Thò Hoàng</v>
          </cell>
          <cell r="D218">
            <v>1.26</v>
          </cell>
          <cell r="E218">
            <v>155</v>
          </cell>
          <cell r="F218">
            <v>1.4</v>
          </cell>
          <cell r="G218">
            <v>273.42</v>
          </cell>
          <cell r="H218">
            <v>6922.2616903403596</v>
          </cell>
          <cell r="I218">
            <v>1893000</v>
          </cell>
        </row>
        <row r="219">
          <cell r="B219" t="str">
            <v xml:space="preserve">Taï Thò Hieàn </v>
          </cell>
          <cell r="D219">
            <v>1.26</v>
          </cell>
          <cell r="E219">
            <v>153</v>
          </cell>
          <cell r="F219">
            <v>1.4</v>
          </cell>
          <cell r="G219">
            <v>269.892</v>
          </cell>
          <cell r="H219">
            <v>6922.2616903403596</v>
          </cell>
          <cell r="I219">
            <v>1868000</v>
          </cell>
        </row>
        <row r="220">
          <cell r="B220" t="str">
            <v>Traàn Thò Hoàng Vaân</v>
          </cell>
          <cell r="D220">
            <v>1.26</v>
          </cell>
          <cell r="E220">
            <v>151</v>
          </cell>
          <cell r="F220">
            <v>1.4</v>
          </cell>
          <cell r="G220">
            <v>266.36399999999998</v>
          </cell>
          <cell r="H220">
            <v>6922.2616903403596</v>
          </cell>
          <cell r="I220">
            <v>1844000</v>
          </cell>
        </row>
        <row r="221">
          <cell r="B221" t="str">
            <v>Nguyeãn Thanh Laâm</v>
          </cell>
          <cell r="D221">
            <v>1.25</v>
          </cell>
          <cell r="E221">
            <v>151</v>
          </cell>
          <cell r="F221">
            <v>1.4</v>
          </cell>
          <cell r="G221">
            <v>264.25</v>
          </cell>
          <cell r="H221">
            <v>6922.2616903403596</v>
          </cell>
          <cell r="I221">
            <v>1829000</v>
          </cell>
        </row>
        <row r="222">
          <cell r="B222" t="str">
            <v>Leâ Vaên Theâm</v>
          </cell>
          <cell r="D222">
            <v>1.2529999999999999</v>
          </cell>
          <cell r="E222">
            <v>148</v>
          </cell>
          <cell r="F222">
            <v>1.4</v>
          </cell>
          <cell r="G222">
            <v>259.62159999999994</v>
          </cell>
          <cell r="H222">
            <v>6922.2616903403596</v>
          </cell>
          <cell r="I222">
            <v>1797000</v>
          </cell>
        </row>
        <row r="223">
          <cell r="B223" t="str">
            <v>Phan Hoàng Huyønh</v>
          </cell>
          <cell r="C223" t="str">
            <v>TT</v>
          </cell>
          <cell r="D223">
            <v>1.4</v>
          </cell>
          <cell r="E223">
            <v>145</v>
          </cell>
          <cell r="F223">
            <v>1.6</v>
          </cell>
          <cell r="G223">
            <v>324.8</v>
          </cell>
          <cell r="H223">
            <v>6922.2616903403596</v>
          </cell>
          <cell r="I223">
            <v>2248000</v>
          </cell>
        </row>
        <row r="224">
          <cell r="B224" t="str">
            <v>Ñinh Kieân Giang</v>
          </cell>
          <cell r="C224" t="str">
            <v>NV</v>
          </cell>
          <cell r="D224">
            <v>1.25</v>
          </cell>
          <cell r="E224">
            <v>154</v>
          </cell>
          <cell r="F224">
            <v>1.4</v>
          </cell>
          <cell r="G224">
            <v>269.5</v>
          </cell>
          <cell r="H224">
            <v>6922.2616903403596</v>
          </cell>
          <cell r="I224">
            <v>1866000</v>
          </cell>
        </row>
        <row r="225">
          <cell r="B225" t="str">
            <v xml:space="preserve">Phuøng Minh Lyù </v>
          </cell>
          <cell r="D225">
            <v>1.25</v>
          </cell>
          <cell r="E225">
            <v>154</v>
          </cell>
          <cell r="F225">
            <v>1.4</v>
          </cell>
          <cell r="G225">
            <v>269.5</v>
          </cell>
          <cell r="H225">
            <v>6922.2616903403596</v>
          </cell>
          <cell r="I225">
            <v>1866000</v>
          </cell>
        </row>
        <row r="226">
          <cell r="B226" t="str">
            <v xml:space="preserve">Trònh Myõ Trang </v>
          </cell>
          <cell r="D226">
            <v>1.25</v>
          </cell>
          <cell r="E226">
            <v>152</v>
          </cell>
          <cell r="F226">
            <v>1.4</v>
          </cell>
          <cell r="G226">
            <v>266</v>
          </cell>
          <cell r="H226">
            <v>6922.2616903403596</v>
          </cell>
          <cell r="I226">
            <v>1841000</v>
          </cell>
        </row>
        <row r="227">
          <cell r="B227" t="str">
            <v>Nguyeãn Thò Kim Hueä</v>
          </cell>
          <cell r="D227">
            <v>1.25</v>
          </cell>
          <cell r="E227">
            <v>152</v>
          </cell>
          <cell r="F227">
            <v>1.4</v>
          </cell>
          <cell r="G227">
            <v>266</v>
          </cell>
          <cell r="H227">
            <v>6922.2616903403596</v>
          </cell>
          <cell r="I227">
            <v>1841000</v>
          </cell>
        </row>
        <row r="228">
          <cell r="B228" t="str">
            <v>Vuõ Thanh Tuøng</v>
          </cell>
          <cell r="C228" t="str">
            <v>TT</v>
          </cell>
          <cell r="D228">
            <v>1.343</v>
          </cell>
          <cell r="E228">
            <v>155</v>
          </cell>
          <cell r="F228">
            <v>1.6</v>
          </cell>
          <cell r="G228">
            <v>333.06400000000002</v>
          </cell>
          <cell r="H228">
            <v>6922.2616903403596</v>
          </cell>
          <cell r="I228">
            <v>2306000</v>
          </cell>
        </row>
        <row r="229">
          <cell r="B229" t="str">
            <v>Phaïm Thò Löïu</v>
          </cell>
          <cell r="C229" t="str">
            <v>NV</v>
          </cell>
          <cell r="D229">
            <v>1.25</v>
          </cell>
          <cell r="E229">
            <v>154</v>
          </cell>
          <cell r="F229">
            <v>1.4</v>
          </cell>
          <cell r="G229">
            <v>269.5</v>
          </cell>
          <cell r="H229">
            <v>6922.2616903403596</v>
          </cell>
          <cell r="I229">
            <v>1866000</v>
          </cell>
        </row>
        <row r="230">
          <cell r="B230" t="str">
            <v>Nguyeãn Thò Hoàng Hueá</v>
          </cell>
          <cell r="D230">
            <v>1.25</v>
          </cell>
          <cell r="E230">
            <v>155</v>
          </cell>
          <cell r="F230">
            <v>1.4</v>
          </cell>
          <cell r="G230">
            <v>271.25</v>
          </cell>
          <cell r="H230">
            <v>6922.2616903403596</v>
          </cell>
          <cell r="I230">
            <v>1878000</v>
          </cell>
        </row>
        <row r="231">
          <cell r="B231" t="str">
            <v>Tröông Thò Myõ Tieân</v>
          </cell>
          <cell r="D231">
            <v>1.25</v>
          </cell>
          <cell r="E231">
            <v>149</v>
          </cell>
          <cell r="F231">
            <v>1.4</v>
          </cell>
          <cell r="G231">
            <v>260.75</v>
          </cell>
          <cell r="H231">
            <v>6922.2616903403596</v>
          </cell>
          <cell r="I231">
            <v>1805000</v>
          </cell>
        </row>
        <row r="232">
          <cell r="B232" t="str">
            <v>Buøi Anh Ñöùc</v>
          </cell>
          <cell r="C232" t="str">
            <v>TT</v>
          </cell>
          <cell r="D232">
            <v>1.4</v>
          </cell>
          <cell r="E232">
            <v>155</v>
          </cell>
          <cell r="F232">
            <v>1.6</v>
          </cell>
          <cell r="G232">
            <v>347.20000000000005</v>
          </cell>
          <cell r="H232">
            <v>6922.2616903403596</v>
          </cell>
          <cell r="I232">
            <v>2403000</v>
          </cell>
        </row>
        <row r="233">
          <cell r="B233" t="str">
            <v>Thaùi Hoaøng Heân</v>
          </cell>
          <cell r="C233" t="str">
            <v>NV</v>
          </cell>
          <cell r="D233">
            <v>1.25</v>
          </cell>
          <cell r="E233">
            <v>152</v>
          </cell>
          <cell r="F233">
            <v>1.6</v>
          </cell>
          <cell r="G233">
            <v>304</v>
          </cell>
          <cell r="H233">
            <v>6922.2616903403596</v>
          </cell>
          <cell r="I233">
            <v>2104000</v>
          </cell>
        </row>
        <row r="234">
          <cell r="B234" t="str">
            <v>Nguyeãn Thanh Ñieàn</v>
          </cell>
          <cell r="D234">
            <v>1.25</v>
          </cell>
          <cell r="E234">
            <v>148</v>
          </cell>
          <cell r="F234">
            <v>1.4</v>
          </cell>
          <cell r="G234">
            <v>259</v>
          </cell>
          <cell r="H234">
            <v>6922.2616903403596</v>
          </cell>
          <cell r="I234">
            <v>1793000</v>
          </cell>
        </row>
        <row r="235">
          <cell r="B235" t="str">
            <v>Ñinh Quang Sôn</v>
          </cell>
          <cell r="D235">
            <v>1.25</v>
          </cell>
          <cell r="E235">
            <v>148</v>
          </cell>
          <cell r="F235">
            <v>1.4</v>
          </cell>
          <cell r="G235">
            <v>259</v>
          </cell>
          <cell r="H235">
            <v>6922.2616903403596</v>
          </cell>
          <cell r="I235">
            <v>1793000</v>
          </cell>
        </row>
        <row r="236">
          <cell r="B236" t="str">
            <v>Traàn Thaùi Böûu</v>
          </cell>
          <cell r="D236">
            <v>1.1979166666666667</v>
          </cell>
          <cell r="E236">
            <v>155</v>
          </cell>
          <cell r="F236">
            <v>1.4</v>
          </cell>
          <cell r="G236">
            <v>259.94791666666669</v>
          </cell>
          <cell r="H236">
            <v>6922.2616903403596</v>
          </cell>
          <cell r="I236">
            <v>1799000</v>
          </cell>
        </row>
        <row r="237">
          <cell r="B237" t="str">
            <v>Traàn Vaên Uùt</v>
          </cell>
          <cell r="D237">
            <v>1.1979166666666667</v>
          </cell>
          <cell r="E237">
            <v>147</v>
          </cell>
          <cell r="F237">
            <v>1.4</v>
          </cell>
          <cell r="G237">
            <v>246.53124999999997</v>
          </cell>
          <cell r="H237">
            <v>6922.2616903403596</v>
          </cell>
          <cell r="I237">
            <v>1707000</v>
          </cell>
        </row>
        <row r="238">
          <cell r="B238" t="str">
            <v>Mai Vaên Haûi</v>
          </cell>
          <cell r="C238" t="str">
            <v>TT</v>
          </cell>
          <cell r="D238">
            <v>1.35</v>
          </cell>
          <cell r="E238">
            <v>150</v>
          </cell>
          <cell r="F238">
            <v>1.6</v>
          </cell>
          <cell r="G238">
            <v>324</v>
          </cell>
          <cell r="H238">
            <v>6922.2616903403596</v>
          </cell>
          <cell r="I238">
            <v>2243000</v>
          </cell>
        </row>
        <row r="239">
          <cell r="B239" t="str">
            <v>Nguyeãn Vaên Uùt</v>
          </cell>
          <cell r="C239" t="str">
            <v>NV</v>
          </cell>
          <cell r="D239">
            <v>1.1499999999999999</v>
          </cell>
          <cell r="E239">
            <v>147</v>
          </cell>
          <cell r="F239">
            <v>1.4</v>
          </cell>
          <cell r="G239">
            <v>236.66999999999996</v>
          </cell>
          <cell r="H239">
            <v>6922.2616903403596</v>
          </cell>
          <cell r="I239">
            <v>1638000</v>
          </cell>
        </row>
        <row r="240">
          <cell r="B240" t="str">
            <v>Nguyeãn Thaønh Thaéng A</v>
          </cell>
          <cell r="D240">
            <v>1.1499999999999999</v>
          </cell>
          <cell r="E240">
            <v>154</v>
          </cell>
          <cell r="F240">
            <v>1.4</v>
          </cell>
          <cell r="G240">
            <v>247.93999999999997</v>
          </cell>
          <cell r="H240">
            <v>6922.2616903403596</v>
          </cell>
          <cell r="I240">
            <v>1716000</v>
          </cell>
        </row>
        <row r="241">
          <cell r="B241" t="str">
            <v>Nguyeãn Thaønh Thaéng B</v>
          </cell>
          <cell r="D241">
            <v>1.1499999999999999</v>
          </cell>
          <cell r="E241">
            <v>155</v>
          </cell>
          <cell r="F241">
            <v>1.2</v>
          </cell>
          <cell r="G241">
            <v>213.9</v>
          </cell>
          <cell r="H241">
            <v>6922.2616903403596</v>
          </cell>
          <cell r="I241">
            <v>1481000</v>
          </cell>
        </row>
        <row r="242">
          <cell r="B242" t="str">
            <v>Hoà Hoaøng Taëng</v>
          </cell>
          <cell r="D242">
            <v>1.1020833333333333</v>
          </cell>
          <cell r="E242">
            <v>155</v>
          </cell>
          <cell r="F242">
            <v>1.2</v>
          </cell>
          <cell r="G242">
            <v>204.98749999999998</v>
          </cell>
          <cell r="H242">
            <v>6922.2616903403596</v>
          </cell>
          <cell r="I242">
            <v>1419000</v>
          </cell>
        </row>
        <row r="243">
          <cell r="B243" t="str">
            <v>Nguyeãn Thò Thu Vaân</v>
          </cell>
          <cell r="D243">
            <v>1.1499999999999999</v>
          </cell>
          <cell r="E243">
            <v>154</v>
          </cell>
          <cell r="F243">
            <v>1.4</v>
          </cell>
          <cell r="G243">
            <v>247.93999999999997</v>
          </cell>
          <cell r="H243">
            <v>6922.2616903403596</v>
          </cell>
          <cell r="I243">
            <v>1716000</v>
          </cell>
        </row>
        <row r="244">
          <cell r="B244" t="str">
            <v>Trònh Ngoïc Toaøn</v>
          </cell>
          <cell r="D244">
            <v>1.1499999999999999</v>
          </cell>
          <cell r="E244">
            <v>155</v>
          </cell>
          <cell r="F244">
            <v>1.4</v>
          </cell>
          <cell r="G244">
            <v>249.54999999999998</v>
          </cell>
          <cell r="H244">
            <v>6922.2616903403596</v>
          </cell>
          <cell r="I244">
            <v>1727000</v>
          </cell>
        </row>
        <row r="245">
          <cell r="B245" t="str">
            <v>Coäng:</v>
          </cell>
          <cell r="G245">
            <v>8767.1552666666666</v>
          </cell>
          <cell r="I245">
            <v>60688000</v>
          </cell>
        </row>
        <row r="247">
          <cell r="B247" t="e">
            <v>#NAME?</v>
          </cell>
          <cell r="I247" t="str">
            <v xml:space="preserve"> Kieân Löông, ngaøy 02  thaùng 08 naêm 2002</v>
          </cell>
        </row>
        <row r="248">
          <cell r="B248" t="str">
            <v>Keá toaùn tröôûng</v>
          </cell>
          <cell r="F248" t="str">
            <v xml:space="preserve"> Phoøng Toå chöùc - Haønh chaùnh</v>
          </cell>
        </row>
        <row r="253">
          <cell r="E253" t="str">
            <v>DANH SAÙCH CHI BOÅ SUNG LÖÔNG 06 THAÙNG ÑAÀU NAÊM 2002</v>
          </cell>
        </row>
        <row r="255">
          <cell r="B255" t="str">
            <v>Hoï vaø Teân</v>
          </cell>
          <cell r="C255" t="str">
            <v>Chöùc vuï</v>
          </cell>
          <cell r="D255" t="str">
            <v>HSCV</v>
          </cell>
          <cell r="E255" t="str">
            <v>Ngaøy coâng</v>
          </cell>
          <cell r="F255" t="str">
            <v>Heä soá X.Loaïi</v>
          </cell>
          <cell r="G255" t="str">
            <v>HSQÑ</v>
          </cell>
          <cell r="H255" t="str">
            <v>Ñôn giaù</v>
          </cell>
          <cell r="I255" t="str">
            <v>Thaønh tieàn (ñ)</v>
          </cell>
        </row>
        <row r="257">
          <cell r="B257" t="str">
            <v>Leâ Vaên Boán</v>
          </cell>
          <cell r="C257" t="str">
            <v>QÑPX</v>
          </cell>
          <cell r="D257">
            <v>1.9</v>
          </cell>
          <cell r="E257">
            <v>151</v>
          </cell>
          <cell r="F257">
            <v>1.4</v>
          </cell>
          <cell r="G257">
            <v>401.65999999999997</v>
          </cell>
          <cell r="H257">
            <v>6922.2616903403596</v>
          </cell>
          <cell r="I257">
            <v>2780000</v>
          </cell>
        </row>
        <row r="258">
          <cell r="B258" t="str">
            <v>Leâ Vieät Nam</v>
          </cell>
          <cell r="C258" t="str">
            <v>CBKT</v>
          </cell>
          <cell r="D258">
            <v>1.4333333333333333</v>
          </cell>
          <cell r="E258">
            <v>145</v>
          </cell>
          <cell r="F258">
            <v>1</v>
          </cell>
          <cell r="G258">
            <v>207.83333333333334</v>
          </cell>
          <cell r="H258">
            <v>6922.2616903403596</v>
          </cell>
          <cell r="I258">
            <v>1439000</v>
          </cell>
        </row>
        <row r="259">
          <cell r="B259" t="str">
            <v>Döông Kim Chi</v>
          </cell>
          <cell r="C259" t="str">
            <v>TK-PX</v>
          </cell>
          <cell r="D259">
            <v>1.2</v>
          </cell>
          <cell r="E259">
            <v>142</v>
          </cell>
          <cell r="F259">
            <v>1.6</v>
          </cell>
          <cell r="G259">
            <v>272.64000000000004</v>
          </cell>
          <cell r="H259">
            <v>6922.2616903403596</v>
          </cell>
          <cell r="I259">
            <v>1887000</v>
          </cell>
        </row>
        <row r="260">
          <cell r="B260" t="str">
            <v>Nguyeãn Khaéc Haûi</v>
          </cell>
          <cell r="C260" t="str">
            <v>CK.V/h</v>
          </cell>
          <cell r="D260">
            <v>1.25</v>
          </cell>
          <cell r="E260">
            <v>135</v>
          </cell>
          <cell r="F260">
            <v>1.4</v>
          </cell>
          <cell r="G260">
            <v>236.24999999999997</v>
          </cell>
          <cell r="H260">
            <v>6922.2616903403596</v>
          </cell>
          <cell r="I260">
            <v>1635000</v>
          </cell>
        </row>
        <row r="261">
          <cell r="B261" t="str">
            <v>Leâ Minh Ñöùc</v>
          </cell>
          <cell r="C261" t="str">
            <v>TT.Khoan</v>
          </cell>
          <cell r="D261">
            <v>1.45</v>
          </cell>
          <cell r="E261">
            <v>144</v>
          </cell>
          <cell r="F261">
            <v>1.4</v>
          </cell>
          <cell r="G261">
            <v>292.31999999999994</v>
          </cell>
          <cell r="H261">
            <v>6922.2616903403596</v>
          </cell>
          <cell r="I261">
            <v>2024000</v>
          </cell>
        </row>
        <row r="262">
          <cell r="B262" t="str">
            <v>Giang Vaên Tónh</v>
          </cell>
          <cell r="C262" t="str">
            <v>CN Pha boå</v>
          </cell>
          <cell r="D262">
            <v>1.2250000000000001</v>
          </cell>
          <cell r="E262">
            <v>148</v>
          </cell>
          <cell r="F262">
            <v>1.4</v>
          </cell>
          <cell r="G262">
            <v>253.82</v>
          </cell>
          <cell r="H262">
            <v>6922.2616903403596</v>
          </cell>
          <cell r="I262">
            <v>1757000</v>
          </cell>
        </row>
        <row r="263">
          <cell r="B263" t="str">
            <v>Trình Xuaân Baûng</v>
          </cell>
          <cell r="C263" t="str">
            <v>Thôï khoan</v>
          </cell>
          <cell r="D263">
            <v>1.3</v>
          </cell>
          <cell r="E263">
            <v>147</v>
          </cell>
          <cell r="F263">
            <v>1.4</v>
          </cell>
          <cell r="G263">
            <v>267.53999999999996</v>
          </cell>
          <cell r="H263">
            <v>6922.2616903403596</v>
          </cell>
          <cell r="I263">
            <v>1852000</v>
          </cell>
        </row>
        <row r="264">
          <cell r="B264" t="str">
            <v>Buøi Trung Tuaán</v>
          </cell>
          <cell r="C264" t="str">
            <v>"</v>
          </cell>
          <cell r="D264">
            <v>1.3</v>
          </cell>
          <cell r="E264">
            <v>149</v>
          </cell>
          <cell r="F264">
            <v>1.4</v>
          </cell>
          <cell r="G264">
            <v>271.18</v>
          </cell>
          <cell r="H264">
            <v>6922.2616903403596</v>
          </cell>
          <cell r="I264">
            <v>1877000</v>
          </cell>
        </row>
        <row r="265">
          <cell r="B265" t="str">
            <v>Phaïm Ngoïc Sôn</v>
          </cell>
          <cell r="C265" t="str">
            <v>"</v>
          </cell>
          <cell r="D265">
            <v>1.3</v>
          </cell>
          <cell r="E265">
            <v>147</v>
          </cell>
          <cell r="F265">
            <v>1.6</v>
          </cell>
          <cell r="G265">
            <v>305.76</v>
          </cell>
          <cell r="H265">
            <v>6922.2616903403596</v>
          </cell>
          <cell r="I265">
            <v>2117000</v>
          </cell>
        </row>
        <row r="266">
          <cell r="B266" t="str">
            <v>Ng. Ñình Nguyeân</v>
          </cell>
          <cell r="C266" t="str">
            <v>"</v>
          </cell>
          <cell r="D266">
            <v>1.3</v>
          </cell>
          <cell r="E266">
            <v>148</v>
          </cell>
          <cell r="F266">
            <v>1.4</v>
          </cell>
          <cell r="G266">
            <v>269.36</v>
          </cell>
          <cell r="H266">
            <v>6922.2616903403596</v>
          </cell>
          <cell r="I266">
            <v>1865000</v>
          </cell>
        </row>
        <row r="267">
          <cell r="B267" t="str">
            <v>Döông Vaên Tuaán</v>
          </cell>
          <cell r="C267" t="str">
            <v>"</v>
          </cell>
          <cell r="D267">
            <v>1.2250000000000001</v>
          </cell>
          <cell r="E267">
            <v>149</v>
          </cell>
          <cell r="F267">
            <v>1.4</v>
          </cell>
          <cell r="G267">
            <v>255.535</v>
          </cell>
          <cell r="H267">
            <v>6922.2616903403596</v>
          </cell>
          <cell r="I267">
            <v>1769000</v>
          </cell>
        </row>
        <row r="268">
          <cell r="B268" t="str">
            <v>Trònh Xuaân Tröôûng</v>
          </cell>
          <cell r="C268" t="str">
            <v>"</v>
          </cell>
          <cell r="D268">
            <v>1.2250000000000001</v>
          </cell>
          <cell r="E268">
            <v>149</v>
          </cell>
          <cell r="F268">
            <v>1.4</v>
          </cell>
          <cell r="G268">
            <v>255.535</v>
          </cell>
          <cell r="H268">
            <v>6922.2616903403596</v>
          </cell>
          <cell r="I268">
            <v>1769000</v>
          </cell>
        </row>
        <row r="269">
          <cell r="B269" t="str">
            <v>Laïi Vaên Huyeân</v>
          </cell>
          <cell r="C269" t="str">
            <v>TT Pha boå</v>
          </cell>
          <cell r="D269">
            <v>1.1499999999999999</v>
          </cell>
          <cell r="E269">
            <v>137</v>
          </cell>
          <cell r="F269">
            <v>1.6</v>
          </cell>
          <cell r="G269">
            <v>252.07999999999998</v>
          </cell>
          <cell r="H269">
            <v>6922.2616903403596</v>
          </cell>
          <cell r="I269">
            <v>1745000</v>
          </cell>
        </row>
        <row r="270">
          <cell r="B270" t="str">
            <v>Nguyeãn vaên Chaët</v>
          </cell>
          <cell r="C270" t="str">
            <v>CN Pha boå</v>
          </cell>
          <cell r="D270">
            <v>1.1499999999999999</v>
          </cell>
          <cell r="E270">
            <v>148</v>
          </cell>
          <cell r="F270">
            <v>1.4</v>
          </cell>
          <cell r="G270">
            <v>238.27999999999997</v>
          </cell>
          <cell r="H270">
            <v>6922.2616903403596</v>
          </cell>
          <cell r="I270">
            <v>1649000</v>
          </cell>
        </row>
        <row r="271">
          <cell r="B271" t="str">
            <v>Chaâu Thanh Lieâm</v>
          </cell>
          <cell r="C271" t="str">
            <v>"</v>
          </cell>
          <cell r="D271">
            <v>1.1499999999999999</v>
          </cell>
          <cell r="E271">
            <v>147</v>
          </cell>
          <cell r="F271">
            <v>1.6</v>
          </cell>
          <cell r="G271">
            <v>270.47999999999996</v>
          </cell>
          <cell r="H271">
            <v>6922.2616903403596</v>
          </cell>
          <cell r="I271">
            <v>1872000</v>
          </cell>
        </row>
        <row r="272">
          <cell r="B272" t="str">
            <v>Ong Döông Haûi</v>
          </cell>
          <cell r="C272" t="str">
            <v>"</v>
          </cell>
          <cell r="D272">
            <v>1.1499999999999999</v>
          </cell>
          <cell r="E272">
            <v>144</v>
          </cell>
          <cell r="F272">
            <v>1.2</v>
          </cell>
          <cell r="G272">
            <v>198.72</v>
          </cell>
          <cell r="H272">
            <v>6922.2616903403596</v>
          </cell>
          <cell r="I272">
            <v>1376000</v>
          </cell>
        </row>
        <row r="273">
          <cell r="B273" t="str">
            <v>Lyù Vaên Thaønh</v>
          </cell>
          <cell r="C273" t="str">
            <v>"</v>
          </cell>
          <cell r="D273">
            <v>1.1499999999999999</v>
          </cell>
          <cell r="E273">
            <v>147</v>
          </cell>
          <cell r="F273">
            <v>1.4</v>
          </cell>
          <cell r="G273">
            <v>236.66999999999996</v>
          </cell>
          <cell r="H273">
            <v>6922.2616903403596</v>
          </cell>
          <cell r="I273">
            <v>1638000</v>
          </cell>
        </row>
        <row r="274">
          <cell r="B274" t="str">
            <v>Danh Chung</v>
          </cell>
          <cell r="C274" t="str">
            <v>"</v>
          </cell>
          <cell r="D274">
            <v>1.1499999999999999</v>
          </cell>
          <cell r="E274">
            <v>148</v>
          </cell>
          <cell r="F274">
            <v>1.4</v>
          </cell>
          <cell r="G274">
            <v>238.27999999999997</v>
          </cell>
          <cell r="H274">
            <v>6922.2616903403596</v>
          </cell>
          <cell r="I274">
            <v>1649000</v>
          </cell>
        </row>
        <row r="275">
          <cell r="B275" t="str">
            <v>Laïi Vaên Tình</v>
          </cell>
          <cell r="C275" t="str">
            <v>"</v>
          </cell>
          <cell r="D275">
            <v>1.1499999999999999</v>
          </cell>
          <cell r="E275">
            <v>148</v>
          </cell>
          <cell r="F275">
            <v>1.4</v>
          </cell>
          <cell r="G275">
            <v>238.27999999999997</v>
          </cell>
          <cell r="H275">
            <v>6922.2616903403596</v>
          </cell>
          <cell r="I275">
            <v>1649000</v>
          </cell>
        </row>
        <row r="276">
          <cell r="B276" t="str">
            <v>Danh Xuaân</v>
          </cell>
          <cell r="C276" t="str">
            <v>"</v>
          </cell>
          <cell r="D276">
            <v>1.1499999999999999</v>
          </cell>
          <cell r="E276">
            <v>143</v>
          </cell>
          <cell r="F276">
            <v>1.4</v>
          </cell>
          <cell r="G276">
            <v>230.22999999999996</v>
          </cell>
          <cell r="H276">
            <v>6922.2616903403596</v>
          </cell>
          <cell r="I276">
            <v>1594000</v>
          </cell>
        </row>
        <row r="277">
          <cell r="B277" t="str">
            <v>Höùa Vaên Meán</v>
          </cell>
          <cell r="C277" t="str">
            <v>"</v>
          </cell>
          <cell r="D277">
            <v>1.1499999999999999</v>
          </cell>
          <cell r="E277">
            <v>145</v>
          </cell>
          <cell r="F277">
            <v>1.4</v>
          </cell>
          <cell r="G277">
            <v>233.45</v>
          </cell>
          <cell r="H277">
            <v>6922.2616903403596</v>
          </cell>
          <cell r="I277">
            <v>1616000</v>
          </cell>
        </row>
        <row r="278">
          <cell r="B278" t="str">
            <v>Du Kim Thaønh</v>
          </cell>
          <cell r="C278" t="str">
            <v>"</v>
          </cell>
          <cell r="D278">
            <v>1.1499999999999999</v>
          </cell>
          <cell r="E278">
            <v>147</v>
          </cell>
          <cell r="F278">
            <v>1.4</v>
          </cell>
          <cell r="G278">
            <v>236.66999999999996</v>
          </cell>
          <cell r="H278">
            <v>6922.2616903403596</v>
          </cell>
          <cell r="I278">
            <v>1638000</v>
          </cell>
        </row>
        <row r="279">
          <cell r="B279" t="str">
            <v>Hoà Vaên Em</v>
          </cell>
          <cell r="C279" t="str">
            <v>"</v>
          </cell>
          <cell r="D279">
            <v>1.1499999999999999</v>
          </cell>
          <cell r="E279">
            <v>149</v>
          </cell>
          <cell r="F279">
            <v>1.4</v>
          </cell>
          <cell r="G279">
            <v>239.89</v>
          </cell>
          <cell r="H279">
            <v>6922.2616903403596</v>
          </cell>
          <cell r="I279">
            <v>1661000</v>
          </cell>
        </row>
        <row r="280">
          <cell r="B280" t="str">
            <v>Cao Hoaøi Thanh</v>
          </cell>
          <cell r="C280" t="str">
            <v>"</v>
          </cell>
          <cell r="D280">
            <v>1.1499999999999999</v>
          </cell>
          <cell r="E280">
            <v>148</v>
          </cell>
          <cell r="F280">
            <v>1.4</v>
          </cell>
          <cell r="G280">
            <v>238.27999999999997</v>
          </cell>
          <cell r="H280">
            <v>6922.2616903403596</v>
          </cell>
          <cell r="I280">
            <v>1649000</v>
          </cell>
        </row>
        <row r="281">
          <cell r="B281" t="str">
            <v>Höùa Vaên Sao</v>
          </cell>
          <cell r="C281" t="str">
            <v>"</v>
          </cell>
          <cell r="D281">
            <v>1.1499999999999999</v>
          </cell>
          <cell r="E281">
            <v>147</v>
          </cell>
          <cell r="F281">
            <v>1.4</v>
          </cell>
          <cell r="G281">
            <v>236.66999999999996</v>
          </cell>
          <cell r="H281">
            <v>6922.2616903403596</v>
          </cell>
          <cell r="I281">
            <v>1638000</v>
          </cell>
        </row>
        <row r="282">
          <cell r="B282" t="str">
            <v>Döông Phuùc Ñaït</v>
          </cell>
          <cell r="C282" t="str">
            <v>Thôï khoan</v>
          </cell>
          <cell r="D282">
            <v>1.2250000000000001</v>
          </cell>
          <cell r="E282">
            <v>149</v>
          </cell>
          <cell r="F282">
            <v>1.6</v>
          </cell>
          <cell r="G282">
            <v>292.04000000000002</v>
          </cell>
          <cell r="H282">
            <v>6922.2616903403596</v>
          </cell>
          <cell r="I282">
            <v>2022000</v>
          </cell>
        </row>
        <row r="283">
          <cell r="B283" t="str">
            <v>Leâ Thò Loan</v>
          </cell>
          <cell r="C283" t="str">
            <v>P.Vuï</v>
          </cell>
          <cell r="D283">
            <v>0.95</v>
          </cell>
          <cell r="E283">
            <v>149</v>
          </cell>
          <cell r="F283">
            <v>1.4</v>
          </cell>
          <cell r="G283">
            <v>198.16999999999996</v>
          </cell>
          <cell r="H283">
            <v>6922.2616903403596</v>
          </cell>
          <cell r="I283">
            <v>1372000</v>
          </cell>
        </row>
        <row r="284">
          <cell r="B284" t="str">
            <v>Coäng:</v>
          </cell>
          <cell r="G284">
            <v>6867.6233333333321</v>
          </cell>
          <cell r="I284">
            <v>47539000</v>
          </cell>
        </row>
        <row r="285">
          <cell r="I285">
            <v>47539000</v>
          </cell>
        </row>
        <row r="286">
          <cell r="B286" t="e">
            <v>#NAME?</v>
          </cell>
        </row>
        <row r="287">
          <cell r="I287" t="str">
            <v xml:space="preserve"> Kieân Löông, ngaøy 02  thaùng 08 naêm 2002</v>
          </cell>
        </row>
        <row r="288">
          <cell r="B288" t="str">
            <v>Keá toaùn tröôûng</v>
          </cell>
          <cell r="F288" t="str">
            <v xml:space="preserve"> Phoøng Toå chöùc - Haønh chaùnh</v>
          </cell>
        </row>
        <row r="295">
          <cell r="E295" t="str">
            <v>DANH SAÙCH CHI BOÅ SUNG LÖÔNG 06 THAÙNG ÑAÀU NAÊM 2002</v>
          </cell>
        </row>
        <row r="297">
          <cell r="B297" t="str">
            <v>Hoï vaø Teân</v>
          </cell>
          <cell r="C297" t="str">
            <v>Chöùc vuï</v>
          </cell>
          <cell r="D297" t="str">
            <v>HSCV</v>
          </cell>
          <cell r="E297" t="str">
            <v>Ngaøy coâng</v>
          </cell>
          <cell r="F297" t="str">
            <v>Heä soá X.Loaïi</v>
          </cell>
          <cell r="G297" t="str">
            <v>HSQÑ</v>
          </cell>
          <cell r="H297" t="str">
            <v>Ñôn giaù</v>
          </cell>
          <cell r="I297" t="str">
            <v>Thaønh tieàn (ñ)</v>
          </cell>
        </row>
        <row r="299">
          <cell r="B299" t="str">
            <v>Traàn Vaên Naêm</v>
          </cell>
          <cell r="C299" t="str">
            <v>QÑ</v>
          </cell>
          <cell r="D299">
            <v>1.9</v>
          </cell>
          <cell r="E299">
            <v>154</v>
          </cell>
          <cell r="F299">
            <v>1.6</v>
          </cell>
          <cell r="G299">
            <v>468.15999999999997</v>
          </cell>
          <cell r="H299">
            <v>6922.2616903403596</v>
          </cell>
          <cell r="I299">
            <v>3241000</v>
          </cell>
        </row>
        <row r="300">
          <cell r="B300" t="str">
            <v>Traàn Tuaán Vieät</v>
          </cell>
          <cell r="C300" t="str">
            <v>PQÑ</v>
          </cell>
          <cell r="D300">
            <v>1.75</v>
          </cell>
          <cell r="E300">
            <v>153</v>
          </cell>
          <cell r="F300">
            <v>1.6</v>
          </cell>
          <cell r="G300">
            <v>428.40000000000003</v>
          </cell>
          <cell r="H300">
            <v>6922.2616903403596</v>
          </cell>
          <cell r="I300">
            <v>2965000</v>
          </cell>
        </row>
        <row r="301">
          <cell r="B301" t="str">
            <v>Döông Thanh Haø</v>
          </cell>
          <cell r="C301" t="str">
            <v>PQÑ</v>
          </cell>
          <cell r="D301">
            <v>1.75</v>
          </cell>
          <cell r="E301">
            <v>154</v>
          </cell>
          <cell r="F301">
            <v>1.6</v>
          </cell>
          <cell r="G301">
            <v>431.20000000000005</v>
          </cell>
          <cell r="H301">
            <v>6922.2616903403596</v>
          </cell>
          <cell r="I301">
            <v>2985000</v>
          </cell>
        </row>
        <row r="302">
          <cell r="B302" t="str">
            <v>Löu Ñöùc Hieán</v>
          </cell>
          <cell r="C302" t="str">
            <v>TK</v>
          </cell>
          <cell r="D302">
            <v>1.3</v>
          </cell>
          <cell r="E302">
            <v>149</v>
          </cell>
          <cell r="F302">
            <v>1.4</v>
          </cell>
          <cell r="G302">
            <v>271.18</v>
          </cell>
          <cell r="H302">
            <v>6922.2616903403596</v>
          </cell>
          <cell r="I302">
            <v>1877000</v>
          </cell>
        </row>
        <row r="303">
          <cell r="B303" t="str">
            <v>Nguyeãn Vaên Lyù</v>
          </cell>
          <cell r="C303" t="str">
            <v>TK</v>
          </cell>
          <cell r="D303">
            <v>1.3</v>
          </cell>
          <cell r="E303">
            <v>151</v>
          </cell>
          <cell r="F303">
            <v>1.6</v>
          </cell>
          <cell r="G303">
            <v>314.08000000000004</v>
          </cell>
          <cell r="H303">
            <v>6922.2616903403596</v>
          </cell>
          <cell r="I303">
            <v>2174000</v>
          </cell>
        </row>
        <row r="304">
          <cell r="B304" t="str">
            <v>Leâ Kim Chuyeån</v>
          </cell>
          <cell r="C304" t="str">
            <v>ÑC</v>
          </cell>
          <cell r="D304">
            <v>1.6</v>
          </cell>
          <cell r="E304">
            <v>150</v>
          </cell>
          <cell r="F304">
            <v>1.4</v>
          </cell>
          <cell r="G304">
            <v>336</v>
          </cell>
          <cell r="H304">
            <v>6922.2616903403596</v>
          </cell>
          <cell r="I304">
            <v>2326000</v>
          </cell>
        </row>
        <row r="305">
          <cell r="B305" t="str">
            <v>Cao Vaên Döông</v>
          </cell>
          <cell r="C305" t="str">
            <v>ÑC</v>
          </cell>
          <cell r="D305">
            <v>1.6</v>
          </cell>
          <cell r="E305">
            <v>153</v>
          </cell>
          <cell r="F305">
            <v>1.6</v>
          </cell>
          <cell r="G305">
            <v>391.68000000000006</v>
          </cell>
          <cell r="H305">
            <v>6922.2616903403596</v>
          </cell>
          <cell r="I305">
            <v>2711000</v>
          </cell>
        </row>
        <row r="306">
          <cell r="B306" t="str">
            <v>Ñoã Trung Thöï</v>
          </cell>
          <cell r="C306" t="str">
            <v>ÑC</v>
          </cell>
          <cell r="D306">
            <v>1.6</v>
          </cell>
          <cell r="E306">
            <v>153</v>
          </cell>
          <cell r="F306">
            <v>1.6</v>
          </cell>
          <cell r="G306">
            <v>391.68000000000006</v>
          </cell>
          <cell r="H306">
            <v>6922.2616903403596</v>
          </cell>
          <cell r="I306">
            <v>2711000</v>
          </cell>
        </row>
        <row r="307">
          <cell r="B307" t="str">
            <v>Phan Vaên Naâng</v>
          </cell>
          <cell r="C307" t="str">
            <v>ÑC</v>
          </cell>
          <cell r="D307">
            <v>1.6</v>
          </cell>
          <cell r="E307">
            <v>153</v>
          </cell>
          <cell r="F307">
            <v>1.4</v>
          </cell>
          <cell r="G307">
            <v>342.71999999999997</v>
          </cell>
          <cell r="H307">
            <v>6922.2616903403596</v>
          </cell>
          <cell r="I307">
            <v>2372000</v>
          </cell>
        </row>
        <row r="308">
          <cell r="B308" t="str">
            <v>Ñaøo Taát Ñaït</v>
          </cell>
          <cell r="D308">
            <v>1.1499999999999999</v>
          </cell>
          <cell r="E308">
            <v>149</v>
          </cell>
          <cell r="F308">
            <v>1</v>
          </cell>
          <cell r="G308">
            <v>171.35</v>
          </cell>
          <cell r="H308">
            <v>6922.2616903403596</v>
          </cell>
          <cell r="I308">
            <v>1186000</v>
          </cell>
        </row>
        <row r="309">
          <cell r="B309" t="str">
            <v>Trieäu Quang Thanh</v>
          </cell>
          <cell r="D309">
            <v>1.1499999999999999</v>
          </cell>
          <cell r="E309">
            <v>110</v>
          </cell>
          <cell r="F309">
            <v>1.4</v>
          </cell>
          <cell r="G309">
            <v>177.09999999999997</v>
          </cell>
          <cell r="H309">
            <v>6922.2616903403596</v>
          </cell>
          <cell r="I309">
            <v>1226000</v>
          </cell>
        </row>
        <row r="310">
          <cell r="B310" t="str">
            <v>Leâ Vaên Vuõ</v>
          </cell>
          <cell r="C310" t="str">
            <v>CT</v>
          </cell>
          <cell r="D310">
            <v>1.35</v>
          </cell>
          <cell r="E310">
            <v>154</v>
          </cell>
          <cell r="F310">
            <v>1.2</v>
          </cell>
          <cell r="G310">
            <v>249.48</v>
          </cell>
          <cell r="H310">
            <v>6922.2616903403596</v>
          </cell>
          <cell r="I310">
            <v>1727000</v>
          </cell>
        </row>
        <row r="311">
          <cell r="B311" t="str">
            <v>Haøng Vaên Taøo</v>
          </cell>
          <cell r="C311" t="str">
            <v>CT</v>
          </cell>
          <cell r="D311">
            <v>1.4326666666666668</v>
          </cell>
          <cell r="E311">
            <v>151</v>
          </cell>
          <cell r="F311">
            <v>1.4</v>
          </cell>
          <cell r="G311">
            <v>302.86573333333331</v>
          </cell>
          <cell r="H311">
            <v>6922.2616903403596</v>
          </cell>
          <cell r="I311">
            <v>2097000</v>
          </cell>
        </row>
        <row r="312">
          <cell r="B312" t="str">
            <v>Nguyeãn Ngoïc Bieân</v>
          </cell>
          <cell r="D312">
            <v>1.3155000000000001</v>
          </cell>
          <cell r="E312">
            <v>151</v>
          </cell>
          <cell r="F312">
            <v>1.4</v>
          </cell>
          <cell r="G312">
            <v>278.0967</v>
          </cell>
          <cell r="H312">
            <v>6922.2616903403596</v>
          </cell>
          <cell r="I312">
            <v>1925000</v>
          </cell>
        </row>
        <row r="313">
          <cell r="B313" t="str">
            <v>Trònh Hoaøi Phöông</v>
          </cell>
          <cell r="D313">
            <v>1.2816666666666665</v>
          </cell>
          <cell r="E313">
            <v>154</v>
          </cell>
          <cell r="F313">
            <v>1.4</v>
          </cell>
          <cell r="G313">
            <v>276.32733333333329</v>
          </cell>
          <cell r="H313">
            <v>6922.2616903403596</v>
          </cell>
          <cell r="I313">
            <v>1913000</v>
          </cell>
        </row>
        <row r="314">
          <cell r="B314" t="str">
            <v>Ñaøo Duy Haûi</v>
          </cell>
          <cell r="D314">
            <v>1.2816666666666665</v>
          </cell>
          <cell r="E314">
            <v>144</v>
          </cell>
          <cell r="F314">
            <v>1.4</v>
          </cell>
          <cell r="G314">
            <v>258.38399999999996</v>
          </cell>
          <cell r="H314">
            <v>6922.2616903403596</v>
          </cell>
          <cell r="I314">
            <v>1789000</v>
          </cell>
        </row>
        <row r="315">
          <cell r="B315" t="str">
            <v>Leâ Coâng Luaän</v>
          </cell>
          <cell r="D315">
            <v>1.2821666666666667</v>
          </cell>
          <cell r="E315">
            <v>146</v>
          </cell>
          <cell r="F315">
            <v>1</v>
          </cell>
          <cell r="G315">
            <v>187.19633333333334</v>
          </cell>
          <cell r="H315">
            <v>6922.2616903403596</v>
          </cell>
          <cell r="I315">
            <v>1296000</v>
          </cell>
        </row>
        <row r="316">
          <cell r="B316" t="str">
            <v>Nguyeãn Thanh sôn</v>
          </cell>
          <cell r="C316" t="str">
            <v>CT</v>
          </cell>
          <cell r="D316">
            <v>1.4326666666666668</v>
          </cell>
          <cell r="E316">
            <v>141</v>
          </cell>
          <cell r="F316">
            <v>1.2</v>
          </cell>
          <cell r="G316">
            <v>242.40719999999999</v>
          </cell>
          <cell r="H316">
            <v>6922.2616903403596</v>
          </cell>
          <cell r="I316">
            <v>1678000</v>
          </cell>
        </row>
        <row r="317">
          <cell r="B317" t="str">
            <v>Phaïm Vaên Beàn</v>
          </cell>
          <cell r="D317">
            <v>1.3155000000000001</v>
          </cell>
          <cell r="E317">
            <v>154</v>
          </cell>
          <cell r="F317">
            <v>1.4</v>
          </cell>
          <cell r="G317">
            <v>283.62180000000001</v>
          </cell>
          <cell r="H317">
            <v>6922.2616903403596</v>
          </cell>
          <cell r="I317">
            <v>1963000</v>
          </cell>
        </row>
        <row r="318">
          <cell r="B318" t="str">
            <v>Traàn Khaéc Ñieàu</v>
          </cell>
          <cell r="D318">
            <v>1.2696666666666667</v>
          </cell>
          <cell r="E318">
            <v>155</v>
          </cell>
          <cell r="F318">
            <v>1.4</v>
          </cell>
          <cell r="G318">
            <v>275.51766666666668</v>
          </cell>
          <cell r="H318">
            <v>6922.2616903403596</v>
          </cell>
          <cell r="I318">
            <v>1907000</v>
          </cell>
        </row>
        <row r="319">
          <cell r="B319" t="str">
            <v>Nguyeãn Thanh Hoàng</v>
          </cell>
          <cell r="D319">
            <v>1.2816666666666665</v>
          </cell>
          <cell r="E319">
            <v>148</v>
          </cell>
          <cell r="F319">
            <v>1.4</v>
          </cell>
          <cell r="G319">
            <v>265.56133333333327</v>
          </cell>
          <cell r="H319">
            <v>6922.2616903403596</v>
          </cell>
          <cell r="I319">
            <v>1838000</v>
          </cell>
        </row>
        <row r="320">
          <cell r="B320" t="str">
            <v>Hoà Minh Sôn</v>
          </cell>
          <cell r="D320">
            <v>1.2816666666666665</v>
          </cell>
          <cell r="E320">
            <v>150</v>
          </cell>
          <cell r="F320">
            <v>1.2</v>
          </cell>
          <cell r="G320">
            <v>230.69999999999996</v>
          </cell>
          <cell r="H320">
            <v>6922.2616903403596</v>
          </cell>
          <cell r="I320">
            <v>1597000</v>
          </cell>
        </row>
        <row r="321">
          <cell r="B321" t="str">
            <v>Nguyeãn Quang Vinh</v>
          </cell>
          <cell r="C321" t="str">
            <v>CT</v>
          </cell>
          <cell r="D321">
            <v>1.4326666666666668</v>
          </cell>
          <cell r="E321">
            <v>155</v>
          </cell>
          <cell r="F321">
            <v>1</v>
          </cell>
          <cell r="G321">
            <v>222.06333333333336</v>
          </cell>
          <cell r="H321">
            <v>6922.2616903403596</v>
          </cell>
          <cell r="I321">
            <v>1537000</v>
          </cell>
        </row>
        <row r="322">
          <cell r="B322" t="str">
            <v>Traàn Vieät Toaøn</v>
          </cell>
          <cell r="D322">
            <v>1.3017166666666666</v>
          </cell>
          <cell r="E322">
            <v>152</v>
          </cell>
          <cell r="F322">
            <v>1.2</v>
          </cell>
          <cell r="G322">
            <v>237.43311999999997</v>
          </cell>
          <cell r="H322">
            <v>6922.2616903403596</v>
          </cell>
          <cell r="I322">
            <v>1644000</v>
          </cell>
        </row>
        <row r="323">
          <cell r="B323" t="str">
            <v>Traàn Thanh Tuøng</v>
          </cell>
          <cell r="D323">
            <v>1.2816666666666665</v>
          </cell>
          <cell r="E323">
            <v>138</v>
          </cell>
          <cell r="F323">
            <v>1</v>
          </cell>
          <cell r="G323">
            <v>176.86999999999998</v>
          </cell>
          <cell r="H323">
            <v>6922.2616903403596</v>
          </cell>
          <cell r="I323">
            <v>1224000</v>
          </cell>
        </row>
        <row r="324">
          <cell r="B324" t="str">
            <v>Nguyeãn Höõu Taøi</v>
          </cell>
          <cell r="D324">
            <v>1.2816666666666665</v>
          </cell>
          <cell r="E324">
            <v>149</v>
          </cell>
          <cell r="F324">
            <v>1</v>
          </cell>
          <cell r="G324">
            <v>190.96833333333331</v>
          </cell>
          <cell r="H324">
            <v>6922.2616903403596</v>
          </cell>
          <cell r="I324">
            <v>1322000</v>
          </cell>
        </row>
        <row r="325">
          <cell r="B325" t="str">
            <v>Leâ Phaùt Ñaït</v>
          </cell>
          <cell r="D325">
            <v>1.2816666666666665</v>
          </cell>
          <cell r="E325">
            <v>153</v>
          </cell>
          <cell r="F325">
            <v>1.4</v>
          </cell>
          <cell r="G325">
            <v>274.53299999999996</v>
          </cell>
          <cell r="H325">
            <v>6922.2616903403596</v>
          </cell>
          <cell r="I325">
            <v>1900000</v>
          </cell>
        </row>
        <row r="326">
          <cell r="B326" t="str">
            <v>Nam Taán Löïc</v>
          </cell>
          <cell r="C326" t="str">
            <v>CT</v>
          </cell>
          <cell r="D326">
            <v>1.4</v>
          </cell>
          <cell r="E326">
            <v>154</v>
          </cell>
          <cell r="F326">
            <v>1</v>
          </cell>
          <cell r="G326">
            <v>215.6</v>
          </cell>
          <cell r="H326">
            <v>6922.2616903403596</v>
          </cell>
          <cell r="I326">
            <v>1492000</v>
          </cell>
        </row>
        <row r="327">
          <cell r="B327" t="str">
            <v>Huyønh Quoác Söû</v>
          </cell>
          <cell r="D327">
            <v>1.1499999999999999</v>
          </cell>
          <cell r="E327">
            <v>154</v>
          </cell>
          <cell r="F327">
            <v>1.4</v>
          </cell>
          <cell r="G327">
            <v>247.93999999999997</v>
          </cell>
          <cell r="H327">
            <v>6922.2616903403596</v>
          </cell>
          <cell r="I327">
            <v>1716000</v>
          </cell>
        </row>
        <row r="328">
          <cell r="B328" t="str">
            <v>Tröông Tieán Huøng</v>
          </cell>
          <cell r="D328">
            <v>1.1499999999999999</v>
          </cell>
          <cell r="E328">
            <v>151</v>
          </cell>
          <cell r="F328">
            <v>1.4</v>
          </cell>
          <cell r="G328">
            <v>243.10999999999996</v>
          </cell>
          <cell r="H328">
            <v>6922.2616903403596</v>
          </cell>
          <cell r="I328">
            <v>1683000</v>
          </cell>
        </row>
        <row r="329">
          <cell r="B329" t="str">
            <v>Leâ Tröôøng Sa</v>
          </cell>
          <cell r="D329">
            <v>1.1499999999999999</v>
          </cell>
          <cell r="E329">
            <v>154</v>
          </cell>
          <cell r="F329">
            <v>1.6</v>
          </cell>
          <cell r="G329">
            <v>283.36</v>
          </cell>
          <cell r="H329">
            <v>6922.2616903403596</v>
          </cell>
          <cell r="I329">
            <v>1961000</v>
          </cell>
        </row>
        <row r="330">
          <cell r="B330" t="str">
            <v>Leâ Kyø Maïnh</v>
          </cell>
          <cell r="D330">
            <v>1.1020833333333335</v>
          </cell>
          <cell r="E330">
            <v>141</v>
          </cell>
          <cell r="F330">
            <v>1</v>
          </cell>
          <cell r="G330">
            <v>155.39375000000004</v>
          </cell>
          <cell r="H330">
            <v>6922.2616903403596</v>
          </cell>
          <cell r="I330">
            <v>1076000</v>
          </cell>
        </row>
        <row r="331">
          <cell r="B331" t="str">
            <v>Traàn Vaên Tieån</v>
          </cell>
          <cell r="C331" t="str">
            <v>CT</v>
          </cell>
          <cell r="D331">
            <v>1.4</v>
          </cell>
          <cell r="E331">
            <v>153</v>
          </cell>
          <cell r="F331">
            <v>1.4</v>
          </cell>
          <cell r="G331">
            <v>299.87999999999994</v>
          </cell>
          <cell r="H331">
            <v>6922.2616903403596</v>
          </cell>
          <cell r="I331">
            <v>2076000</v>
          </cell>
        </row>
        <row r="332">
          <cell r="B332" t="str">
            <v>Trònh Xuaân Thaéng</v>
          </cell>
          <cell r="D332">
            <v>1.1499999999999999</v>
          </cell>
          <cell r="E332">
            <v>154</v>
          </cell>
          <cell r="F332">
            <v>1.4</v>
          </cell>
          <cell r="G332">
            <v>247.93999999999997</v>
          </cell>
          <cell r="H332">
            <v>6922.2616903403596</v>
          </cell>
          <cell r="I332">
            <v>1716000</v>
          </cell>
        </row>
        <row r="333">
          <cell r="B333" t="str">
            <v>Nguyeãn Vaên Thaém</v>
          </cell>
          <cell r="D333">
            <v>1.1499999999999999</v>
          </cell>
          <cell r="E333">
            <v>149</v>
          </cell>
          <cell r="F333">
            <v>1.4</v>
          </cell>
          <cell r="G333">
            <v>239.89</v>
          </cell>
          <cell r="H333">
            <v>6922.2616903403596</v>
          </cell>
          <cell r="I333">
            <v>1661000</v>
          </cell>
        </row>
        <row r="334">
          <cell r="B334" t="str">
            <v>Taøo Chis Sal</v>
          </cell>
          <cell r="D334">
            <v>1.1499999999999999</v>
          </cell>
          <cell r="E334">
            <v>143</v>
          </cell>
          <cell r="F334">
            <v>1</v>
          </cell>
          <cell r="G334">
            <v>164.45</v>
          </cell>
          <cell r="H334">
            <v>6922.2616903403596</v>
          </cell>
          <cell r="I334">
            <v>1138000</v>
          </cell>
        </row>
        <row r="335">
          <cell r="B335" t="str">
            <v>Nguyeãn Tuaán Kieät</v>
          </cell>
          <cell r="D335">
            <v>1.1020833333333335</v>
          </cell>
          <cell r="E335">
            <v>155</v>
          </cell>
          <cell r="F335">
            <v>1.4</v>
          </cell>
          <cell r="G335">
            <v>239.15208333333334</v>
          </cell>
          <cell r="H335">
            <v>6922.2616903403596</v>
          </cell>
          <cell r="I335">
            <v>1655000</v>
          </cell>
        </row>
        <row r="336">
          <cell r="B336" t="str">
            <v>Nguyeãn Khaéc Vuõ</v>
          </cell>
          <cell r="C336" t="str">
            <v>CT</v>
          </cell>
          <cell r="D336">
            <v>1.4</v>
          </cell>
          <cell r="E336">
            <v>155</v>
          </cell>
          <cell r="F336">
            <v>1.6</v>
          </cell>
          <cell r="G336">
            <v>347.20000000000005</v>
          </cell>
          <cell r="H336">
            <v>6922.2616903403596</v>
          </cell>
          <cell r="I336">
            <v>2403000</v>
          </cell>
        </row>
        <row r="337">
          <cell r="B337" t="str">
            <v>Traàn Vaên Tieán</v>
          </cell>
          <cell r="D337">
            <v>1.1499999999999999</v>
          </cell>
          <cell r="E337">
            <v>150</v>
          </cell>
          <cell r="F337">
            <v>1.2</v>
          </cell>
          <cell r="G337">
            <v>207</v>
          </cell>
          <cell r="H337">
            <v>6922.2616903403596</v>
          </cell>
          <cell r="I337">
            <v>1433000</v>
          </cell>
        </row>
        <row r="338">
          <cell r="B338" t="str">
            <v>Ngoâ Minh Taâm</v>
          </cell>
          <cell r="D338">
            <v>1.1499999999999999</v>
          </cell>
          <cell r="E338">
            <v>155</v>
          </cell>
          <cell r="F338">
            <v>1.4</v>
          </cell>
          <cell r="G338">
            <v>249.54999999999998</v>
          </cell>
          <cell r="H338">
            <v>6922.2616903403596</v>
          </cell>
          <cell r="I338">
            <v>1727000</v>
          </cell>
        </row>
        <row r="339">
          <cell r="B339" t="str">
            <v>Nguyeãn Vaên Loäc</v>
          </cell>
          <cell r="D339">
            <v>1.1499999999999999</v>
          </cell>
          <cell r="E339">
            <v>149</v>
          </cell>
          <cell r="F339">
            <v>1.2</v>
          </cell>
          <cell r="G339">
            <v>205.61999999999998</v>
          </cell>
          <cell r="H339">
            <v>6922.2616903403596</v>
          </cell>
          <cell r="I339">
            <v>1423000</v>
          </cell>
        </row>
        <row r="340">
          <cell r="B340" t="str">
            <v>Traàn Vaên Töôøng</v>
          </cell>
          <cell r="D340">
            <v>1.1499999999999999</v>
          </cell>
          <cell r="E340">
            <v>153</v>
          </cell>
          <cell r="F340">
            <v>1.4</v>
          </cell>
          <cell r="G340">
            <v>246.32999999999996</v>
          </cell>
          <cell r="H340">
            <v>6922.2616903403596</v>
          </cell>
          <cell r="I340">
            <v>1705000</v>
          </cell>
        </row>
        <row r="341">
          <cell r="B341" t="str">
            <v>Vuõ Duy Thaêng</v>
          </cell>
          <cell r="C341" t="str">
            <v>CT</v>
          </cell>
          <cell r="D341">
            <v>1.3487711213517664</v>
          </cell>
          <cell r="E341">
            <v>153</v>
          </cell>
          <cell r="F341">
            <v>1.4</v>
          </cell>
          <cell r="G341">
            <v>288.9067741935483</v>
          </cell>
          <cell r="H341">
            <v>6922.2616903403596</v>
          </cell>
          <cell r="I341">
            <v>2000000</v>
          </cell>
        </row>
        <row r="342">
          <cell r="B342" t="str">
            <v>Cao Vaên Thaønh</v>
          </cell>
          <cell r="D342">
            <v>1.2339029697900665</v>
          </cell>
          <cell r="E342">
            <v>154</v>
          </cell>
          <cell r="F342">
            <v>1.4</v>
          </cell>
          <cell r="G342">
            <v>266.02948028673836</v>
          </cell>
          <cell r="H342">
            <v>6922.2616903403596</v>
          </cell>
          <cell r="I342">
            <v>1842000</v>
          </cell>
        </row>
        <row r="343">
          <cell r="B343" t="str">
            <v>Löu Ñöùc ñònh</v>
          </cell>
          <cell r="C343" t="str">
            <v>CP</v>
          </cell>
          <cell r="D343">
            <v>1.2778533026113672</v>
          </cell>
          <cell r="E343">
            <v>150</v>
          </cell>
          <cell r="F343">
            <v>1.4</v>
          </cell>
          <cell r="G343">
            <v>268.34919354838712</v>
          </cell>
          <cell r="H343">
            <v>6922.2616903403596</v>
          </cell>
          <cell r="I343">
            <v>1858000</v>
          </cell>
        </row>
        <row r="344">
          <cell r="B344" t="str">
            <v>Phaïm Thaùi Hoaø</v>
          </cell>
          <cell r="D344">
            <v>1.2297251920122887</v>
          </cell>
          <cell r="E344">
            <v>153</v>
          </cell>
          <cell r="F344">
            <v>1.2</v>
          </cell>
          <cell r="G344">
            <v>225.77754525345622</v>
          </cell>
          <cell r="H344">
            <v>6922.2616903403596</v>
          </cell>
          <cell r="I344">
            <v>1563000</v>
          </cell>
        </row>
        <row r="345">
          <cell r="B345" t="str">
            <v>Dö Minh Taâm</v>
          </cell>
          <cell r="D345">
            <v>1.2036879160266256</v>
          </cell>
          <cell r="E345">
            <v>153</v>
          </cell>
          <cell r="F345">
            <v>1.4</v>
          </cell>
          <cell r="G345">
            <v>257.82995161290319</v>
          </cell>
          <cell r="H345">
            <v>6922.2616903403596</v>
          </cell>
          <cell r="I345">
            <v>1785000</v>
          </cell>
        </row>
        <row r="346">
          <cell r="B346" t="str">
            <v>Ng. Anh Tuaán (A)</v>
          </cell>
          <cell r="D346">
            <v>1.1497363031233998</v>
          </cell>
          <cell r="E346">
            <v>143</v>
          </cell>
          <cell r="F346">
            <v>1.4</v>
          </cell>
          <cell r="G346">
            <v>230.17720788530465</v>
          </cell>
          <cell r="H346">
            <v>6922.2616903403596</v>
          </cell>
          <cell r="I346">
            <v>1593000</v>
          </cell>
        </row>
        <row r="347">
          <cell r="B347" t="str">
            <v>Ngoâ Xuaân Tueä</v>
          </cell>
          <cell r="D347">
            <v>1.2721287762416795</v>
          </cell>
          <cell r="E347">
            <v>154</v>
          </cell>
          <cell r="F347">
            <v>1.4</v>
          </cell>
          <cell r="G347">
            <v>274.27096415770609</v>
          </cell>
          <cell r="H347">
            <v>6922.2616903403596</v>
          </cell>
          <cell r="I347">
            <v>1899000</v>
          </cell>
        </row>
        <row r="348">
          <cell r="B348" t="str">
            <v>Nguyeãn Tieán Duõng</v>
          </cell>
          <cell r="D348">
            <v>1.1847228622631849</v>
          </cell>
          <cell r="E348">
            <v>150</v>
          </cell>
          <cell r="F348">
            <v>1.4</v>
          </cell>
          <cell r="G348">
            <v>248.79180107526881</v>
          </cell>
          <cell r="H348">
            <v>6922.2616903403596</v>
          </cell>
          <cell r="I348">
            <v>1722000</v>
          </cell>
        </row>
        <row r="349">
          <cell r="B349" t="str">
            <v>Traàn Duõng Thaéng</v>
          </cell>
          <cell r="D349">
            <v>1.1449871991807477</v>
          </cell>
          <cell r="E349">
            <v>154</v>
          </cell>
          <cell r="F349">
            <v>1.4</v>
          </cell>
          <cell r="G349">
            <v>246.85924014336919</v>
          </cell>
          <cell r="H349">
            <v>6922.2616903403596</v>
          </cell>
          <cell r="I349">
            <v>1709000</v>
          </cell>
        </row>
        <row r="350">
          <cell r="B350" t="str">
            <v>Nguyeãn Coâng Danh</v>
          </cell>
          <cell r="D350">
            <v>1.2078353814644138</v>
          </cell>
          <cell r="E350">
            <v>151</v>
          </cell>
          <cell r="F350">
            <v>1.4</v>
          </cell>
          <cell r="G350">
            <v>255.33639964157706</v>
          </cell>
          <cell r="H350">
            <v>6922.2616903403596</v>
          </cell>
          <cell r="I350">
            <v>1768000</v>
          </cell>
        </row>
        <row r="351">
          <cell r="B351" t="str">
            <v>Nguyeãn Nhö Chöôøng</v>
          </cell>
          <cell r="C351" t="str">
            <v>CT</v>
          </cell>
          <cell r="D351">
            <v>1.2732711213517667</v>
          </cell>
          <cell r="E351">
            <v>151</v>
          </cell>
          <cell r="F351">
            <v>1.4</v>
          </cell>
          <cell r="G351">
            <v>269.16951505376346</v>
          </cell>
          <cell r="H351">
            <v>6922.2616903403596</v>
          </cell>
          <cell r="I351">
            <v>1863000</v>
          </cell>
        </row>
        <row r="352">
          <cell r="B352" t="str">
            <v>Hoaøng Minh Taân</v>
          </cell>
          <cell r="C352" t="str">
            <v>CP</v>
          </cell>
          <cell r="D352">
            <v>1.2556061187916026</v>
          </cell>
          <cell r="E352">
            <v>154</v>
          </cell>
          <cell r="F352">
            <v>1.6</v>
          </cell>
          <cell r="G352">
            <v>309.38134767025088</v>
          </cell>
          <cell r="H352">
            <v>6922.2616903403596</v>
          </cell>
          <cell r="I352">
            <v>2142000</v>
          </cell>
        </row>
        <row r="353">
          <cell r="B353" t="str">
            <v>Nguyeãn Tuaán Anh</v>
          </cell>
          <cell r="D353">
            <v>1.2106886840757809</v>
          </cell>
          <cell r="E353">
            <v>154</v>
          </cell>
          <cell r="F353">
            <v>1.4</v>
          </cell>
          <cell r="G353">
            <v>261.02448028673837</v>
          </cell>
          <cell r="H353">
            <v>6922.2616903403596</v>
          </cell>
          <cell r="I353">
            <v>1807000</v>
          </cell>
        </row>
        <row r="354">
          <cell r="B354" t="str">
            <v>Phan Sinh Ngaân</v>
          </cell>
          <cell r="D354">
            <v>1.2125135253456223</v>
          </cell>
          <cell r="E354">
            <v>153</v>
          </cell>
          <cell r="F354">
            <v>1.4</v>
          </cell>
          <cell r="G354">
            <v>259.72039712903228</v>
          </cell>
          <cell r="H354">
            <v>6922.2616903403596</v>
          </cell>
          <cell r="I354">
            <v>1798000</v>
          </cell>
        </row>
        <row r="355">
          <cell r="B355" t="str">
            <v>Vuõ Duy Theá</v>
          </cell>
          <cell r="D355">
            <v>1.2355696364567332</v>
          </cell>
          <cell r="E355">
            <v>155</v>
          </cell>
          <cell r="F355">
            <v>1.4</v>
          </cell>
          <cell r="G355">
            <v>268.11861111111108</v>
          </cell>
          <cell r="H355">
            <v>6922.2616903403596</v>
          </cell>
          <cell r="I355">
            <v>1856000</v>
          </cell>
        </row>
        <row r="356">
          <cell r="B356" t="str">
            <v>Huyønh Quoác Phuù</v>
          </cell>
          <cell r="D356">
            <v>1.2097363031233999</v>
          </cell>
          <cell r="E356">
            <v>154</v>
          </cell>
          <cell r="F356">
            <v>1.4</v>
          </cell>
          <cell r="G356">
            <v>260.81914695340498</v>
          </cell>
          <cell r="H356">
            <v>6922.2616903403596</v>
          </cell>
          <cell r="I356">
            <v>1805000</v>
          </cell>
        </row>
        <row r="357">
          <cell r="B357" t="str">
            <v>Danh Quang</v>
          </cell>
          <cell r="D357">
            <v>1.1879352278545827</v>
          </cell>
          <cell r="E357">
            <v>151</v>
          </cell>
          <cell r="F357">
            <v>1.4</v>
          </cell>
          <cell r="G357">
            <v>251.12950716845876</v>
          </cell>
          <cell r="H357">
            <v>6922.2616903403596</v>
          </cell>
          <cell r="I357">
            <v>1738000</v>
          </cell>
        </row>
        <row r="358">
          <cell r="B358" t="str">
            <v>Ñoã Minh Taâm</v>
          </cell>
          <cell r="D358">
            <v>1.1495848182283668</v>
          </cell>
          <cell r="E358">
            <v>149</v>
          </cell>
          <cell r="F358">
            <v>1.2</v>
          </cell>
          <cell r="G358">
            <v>205.54576549923198</v>
          </cell>
          <cell r="H358">
            <v>6922.2616903403596</v>
          </cell>
          <cell r="I358">
            <v>1423000</v>
          </cell>
        </row>
        <row r="359">
          <cell r="B359" t="str">
            <v>Huyønh Chí Trung</v>
          </cell>
          <cell r="D359">
            <v>1.1495903737839221</v>
          </cell>
          <cell r="E359">
            <v>155</v>
          </cell>
          <cell r="F359">
            <v>1.4</v>
          </cell>
          <cell r="G359">
            <v>249.46111111111108</v>
          </cell>
          <cell r="H359">
            <v>6922.2616903403596</v>
          </cell>
          <cell r="I359">
            <v>1727000</v>
          </cell>
        </row>
        <row r="360">
          <cell r="B360" t="str">
            <v>Nguyeãn Thaùi Vieät</v>
          </cell>
          <cell r="D360">
            <v>1.1567204301075267</v>
          </cell>
          <cell r="E360">
            <v>155</v>
          </cell>
          <cell r="F360">
            <v>1.4</v>
          </cell>
          <cell r="G360">
            <v>251.00833333333327</v>
          </cell>
          <cell r="H360">
            <v>6922.2616903403596</v>
          </cell>
          <cell r="I360">
            <v>1738000</v>
          </cell>
        </row>
        <row r="361">
          <cell r="B361" t="str">
            <v>Phan Taán Giaøu</v>
          </cell>
          <cell r="C361" t="str">
            <v>CT</v>
          </cell>
          <cell r="D361">
            <v>1.2912711213517667</v>
          </cell>
          <cell r="E361">
            <v>147</v>
          </cell>
          <cell r="F361">
            <v>1.6</v>
          </cell>
          <cell r="G361">
            <v>303.70696774193556</v>
          </cell>
          <cell r="H361">
            <v>6922.2616903403596</v>
          </cell>
          <cell r="I361">
            <v>2102000</v>
          </cell>
        </row>
        <row r="362">
          <cell r="B362" t="str">
            <v>Taï Vaên Beâ</v>
          </cell>
          <cell r="C362" t="str">
            <v>CP</v>
          </cell>
          <cell r="D362">
            <v>1.2438855606758834</v>
          </cell>
          <cell r="E362">
            <v>152</v>
          </cell>
          <cell r="F362">
            <v>1.4</v>
          </cell>
          <cell r="G362">
            <v>264.69884731182799</v>
          </cell>
          <cell r="H362">
            <v>6922.2616903403596</v>
          </cell>
          <cell r="I362">
            <v>1832000</v>
          </cell>
        </row>
        <row r="363">
          <cell r="B363" t="str">
            <v>Cao Chí Duõng</v>
          </cell>
          <cell r="D363">
            <v>1.2382021249359958</v>
          </cell>
          <cell r="E363">
            <v>153</v>
          </cell>
          <cell r="F363">
            <v>1.6</v>
          </cell>
          <cell r="G363">
            <v>303.11188018433177</v>
          </cell>
          <cell r="H363">
            <v>6922.2616903403596</v>
          </cell>
          <cell r="I363">
            <v>2098000</v>
          </cell>
        </row>
        <row r="364">
          <cell r="B364" t="str">
            <v>Söû Hoaøng Vinh</v>
          </cell>
          <cell r="D364">
            <v>1.2424852790578595</v>
          </cell>
          <cell r="E364">
            <v>144</v>
          </cell>
          <cell r="F364">
            <v>1.4</v>
          </cell>
          <cell r="G364">
            <v>250.48503225806448</v>
          </cell>
          <cell r="H364">
            <v>6922.2616903403596</v>
          </cell>
          <cell r="I364">
            <v>1734000</v>
          </cell>
        </row>
        <row r="365">
          <cell r="B365" t="str">
            <v>Nguyeãn Tuaán Höng</v>
          </cell>
          <cell r="D365">
            <v>1.1915463389656937</v>
          </cell>
          <cell r="E365">
            <v>150</v>
          </cell>
          <cell r="F365">
            <v>1.4</v>
          </cell>
          <cell r="G365">
            <v>250.22473118279567</v>
          </cell>
          <cell r="H365">
            <v>6922.2616903403596</v>
          </cell>
          <cell r="I365">
            <v>1732000</v>
          </cell>
        </row>
        <row r="366">
          <cell r="B366" t="str">
            <v>Cao Vaên Uùt</v>
          </cell>
          <cell r="D366">
            <v>1.2180696364567332</v>
          </cell>
          <cell r="E366">
            <v>151</v>
          </cell>
          <cell r="F366">
            <v>1.4</v>
          </cell>
          <cell r="G366">
            <v>257.4999211469534</v>
          </cell>
          <cell r="H366">
            <v>6922.2616903403596</v>
          </cell>
          <cell r="I366">
            <v>1782000</v>
          </cell>
        </row>
        <row r="367">
          <cell r="B367" t="str">
            <v>Nguyeãn Thanh Huøng</v>
          </cell>
          <cell r="D367">
            <v>1.2281634920634918</v>
          </cell>
          <cell r="E367">
            <v>154</v>
          </cell>
          <cell r="F367">
            <v>1.4</v>
          </cell>
          <cell r="G367">
            <v>264.79204888888881</v>
          </cell>
          <cell r="H367">
            <v>6922.2616903403596</v>
          </cell>
          <cell r="I367">
            <v>1833000</v>
          </cell>
        </row>
        <row r="368">
          <cell r="B368" t="str">
            <v>Traàn Ngoïc Ñoâng</v>
          </cell>
          <cell r="D368">
            <v>1.1429864311315925</v>
          </cell>
          <cell r="E368">
            <v>152</v>
          </cell>
          <cell r="F368">
            <v>1.6</v>
          </cell>
          <cell r="G368">
            <v>277.97430005120327</v>
          </cell>
          <cell r="H368">
            <v>6922.2616903403596</v>
          </cell>
          <cell r="I368">
            <v>1924000</v>
          </cell>
        </row>
        <row r="369">
          <cell r="B369" t="str">
            <v>Leâ Baù Vöông</v>
          </cell>
          <cell r="D369">
            <v>1.1737014848950331</v>
          </cell>
          <cell r="E369">
            <v>152</v>
          </cell>
          <cell r="F369">
            <v>1.4</v>
          </cell>
          <cell r="G369">
            <v>249.76367598566301</v>
          </cell>
          <cell r="H369">
            <v>6922.2616903403596</v>
          </cell>
          <cell r="I369">
            <v>1729000</v>
          </cell>
        </row>
        <row r="370">
          <cell r="B370" t="str">
            <v>Vaên minh Maät</v>
          </cell>
          <cell r="C370" t="str">
            <v>TT</v>
          </cell>
          <cell r="D370">
            <v>1.5</v>
          </cell>
          <cell r="E370">
            <v>151</v>
          </cell>
          <cell r="F370">
            <v>1.4</v>
          </cell>
          <cell r="G370">
            <v>317.09999999999997</v>
          </cell>
          <cell r="H370">
            <v>6922.2616903403596</v>
          </cell>
          <cell r="I370">
            <v>2195000</v>
          </cell>
        </row>
        <row r="371">
          <cell r="B371" t="str">
            <v>Döông Thanh Sôn</v>
          </cell>
          <cell r="D371">
            <v>1.3</v>
          </cell>
          <cell r="E371">
            <v>149</v>
          </cell>
          <cell r="F371">
            <v>1.4</v>
          </cell>
          <cell r="G371">
            <v>271.18</v>
          </cell>
          <cell r="H371">
            <v>6922.2616903403596</v>
          </cell>
          <cell r="I371">
            <v>1877000</v>
          </cell>
        </row>
        <row r="372">
          <cell r="B372" t="str">
            <v>Nguyeãn Vaên Hoaø</v>
          </cell>
          <cell r="C372" t="str">
            <v>TP</v>
          </cell>
          <cell r="D372">
            <v>1.3</v>
          </cell>
          <cell r="E372">
            <v>136</v>
          </cell>
          <cell r="F372">
            <v>1.6</v>
          </cell>
          <cell r="G372">
            <v>282.88000000000005</v>
          </cell>
          <cell r="H372">
            <v>6922.2616903403596</v>
          </cell>
          <cell r="I372">
            <v>1958000</v>
          </cell>
        </row>
        <row r="373">
          <cell r="B373" t="str">
            <v>Nguyeãn Taán Cöôøng</v>
          </cell>
          <cell r="D373">
            <v>1.25</v>
          </cell>
          <cell r="E373">
            <v>152</v>
          </cell>
          <cell r="F373">
            <v>1.4</v>
          </cell>
          <cell r="G373">
            <v>266</v>
          </cell>
          <cell r="H373">
            <v>6922.2616903403596</v>
          </cell>
          <cell r="I373">
            <v>1841000</v>
          </cell>
        </row>
        <row r="374">
          <cell r="B374" t="str">
            <v>Danh Höôøng</v>
          </cell>
          <cell r="D374">
            <v>1.25</v>
          </cell>
          <cell r="E374">
            <v>151</v>
          </cell>
          <cell r="F374">
            <v>1.6</v>
          </cell>
          <cell r="G374">
            <v>302</v>
          </cell>
          <cell r="H374">
            <v>6922.2616903403596</v>
          </cell>
          <cell r="I374">
            <v>2091000</v>
          </cell>
        </row>
        <row r="375">
          <cell r="B375" t="str">
            <v>Nguyeãn Phuùc Tuùc</v>
          </cell>
          <cell r="D375">
            <v>1.25</v>
          </cell>
          <cell r="E375">
            <v>152</v>
          </cell>
          <cell r="F375">
            <v>1.4</v>
          </cell>
          <cell r="G375">
            <v>266</v>
          </cell>
          <cell r="H375">
            <v>6922.2616903403596</v>
          </cell>
          <cell r="I375">
            <v>1841000</v>
          </cell>
        </row>
        <row r="376">
          <cell r="B376" t="str">
            <v>Thaùi Truyeàn Thoáng</v>
          </cell>
          <cell r="D376">
            <v>1.25</v>
          </cell>
          <cell r="E376">
            <v>154</v>
          </cell>
          <cell r="F376">
            <v>1.4</v>
          </cell>
          <cell r="G376">
            <v>269.5</v>
          </cell>
          <cell r="H376">
            <v>6922.2616903403596</v>
          </cell>
          <cell r="I376">
            <v>1866000</v>
          </cell>
        </row>
        <row r="377">
          <cell r="B377" t="str">
            <v>Phaïm Vaên Phuù</v>
          </cell>
          <cell r="D377">
            <v>1.25</v>
          </cell>
          <cell r="E377">
            <v>155</v>
          </cell>
          <cell r="F377">
            <v>1.2</v>
          </cell>
          <cell r="G377">
            <v>232.5</v>
          </cell>
          <cell r="H377">
            <v>6922.2616903403596</v>
          </cell>
          <cell r="I377">
            <v>1609000</v>
          </cell>
        </row>
        <row r="378">
          <cell r="B378" t="str">
            <v>Trieäu Quang Höng</v>
          </cell>
          <cell r="D378">
            <v>1.25</v>
          </cell>
          <cell r="E378">
            <v>145</v>
          </cell>
          <cell r="F378">
            <v>1.2</v>
          </cell>
          <cell r="G378">
            <v>217.5</v>
          </cell>
          <cell r="H378">
            <v>6922.2616903403596</v>
          </cell>
          <cell r="I378">
            <v>1506000</v>
          </cell>
        </row>
        <row r="379">
          <cell r="B379" t="str">
            <v>Leâ ngoïc Bieân</v>
          </cell>
          <cell r="D379">
            <v>1.25</v>
          </cell>
          <cell r="E379">
            <v>150</v>
          </cell>
          <cell r="F379">
            <v>1.2</v>
          </cell>
          <cell r="G379">
            <v>225</v>
          </cell>
          <cell r="H379">
            <v>6922.2616903403596</v>
          </cell>
          <cell r="I379">
            <v>1558000</v>
          </cell>
        </row>
        <row r="380">
          <cell r="B380" t="str">
            <v>Nguyeãn Vaên Laäp</v>
          </cell>
          <cell r="D380">
            <v>1.25</v>
          </cell>
          <cell r="E380">
            <v>154</v>
          </cell>
          <cell r="F380">
            <v>1.4</v>
          </cell>
          <cell r="G380">
            <v>269.5</v>
          </cell>
          <cell r="H380">
            <v>6922.2616903403596</v>
          </cell>
          <cell r="I380">
            <v>1866000</v>
          </cell>
        </row>
        <row r="381">
          <cell r="B381" t="str">
            <v>Voõ ngoïc Phöôùc</v>
          </cell>
          <cell r="D381">
            <v>1.25</v>
          </cell>
          <cell r="E381">
            <v>150</v>
          </cell>
          <cell r="F381">
            <v>1.4</v>
          </cell>
          <cell r="G381">
            <v>262.5</v>
          </cell>
          <cell r="H381">
            <v>6922.2616903403596</v>
          </cell>
          <cell r="I381">
            <v>1817000</v>
          </cell>
        </row>
        <row r="382">
          <cell r="B382" t="str">
            <v>Traàn ñình Long</v>
          </cell>
          <cell r="D382">
            <v>1.25</v>
          </cell>
          <cell r="E382">
            <v>140</v>
          </cell>
          <cell r="F382">
            <v>1.4</v>
          </cell>
          <cell r="G382">
            <v>244.99999999999997</v>
          </cell>
          <cell r="H382">
            <v>6922.2616903403596</v>
          </cell>
          <cell r="I382">
            <v>1696000</v>
          </cell>
        </row>
        <row r="383">
          <cell r="B383" t="str">
            <v>Toâ Ngoïc Mai</v>
          </cell>
          <cell r="D383">
            <v>1.3</v>
          </cell>
          <cell r="E383">
            <v>155</v>
          </cell>
          <cell r="F383">
            <v>1.6</v>
          </cell>
          <cell r="G383">
            <v>322.40000000000003</v>
          </cell>
          <cell r="H383">
            <v>6922.2616903403596</v>
          </cell>
          <cell r="I383">
            <v>2232000</v>
          </cell>
        </row>
        <row r="384">
          <cell r="B384" t="str">
            <v>Nguyeãn Coâng Laønh</v>
          </cell>
          <cell r="D384">
            <v>1.25</v>
          </cell>
          <cell r="E384">
            <v>142</v>
          </cell>
          <cell r="F384">
            <v>1.2</v>
          </cell>
          <cell r="G384">
            <v>213</v>
          </cell>
          <cell r="H384">
            <v>6922.2616903403596</v>
          </cell>
          <cell r="I384">
            <v>1474000</v>
          </cell>
        </row>
        <row r="385">
          <cell r="B385" t="str">
            <v>Ñaøm Ñöùc Minh</v>
          </cell>
          <cell r="D385">
            <v>1.25</v>
          </cell>
          <cell r="E385">
            <v>144</v>
          </cell>
          <cell r="F385">
            <v>1.4</v>
          </cell>
          <cell r="G385">
            <v>251.99999999999997</v>
          </cell>
          <cell r="H385">
            <v>6922.2616903403596</v>
          </cell>
          <cell r="I385">
            <v>1744000</v>
          </cell>
        </row>
        <row r="386">
          <cell r="B386" t="str">
            <v>Mai Vaên Tröïc</v>
          </cell>
          <cell r="D386">
            <v>1.25</v>
          </cell>
          <cell r="E386">
            <v>149</v>
          </cell>
          <cell r="F386">
            <v>1.4</v>
          </cell>
          <cell r="G386">
            <v>260.75</v>
          </cell>
          <cell r="H386">
            <v>6922.2616903403596</v>
          </cell>
          <cell r="I386">
            <v>1805000</v>
          </cell>
        </row>
        <row r="387">
          <cell r="B387" t="str">
            <v>Buøi Ñình Giaùp</v>
          </cell>
          <cell r="D387">
            <v>1.25</v>
          </cell>
          <cell r="E387">
            <v>152</v>
          </cell>
          <cell r="F387">
            <v>1.6</v>
          </cell>
          <cell r="G387">
            <v>304</v>
          </cell>
          <cell r="H387">
            <v>6922.2616903403596</v>
          </cell>
          <cell r="I387">
            <v>2104000</v>
          </cell>
        </row>
        <row r="388">
          <cell r="B388" t="str">
            <v>Laâm Vaên Giang</v>
          </cell>
          <cell r="D388">
            <v>1.25</v>
          </cell>
          <cell r="E388">
            <v>150</v>
          </cell>
          <cell r="F388">
            <v>1.6</v>
          </cell>
          <cell r="G388">
            <v>300</v>
          </cell>
          <cell r="H388">
            <v>6922.2616903403596</v>
          </cell>
          <cell r="I388">
            <v>2077000</v>
          </cell>
        </row>
        <row r="389">
          <cell r="B389" t="str">
            <v>Laâm Vaên Sang</v>
          </cell>
          <cell r="C389" t="str">
            <v>CT</v>
          </cell>
          <cell r="D389">
            <v>1.4058333333333335</v>
          </cell>
          <cell r="E389">
            <v>154</v>
          </cell>
          <cell r="F389">
            <v>1.4</v>
          </cell>
          <cell r="G389">
            <v>303.09766666666667</v>
          </cell>
          <cell r="H389">
            <v>6922.2616903403596</v>
          </cell>
          <cell r="I389">
            <v>2098000</v>
          </cell>
        </row>
        <row r="390">
          <cell r="B390" t="str">
            <v>Nguyeãn Höõu Thaïnh</v>
          </cell>
          <cell r="D390">
            <v>1.155</v>
          </cell>
          <cell r="E390">
            <v>153</v>
          </cell>
          <cell r="F390">
            <v>1.4</v>
          </cell>
          <cell r="G390">
            <v>247.40099999999998</v>
          </cell>
          <cell r="H390">
            <v>6922.2616903403596</v>
          </cell>
          <cell r="I390">
            <v>1713000</v>
          </cell>
        </row>
        <row r="391">
          <cell r="B391" t="str">
            <v>Nguyeãn Xuaân Möôøi</v>
          </cell>
          <cell r="D391">
            <v>1.155</v>
          </cell>
          <cell r="E391">
            <v>155</v>
          </cell>
          <cell r="F391">
            <v>1.4</v>
          </cell>
          <cell r="G391">
            <v>250.63499999999999</v>
          </cell>
          <cell r="H391">
            <v>6922.2616903403596</v>
          </cell>
          <cell r="I391">
            <v>1735000</v>
          </cell>
        </row>
        <row r="392">
          <cell r="B392" t="str">
            <v>Laâm Quang Sang</v>
          </cell>
          <cell r="D392">
            <v>1.1615188172043012</v>
          </cell>
          <cell r="E392">
            <v>155</v>
          </cell>
          <cell r="F392">
            <v>1.4</v>
          </cell>
          <cell r="G392">
            <v>252.04958333333335</v>
          </cell>
          <cell r="H392">
            <v>6922.2616903403596</v>
          </cell>
          <cell r="I392">
            <v>1745000</v>
          </cell>
        </row>
        <row r="393">
          <cell r="B393" t="str">
            <v>Trònh Vaên Thaùi</v>
          </cell>
          <cell r="D393">
            <v>1.10625</v>
          </cell>
          <cell r="E393">
            <v>152</v>
          </cell>
          <cell r="F393">
            <v>1.4</v>
          </cell>
          <cell r="G393">
            <v>235.41</v>
          </cell>
          <cell r="H393">
            <v>6922.2616903403596</v>
          </cell>
          <cell r="I393">
            <v>1630000</v>
          </cell>
        </row>
        <row r="394">
          <cell r="B394" t="str">
            <v>Nguyeãn Hoaøng Nam</v>
          </cell>
          <cell r="C394" t="str">
            <v>CT</v>
          </cell>
          <cell r="D394">
            <v>1.4</v>
          </cell>
          <cell r="E394">
            <v>152</v>
          </cell>
          <cell r="F394">
            <v>1.6</v>
          </cell>
          <cell r="G394">
            <v>340.48</v>
          </cell>
          <cell r="H394">
            <v>6922.2616903403596</v>
          </cell>
          <cell r="I394">
            <v>2357000</v>
          </cell>
        </row>
        <row r="395">
          <cell r="B395" t="str">
            <v>Ñoã Ñaêng Khoa</v>
          </cell>
          <cell r="D395">
            <v>1.1499999999999999</v>
          </cell>
          <cell r="E395">
            <v>144</v>
          </cell>
          <cell r="F395">
            <v>1.4</v>
          </cell>
          <cell r="G395">
            <v>231.83999999999997</v>
          </cell>
          <cell r="H395">
            <v>6922.2616903403596</v>
          </cell>
          <cell r="I395">
            <v>1605000</v>
          </cell>
        </row>
        <row r="396">
          <cell r="B396" t="str">
            <v>Ñaøo Vaên Phuùc</v>
          </cell>
          <cell r="D396">
            <v>1.1499999999999999</v>
          </cell>
          <cell r="E396">
            <v>149</v>
          </cell>
          <cell r="F396">
            <v>1.4</v>
          </cell>
          <cell r="G396">
            <v>239.89</v>
          </cell>
          <cell r="H396">
            <v>6922.2616903403596</v>
          </cell>
          <cell r="I396">
            <v>1661000</v>
          </cell>
        </row>
        <row r="397">
          <cell r="B397" t="str">
            <v>Nguyeãn Ngoïc Löôïng</v>
          </cell>
          <cell r="D397">
            <v>1.2</v>
          </cell>
          <cell r="E397">
            <v>153</v>
          </cell>
          <cell r="F397">
            <v>1.4</v>
          </cell>
          <cell r="G397">
            <v>257.03999999999996</v>
          </cell>
          <cell r="H397">
            <v>6922.2616903403596</v>
          </cell>
          <cell r="I397">
            <v>1779000</v>
          </cell>
        </row>
        <row r="398">
          <cell r="B398" t="str">
            <v>Laâm Nhaät Tröôøng</v>
          </cell>
          <cell r="D398">
            <v>1.1020833333333335</v>
          </cell>
          <cell r="E398">
            <v>155</v>
          </cell>
          <cell r="F398">
            <v>1.4</v>
          </cell>
          <cell r="G398">
            <v>239.15208333333334</v>
          </cell>
          <cell r="H398">
            <v>6922.2616903403596</v>
          </cell>
          <cell r="I398">
            <v>1655000</v>
          </cell>
        </row>
        <row r="399">
          <cell r="B399" t="str">
            <v>Traàn Vieät Quoác</v>
          </cell>
          <cell r="C399" t="str">
            <v>CT</v>
          </cell>
          <cell r="D399">
            <v>1.4</v>
          </cell>
          <cell r="E399">
            <v>146</v>
          </cell>
          <cell r="F399">
            <v>1.4</v>
          </cell>
          <cell r="G399">
            <v>286.15999999999997</v>
          </cell>
          <cell r="H399">
            <v>6922.2616903403596</v>
          </cell>
          <cell r="I399">
            <v>1981000</v>
          </cell>
        </row>
        <row r="400">
          <cell r="B400" t="str">
            <v>Trieäu Vaên Long</v>
          </cell>
          <cell r="D400">
            <v>1.1499999999999999</v>
          </cell>
          <cell r="E400">
            <v>154</v>
          </cell>
          <cell r="F400">
            <v>1.4</v>
          </cell>
          <cell r="G400">
            <v>247.93999999999997</v>
          </cell>
          <cell r="H400">
            <v>6922.2616903403596</v>
          </cell>
          <cell r="I400">
            <v>1716000</v>
          </cell>
        </row>
        <row r="401">
          <cell r="B401" t="str">
            <v>Ngoâ Quoác Maïnh</v>
          </cell>
          <cell r="D401">
            <v>1.1499999999999999</v>
          </cell>
          <cell r="E401">
            <v>154</v>
          </cell>
          <cell r="F401">
            <v>1.4</v>
          </cell>
          <cell r="G401">
            <v>247.93999999999997</v>
          </cell>
          <cell r="H401">
            <v>6922.2616903403596</v>
          </cell>
          <cell r="I401">
            <v>1716000</v>
          </cell>
        </row>
        <row r="402">
          <cell r="B402" t="str">
            <v>Huyønh Thieän Phuùc</v>
          </cell>
          <cell r="D402">
            <v>1.2</v>
          </cell>
          <cell r="E402">
            <v>151</v>
          </cell>
          <cell r="F402">
            <v>1.6</v>
          </cell>
          <cell r="G402">
            <v>289.92</v>
          </cell>
          <cell r="H402">
            <v>6922.2616903403596</v>
          </cell>
          <cell r="I402">
            <v>2007000</v>
          </cell>
        </row>
        <row r="403">
          <cell r="B403" t="str">
            <v>Laâm Thaùi Döông</v>
          </cell>
          <cell r="D403">
            <v>1.1021666666666665</v>
          </cell>
          <cell r="E403">
            <v>151</v>
          </cell>
          <cell r="F403">
            <v>1.2</v>
          </cell>
          <cell r="G403">
            <v>199.71259999999995</v>
          </cell>
          <cell r="H403">
            <v>6922.2616903403596</v>
          </cell>
          <cell r="I403">
            <v>1382000</v>
          </cell>
        </row>
        <row r="404">
          <cell r="B404" t="str">
            <v>Buøi Huy Chöông</v>
          </cell>
          <cell r="C404" t="str">
            <v>CT</v>
          </cell>
          <cell r="D404">
            <v>1.2164999999999999</v>
          </cell>
          <cell r="E404">
            <v>151</v>
          </cell>
          <cell r="F404">
            <v>1.6</v>
          </cell>
          <cell r="G404">
            <v>293.90640000000002</v>
          </cell>
          <cell r="H404">
            <v>6922.2616903403596</v>
          </cell>
          <cell r="I404">
            <v>2034000</v>
          </cell>
        </row>
        <row r="405">
          <cell r="B405" t="str">
            <v>Hoà Quoác Böõu</v>
          </cell>
          <cell r="D405">
            <v>1.1566666666666665</v>
          </cell>
          <cell r="E405">
            <v>153</v>
          </cell>
          <cell r="F405">
            <v>1.4</v>
          </cell>
          <cell r="G405">
            <v>247.75799999999995</v>
          </cell>
          <cell r="H405">
            <v>6922.2616903403596</v>
          </cell>
          <cell r="I405">
            <v>1715000</v>
          </cell>
        </row>
        <row r="406">
          <cell r="B406" t="str">
            <v>Traàn Anh Tuaán</v>
          </cell>
          <cell r="C406" t="str">
            <v>CT</v>
          </cell>
          <cell r="D406">
            <v>1.2131666666666667</v>
          </cell>
          <cell r="E406">
            <v>150</v>
          </cell>
          <cell r="F406">
            <v>1.6</v>
          </cell>
          <cell r="G406">
            <v>291.16000000000003</v>
          </cell>
          <cell r="H406">
            <v>6922.2616903403596</v>
          </cell>
          <cell r="I406">
            <v>2015000</v>
          </cell>
        </row>
        <row r="407">
          <cell r="B407" t="str">
            <v>Traàn Vaên Ñaït</v>
          </cell>
          <cell r="D407">
            <v>1.2776666666666667</v>
          </cell>
          <cell r="E407">
            <v>155</v>
          </cell>
          <cell r="F407">
            <v>1.4</v>
          </cell>
          <cell r="G407">
            <v>277.25366666666667</v>
          </cell>
          <cell r="H407">
            <v>6922.2616903403596</v>
          </cell>
          <cell r="I407">
            <v>1919000</v>
          </cell>
        </row>
        <row r="408">
          <cell r="B408" t="str">
            <v>Ng. Vaên Quoác Ñaèng</v>
          </cell>
          <cell r="D408">
            <v>1.1154999999999999</v>
          </cell>
          <cell r="E408">
            <v>142</v>
          </cell>
          <cell r="F408">
            <v>1.4</v>
          </cell>
          <cell r="G408">
            <v>221.76139999999995</v>
          </cell>
          <cell r="H408">
            <v>6922.2616903403596</v>
          </cell>
          <cell r="I408">
            <v>1535000</v>
          </cell>
        </row>
        <row r="409">
          <cell r="B409" t="str">
            <v>Huyønh Hoàng Ñöùc</v>
          </cell>
          <cell r="D409">
            <v>1.3346666666666664</v>
          </cell>
          <cell r="E409">
            <v>154</v>
          </cell>
          <cell r="F409">
            <v>1.4</v>
          </cell>
          <cell r="G409">
            <v>287.7541333333333</v>
          </cell>
          <cell r="H409">
            <v>6922.2616903403596</v>
          </cell>
          <cell r="I409">
            <v>1992000</v>
          </cell>
        </row>
        <row r="410">
          <cell r="B410" t="str">
            <v>Buøi Huy Trung</v>
          </cell>
          <cell r="D410">
            <v>1.1513333333333333</v>
          </cell>
          <cell r="E410">
            <v>146</v>
          </cell>
          <cell r="F410">
            <v>1.4</v>
          </cell>
          <cell r="G410">
            <v>235.33253333333329</v>
          </cell>
          <cell r="H410">
            <v>6922.2616903403596</v>
          </cell>
          <cell r="I410">
            <v>1629000</v>
          </cell>
        </row>
        <row r="411">
          <cell r="B411" t="str">
            <v>Nguyeãn Thanh Lieâm</v>
          </cell>
          <cell r="C411" t="str">
            <v>CT</v>
          </cell>
          <cell r="D411">
            <v>1.1513333333333333</v>
          </cell>
          <cell r="E411">
            <v>151</v>
          </cell>
          <cell r="F411">
            <v>1.6</v>
          </cell>
          <cell r="G411">
            <v>278.16213333333337</v>
          </cell>
          <cell r="H411">
            <v>6922.2616903403596</v>
          </cell>
          <cell r="I411">
            <v>1926000</v>
          </cell>
        </row>
        <row r="412">
          <cell r="B412" t="str">
            <v>Laâm Ngoïc Chuyeân</v>
          </cell>
          <cell r="D412">
            <v>1.1566666666666665</v>
          </cell>
          <cell r="E412">
            <v>154</v>
          </cell>
          <cell r="F412">
            <v>1.6</v>
          </cell>
          <cell r="G412">
            <v>285.00266666666664</v>
          </cell>
          <cell r="H412">
            <v>6922.2616903403596</v>
          </cell>
          <cell r="I412">
            <v>1973000</v>
          </cell>
        </row>
        <row r="413">
          <cell r="B413" t="str">
            <v>Huyønh Vaên Quyù</v>
          </cell>
          <cell r="C413" t="str">
            <v>CT</v>
          </cell>
          <cell r="D413">
            <v>1.45</v>
          </cell>
          <cell r="E413">
            <v>151</v>
          </cell>
          <cell r="F413">
            <v>1.2</v>
          </cell>
          <cell r="G413">
            <v>262.73999999999995</v>
          </cell>
          <cell r="H413">
            <v>6922.2616903403596</v>
          </cell>
          <cell r="I413">
            <v>1819000</v>
          </cell>
        </row>
        <row r="414">
          <cell r="B414" t="str">
            <v>Nguyeãn Duyeân Thuaán</v>
          </cell>
          <cell r="D414">
            <v>1.4</v>
          </cell>
          <cell r="E414">
            <v>140</v>
          </cell>
          <cell r="F414">
            <v>1.4</v>
          </cell>
          <cell r="G414">
            <v>274.39999999999998</v>
          </cell>
          <cell r="H414">
            <v>6922.2616903403596</v>
          </cell>
          <cell r="I414">
            <v>1899000</v>
          </cell>
        </row>
        <row r="415">
          <cell r="B415" t="str">
            <v>Phaïm Nhö Thuaàn</v>
          </cell>
          <cell r="D415">
            <v>1.4</v>
          </cell>
          <cell r="E415">
            <v>149</v>
          </cell>
          <cell r="F415">
            <v>1.4</v>
          </cell>
          <cell r="G415">
            <v>292.03999999999996</v>
          </cell>
          <cell r="H415">
            <v>6922.2616903403596</v>
          </cell>
          <cell r="I415">
            <v>2022000</v>
          </cell>
        </row>
        <row r="416">
          <cell r="B416" t="str">
            <v>Buøi Ñöùc Bieàn</v>
          </cell>
          <cell r="D416">
            <v>1.4</v>
          </cell>
          <cell r="E416">
            <v>150</v>
          </cell>
          <cell r="F416">
            <v>1.6</v>
          </cell>
          <cell r="G416">
            <v>336</v>
          </cell>
          <cell r="H416">
            <v>6922.2616903403596</v>
          </cell>
          <cell r="I416">
            <v>2326000</v>
          </cell>
        </row>
        <row r="417">
          <cell r="B417" t="str">
            <v>Traàn Phöông Anh</v>
          </cell>
          <cell r="D417">
            <v>1.4</v>
          </cell>
          <cell r="E417">
            <v>150</v>
          </cell>
          <cell r="F417">
            <v>1.4</v>
          </cell>
          <cell r="G417">
            <v>294</v>
          </cell>
          <cell r="H417">
            <v>6922.2616903403596</v>
          </cell>
          <cell r="I417">
            <v>2035000</v>
          </cell>
        </row>
        <row r="418">
          <cell r="B418" t="str">
            <v>Traàn Bình Trong</v>
          </cell>
          <cell r="D418">
            <v>1.4</v>
          </cell>
          <cell r="E418">
            <v>132</v>
          </cell>
          <cell r="F418">
            <v>1.4</v>
          </cell>
          <cell r="G418">
            <v>258.71999999999997</v>
          </cell>
          <cell r="H418">
            <v>6922.2616903403596</v>
          </cell>
          <cell r="I418">
            <v>1791000</v>
          </cell>
        </row>
        <row r="419">
          <cell r="B419" t="str">
            <v>Nguyeãn Phuùc Anh</v>
          </cell>
          <cell r="D419">
            <v>1.3416666666666668</v>
          </cell>
          <cell r="E419">
            <v>151</v>
          </cell>
          <cell r="F419">
            <v>1.4</v>
          </cell>
          <cell r="G419">
            <v>283.62833333333333</v>
          </cell>
          <cell r="H419">
            <v>6922.2616903403596</v>
          </cell>
          <cell r="I419">
            <v>1963000</v>
          </cell>
        </row>
        <row r="420">
          <cell r="B420" t="str">
            <v>Ng. Anh Tuaán (B)</v>
          </cell>
          <cell r="D420">
            <v>1.3333440860215056</v>
          </cell>
          <cell r="E420">
            <v>153</v>
          </cell>
          <cell r="F420">
            <v>1.2</v>
          </cell>
          <cell r="G420">
            <v>244.8019741935484</v>
          </cell>
          <cell r="H420">
            <v>6922.2616903403596</v>
          </cell>
          <cell r="I420">
            <v>1695000</v>
          </cell>
        </row>
        <row r="421">
          <cell r="B421" t="str">
            <v>Voõ Vaên Huøng</v>
          </cell>
          <cell r="D421">
            <v>1.0966666666666667</v>
          </cell>
          <cell r="E421">
            <v>155</v>
          </cell>
          <cell r="F421">
            <v>1.4</v>
          </cell>
          <cell r="G421">
            <v>237.97666666666666</v>
          </cell>
          <cell r="H421">
            <v>6922.2616903403596</v>
          </cell>
          <cell r="I421">
            <v>1647000</v>
          </cell>
        </row>
        <row r="422">
          <cell r="B422" t="str">
            <v>Nguyeãn Vaên Thanh</v>
          </cell>
          <cell r="C422" t="str">
            <v>VSCN</v>
          </cell>
          <cell r="D422">
            <v>1.0026666666666666</v>
          </cell>
          <cell r="E422">
            <v>149</v>
          </cell>
          <cell r="F422">
            <v>1.4</v>
          </cell>
          <cell r="G422">
            <v>209.15626666666665</v>
          </cell>
          <cell r="H422">
            <v>6922.2616903403596</v>
          </cell>
          <cell r="I422">
            <v>1448000</v>
          </cell>
        </row>
        <row r="423">
          <cell r="B423" t="str">
            <v>Traàn Quang Kheän</v>
          </cell>
          <cell r="C423" t="str">
            <v>VSCN</v>
          </cell>
          <cell r="D423">
            <v>1.1126</v>
          </cell>
          <cell r="E423">
            <v>89</v>
          </cell>
          <cell r="F423">
            <v>1</v>
          </cell>
          <cell r="G423">
            <v>99.0214</v>
          </cell>
          <cell r="H423">
            <v>6922.2616903403596</v>
          </cell>
          <cell r="I423">
            <v>685000</v>
          </cell>
        </row>
        <row r="424">
          <cell r="B424" t="str">
            <v>Trònh Vaên Luøng</v>
          </cell>
          <cell r="C424" t="str">
            <v>VSCN</v>
          </cell>
          <cell r="D424">
            <v>1</v>
          </cell>
          <cell r="E424">
            <v>150</v>
          </cell>
          <cell r="F424">
            <v>1.4</v>
          </cell>
          <cell r="G424">
            <v>210</v>
          </cell>
          <cell r="H424">
            <v>6922.2616903403596</v>
          </cell>
          <cell r="I424">
            <v>1454000</v>
          </cell>
        </row>
        <row r="425">
          <cell r="B425" t="str">
            <v>Phaïm Quoác Huøng</v>
          </cell>
          <cell r="C425" t="str">
            <v>VSCN</v>
          </cell>
          <cell r="D425">
            <v>1</v>
          </cell>
          <cell r="E425">
            <v>151</v>
          </cell>
          <cell r="F425">
            <v>1.4</v>
          </cell>
          <cell r="G425">
            <v>211.39999999999998</v>
          </cell>
          <cell r="H425">
            <v>6922.2616903403596</v>
          </cell>
          <cell r="I425">
            <v>1463000</v>
          </cell>
        </row>
        <row r="426">
          <cell r="B426" t="str">
            <v>Nguyeãn Vaên Ñoâng</v>
          </cell>
          <cell r="C426" t="str">
            <v>VSCN</v>
          </cell>
          <cell r="D426">
            <v>1.0608333333333333</v>
          </cell>
          <cell r="E426">
            <v>147</v>
          </cell>
          <cell r="F426">
            <v>1.2</v>
          </cell>
          <cell r="G426">
            <v>187.131</v>
          </cell>
          <cell r="H426">
            <v>6922.2616903403596</v>
          </cell>
          <cell r="I426">
            <v>1295000</v>
          </cell>
        </row>
        <row r="427">
          <cell r="B427" t="str">
            <v>Ng. Thanh Sang (B)</v>
          </cell>
          <cell r="C427" t="str">
            <v>ÑÑNT</v>
          </cell>
          <cell r="D427">
            <v>1.2</v>
          </cell>
          <cell r="E427">
            <v>89</v>
          </cell>
          <cell r="F427">
            <v>1</v>
          </cell>
          <cell r="G427">
            <v>106.8</v>
          </cell>
          <cell r="H427">
            <v>6922.2616903403596</v>
          </cell>
          <cell r="I427">
            <v>739000</v>
          </cell>
        </row>
        <row r="428">
          <cell r="B428" t="str">
            <v>Haø Chí Linh</v>
          </cell>
          <cell r="C428" t="str">
            <v>ÑÑNT</v>
          </cell>
          <cell r="D428">
            <v>1.1893644617380026</v>
          </cell>
          <cell r="E428">
            <v>146</v>
          </cell>
          <cell r="F428">
            <v>1</v>
          </cell>
          <cell r="G428">
            <v>173.64721141374838</v>
          </cell>
          <cell r="H428">
            <v>6922.2616903403596</v>
          </cell>
          <cell r="I428">
            <v>1202000</v>
          </cell>
        </row>
        <row r="429">
          <cell r="B429" t="str">
            <v>Leâ Hoaøng UÙt</v>
          </cell>
          <cell r="C429" t="str">
            <v>ÑÑNT</v>
          </cell>
          <cell r="D429">
            <v>1.1893644617380026</v>
          </cell>
          <cell r="E429">
            <v>149</v>
          </cell>
          <cell r="F429">
            <v>1</v>
          </cell>
          <cell r="G429">
            <v>177.21530479896239</v>
          </cell>
          <cell r="H429">
            <v>6922.2616903403596</v>
          </cell>
          <cell r="I429">
            <v>1227000</v>
          </cell>
        </row>
        <row r="430">
          <cell r="B430" t="str">
            <v>Nguyeãn Vaên Thaéng</v>
          </cell>
          <cell r="C430" t="str">
            <v>ÑÑNT</v>
          </cell>
          <cell r="D430">
            <v>1.2</v>
          </cell>
          <cell r="E430">
            <v>153</v>
          </cell>
          <cell r="F430">
            <v>1.4</v>
          </cell>
          <cell r="G430">
            <v>257.03999999999996</v>
          </cell>
          <cell r="H430">
            <v>6922.2616903403596</v>
          </cell>
          <cell r="I430">
            <v>1779000</v>
          </cell>
        </row>
        <row r="431">
          <cell r="B431" t="str">
            <v>Laâm Duy Khanh</v>
          </cell>
          <cell r="C431" t="str">
            <v>ÑÑNT</v>
          </cell>
          <cell r="D431">
            <v>1.1893333333333334</v>
          </cell>
          <cell r="E431">
            <v>136</v>
          </cell>
          <cell r="F431">
            <v>1</v>
          </cell>
          <cell r="G431">
            <v>161.74933333333334</v>
          </cell>
          <cell r="H431">
            <v>6922.2616903403596</v>
          </cell>
          <cell r="I431">
            <v>1120000</v>
          </cell>
        </row>
        <row r="432">
          <cell r="B432" t="str">
            <v>Phuø Thoï Loäc</v>
          </cell>
          <cell r="C432" t="str">
            <v>ÑÑNT</v>
          </cell>
          <cell r="D432">
            <v>1.1893644617380026</v>
          </cell>
          <cell r="E432">
            <v>150</v>
          </cell>
          <cell r="F432">
            <v>1.4</v>
          </cell>
          <cell r="G432">
            <v>249.76653696498053</v>
          </cell>
          <cell r="H432">
            <v>6922.2616903403596</v>
          </cell>
          <cell r="I432">
            <v>1729000</v>
          </cell>
        </row>
        <row r="433">
          <cell r="B433" t="str">
            <v>Phaïm Tieán Huøng</v>
          </cell>
          <cell r="C433" t="str">
            <v>ÑÑNT</v>
          </cell>
          <cell r="D433">
            <v>1.1856977950713359</v>
          </cell>
          <cell r="E433">
            <v>149</v>
          </cell>
          <cell r="F433">
            <v>1.4</v>
          </cell>
          <cell r="G433">
            <v>247.33656005188067</v>
          </cell>
          <cell r="H433">
            <v>6922.2616903403596</v>
          </cell>
          <cell r="I433">
            <v>1712000</v>
          </cell>
        </row>
        <row r="434">
          <cell r="B434" t="str">
            <v>Nguyeãn Thanh Hoaø</v>
          </cell>
          <cell r="C434" t="str">
            <v>ÑÑNT</v>
          </cell>
          <cell r="D434">
            <v>1.1856977950713359</v>
          </cell>
          <cell r="E434">
            <v>153</v>
          </cell>
          <cell r="F434">
            <v>1.4</v>
          </cell>
          <cell r="G434">
            <v>253.97646770428014</v>
          </cell>
          <cell r="H434">
            <v>6922.2616903403596</v>
          </cell>
          <cell r="I434">
            <v>1758000</v>
          </cell>
        </row>
        <row r="435">
          <cell r="B435" t="str">
            <v>Nguyeãn Vaên Uùt (B)</v>
          </cell>
          <cell r="C435" t="str">
            <v>ÑÑNT</v>
          </cell>
          <cell r="D435">
            <v>1.1860311284046692</v>
          </cell>
          <cell r="E435">
            <v>154</v>
          </cell>
          <cell r="F435">
            <v>1.2</v>
          </cell>
          <cell r="G435">
            <v>219.17855252918284</v>
          </cell>
          <cell r="H435">
            <v>6922.2616903403596</v>
          </cell>
          <cell r="I435">
            <v>1517000</v>
          </cell>
        </row>
        <row r="436">
          <cell r="B436" t="str">
            <v>Huyønh Chí Chaùnh</v>
          </cell>
          <cell r="C436" t="str">
            <v>oùm daøi haïn</v>
          </cell>
          <cell r="D436">
            <v>0</v>
          </cell>
          <cell r="E436">
            <v>0</v>
          </cell>
          <cell r="G436">
            <v>0</v>
          </cell>
          <cell r="H436">
            <v>6922.2616903403596</v>
          </cell>
          <cell r="I436">
            <v>1000000</v>
          </cell>
        </row>
        <row r="437">
          <cell r="B437" t="str">
            <v>Thaân Hoaøng Tieán</v>
          </cell>
          <cell r="C437" t="str">
            <v>G/q  NV</v>
          </cell>
          <cell r="D437">
            <v>1.2346342165898618</v>
          </cell>
          <cell r="E437">
            <v>98</v>
          </cell>
          <cell r="F437">
            <v>1</v>
          </cell>
          <cell r="G437">
            <v>120.99415322580646</v>
          </cell>
          <cell r="H437">
            <v>6922.2616903403596</v>
          </cell>
          <cell r="I437">
            <v>838000</v>
          </cell>
        </row>
        <row r="438">
          <cell r="B438" t="str">
            <v>Phaïm Thaønh Ñònh</v>
          </cell>
          <cell r="C438" t="str">
            <v>"</v>
          </cell>
          <cell r="D438">
            <v>1.1680933852140076</v>
          </cell>
          <cell r="E438">
            <v>48</v>
          </cell>
          <cell r="F438">
            <v>1</v>
          </cell>
          <cell r="G438">
            <v>56.068482490272366</v>
          </cell>
          <cell r="H438">
            <v>6922.2616903403596</v>
          </cell>
          <cell r="I438">
            <v>388000</v>
          </cell>
        </row>
        <row r="439">
          <cell r="B439" t="str">
            <v>Leâ Thaùi Bình</v>
          </cell>
          <cell r="C439" t="str">
            <v>"</v>
          </cell>
          <cell r="D439">
            <v>1.155</v>
          </cell>
          <cell r="E439">
            <v>56</v>
          </cell>
          <cell r="F439">
            <v>1</v>
          </cell>
          <cell r="G439">
            <v>64.680000000000007</v>
          </cell>
          <cell r="H439">
            <v>6922.2616903403596</v>
          </cell>
          <cell r="I439">
            <v>448000</v>
          </cell>
        </row>
        <row r="440">
          <cell r="B440" t="str">
            <v>Coäng:</v>
          </cell>
          <cell r="F440">
            <v>191.00000000000017</v>
          </cell>
          <cell r="G440">
            <v>35692.993007905709</v>
          </cell>
          <cell r="I440">
            <v>248072000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XL4Poppy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KHthuvon T3-2003"/>
      <sheetName val="KHThuvonT4-2003"/>
      <sheetName val="THuchienKHTVQI-2003"/>
      <sheetName val="KHTV Q2-2003"/>
      <sheetName val="Thang5-03"/>
      <sheetName val="Sheet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Sheet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hantich"/>
      <sheetName val="Toan_DA"/>
      <sheetName val="2004"/>
      <sheetName val="2005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ctTBA"/>
      <sheetName val="ton tam"/>
      <sheetName val="Thep hinh"/>
      <sheetName val="p-in"/>
      <sheetName val="cong40_x0016_-410"/>
      <sheetName val="T1"/>
      <sheetName val="T2"/>
      <sheetName val="KHOI LUONG"/>
      <sheetName val="[heet30"/>
      <sheetName val="BL01"/>
      <sheetName val="BL02"/>
      <sheetName val="BL03"/>
      <sheetName val="Sheet4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"/>
      <sheetName val="DSKH HN"/>
      <sheetName val="NKY "/>
      <sheetName val="DS-TT"/>
      <sheetName val=" HN NHAP"/>
      <sheetName val="KHO HN"/>
      <sheetName val="CNO "/>
      <sheetName val="_x0012_2-9"/>
      <sheetName val="kh Òv-10"/>
      <sheetName val="k`28-10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an dap J95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Bang lu哜ng CB"/>
      <sheetName val="tk131t1 (2)"/>
      <sheetName val="tk331 (3)"/>
      <sheetName val="tk336t1 (5)"/>
      <sheetName val="Ma KH 331 "/>
      <sheetName val="Danh sach (7)"/>
      <sheetName val="Danh sach (8)"/>
      <sheetName val="cong no TD (2)"/>
      <sheetName val="BKCN331-04 (2)"/>
      <sheetName val="BKCN131-04 (3)"/>
      <sheetName val="BKCN336-04 (4)"/>
      <sheetName val="Danh muc ho so luu tru 2002(12)"/>
      <sheetName val="Danh muc ho so luu tru 2002(13)"/>
      <sheetName val="ke SCL (6)"/>
      <sheetName val="ke DTXDCB (7)"/>
      <sheetName val="MTSan (8)"/>
      <sheetName val="Thue 0 ktru "/>
      <sheetName val="Thue 0 ktru  -05 "/>
      <sheetName val="CPhi 50 nam "/>
      <sheetName val="Tra goc vay MTruong "/>
      <sheetName val="ke DC Than (7)"/>
      <sheetName val="kectu  go "/>
      <sheetName val="Hon gai "/>
      <sheetName val="Huong bien "/>
      <sheetName val="NM Sua "/>
      <sheetName val="L Thuc "/>
      <sheetName val="San gat "/>
      <sheetName val="H Chat mo "/>
      <sheetName val="Xang dau "/>
      <sheetName val="Hai Yen"/>
      <sheetName val="cang le "/>
      <sheetName val="HTan"/>
      <sheetName val="TH FF140"/>
      <sheetName val="tuong"/>
      <sheetName val="K255 SBasa"/>
      <sheetName val="Shaet28"/>
      <sheetName val="[PANEL.XLS_x001d_T5"/>
      <sheetName val="SŨeet3"/>
      <sheetName val="Sheep75"/>
      <sheetName val="[PANEL.XLSŝQT thue 2001"/>
      <sheetName val="UH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Tuan B_x0000_ao"/>
      <sheetName val="Bang PTKL/Luu"/>
      <sheetName val="THCP198"/>
      <sheetName val="TH FF177"/>
      <sheetName val="Tien dat HD"/>
      <sheetName val="TH cong no"/>
      <sheetName val="12.03"/>
      <sheetName val="1.04"/>
      <sheetName val="2.04"/>
      <sheetName val="3.04"/>
      <sheetName val="4.04"/>
      <sheetName val="T9"/>
      <sheetName val="Sheetး6"/>
      <sheetName val="dtxl"/>
      <sheetName val="Uon'Bi"/>
      <sheetName val="NEW-PAN၅L"/>
      <sheetName val="_heet30"/>
      <sheetName val="_PANEL.XLSŝQT thue 2001"/>
      <sheetName val="_PANEL.XLS_x001d_T5"/>
      <sheetName val="Tuan B"/>
      <sheetName val="Bang PTKL_Luu"/>
      <sheetName val="HD thu mea cat soi "/>
      <sheetName val="Mau co 02C"/>
      <sheetName val="Ma 787"/>
      <sheetName val="Thg 2"/>
      <sheetName val="Thg 3"/>
      <sheetName val="Thg 4"/>
      <sheetName val="thg5"/>
      <sheetName val="Thg6"/>
      <sheetName val="Thg7"/>
      <sheetName val="thang1"/>
      <sheetName val="thang2"/>
      <sheetName val="[PANEL.XLSၝXL4Test5"/>
      <sheetName val="7000ð000"/>
      <sheetName val="h00000ð0"/>
      <sheetName val="i00ð0000"/>
      <sheetName val="PANEL ?????"/>
      <sheetName val="[PANEL.XLSsQT thue 2001"/>
      <sheetName val="SUeet3"/>
      <sheetName val="Sheet?6"/>
      <sheetName val="KHTV _x0003_-2003"/>
      <sheetName val="K253 K9_x0018_"/>
      <sheetName val="DS-Thuong 6T dau"/>
      <sheetName val="dg-VTu"/>
      <sheetName val="Tke"/>
      <sheetName val="Hni"/>
      <sheetName val="ht 24,11"/>
      <sheetName val="nt 05  chuantien cong ty1lan 03"/>
      <sheetName val="nuoc"/>
      <sheetName val="Dot - 2"/>
      <sheetName val="gVL"/>
      <sheetName val="KHTV _x0003__x0000_-2003"/>
      <sheetName val="CT Thang Mo"/>
      <sheetName val="CT  PL"/>
      <sheetName val="O252 AC"/>
      <sheetName val="PANEL"/>
      <sheetName val="Tuan 1"/>
      <sheetName val="Tuan 2"/>
      <sheetName val="Tuan 3"/>
      <sheetName val="Tuan 4"/>
      <sheetName val="Dot 1"/>
      <sheetName val="PDV+XE"/>
      <sheetName val="ct6- 1"/>
      <sheetName val="ct6-2"/>
      <sheetName val="ct2 - 1"/>
      <sheetName val="ct2-2"/>
      <sheetName val=" ct16"/>
      <sheetName val="bc xe tth"/>
      <sheetName val="soke toan cno"/>
      <sheetName val="bccno"/>
      <sheetName val="bang thong ke"/>
      <sheetName val="bcdv"/>
      <sheetName val="bcchi ti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 refreshError="1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 refreshError="1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 refreshError="1"/>
      <sheetData sheetId="710" refreshError="1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 refreshError="1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 refreshError="1"/>
      <sheetData sheetId="772" refreshError="1"/>
      <sheetData sheetId="773" refreshError="1"/>
      <sheetData sheetId="774" refreshError="1"/>
      <sheetData sheetId="775"/>
      <sheetData sheetId="776" refreshError="1"/>
      <sheetData sheetId="777" refreshError="1"/>
      <sheetData sheetId="778" refreshError="1"/>
      <sheetData sheetId="779" refreshError="1"/>
      <sheetData sheetId="780"/>
      <sheetData sheetId="781"/>
      <sheetData sheetId="782"/>
      <sheetData sheetId="783"/>
      <sheetData sheetId="784" refreshError="1"/>
      <sheetData sheetId="785" refreshError="1"/>
      <sheetData sheetId="786"/>
      <sheetData sheetId="787" refreshError="1"/>
      <sheetData sheetId="788" refreshError="1"/>
      <sheetData sheetId="789" refreshError="1"/>
      <sheetData sheetId="790" refreshError="1"/>
      <sheetData sheetId="791"/>
      <sheetData sheetId="792"/>
      <sheetData sheetId="793" refreshError="1"/>
      <sheetData sheetId="794" refreshError="1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VHHL"/>
      <sheetName val="Ban ve ND"/>
      <sheetName val="Ban ve duyet"/>
      <sheetName val="Mar&amp;Fos"/>
      <sheetName val="Vina&amp;Col"/>
      <sheetName val="CVD"/>
      <sheetName val="CVLilama"/>
      <sheetName val="Dia chan"/>
      <sheetName val="TDTC"/>
      <sheetName val="Vat tu"/>
      <sheetName val="HDKT"/>
      <sheetName val="GGNV"/>
      <sheetName val="GBV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  <sheetName val="XXXXXXXX"/>
      <sheetName val="tong hop"/>
      <sheetName val="phan tich DG"/>
      <sheetName val="gia vat lieu"/>
      <sheetName val="gia xe may"/>
      <sheetName val="gia nhan cong"/>
      <sheetName val="Sheet8"/>
      <sheetName val="Sheet14"/>
      <sheetName val="Sheet16"/>
      <sheetName val="XL4Poppy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C47-456"/>
      <sheetName val="C46"/>
      <sheetName val="C47-PII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general"/>
      <sheetName val="Main Road"/>
      <sheetName val="tuong"/>
      <sheetName val="Nconõþnhan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00000000"/>
      <sheetName val="1"/>
      <sheetName val="2"/>
      <sheetName val="1-11"/>
      <sheetName val="2-11"/>
      <sheetName val="1-12"/>
      <sheetName val="1-1"/>
      <sheetName val="2-12"/>
      <sheetName val="2-1"/>
      <sheetName val="1-2"/>
      <sheetName val="2-2"/>
      <sheetName val="1-3"/>
      <sheetName val="8thangdaunam"/>
      <sheetName val="KDT6"/>
      <sheetName val="KDT7"/>
      <sheetName val="KDT8"/>
      <sheetName val="KDT9"/>
      <sheetName val="KDT10"/>
      <sheetName val="TH"/>
      <sheetName val="XLT7"/>
      <sheetName val="XL8"/>
      <sheetName val="XLT9"/>
      <sheetName val="XLT6"/>
      <sheetName val="B-n (2)"/>
      <sheetName val="B-n"/>
      <sheetName val="B-ky2"/>
      <sheetName val="TH-t toan"/>
      <sheetName val="T-toan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chi tieu HV"/>
      <sheetName val="sx-tt-tk"/>
      <sheetName val="tsach &amp; thu hoi"/>
      <sheetName val="KK than ton   (2)"/>
      <sheetName val="KK than ton   (3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 (2)"/>
      <sheetName val="XNGBQI-05 (3)"/>
      <sheetName val="XNGBQII-05 (2)"/>
      <sheetName val="XNGBQII-05 (3)"/>
      <sheetName val="XNGBQIII-05"/>
      <sheetName val="XNGBQII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00000001"/>
      <sheetName val="XNGBQII-05"/>
      <sheetName val="XNGBQII-05 (02)"/>
      <sheetName val="Shdet3"/>
      <sheetName val="g)a vat lieu"/>
      <sheetName val="gia nhan cmng"/>
      <sheetName val="!-3"/>
      <sheetName val="BANGTRA"/>
      <sheetName val="QK(@P1) (7)"/>
      <sheetName val="gvl"/>
      <sheetName val="vlmifh hoa"/>
      <sheetName val="catNam Daf (DELTA) (3)"/>
      <sheetName val="Sheet0"/>
      <sheetName val="dtxl"/>
      <sheetName val="BiaNgoai"/>
      <sheetName val="BiaTrong"/>
      <sheetName val="PTVT"/>
      <sheetName val="THVT"/>
      <sheetName val="CVC"/>
      <sheetName val="CVCM"/>
      <sheetName val="BG"/>
      <sheetName val="DToan"/>
      <sheetName val="10000000"/>
      <sheetName val="Chart1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TT 9T - 2003"/>
      <sheetName val="TT QIII-2003"/>
      <sheetName val="TT QII-2003"/>
      <sheetName val="TT QI-2003"/>
      <sheetName val="DTCT"/>
      <sheetName val="PHUTRO500"/>
      <sheetName val="KJ 2002"/>
      <sheetName val="Cheet14"/>
      <sheetName val="Det1-3"/>
      <sheetName val="T-H"/>
      <sheetName val="Com29-04Gh"/>
      <sheetName val="Com27-04NThu"/>
      <sheetName val="TH8-5"/>
      <sheetName val="KL Nthu ngay 8-5"/>
      <sheetName val="Com21-04"/>
      <sheetName val="115BC03"/>
      <sheetName val="112BC02"/>
      <sheetName val="114BC02"/>
      <sheetName val="113BC03"/>
      <sheetName val="113BC02"/>
      <sheetName val="116BC02"/>
      <sheetName val="116BC04"/>
      <sheetName val="114BC04"/>
      <sheetName val="112BC04"/>
      <sheetName val="111AC01"/>
      <sheetName val="111-BC02"/>
      <sheetName val="115BC02"/>
      <sheetName val="116BC01"/>
      <sheetName val="GH116BC04(13-4)"/>
      <sheetName val="GH113BC03(13-4)"/>
      <sheetName val="GH112BC02(13-4)"/>
      <sheetName val="Com1-3"/>
      <sheetName val="Com26-3"/>
      <sheetName val="Det26-3"/>
      <sheetName val="Com1-4"/>
      <sheetName val="Det1-4"/>
      <sheetName val="50000000"/>
      <sheetName val="F1"/>
      <sheetName val="thdt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BOQ-1"/>
      <sheetName val="CD2000"/>
      <sheetName val="khi tiet KHM"/>
      <sheetName val="DP than"/>
      <sheetName val="Maueoi"/>
      <sheetName val="TH thantkn"/>
      <sheetName val="XNE@QII-05 (3)"/>
      <sheetName val="sx-tt)tk"/>
      <sheetName val="LLV"/>
      <sheetName val="THKL"/>
      <sheetName val="CLVL"/>
      <sheetName val="CLVT Mong"/>
      <sheetName val="PTVT Mong"/>
      <sheetName val="DG Mong"/>
      <sheetName val="CLVT Than"/>
      <sheetName val="PTVT Than"/>
      <sheetName val="DG Than"/>
      <sheetName val="KLHT"/>
      <sheetName val="MTO REV.2(ARMOR)"/>
      <sheetName val="Cofgty"/>
      <sheetName val="DS-Thuong 6T dau"/>
      <sheetName val="Sheut26"/>
      <sheetName val="000000_x0010_0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8"/>
      <sheetName val="t.so"/>
      <sheetName val="BangketienvcyNHS"/>
      <sheetName val="XJ54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canh"/>
      <sheetName val="_PHUTRO500.xlsѝGia ban NK bq"/>
      <sheetName val="CCDUCU"/>
      <sheetName val="TONGHOP KH"/>
      <sheetName val="PBOKHAUHAO"/>
      <sheetName val="MTL(AG)"/>
      <sheetName val="nc"/>
      <sheetName val="vlieu"/>
      <sheetName val="Girder"/>
      <sheetName val="khluong"/>
      <sheetName val="COAT&amp;WRAP-QIOT-#3"/>
      <sheetName val="PNT-QUOT-#3"/>
      <sheetName val="ESTI."/>
      <sheetName val="DI-ESTI"/>
      <sheetName val="IBASE"/>
      <sheetName val="Truot_nen"/>
      <sheetName val="SILICATE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pian tich DG"/>
      <sheetName val="Wall"/>
      <sheetName val=""/>
      <sheetName val="Dieuchinh"/>
      <sheetName val="DU_LIEU"/>
      <sheetName val="PhongBan"/>
      <sheetName val="[PHUTRO500.xlsѝGia ban NK bq"/>
      <sheetName val="_x0000__x0000__x0000__x0000__x0000__x0000__x0000__x0000_"/>
      <sheetName val="Breakdown bill"/>
      <sheetName val="Breakdown 2"/>
      <sheetName val="XXPXXXXX"/>
      <sheetName val="vnminh hoa"/>
      <sheetName val="GIAVLIEU"/>
      <sheetName val="S2_x0000__x0000_20"/>
      <sheetName val="S2"/>
      <sheetName val="KDT9_x0000__x0000__x0000__x0000__x0000__x0000__x0000__x0000__x0000__x0000__x0000__x0000_Դǧ_x0000__x0004__x0000__x0000__x0000__x0000__x0000__x0000_Ǘ_x0000__x0000__x0000_"/>
      <sheetName val="Chi tiet"/>
      <sheetName val="control"/>
      <sheetName val="cat Na dan(DP1)²_x0000__x0000_"/>
      <sheetName val="TN"/>
      <sheetName val="cat Na dan(DP1)²"/>
      <sheetName val="bluong"/>
      <sheetName val="dg"/>
      <sheetName val="bangg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G "/>
      <sheetName val="dtxl"/>
      <sheetName val="Gia vat tu"/>
      <sheetName val="SILICATE"/>
      <sheetName val="QTM"/>
      <sheetName val="kethu"/>
      <sheetName val="kechi"/>
      <sheetName val="Sheet4"/>
      <sheetName val="131Th 02"/>
      <sheetName val="SPS 02"/>
      <sheetName val="QNH"/>
      <sheetName val="ktnh"/>
      <sheetName val="kcnh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  <sheetName val="tuong"/>
      <sheetName val="bdkdt"/>
      <sheetName val="Sum"/>
      <sheetName val="MTO REV.2(ARMOR)"/>
      <sheetName val="Chi ti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dongia"/>
      <sheetName val="KPVC-BD "/>
    </sheetNames>
    <sheetDataSet>
      <sheetData sheetId="0"/>
      <sheetData sheetId="1" refreshError="1"/>
      <sheetData sheetId="2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pe"/>
      <sheetName val="BanTinh"/>
      <sheetName val="EQ"/>
      <sheetName val="Tohop"/>
      <sheetName val="Kiemtoan"/>
      <sheetName val="coc2"/>
      <sheetName val="coc1"/>
      <sheetName val="Ketqua"/>
      <sheetName val="Bangtra"/>
    </sheetNames>
    <sheetDataSet>
      <sheetData sheetId="0" refreshError="1"/>
      <sheetData sheetId="1" refreshError="1">
        <row r="30">
          <cell r="H30">
            <v>2.5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tuong"/>
      <sheetName val="ESTI."/>
      <sheetName val="DI-ESTI"/>
      <sheetName val="DO AM DT"/>
      <sheetName val="Sheet1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DG "/>
      <sheetName val="Gia vat tu"/>
      <sheetName val="dtct cong"/>
      <sheetName val="ctTBA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THOP XL"/>
      <sheetName val="B2_3"/>
      <sheetName val="CL_XD"/>
      <sheetName val="CHO_TC"/>
      <sheetName val="Tinh_(m2)"/>
      <sheetName val="DO_AM_DT"/>
      <sheetName val="DG_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 Toan"/>
      <sheetName val="Du_lieu"/>
      <sheetName val="Name"/>
      <sheetName val="Thuc thanh"/>
      <sheetName val="Bia"/>
      <sheetName val="Sheet2"/>
      <sheetName val="BGVL"/>
      <sheetName val="NC&amp;M"/>
      <sheetName val="DG Nen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Sheet9"/>
      <sheetName val="Sheet10"/>
      <sheetName val=""/>
      <sheetName val="tra-vat-lgeu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Tro_giup"/>
      <sheetName val="XL4Test5_(2)"/>
      <sheetName val="XL4Test5_(3)"/>
      <sheetName val="XL4Test5_(4)"/>
      <sheetName val="XL4Test5_(5)"/>
      <sheetName val="ESTI_"/>
      <sheetName val="Gia_vat_tu"/>
      <sheetName val="dtct_cong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B2_31"/>
      <sheetName val="CL_XD1"/>
      <sheetName val="CHO_TC1"/>
      <sheetName val="Tinh_(m2)1"/>
      <sheetName val="DO_AM_DT1"/>
      <sheetName val="DG_1"/>
      <sheetName val="IBASE"/>
      <sheetName val="Package1"/>
      <sheetName val="Tổng hợp VT"/>
      <sheetName val="Tổng kê"/>
      <sheetName val="AASHTO92"/>
      <sheetName val="KKKKKKKK"/>
      <sheetName val="THCT"/>
      <sheetName val="THTram"/>
      <sheetName val="THDZ0,4"/>
      <sheetName val="TH DZ35"/>
      <sheetName val="________"/>
      <sheetName val="Sheet3"/>
      <sheetName val="Du_Toan"/>
      <sheetName val="THOP_XL"/>
      <sheetName val="Thuc_thanh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DG_Nen"/>
      <sheetName val="Tổng_hợp_VT"/>
      <sheetName val="Tổng_kê"/>
      <sheetName val="B2_32"/>
      <sheetName val="CL_XD2"/>
      <sheetName val="CHO_TC2"/>
      <sheetName val="Tinh_(m2)2"/>
      <sheetName val="ESTI_1"/>
      <sheetName val="DO_AM_DT2"/>
      <sheetName val="dtct_cong1"/>
      <sheetName val="DG_2"/>
      <sheetName val="Tro_giup1"/>
      <sheetName val="XL4Test5_(2)1"/>
      <sheetName val="XL4Test5_(3)1"/>
      <sheetName val="XL4Test5_(4)1"/>
      <sheetName val="XL4Test5_(5)1"/>
      <sheetName val="Gia_vat_tu1"/>
      <sheetName val="DS_Nam_VP1"/>
      <sheetName val="Tong_Hop_thang1"/>
      <sheetName val="DANH_SACH_CAN_BO_TAP_DOAN1"/>
      <sheetName val="Lam_Vien1"/>
      <sheetName val="so_da1"/>
      <sheetName val="PXCBT_CHUA_DONG_BH1"/>
      <sheetName val="DS_Nu_VP1"/>
      <sheetName val="CTy_CPTM_DV_CL1"/>
      <sheetName val="cua_suot1"/>
      <sheetName val="CTY_DTPT_ha_tang_1"/>
      <sheetName val="Chi_nhanh1"/>
      <sheetName val="CTy_TNHH_Bao_Ve_1"/>
      <sheetName val="Cty_TNHH_An_Lac_Vien_QN1"/>
      <sheetName val="20_81"/>
      <sheetName val="Ky_BH1"/>
      <sheetName val="IDEVCO_HA_NOI1"/>
      <sheetName val="Ngan_Son1"/>
      <sheetName val="Nha_May_Kinh1"/>
      <sheetName val="TH_PXCBT1"/>
      <sheetName val="Tong_Cty_An_Lac_Vien1"/>
      <sheetName val="Thuong_Mai1"/>
      <sheetName val="Khoi_Van_Phong1"/>
      <sheetName val="CTy_CP_Xay_dung1"/>
      <sheetName val="KD_Ve_Cua_Suot1"/>
      <sheetName val="TONG_HOP1"/>
      <sheetName val="DS_HA_LONG1"/>
      <sheetName val="THOP_XL1"/>
      <sheetName val="DG_Nen1"/>
      <sheetName val="BC_nhanh1"/>
      <sheetName val="BC_TCTy1"/>
      <sheetName val="BC_GD_1"/>
      <sheetName val="BC_ngay1"/>
      <sheetName val="SL_va_do_am1"/>
      <sheetName val="Da_voi1"/>
      <sheetName val="Da_set1"/>
      <sheetName val="Lo_nung1"/>
      <sheetName val="Nghien_lieu1"/>
      <sheetName val="Nghien_xi1"/>
      <sheetName val="Nghien_than1"/>
      <sheetName val="BC_P_KH1"/>
      <sheetName val="Du_Toan1"/>
      <sheetName val="Thuc_thanh1"/>
      <sheetName val="Dam_chu1"/>
      <sheetName val="PTVTT_rao1"/>
      <sheetName val="DTOANT_rao1"/>
      <sheetName val="T_HOP_1"/>
      <sheetName val="DTOANP_HOC1"/>
      <sheetName val="TLUONG_pNHA_O1"/>
      <sheetName val="TLUONGT_rao1"/>
      <sheetName val="CL_VTU1"/>
      <sheetName val="TTHEP_WC1"/>
      <sheetName val="THEP_TRao1"/>
      <sheetName val="THEP_PHONG_HOC1"/>
      <sheetName val="B2_33"/>
      <sheetName val="CL_XD3"/>
      <sheetName val="CHO_TC3"/>
      <sheetName val="Tinh_(m2)3"/>
      <sheetName val="ESTI_2"/>
      <sheetName val="DO_AM_DT3"/>
      <sheetName val="dtct_cong2"/>
      <sheetName val="DG_3"/>
      <sheetName val="Tro_giup2"/>
      <sheetName val="XL4Test5_(2)2"/>
      <sheetName val="XL4Test5_(3)2"/>
      <sheetName val="XL4Test5_(4)2"/>
      <sheetName val="XL4Test5_(5)2"/>
      <sheetName val="Gia_vat_tu2"/>
      <sheetName val="DS_Nam_VP2"/>
      <sheetName val="Tong_Hop_thang2"/>
      <sheetName val="DANH_SACH_CAN_BO_TAP_DOAN2"/>
      <sheetName val="Lam_Vien2"/>
      <sheetName val="so_da2"/>
      <sheetName val="PXCBT_CHUA_DONG_BH2"/>
      <sheetName val="DS_Nu_VP2"/>
      <sheetName val="CTy_CPTM_DV_CL2"/>
      <sheetName val="cua_suot2"/>
      <sheetName val="CTY_DTPT_ha_tang_2"/>
      <sheetName val="Chi_nhanh2"/>
      <sheetName val="CTy_TNHH_Bao_Ve_2"/>
      <sheetName val="Cty_TNHH_An_Lac_Vien_QN2"/>
      <sheetName val="20_82"/>
      <sheetName val="Ky_BH2"/>
      <sheetName val="IDEVCO_HA_NOI2"/>
      <sheetName val="Ngan_Son2"/>
      <sheetName val="Nha_May_Kinh2"/>
      <sheetName val="TH_PXCBT2"/>
      <sheetName val="Tong_Cty_An_Lac_Vien2"/>
      <sheetName val="Thuong_Mai2"/>
      <sheetName val="Khoi_Van_Phong2"/>
      <sheetName val="CTy_CP_Xay_dung2"/>
      <sheetName val="KD_Ve_Cua_Suot2"/>
      <sheetName val="TONG_HOP2"/>
      <sheetName val="DS_HA_LONG2"/>
      <sheetName val="THOP_XL2"/>
      <sheetName val="DG_Nen2"/>
      <sheetName val="BC_nhanh2"/>
      <sheetName val="BC_TCTy2"/>
      <sheetName val="BC_GD_2"/>
      <sheetName val="BC_ngay2"/>
      <sheetName val="SL_va_do_am2"/>
      <sheetName val="Da_voi2"/>
      <sheetName val="Da_set2"/>
      <sheetName val="Lo_nung2"/>
      <sheetName val="Nghien_lieu2"/>
      <sheetName val="Nghien_xi2"/>
      <sheetName val="Nghien_than2"/>
      <sheetName val="BC_P_KH2"/>
      <sheetName val="Du_Toan2"/>
      <sheetName val="Thuc_thanh2"/>
      <sheetName val="Dam_chu2"/>
      <sheetName val="PTVTT_rao2"/>
      <sheetName val="DTOANT_rao2"/>
      <sheetName val="T_HOP_2"/>
      <sheetName val="DTOANP_HOC2"/>
      <sheetName val="TLUONG_pNHA_O2"/>
      <sheetName val="TLUONGT_rao2"/>
      <sheetName val="CL_VTU2"/>
      <sheetName val="TTHEP_WC2"/>
      <sheetName val="THEP_TRao2"/>
      <sheetName val="THEP_PHONG_HOC2"/>
      <sheetName val="B2_34"/>
      <sheetName val="CL_XD4"/>
      <sheetName val="CHO_TC4"/>
      <sheetName val="Tinh_(m2)4"/>
      <sheetName val="ESTI_3"/>
      <sheetName val="DO_AM_DT4"/>
      <sheetName val="dtct_cong3"/>
      <sheetName val="_x0000__x0000__x0000__x0000__x0000__x0000__x0000__x0000_"/>
      <sheetName val="????????"/>
      <sheetName val="DG_4"/>
      <sheetName val="Tro_giup3"/>
      <sheetName val="XL4Test5_(2)3"/>
      <sheetName val="XL4Test5_(3)3"/>
      <sheetName val="XL4Test5_(4)3"/>
      <sheetName val="XL4Test5_(5)3"/>
      <sheetName val="Gia_vat_tu3"/>
      <sheetName val="DS_Nam_VP3"/>
      <sheetName val="Tong_Hop_thang3"/>
      <sheetName val="DANH_SACH_CAN_BO_TAP_DOAN3"/>
      <sheetName val="Lam_Vien3"/>
      <sheetName val="so_da3"/>
      <sheetName val="PXCBT_CHUA_DONG_BH3"/>
      <sheetName val="DS_Nu_VP3"/>
      <sheetName val="CTy_CPTM_DV_CL3"/>
      <sheetName val="cua_suot3"/>
      <sheetName val="CTY_DTPT_ha_tang_3"/>
      <sheetName val="Chi_nhanh3"/>
      <sheetName val="CTy_TNHH_Bao_Ve_3"/>
      <sheetName val="Cty_TNHH_An_Lac_Vien_QN3"/>
      <sheetName val="20_83"/>
      <sheetName val="Ky_BH3"/>
      <sheetName val="IDEVCO_HA_NOI3"/>
      <sheetName val="Ngan_Son3"/>
      <sheetName val="Nha_May_Kinh3"/>
      <sheetName val="TH_PXCBT3"/>
      <sheetName val="Tong_Cty_An_Lac_Vien3"/>
      <sheetName val="Thuong_Mai3"/>
      <sheetName val="Khoi_Van_Phong3"/>
      <sheetName val="CTy_CP_Xay_dung3"/>
      <sheetName val="KD_Ve_Cua_Suot3"/>
      <sheetName val="TONG_HOP3"/>
      <sheetName val="DS_HA_LONG3"/>
      <sheetName val="THOP_XL3"/>
      <sheetName val="DG_Nen3"/>
      <sheetName val="BC_nhanh3"/>
      <sheetName val="BC_TCTy3"/>
      <sheetName val="BC_GD_3"/>
      <sheetName val="BC_ngay3"/>
      <sheetName val="SL_va_do_am3"/>
      <sheetName val="Da_voi3"/>
      <sheetName val="Da_set3"/>
      <sheetName val="Lo_nung3"/>
      <sheetName val="Nghien_lieu3"/>
      <sheetName val="Nghien_xi3"/>
      <sheetName val="Nghien_than3"/>
      <sheetName val="BC_P_KH3"/>
      <sheetName val="Du_Toan3"/>
      <sheetName val="Thuc_thanh3"/>
      <sheetName val="Dam_chu3"/>
      <sheetName val="PTVTT_rao3"/>
      <sheetName val="DTOANT_rao3"/>
      <sheetName val="T_HOP_3"/>
      <sheetName val="DTOANP_HOC3"/>
      <sheetName val="TLUONG_pNHA_O3"/>
      <sheetName val="TLUONGT_rao3"/>
      <sheetName val="CL_VTU3"/>
      <sheetName val="TTHEP_WC3"/>
      <sheetName val="THEP_TRao3"/>
      <sheetName val="THEP_PHONG_HOC3"/>
      <sheetName val="Sum"/>
      <sheetName val="TTTram"/>
      <sheetName val="KKKKKKKK (2)"/>
      <sheetName val="KKKKKKKK (3)"/>
      <sheetName val="KKKKKKKK (4)"/>
      <sheetName val="KKKKKKKK (5)"/>
      <sheetName val="Tinh _x0008_m2)"/>
      <sheetName val="Gia"/>
      <sheetName val="ESTI_4"/>
      <sheetName val="Gia_vat_tu4"/>
      <sheetName val="Tro_giup4"/>
      <sheetName val="XL4Test5_(2)4"/>
      <sheetName val="XL4Test5_(3)4"/>
      <sheetName val="XL4Test5_(4)4"/>
      <sheetName val="XL4Test5_(5)4"/>
      <sheetName val="dtct_cong4"/>
      <sheetName val="CHO_TC5"/>
      <sheetName val="Tinh_(m2)5"/>
      <sheetName val="B2_35"/>
      <sheetName val="CL_XD5"/>
      <sheetName val="ESTI_5"/>
      <sheetName val="DO_AM_DT5"/>
      <sheetName val="DG_5"/>
      <sheetName val="Gia_vat_tu5"/>
      <sheetName val="Tro_giup5"/>
      <sheetName val="XL4Test5_(2)5"/>
      <sheetName val="XL4Test5_(3)5"/>
      <sheetName val="XL4Test5_(4)5"/>
      <sheetName val="XL4Test5_(5)5"/>
      <sheetName val="dtct_cong5"/>
      <sheetName val="DS_Nam_VP4"/>
      <sheetName val="Tong_Hop_thang4"/>
      <sheetName val="DANH_SACH_CAN_BO_TAP_DOAN4"/>
      <sheetName val="Lam_Vien4"/>
      <sheetName val="so_da4"/>
      <sheetName val="PXCBT_CHUA_DONG_BH4"/>
      <sheetName val="DS_Nu_VP4"/>
      <sheetName val="CTy_CPTM_DV_CL4"/>
      <sheetName val="cua_suot4"/>
      <sheetName val="CTY_DTPT_ha_tang_4"/>
      <sheetName val="Chi_nhanh4"/>
      <sheetName val="CTy_TNHH_Bao_Ve_4"/>
      <sheetName val="Cty_TNHH_An_Lac_Vien_QN4"/>
      <sheetName val="20_84"/>
      <sheetName val="Ky_BH4"/>
      <sheetName val="IDEVCO_HA_NOI4"/>
      <sheetName val="Ngan_Son4"/>
      <sheetName val="Nha_May_Kinh4"/>
      <sheetName val="TH_PXCBT4"/>
      <sheetName val="Tong_Cty_An_Lac_Vien4"/>
      <sheetName val="Thuong_Mai4"/>
      <sheetName val="Khoi_Van_Phong4"/>
      <sheetName val="CTy_CP_Xay_dung4"/>
      <sheetName val="KD_Ve_Cua_Suot4"/>
      <sheetName val="TONG_HOP4"/>
      <sheetName val="DS_HA_LONG4"/>
      <sheetName val="CHO_TC6"/>
      <sheetName val="Tinh_(m2)6"/>
      <sheetName val="B2_36"/>
      <sheetName val="CL_XD6"/>
      <sheetName val="ESTI_6"/>
      <sheetName val="DO_AM_DT6"/>
      <sheetName val="DG_6"/>
      <sheetName val="Gia_vat_tu6"/>
      <sheetName val="Tro_giup6"/>
      <sheetName val="XL4Test5_(2)6"/>
      <sheetName val="XL4Test5_(3)6"/>
      <sheetName val="XL4Test5_(4)6"/>
      <sheetName val="XL4Test5_(5)6"/>
      <sheetName val="dtct_cong6"/>
      <sheetName val="DS_Nam_VP5"/>
      <sheetName val="Tong_Hop_thang5"/>
      <sheetName val="DANH_SACH_CAN_BO_TAP_DOAN5"/>
      <sheetName val="Lam_Vien5"/>
      <sheetName val="so_da5"/>
      <sheetName val="PXCBT_CHUA_DONG_BH5"/>
      <sheetName val="DS_Nu_VP5"/>
      <sheetName val="CTy_CPTM_DV_CL5"/>
      <sheetName val="cua_suot5"/>
      <sheetName val="CTY_DTPT_ha_tang_5"/>
      <sheetName val="Chi_nhanh5"/>
      <sheetName val="CTy_TNHH_Bao_Ve_5"/>
      <sheetName val="Cty_TNHH_An_Lac_Vien_QN5"/>
      <sheetName val="20_85"/>
      <sheetName val="Ky_BH5"/>
      <sheetName val="IDEVCO_HA_NOI5"/>
      <sheetName val="Ngan_Son5"/>
      <sheetName val="Nha_May_Kinh5"/>
      <sheetName val="TH_PXCBT5"/>
      <sheetName val="Tong_Cty_An_Lac_Vien5"/>
      <sheetName val="Thuong_Mai5"/>
      <sheetName val="Khoi_Van_Phong5"/>
      <sheetName val="CTy_CP_Xay_dung5"/>
      <sheetName val="KD_Ve_Cua_Suot5"/>
      <sheetName val="TONG_HOP5"/>
      <sheetName val="DS_HA_LONG5"/>
      <sheetName val="CHO_TC7"/>
      <sheetName val="Tinh_(m2)7"/>
      <sheetName val="B2_37"/>
      <sheetName val="CL_XD7"/>
      <sheetName val="ESTI_7"/>
      <sheetName val="DO_AM_DT7"/>
      <sheetName val="DG_7"/>
      <sheetName val="Gia_vat_tu7"/>
      <sheetName val="Tro_giup7"/>
      <sheetName val="XL4Test5_(2)7"/>
      <sheetName val="XL4Test5_(3)7"/>
      <sheetName val="XL4Test5_(4)7"/>
      <sheetName val="XL4Test5_(5)7"/>
      <sheetName val="dtct_cong7"/>
      <sheetName val="DS_Nam_VP6"/>
      <sheetName val="Tong_Hop_thang6"/>
      <sheetName val="DANH_SACH_CAN_BO_TAP_DOAN6"/>
      <sheetName val="Lam_Vien6"/>
      <sheetName val="so_da6"/>
      <sheetName val="PXCBT_CHUA_DONG_BH6"/>
      <sheetName val="DS_Nu_VP6"/>
      <sheetName val="CTy_CPTM_DV_CL6"/>
      <sheetName val="cua_suot6"/>
      <sheetName val="CTY_DTPT_ha_tang_6"/>
      <sheetName val="Chi_nhanh6"/>
      <sheetName val="CTy_TNHH_Bao_Ve_6"/>
      <sheetName val="Cty_TNHH_An_Lac_Vien_QN6"/>
      <sheetName val="20_86"/>
      <sheetName val="Ky_BH6"/>
      <sheetName val="IDEVCO_HA_NOI6"/>
      <sheetName val="Ngan_Son6"/>
      <sheetName val="Nha_May_Kinh6"/>
      <sheetName val="TH_PXCBT6"/>
      <sheetName val="Tong_Cty_An_Lac_Vien6"/>
      <sheetName val="Thuong_Mai6"/>
      <sheetName val="Khoi_Van_Phong6"/>
      <sheetName val="CTy_CP_Xay_dung6"/>
      <sheetName val="KD_Ve_Cua_Suot6"/>
      <sheetName val="TONG_HOP6"/>
      <sheetName val="DS_HA_LONG6"/>
      <sheetName val="CHO_TC8"/>
      <sheetName val="Tinh_(m2)8"/>
      <sheetName val="B2_38"/>
      <sheetName val="CL_XD8"/>
      <sheetName val="ESTI_8"/>
      <sheetName val="DO_AM_DT8"/>
      <sheetName val="DG_8"/>
      <sheetName val="Gia_vat_tu8"/>
      <sheetName val="Tro_giup8"/>
      <sheetName val="XL4Test5_(2)8"/>
      <sheetName val="XL4Test5_(3)8"/>
      <sheetName val="XL4Test5_(4)8"/>
      <sheetName val="XL4Test5_(5)8"/>
      <sheetName val="dtct_cong8"/>
      <sheetName val="DS_Nam_VP7"/>
      <sheetName val="Tong_Hop_thang7"/>
      <sheetName val="DANH_SACH_CAN_BO_TAP_DOAN7"/>
      <sheetName val="Lam_Vien7"/>
      <sheetName val="so_da7"/>
      <sheetName val="PXCBT_CHUA_DONG_BH7"/>
      <sheetName val="DS_Nu_VP7"/>
      <sheetName val="CTy_CPTM_DV_CL7"/>
      <sheetName val="cua_suot7"/>
      <sheetName val="CTY_DTPT_ha_tang_7"/>
      <sheetName val="Chi_nhanh7"/>
      <sheetName val="CTy_TNHH_Bao_Ve_7"/>
      <sheetName val="Cty_TNHH_An_Lac_Vien_QN7"/>
      <sheetName val="20_87"/>
      <sheetName val="Ky_BH7"/>
      <sheetName val="IDEVCO_HA_NOI7"/>
      <sheetName val="Ngan_Son7"/>
      <sheetName val="Nha_May_Kinh7"/>
      <sheetName val="TH_PXCBT7"/>
      <sheetName val="Tong_Cty_An_Lac_Vien7"/>
      <sheetName val="Thuong_Mai7"/>
      <sheetName val="Khoi_Van_Phong7"/>
      <sheetName val="CTy_CP_Xay_dung7"/>
      <sheetName val="KD_Ve_Cua_Suot7"/>
      <sheetName val="TONG_HOP7"/>
      <sheetName val="DS_HA_LONG7"/>
      <sheetName val="Discounts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VT"/>
      <sheetName val="NC"/>
      <sheetName val="pldt"/>
      <sheetName val="TH"/>
      <sheetName val="XD"/>
      <sheetName val="XD1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01"/>
      <sheetName val="02"/>
      <sheetName val="03"/>
      <sheetName val="07"/>
      <sheetName val="08"/>
      <sheetName val="09"/>
      <sheetName val="XL (2)"/>
      <sheetName val="XL"/>
      <sheetName val="XDCB"/>
      <sheetName val="TN"/>
      <sheetName val="PBC"/>
      <sheetName val="PBC (2)"/>
      <sheetName val="BIATK"/>
      <sheetName val="BIADT"/>
      <sheetName val="LAP"/>
      <sheetName val="TONG"/>
      <sheetName val="00000000"/>
      <sheetName val="10000000"/>
      <sheetName val="[DUTOAN.XLS][DUTOAN.XLS][DUTOAN"/>
      <sheetName val="chitiet154"/>
      <sheetName val="chitiet642"/>
      <sheetName val="Z"/>
      <sheetName val="nhat ky so cai"/>
      <sheetName val="so quy"/>
      <sheetName val="CHITIET3331"/>
      <sheetName val="chitiet3334"/>
      <sheetName val="sochitiet152"/>
      <sheetName val="sochitiet156"/>
      <sheetName val="sochitietbanhang"/>
      <sheetName val="1-GTGT"/>
      <sheetName val="2-GTGT"/>
      <sheetName val="3-GTGT"/>
      <sheetName val=""/>
      <sheetName val="THKP-QLDT"/>
      <sheetName val="d-gia moiQLDT"/>
      <sheetName val="Th-minh"/>
      <sheetName val="ho ga cho TP"/>
      <sheetName val="kl thap VL"/>
      <sheetName val="Soluocmoi"/>
      <sheetName val="ttrinh"/>
      <sheetName val="bbmoi"/>
      <sheetName val="C.lech dr2004"/>
      <sheetName val="nhan xet"/>
      <sheetName val="DUTOAN"/>
      <sheetName val="_DUTOAN.XLS_XD1"/>
      <sheetName val="S-SKTM"/>
      <sheetName val="S-BDMTK"/>
      <sheetName val="SNKTT"/>
      <sheetName val="SQTM"/>
      <sheetName val="BCDTKKT"/>
      <sheetName val="TGTGTDKT"/>
      <sheetName val="BCKQHDKD"/>
      <sheetName val="SOCAI"/>
      <sheetName val="KL"/>
      <sheetName val="TTP"/>
      <sheetName val="TONGHOP"/>
      <sheetName val="VATTU"/>
      <sheetName val="VCBD"/>
      <sheetName val="DGNC"/>
      <sheetName val="DGVT"/>
      <sheetName val="THUHOI"/>
      <sheetName val="VCDD"/>
      <sheetName val="TONGHOPKP"/>
      <sheetName val="giaitrinh"/>
      <sheetName val="CVC"/>
      <sheetName val="Tra_bang"/>
      <sheetName val="tra-vat-lieu"/>
      <sheetName val="ptdg"/>
      <sheetName val="dtct_Duong"/>
      <sheetName val="TH_Duong"/>
      <sheetName val="ptdg-ct"/>
      <sheetName val="dtct-HD"/>
      <sheetName val="TH-CT"/>
      <sheetName val="gia_DB"/>
      <sheetName val="DB-2CDD"/>
      <sheetName val="dbu-02"/>
      <sheetName val="KSTK_Duong"/>
      <sheetName val="kstk_CT"/>
      <sheetName val="****"/>
      <sheetName val="CTCP"/>
      <sheetName val="VT-TB"/>
      <sheetName val="NC-MTC"/>
      <sheetName val="DMNC(xntk)"/>
      <sheetName val="____"/>
      <sheetName val="_x0000_C:\Program Files\Microsoft Off"/>
      <sheetName val=" Files\Common Files\Microsoft S"/>
      <sheetName val="?C:\Program Files\Microsoft Off"/>
      <sheetName val="X@CB"/>
      <sheetName val="KPXL"/>
      <sheetName val="THKP"/>
      <sheetName val="QLDA1"/>
      <sheetName val="HSTV1"/>
      <sheetName val="KS"/>
      <sheetName val="DTCTKS"/>
      <sheetName val="DTCT"/>
      <sheetName val="DGR"/>
      <sheetName val="DGVL_BUCL"/>
      <sheetName val="VCVL"/>
      <sheetName val="BOCDO"/>
      <sheetName val="TKVL"/>
      <sheetName val="CPVC"/>
      <sheetName val="YCVL"/>
      <sheetName val="YCXM"/>
      <sheetName val="TKXM"/>
      <sheetName val="STKL"/>
      <sheetName val="DOITIEN"/>
      <sheetName val="TKVL_TAM"/>
      <sheetName val="THKL"/>
      <sheetName val="DT"/>
      <sheetName val="Sheet13"/>
      <sheetName val="Sheet14"/>
      <sheetName val="Sheet16"/>
      <sheetName val="SET_CTR"/>
      <sheetName val="CUOCDB"/>
      <sheetName val="_x0000__x0002__x0000_CSV (Comma delimited) (*.csv"/>
      <sheetName val="bt2"/>
      <sheetName val="bdm"/>
      <sheetName val="Vat tu 1 pha"/>
      <sheetName val="Nhan cong"/>
      <sheetName val="1 pha"/>
      <sheetName val="3 pha"/>
      <sheetName val="NCong moi"/>
      <sheetName val="DG 06-05"/>
      <sheetName val="52 CMT8 Q3"/>
      <sheetName val="11Dang Dung"/>
      <sheetName val="85-5 TKChan"/>
      <sheetName val="249 NKKNghia"/>
      <sheetName val="53-4 TKDu"/>
      <sheetName val="18 Tran Cao Van 1"/>
      <sheetName val="18 Tran Cao Van"/>
      <sheetName val="475-15-49 HBTrung"/>
      <sheetName val="39-19 NTrai Q1"/>
      <sheetName val="39-17 NTrai Q1"/>
      <sheetName val="387-389 HBTrung 1"/>
      <sheetName val="387-389 HBTrung"/>
      <sheetName val="361-39-6 NDChieu"/>
      <sheetName val="361-39-7 NDChieu"/>
      <sheetName val="2-17 Cao Thang"/>
      <sheetName val="6A NTNgan"/>
      <sheetName val="2-42 Cao Thang"/>
      <sheetName val="358-1-15 cmt8"/>
      <sheetName val="68-17ATQKHAI-1P"/>
      <sheetName val="182-1-2 De Tham - 1 pha "/>
      <sheetName val="?_x0002_?CSV (Comma delimited) (*.csv"/>
      <sheetName val=" Files_Common Files_Microsoft S"/>
      <sheetName val="_C__Program Files_Microsoft Off"/>
      <sheetName val="C:\Program Files\Microsoft Offi"/>
      <sheetName val="__x0002__CSV (Comma delimited) (_.csv"/>
      <sheetName val="LKVL-CK-HT-GD1"/>
      <sheetName val="truc tiep"/>
      <sheetName val="TONGKE-HT"/>
      <sheetName val="Chiet tinh dz35"/>
      <sheetName val="Chiet tinh dz22"/>
      <sheetName val="CT Thang Mo"/>
      <sheetName val="CT  PL"/>
      <sheetName val="[DUTOAN.XLS]_x0000_C:\Program Files\M"/>
      <sheetName val="[DUTOAN.XLS] Files\Common Files"/>
      <sheetName val="[DUTOAN.XLS]?C:\Program Files\M"/>
      <sheetName val="[DUTOAN.XLS][DUTOAN.XLS]_x0000_C:\Pro"/>
      <sheetName val="[DUTOAN.XLS][DUTOAN.XLS] Files\"/>
      <sheetName val="[DUTOAN.XLS][DUTOAN.XLS]?C:\Pro"/>
      <sheetName val="_DUTOAN.XLS__DUTOAN.XLS__DUTOAN"/>
      <sheetName val="C__Program Files_Microsoft Offi"/>
      <sheetName val="_DUTOAN.XLS_"/>
      <sheetName val="_DUTOAN.XLS_ Files_Common Files"/>
      <sheetName val="_DUTOAN.XLS__C__Program Files_M"/>
      <sheetName val="_DUTOAN.XLS__DUTOAN.XLS_"/>
      <sheetName val="_DUTOAN.XLS__DUTOAN.XLS_ Files_"/>
      <sheetName val="_DUTOAN.XLS__DUTOAN.XLS__C__Pro"/>
      <sheetName val="_DUTOAN.XLS__DUTOAN.XLS__DUTO_3"/>
      <sheetName val="C__Program Files_Microsoft Off"/>
      <sheetName val="_x0002_CSV (Comma delimited) (_.csv"/>
      <sheetName val="_DUTOAN.XLS__DUTOAN.XLS__DUTO_2"/>
      <sheetName val="_DUTOAN.XLS_C__Program Files_M"/>
      <sheetName val="_DUTOAN.XLS__DUTOAN.XLS_C__Pro"/>
      <sheetName val="_DUTOAN.XLS__DUTOAN.XLS__DUTO_8"/>
      <sheetName val="_DUTOAN.XLS__DUTOAN.XLS_XD1"/>
      <sheetName val="_DUTOAN.XLS__DUTOAN.XLS__DUTO_5"/>
      <sheetName val="_DUTOAN.XLS__DUTOAN.XLS__DUTO_4"/>
      <sheetName val="_DUTOAN.XLS__DUTOAN.XLS__DUTO_6"/>
      <sheetName val="_DUTOAN.XLS__DUTOAN.XLS__DUTO_7"/>
      <sheetName val="_C__Program_Files_Microsoft_O_2"/>
      <sheetName val="_C__Program_Files_Microsoft_O_3"/>
      <sheetName val="___CSV__Comma_delimited_____c_2"/>
      <sheetName val="_DUTOAN.XLS__DUTOAN.XLS__DUTO_9"/>
      <sheetName val="_DUTOAN.XLS__DUTOAN.XLS__DUT_12"/>
      <sheetName val="_DUTOAN.XLS__DUTOAN.XLS__DUT_10"/>
      <sheetName val="_DUTOAN.XLS__DUTOAN.XLS__DUT_11"/>
      <sheetName val="_DUTOAN.XLS__DUTOAN.XLS__DUT_14"/>
      <sheetName val="_DUTOAN.XLS__DUTOAN.XLS__DUT_13"/>
      <sheetName val="[DUTOAN.XLS][DUTOAN.XLS]_DUTO_3"/>
      <sheetName val="[DUTOAN.XLS][DUTOAN.XLS]_DUTO_2"/>
      <sheetName val="[DUTOAN.XLS][DUTOAN.XLS]_DUTO_4"/>
      <sheetName val="[DUTOAN.XLS][DUTOAN.XLS]_DUTO_6"/>
      <sheetName val="[DUTOAN.XLS][DUTOAN.XLS]_DUTO_5"/>
      <sheetName val="[DUTOAN.XLS][DUTOAN.XLS]_DUTO_7"/>
      <sheetName val="[DUTOAN.XLS][DUTOAN.XLS]_DUTO_8"/>
      <sheetName val="[DUTOAN.XLS][DUTOAN.XLS]_DUTO_9"/>
      <sheetName val="[DUTOAN.XLS][DUTOAN.XLS]_DUT_10"/>
      <sheetName val="[DUTOAN.XLS][DUTOAN.XLS]_DUT_28"/>
      <sheetName val="[DUTOAN.XLS][DUTOAN.XLS]_DUT_12"/>
      <sheetName val="[DUTOAN.XLS][DUTOAN.XLS]_DUT_11"/>
      <sheetName val="[DUTOAN.XLS][DUTOAN.XLS]_DUT_13"/>
      <sheetName val="[DUTOAN.XLS][DUTOAN.XLS]_DUT_14"/>
      <sheetName val="[DUTOAN.XLS][DUTOAN.XLS]_DUT_17"/>
      <sheetName val="[DUTOAN.XLS][DUTOAN.XLS]_DUT_15"/>
      <sheetName val="[DUTOAN.XLS][DUTOAN.XLS]_DUT_16"/>
      <sheetName val="[DUTOAN.XLS][DUTOAN.XLS]_DUT_18"/>
      <sheetName val="[DUTOAN.XLS][DUTOAN.XLS]_DUT_23"/>
      <sheetName val="[DUTOAN.XLS][DUTOAN.XLS]_DUT_19"/>
      <sheetName val="[DUTOAN.XLS][DUTOAN.XLS]_DUT_22"/>
      <sheetName val="[DUTOAN.XLS][DUTOAN.XLS]_DUT_21"/>
      <sheetName val="[DUTOAN.XLS][DUTOAN.XLS]_DUT_20"/>
      <sheetName val="[DUTOAN.XLS][DUTOAN.XLS]_DUT_24"/>
      <sheetName val="[DUTOAN.XLS][DUTOAN.XLS]_DUT_26"/>
      <sheetName val="[DUTOAN.XLS][DUTOAN.XLS]_DUT_25"/>
      <sheetName val="[DUTOAN.XLS][DUTOAN.XLS]_DUT_27"/>
      <sheetName val="[DUTOAN.XLS][DUTOAN.XLS]_DUT_30"/>
      <sheetName val="[DUTOAN.XLS][DUTOAN.XLS]_DUT_31"/>
      <sheetName val="[DUTOAN.XLS][DUTOAN.XLS]_DUT_29"/>
      <sheetName val="[DUTOAN.XLS][DUTOAN.XLS]_DUT_32"/>
      <sheetName val="[DUTOAN.XLS][DUTOAN.XLS]_DUT_33"/>
      <sheetName val="[DUTOAN.XLS][DUTOAN.XLS]_DUT_34"/>
      <sheetName val="[DUTOAN.XLS][DUTOAN.XLS]_DUT_35"/>
      <sheetName val="[DUTOAN.XLS][DUTOAN.XLS]_DUT_36"/>
      <sheetName val="[DUTOAN.XLS][DUTOAN.XLS]_DUT_37"/>
      <sheetName val="[DUTOAN.XLS][DUTOAN.XLS]_DUT_38"/>
      <sheetName val="[DUTOAN.XLS][DUTOAN.XLS]_DUT_41"/>
      <sheetName val="[DUTOAN.XLS][DUTOAN.XLS]_DUT_39"/>
      <sheetName val="[DUTOAN.XLS]C:\Program Files\M"/>
      <sheetName val="[DUTOAN.XLS][DUTOAN.XLS]C:\Pro"/>
      <sheetName val="C:\Program Files\Microsoft Off"/>
      <sheetName val="_x0002_CSV (Comma delimited) (*.csv"/>
      <sheetName val="[DUTOAN.XLS][DUTOAN.XLS\XD1"/>
      <sheetName val="[DUTOAN.XLS][DUTOAN.XLS]_DUT_4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C7">
            <v>3546</v>
          </cell>
        </row>
      </sheetData>
      <sheetData sheetId="14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_GC_Satthep"/>
    </sheetNames>
    <sheetDataSet>
      <sheetData sheetId="0" refreshError="1">
        <row r="7">
          <cell r="C7">
            <v>3546</v>
          </cell>
        </row>
      </sheetData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"/>
      <sheetName val="BTTr"/>
      <sheetName val="TT35"/>
      <sheetName val="BT35"/>
      <sheetName val="TT04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ia"/>
      <sheetName val="Gia_GC_Satthep"/>
      <sheetName val="Sheet1"/>
      <sheetName val="Sheet2"/>
      <sheetName val="Sheet3"/>
      <sheetName val="XL4Test5"/>
      <sheetName val="Tổng kê"/>
      <sheetName val="gvl"/>
      <sheetName val="dtct cong"/>
      <sheetName val="tra-vat-lieu"/>
      <sheetName val="Gia_NC"/>
      <sheetName val="COAT&amp;WRAP-QIOT-#3"/>
      <sheetName val="PNT-QUOT-#3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XL4Poppy"/>
      <sheetName val="gia vt,nc,may"/>
      <sheetName val="TTTram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tTBA"/>
      <sheetName val="NEW-PANEL"/>
      <sheetName val="Chart1"/>
      <sheetName val="mong + than"/>
      <sheetName val="h thien tt"/>
      <sheetName val="hoµn thien x trat"/>
      <sheetName val="~         "/>
      <sheetName val="ctdg"/>
      <sheetName val="DGIAgoi1"/>
      <sheetName val="T_x0014_04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daywork- Tham khao"/>
      <sheetName val="XT_Buoc 3"/>
      <sheetName val="tuong"/>
      <sheetName val="Chiet tinh"/>
      <sheetName val="T_ng kê"/>
      <sheetName val="Yen Dinh 1"/>
      <sheetName val="KLHT"/>
      <sheetName val="DATA"/>
      <sheetName val="hieuchinh30.11"/>
      <sheetName val="Gia_K_x0008_"/>
      <sheetName val="Cac_HP_hay_SD"/>
      <sheetName val="hoµn thien x tra4"/>
      <sheetName val="dtct_cong"/>
      <sheetName val="VAT_&amp;_CIT_COMIN"/>
      <sheetName val="VN_9"/>
      <sheetName val="VN_8"/>
      <sheetName val="VN_6"/>
      <sheetName val="VN_3"/>
      <sheetName val="VN_1"/>
      <sheetName val="lot_10_1"/>
      <sheetName val="lot_10_2"/>
      <sheetName val="lot_11_1"/>
      <sheetName val="lot_11_2"/>
      <sheetName val="lot_12_1"/>
      <sheetName val="lot_12_2"/>
      <sheetName val="gia_vt,nc,may"/>
      <sheetName val="DON GIA TRAM (3)"/>
      <sheetName val="DGXDCB_DD"/>
      <sheetName val="Out"/>
      <sheetName val="bka "/>
      <sheetName val="Gia vat tu"/>
      <sheetName val="TH_TB1"/>
      <sheetName val="bia_1"/>
      <sheetName val="Gia_MBA_(2)1"/>
      <sheetName val="Gi¸_tñ_bï1"/>
      <sheetName val="Gia_KH1"/>
      <sheetName val="GiaVT_XDCB1"/>
      <sheetName val="Gia_MBA1"/>
      <sheetName val="Cac_HS_hay_SD1"/>
      <sheetName val="mong_+_than"/>
      <sheetName val="h_thien_tt"/>
      <sheetName val="hoµn_thien_x_trat"/>
      <sheetName val="~_________"/>
      <sheetName val="Tổng_kê"/>
      <sheetName val="XT_Buoc_3"/>
      <sheetName val="T04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et_tinh"/>
      <sheetName val="bka_"/>
      <sheetName val="Gia_vat_tu"/>
      <sheetName val="Luü kÕ 2007"/>
      <sheetName val="NXT thang5"/>
      <sheetName val="NXT thang6nam 07"/>
      <sheetName val="NXT thang 2"/>
      <sheetName val="NXT thang 3"/>
      <sheetName val="NXTon thang1"/>
      <sheetName val="NXTthang 5"/>
      <sheetName val="NXT thang 4"/>
      <sheetName val="NXT hang Ctao"/>
      <sheetName val="NXTthang8 "/>
      <sheetName val="VTu T6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Phan dau"/>
      <sheetName val="Book 1 Summary"/>
      <sheetName val="DONVIBAN"/>
      <sheetName val="NGUON"/>
      <sheetName val="00 00000"/>
      <sheetName val="Sum"/>
      <sheetName val="Quantity"/>
      <sheetName val="tra-~at-lieu"/>
      <sheetName val="KH-Q1,Q2,01"/>
      <sheetName val="GVT"/>
      <sheetName val=""/>
      <sheetName val="DO AM DT"/>
      <sheetName val="TH VL, NC, DDHT Thanh0huoc"/>
      <sheetName val="DG29HB"/>
      <sheetName val="BOQ-1"/>
      <sheetName val="BD-1"/>
      <sheetName val="TH_TB2"/>
      <sheetName val="bia_2"/>
      <sheetName val="Gia_MBA_(2)2"/>
      <sheetName val="Gi¸_tñ_bï2"/>
      <sheetName val="Gia_KH2"/>
      <sheetName val="GiaVT_XDCB2"/>
      <sheetName val="Gia_MBA2"/>
      <sheetName val="Cac_HS_hay_SD2"/>
      <sheetName val="dtct_cong1"/>
      <sheetName val="Tổng_kê1"/>
      <sheetName val="VAT_&amp;_CIT_COMIN1"/>
      <sheetName val="VN_91"/>
      <sheetName val="VN_81"/>
      <sheetName val="VN_61"/>
      <sheetName val="VN_31"/>
      <sheetName val="VN_11"/>
      <sheetName val="lot_10_11"/>
      <sheetName val="lot_10_21"/>
      <sheetName val="lot_11_11"/>
      <sheetName val="lot_11_21"/>
      <sheetName val="lot_12_11"/>
      <sheetName val="lot_12_21"/>
      <sheetName val="gia_vt,nc,may1"/>
      <sheetName val="mong_+_than1"/>
      <sheetName val="h_thien_tt1"/>
      <sheetName val="hoµn_thien_x_trat1"/>
      <sheetName val="~_________1"/>
      <sheetName val="XT_Buoc_31"/>
      <sheetName val="Chiet_tinh1"/>
      <sheetName val="T_ng_kê"/>
      <sheetName val="KPVC-BD_1"/>
      <sheetName val="Yen_Dinh_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daywork-_Tham_khao"/>
      <sheetName val="Book_1_Summary"/>
      <sheetName val="bka_1"/>
      <sheetName val="hieuchinh30_11"/>
      <sheetName val="Gia_K"/>
      <sheetName val="hoµn_thien_x_tra4"/>
      <sheetName val="DON_GIA_TRAM_(3)"/>
      <sheetName val="00_00000"/>
      <sheetName val="Gia_vat_tu1"/>
      <sheetName val="Phan_dau"/>
      <sheetName val="Luü_kÕ_2007"/>
      <sheetName val="NXT_thang5"/>
      <sheetName val="NXT_thang6nam_07"/>
      <sheetName val="NXT_thang_2"/>
      <sheetName val="NXT_thang_3"/>
      <sheetName val="NXTon_thang1"/>
      <sheetName val="NXTthang_5"/>
      <sheetName val="NXT_thang_4"/>
      <sheetName val="NXT_hang_Ctao"/>
      <sheetName val="NXTthang8_"/>
      <sheetName val="VTu_T6"/>
      <sheetName val="TH_TB3"/>
      <sheetName val="bia_3"/>
      <sheetName val="Gia_MBA_(2)3"/>
      <sheetName val="Gi¸_tñ_bï3"/>
      <sheetName val="Gia_KH3"/>
      <sheetName val="GiaVT_XDCB3"/>
      <sheetName val="Gia_MBA3"/>
      <sheetName val="Cac_HS_hay_SD3"/>
      <sheetName val="dtct_cong2"/>
      <sheetName val="Tổng_kê2"/>
      <sheetName val="VAT_&amp;_CIT_COMIN2"/>
      <sheetName val="VN_92"/>
      <sheetName val="VN_82"/>
      <sheetName val="VN_62"/>
      <sheetName val="VN_32"/>
      <sheetName val="VN_12"/>
      <sheetName val="lot_10_12"/>
      <sheetName val="lot_10_22"/>
      <sheetName val="lot_11_12"/>
      <sheetName val="lot_11_22"/>
      <sheetName val="lot_12_12"/>
      <sheetName val="lot_12_22"/>
      <sheetName val="gia_vt,nc,may2"/>
      <sheetName val="mong_+_than2"/>
      <sheetName val="h_thien_tt2"/>
      <sheetName val="hoµn_thien_x_trat2"/>
      <sheetName val="~_________2"/>
      <sheetName val="XT_Buoc_32"/>
      <sheetName val="Chiet_tinh2"/>
      <sheetName val="T_ng_kê1"/>
      <sheetName val="KPVC-BD_2"/>
      <sheetName val="Yen_Dinh_11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daywork-_Tham_khao1"/>
      <sheetName val="Book_1_Summary1"/>
      <sheetName val="bka_2"/>
      <sheetName val="hieuchinh30_111"/>
      <sheetName val="hoµn_thien_x_tra41"/>
      <sheetName val="DON_GIA_TRAM_(3)1"/>
      <sheetName val="00_000001"/>
      <sheetName val="Gia_vat_tu2"/>
      <sheetName val="TH_TB4"/>
      <sheetName val="bia_4"/>
      <sheetName val="Gia_MBA_(2)4"/>
      <sheetName val="Gi¸_tñ_bï4"/>
      <sheetName val="Gia_KH4"/>
      <sheetName val="GiaVT_XDCB4"/>
      <sheetName val="Gia_MBA4"/>
      <sheetName val="Cac_HS_hay_SD4"/>
      <sheetName val="dtct_cong3"/>
      <sheetName val="Tổng_kê3"/>
      <sheetName val="VAT_&amp;_CIT_COMIN3"/>
      <sheetName val="VN_93"/>
      <sheetName val="VN_83"/>
      <sheetName val="VN_63"/>
      <sheetName val="VN_33"/>
      <sheetName val="VN_13"/>
      <sheetName val="lot_10_13"/>
      <sheetName val="lot_10_23"/>
      <sheetName val="lot_11_13"/>
      <sheetName val="lot_11_23"/>
      <sheetName val="lot_12_13"/>
      <sheetName val="lot_12_23"/>
      <sheetName val="gia_vt,nc,may3"/>
      <sheetName val="mong_+_than3"/>
      <sheetName val="h_thien_tt3"/>
      <sheetName val="hoµn_thien_x_trat3"/>
      <sheetName val="~_________3"/>
      <sheetName val="XT_Buoc_33"/>
      <sheetName val="Chiet_tinh3"/>
      <sheetName val="T_ng_kê2"/>
      <sheetName val="KPVC-BD_3"/>
      <sheetName val="Yen_Dinh_12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?ng kê"/>
      <sheetName val="_x0000__x0000__x0000__x0000__x0000__x0000__x0000__x0000_"/>
      <sheetName val="T?ng_kê"/>
      <sheetName val="T?ng_kê1"/>
      <sheetName val="T?ng_kê2"/>
      <sheetName val="TONG_HOP_VL-NC_TT3"/>
      <sheetName val="TH_XL3"/>
      <sheetName val="CHITIET_VL-NC3"/>
      <sheetName val="CHITIET_VL-NC-TT-3p3"/>
      <sheetName val="daywork-_Tham_khao2"/>
      <sheetName val="Book_1_Summary2"/>
      <sheetName val="bka_3"/>
      <sheetName val="hieuchinh30_112"/>
      <sheetName val="hoµn_thien_x_tra42"/>
      <sheetName val="DON_GIA_TRAM_(3)2"/>
      <sheetName val="00_000002"/>
      <sheetName val="Gia_vat_tu3"/>
      <sheetName val="TH_TB5"/>
      <sheetName val="bia_5"/>
      <sheetName val="Gia_MBA_(2)5"/>
      <sheetName val="Gi¸_tñ_bï5"/>
      <sheetName val="Gia_KH5"/>
      <sheetName val="GiaVT_XDCB5"/>
      <sheetName val="Gia_MBA5"/>
      <sheetName val="Cac_HS_hay_SD5"/>
      <sheetName val="dtct_cong4"/>
      <sheetName val="Tổng_kê4"/>
      <sheetName val="VAT_&amp;_CIT_COMIN4"/>
      <sheetName val="VN_94"/>
      <sheetName val="VN_84"/>
      <sheetName val="VN_64"/>
      <sheetName val="VN_34"/>
      <sheetName val="VN_14"/>
      <sheetName val="lot_10_14"/>
      <sheetName val="lot_10_24"/>
      <sheetName val="lot_11_14"/>
      <sheetName val="lot_11_24"/>
      <sheetName val="lot_12_14"/>
      <sheetName val="lot_12_24"/>
      <sheetName val="gia_vt,nc,may4"/>
      <sheetName val="mong_+_than4"/>
      <sheetName val="h_thien_tt4"/>
      <sheetName val="hoµn_thien_x_trat4"/>
      <sheetName val="~_________4"/>
      <sheetName val="XT_Buoc_34"/>
      <sheetName val="Chiet_tinh4"/>
      <sheetName val="T?ng_kê3"/>
      <sheetName val="KPVC-BD_4"/>
      <sheetName val="Yen_Dinh_13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daywork-_Tham_khao3"/>
      <sheetName val="Book_1_Summary3"/>
      <sheetName val="bka_4"/>
      <sheetName val="hieuchinh30_113"/>
      <sheetName val="hoµn_thien_x_tra43"/>
      <sheetName val="DON_GIA_TRAM_(3)3"/>
      <sheetName val="00_000003"/>
      <sheetName val="Gia_vat_tu4"/>
      <sheetName val="Can doi "/>
      <sheetName val="KB"/>
      <sheetName val="DZ 0.4"/>
      <sheetName val="Economic Profit"/>
      <sheetName val="T_x005f_x0014_04"/>
      <sheetName val="T_x005f_x005f_x005f_x0014_04"/>
      <sheetName val="T_x005f_x005f_x005f_x005f_x005f_x005f_x005f_x0014_04"/>
      <sheetName val="Gia_K_x005f_x0008_"/>
      <sheetName val="PhÇnCK"/>
      <sheetName val="????????"/>
      <sheetName val="dtxl-DC"/>
      <sheetName val="Package1"/>
      <sheetName val="KKKKKKKK"/>
      <sheetName val="Bia"/>
      <sheetName val="Discounts"/>
      <sheetName val="§gi¸"/>
      <sheetName val="BANG TONG HOP (2)"/>
      <sheetName val="dnc4"/>
      <sheetName val="________"/>
      <sheetName val="Tổng_kê5"/>
      <sheetName val="dtct_cong5"/>
      <sheetName val="VAT_&amp;_CIT_COMIN5"/>
      <sheetName val="VN_95"/>
      <sheetName val="VN_85"/>
      <sheetName val="VN_65"/>
      <sheetName val="VN_35"/>
      <sheetName val="VN_15"/>
      <sheetName val="lot_10_15"/>
      <sheetName val="lot_10_25"/>
      <sheetName val="lot_11_15"/>
      <sheetName val="lot_11_25"/>
      <sheetName val="lot_12_15"/>
      <sheetName val="lot_12_25"/>
      <sheetName val="gia_vt,nc,may5"/>
      <sheetName val="TH_TB6"/>
      <sheetName val="bia_6"/>
      <sheetName val="Gia_MBA_(2)6"/>
      <sheetName val="Gi¸_tñ_bï6"/>
      <sheetName val="Gia_KH6"/>
      <sheetName val="GiaVT_XDCB6"/>
      <sheetName val="Gia_MBA6"/>
      <sheetName val="Cac_HS_hay_SD6"/>
      <sheetName val="Tổng_kê6"/>
      <sheetName val="dtct_cong6"/>
      <sheetName val="VAT_&amp;_CIT_COMIN6"/>
      <sheetName val="VN_96"/>
      <sheetName val="VN_86"/>
      <sheetName val="VN_66"/>
      <sheetName val="VN_36"/>
      <sheetName val="VN_16"/>
      <sheetName val="lot_10_16"/>
      <sheetName val="lot_10_26"/>
      <sheetName val="lot_11_16"/>
      <sheetName val="lot_11_26"/>
      <sheetName val="lot_12_16"/>
      <sheetName val="lot_12_26"/>
      <sheetName val="gia_vt,nc,may6"/>
      <sheetName val="TH_TB7"/>
      <sheetName val="bia_7"/>
      <sheetName val="Gia_MBA_(2)7"/>
      <sheetName val="Gi¸_tñ_bï7"/>
      <sheetName val="Gia_KH7"/>
      <sheetName val="GiaVT_XDCB7"/>
      <sheetName val="Gia_MBA7"/>
      <sheetName val="Cac_HS_hay_SD7"/>
      <sheetName val="Tổng_kê7"/>
      <sheetName val="dtct_cong7"/>
      <sheetName val="VAT_&amp;_CIT_COMIN7"/>
      <sheetName val="VN_97"/>
      <sheetName val="VN_87"/>
      <sheetName val="VN_67"/>
      <sheetName val="VN_37"/>
      <sheetName val="VN_17"/>
      <sheetName val="lot_10_17"/>
      <sheetName val="lot_10_27"/>
      <sheetName val="lot_11_17"/>
      <sheetName val="lot_11_27"/>
      <sheetName val="lot_12_17"/>
      <sheetName val="lot_12_27"/>
      <sheetName val="gia_vt,nc,may7"/>
      <sheetName val="TH_TB8"/>
      <sheetName val="bia_8"/>
      <sheetName val="Gia_MBA_(2)8"/>
      <sheetName val="Gi¸_tñ_bï8"/>
      <sheetName val="Gia_KH8"/>
      <sheetName val="GiaVT_XDCB8"/>
      <sheetName val="Gia_MBA8"/>
      <sheetName val="Cac_HS_hay_SD8"/>
      <sheetName val="Tổng_kê8"/>
      <sheetName val="dtct_cong8"/>
      <sheetName val="VAT_&amp;_CIT_COMIN8"/>
      <sheetName val="VN_98"/>
      <sheetName val="VN_88"/>
      <sheetName val="VN_68"/>
      <sheetName val="VN_38"/>
      <sheetName val="VN_18"/>
      <sheetName val="lot_10_18"/>
      <sheetName val="lot_10_28"/>
      <sheetName val="lot_11_18"/>
      <sheetName val="lot_11_28"/>
      <sheetName val="lot_12_18"/>
      <sheetName val="lot_12_28"/>
      <sheetName val="gia_vt,nc,may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0">
          <cell r="J20">
            <v>62276.4</v>
          </cell>
        </row>
        <row r="37">
          <cell r="J37">
            <v>2815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  <sheetName val="ptdg"/>
      <sheetName val="gia vt,nc,may"/>
      <sheetName val="XL4Poppy"/>
      <sheetName val="gia vt_nc_may"/>
      <sheetName val="DS-Thuong 6T dau"/>
      <sheetName val="TH CT"/>
      <sheetName val="KS P"/>
      <sheetName val="SL dau tien"/>
      <sheetName val="TKP"/>
      <sheetName val="DLNS"/>
      <sheetName val="CPTV"/>
      <sheetName val="Bia 35"/>
      <sheetName val="TH dz 22"/>
      <sheetName val="vt 22"/>
      <sheetName val="TNGHIEM 22"/>
      <sheetName val="VCDD DZ 22"/>
      <sheetName val="Chlech -22"/>
      <sheetName val="TB dz"/>
      <sheetName val="DG vat tu"/>
      <sheetName val="vc vat tu CHUNG "/>
      <sheetName val="DG 36"/>
      <sheetName val="PQ tuyen"/>
      <sheetName val="Trung chuyen"/>
      <sheetName val="DGCLVC 67"/>
      <sheetName val="T T CL VC DZ 22"/>
      <sheetName val="TLCB"/>
      <sheetName val="Gvlcht"/>
      <sheetName val="CPDB"/>
      <sheetName val="LP cap dat"/>
      <sheetName val="DM 67"/>
      <sheetName val="chi tiet dz 22 kv"/>
      <sheetName val="SLVC"/>
      <sheetName val="VC dd TBA"/>
      <sheetName val="DM 85"/>
      <sheetName val="DM 66"/>
      <sheetName val="1600 kVA"/>
      <sheetName val="chi tiet TBA"/>
      <sheetName val="chitietdatdao"/>
      <sheetName val="TH TBA"/>
      <sheetName val="Bia TBA"/>
      <sheetName val="tkct"/>
      <sheetName val="DTCD"/>
      <sheetName val="TONG KE DZ 35"/>
      <sheetName val="TH VT22"/>
      <sheetName val="klbtong"/>
      <sheetName val="HSDC GOC"/>
      <sheetName val="Th Thao do 0,4"/>
      <sheetName val="Bia Thao do 0,4"/>
      <sheetName val="TH thao do 22"/>
      <sheetName val="Bia Thao do 22"/>
      <sheetName val="LK-CS"/>
      <sheetName val="Bia CS"/>
      <sheetName val="TN-CS"/>
      <sheetName val="VCDD CS"/>
      <sheetName val="DGVCTC 67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-cpk"/>
      <sheetName val="TH-XL"/>
      <sheetName val="KS-KT"/>
      <sheetName val="chiet tinh"/>
      <sheetName val="LP-BTC"/>
      <sheetName val="bia22KV"/>
      <sheetName val="SLVC 22"/>
      <sheetName val="VCDD 22"/>
      <sheetName val="vt A cap"/>
      <sheetName val="TNGHIEM 0,4"/>
      <sheetName val="TDIEN-PHAn PHOI"/>
      <sheetName val="VT ds 0,4"/>
      <sheetName val="DG 89"/>
      <sheetName val="SLVC 0.4"/>
      <sheetName val="VCDD 0.4"/>
      <sheetName val="CHITIET 0.4 KV"/>
      <sheetName val="Th 0,4"/>
      <sheetName val="Bia 0.4"/>
      <sheetName val="Ch lech -0,4"/>
      <sheetName val="TU BU"/>
      <sheetName val="VT_TB TBA"/>
      <sheetName val="TU DIEN"/>
      <sheetName val="TH 400"/>
      <sheetName val="Bia 400"/>
      <sheetName val="SLVC TBA"/>
      <sheetName val="VC TBA"/>
      <sheetName val="kl tt"/>
      <sheetName val="TONG KE DZ 22 KV"/>
      <sheetName val="TH VT0,4"/>
      <sheetName val="TONG DZ 0.4 KV"/>
      <sheetName val="VL XD"/>
      <sheetName val="Chech lech Ma Kem"/>
      <sheetName val="Chi tiet ma"/>
      <sheetName val="Chenh lech 22"/>
      <sheetName val="TH 22"/>
      <sheetName val="chi tiet22 kV"/>
      <sheetName val="LK-22"/>
      <sheetName val="KL datdaolap "/>
      <sheetName val="chitiet 22MK"/>
      <sheetName val="Bia VL_22"/>
      <sheetName val="BIA TB_22"/>
      <sheetName val="THVT0.4"/>
      <sheetName val="Chenh lech 0.4"/>
      <sheetName val="Chi tiet 0.4MK "/>
      <sheetName val="LK-0.4"/>
      <sheetName val="TH 0.4"/>
      <sheetName val="VT 0.4"/>
      <sheetName val="Chi iet 0,4 Kv"/>
      <sheetName val="TH - TD"/>
      <sheetName val="VT-TH"/>
      <sheetName val="Nghiemthu"/>
      <sheetName val="TH-CT"/>
      <sheetName val="LK TD"/>
      <sheetName val="Bia VL_TBA"/>
      <sheetName val="BIA TB-TBA"/>
      <sheetName val="TB TBA"/>
      <sheetName val="Chi tiet TBA MK "/>
      <sheetName val="Chenh Lech TBA"/>
      <sheetName val="VCDD TBA"/>
      <sheetName val="LK-TBA"/>
      <sheetName val="LK-TD"/>
      <sheetName val="BIA TD "/>
      <sheetName val="Bia TD"/>
      <sheetName val="TH TD"/>
      <sheetName val="chi tiet TD"/>
      <sheetName val="THVT TBA"/>
      <sheetName val="00000000"/>
      <sheetName val="DinhMuc"/>
      <sheetName val="BO"/>
      <sheetName val="Thepma"/>
      <sheetName val="VT 0,4"/>
      <sheetName val="Chi tiet Kho bai"/>
      <sheetName val="Bia kho bai"/>
      <sheetName val="KLTT"/>
      <sheetName val="LIET KE 22 KV"/>
      <sheetName val="LIET KE 0.4 KV"/>
      <sheetName val="LIET KE TBA"/>
      <sheetName val="THDT"/>
      <sheetName val="THDZ22kV"/>
      <sheetName val="BTDZ22kV"/>
      <sheetName val="CTDZ22kV"/>
      <sheetName val="VC89DZ22"/>
      <sheetName val="THTBACongTo"/>
      <sheetName val="TB+TNTBACongTo"/>
      <sheetName val="BTTBACongTo"/>
      <sheetName val="VC89TBACongTo"/>
      <sheetName val="THTBAKheTien"/>
      <sheetName val="TB+TNTBAKheTien"/>
      <sheetName val="BTTBAKheTien"/>
      <sheetName val="VCDDTBAKhetien"/>
      <sheetName val="CTTBA"/>
      <sheetName val="THDZ0,4"/>
      <sheetName val="BTDZ0,4"/>
      <sheetName val="VC89DZ0,4"/>
      <sheetName val="CTDZ0,4"/>
      <sheetName val="CTBT"/>
      <sheetName val="KS"/>
      <sheetName val="DGVT"/>
      <sheetName val="Sum"/>
    </sheetNames>
    <sheetDataSet>
      <sheetData sheetId="0" refreshError="1"/>
      <sheetData sheetId="1" refreshError="1"/>
      <sheetData sheetId="2" refreshError="1">
        <row r="7">
          <cell r="E7" t="str">
            <v>Nhaân coâng 2,7/7</v>
          </cell>
          <cell r="F7">
            <v>1</v>
          </cell>
          <cell r="H7" t="str">
            <v>Maùy troän 250 lít</v>
          </cell>
          <cell r="I7">
            <v>1</v>
          </cell>
        </row>
        <row r="8">
          <cell r="E8" t="str">
            <v>Nhaân coâng 3/7</v>
          </cell>
          <cell r="F8">
            <v>2</v>
          </cell>
          <cell r="H8" t="str">
            <v>Maùy ñaàm baøn 1kw</v>
          </cell>
          <cell r="I8">
            <v>2</v>
          </cell>
        </row>
        <row r="9">
          <cell r="E9" t="str">
            <v>Nhaân coâng 3,5/7</v>
          </cell>
          <cell r="F9">
            <v>3</v>
          </cell>
          <cell r="H9" t="str">
            <v>Maùy ñaàm duøi 1,5Kw</v>
          </cell>
          <cell r="I9">
            <v>3</v>
          </cell>
        </row>
        <row r="10">
          <cell r="E10" t="str">
            <v>Nhaân coâng 3,7/7</v>
          </cell>
          <cell r="F10">
            <v>4</v>
          </cell>
          <cell r="H10" t="str">
            <v>Maùy caét uoán</v>
          </cell>
          <cell r="I10">
            <v>4</v>
          </cell>
        </row>
        <row r="11">
          <cell r="E11" t="str">
            <v>Nhaân coâng 4/7</v>
          </cell>
          <cell r="F11">
            <v>5</v>
          </cell>
          <cell r="H11" t="str">
            <v>Maùy haøn 23Kw</v>
          </cell>
          <cell r="I11">
            <v>5</v>
          </cell>
        </row>
        <row r="12">
          <cell r="E12" t="str">
            <v>Nhaân coâng 4,5/7</v>
          </cell>
          <cell r="F12">
            <v>6</v>
          </cell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-thau"/>
      <sheetName val="Chitiet-Studio"/>
      <sheetName val="TA-Fancoil"/>
      <sheetName val="Bia "/>
      <sheetName val="TH1"/>
      <sheetName val="TH1 (bx)"/>
      <sheetName val="TH-gt(BX)"/>
      <sheetName val="TB"/>
      <sheetName val="DM-FCU"/>
      <sheetName val="DM-Maylanh"/>
      <sheetName val="DM-quat"/>
      <sheetName val="TH Lap dat"/>
      <sheetName val="TT-TB "/>
      <sheetName val="DMOThep"/>
      <sheetName val="VLP (2)"/>
      <sheetName val="THBaoon-thau"/>
      <sheetName val="DM-Onn"/>
      <sheetName val="BO-NN"/>
      <sheetName val="DM-BO"/>
      <sheetName val="Dien-thau"/>
      <sheetName val="GH"/>
      <sheetName val="NuocLanh (2)"/>
      <sheetName val="Baoon (2)"/>
      <sheetName val="NNgung (2)"/>
      <sheetName val="GioTuoi(2)"/>
      <sheetName val="TA-Studio (2)"/>
      <sheetName val="Dien (2)"/>
      <sheetName val="TA-bmay (2)"/>
      <sheetName val="KL-xd"/>
      <sheetName val="NTL"/>
      <sheetName val="4.CT-XLtienluong"/>
      <sheetName val="LM"/>
      <sheetName val="NuocLanh"/>
      <sheetName val="Baoon"/>
      <sheetName val="NNgung"/>
      <sheetName val="GioTuoi-thau"/>
      <sheetName val="TA-Studio"/>
      <sheetName val="Dien"/>
      <sheetName val="TA-bmay"/>
      <sheetName val="Dongia"/>
      <sheetName val="TB (2)"/>
      <sheetName val="Bia#thau"/>
      <sheetName val="TB-#thau"/>
      <sheetName val="TH #thau"/>
      <sheetName val="TH-gt#thau"/>
      <sheetName val="LM-#thau"/>
      <sheetName val="NuocLanh#thau"/>
      <sheetName val="NuocLanh#thau (2)"/>
      <sheetName val="THBaoon-thau (2)"/>
      <sheetName val="NNgung#"/>
      <sheetName val="DMnn #"/>
      <sheetName val="GioTuoi#thau"/>
      <sheetName val="Dien #thau"/>
      <sheetName val="TH-tieuam "/>
      <sheetName val="TH-PS"/>
      <sheetName val="Phatsinh tang6,7"/>
      <sheetName val="Phatsinh tang 2-8"/>
      <sheetName val="DM-OThep"/>
      <sheetName val="VLP"/>
      <sheetName val="BAO ON"/>
      <sheetName val="Don gia"/>
      <sheetName val="ong-cao ap-HC"/>
      <sheetName val="TB-#thau (2)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"/>
      <sheetName val="B.tinh"/>
      <sheetName val="QToan"/>
      <sheetName val="T-Hop"/>
      <sheetName val="Bia"/>
    </sheetNames>
    <sheetDataSet>
      <sheetData sheetId="0">
        <row r="1">
          <cell r="A1" t="str">
            <v>Tªn c«ng viÖc x©y l¾p</v>
          </cell>
          <cell r="B1" t="str">
            <v>§¬n vÞ 
tÝnh</v>
          </cell>
          <cell r="C1" t="str">
            <v>§¬n gi¸ 
bá thÇu (®)</v>
          </cell>
          <cell r="D1" t="str">
            <v>Nguån gèc 
xuÊt sø
vËt t­</v>
          </cell>
          <cell r="F1">
            <v>0.80361757604447426</v>
          </cell>
        </row>
        <row r="2">
          <cell r="A2" t="str">
            <v>C¸p ngÇm XLPE 24kV M3x240</v>
          </cell>
          <cell r="B2" t="str">
            <v>m</v>
          </cell>
        </row>
        <row r="3">
          <cell r="A3" t="str">
            <v>Hép ®Çu c¸p trong nhµ 24kV - 240</v>
          </cell>
          <cell r="B3" t="str">
            <v>hép</v>
          </cell>
        </row>
        <row r="4">
          <cell r="A4" t="str">
            <v>Hép ®Çu c¸p ngoµi trêi 24kV - 240</v>
          </cell>
          <cell r="B4" t="str">
            <v>hép</v>
          </cell>
        </row>
        <row r="5">
          <cell r="A5" t="str">
            <v>Hép nèi c¸p 24kV - 240</v>
          </cell>
          <cell r="B5" t="str">
            <v>hép</v>
          </cell>
        </row>
        <row r="10">
          <cell r="A10" t="str">
            <v>R¶i c¸p ngÇm XLPE 24kV M3x240</v>
          </cell>
          <cell r="B10" t="str">
            <v>m</v>
          </cell>
          <cell r="C10">
            <v>3823.6124268196086</v>
          </cell>
          <cell r="F10">
            <v>4758</v>
          </cell>
        </row>
        <row r="11">
          <cell r="A11" t="str">
            <v>L¾p hép ®Çu c¸p trong nhµ 24kV - 240</v>
          </cell>
          <cell r="B11" t="str">
            <v>hép</v>
          </cell>
          <cell r="C11">
            <v>127456.15841338175</v>
          </cell>
          <cell r="F11">
            <v>158603</v>
          </cell>
        </row>
        <row r="12">
          <cell r="A12" t="str">
            <v>L¾p hép ®Çu c¸p ngoµi trêi 24kV - 240</v>
          </cell>
          <cell r="B12" t="str">
            <v>hép</v>
          </cell>
          <cell r="C12">
            <v>127456.15841338175</v>
          </cell>
          <cell r="F12">
            <v>158603</v>
          </cell>
        </row>
        <row r="13">
          <cell r="A13" t="str">
            <v>L¾p hép nèi c¸p 24kV - 240</v>
          </cell>
          <cell r="B13" t="str">
            <v>hép</v>
          </cell>
          <cell r="C13">
            <v>20028.560847756431</v>
          </cell>
          <cell r="F13">
            <v>24923</v>
          </cell>
        </row>
        <row r="14">
          <cell r="A14" t="str">
            <v>CÇu dao ngoµi trêi 24kV - 600A</v>
          </cell>
          <cell r="B14" t="str">
            <v>bé</v>
          </cell>
          <cell r="C14">
            <v>2612896.6518673724</v>
          </cell>
          <cell r="D14" t="str">
            <v>§«ng Anh</v>
          </cell>
          <cell r="F14">
            <v>3251418</v>
          </cell>
        </row>
        <row r="15">
          <cell r="A15" t="str">
            <v>CÇu dao 24kV - 600A</v>
          </cell>
          <cell r="B15" t="str">
            <v>bé</v>
          </cell>
          <cell r="C15">
            <v>2612896.6518673724</v>
          </cell>
          <cell r="D15" t="str">
            <v>§«ng Anh</v>
          </cell>
          <cell r="F15">
            <v>3251418</v>
          </cell>
        </row>
        <row r="16">
          <cell r="A16" t="str">
            <v>Chèng sÐt van 6kV</v>
          </cell>
          <cell r="B16" t="str">
            <v>bé</v>
          </cell>
          <cell r="C16">
            <v>1110313.4022363916</v>
          </cell>
          <cell r="D16" t="str">
            <v>CTy VLCN</v>
          </cell>
          <cell r="F16">
            <v>1381644</v>
          </cell>
        </row>
        <row r="17">
          <cell r="A17" t="str">
            <v>Chèng sÐt van 10kV</v>
          </cell>
          <cell r="B17" t="str">
            <v>bé</v>
          </cell>
          <cell r="C17">
            <v>1274291.5686282665</v>
          </cell>
          <cell r="D17" t="str">
            <v>CTy VLCN</v>
          </cell>
          <cell r="F17">
            <v>1585694</v>
          </cell>
        </row>
        <row r="18">
          <cell r="A18" t="str">
            <v>èng thÐp D150</v>
          </cell>
          <cell r="B18" t="str">
            <v>m</v>
          </cell>
          <cell r="C18">
            <v>130628.84060360533</v>
          </cell>
          <cell r="D18" t="str">
            <v>VN</v>
          </cell>
          <cell r="F18">
            <v>162551</v>
          </cell>
        </row>
        <row r="19">
          <cell r="A19" t="str">
            <v xml:space="preserve">C¸t ®en </v>
          </cell>
          <cell r="B19" t="str">
            <v>m3</v>
          </cell>
          <cell r="C19">
            <v>36170.827097761787</v>
          </cell>
          <cell r="F19">
            <v>45010</v>
          </cell>
        </row>
        <row r="20">
          <cell r="A20" t="str">
            <v>G¹ch chØ</v>
          </cell>
          <cell r="B20" t="str">
            <v>n.viªn</v>
          </cell>
          <cell r="C20">
            <v>664623.07647424599</v>
          </cell>
          <cell r="F20">
            <v>827039</v>
          </cell>
        </row>
        <row r="21">
          <cell r="A21" t="str">
            <v>L­íi ni l«ng</v>
          </cell>
          <cell r="B21" t="str">
            <v>m2</v>
          </cell>
          <cell r="C21">
            <v>2264.5943292933284</v>
          </cell>
          <cell r="D21" t="str">
            <v>VN</v>
          </cell>
          <cell r="F21">
            <v>2818</v>
          </cell>
        </row>
        <row r="22">
          <cell r="A22" t="str">
            <v>Gi¸ ®ì c¸p (42kg)</v>
          </cell>
          <cell r="B22" t="str">
            <v>bé</v>
          </cell>
          <cell r="C22">
            <v>470851.59206809814</v>
          </cell>
          <cell r="D22" t="str">
            <v>Th¸i nguyªn m¹ kÏm</v>
          </cell>
          <cell r="F22">
            <v>585915</v>
          </cell>
        </row>
        <row r="23">
          <cell r="A23" t="str">
            <v>Xµ ®ì cÇu dao chèng sÐt vµ ®Çu c¸p (75,47kg)</v>
          </cell>
          <cell r="B23" t="str">
            <v>bé</v>
          </cell>
          <cell r="C23">
            <v>834361.57365120773</v>
          </cell>
          <cell r="D23" t="str">
            <v>Th¸i nguyªn m¹ kÏm</v>
          </cell>
          <cell r="F23">
            <v>1038257</v>
          </cell>
        </row>
        <row r="24">
          <cell r="A24" t="str">
            <v>Thang s¾t 33,6kg</v>
          </cell>
          <cell r="B24" t="str">
            <v>c¸i</v>
          </cell>
          <cell r="C24">
            <v>383453.35896780528</v>
          </cell>
          <cell r="D24" t="str">
            <v>Th¸i nguyªn m¹ kÏm</v>
          </cell>
          <cell r="F24">
            <v>477159</v>
          </cell>
        </row>
        <row r="25">
          <cell r="A25" t="str">
            <v>GhÕ c¸ch ®iÖn 86,37kg</v>
          </cell>
          <cell r="B25" t="str">
            <v>bé</v>
          </cell>
          <cell r="C25">
            <v>944875.06270884385</v>
          </cell>
          <cell r="D25" t="str">
            <v>Th¸i nguyªn m¹ kÏm</v>
          </cell>
          <cell r="F25">
            <v>1175777</v>
          </cell>
        </row>
        <row r="26">
          <cell r="A26" t="str">
            <v>D©y AC 120</v>
          </cell>
          <cell r="B26" t="str">
            <v>m</v>
          </cell>
          <cell r="C26">
            <v>13897.762360113138</v>
          </cell>
          <cell r="D26" t="str">
            <v>Tù C­êng</v>
          </cell>
          <cell r="F26">
            <v>17294</v>
          </cell>
        </row>
        <row r="27">
          <cell r="A27" t="str">
            <v>§Çu cèt sö lý AM 120</v>
          </cell>
          <cell r="B27" t="str">
            <v>c¸i</v>
          </cell>
          <cell r="C27">
            <v>143129.91561655319</v>
          </cell>
          <cell r="D27" t="str">
            <v>óc</v>
          </cell>
          <cell r="F27">
            <v>178107</v>
          </cell>
        </row>
        <row r="28">
          <cell r="A28" t="str">
            <v>§Çu cèt ®ång M 240</v>
          </cell>
          <cell r="B28" t="str">
            <v>c¸i</v>
          </cell>
          <cell r="C28">
            <v>88825.457915347826</v>
          </cell>
          <cell r="D28" t="str">
            <v>óc</v>
          </cell>
          <cell r="F28">
            <v>110532</v>
          </cell>
        </row>
        <row r="29">
          <cell r="A29" t="str">
            <v>§Çu cèt M35</v>
          </cell>
          <cell r="B29" t="str">
            <v>c¸i</v>
          </cell>
          <cell r="C29">
            <v>16419.514313740699</v>
          </cell>
          <cell r="D29" t="str">
            <v>óc</v>
          </cell>
          <cell r="F29">
            <v>20432</v>
          </cell>
        </row>
        <row r="30">
          <cell r="A30" t="str">
            <v>D©y tiÕp ®Êt CT3-10</v>
          </cell>
          <cell r="B30" t="str">
            <v>kg</v>
          </cell>
          <cell r="C30">
            <v>5323.9664412946422</v>
          </cell>
          <cell r="D30" t="str">
            <v>Th¸i nguyªn m¹ kÏm</v>
          </cell>
          <cell r="F30">
            <v>6625</v>
          </cell>
        </row>
        <row r="31">
          <cell r="A31" t="str">
            <v>GhÝp nh«m 3 bu l«ng 120</v>
          </cell>
          <cell r="B31" t="str">
            <v>bé</v>
          </cell>
          <cell r="C31">
            <v>28132.24048458891</v>
          </cell>
          <cell r="D31" t="str">
            <v>Z29-T.quang</v>
          </cell>
          <cell r="F31">
            <v>35007</v>
          </cell>
        </row>
        <row r="32">
          <cell r="A32" t="str">
            <v>Thanh ®ång MT 50x5</v>
          </cell>
          <cell r="B32" t="str">
            <v>m</v>
          </cell>
          <cell r="C32">
            <v>94287.646579722117</v>
          </cell>
          <cell r="D32" t="str">
            <v>TrÇn Phó</v>
          </cell>
          <cell r="F32">
            <v>117329</v>
          </cell>
        </row>
        <row r="33">
          <cell r="A33" t="str">
            <v>D©y ®ång mÒm M35</v>
          </cell>
          <cell r="B33" t="str">
            <v>m</v>
          </cell>
          <cell r="C33">
            <v>14907.106035624998</v>
          </cell>
          <cell r="D33" t="str">
            <v>Tù C­êng</v>
          </cell>
          <cell r="F33">
            <v>18550</v>
          </cell>
        </row>
        <row r="34">
          <cell r="A34" t="str">
            <v>Nhùa ®­êng</v>
          </cell>
          <cell r="B34" t="str">
            <v>kg</v>
          </cell>
          <cell r="C34">
            <v>2129.5865765178569</v>
          </cell>
          <cell r="D34" t="str">
            <v>VN</v>
          </cell>
          <cell r="F34">
            <v>2650</v>
          </cell>
        </row>
        <row r="35">
          <cell r="A35" t="str">
            <v>D©y ®ay</v>
          </cell>
          <cell r="B35" t="str">
            <v>kg</v>
          </cell>
          <cell r="C35">
            <v>7453.5530178124991</v>
          </cell>
          <cell r="D35" t="str">
            <v>VN</v>
          </cell>
          <cell r="F35">
            <v>9275</v>
          </cell>
        </row>
        <row r="36">
          <cell r="A36" t="str">
            <v>èng thÐp chuyÓn ®éng dao d37/42</v>
          </cell>
          <cell r="B36" t="str">
            <v>m</v>
          </cell>
          <cell r="C36">
            <v>27684.625494732139</v>
          </cell>
          <cell r="D36" t="str">
            <v>Th¸i nguyªn m¹ kÏm</v>
          </cell>
          <cell r="F36">
            <v>34450</v>
          </cell>
        </row>
        <row r="37">
          <cell r="A37" t="str">
            <v>§µo r·nh c¸p cÊp III</v>
          </cell>
          <cell r="B37" t="str">
            <v>m3</v>
          </cell>
          <cell r="C37">
            <v>40057.925313088912</v>
          </cell>
          <cell r="F37">
            <v>49847</v>
          </cell>
        </row>
        <row r="38">
          <cell r="A38" t="str">
            <v>Ph¸ hÌ ®­êng g¹ch xi m¨ng</v>
          </cell>
          <cell r="B38" t="str">
            <v>m2</v>
          </cell>
          <cell r="C38">
            <v>103785.60271099176</v>
          </cell>
          <cell r="F38">
            <v>129148</v>
          </cell>
        </row>
        <row r="39">
          <cell r="A39" t="str">
            <v>Ph¸ ®­êng bª t«ng</v>
          </cell>
          <cell r="B39" t="str">
            <v>m2</v>
          </cell>
          <cell r="C39">
            <v>103785.60271099176</v>
          </cell>
          <cell r="F39">
            <v>129148</v>
          </cell>
        </row>
        <row r="40">
          <cell r="A40" t="str">
            <v>BiÓn chØ dÉn c¸p</v>
          </cell>
          <cell r="B40" t="str">
            <v>biÓn</v>
          </cell>
          <cell r="C40">
            <v>21295.865765178569</v>
          </cell>
          <cell r="F40">
            <v>26500</v>
          </cell>
        </row>
        <row r="41">
          <cell r="A41" t="str">
            <v>Cäc mèc b¸o hiÖu c¸p</v>
          </cell>
          <cell r="B41" t="str">
            <v>c¸i</v>
          </cell>
          <cell r="C41">
            <v>16110.121546963575</v>
          </cell>
          <cell r="F41">
            <v>20047</v>
          </cell>
        </row>
        <row r="42">
          <cell r="A42" t="str">
            <v>LÊp ®Êt r·nh c¸p</v>
          </cell>
          <cell r="B42" t="str">
            <v>m3</v>
          </cell>
          <cell r="C42">
            <v>18208.367038015698</v>
          </cell>
          <cell r="F42">
            <v>22658</v>
          </cell>
        </row>
        <row r="43">
          <cell r="A43" t="str">
            <v>V/C ®Êt thõa khái TP</v>
          </cell>
          <cell r="B43" t="str">
            <v>m3</v>
          </cell>
          <cell r="C43">
            <v>91040.227954926406</v>
          </cell>
          <cell r="F43">
            <v>113288</v>
          </cell>
        </row>
        <row r="44">
          <cell r="A44" t="str">
            <v>GhÕ c¸ch ®iÖn (86,37kg/bé)</v>
          </cell>
          <cell r="C44">
            <v>927599.25280877622</v>
          </cell>
          <cell r="D44" t="str">
            <v>Th¸i nguyªn m¹ kÏm</v>
          </cell>
        </row>
        <row r="45">
          <cell r="A45" t="str">
            <v>Thang s¾t (33,6kg/bé)</v>
          </cell>
          <cell r="C45">
            <v>383563.77160877618</v>
          </cell>
          <cell r="D45" t="str">
            <v>Th¸i nguyªn m¹ kÏm</v>
          </cell>
        </row>
        <row r="46">
          <cell r="A46" t="str">
            <v>§æ bª t«ng sö lý nÒn mãng m¸c 100</v>
          </cell>
          <cell r="B46" t="str">
            <v>m3</v>
          </cell>
          <cell r="C46">
            <v>379118.71557840001</v>
          </cell>
        </row>
        <row r="47">
          <cell r="A47" t="str">
            <v>Cäc tre 2,5m</v>
          </cell>
          <cell r="B47" t="str">
            <v>c¸i</v>
          </cell>
          <cell r="C47">
            <v>6294.4427406340001</v>
          </cell>
        </row>
        <row r="48">
          <cell r="A48" t="str">
            <v xml:space="preserve">G¹ch chØ x©y bÖ mãng + bËc </v>
          </cell>
          <cell r="B48" t="str">
            <v>viªn</v>
          </cell>
          <cell r="C48">
            <v>556.5</v>
          </cell>
        </row>
        <row r="49">
          <cell r="A49" t="str">
            <v>ThÐp F6 lµm cèt thÐp</v>
          </cell>
          <cell r="B49" t="str">
            <v>kg</v>
          </cell>
          <cell r="C49">
            <v>4358.72</v>
          </cell>
        </row>
        <row r="50">
          <cell r="A50" t="str">
            <v>C¸t ®en ®æ hè mãng + x©y</v>
          </cell>
          <cell r="B50" t="str">
            <v>m3</v>
          </cell>
          <cell r="C50">
            <v>30740</v>
          </cell>
        </row>
        <row r="51">
          <cell r="A51" t="str">
            <v>Xµ X1 ®Çu tr¹m (25,5kg/b«)</v>
          </cell>
          <cell r="B51" t="str">
            <v>bé</v>
          </cell>
          <cell r="C51">
            <v>263360.57230801397</v>
          </cell>
        </row>
        <row r="52">
          <cell r="A52" t="str">
            <v>§ai «m cæ sø (1,5kg)</v>
          </cell>
          <cell r="B52" t="str">
            <v>bé</v>
          </cell>
          <cell r="C52">
            <v>15520.525840801402</v>
          </cell>
        </row>
        <row r="53">
          <cell r="C53">
            <v>0</v>
          </cell>
        </row>
        <row r="54">
          <cell r="A54" t="str">
            <v>CÇu ch× HRC 24kV-25A</v>
          </cell>
          <cell r="B54" t="str">
            <v>c¸i</v>
          </cell>
          <cell r="C54">
            <v>0</v>
          </cell>
        </row>
        <row r="55">
          <cell r="A55" t="str">
            <v>MBA 320KVA-10/0,4KV</v>
          </cell>
          <cell r="B55" t="str">
            <v>m¸y</v>
          </cell>
          <cell r="C55">
            <v>0</v>
          </cell>
        </row>
        <row r="56">
          <cell r="A56" t="str">
            <v>MBA 250KVA-10/0,4KV</v>
          </cell>
          <cell r="B56" t="str">
            <v>m¸y</v>
          </cell>
        </row>
        <row r="57">
          <cell r="A57" t="str">
            <v>MBA 250KVA-6/0,4KV</v>
          </cell>
          <cell r="B57" t="str">
            <v>m¸y</v>
          </cell>
          <cell r="C57">
            <v>0</v>
          </cell>
        </row>
        <row r="58">
          <cell r="A58" t="str">
            <v>Tr¹m kiot hîp bé</v>
          </cell>
          <cell r="B58" t="str">
            <v>tr¹m</v>
          </cell>
          <cell r="C58">
            <v>0</v>
          </cell>
        </row>
        <row r="59">
          <cell r="A59" t="str">
            <v>§Çu c¸p ELBOW</v>
          </cell>
          <cell r="B59" t="str">
            <v>bé</v>
          </cell>
          <cell r="C59">
            <v>4102456</v>
          </cell>
        </row>
        <row r="60">
          <cell r="A60" t="str">
            <v>L¾p MBA 250KVA-6/0,4KV</v>
          </cell>
          <cell r="B60" t="str">
            <v>m¸y</v>
          </cell>
          <cell r="C60">
            <v>819358.83712403337</v>
          </cell>
          <cell r="F60">
            <v>1019588</v>
          </cell>
        </row>
        <row r="61">
          <cell r="A61" t="str">
            <v>L¾p MBA 250KVA-10/0,4KV</v>
          </cell>
          <cell r="B61" t="str">
            <v>m¸y</v>
          </cell>
          <cell r="C61">
            <v>819358.83712403337</v>
          </cell>
          <cell r="F61">
            <v>1019588</v>
          </cell>
        </row>
        <row r="62">
          <cell r="A62" t="str">
            <v>L¾p MBA 320KVA-10/0,4KV</v>
          </cell>
          <cell r="B62" t="str">
            <v>m¸y</v>
          </cell>
          <cell r="C62">
            <v>819358.83712403337</v>
          </cell>
          <cell r="F62">
            <v>1019588</v>
          </cell>
        </row>
        <row r="63">
          <cell r="A63" t="str">
            <v>L¾p MBA 320KVA-6/0,4KV</v>
          </cell>
          <cell r="B63" t="str">
            <v>m¸y</v>
          </cell>
          <cell r="C63">
            <v>819358.83712403337</v>
          </cell>
          <cell r="F63">
            <v>1019588</v>
          </cell>
        </row>
        <row r="64">
          <cell r="A64" t="str">
            <v>L¾p tr¹m kiot hîp bé</v>
          </cell>
          <cell r="B64" t="str">
            <v>tr¹m</v>
          </cell>
          <cell r="C64">
            <v>264015.6967281953</v>
          </cell>
          <cell r="F64">
            <v>328534</v>
          </cell>
        </row>
        <row r="65">
          <cell r="A65" t="str">
            <v>C¸p PVCM(3x150+1x120)</v>
          </cell>
          <cell r="B65" t="str">
            <v>m</v>
          </cell>
          <cell r="C65">
            <v>193329.49473932336</v>
          </cell>
          <cell r="D65" t="str">
            <v>Hµn Quèc - LG</v>
          </cell>
          <cell r="F65">
            <v>240574</v>
          </cell>
        </row>
        <row r="66">
          <cell r="A66" t="str">
            <v>C¸p XLPE 24kV-M50</v>
          </cell>
          <cell r="B66" t="str">
            <v>m</v>
          </cell>
          <cell r="C66">
            <v>48517.607536109092</v>
          </cell>
          <cell r="D66" t="str">
            <v>Hµn Quèc - LG</v>
          </cell>
          <cell r="F66">
            <v>60374</v>
          </cell>
        </row>
        <row r="67">
          <cell r="A67" t="str">
            <v>§Çu cèt Ðp M150</v>
          </cell>
          <cell r="B67" t="str">
            <v>c¸i</v>
          </cell>
          <cell r="C67">
            <v>44104.139808472835</v>
          </cell>
          <cell r="D67" t="str">
            <v>óc</v>
          </cell>
          <cell r="F67">
            <v>54882</v>
          </cell>
        </row>
        <row r="68">
          <cell r="A68" t="str">
            <v>§Çu cèt Ðp M120</v>
          </cell>
          <cell r="B68" t="str">
            <v>c¸i</v>
          </cell>
          <cell r="C68">
            <v>35585.793502401408</v>
          </cell>
          <cell r="D68" t="str">
            <v>óc</v>
          </cell>
          <cell r="F68">
            <v>44282</v>
          </cell>
        </row>
        <row r="69">
          <cell r="A69" t="str">
            <v>§Çu cèt Ðp M95</v>
          </cell>
          <cell r="B69" t="str">
            <v>c¸i</v>
          </cell>
          <cell r="C69">
            <v>23873.067331553197</v>
          </cell>
          <cell r="D69" t="str">
            <v>óc</v>
          </cell>
          <cell r="F69">
            <v>29707</v>
          </cell>
        </row>
        <row r="70">
          <cell r="A70" t="str">
            <v>§Çu cèt Ðp M50</v>
          </cell>
          <cell r="B70" t="str">
            <v>c¸i</v>
          </cell>
          <cell r="C70">
            <v>16419.514313740699</v>
          </cell>
          <cell r="D70" t="str">
            <v>óc</v>
          </cell>
          <cell r="F70">
            <v>20432</v>
          </cell>
        </row>
        <row r="71">
          <cell r="A71" t="str">
            <v>Mãng bª t«ng ®óc s½n ®Æt m¸y biÕn ¸p</v>
          </cell>
          <cell r="B71" t="str">
            <v>mãng</v>
          </cell>
          <cell r="C71">
            <v>9307400.7244028226</v>
          </cell>
          <cell r="D71" t="str">
            <v>VN</v>
          </cell>
          <cell r="F71">
            <v>11581878</v>
          </cell>
        </row>
        <row r="72">
          <cell r="A72" t="str">
            <v>TiÕp ®Þa dÑt 40x4</v>
          </cell>
          <cell r="B72" t="str">
            <v>m</v>
          </cell>
          <cell r="C72">
            <v>18239.708123481432</v>
          </cell>
          <cell r="D72" t="str">
            <v>Th¸i nguyªn- m¹ kÏm</v>
          </cell>
          <cell r="F72">
            <v>22697</v>
          </cell>
        </row>
        <row r="73">
          <cell r="A73" t="str">
            <v>Cäc tiÕp ®Þa 14,3kg</v>
          </cell>
          <cell r="B73" t="str">
            <v>cäc</v>
          </cell>
          <cell r="C73">
            <v>154980.86401048105</v>
          </cell>
          <cell r="D73" t="str">
            <v>Th¸i nguyªn- m¹ kÏm</v>
          </cell>
          <cell r="F73">
            <v>192854</v>
          </cell>
        </row>
        <row r="74">
          <cell r="A74" t="str">
            <v>S¬n xanh, vµng, ®á</v>
          </cell>
          <cell r="B74" t="str">
            <v>kg</v>
          </cell>
          <cell r="C74">
            <v>21295.865765178569</v>
          </cell>
          <cell r="D74" t="str">
            <v>VN</v>
          </cell>
          <cell r="F74">
            <v>26500</v>
          </cell>
        </row>
        <row r="75">
          <cell r="A75" t="str">
            <v>B¨ng dÝnh c¸ch ®iÖn</v>
          </cell>
          <cell r="B75" t="str">
            <v>cuén</v>
          </cell>
          <cell r="C75">
            <v>6921.5581824710571</v>
          </cell>
          <cell r="D75" t="str">
            <v>VN</v>
          </cell>
          <cell r="F75">
            <v>8613</v>
          </cell>
        </row>
        <row r="76">
          <cell r="A76" t="str">
            <v>D©y ®ång mÒm lµm trung tÝnh M95</v>
          </cell>
          <cell r="B76" t="str">
            <v>m</v>
          </cell>
          <cell r="C76">
            <v>37267.765089062494</v>
          </cell>
          <cell r="D76" t="str">
            <v>Tù C­êng</v>
          </cell>
          <cell r="F76">
            <v>46375</v>
          </cell>
        </row>
        <row r="77">
          <cell r="A77" t="str">
            <v>B×nh chèng ch¸y MFZ4</v>
          </cell>
          <cell r="B77" t="str">
            <v>b×nh</v>
          </cell>
          <cell r="C77">
            <v>798594.96619419625</v>
          </cell>
          <cell r="D77" t="str">
            <v>TQ</v>
          </cell>
          <cell r="F77">
            <v>993750</v>
          </cell>
        </row>
        <row r="78">
          <cell r="A78" t="str">
            <v>Kho¸ Minh Khai</v>
          </cell>
          <cell r="B78" t="str">
            <v>c¸i</v>
          </cell>
          <cell r="C78">
            <v>19166.279188660712</v>
          </cell>
          <cell r="D78" t="str">
            <v>Minh Khai</v>
          </cell>
          <cell r="F78">
            <v>23850</v>
          </cell>
        </row>
        <row r="79">
          <cell r="A79" t="str">
            <v>BiÓn an toµn 18x24cm</v>
          </cell>
          <cell r="B79" t="str">
            <v>c¸i</v>
          </cell>
          <cell r="C79">
            <v>21295.865765178569</v>
          </cell>
          <cell r="D79" t="str">
            <v>VN</v>
          </cell>
          <cell r="F79">
            <v>26500</v>
          </cell>
        </row>
        <row r="80">
          <cell r="A80" t="str">
            <v>BiÓn tªn tr¹m 18x24cm</v>
          </cell>
          <cell r="B80" t="str">
            <v>c¸i</v>
          </cell>
          <cell r="C80">
            <v>26758.05442955286</v>
          </cell>
          <cell r="D80" t="str">
            <v>VN</v>
          </cell>
          <cell r="F80">
            <v>33297</v>
          </cell>
        </row>
        <row r="81">
          <cell r="A81" t="str">
            <v>BiÓn s¬ ®å 1 sîi 30x40cm</v>
          </cell>
          <cell r="B81" t="str">
            <v>c¸i</v>
          </cell>
          <cell r="C81">
            <v>26758.05442955286</v>
          </cell>
          <cell r="D81" t="str">
            <v>VN</v>
          </cell>
          <cell r="F81">
            <v>33297</v>
          </cell>
        </row>
        <row r="82">
          <cell r="A82" t="str">
            <v>§µo ®Êt hè mãng tr¹m biÕn ¸p 2,8x1,3x0,6</v>
          </cell>
          <cell r="B82" t="str">
            <v>m2</v>
          </cell>
          <cell r="C82">
            <v>40057.925313088912</v>
          </cell>
          <cell r="F82">
            <v>49847</v>
          </cell>
        </row>
        <row r="83">
          <cell r="A83" t="str">
            <v>ThÐp dÑt lµm tiÕp ®Þa 40x4</v>
          </cell>
          <cell r="B83" t="str">
            <v>m</v>
          </cell>
          <cell r="C83">
            <v>18239.708123481432</v>
          </cell>
          <cell r="D83" t="str">
            <v>Th¸i nguyªn- m¹ kÏm</v>
          </cell>
          <cell r="F83">
            <v>22697</v>
          </cell>
        </row>
        <row r="84">
          <cell r="A84" t="str">
            <v>V/C ®Êt thõa khái TP</v>
          </cell>
          <cell r="B84" t="str">
            <v>m3</v>
          </cell>
          <cell r="C84">
            <v>91040.227954926406</v>
          </cell>
          <cell r="F84">
            <v>113288</v>
          </cell>
        </row>
        <row r="85">
          <cell r="A85" t="str">
            <v>GhÕ thao t¸c (86,37kg/bé)</v>
          </cell>
          <cell r="B85" t="str">
            <v>bé</v>
          </cell>
          <cell r="C85">
            <v>927599.25280877622</v>
          </cell>
          <cell r="D85" t="str">
            <v>Th¸i nguyªn- m¹ kÏm</v>
          </cell>
        </row>
        <row r="86">
          <cell r="A86" t="str">
            <v>Thang trÌo (33,6kg/bé)</v>
          </cell>
          <cell r="B86" t="str">
            <v>bé</v>
          </cell>
          <cell r="C86">
            <v>383563.77160877618</v>
          </cell>
          <cell r="D86" t="str">
            <v>Th¸i nguyªn- m¹ kÏm</v>
          </cell>
        </row>
        <row r="87">
          <cell r="A87" t="str">
            <v>Xµ ®ì sø 3 pha (26kg/bé)</v>
          </cell>
          <cell r="B87" t="str">
            <v>bé</v>
          </cell>
          <cell r="C87">
            <v>301136.31686819997</v>
          </cell>
          <cell r="D87" t="str">
            <v>Th¸i nguyªn- m¹ kÏm</v>
          </cell>
        </row>
        <row r="88">
          <cell r="A88" t="str">
            <v>Xµ ®ì sø 2 pha (13kg/bé)</v>
          </cell>
          <cell r="B88" t="str">
            <v>bé</v>
          </cell>
          <cell r="C88">
            <v>167112.0368682</v>
          </cell>
          <cell r="D88" t="str">
            <v>Th¸i nguyªn- m¹ kÏm</v>
          </cell>
        </row>
        <row r="89">
          <cell r="A89" t="str">
            <v>Xµ ®ì sø 1 pha (8kg/bé)</v>
          </cell>
          <cell r="B89" t="str">
            <v>bé</v>
          </cell>
          <cell r="C89">
            <v>115564.23686820001</v>
          </cell>
          <cell r="D89" t="str">
            <v>Th¸i nguyªn- m¹ kÏm</v>
          </cell>
        </row>
        <row r="90">
          <cell r="A90" t="str">
            <v>Sø VHD 24kV c¶ ty</v>
          </cell>
          <cell r="B90" t="str">
            <v>qu¶</v>
          </cell>
          <cell r="C90">
            <v>77861.555439040007</v>
          </cell>
        </row>
        <row r="97">
          <cell r="A97" t="str">
            <v>Lµm ®Çu c¸p HT</v>
          </cell>
          <cell r="B97" t="str">
            <v>c¸i</v>
          </cell>
          <cell r="C97">
            <v>45935.937325799998</v>
          </cell>
        </row>
        <row r="98">
          <cell r="A98" t="str">
            <v>§Çu cèt M150</v>
          </cell>
          <cell r="B98" t="str">
            <v>c¸i</v>
          </cell>
          <cell r="C98">
            <v>0</v>
          </cell>
        </row>
        <row r="99">
          <cell r="A99" t="str">
            <v>C¸p ngÇm h¹ thÕ A4x150</v>
          </cell>
          <cell r="B99" t="str">
            <v>m</v>
          </cell>
          <cell r="C99">
            <v>0</v>
          </cell>
        </row>
        <row r="100">
          <cell r="A100" t="str">
            <v>C¸p ngÇm h¹ thÕ M4x95</v>
          </cell>
          <cell r="B100" t="str">
            <v>m</v>
          </cell>
          <cell r="C100">
            <v>0</v>
          </cell>
        </row>
        <row r="101">
          <cell r="A101" t="str">
            <v>R¶i c¸p ngÇm h¹ thÕ A 4x150</v>
          </cell>
          <cell r="B101" t="str">
            <v>m</v>
          </cell>
          <cell r="C101">
            <v>0</v>
          </cell>
        </row>
        <row r="102">
          <cell r="A102" t="str">
            <v>R¶i c¸p ngÇm h¹ thÕ M4x95</v>
          </cell>
          <cell r="B102" t="str">
            <v>m</v>
          </cell>
          <cell r="C102">
            <v>1769.5659024499323</v>
          </cell>
          <cell r="F102">
            <v>2202</v>
          </cell>
        </row>
        <row r="103">
          <cell r="A103" t="str">
            <v xml:space="preserve">R¶i c¸p ngÇm h¹ thÕ </v>
          </cell>
          <cell r="B103" t="str">
            <v>m</v>
          </cell>
          <cell r="C103">
            <v>1769.5659024499323</v>
          </cell>
          <cell r="F103">
            <v>2202</v>
          </cell>
        </row>
        <row r="104">
          <cell r="A104" t="str">
            <v>§Çu cèt M95</v>
          </cell>
          <cell r="B104" t="str">
            <v>c¸i</v>
          </cell>
          <cell r="C104">
            <v>23873.067331553197</v>
          </cell>
          <cell r="D104" t="str">
            <v>óc</v>
          </cell>
          <cell r="F104">
            <v>29707</v>
          </cell>
        </row>
        <row r="105">
          <cell r="A105" t="str">
            <v xml:space="preserve">C¸t ®en </v>
          </cell>
          <cell r="B105" t="str">
            <v>m3</v>
          </cell>
          <cell r="C105">
            <v>36170.827097761787</v>
          </cell>
          <cell r="F105">
            <v>45010</v>
          </cell>
        </row>
        <row r="106">
          <cell r="A106" t="str">
            <v>G¹ch chØ</v>
          </cell>
          <cell r="B106" t="str">
            <v>n.viªn</v>
          </cell>
          <cell r="C106">
            <v>664623.07647424599</v>
          </cell>
          <cell r="D106" t="str">
            <v>VN</v>
          </cell>
          <cell r="F106">
            <v>827039</v>
          </cell>
        </row>
        <row r="107">
          <cell r="A107" t="str">
            <v>L­íi nilon</v>
          </cell>
          <cell r="B107" t="str">
            <v>m2</v>
          </cell>
          <cell r="C107">
            <v>2262.1834765651952</v>
          </cell>
          <cell r="D107" t="str">
            <v>VN</v>
          </cell>
          <cell r="F107">
            <v>2815</v>
          </cell>
        </row>
        <row r="108">
          <cell r="A108" t="str">
            <v>èng nhùa F120</v>
          </cell>
          <cell r="B108" t="str">
            <v>m</v>
          </cell>
          <cell r="C108">
            <v>34128.83483703278</v>
          </cell>
          <cell r="D108" t="str">
            <v>TiÒn Phong</v>
          </cell>
          <cell r="F108">
            <v>42469</v>
          </cell>
        </row>
        <row r="109">
          <cell r="A109" t="str">
            <v>èng thÐp d120</v>
          </cell>
          <cell r="B109" t="str">
            <v>m</v>
          </cell>
          <cell r="C109">
            <v>115859.95679105999</v>
          </cell>
          <cell r="D109" t="str">
            <v>TiÒn Phong</v>
          </cell>
          <cell r="F109">
            <v>144173</v>
          </cell>
        </row>
        <row r="110">
          <cell r="A110" t="str">
            <v>Hép ®Êu d©y</v>
          </cell>
          <cell r="B110" t="str">
            <v>hép</v>
          </cell>
          <cell r="C110">
            <v>419496.41087097599</v>
          </cell>
          <cell r="D110" t="str">
            <v>Compossit VN</v>
          </cell>
          <cell r="F110">
            <v>522010</v>
          </cell>
        </row>
        <row r="111">
          <cell r="A111" t="str">
            <v>C«liª «m èng</v>
          </cell>
          <cell r="B111" t="str">
            <v>bé</v>
          </cell>
          <cell r="C111">
            <v>2507.2868372587595</v>
          </cell>
          <cell r="D111" t="str">
            <v>VN</v>
          </cell>
          <cell r="F111">
            <v>3120</v>
          </cell>
        </row>
        <row r="112">
          <cell r="A112" t="str">
            <v>§µo r·nh c¸p cÊp III</v>
          </cell>
          <cell r="B112" t="str">
            <v>m3</v>
          </cell>
          <cell r="C112">
            <v>40057.925313088912</v>
          </cell>
          <cell r="F112">
            <v>49847</v>
          </cell>
        </row>
        <row r="113">
          <cell r="A113" t="str">
            <v>Ph¸ ®­êng nhùa</v>
          </cell>
          <cell r="B113" t="str">
            <v>m2</v>
          </cell>
          <cell r="C113">
            <v>36415.930458455354</v>
          </cell>
          <cell r="F113">
            <v>45315</v>
          </cell>
        </row>
        <row r="114">
          <cell r="A114" t="str">
            <v>§µo mãng ®­êng nhùa</v>
          </cell>
          <cell r="B114" t="str">
            <v>m3</v>
          </cell>
          <cell r="C114">
            <v>103785.60271099176</v>
          </cell>
          <cell r="F114">
            <v>129148</v>
          </cell>
        </row>
        <row r="115">
          <cell r="A115" t="str">
            <v>§Æt g¹ch chØ b¸o c¸p</v>
          </cell>
          <cell r="B115" t="str">
            <v>n.viªn</v>
          </cell>
          <cell r="C115">
            <v>504904.08323540667</v>
          </cell>
          <cell r="F115">
            <v>628289</v>
          </cell>
        </row>
        <row r="116">
          <cell r="A116" t="str">
            <v>BiÓn chØ dÉn tªn c¸p</v>
          </cell>
          <cell r="B116" t="str">
            <v>biÓn</v>
          </cell>
          <cell r="C116">
            <v>21295.865765178569</v>
          </cell>
          <cell r="D116" t="str">
            <v>VN</v>
          </cell>
          <cell r="F116">
            <v>26500</v>
          </cell>
        </row>
        <row r="117">
          <cell r="A117" t="str">
            <v>V/C ®Êt thõa khái TP</v>
          </cell>
          <cell r="B117" t="str">
            <v>m3</v>
          </cell>
          <cell r="C117">
            <v>91040.227954926406</v>
          </cell>
          <cell r="F117">
            <v>113288</v>
          </cell>
        </row>
        <row r="118">
          <cell r="A118" t="str">
            <v>LÊp ®Êt r·nh c¸p</v>
          </cell>
          <cell r="B118" t="str">
            <v>m3</v>
          </cell>
          <cell r="C118">
            <v>12745.374756065361</v>
          </cell>
          <cell r="F118">
            <v>15860</v>
          </cell>
        </row>
        <row r="119">
          <cell r="A119" t="str">
            <v>Cäc mèc b¸o hiÖu c¸p</v>
          </cell>
          <cell r="B119" t="str">
            <v>c¸i</v>
          </cell>
          <cell r="C119">
            <v>16110.121546963575</v>
          </cell>
          <cell r="F119">
            <v>20047</v>
          </cell>
        </row>
        <row r="120">
          <cell r="A120" t="str">
            <v>C¾t mÆt ®­êng nhùa 2 bªn r·nh c¸p</v>
          </cell>
          <cell r="B120" t="str">
            <v>md</v>
          </cell>
          <cell r="C120">
            <v>27311.746939447501</v>
          </cell>
          <cell r="F120">
            <v>33986</v>
          </cell>
        </row>
        <row r="121">
          <cell r="A121" t="str">
            <v>Cäc mèc b¸o b¸o hiÖu c¸p</v>
          </cell>
          <cell r="B121" t="str">
            <v>c¸i</v>
          </cell>
          <cell r="C121">
            <v>16110.121546963575</v>
          </cell>
          <cell r="F121">
            <v>20047</v>
          </cell>
        </row>
        <row r="122">
          <cell r="A122" t="str">
            <v>Ph¸ ®­êng g¹ch xi m¨ng</v>
          </cell>
          <cell r="B122" t="str">
            <v>m2</v>
          </cell>
          <cell r="C122">
            <v>0</v>
          </cell>
        </row>
        <row r="123">
          <cell r="A123" t="str">
            <v>§Çu c¸p h¹ thÕ 4x95</v>
          </cell>
          <cell r="B123" t="str">
            <v>bé</v>
          </cell>
        </row>
        <row r="124">
          <cell r="A124" t="str">
            <v>Cét LT10m</v>
          </cell>
          <cell r="B124" t="str">
            <v>c¸i</v>
          </cell>
        </row>
        <row r="125">
          <cell r="A125" t="str">
            <v>C¸p ABC 4x95</v>
          </cell>
          <cell r="B125" t="str">
            <v>m</v>
          </cell>
        </row>
        <row r="126">
          <cell r="A126" t="str">
            <v>C¸p ABC 4x50</v>
          </cell>
          <cell r="B126" t="str">
            <v>m</v>
          </cell>
        </row>
        <row r="127">
          <cell r="A127" t="str">
            <v>KÑp nÐo 4x50 hîp bé</v>
          </cell>
          <cell r="B127" t="str">
            <v>bé</v>
          </cell>
        </row>
        <row r="128">
          <cell r="A128" t="str">
            <v>KÑp treo 4x50 hîp bé</v>
          </cell>
          <cell r="B128" t="str">
            <v>bé</v>
          </cell>
        </row>
        <row r="129">
          <cell r="A129" t="str">
            <v>§Çu cèt AM150</v>
          </cell>
          <cell r="B129" t="str">
            <v>c¸i</v>
          </cell>
          <cell r="C129">
            <v>145273</v>
          </cell>
        </row>
        <row r="130">
          <cell r="A130" t="str">
            <v>Dùng cét LT10m</v>
          </cell>
          <cell r="B130" t="str">
            <v>c¸i</v>
          </cell>
          <cell r="C130">
            <v>211646.512101</v>
          </cell>
        </row>
        <row r="131">
          <cell r="A131" t="str">
            <v>Mãng cét bª t«ng m¸c 150</v>
          </cell>
          <cell r="B131" t="str">
            <v>m3</v>
          </cell>
          <cell r="C131">
            <v>496851.98396560003</v>
          </cell>
        </row>
        <row r="132">
          <cell r="A132" t="str">
            <v>KÐo c¸p ABC 4x95</v>
          </cell>
          <cell r="B132" t="str">
            <v>m</v>
          </cell>
          <cell r="C132">
            <v>1600.6706420994001</v>
          </cell>
        </row>
        <row r="133">
          <cell r="A133" t="str">
            <v>KÐo c¸p ABC 4x50</v>
          </cell>
          <cell r="B133" t="str">
            <v>m</v>
          </cell>
          <cell r="C133">
            <v>979.38644397699989</v>
          </cell>
        </row>
        <row r="138">
          <cell r="C138">
            <v>0</v>
          </cell>
        </row>
        <row r="139">
          <cell r="A139" t="str">
            <v>Thö th«ng tuyÕn c¸p</v>
          </cell>
          <cell r="B139" t="str">
            <v>sîi</v>
          </cell>
          <cell r="C139">
            <v>116564.729405251</v>
          </cell>
          <cell r="F139">
            <v>145050</v>
          </cell>
        </row>
        <row r="140">
          <cell r="A140" t="str">
            <v>CÇu dao 24kV-630A</v>
          </cell>
          <cell r="B140" t="str">
            <v>bé</v>
          </cell>
          <cell r="C140">
            <v>170926.24395435551</v>
          </cell>
          <cell r="F140">
            <v>212696</v>
          </cell>
        </row>
        <row r="141">
          <cell r="A141" t="str">
            <v>Chèng sÐt van  6kV</v>
          </cell>
          <cell r="B141" t="str">
            <v>c¸i</v>
          </cell>
          <cell r="C141">
            <v>16796.410956905558</v>
          </cell>
          <cell r="F141">
            <v>20901</v>
          </cell>
        </row>
        <row r="142">
          <cell r="A142" t="str">
            <v>Chèng sÐt van  10kV</v>
          </cell>
          <cell r="B142" t="str">
            <v>c¸i</v>
          </cell>
          <cell r="C142">
            <v>16796.410956905558</v>
          </cell>
          <cell r="F142">
            <v>20901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A145" t="str">
            <v xml:space="preserve">M¸y biÕn ¸p </v>
          </cell>
          <cell r="B145" t="str">
            <v>m¸y</v>
          </cell>
          <cell r="C145">
            <v>160723.51520889485</v>
          </cell>
          <cell r="F145">
            <v>200000</v>
          </cell>
        </row>
        <row r="146">
          <cell r="A146" t="str">
            <v>Tñ h¹ thÕ trän bé</v>
          </cell>
          <cell r="B146" t="str">
            <v>tñ</v>
          </cell>
          <cell r="C146">
            <v>361627.90922001342</v>
          </cell>
          <cell r="F146">
            <v>450000</v>
          </cell>
        </row>
        <row r="147">
          <cell r="A147" t="str">
            <v>TiÕp ®Êt TBA</v>
          </cell>
          <cell r="B147" t="str">
            <v>VT</v>
          </cell>
          <cell r="C147">
            <v>49832.325890517852</v>
          </cell>
          <cell r="F147">
            <v>62010</v>
          </cell>
        </row>
        <row r="148">
          <cell r="A148" t="str">
            <v>Dao c¸ch ly 24kV</v>
          </cell>
          <cell r="B148" t="str">
            <v>bé</v>
          </cell>
          <cell r="C148">
            <v>211696.97805739584</v>
          </cell>
          <cell r="F148">
            <v>263430</v>
          </cell>
        </row>
        <row r="149">
          <cell r="A149" t="str">
            <v>C©ï ch× cao thÕ</v>
          </cell>
          <cell r="B149" t="str">
            <v>bé</v>
          </cell>
          <cell r="C149">
            <v>160723.51520889485</v>
          </cell>
          <cell r="F149">
            <v>200000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A152" t="str">
            <v>Xe chë vËt t­ A cÊp:</v>
          </cell>
          <cell r="B152" t="str">
            <v>ca</v>
          </cell>
          <cell r="C152">
            <v>184832.04249022907</v>
          </cell>
          <cell r="F152">
            <v>230000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L-NC-M"/>
      <sheetName val="DGCT"/>
      <sheetName val="DTCT"/>
      <sheetName val="THKLBtang"/>
      <sheetName val="HS"/>
      <sheetName val="Sheet7"/>
      <sheetName val="Sheet8"/>
      <sheetName val="Sheet6"/>
      <sheetName val="New general bill quantity (2)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"/>
      <sheetName val="VL_NC_M"/>
      <sheetName val="Open"/>
      <sheetName val="Function"/>
      <sheetName val="Noisuy-LLL"/>
      <sheetName val="TCT"/>
    </sheetNames>
    <sheetDataSet>
      <sheetData sheetId="0" refreshError="1">
        <row r="10">
          <cell r="B10" t="str">
            <v>®cp</v>
          </cell>
          <cell r="C10" t="str">
            <v>§¸ d¨m cÊp phèi</v>
          </cell>
          <cell r="D10" t="str">
            <v>m3</v>
          </cell>
          <cell r="G10">
            <v>71</v>
          </cell>
          <cell r="Q10">
            <v>192519</v>
          </cell>
          <cell r="R10">
            <v>128571</v>
          </cell>
          <cell r="S10">
            <v>60000</v>
          </cell>
        </row>
        <row r="11">
          <cell r="B11" t="str">
            <v>®d</v>
          </cell>
          <cell r="C11" t="str">
            <v>§¸ d¨m</v>
          </cell>
          <cell r="E11">
            <v>1.6</v>
          </cell>
          <cell r="F11" t="str">
            <v>¤ t«</v>
          </cell>
          <cell r="G11">
            <v>43</v>
          </cell>
          <cell r="H11">
            <v>5</v>
          </cell>
          <cell r="I11">
            <v>2</v>
          </cell>
          <cell r="J11">
            <v>1.1000000000000001</v>
          </cell>
          <cell r="K11">
            <v>1.1499999999999999</v>
          </cell>
          <cell r="L11">
            <v>1.05</v>
          </cell>
          <cell r="M11">
            <v>1644</v>
          </cell>
          <cell r="N11">
            <v>136267</v>
          </cell>
          <cell r="O11">
            <v>10045</v>
          </cell>
          <cell r="P11">
            <v>4000</v>
          </cell>
          <cell r="Q11">
            <v>150312</v>
          </cell>
          <cell r="S11">
            <v>99155</v>
          </cell>
        </row>
        <row r="12">
          <cell r="E12">
            <v>1.6</v>
          </cell>
          <cell r="F12" t="str">
            <v>¤ t«</v>
          </cell>
          <cell r="G12">
            <v>28</v>
          </cell>
          <cell r="H12">
            <v>3</v>
          </cell>
          <cell r="I12">
            <v>2</v>
          </cell>
          <cell r="J12">
            <v>1.1000000000000001</v>
          </cell>
          <cell r="K12">
            <v>1.1499999999999999</v>
          </cell>
          <cell r="L12">
            <v>1.05</v>
          </cell>
          <cell r="M12">
            <v>782</v>
          </cell>
          <cell r="N12">
            <v>42207</v>
          </cell>
          <cell r="Q12">
            <v>42207</v>
          </cell>
        </row>
        <row r="13">
          <cell r="B13" t="str">
            <v>®0,5x1</v>
          </cell>
          <cell r="C13" t="str">
            <v xml:space="preserve">§¸ d¨m 0,5 x 1     </v>
          </cell>
          <cell r="D13" t="str">
            <v>m3</v>
          </cell>
          <cell r="G13">
            <v>71</v>
          </cell>
          <cell r="Q13">
            <v>192519</v>
          </cell>
          <cell r="R13">
            <v>128571</v>
          </cell>
          <cell r="S13">
            <v>119695</v>
          </cell>
        </row>
        <row r="14">
          <cell r="E14">
            <v>1.6</v>
          </cell>
          <cell r="F14" t="str">
            <v>¤ t«</v>
          </cell>
          <cell r="G14">
            <v>43</v>
          </cell>
          <cell r="H14">
            <v>5</v>
          </cell>
          <cell r="I14">
            <v>2</v>
          </cell>
          <cell r="J14">
            <v>1.1000000000000001</v>
          </cell>
          <cell r="K14">
            <v>1.1499999999999999</v>
          </cell>
          <cell r="L14">
            <v>1.05</v>
          </cell>
          <cell r="M14">
            <v>1644</v>
          </cell>
          <cell r="N14">
            <v>136267</v>
          </cell>
          <cell r="O14">
            <v>10045</v>
          </cell>
          <cell r="P14">
            <v>4000</v>
          </cell>
          <cell r="Q14">
            <v>150312</v>
          </cell>
        </row>
        <row r="15">
          <cell r="E15">
            <v>1.6</v>
          </cell>
          <cell r="F15" t="str">
            <v>¤ t«</v>
          </cell>
          <cell r="G15">
            <v>28</v>
          </cell>
          <cell r="H15">
            <v>3</v>
          </cell>
          <cell r="I15">
            <v>2</v>
          </cell>
          <cell r="J15">
            <v>1.1000000000000001</v>
          </cell>
          <cell r="K15">
            <v>1.1499999999999999</v>
          </cell>
          <cell r="L15">
            <v>1.05</v>
          </cell>
          <cell r="M15">
            <v>782</v>
          </cell>
          <cell r="N15">
            <v>42207</v>
          </cell>
          <cell r="Q15">
            <v>42207</v>
          </cell>
        </row>
        <row r="16">
          <cell r="B16" t="str">
            <v>®1x2</v>
          </cell>
          <cell r="C16" t="str">
            <v xml:space="preserve">§¸ d¨m 1 x 2     </v>
          </cell>
          <cell r="D16" t="str">
            <v>m3</v>
          </cell>
          <cell r="G16">
            <v>71</v>
          </cell>
          <cell r="Q16">
            <v>192519</v>
          </cell>
          <cell r="R16">
            <v>128571</v>
          </cell>
          <cell r="S16">
            <v>119695</v>
          </cell>
        </row>
        <row r="17">
          <cell r="E17">
            <v>1.6</v>
          </cell>
          <cell r="F17" t="str">
            <v>¤ t«</v>
          </cell>
          <cell r="G17">
            <v>43</v>
          </cell>
          <cell r="H17">
            <v>5</v>
          </cell>
          <cell r="I17">
            <v>2</v>
          </cell>
          <cell r="J17">
            <v>1.1000000000000001</v>
          </cell>
          <cell r="K17">
            <v>1.1499999999999999</v>
          </cell>
          <cell r="L17">
            <v>1.05</v>
          </cell>
          <cell r="M17">
            <v>1644</v>
          </cell>
          <cell r="N17">
            <v>136267</v>
          </cell>
          <cell r="O17">
            <v>10045</v>
          </cell>
          <cell r="P17">
            <v>4000</v>
          </cell>
          <cell r="Q17">
            <v>150312</v>
          </cell>
        </row>
        <row r="18">
          <cell r="E18">
            <v>1.6</v>
          </cell>
          <cell r="F18" t="str">
            <v>¤ t«</v>
          </cell>
          <cell r="G18">
            <v>28</v>
          </cell>
          <cell r="H18">
            <v>3</v>
          </cell>
          <cell r="I18">
            <v>2</v>
          </cell>
          <cell r="J18">
            <v>1.1000000000000001</v>
          </cell>
          <cell r="K18">
            <v>1.1499999999999999</v>
          </cell>
          <cell r="L18">
            <v>1.05</v>
          </cell>
          <cell r="M18">
            <v>782</v>
          </cell>
          <cell r="N18">
            <v>42207</v>
          </cell>
          <cell r="Q18">
            <v>42207</v>
          </cell>
        </row>
        <row r="19">
          <cell r="B19" t="str">
            <v>®2x4</v>
          </cell>
          <cell r="C19" t="str">
            <v xml:space="preserve">§¸ d¨m 2 x 4      </v>
          </cell>
          <cell r="D19" t="str">
            <v>m3</v>
          </cell>
          <cell r="G19">
            <v>71</v>
          </cell>
          <cell r="Q19">
            <v>186503</v>
          </cell>
          <cell r="R19">
            <v>123810</v>
          </cell>
          <cell r="S19">
            <v>92783</v>
          </cell>
        </row>
        <row r="20">
          <cell r="E20">
            <v>1.55</v>
          </cell>
          <cell r="F20" t="str">
            <v>¤ t«</v>
          </cell>
          <cell r="G20">
            <v>43</v>
          </cell>
          <cell r="H20">
            <v>5</v>
          </cell>
          <cell r="I20">
            <v>2</v>
          </cell>
          <cell r="J20">
            <v>1.1000000000000001</v>
          </cell>
          <cell r="K20">
            <v>1.1499999999999999</v>
          </cell>
          <cell r="L20">
            <v>1.05</v>
          </cell>
          <cell r="M20">
            <v>1644</v>
          </cell>
          <cell r="N20">
            <v>132009</v>
          </cell>
          <cell r="O20">
            <v>9731</v>
          </cell>
          <cell r="P20">
            <v>3875</v>
          </cell>
          <cell r="Q20">
            <v>145615</v>
          </cell>
        </row>
        <row r="21">
          <cell r="E21">
            <v>1.55</v>
          </cell>
          <cell r="F21" t="str">
            <v>¤ t«</v>
          </cell>
          <cell r="G21">
            <v>28</v>
          </cell>
          <cell r="H21">
            <v>3</v>
          </cell>
          <cell r="I21">
            <v>2</v>
          </cell>
          <cell r="J21">
            <v>1.1000000000000001</v>
          </cell>
          <cell r="K21">
            <v>1.1499999999999999</v>
          </cell>
          <cell r="L21">
            <v>1.05</v>
          </cell>
          <cell r="M21">
            <v>782</v>
          </cell>
          <cell r="N21">
            <v>40888</v>
          </cell>
          <cell r="Q21">
            <v>40888</v>
          </cell>
        </row>
        <row r="22">
          <cell r="B22" t="str">
            <v>®4x6</v>
          </cell>
          <cell r="C22" t="str">
            <v xml:space="preserve">§¸ d¨m 4 x 6        </v>
          </cell>
          <cell r="D22" t="str">
            <v>m3</v>
          </cell>
          <cell r="G22">
            <v>71</v>
          </cell>
          <cell r="Q22">
            <v>186503</v>
          </cell>
          <cell r="R22">
            <v>104762</v>
          </cell>
          <cell r="S22">
            <v>77069</v>
          </cell>
        </row>
        <row r="23">
          <cell r="B23" t="str">
            <v>®t</v>
          </cell>
          <cell r="C23" t="str">
            <v>§¸ th¶i</v>
          </cell>
          <cell r="D23" t="str">
            <v>m3</v>
          </cell>
          <cell r="E23">
            <v>1.55</v>
          </cell>
          <cell r="F23" t="str">
            <v>¤ t«</v>
          </cell>
          <cell r="G23">
            <v>43</v>
          </cell>
          <cell r="H23">
            <v>5</v>
          </cell>
          <cell r="I23">
            <v>2</v>
          </cell>
          <cell r="J23">
            <v>1.1000000000000001</v>
          </cell>
          <cell r="K23">
            <v>1.1499999999999999</v>
          </cell>
          <cell r="L23">
            <v>1.05</v>
          </cell>
          <cell r="M23">
            <v>1644</v>
          </cell>
          <cell r="N23">
            <v>132009</v>
          </cell>
          <cell r="O23">
            <v>9731</v>
          </cell>
          <cell r="P23">
            <v>3875</v>
          </cell>
          <cell r="Q23">
            <v>145615</v>
          </cell>
          <cell r="S23">
            <v>40000</v>
          </cell>
        </row>
        <row r="24">
          <cell r="E24">
            <v>1.55</v>
          </cell>
          <cell r="F24" t="str">
            <v>¤ t«</v>
          </cell>
          <cell r="G24">
            <v>28</v>
          </cell>
          <cell r="H24">
            <v>3</v>
          </cell>
          <cell r="I24">
            <v>2</v>
          </cell>
          <cell r="J24">
            <v>1.1000000000000001</v>
          </cell>
          <cell r="K24">
            <v>1.1499999999999999</v>
          </cell>
          <cell r="L24">
            <v>1.05</v>
          </cell>
          <cell r="M24">
            <v>782</v>
          </cell>
          <cell r="N24">
            <v>40888</v>
          </cell>
          <cell r="Q24">
            <v>40888</v>
          </cell>
        </row>
        <row r="25">
          <cell r="B25" t="str">
            <v>®h</v>
          </cell>
          <cell r="C25" t="str">
            <v>§¸ héc</v>
          </cell>
          <cell r="D25" t="str">
            <v>m3</v>
          </cell>
          <cell r="G25">
            <v>71</v>
          </cell>
          <cell r="Q25">
            <v>190123</v>
          </cell>
          <cell r="R25">
            <v>85714</v>
          </cell>
          <cell r="S25">
            <v>61886</v>
          </cell>
        </row>
        <row r="26">
          <cell r="B26" t="str">
            <v>s</v>
          </cell>
          <cell r="C26" t="str">
            <v>Sái</v>
          </cell>
          <cell r="D26" t="str">
            <v>m3</v>
          </cell>
          <cell r="E26">
            <v>1.5</v>
          </cell>
          <cell r="F26" t="str">
            <v>¤ t«</v>
          </cell>
          <cell r="G26">
            <v>43</v>
          </cell>
          <cell r="H26">
            <v>5</v>
          </cell>
          <cell r="I26">
            <v>2</v>
          </cell>
          <cell r="J26">
            <v>1.1000000000000001</v>
          </cell>
          <cell r="K26">
            <v>1.1499999999999999</v>
          </cell>
          <cell r="L26">
            <v>1.05</v>
          </cell>
          <cell r="M26">
            <v>1644</v>
          </cell>
          <cell r="N26">
            <v>127751</v>
          </cell>
          <cell r="O26">
            <v>19053</v>
          </cell>
          <cell r="P26">
            <v>3750</v>
          </cell>
          <cell r="Q26">
            <v>150554</v>
          </cell>
          <cell r="R26">
            <v>70000</v>
          </cell>
          <cell r="S26">
            <v>50000</v>
          </cell>
        </row>
        <row r="27">
          <cell r="E27">
            <v>1.5</v>
          </cell>
          <cell r="F27" t="str">
            <v>¤ t«</v>
          </cell>
          <cell r="G27">
            <v>28</v>
          </cell>
          <cell r="H27">
            <v>3</v>
          </cell>
          <cell r="I27">
            <v>2</v>
          </cell>
          <cell r="J27">
            <v>1.1000000000000001</v>
          </cell>
          <cell r="K27">
            <v>1.1499999999999999</v>
          </cell>
          <cell r="L27">
            <v>1.05</v>
          </cell>
          <cell r="M27">
            <v>782</v>
          </cell>
          <cell r="N27">
            <v>39569</v>
          </cell>
          <cell r="Q27">
            <v>39569</v>
          </cell>
        </row>
        <row r="28">
          <cell r="B28" t="str">
            <v>®i</v>
          </cell>
          <cell r="C28" t="str">
            <v>§inh</v>
          </cell>
          <cell r="D28" t="str">
            <v>kg</v>
          </cell>
          <cell r="G28">
            <v>60</v>
          </cell>
          <cell r="Q28">
            <v>122824</v>
          </cell>
          <cell r="R28">
            <v>5714</v>
          </cell>
          <cell r="S28">
            <v>5714</v>
          </cell>
        </row>
        <row r="29">
          <cell r="E29">
            <v>1</v>
          </cell>
          <cell r="F29" t="str">
            <v>¤ t«</v>
          </cell>
          <cell r="G29">
            <v>43</v>
          </cell>
          <cell r="H29">
            <v>5</v>
          </cell>
          <cell r="I29">
            <v>2</v>
          </cell>
          <cell r="J29">
            <v>1.1000000000000001</v>
          </cell>
          <cell r="L29">
            <v>1.05</v>
          </cell>
          <cell r="M29">
            <v>1692</v>
          </cell>
          <cell r="N29">
            <v>76221</v>
          </cell>
          <cell r="O29">
            <v>16133</v>
          </cell>
          <cell r="Q29">
            <v>92354</v>
          </cell>
        </row>
        <row r="30">
          <cell r="E30">
            <v>1</v>
          </cell>
          <cell r="F30" t="str">
            <v>¤ t«</v>
          </cell>
          <cell r="G30">
            <v>17</v>
          </cell>
          <cell r="H30">
            <v>3</v>
          </cell>
          <cell r="I30">
            <v>2</v>
          </cell>
          <cell r="J30">
            <v>1.1000000000000001</v>
          </cell>
          <cell r="L30">
            <v>1.05</v>
          </cell>
          <cell r="M30">
            <v>805</v>
          </cell>
          <cell r="N30">
            <v>14337</v>
          </cell>
          <cell r="O30">
            <v>16133</v>
          </cell>
          <cell r="Q30">
            <v>30470</v>
          </cell>
        </row>
        <row r="31">
          <cell r="B31" t="str">
            <v>b®</v>
          </cell>
          <cell r="C31" t="str">
            <v xml:space="preserve">Bét ®¸                                             </v>
          </cell>
          <cell r="D31" t="str">
            <v>kg</v>
          </cell>
          <cell r="G31">
            <v>60</v>
          </cell>
          <cell r="Q31">
            <v>132426</v>
          </cell>
          <cell r="R31">
            <v>381</v>
          </cell>
          <cell r="S31">
            <v>444</v>
          </cell>
        </row>
        <row r="32">
          <cell r="E32">
            <v>1</v>
          </cell>
          <cell r="F32" t="str">
            <v>¤ t«</v>
          </cell>
          <cell r="G32">
            <v>43</v>
          </cell>
          <cell r="H32">
            <v>5</v>
          </cell>
          <cell r="I32">
            <v>3</v>
          </cell>
          <cell r="J32">
            <v>1.3</v>
          </cell>
          <cell r="L32">
            <v>1.05</v>
          </cell>
          <cell r="M32">
            <v>1692</v>
          </cell>
          <cell r="N32">
            <v>90079</v>
          </cell>
          <cell r="O32">
            <v>12702</v>
          </cell>
          <cell r="Q32">
            <v>102781</v>
          </cell>
        </row>
        <row r="33">
          <cell r="E33">
            <v>1</v>
          </cell>
          <cell r="F33" t="str">
            <v>¤ t«</v>
          </cell>
          <cell r="G33">
            <v>17</v>
          </cell>
          <cell r="H33">
            <v>3</v>
          </cell>
          <cell r="I33">
            <v>3</v>
          </cell>
          <cell r="J33">
            <v>1.3</v>
          </cell>
          <cell r="L33">
            <v>1.05</v>
          </cell>
          <cell r="M33">
            <v>805</v>
          </cell>
          <cell r="N33">
            <v>16943</v>
          </cell>
          <cell r="O33">
            <v>12702</v>
          </cell>
          <cell r="Q33">
            <v>29645</v>
          </cell>
        </row>
        <row r="34">
          <cell r="B34" t="str">
            <v>cv</v>
          </cell>
          <cell r="C34" t="str">
            <v xml:space="preserve">C¸t vµng          </v>
          </cell>
          <cell r="D34" t="str">
            <v>m3</v>
          </cell>
          <cell r="G34">
            <v>71</v>
          </cell>
          <cell r="Q34">
            <v>154257</v>
          </cell>
          <cell r="R34">
            <v>57143</v>
          </cell>
          <cell r="S34">
            <v>104762</v>
          </cell>
        </row>
        <row r="35">
          <cell r="E35">
            <v>1.4</v>
          </cell>
          <cell r="F35" t="str">
            <v>¤ t«</v>
          </cell>
          <cell r="G35">
            <v>43</v>
          </cell>
          <cell r="H35">
            <v>5</v>
          </cell>
          <cell r="I35">
            <v>1</v>
          </cell>
          <cell r="J35">
            <v>1</v>
          </cell>
          <cell r="K35">
            <v>1.1499999999999999</v>
          </cell>
          <cell r="L35">
            <v>1.05</v>
          </cell>
          <cell r="M35">
            <v>1644</v>
          </cell>
          <cell r="N35">
            <v>108394</v>
          </cell>
          <cell r="O35">
            <v>8789</v>
          </cell>
          <cell r="P35">
            <v>3500</v>
          </cell>
          <cell r="Q35">
            <v>120683</v>
          </cell>
        </row>
        <row r="36">
          <cell r="E36">
            <v>1.4</v>
          </cell>
          <cell r="F36" t="str">
            <v>¤ t«</v>
          </cell>
          <cell r="G36">
            <v>28</v>
          </cell>
          <cell r="H36">
            <v>3</v>
          </cell>
          <cell r="I36">
            <v>1</v>
          </cell>
          <cell r="J36">
            <v>1</v>
          </cell>
          <cell r="K36">
            <v>1.1499999999999999</v>
          </cell>
          <cell r="L36">
            <v>1.05</v>
          </cell>
          <cell r="M36">
            <v>782</v>
          </cell>
          <cell r="N36">
            <v>33574</v>
          </cell>
          <cell r="Q36">
            <v>33574</v>
          </cell>
        </row>
        <row r="37">
          <cell r="B37" t="str">
            <v>c®</v>
          </cell>
          <cell r="C37" t="str">
            <v>C¸t ®en</v>
          </cell>
          <cell r="D37" t="str">
            <v>m3</v>
          </cell>
          <cell r="G37">
            <v>71</v>
          </cell>
          <cell r="Q37">
            <v>132221</v>
          </cell>
          <cell r="R37">
            <v>40000</v>
          </cell>
          <cell r="S37">
            <v>41905</v>
          </cell>
        </row>
        <row r="38">
          <cell r="E38">
            <v>1.2</v>
          </cell>
          <cell r="F38" t="str">
            <v>¤ t«</v>
          </cell>
          <cell r="G38">
            <v>43</v>
          </cell>
          <cell r="H38">
            <v>5</v>
          </cell>
          <cell r="I38">
            <v>1</v>
          </cell>
          <cell r="J38">
            <v>1</v>
          </cell>
          <cell r="K38">
            <v>1.1499999999999999</v>
          </cell>
          <cell r="L38">
            <v>1.05</v>
          </cell>
          <cell r="M38">
            <v>1644</v>
          </cell>
          <cell r="N38">
            <v>92909</v>
          </cell>
          <cell r="O38">
            <v>7534</v>
          </cell>
          <cell r="P38">
            <v>3000</v>
          </cell>
          <cell r="Q38">
            <v>103443</v>
          </cell>
        </row>
        <row r="39">
          <cell r="E39">
            <v>1.2</v>
          </cell>
          <cell r="F39" t="str">
            <v>¤ t«</v>
          </cell>
          <cell r="G39">
            <v>28</v>
          </cell>
          <cell r="H39">
            <v>3</v>
          </cell>
          <cell r="I39">
            <v>1</v>
          </cell>
          <cell r="J39">
            <v>1</v>
          </cell>
          <cell r="K39">
            <v>1.1499999999999999</v>
          </cell>
          <cell r="L39">
            <v>1.05</v>
          </cell>
          <cell r="M39">
            <v>782</v>
          </cell>
          <cell r="N39">
            <v>28778</v>
          </cell>
          <cell r="Q39">
            <v>28778</v>
          </cell>
        </row>
        <row r="40">
          <cell r="B40" t="str">
            <v>dtb</v>
          </cell>
          <cell r="C40" t="str">
            <v>D©y thÐp buéc</v>
          </cell>
          <cell r="D40" t="str">
            <v>kg</v>
          </cell>
          <cell r="G40">
            <v>60</v>
          </cell>
          <cell r="Q40">
            <v>122824</v>
          </cell>
          <cell r="R40">
            <v>5714</v>
          </cell>
          <cell r="S40">
            <v>6682</v>
          </cell>
        </row>
        <row r="41">
          <cell r="E41">
            <v>1</v>
          </cell>
          <cell r="F41" t="str">
            <v>¤ t«</v>
          </cell>
          <cell r="G41">
            <v>43</v>
          </cell>
          <cell r="H41">
            <v>5</v>
          </cell>
          <cell r="I41">
            <v>2</v>
          </cell>
          <cell r="J41">
            <v>1.1000000000000001</v>
          </cell>
          <cell r="L41">
            <v>1.05</v>
          </cell>
          <cell r="M41">
            <v>1692</v>
          </cell>
          <cell r="N41">
            <v>76221</v>
          </cell>
          <cell r="O41">
            <v>16133</v>
          </cell>
          <cell r="Q41">
            <v>92354</v>
          </cell>
        </row>
        <row r="42">
          <cell r="E42">
            <v>1</v>
          </cell>
          <cell r="F42" t="str">
            <v>¤ t«</v>
          </cell>
          <cell r="G42">
            <v>17</v>
          </cell>
          <cell r="H42">
            <v>3</v>
          </cell>
          <cell r="I42">
            <v>2</v>
          </cell>
          <cell r="J42">
            <v>1.1000000000000001</v>
          </cell>
          <cell r="L42">
            <v>1.05</v>
          </cell>
          <cell r="M42">
            <v>805</v>
          </cell>
          <cell r="N42">
            <v>14337</v>
          </cell>
          <cell r="O42">
            <v>16133</v>
          </cell>
          <cell r="Q42">
            <v>30470</v>
          </cell>
        </row>
        <row r="43">
          <cell r="B43" t="str">
            <v>gc</v>
          </cell>
          <cell r="C43" t="str">
            <v>Gç chèng/kª</v>
          </cell>
          <cell r="D43" t="str">
            <v>m3</v>
          </cell>
          <cell r="G43">
            <v>60</v>
          </cell>
          <cell r="Q43">
            <v>104399</v>
          </cell>
          <cell r="S43">
            <v>576442</v>
          </cell>
        </row>
        <row r="44">
          <cell r="B44" t="str">
            <v>g c</v>
          </cell>
          <cell r="C44" t="str">
            <v>gç trßn d=24</v>
          </cell>
          <cell r="D44" t="str">
            <v>md</v>
          </cell>
          <cell r="E44">
            <v>0.85</v>
          </cell>
          <cell r="F44" t="str">
            <v>¤ t«</v>
          </cell>
          <cell r="G44">
            <v>43</v>
          </cell>
          <cell r="H44">
            <v>5</v>
          </cell>
          <cell r="I44">
            <v>2</v>
          </cell>
          <cell r="J44">
            <v>1.1000000000000001</v>
          </cell>
          <cell r="L44">
            <v>1.05</v>
          </cell>
          <cell r="M44">
            <v>1692</v>
          </cell>
          <cell r="N44">
            <v>64787</v>
          </cell>
          <cell r="O44">
            <v>13713</v>
          </cell>
          <cell r="Q44">
            <v>78500</v>
          </cell>
          <cell r="S44">
            <v>30000</v>
          </cell>
        </row>
        <row r="45">
          <cell r="E45">
            <v>0.85</v>
          </cell>
          <cell r="F45" t="str">
            <v>¤ t«</v>
          </cell>
          <cell r="G45">
            <v>17</v>
          </cell>
          <cell r="H45">
            <v>3</v>
          </cell>
          <cell r="I45">
            <v>2</v>
          </cell>
          <cell r="J45">
            <v>1.1000000000000001</v>
          </cell>
          <cell r="L45">
            <v>1.05</v>
          </cell>
          <cell r="M45">
            <v>805</v>
          </cell>
          <cell r="N45">
            <v>12186</v>
          </cell>
          <cell r="O45">
            <v>13713</v>
          </cell>
          <cell r="Q45">
            <v>25899</v>
          </cell>
        </row>
        <row r="46">
          <cell r="B46" t="str">
            <v>gvk</v>
          </cell>
          <cell r="C46" t="str">
            <v>Gç v¸n khu«n</v>
          </cell>
          <cell r="D46" t="str">
            <v>m3</v>
          </cell>
          <cell r="G46">
            <v>60</v>
          </cell>
          <cell r="Q46">
            <v>104399</v>
          </cell>
          <cell r="S46">
            <v>992911</v>
          </cell>
        </row>
        <row r="47">
          <cell r="E47">
            <v>0.85</v>
          </cell>
          <cell r="F47" t="str">
            <v>¤ t«</v>
          </cell>
          <cell r="G47">
            <v>43</v>
          </cell>
          <cell r="H47">
            <v>5</v>
          </cell>
          <cell r="I47">
            <v>2</v>
          </cell>
          <cell r="J47">
            <v>1.1000000000000001</v>
          </cell>
          <cell r="L47">
            <v>1.05</v>
          </cell>
          <cell r="M47">
            <v>1692</v>
          </cell>
          <cell r="N47">
            <v>64787</v>
          </cell>
          <cell r="O47">
            <v>13713</v>
          </cell>
          <cell r="Q47">
            <v>78500</v>
          </cell>
        </row>
        <row r="48">
          <cell r="E48">
            <v>0.85</v>
          </cell>
          <cell r="F48" t="str">
            <v>¤ t«</v>
          </cell>
          <cell r="G48">
            <v>17</v>
          </cell>
          <cell r="H48">
            <v>3</v>
          </cell>
          <cell r="I48">
            <v>2</v>
          </cell>
          <cell r="J48">
            <v>1.1000000000000001</v>
          </cell>
          <cell r="L48">
            <v>1.05</v>
          </cell>
          <cell r="M48">
            <v>805</v>
          </cell>
          <cell r="N48">
            <v>12186</v>
          </cell>
          <cell r="O48">
            <v>13713</v>
          </cell>
          <cell r="Q48">
            <v>25899</v>
          </cell>
        </row>
        <row r="49">
          <cell r="B49" t="str">
            <v>gn4</v>
          </cell>
          <cell r="C49" t="str">
            <v>Gç nhãm 4</v>
          </cell>
          <cell r="D49" t="str">
            <v>m3</v>
          </cell>
          <cell r="G49">
            <v>60</v>
          </cell>
          <cell r="Q49">
            <v>104399</v>
          </cell>
          <cell r="S49">
            <v>992911</v>
          </cell>
        </row>
        <row r="50">
          <cell r="E50">
            <v>0.85</v>
          </cell>
          <cell r="F50" t="str">
            <v>¤ t«</v>
          </cell>
          <cell r="G50">
            <v>43</v>
          </cell>
          <cell r="H50">
            <v>5</v>
          </cell>
          <cell r="I50">
            <v>2</v>
          </cell>
          <cell r="J50">
            <v>1.1000000000000001</v>
          </cell>
          <cell r="L50">
            <v>1.05</v>
          </cell>
          <cell r="M50">
            <v>1692</v>
          </cell>
          <cell r="N50">
            <v>64787</v>
          </cell>
          <cell r="O50">
            <v>13713</v>
          </cell>
          <cell r="Q50">
            <v>78500</v>
          </cell>
        </row>
        <row r="51">
          <cell r="E51">
            <v>0.85</v>
          </cell>
          <cell r="F51" t="str">
            <v>¤ t«</v>
          </cell>
          <cell r="G51">
            <v>17</v>
          </cell>
          <cell r="H51">
            <v>3</v>
          </cell>
          <cell r="I51">
            <v>2</v>
          </cell>
          <cell r="J51">
            <v>1.1000000000000001</v>
          </cell>
          <cell r="L51">
            <v>1.05</v>
          </cell>
          <cell r="M51">
            <v>805</v>
          </cell>
          <cell r="N51">
            <v>12186</v>
          </cell>
          <cell r="O51">
            <v>13713</v>
          </cell>
          <cell r="Q51">
            <v>25899</v>
          </cell>
        </row>
        <row r="52">
          <cell r="B52" t="str">
            <v>n®</v>
          </cell>
          <cell r="C52" t="str">
            <v xml:space="preserve">Nhùa ®­êng                                  </v>
          </cell>
          <cell r="D52" t="str">
            <v>kg</v>
          </cell>
          <cell r="G52">
            <v>60</v>
          </cell>
          <cell r="Q52">
            <v>149362</v>
          </cell>
          <cell r="S52">
            <v>3323</v>
          </cell>
        </row>
        <row r="53">
          <cell r="E53">
            <v>1</v>
          </cell>
          <cell r="F53" t="str">
            <v>¤ t«</v>
          </cell>
          <cell r="G53">
            <v>43</v>
          </cell>
          <cell r="H53">
            <v>5</v>
          </cell>
          <cell r="I53">
            <v>3</v>
          </cell>
          <cell r="J53">
            <v>1.3</v>
          </cell>
          <cell r="L53">
            <v>1.05</v>
          </cell>
          <cell r="M53">
            <v>1692</v>
          </cell>
          <cell r="N53">
            <v>90079</v>
          </cell>
          <cell r="O53">
            <v>21170</v>
          </cell>
          <cell r="Q53">
            <v>111249</v>
          </cell>
        </row>
        <row r="54">
          <cell r="E54">
            <v>1</v>
          </cell>
          <cell r="F54" t="str">
            <v>¤ t«</v>
          </cell>
          <cell r="G54">
            <v>17</v>
          </cell>
          <cell r="H54">
            <v>3</v>
          </cell>
          <cell r="I54">
            <v>3</v>
          </cell>
          <cell r="J54">
            <v>1.3</v>
          </cell>
          <cell r="L54">
            <v>1.05</v>
          </cell>
          <cell r="M54">
            <v>805</v>
          </cell>
          <cell r="N54">
            <v>16943</v>
          </cell>
          <cell r="O54">
            <v>21170</v>
          </cell>
          <cell r="Q54">
            <v>38113</v>
          </cell>
        </row>
        <row r="55">
          <cell r="B55" t="str">
            <v>vc</v>
          </cell>
          <cell r="C55" t="str">
            <v>V«i côc</v>
          </cell>
          <cell r="D55" t="str">
            <v>kg</v>
          </cell>
          <cell r="G55">
            <v>60</v>
          </cell>
          <cell r="Q55">
            <v>149362</v>
          </cell>
          <cell r="R55">
            <v>909</v>
          </cell>
          <cell r="S55">
            <v>909</v>
          </cell>
        </row>
        <row r="56">
          <cell r="E56">
            <v>1</v>
          </cell>
          <cell r="F56" t="str">
            <v>¤ t«</v>
          </cell>
          <cell r="G56">
            <v>43</v>
          </cell>
          <cell r="H56">
            <v>5</v>
          </cell>
          <cell r="I56">
            <v>3</v>
          </cell>
          <cell r="J56">
            <v>1.3</v>
          </cell>
          <cell r="L56">
            <v>1.05</v>
          </cell>
          <cell r="M56">
            <v>1692</v>
          </cell>
          <cell r="N56">
            <v>90079</v>
          </cell>
          <cell r="O56">
            <v>21170</v>
          </cell>
          <cell r="Q56">
            <v>111249</v>
          </cell>
        </row>
        <row r="57">
          <cell r="E57">
            <v>1</v>
          </cell>
          <cell r="F57" t="str">
            <v>¤ t«</v>
          </cell>
          <cell r="G57">
            <v>17</v>
          </cell>
          <cell r="H57">
            <v>3</v>
          </cell>
          <cell r="I57">
            <v>3</v>
          </cell>
          <cell r="J57">
            <v>1.3</v>
          </cell>
          <cell r="L57">
            <v>1.05</v>
          </cell>
          <cell r="M57">
            <v>805</v>
          </cell>
          <cell r="N57">
            <v>16943</v>
          </cell>
          <cell r="O57">
            <v>21170</v>
          </cell>
          <cell r="Q57">
            <v>38113</v>
          </cell>
        </row>
        <row r="58">
          <cell r="B58" t="str">
            <v>qh</v>
          </cell>
          <cell r="C58" t="str">
            <v>Que hµn</v>
          </cell>
          <cell r="D58" t="str">
            <v>kg</v>
          </cell>
          <cell r="G58">
            <v>60</v>
          </cell>
          <cell r="Q58">
            <v>122824</v>
          </cell>
          <cell r="R58">
            <v>7619</v>
          </cell>
          <cell r="S58">
            <v>7637</v>
          </cell>
        </row>
        <row r="59">
          <cell r="E59">
            <v>1</v>
          </cell>
          <cell r="F59" t="str">
            <v>¤ t«</v>
          </cell>
          <cell r="G59">
            <v>43</v>
          </cell>
          <cell r="H59">
            <v>5</v>
          </cell>
          <cell r="I59">
            <v>2</v>
          </cell>
          <cell r="J59">
            <v>1.1000000000000001</v>
          </cell>
          <cell r="L59">
            <v>1.05</v>
          </cell>
          <cell r="M59">
            <v>1692</v>
          </cell>
          <cell r="N59">
            <v>76221</v>
          </cell>
          <cell r="O59">
            <v>16133</v>
          </cell>
          <cell r="Q59">
            <v>92354</v>
          </cell>
        </row>
        <row r="60">
          <cell r="E60">
            <v>1</v>
          </cell>
          <cell r="F60" t="str">
            <v>¤ t«</v>
          </cell>
          <cell r="G60">
            <v>17</v>
          </cell>
          <cell r="H60">
            <v>3</v>
          </cell>
          <cell r="I60">
            <v>2</v>
          </cell>
          <cell r="J60">
            <v>1.1000000000000001</v>
          </cell>
          <cell r="L60">
            <v>1.05</v>
          </cell>
          <cell r="M60">
            <v>805</v>
          </cell>
          <cell r="N60">
            <v>14337</v>
          </cell>
          <cell r="O60">
            <v>16133</v>
          </cell>
          <cell r="Q60">
            <v>30470</v>
          </cell>
        </row>
        <row r="61">
          <cell r="B61" t="str">
            <v>tb</v>
          </cell>
          <cell r="C61" t="str">
            <v xml:space="preserve">ThÐp b¶n                            </v>
          </cell>
          <cell r="D61" t="str">
            <v>kg</v>
          </cell>
          <cell r="G61">
            <v>60</v>
          </cell>
          <cell r="Q61">
            <v>122824</v>
          </cell>
          <cell r="R61">
            <v>5429</v>
          </cell>
          <cell r="S61">
            <v>4891</v>
          </cell>
        </row>
        <row r="62">
          <cell r="E62">
            <v>1</v>
          </cell>
          <cell r="F62" t="str">
            <v>¤ t«</v>
          </cell>
          <cell r="G62">
            <v>43</v>
          </cell>
          <cell r="H62">
            <v>5</v>
          </cell>
          <cell r="I62">
            <v>2</v>
          </cell>
          <cell r="J62">
            <v>1.1000000000000001</v>
          </cell>
          <cell r="L62">
            <v>1.05</v>
          </cell>
          <cell r="M62">
            <v>1692</v>
          </cell>
          <cell r="N62">
            <v>76221</v>
          </cell>
          <cell r="O62">
            <v>16133</v>
          </cell>
          <cell r="Q62">
            <v>92354</v>
          </cell>
        </row>
        <row r="63">
          <cell r="E63">
            <v>1</v>
          </cell>
          <cell r="F63" t="str">
            <v>¤ t«</v>
          </cell>
          <cell r="G63">
            <v>17</v>
          </cell>
          <cell r="H63">
            <v>3</v>
          </cell>
          <cell r="I63">
            <v>2</v>
          </cell>
          <cell r="J63">
            <v>1.1000000000000001</v>
          </cell>
          <cell r="L63">
            <v>1.05</v>
          </cell>
          <cell r="M63">
            <v>805</v>
          </cell>
          <cell r="N63">
            <v>14337</v>
          </cell>
          <cell r="O63">
            <v>16133</v>
          </cell>
          <cell r="Q63">
            <v>30470</v>
          </cell>
        </row>
        <row r="64">
          <cell r="B64" t="str">
            <v>th</v>
          </cell>
          <cell r="C64" t="str">
            <v xml:space="preserve">ThÐp h×nh                            </v>
          </cell>
          <cell r="D64" t="str">
            <v>kg</v>
          </cell>
          <cell r="G64">
            <v>60</v>
          </cell>
          <cell r="Q64">
            <v>122824</v>
          </cell>
          <cell r="R64">
            <v>4857</v>
          </cell>
          <cell r="S64">
            <v>4562</v>
          </cell>
        </row>
        <row r="65">
          <cell r="E65">
            <v>1</v>
          </cell>
          <cell r="F65" t="str">
            <v>¤ t«</v>
          </cell>
          <cell r="G65">
            <v>43</v>
          </cell>
          <cell r="H65">
            <v>5</v>
          </cell>
          <cell r="I65">
            <v>2</v>
          </cell>
          <cell r="J65">
            <v>1.1000000000000001</v>
          </cell>
          <cell r="L65">
            <v>1.05</v>
          </cell>
          <cell r="M65">
            <v>1692</v>
          </cell>
          <cell r="N65">
            <v>76221</v>
          </cell>
          <cell r="O65">
            <v>16133</v>
          </cell>
          <cell r="Q65">
            <v>92354</v>
          </cell>
        </row>
        <row r="66">
          <cell r="E66">
            <v>1</v>
          </cell>
          <cell r="F66" t="str">
            <v>¤ t«</v>
          </cell>
          <cell r="G66">
            <v>17</v>
          </cell>
          <cell r="H66">
            <v>3</v>
          </cell>
          <cell r="I66">
            <v>2</v>
          </cell>
          <cell r="J66">
            <v>1.1000000000000001</v>
          </cell>
          <cell r="L66">
            <v>1.05</v>
          </cell>
          <cell r="M66">
            <v>805</v>
          </cell>
          <cell r="N66">
            <v>14337</v>
          </cell>
          <cell r="O66">
            <v>16133</v>
          </cell>
          <cell r="Q66">
            <v>30470</v>
          </cell>
        </row>
        <row r="67">
          <cell r="B67" t="str">
            <v>th&gt;100</v>
          </cell>
          <cell r="C67" t="str">
            <v>ThÐp h×nh</v>
          </cell>
          <cell r="D67" t="str">
            <v>kg</v>
          </cell>
          <cell r="S67">
            <v>4562</v>
          </cell>
        </row>
        <row r="68">
          <cell r="B68" t="str">
            <v>tl®v</v>
          </cell>
          <cell r="C68" t="str">
            <v>ThÐp l­íi ®Þnh vÞ d=6</v>
          </cell>
          <cell r="D68" t="str">
            <v>kg</v>
          </cell>
          <cell r="G68">
            <v>60</v>
          </cell>
          <cell r="Q68">
            <v>122824</v>
          </cell>
          <cell r="R68">
            <v>5714</v>
          </cell>
          <cell r="S68">
            <v>4806</v>
          </cell>
        </row>
        <row r="69">
          <cell r="E69">
            <v>1</v>
          </cell>
          <cell r="F69" t="str">
            <v>¤ t«</v>
          </cell>
          <cell r="G69">
            <v>43</v>
          </cell>
          <cell r="H69">
            <v>5</v>
          </cell>
          <cell r="I69">
            <v>2</v>
          </cell>
          <cell r="J69">
            <v>1.1000000000000001</v>
          </cell>
          <cell r="L69">
            <v>1.05</v>
          </cell>
          <cell r="M69">
            <v>1692</v>
          </cell>
          <cell r="N69">
            <v>76221</v>
          </cell>
          <cell r="O69">
            <v>16133</v>
          </cell>
          <cell r="Q69">
            <v>92354</v>
          </cell>
        </row>
        <row r="70">
          <cell r="E70">
            <v>1</v>
          </cell>
          <cell r="F70" t="str">
            <v>¤ t«</v>
          </cell>
          <cell r="G70">
            <v>17</v>
          </cell>
          <cell r="H70">
            <v>3</v>
          </cell>
          <cell r="I70">
            <v>2</v>
          </cell>
          <cell r="J70">
            <v>1.1000000000000001</v>
          </cell>
          <cell r="L70">
            <v>1.05</v>
          </cell>
          <cell r="M70">
            <v>805</v>
          </cell>
          <cell r="N70">
            <v>14337</v>
          </cell>
          <cell r="O70">
            <v>16133</v>
          </cell>
          <cell r="Q70">
            <v>30470</v>
          </cell>
        </row>
        <row r="71">
          <cell r="B71" t="str">
            <v>tt&lt;10</v>
          </cell>
          <cell r="C71" t="str">
            <v>ThÐp trßn d&lt;=10</v>
          </cell>
          <cell r="D71" t="str">
            <v>kg</v>
          </cell>
          <cell r="G71">
            <v>60</v>
          </cell>
          <cell r="Q71">
            <v>122824</v>
          </cell>
          <cell r="R71">
            <v>4476</v>
          </cell>
          <cell r="S71">
            <v>4806</v>
          </cell>
        </row>
        <row r="72">
          <cell r="B72" t="str">
            <v>ct3</v>
          </cell>
          <cell r="C72" t="str">
            <v>ThÐp CT3</v>
          </cell>
          <cell r="D72" t="str">
            <v>kg</v>
          </cell>
          <cell r="E72">
            <v>1</v>
          </cell>
          <cell r="F72" t="str">
            <v>¤ t«</v>
          </cell>
          <cell r="G72">
            <v>43</v>
          </cell>
          <cell r="H72">
            <v>5</v>
          </cell>
          <cell r="I72">
            <v>2</v>
          </cell>
          <cell r="J72">
            <v>1.1000000000000001</v>
          </cell>
          <cell r="L72">
            <v>1.05</v>
          </cell>
          <cell r="M72">
            <v>1692</v>
          </cell>
          <cell r="N72">
            <v>76221</v>
          </cell>
          <cell r="O72">
            <v>16133</v>
          </cell>
          <cell r="Q72">
            <v>92354</v>
          </cell>
          <cell r="S72">
            <v>4806</v>
          </cell>
        </row>
        <row r="73">
          <cell r="E73">
            <v>1</v>
          </cell>
          <cell r="F73" t="str">
            <v>¤ t«</v>
          </cell>
          <cell r="G73">
            <v>17</v>
          </cell>
          <cell r="H73">
            <v>3</v>
          </cell>
          <cell r="I73">
            <v>2</v>
          </cell>
          <cell r="J73">
            <v>1.1000000000000001</v>
          </cell>
          <cell r="L73">
            <v>1.05</v>
          </cell>
          <cell r="M73">
            <v>805</v>
          </cell>
          <cell r="N73">
            <v>14337</v>
          </cell>
          <cell r="O73">
            <v>16133</v>
          </cell>
          <cell r="Q73">
            <v>30470</v>
          </cell>
        </row>
        <row r="74">
          <cell r="B74" t="str">
            <v>tt&lt;18</v>
          </cell>
          <cell r="C74" t="str">
            <v>ThÐp trßn d&lt;=18</v>
          </cell>
          <cell r="D74" t="str">
            <v>kg</v>
          </cell>
          <cell r="G74">
            <v>60</v>
          </cell>
          <cell r="Q74">
            <v>122824</v>
          </cell>
          <cell r="R74">
            <v>4429</v>
          </cell>
          <cell r="S74">
            <v>4202</v>
          </cell>
        </row>
        <row r="75">
          <cell r="B75" t="str">
            <v>ct5</v>
          </cell>
          <cell r="C75" t="str">
            <v>ThÐp CT5</v>
          </cell>
          <cell r="D75" t="str">
            <v>kg</v>
          </cell>
          <cell r="E75">
            <v>1</v>
          </cell>
          <cell r="F75" t="str">
            <v>¤ t«</v>
          </cell>
          <cell r="G75">
            <v>43</v>
          </cell>
          <cell r="H75">
            <v>5</v>
          </cell>
          <cell r="I75">
            <v>2</v>
          </cell>
          <cell r="J75">
            <v>1.1000000000000001</v>
          </cell>
          <cell r="L75">
            <v>1.05</v>
          </cell>
          <cell r="M75">
            <v>1692</v>
          </cell>
          <cell r="N75">
            <v>76221</v>
          </cell>
          <cell r="O75">
            <v>16133</v>
          </cell>
          <cell r="Q75">
            <v>92354</v>
          </cell>
          <cell r="S75">
            <v>4202</v>
          </cell>
        </row>
        <row r="76">
          <cell r="E76">
            <v>1</v>
          </cell>
          <cell r="F76" t="str">
            <v>¤ t«</v>
          </cell>
          <cell r="G76">
            <v>17</v>
          </cell>
          <cell r="H76">
            <v>3</v>
          </cell>
          <cell r="I76">
            <v>2</v>
          </cell>
          <cell r="J76">
            <v>1.1000000000000001</v>
          </cell>
          <cell r="L76">
            <v>1.05</v>
          </cell>
          <cell r="M76">
            <v>805</v>
          </cell>
          <cell r="N76">
            <v>14337</v>
          </cell>
          <cell r="O76">
            <v>16133</v>
          </cell>
          <cell r="Q76">
            <v>30470</v>
          </cell>
        </row>
        <row r="77">
          <cell r="B77" t="str">
            <v>tt&gt;18</v>
          </cell>
          <cell r="C77" t="str">
            <v>ThÐp trßn d&gt;18</v>
          </cell>
          <cell r="D77" t="str">
            <v>kg</v>
          </cell>
          <cell r="G77">
            <v>60</v>
          </cell>
          <cell r="Q77">
            <v>122824</v>
          </cell>
          <cell r="R77">
            <v>4429</v>
          </cell>
          <cell r="S77">
            <v>3647</v>
          </cell>
        </row>
        <row r="78">
          <cell r="E78">
            <v>1</v>
          </cell>
          <cell r="F78" t="str">
            <v>¤ t«</v>
          </cell>
          <cell r="G78">
            <v>43</v>
          </cell>
          <cell r="H78">
            <v>5</v>
          </cell>
          <cell r="I78">
            <v>2</v>
          </cell>
          <cell r="J78">
            <v>1.1000000000000001</v>
          </cell>
          <cell r="L78">
            <v>1.05</v>
          </cell>
          <cell r="M78">
            <v>1692</v>
          </cell>
          <cell r="N78">
            <v>76221</v>
          </cell>
          <cell r="O78">
            <v>16133</v>
          </cell>
          <cell r="Q78">
            <v>92354</v>
          </cell>
        </row>
        <row r="79">
          <cell r="E79">
            <v>1</v>
          </cell>
          <cell r="F79" t="str">
            <v>¤ t«</v>
          </cell>
          <cell r="G79">
            <v>17</v>
          </cell>
          <cell r="H79">
            <v>3</v>
          </cell>
          <cell r="I79">
            <v>2</v>
          </cell>
          <cell r="J79">
            <v>1.1000000000000001</v>
          </cell>
          <cell r="L79">
            <v>1.05</v>
          </cell>
          <cell r="M79">
            <v>805</v>
          </cell>
          <cell r="N79">
            <v>14337</v>
          </cell>
          <cell r="O79">
            <v>16133</v>
          </cell>
          <cell r="Q79">
            <v>30470</v>
          </cell>
        </row>
        <row r="80">
          <cell r="B80" t="str">
            <v>t«</v>
          </cell>
          <cell r="C80" t="str">
            <v>ThÐp èng d=100</v>
          </cell>
          <cell r="D80" t="str">
            <v>m</v>
          </cell>
          <cell r="G80">
            <v>60</v>
          </cell>
          <cell r="Q80">
            <v>122824</v>
          </cell>
          <cell r="S80">
            <v>30000</v>
          </cell>
        </row>
        <row r="81">
          <cell r="E81">
            <v>1</v>
          </cell>
          <cell r="F81" t="str">
            <v>¤ t«</v>
          </cell>
          <cell r="G81">
            <v>43</v>
          </cell>
          <cell r="H81">
            <v>5</v>
          </cell>
          <cell r="I81">
            <v>2</v>
          </cell>
          <cell r="J81">
            <v>1.1000000000000001</v>
          </cell>
          <cell r="L81">
            <v>1.05</v>
          </cell>
          <cell r="M81">
            <v>1692</v>
          </cell>
          <cell r="N81">
            <v>76221</v>
          </cell>
          <cell r="O81">
            <v>16133</v>
          </cell>
          <cell r="Q81">
            <v>92354</v>
          </cell>
        </row>
        <row r="82">
          <cell r="E82">
            <v>1</v>
          </cell>
          <cell r="F82" t="str">
            <v>¤ t«</v>
          </cell>
          <cell r="G82">
            <v>17</v>
          </cell>
          <cell r="H82">
            <v>3</v>
          </cell>
          <cell r="I82">
            <v>2</v>
          </cell>
          <cell r="J82">
            <v>1.1000000000000001</v>
          </cell>
          <cell r="L82">
            <v>1.05</v>
          </cell>
          <cell r="M82">
            <v>805</v>
          </cell>
          <cell r="N82">
            <v>14337</v>
          </cell>
          <cell r="O82">
            <v>16133</v>
          </cell>
          <cell r="Q82">
            <v>30470</v>
          </cell>
        </row>
        <row r="83">
          <cell r="B83" t="str">
            <v>tc®c</v>
          </cell>
          <cell r="C83" t="str">
            <v>ThÐp c­êng ®é cao</v>
          </cell>
          <cell r="D83" t="str">
            <v>kg</v>
          </cell>
          <cell r="G83">
            <v>60</v>
          </cell>
          <cell r="Q83">
            <v>122824</v>
          </cell>
          <cell r="S83">
            <v>8500</v>
          </cell>
        </row>
        <row r="84">
          <cell r="E84">
            <v>1</v>
          </cell>
          <cell r="F84" t="str">
            <v>¤ t«</v>
          </cell>
          <cell r="G84">
            <v>43</v>
          </cell>
          <cell r="H84">
            <v>5</v>
          </cell>
          <cell r="I84">
            <v>2</v>
          </cell>
          <cell r="J84">
            <v>1.1000000000000001</v>
          </cell>
          <cell r="L84">
            <v>1.05</v>
          </cell>
          <cell r="M84">
            <v>1692</v>
          </cell>
          <cell r="N84">
            <v>76221</v>
          </cell>
          <cell r="O84">
            <v>16133</v>
          </cell>
          <cell r="Q84">
            <v>92354</v>
          </cell>
        </row>
        <row r="85">
          <cell r="E85">
            <v>1</v>
          </cell>
          <cell r="F85" t="str">
            <v>¤ t«</v>
          </cell>
          <cell r="G85">
            <v>17</v>
          </cell>
          <cell r="H85">
            <v>3</v>
          </cell>
          <cell r="I85">
            <v>2</v>
          </cell>
          <cell r="J85">
            <v>1.1000000000000001</v>
          </cell>
          <cell r="L85">
            <v>1.05</v>
          </cell>
          <cell r="M85">
            <v>805</v>
          </cell>
          <cell r="N85">
            <v>14337</v>
          </cell>
          <cell r="O85">
            <v>16133</v>
          </cell>
          <cell r="Q85">
            <v>30470</v>
          </cell>
        </row>
        <row r="86">
          <cell r="B86" t="str">
            <v>Ray</v>
          </cell>
          <cell r="C86" t="str">
            <v>Ray P43</v>
          </cell>
          <cell r="D86" t="str">
            <v>kg</v>
          </cell>
          <cell r="G86">
            <v>60</v>
          </cell>
          <cell r="Q86">
            <v>122824</v>
          </cell>
          <cell r="S86">
            <v>5000</v>
          </cell>
        </row>
        <row r="87">
          <cell r="E87">
            <v>1</v>
          </cell>
          <cell r="F87" t="str">
            <v>¤ t«</v>
          </cell>
          <cell r="G87">
            <v>43</v>
          </cell>
          <cell r="H87">
            <v>5</v>
          </cell>
          <cell r="I87">
            <v>2</v>
          </cell>
          <cell r="J87">
            <v>1.1000000000000001</v>
          </cell>
          <cell r="L87">
            <v>1.05</v>
          </cell>
          <cell r="M87">
            <v>1692</v>
          </cell>
          <cell r="N87">
            <v>76221</v>
          </cell>
          <cell r="O87">
            <v>16133</v>
          </cell>
          <cell r="Q87">
            <v>92354</v>
          </cell>
        </row>
        <row r="88">
          <cell r="E88">
            <v>1</v>
          </cell>
          <cell r="F88" t="str">
            <v>¤ t«</v>
          </cell>
          <cell r="G88">
            <v>17</v>
          </cell>
          <cell r="H88">
            <v>3</v>
          </cell>
          <cell r="I88">
            <v>2</v>
          </cell>
          <cell r="J88">
            <v>1.1000000000000001</v>
          </cell>
          <cell r="L88">
            <v>1.05</v>
          </cell>
          <cell r="M88">
            <v>805</v>
          </cell>
          <cell r="N88">
            <v>14337</v>
          </cell>
          <cell r="O88">
            <v>16133</v>
          </cell>
          <cell r="Q88">
            <v>30470</v>
          </cell>
        </row>
        <row r="89">
          <cell r="B89" t="str">
            <v>xm4</v>
          </cell>
          <cell r="C89" t="str">
            <v xml:space="preserve">Xi m¨ng PC 400            </v>
          </cell>
          <cell r="D89" t="str">
            <v>kg</v>
          </cell>
          <cell r="G89">
            <v>60</v>
          </cell>
          <cell r="Q89">
            <v>132426</v>
          </cell>
          <cell r="S89">
            <v>980</v>
          </cell>
        </row>
        <row r="90">
          <cell r="E90">
            <v>1</v>
          </cell>
          <cell r="F90" t="str">
            <v>¤ t«</v>
          </cell>
          <cell r="G90">
            <v>43</v>
          </cell>
          <cell r="H90">
            <v>5</v>
          </cell>
          <cell r="I90">
            <v>3</v>
          </cell>
          <cell r="J90">
            <v>1.3</v>
          </cell>
          <cell r="L90">
            <v>1.05</v>
          </cell>
          <cell r="M90">
            <v>1692</v>
          </cell>
          <cell r="N90">
            <v>90079</v>
          </cell>
          <cell r="O90">
            <v>12702</v>
          </cell>
          <cell r="Q90">
            <v>102781</v>
          </cell>
        </row>
        <row r="91">
          <cell r="E91">
            <v>1</v>
          </cell>
          <cell r="F91" t="str">
            <v>¤ t«</v>
          </cell>
          <cell r="G91">
            <v>17</v>
          </cell>
          <cell r="H91">
            <v>3</v>
          </cell>
          <cell r="I91">
            <v>3</v>
          </cell>
          <cell r="J91">
            <v>1.3</v>
          </cell>
          <cell r="L91">
            <v>1.05</v>
          </cell>
          <cell r="M91">
            <v>805</v>
          </cell>
          <cell r="N91">
            <v>16943</v>
          </cell>
          <cell r="O91">
            <v>12702</v>
          </cell>
          <cell r="Q91">
            <v>29645</v>
          </cell>
        </row>
        <row r="92">
          <cell r="B92" t="str">
            <v>xm3</v>
          </cell>
          <cell r="C92" t="str">
            <v>Xi m¨ng PC300</v>
          </cell>
          <cell r="D92" t="str">
            <v>kg</v>
          </cell>
          <cell r="G92">
            <v>60</v>
          </cell>
          <cell r="Q92">
            <v>132426</v>
          </cell>
          <cell r="S92">
            <v>699</v>
          </cell>
        </row>
        <row r="93">
          <cell r="E93">
            <v>1</v>
          </cell>
          <cell r="F93" t="str">
            <v>¤ t«</v>
          </cell>
          <cell r="G93">
            <v>43</v>
          </cell>
          <cell r="H93">
            <v>5</v>
          </cell>
          <cell r="I93">
            <v>3</v>
          </cell>
          <cell r="J93">
            <v>1.3</v>
          </cell>
          <cell r="L93">
            <v>1.05</v>
          </cell>
          <cell r="M93">
            <v>1692</v>
          </cell>
          <cell r="N93">
            <v>90079</v>
          </cell>
          <cell r="O93">
            <v>12702</v>
          </cell>
          <cell r="Q93">
            <v>102781</v>
          </cell>
        </row>
        <row r="94">
          <cell r="E94">
            <v>1</v>
          </cell>
          <cell r="F94" t="str">
            <v>¤ t«</v>
          </cell>
          <cell r="G94">
            <v>17</v>
          </cell>
          <cell r="H94">
            <v>3</v>
          </cell>
          <cell r="I94">
            <v>3</v>
          </cell>
          <cell r="J94">
            <v>1.3</v>
          </cell>
          <cell r="L94">
            <v>1.05</v>
          </cell>
          <cell r="M94">
            <v>805</v>
          </cell>
          <cell r="N94">
            <v>16943</v>
          </cell>
          <cell r="O94">
            <v>12702</v>
          </cell>
          <cell r="Q94">
            <v>29645</v>
          </cell>
        </row>
        <row r="95">
          <cell r="B95" t="str">
            <v>pgbt</v>
          </cell>
          <cell r="C95" t="str">
            <v>Phô gia BT</v>
          </cell>
          <cell r="D95" t="str">
            <v>kg</v>
          </cell>
          <cell r="G95">
            <v>60</v>
          </cell>
          <cell r="Q95">
            <v>132426</v>
          </cell>
          <cell r="S95">
            <v>5000</v>
          </cell>
        </row>
        <row r="96">
          <cell r="E96">
            <v>1</v>
          </cell>
          <cell r="F96" t="str">
            <v>¤ t«</v>
          </cell>
          <cell r="G96">
            <v>43</v>
          </cell>
          <cell r="H96">
            <v>5</v>
          </cell>
          <cell r="I96">
            <v>3</v>
          </cell>
          <cell r="J96">
            <v>1.3</v>
          </cell>
          <cell r="L96">
            <v>1.05</v>
          </cell>
          <cell r="M96">
            <v>1692</v>
          </cell>
          <cell r="N96">
            <v>90079</v>
          </cell>
          <cell r="O96">
            <v>12702</v>
          </cell>
          <cell r="Q96">
            <v>102781</v>
          </cell>
        </row>
        <row r="97">
          <cell r="B97" t="str">
            <v>®s</v>
          </cell>
          <cell r="C97" t="str">
            <v>§Êt sÐt</v>
          </cell>
          <cell r="E97">
            <v>1</v>
          </cell>
          <cell r="F97" t="str">
            <v>¤ t«</v>
          </cell>
          <cell r="G97">
            <v>17</v>
          </cell>
          <cell r="H97">
            <v>3</v>
          </cell>
          <cell r="I97">
            <v>3</v>
          </cell>
          <cell r="J97">
            <v>1.3</v>
          </cell>
          <cell r="L97">
            <v>1.05</v>
          </cell>
          <cell r="M97">
            <v>805</v>
          </cell>
          <cell r="N97">
            <v>16943</v>
          </cell>
          <cell r="O97">
            <v>12702</v>
          </cell>
          <cell r="Q97">
            <v>29645</v>
          </cell>
          <cell r="S97">
            <v>13000</v>
          </cell>
        </row>
        <row r="98">
          <cell r="B98" t="str">
            <v>pghd</v>
          </cell>
          <cell r="C98" t="str">
            <v>Phô giac ho¸ dÎo</v>
          </cell>
          <cell r="D98" t="str">
            <v>kg</v>
          </cell>
          <cell r="G98">
            <v>60</v>
          </cell>
          <cell r="Q98">
            <v>132426</v>
          </cell>
          <cell r="S98">
            <v>8000</v>
          </cell>
        </row>
        <row r="99">
          <cell r="B99" t="str">
            <v>c©y</v>
          </cell>
          <cell r="C99" t="str">
            <v>C©y chèng</v>
          </cell>
          <cell r="E99">
            <v>1</v>
          </cell>
          <cell r="F99" t="str">
            <v>¤ t«</v>
          </cell>
          <cell r="G99">
            <v>43</v>
          </cell>
          <cell r="H99">
            <v>5</v>
          </cell>
          <cell r="I99">
            <v>3</v>
          </cell>
          <cell r="J99">
            <v>1.3</v>
          </cell>
          <cell r="L99">
            <v>1.05</v>
          </cell>
          <cell r="M99">
            <v>1692</v>
          </cell>
          <cell r="N99">
            <v>90079</v>
          </cell>
          <cell r="O99">
            <v>12702</v>
          </cell>
          <cell r="Q99">
            <v>102781</v>
          </cell>
        </row>
        <row r="100">
          <cell r="B100" t="str">
            <v>pgccn</v>
          </cell>
          <cell r="C100" t="str">
            <v>Phô gia chèng co ngãt</v>
          </cell>
          <cell r="D100" t="str">
            <v>kg</v>
          </cell>
          <cell r="E100">
            <v>1</v>
          </cell>
          <cell r="F100" t="str">
            <v>¤ t«</v>
          </cell>
          <cell r="G100">
            <v>17</v>
          </cell>
          <cell r="H100">
            <v>3</v>
          </cell>
          <cell r="I100">
            <v>3</v>
          </cell>
          <cell r="J100">
            <v>1.3</v>
          </cell>
          <cell r="L100">
            <v>1.05</v>
          </cell>
          <cell r="M100">
            <v>805</v>
          </cell>
          <cell r="N100">
            <v>16943</v>
          </cell>
          <cell r="O100">
            <v>12702</v>
          </cell>
          <cell r="Q100">
            <v>29645</v>
          </cell>
          <cell r="S100">
            <v>10000</v>
          </cell>
        </row>
        <row r="101">
          <cell r="B101" t="str">
            <v>m ct</v>
          </cell>
          <cell r="C101" t="str">
            <v>Mµng chèng thÊm + Phô gia dÝnh b¸m</v>
          </cell>
          <cell r="D101" t="str">
            <v>kg</v>
          </cell>
        </row>
        <row r="102">
          <cell r="B102" t="str">
            <v>l cs</v>
          </cell>
          <cell r="C102" t="str">
            <v>L­ìi c­a s¾t</v>
          </cell>
          <cell r="D102" t="str">
            <v>c¸i</v>
          </cell>
          <cell r="S102">
            <v>3000</v>
          </cell>
        </row>
        <row r="103">
          <cell r="B103" t="str">
            <v>b l2</v>
          </cell>
          <cell r="C103" t="str">
            <v>Bul«ng d=20</v>
          </cell>
          <cell r="D103" t="str">
            <v>c¸i</v>
          </cell>
          <cell r="S103">
            <v>4000</v>
          </cell>
        </row>
        <row r="104">
          <cell r="B104" t="str">
            <v>b l</v>
          </cell>
          <cell r="C104" t="str">
            <v>Bul«ng</v>
          </cell>
          <cell r="D104" t="str">
            <v>c¸i</v>
          </cell>
          <cell r="S104">
            <v>2727</v>
          </cell>
        </row>
        <row r="105">
          <cell r="B105" t="str">
            <v>b l6</v>
          </cell>
          <cell r="C105" t="str">
            <v>Bul«ng d=6</v>
          </cell>
          <cell r="D105" t="str">
            <v>c¸i</v>
          </cell>
          <cell r="S105">
            <v>2000</v>
          </cell>
        </row>
        <row r="106">
          <cell r="B106" t="str">
            <v>® c</v>
          </cell>
          <cell r="C106" t="str">
            <v>§¸ c¾t</v>
          </cell>
          <cell r="D106" t="str">
            <v>Viªn</v>
          </cell>
          <cell r="S106">
            <v>6000</v>
          </cell>
        </row>
        <row r="107">
          <cell r="B107" t="str">
            <v>¤ xy</v>
          </cell>
          <cell r="C107" t="str">
            <v>¤ xy</v>
          </cell>
          <cell r="D107" t="str">
            <v>chai</v>
          </cell>
          <cell r="S107">
            <v>25000</v>
          </cell>
        </row>
        <row r="108">
          <cell r="B108" t="str">
            <v>® ®</v>
          </cell>
          <cell r="C108" t="str">
            <v>§Êt ®Ìn</v>
          </cell>
          <cell r="D108" t="str">
            <v>kg</v>
          </cell>
          <cell r="S108">
            <v>7818</v>
          </cell>
        </row>
        <row r="109">
          <cell r="B109" t="str">
            <v>® ®Øa</v>
          </cell>
          <cell r="C109" t="str">
            <v>§inh ®Øa</v>
          </cell>
          <cell r="D109" t="str">
            <v>c¸i</v>
          </cell>
          <cell r="S109">
            <v>1200</v>
          </cell>
        </row>
        <row r="110">
          <cell r="B110" t="str">
            <v>® cr</v>
          </cell>
          <cell r="C110" t="str">
            <v>§inh Cr¨mp«ng</v>
          </cell>
          <cell r="D110" t="str">
            <v>c¸i</v>
          </cell>
          <cell r="R110">
            <v>20000</v>
          </cell>
          <cell r="S110">
            <v>1000</v>
          </cell>
        </row>
        <row r="111">
          <cell r="B111" t="str">
            <v>® ®­êng</v>
          </cell>
          <cell r="C111" t="str">
            <v>§inh ®­êng</v>
          </cell>
          <cell r="D111" t="str">
            <v>c¸i</v>
          </cell>
          <cell r="S111">
            <v>5000</v>
          </cell>
        </row>
        <row r="112">
          <cell r="B112" t="str">
            <v>d bc</v>
          </cell>
          <cell r="C112" t="str">
            <v>DÇu b«i tr¬n</v>
          </cell>
          <cell r="D112" t="str">
            <v>kg</v>
          </cell>
          <cell r="S112">
            <v>2500</v>
          </cell>
        </row>
        <row r="113">
          <cell r="B113" t="str">
            <v>« g</v>
          </cell>
          <cell r="C113" t="str">
            <v>èng gen</v>
          </cell>
          <cell r="D113" t="str">
            <v>m</v>
          </cell>
          <cell r="S113">
            <v>45000</v>
          </cell>
        </row>
        <row r="114">
          <cell r="B114" t="str">
            <v>« n</v>
          </cell>
          <cell r="C114" t="str">
            <v>èng nèi</v>
          </cell>
          <cell r="D114" t="str">
            <v>m</v>
          </cell>
          <cell r="S114">
            <v>45000</v>
          </cell>
        </row>
        <row r="115">
          <cell r="B115" t="str">
            <v>« t</v>
          </cell>
          <cell r="C115" t="str">
            <v>èng thÐp d=110</v>
          </cell>
          <cell r="D115" t="str">
            <v>m</v>
          </cell>
          <cell r="S115">
            <v>79168</v>
          </cell>
        </row>
        <row r="116">
          <cell r="B116" t="str">
            <v>l l</v>
          </cell>
          <cell r="C116" t="str">
            <v>LËp l¸ch</v>
          </cell>
          <cell r="D116" t="str">
            <v>bé</v>
          </cell>
          <cell r="S116">
            <v>50000</v>
          </cell>
        </row>
        <row r="117">
          <cell r="B117" t="str">
            <v>S cg</v>
          </cell>
          <cell r="C117" t="str">
            <v>S¬n chèng gØ</v>
          </cell>
          <cell r="D117" t="str">
            <v>kg</v>
          </cell>
          <cell r="S117">
            <v>12744</v>
          </cell>
        </row>
        <row r="118">
          <cell r="B118" t="str">
            <v>S¬n</v>
          </cell>
          <cell r="C118" t="str">
            <v>S¬n bãng</v>
          </cell>
          <cell r="D118" t="str">
            <v>kg</v>
          </cell>
          <cell r="S118">
            <v>30000</v>
          </cell>
        </row>
        <row r="119">
          <cell r="B119" t="str">
            <v>t ®</v>
          </cell>
          <cell r="C119" t="str">
            <v>T¨ng ®¬</v>
          </cell>
          <cell r="D119" t="str">
            <v>c¸i</v>
          </cell>
          <cell r="S119">
            <v>18000</v>
          </cell>
        </row>
        <row r="120">
          <cell r="B120" t="str">
            <v>t vg</v>
          </cell>
          <cell r="C120" t="str">
            <v>Tµ vÑt gç</v>
          </cell>
          <cell r="D120" t="str">
            <v>thanh</v>
          </cell>
          <cell r="S120">
            <v>100000</v>
          </cell>
        </row>
        <row r="121">
          <cell r="B121" t="str">
            <v>X¨ng</v>
          </cell>
          <cell r="C121" t="str">
            <v>X¨ng</v>
          </cell>
          <cell r="D121" t="str">
            <v>kg</v>
          </cell>
          <cell r="S121">
            <v>3000</v>
          </cell>
        </row>
        <row r="122">
          <cell r="B122" t="str">
            <v>dm</v>
          </cell>
          <cell r="C122" t="str">
            <v>DÇu mazut</v>
          </cell>
          <cell r="D122" t="str">
            <v>kg</v>
          </cell>
          <cell r="S122">
            <v>2500</v>
          </cell>
        </row>
        <row r="123">
          <cell r="B123" t="str">
            <v>« g+n</v>
          </cell>
          <cell r="C123" t="str">
            <v>èng gang + n¾p ®Ëy</v>
          </cell>
          <cell r="D123" t="str">
            <v>kg</v>
          </cell>
          <cell r="S123">
            <v>8000</v>
          </cell>
        </row>
        <row r="124">
          <cell r="B124" t="str">
            <v>t c</v>
          </cell>
          <cell r="C124" t="str">
            <v>Than c¸m</v>
          </cell>
          <cell r="D124" t="str">
            <v>kg</v>
          </cell>
          <cell r="S124">
            <v>500</v>
          </cell>
        </row>
        <row r="125">
          <cell r="B125" t="str">
            <v>gtc</v>
          </cell>
          <cell r="C125" t="str">
            <v>G¹ch thñ c«ng 2 lç</v>
          </cell>
          <cell r="D125" t="str">
            <v>viªn</v>
          </cell>
        </row>
        <row r="126">
          <cell r="B126" t="str">
            <v>ms</v>
          </cell>
          <cell r="C126" t="str">
            <v>Mãc s¾t</v>
          </cell>
          <cell r="D126" t="str">
            <v>c¸i</v>
          </cell>
        </row>
        <row r="127">
          <cell r="B127" t="str">
            <v>bt</v>
          </cell>
          <cell r="C127" t="str">
            <v>Bao t¶i</v>
          </cell>
          <cell r="D127" t="str">
            <v>m2</v>
          </cell>
          <cell r="S127">
            <v>3000</v>
          </cell>
        </row>
        <row r="128">
          <cell r="B128" t="str">
            <v>c</v>
          </cell>
          <cell r="C128" t="str">
            <v>Cñi</v>
          </cell>
          <cell r="D128" t="str">
            <v>kg</v>
          </cell>
          <cell r="S128">
            <v>455</v>
          </cell>
        </row>
        <row r="129">
          <cell r="C129" t="str">
            <v>Gèi cÇu</v>
          </cell>
          <cell r="S129">
            <v>1300000</v>
          </cell>
        </row>
        <row r="140">
          <cell r="B140" t="str">
            <v>KH</v>
          </cell>
          <cell r="C140" t="str">
            <v>NC-BËc</v>
          </cell>
          <cell r="D140" t="str">
            <v>§V</v>
          </cell>
          <cell r="E140" t="str">
            <v>T.L­îng §V</v>
          </cell>
          <cell r="F140" t="str">
            <v>P.TiÖn V/C</v>
          </cell>
          <cell r="G140" t="str">
            <v>Cù Ly V/C T.TÕ (Km)</v>
          </cell>
          <cell r="H140" t="str">
            <v>CÊp §­êng</v>
          </cell>
          <cell r="I140" t="str">
            <v>CÊp Lo¹i VËt T­</v>
          </cell>
          <cell r="J140" t="str">
            <v>HÖ sè BH</v>
          </cell>
          <cell r="K140" t="str">
            <v>HÖ sè NHB</v>
          </cell>
          <cell r="L140" t="str">
            <v>HÖ sè VAT</v>
          </cell>
          <cell r="M140" t="str">
            <v>G.C­íc 89/CP</v>
          </cell>
          <cell r="N140" t="str">
            <v>Chi PhÝ V/C</v>
          </cell>
          <cell r="O140" t="str">
            <v>C.PhÝ bèc dì (§ång)</v>
          </cell>
          <cell r="P140" t="str">
            <v>Chi phÝ tù ®æ (§ång)</v>
          </cell>
          <cell r="Q140" t="str">
            <v>Tæng C.PhÝ V/C (§ång)</v>
          </cell>
          <cell r="R140" t="str">
            <v>Ngµy C«ng</v>
          </cell>
          <cell r="S140" t="str">
            <v>Ngµy C«ng</v>
          </cell>
        </row>
        <row r="142">
          <cell r="C142">
            <v>2</v>
          </cell>
          <cell r="D142">
            <v>3</v>
          </cell>
          <cell r="E142">
            <v>4</v>
          </cell>
          <cell r="F142">
            <v>5</v>
          </cell>
          <cell r="G142">
            <v>6</v>
          </cell>
          <cell r="H142">
            <v>7</v>
          </cell>
          <cell r="I142">
            <v>8</v>
          </cell>
          <cell r="J142">
            <v>9</v>
          </cell>
          <cell r="K142">
            <v>10</v>
          </cell>
          <cell r="L142">
            <v>11</v>
          </cell>
          <cell r="M142">
            <v>12</v>
          </cell>
          <cell r="N142" t="str">
            <v>13=4x6x9x10x12/11</v>
          </cell>
          <cell r="O142">
            <v>14</v>
          </cell>
          <cell r="P142">
            <v>15</v>
          </cell>
          <cell r="Q142" t="str">
            <v>16 = 13+14+15</v>
          </cell>
          <cell r="R142">
            <v>16</v>
          </cell>
          <cell r="S142">
            <v>16</v>
          </cell>
        </row>
        <row r="144">
          <cell r="B144" t="str">
            <v>2,5/7</v>
          </cell>
          <cell r="C144" t="str">
            <v>Nh©n c«ng 2,5/7</v>
          </cell>
          <cell r="D144" t="str">
            <v xml:space="preserve">C«ng </v>
          </cell>
          <cell r="G144">
            <v>0</v>
          </cell>
          <cell r="Q144">
            <v>0</v>
          </cell>
          <cell r="R144">
            <v>13215</v>
          </cell>
          <cell r="S144">
            <v>13215</v>
          </cell>
        </row>
        <row r="145">
          <cell r="B145" t="str">
            <v>2,7/7</v>
          </cell>
          <cell r="C145" t="str">
            <v>Nh©n c«ng 2,7/7</v>
          </cell>
          <cell r="D145" t="str">
            <v xml:space="preserve">C«ng </v>
          </cell>
          <cell r="R145">
            <v>13481</v>
          </cell>
          <cell r="S145">
            <v>13481</v>
          </cell>
        </row>
        <row r="146">
          <cell r="B146" t="str">
            <v>3,0/7</v>
          </cell>
          <cell r="C146" t="str">
            <v>Nh©n c«ng 3,0/7</v>
          </cell>
          <cell r="D146" t="str">
            <v xml:space="preserve">C«ng </v>
          </cell>
          <cell r="R146">
            <v>13878</v>
          </cell>
          <cell r="S146">
            <v>13878</v>
          </cell>
        </row>
        <row r="147">
          <cell r="B147" t="str">
            <v>3,2/7</v>
          </cell>
          <cell r="C147" t="str">
            <v>Nh©n c«ng 3,2/7</v>
          </cell>
          <cell r="D147" t="str">
            <v xml:space="preserve">C«ng </v>
          </cell>
          <cell r="R147">
            <v>14171</v>
          </cell>
          <cell r="S147">
            <v>14171</v>
          </cell>
        </row>
        <row r="148">
          <cell r="B148" t="str">
            <v>3,5/7</v>
          </cell>
          <cell r="C148" t="str">
            <v>Nh©n c«ng 3,5/7</v>
          </cell>
          <cell r="D148" t="str">
            <v xml:space="preserve">C«ng </v>
          </cell>
          <cell r="R148">
            <v>14611</v>
          </cell>
          <cell r="S148">
            <v>14611</v>
          </cell>
        </row>
        <row r="149">
          <cell r="B149" t="str">
            <v>3,7/7</v>
          </cell>
          <cell r="C149" t="str">
            <v>Nh©n c«ng 3,7/7</v>
          </cell>
          <cell r="D149" t="str">
            <v xml:space="preserve">C«ng </v>
          </cell>
          <cell r="R149">
            <v>14904</v>
          </cell>
          <cell r="S149">
            <v>14904</v>
          </cell>
        </row>
        <row r="150">
          <cell r="B150" t="str">
            <v>4,0/7</v>
          </cell>
          <cell r="C150" t="str">
            <v>Nh©n c«ng 4,0/7</v>
          </cell>
          <cell r="D150" t="str">
            <v xml:space="preserve">C«ng </v>
          </cell>
          <cell r="R150">
            <v>15344</v>
          </cell>
          <cell r="S150">
            <v>15344</v>
          </cell>
        </row>
        <row r="151">
          <cell r="B151" t="str">
            <v>4,5/7</v>
          </cell>
          <cell r="C151" t="str">
            <v>Nh©n c«ng 4,5/7</v>
          </cell>
          <cell r="D151" t="str">
            <v xml:space="preserve">C«ng </v>
          </cell>
          <cell r="R151">
            <v>16914</v>
          </cell>
          <cell r="S151">
            <v>16914</v>
          </cell>
        </row>
        <row r="152">
          <cell r="B152" t="str">
            <v>5,0/7</v>
          </cell>
          <cell r="C152" t="str">
            <v>Nh©n c«ng 5,0/7</v>
          </cell>
          <cell r="D152" t="str">
            <v xml:space="preserve">C«ng </v>
          </cell>
          <cell r="R152">
            <v>18484</v>
          </cell>
          <cell r="S152">
            <v>18484</v>
          </cell>
        </row>
        <row r="162">
          <cell r="R162" t="str">
            <v>HÖ sè</v>
          </cell>
          <cell r="S162">
            <v>1</v>
          </cell>
        </row>
        <row r="163">
          <cell r="B163" t="str">
            <v>KH</v>
          </cell>
          <cell r="C163" t="str">
            <v>M¸y thi c«ng</v>
          </cell>
          <cell r="D163" t="str">
            <v>§V</v>
          </cell>
          <cell r="E163" t="str">
            <v>T.L­îng §V</v>
          </cell>
          <cell r="F163" t="str">
            <v>P.TiÖn V/C</v>
          </cell>
          <cell r="G163" t="str">
            <v>Cù Ly V/C T.TÕ (Km)</v>
          </cell>
          <cell r="H163" t="str">
            <v>CÊp §­êng</v>
          </cell>
          <cell r="I163" t="str">
            <v>CÊp Lo¹i VËt T­</v>
          </cell>
          <cell r="J163" t="str">
            <v>HÖ sè BH</v>
          </cell>
          <cell r="K163" t="str">
            <v>HÖ sè NHB</v>
          </cell>
          <cell r="L163" t="str">
            <v>HÖ sè VAT</v>
          </cell>
          <cell r="M163" t="str">
            <v>G.C­íc 89/CP</v>
          </cell>
          <cell r="N163" t="str">
            <v>Chi PhÝ V/C</v>
          </cell>
          <cell r="O163" t="str">
            <v>C.PhÝ bèc dì (§ång)</v>
          </cell>
          <cell r="P163" t="str">
            <v>Chi phÝ tù ®æ (§ång)</v>
          </cell>
          <cell r="Q163" t="str">
            <v>Tæng C.PhÝ V/C (§ång)</v>
          </cell>
          <cell r="R163" t="str">
            <v>§¬n gi¸</v>
          </cell>
          <cell r="S163" t="str">
            <v>§¬n gi¸</v>
          </cell>
        </row>
        <row r="165">
          <cell r="C165">
            <v>2</v>
          </cell>
          <cell r="D165">
            <v>3</v>
          </cell>
          <cell r="E165">
            <v>4</v>
          </cell>
          <cell r="F165">
            <v>5</v>
          </cell>
          <cell r="G165">
            <v>6</v>
          </cell>
          <cell r="H165">
            <v>7</v>
          </cell>
          <cell r="I165">
            <v>8</v>
          </cell>
          <cell r="J165">
            <v>9</v>
          </cell>
          <cell r="K165">
            <v>10</v>
          </cell>
          <cell r="L165">
            <v>11</v>
          </cell>
          <cell r="M165">
            <v>12</v>
          </cell>
          <cell r="N165" t="str">
            <v>13=4x6x9x10x12/11</v>
          </cell>
          <cell r="O165">
            <v>14</v>
          </cell>
          <cell r="P165">
            <v>15</v>
          </cell>
          <cell r="Q165" t="str">
            <v>16 = 13+14+15</v>
          </cell>
          <cell r="R165">
            <v>16</v>
          </cell>
          <cell r="S165">
            <v>16</v>
          </cell>
        </row>
        <row r="166">
          <cell r="B166" t="str">
            <v>«tn7</v>
          </cell>
          <cell r="C166" t="str">
            <v>¤t« t­íi nhùa 7T</v>
          </cell>
          <cell r="D166" t="str">
            <v>Ca</v>
          </cell>
          <cell r="R166">
            <v>745096</v>
          </cell>
          <cell r="S166">
            <v>745096</v>
          </cell>
        </row>
        <row r="167">
          <cell r="B167" t="str">
            <v>«tn5</v>
          </cell>
          <cell r="C167" t="str">
            <v>¤t« t­íi n­íc 5m3</v>
          </cell>
          <cell r="D167" t="str">
            <v>Ca</v>
          </cell>
          <cell r="R167">
            <v>343052</v>
          </cell>
          <cell r="S167">
            <v>343052</v>
          </cell>
        </row>
        <row r="168">
          <cell r="B168" t="str">
            <v>«10</v>
          </cell>
          <cell r="C168" t="str">
            <v>¤t« tù ®æ 10T</v>
          </cell>
          <cell r="D168" t="str">
            <v>Ca</v>
          </cell>
          <cell r="R168">
            <v>525740</v>
          </cell>
          <cell r="S168">
            <v>525740</v>
          </cell>
        </row>
        <row r="169">
          <cell r="B169" t="str">
            <v>«7</v>
          </cell>
          <cell r="C169" t="str">
            <v>¤t« tù ®æ 7T</v>
          </cell>
          <cell r="D169" t="str">
            <v>Ca</v>
          </cell>
          <cell r="R169">
            <v>444551</v>
          </cell>
          <cell r="S169">
            <v>444551</v>
          </cell>
        </row>
        <row r="170">
          <cell r="B170" t="str">
            <v>«6</v>
          </cell>
          <cell r="C170" t="str">
            <v>¤t« v/c BT 6m3</v>
          </cell>
          <cell r="D170" t="str">
            <v>Ca</v>
          </cell>
          <cell r="R170">
            <v>697345</v>
          </cell>
          <cell r="S170">
            <v>697345</v>
          </cell>
        </row>
        <row r="171">
          <cell r="B171" t="str">
            <v>®bl25</v>
          </cell>
          <cell r="C171" t="str">
            <v>§Çm b¸nh lèp 25T</v>
          </cell>
          <cell r="D171" t="str">
            <v>Ca</v>
          </cell>
          <cell r="R171">
            <v>505651</v>
          </cell>
          <cell r="S171">
            <v>505651</v>
          </cell>
        </row>
        <row r="172">
          <cell r="B172" t="str">
            <v>bv</v>
          </cell>
          <cell r="C172" t="str">
            <v>B¬m v÷a XM</v>
          </cell>
          <cell r="D172" t="str">
            <v>Ca</v>
          </cell>
          <cell r="R172">
            <v>112728</v>
          </cell>
          <cell r="S172">
            <v>112728</v>
          </cell>
        </row>
        <row r="173">
          <cell r="B173" t="str">
            <v>c10</v>
          </cell>
          <cell r="C173" t="str">
            <v>CÈu 10T</v>
          </cell>
          <cell r="D173" t="str">
            <v>Ca</v>
          </cell>
          <cell r="R173">
            <v>615511</v>
          </cell>
          <cell r="S173">
            <v>615511</v>
          </cell>
        </row>
        <row r="174">
          <cell r="B174" t="str">
            <v>c16</v>
          </cell>
          <cell r="C174" t="str">
            <v>CÈu 16T</v>
          </cell>
          <cell r="D174" t="str">
            <v>Ca</v>
          </cell>
          <cell r="R174">
            <v>823425</v>
          </cell>
          <cell r="S174">
            <v>823425</v>
          </cell>
        </row>
        <row r="175">
          <cell r="B175" t="str">
            <v>c25</v>
          </cell>
          <cell r="C175" t="str">
            <v>CÈu 25T</v>
          </cell>
          <cell r="D175" t="str">
            <v>Ca</v>
          </cell>
          <cell r="R175">
            <v>1148366</v>
          </cell>
          <cell r="S175">
            <v>1148366</v>
          </cell>
        </row>
        <row r="176">
          <cell r="B176" t="str">
            <v>c5</v>
          </cell>
          <cell r="C176" t="str">
            <v>CÈu 5T</v>
          </cell>
          <cell r="D176" t="str">
            <v>Ca</v>
          </cell>
          <cell r="R176">
            <v>292034</v>
          </cell>
          <cell r="S176">
            <v>292034</v>
          </cell>
        </row>
        <row r="177">
          <cell r="B177" t="str">
            <v>cc30</v>
          </cell>
          <cell r="C177" t="str">
            <v>CÈu cæng 30T</v>
          </cell>
          <cell r="D177" t="str">
            <v>Ca</v>
          </cell>
          <cell r="R177">
            <v>735494.24</v>
          </cell>
          <cell r="S177">
            <v>735494.2</v>
          </cell>
        </row>
        <row r="178">
          <cell r="B178" t="str">
            <v>cx50</v>
          </cell>
          <cell r="C178" t="str">
            <v>CÈu xÝch 50T</v>
          </cell>
          <cell r="D178" t="str">
            <v>Ca</v>
          </cell>
          <cell r="R178">
            <v>1639226</v>
          </cell>
          <cell r="S178">
            <v>1639226</v>
          </cell>
        </row>
        <row r="179">
          <cell r="B179" t="str">
            <v>k250</v>
          </cell>
          <cell r="C179" t="str">
            <v>KÝch 250T</v>
          </cell>
          <cell r="D179" t="str">
            <v>Ca</v>
          </cell>
          <cell r="R179">
            <v>86813</v>
          </cell>
          <cell r="S179">
            <v>86813</v>
          </cell>
        </row>
        <row r="180">
          <cell r="B180" t="str">
            <v>k500</v>
          </cell>
          <cell r="C180" t="str">
            <v>KÝch 500T</v>
          </cell>
          <cell r="D180" t="str">
            <v>Ca</v>
          </cell>
          <cell r="R180">
            <v>102248</v>
          </cell>
          <cell r="S180">
            <v>102248</v>
          </cell>
        </row>
        <row r="181">
          <cell r="B181" t="str">
            <v>l10</v>
          </cell>
          <cell r="C181" t="str">
            <v>Lu 10T</v>
          </cell>
          <cell r="D181" t="str">
            <v>Ca</v>
          </cell>
          <cell r="R181">
            <v>288922</v>
          </cell>
          <cell r="S181">
            <v>288922</v>
          </cell>
        </row>
        <row r="182">
          <cell r="B182" t="str">
            <v>lbl16</v>
          </cell>
          <cell r="C182" t="str">
            <v>Lu b¸nh lèp 16T</v>
          </cell>
          <cell r="D182" t="str">
            <v>Ca</v>
          </cell>
          <cell r="R182">
            <v>432053</v>
          </cell>
          <cell r="S182">
            <v>432053</v>
          </cell>
        </row>
        <row r="183">
          <cell r="B183" t="str">
            <v>lr25</v>
          </cell>
          <cell r="C183" t="str">
            <v>Lu rung 25T</v>
          </cell>
          <cell r="D183" t="str">
            <v>Ca</v>
          </cell>
          <cell r="R183">
            <v>928648</v>
          </cell>
          <cell r="S183">
            <v>928648</v>
          </cell>
        </row>
        <row r="184">
          <cell r="B184" t="str">
            <v>m®&lt;0,8</v>
          </cell>
          <cell r="C184" t="str">
            <v>M¸y ®µo &lt;=0,8m3</v>
          </cell>
          <cell r="D184" t="str">
            <v>Ca</v>
          </cell>
          <cell r="R184">
            <v>705849</v>
          </cell>
          <cell r="S184">
            <v>705849</v>
          </cell>
        </row>
        <row r="185">
          <cell r="B185" t="str">
            <v>®25</v>
          </cell>
          <cell r="C185" t="str">
            <v>M¸y ®Çm 25T</v>
          </cell>
          <cell r="D185" t="str">
            <v>Ca</v>
          </cell>
          <cell r="R185">
            <v>505651</v>
          </cell>
          <cell r="S185">
            <v>505651</v>
          </cell>
        </row>
        <row r="186">
          <cell r="B186" t="str">
            <v>®16</v>
          </cell>
          <cell r="C186" t="str">
            <v>M¸y ®Çm 16T</v>
          </cell>
          <cell r="D186" t="str">
            <v>Ca</v>
          </cell>
          <cell r="R186">
            <v>928648</v>
          </cell>
          <cell r="S186">
            <v>928648</v>
          </cell>
        </row>
        <row r="187">
          <cell r="B187" t="str">
            <v>®9</v>
          </cell>
          <cell r="C187" t="str">
            <v>M¸y ®Çm 9T</v>
          </cell>
          <cell r="D187" t="str">
            <v>Ca</v>
          </cell>
          <cell r="R187">
            <v>443844</v>
          </cell>
          <cell r="S187">
            <v>443844</v>
          </cell>
        </row>
        <row r="188">
          <cell r="B188" t="str">
            <v>®b1</v>
          </cell>
          <cell r="C188" t="str">
            <v>M¸y ®Çm bµn 1KW</v>
          </cell>
          <cell r="D188" t="str">
            <v>Ca</v>
          </cell>
          <cell r="R188">
            <v>32525</v>
          </cell>
          <cell r="S188">
            <v>32525</v>
          </cell>
        </row>
        <row r="189">
          <cell r="B189" t="str">
            <v>® d1,5</v>
          </cell>
          <cell r="C189" t="str">
            <v>M¸y ®Çm dïi 1,5KW</v>
          </cell>
          <cell r="D189" t="str">
            <v>Ca</v>
          </cell>
          <cell r="R189">
            <v>37456</v>
          </cell>
          <cell r="S189">
            <v>37456</v>
          </cell>
        </row>
        <row r="190">
          <cell r="B190" t="str">
            <v>bn20</v>
          </cell>
          <cell r="C190" t="str">
            <v>M¸y b¬m n­íc 20KW</v>
          </cell>
          <cell r="D190" t="str">
            <v>Ca</v>
          </cell>
          <cell r="R190">
            <v>107630</v>
          </cell>
          <cell r="S190">
            <v>107630</v>
          </cell>
        </row>
        <row r="191">
          <cell r="B191" t="str">
            <v>bn75</v>
          </cell>
          <cell r="C191" t="str">
            <v>M¸y b¬m n­íc 75CV</v>
          </cell>
          <cell r="D191" t="str">
            <v>Ca</v>
          </cell>
          <cell r="R191">
            <v>466499</v>
          </cell>
          <cell r="S191">
            <v>466499</v>
          </cell>
        </row>
        <row r="192">
          <cell r="B192" t="str">
            <v>cc</v>
          </cell>
          <cell r="C192" t="str">
            <v>M¸y c¾t</v>
          </cell>
          <cell r="D192" t="str">
            <v>Ca</v>
          </cell>
          <cell r="R192">
            <v>39789</v>
          </cell>
          <cell r="S192">
            <v>39789</v>
          </cell>
        </row>
        <row r="193">
          <cell r="B193" t="str">
            <v>c«5</v>
          </cell>
          <cell r="C193" t="str">
            <v>M¸y c¾t èng 5KW</v>
          </cell>
          <cell r="D193" t="str">
            <v>Ca</v>
          </cell>
          <cell r="R193">
            <v>46496</v>
          </cell>
          <cell r="S193">
            <v>46496</v>
          </cell>
        </row>
        <row r="194">
          <cell r="B194" t="str">
            <v>ct</v>
          </cell>
          <cell r="C194" t="str">
            <v>M¸y c¾t thÐp</v>
          </cell>
          <cell r="D194" t="str">
            <v>Ca</v>
          </cell>
          <cell r="R194">
            <v>164322</v>
          </cell>
          <cell r="S194">
            <v>164322</v>
          </cell>
        </row>
        <row r="195">
          <cell r="B195" t="str">
            <v>cuct</v>
          </cell>
          <cell r="C195" t="str">
            <v>M¸y c¾t uèn cèt thÐp</v>
          </cell>
          <cell r="D195" t="str">
            <v>Ca</v>
          </cell>
          <cell r="R195">
            <v>39789</v>
          </cell>
          <cell r="S195">
            <v>39789</v>
          </cell>
        </row>
        <row r="196">
          <cell r="B196" t="str">
            <v>c «</v>
          </cell>
          <cell r="C196" t="str">
            <v>M¸y cuèn èng</v>
          </cell>
          <cell r="D196" t="str">
            <v>Ca</v>
          </cell>
          <cell r="R196">
            <v>43589</v>
          </cell>
          <cell r="S196">
            <v>43589</v>
          </cell>
        </row>
        <row r="197">
          <cell r="B197" t="str">
            <v>h23</v>
          </cell>
          <cell r="C197" t="str">
            <v>M¸y hµn 23KW</v>
          </cell>
          <cell r="D197" t="str">
            <v>Ca</v>
          </cell>
          <cell r="R197">
            <v>77338</v>
          </cell>
          <cell r="S197">
            <v>77338</v>
          </cell>
        </row>
        <row r="198">
          <cell r="B198" t="str">
            <v>kbt</v>
          </cell>
          <cell r="C198" t="str">
            <v>M¸y khoan BT</v>
          </cell>
          <cell r="D198" t="str">
            <v>Ca</v>
          </cell>
          <cell r="R198">
            <v>27758</v>
          </cell>
          <cell r="S198">
            <v>27758</v>
          </cell>
        </row>
        <row r="199">
          <cell r="B199" t="str">
            <v>ks4,5</v>
          </cell>
          <cell r="C199" t="str">
            <v>M¸y khoan s¾t</v>
          </cell>
          <cell r="D199" t="str">
            <v>Ca</v>
          </cell>
          <cell r="R199">
            <v>72334</v>
          </cell>
          <cell r="S199">
            <v>72334</v>
          </cell>
        </row>
        <row r="200">
          <cell r="B200" t="str">
            <v>l8,5</v>
          </cell>
          <cell r="C200" t="str">
            <v>M¸y lu 8.5T</v>
          </cell>
          <cell r="D200" t="str">
            <v>Ca</v>
          </cell>
          <cell r="R200">
            <v>252823</v>
          </cell>
          <cell r="S200">
            <v>252823</v>
          </cell>
        </row>
        <row r="201">
          <cell r="B201" t="str">
            <v>lc15</v>
          </cell>
          <cell r="C201" t="str">
            <v>M¸y luån c¸p 15KW</v>
          </cell>
          <cell r="D201" t="str">
            <v>Ca</v>
          </cell>
          <cell r="R201">
            <v>211837</v>
          </cell>
          <cell r="S201">
            <v>211837</v>
          </cell>
        </row>
        <row r="202">
          <cell r="B202" t="str">
            <v>nk10</v>
          </cell>
          <cell r="C202" t="str">
            <v>M¸y nÐn khÝ 10m3/ph</v>
          </cell>
          <cell r="D202" t="str">
            <v>Ca</v>
          </cell>
          <cell r="R202">
            <v>387267</v>
          </cell>
          <cell r="S202">
            <v>387267</v>
          </cell>
        </row>
        <row r="203">
          <cell r="B203" t="str">
            <v>nk6</v>
          </cell>
          <cell r="C203" t="str">
            <v>M¸y nÐn khÝ 6m3/ph</v>
          </cell>
          <cell r="D203" t="str">
            <v>Ca</v>
          </cell>
          <cell r="R203">
            <v>315177</v>
          </cell>
          <cell r="S203">
            <v>315177</v>
          </cell>
        </row>
        <row r="204">
          <cell r="B204" t="str">
            <v>u110</v>
          </cell>
          <cell r="C204" t="str">
            <v>M¸y ñi 110cv</v>
          </cell>
          <cell r="D204" t="str">
            <v>Ca</v>
          </cell>
          <cell r="R204">
            <v>669348</v>
          </cell>
          <cell r="S204">
            <v>669348</v>
          </cell>
        </row>
        <row r="205">
          <cell r="B205" t="str">
            <v>r20</v>
          </cell>
          <cell r="C205" t="str">
            <v>M¸y r¶i 20T/h</v>
          </cell>
          <cell r="D205" t="str">
            <v>Ca</v>
          </cell>
          <cell r="R205">
            <v>643252</v>
          </cell>
          <cell r="S205">
            <v>643252</v>
          </cell>
        </row>
        <row r="206">
          <cell r="B206" t="str">
            <v>r50-60</v>
          </cell>
          <cell r="C206" t="str">
            <v>M¸y r¶i 50-60m3/h</v>
          </cell>
          <cell r="D206" t="str">
            <v>Ca</v>
          </cell>
          <cell r="R206">
            <v>1177680</v>
          </cell>
          <cell r="S206">
            <v>1177680</v>
          </cell>
        </row>
        <row r="207">
          <cell r="B207" t="str">
            <v>s110</v>
          </cell>
          <cell r="C207" t="str">
            <v>M¸y san 110cv</v>
          </cell>
          <cell r="D207" t="str">
            <v>Ca</v>
          </cell>
          <cell r="R207">
            <v>584271</v>
          </cell>
          <cell r="S207">
            <v>584271</v>
          </cell>
        </row>
        <row r="208">
          <cell r="B208" t="str">
            <v>t250</v>
          </cell>
          <cell r="C208" t="str">
            <v>M¸y trén 250l</v>
          </cell>
          <cell r="D208" t="str">
            <v>Ca</v>
          </cell>
          <cell r="R208">
            <v>96272</v>
          </cell>
          <cell r="S208">
            <v>96272</v>
          </cell>
        </row>
        <row r="209">
          <cell r="B209" t="str">
            <v>t80</v>
          </cell>
          <cell r="C209" t="str">
            <v>M¸y trén v÷a 80l</v>
          </cell>
          <cell r="D209" t="str">
            <v>Ca</v>
          </cell>
          <cell r="R209">
            <v>45294</v>
          </cell>
          <cell r="S209">
            <v>45294</v>
          </cell>
        </row>
        <row r="210">
          <cell r="B210" t="str">
            <v>vt0,8</v>
          </cell>
          <cell r="C210" t="str">
            <v>M¸y vËn th¨ng 0,8T</v>
          </cell>
          <cell r="D210" t="str">
            <v>Ca</v>
          </cell>
          <cell r="R210">
            <v>54495</v>
          </cell>
          <cell r="S210">
            <v>54495</v>
          </cell>
        </row>
        <row r="211">
          <cell r="B211" t="str">
            <v>x0,6</v>
          </cell>
          <cell r="C211" t="str">
            <v>M¸y xóc 0,6m3</v>
          </cell>
          <cell r="D211" t="str">
            <v>Ca</v>
          </cell>
          <cell r="R211">
            <v>469958</v>
          </cell>
          <cell r="S211">
            <v>469958</v>
          </cell>
        </row>
        <row r="212">
          <cell r="B212" t="str">
            <v>x1,25</v>
          </cell>
          <cell r="C212" t="str">
            <v>M¸y xóc 1,25m3</v>
          </cell>
          <cell r="D212" t="str">
            <v>Ca</v>
          </cell>
          <cell r="R212">
            <v>1238930</v>
          </cell>
          <cell r="S212">
            <v>1238930</v>
          </cell>
        </row>
        <row r="213">
          <cell r="B213" t="str">
            <v>plx3</v>
          </cell>
          <cell r="C213" t="str">
            <v>Pal¨ng xÝch 3T</v>
          </cell>
          <cell r="D213" t="str">
            <v>Ca</v>
          </cell>
          <cell r="R213">
            <v>100000</v>
          </cell>
          <cell r="S213">
            <v>100000</v>
          </cell>
        </row>
        <row r="214">
          <cell r="B214" t="str">
            <v>sl200</v>
          </cell>
          <cell r="C214" t="str">
            <v>Sµ lan 200T</v>
          </cell>
          <cell r="D214" t="str">
            <v>Ca</v>
          </cell>
          <cell r="R214">
            <v>325023</v>
          </cell>
          <cell r="S214">
            <v>325023</v>
          </cell>
        </row>
        <row r="215">
          <cell r="B215" t="str">
            <v>sl400</v>
          </cell>
          <cell r="C215" t="str">
            <v>Sµ lan 400T</v>
          </cell>
          <cell r="D215" t="str">
            <v>Ca</v>
          </cell>
          <cell r="R215">
            <v>670875</v>
          </cell>
          <cell r="S215">
            <v>670875</v>
          </cell>
        </row>
        <row r="216">
          <cell r="B216" t="str">
            <v>tk150</v>
          </cell>
          <cell r="C216" t="str">
            <v>Tµu kÐo 150cv</v>
          </cell>
          <cell r="D216" t="str">
            <v>Ca</v>
          </cell>
          <cell r="R216">
            <v>775474</v>
          </cell>
          <cell r="S216">
            <v>775474</v>
          </cell>
        </row>
        <row r="217">
          <cell r="B217" t="str">
            <v>t®5</v>
          </cell>
          <cell r="C217" t="str">
            <v>Têi ®iÖn 5T</v>
          </cell>
          <cell r="D217" t="str">
            <v>Ca</v>
          </cell>
          <cell r="R217">
            <v>70440</v>
          </cell>
          <cell r="S217">
            <v>70440</v>
          </cell>
        </row>
        <row r="218">
          <cell r="B218" t="str">
            <v>tt20-25</v>
          </cell>
          <cell r="C218" t="str">
            <v>Tr¹m trén 20-25T/h</v>
          </cell>
          <cell r="D218" t="str">
            <v>Ca</v>
          </cell>
          <cell r="R218">
            <v>5156262</v>
          </cell>
          <cell r="S218">
            <v>5156262</v>
          </cell>
        </row>
        <row r="219">
          <cell r="B219" t="str">
            <v>tt50-60</v>
          </cell>
          <cell r="C219" t="str">
            <v>Tr¹m trén 50-60T/h</v>
          </cell>
          <cell r="D219" t="str">
            <v>Ca</v>
          </cell>
          <cell r="R219">
            <v>8261175</v>
          </cell>
          <cell r="S219">
            <v>8261175</v>
          </cell>
        </row>
        <row r="220">
          <cell r="B220" t="str">
            <v>®k+m</v>
          </cell>
          <cell r="C220" t="str">
            <v>Xe ®Çu kÐo vµ moãc</v>
          </cell>
          <cell r="D220" t="str">
            <v>Ca</v>
          </cell>
          <cell r="R220">
            <v>582634</v>
          </cell>
          <cell r="S220">
            <v>582634</v>
          </cell>
        </row>
        <row r="221">
          <cell r="B221" t="str">
            <v>xld</v>
          </cell>
          <cell r="C221" t="str">
            <v>Xe lao dÇm</v>
          </cell>
          <cell r="D221" t="str">
            <v>Ca</v>
          </cell>
          <cell r="R221">
            <v>2382049</v>
          </cell>
          <cell r="S221">
            <v>2382049</v>
          </cell>
        </row>
        <row r="222">
          <cell r="B222" t="str">
            <v>b®c1,8</v>
          </cell>
          <cell r="C222" t="str">
            <v>Bóa ®ãng cäc 1,8T</v>
          </cell>
          <cell r="D222" t="str">
            <v>Ca</v>
          </cell>
          <cell r="R222">
            <v>764856</v>
          </cell>
          <cell r="S222">
            <v>764856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L"/>
      <sheetName val="DGCT"/>
      <sheetName val="TKKT"/>
      <sheetName val="TH"/>
      <sheetName val="HE_SO"/>
      <sheetName val="THVL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VL-NC-M"/>
      <sheetName val="G_x0016_L"/>
      <sheetName val="Gia"/>
    </sheetNames>
    <sheetDataSet>
      <sheetData sheetId="0" refreshError="1">
        <row r="13">
          <cell r="B13" t="str">
            <v>®cp</v>
          </cell>
          <cell r="C13" t="str">
            <v>§¸ d¨m</v>
          </cell>
          <cell r="D13" t="str">
            <v>m3</v>
          </cell>
          <cell r="E13">
            <v>0</v>
          </cell>
          <cell r="F13">
            <v>0</v>
          </cell>
          <cell r="G13">
            <v>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200827</v>
          </cell>
          <cell r="R13">
            <v>125000</v>
          </cell>
          <cell r="S13">
            <v>325827</v>
          </cell>
        </row>
        <row r="14">
          <cell r="E14">
            <v>1.6</v>
          </cell>
          <cell r="F14" t="str">
            <v>¤ t«</v>
          </cell>
          <cell r="G14">
            <v>36</v>
          </cell>
          <cell r="H14">
            <v>1</v>
          </cell>
          <cell r="I14">
            <v>2</v>
          </cell>
          <cell r="J14">
            <v>1</v>
          </cell>
          <cell r="K14">
            <v>1.1499999999999999</v>
          </cell>
          <cell r="L14">
            <v>1.05</v>
          </cell>
          <cell r="M14">
            <v>438</v>
          </cell>
          <cell r="N14">
            <v>27632</v>
          </cell>
          <cell r="O14">
            <v>0</v>
          </cell>
          <cell r="P14">
            <v>3810</v>
          </cell>
          <cell r="Q14">
            <v>31442</v>
          </cell>
          <cell r="R14">
            <v>0</v>
          </cell>
          <cell r="S14" t="str">
            <v xml:space="preserve"> </v>
          </cell>
        </row>
        <row r="15">
          <cell r="E15">
            <v>1.6</v>
          </cell>
          <cell r="F15" t="str">
            <v>¤ t«</v>
          </cell>
          <cell r="G15">
            <v>60</v>
          </cell>
          <cell r="H15">
            <v>5</v>
          </cell>
          <cell r="I15">
            <v>2</v>
          </cell>
          <cell r="J15">
            <v>1</v>
          </cell>
          <cell r="K15">
            <v>1.1499999999999999</v>
          </cell>
          <cell r="L15">
            <v>1.05</v>
          </cell>
          <cell r="M15">
            <v>1611</v>
          </cell>
          <cell r="N15">
            <v>169385</v>
          </cell>
          <cell r="O15">
            <v>0</v>
          </cell>
          <cell r="P15">
            <v>0</v>
          </cell>
          <cell r="Q15">
            <v>169385</v>
          </cell>
          <cell r="R15">
            <v>0</v>
          </cell>
          <cell r="S15" t="str">
            <v xml:space="preserve"> </v>
          </cell>
        </row>
        <row r="16">
          <cell r="B16" t="str">
            <v>®0,5x1</v>
          </cell>
          <cell r="C16" t="str">
            <v xml:space="preserve">§¸ d¨m 0,5 x 1     </v>
          </cell>
          <cell r="D16" t="str">
            <v>m3</v>
          </cell>
          <cell r="E16">
            <v>0</v>
          </cell>
          <cell r="F16">
            <v>0</v>
          </cell>
          <cell r="G16">
            <v>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200827</v>
          </cell>
          <cell r="R16">
            <v>90476</v>
          </cell>
          <cell r="S16">
            <v>291303</v>
          </cell>
        </row>
        <row r="17">
          <cell r="E17">
            <v>1.6</v>
          </cell>
          <cell r="F17" t="str">
            <v>¤ t«</v>
          </cell>
          <cell r="G17">
            <v>36</v>
          </cell>
          <cell r="H17">
            <v>1</v>
          </cell>
          <cell r="I17">
            <v>2</v>
          </cell>
          <cell r="J17">
            <v>1</v>
          </cell>
          <cell r="K17">
            <v>1.1499999999999999</v>
          </cell>
          <cell r="L17">
            <v>1.05</v>
          </cell>
          <cell r="M17">
            <v>438</v>
          </cell>
          <cell r="N17">
            <v>27632</v>
          </cell>
          <cell r="O17">
            <v>0</v>
          </cell>
          <cell r="P17">
            <v>3810</v>
          </cell>
          <cell r="Q17">
            <v>31442</v>
          </cell>
          <cell r="R17">
            <v>0</v>
          </cell>
          <cell r="S17" t="str">
            <v xml:space="preserve"> </v>
          </cell>
        </row>
        <row r="18">
          <cell r="E18">
            <v>1.6</v>
          </cell>
          <cell r="F18" t="str">
            <v>¤ t«</v>
          </cell>
          <cell r="G18">
            <v>60</v>
          </cell>
          <cell r="H18">
            <v>5</v>
          </cell>
          <cell r="I18">
            <v>2</v>
          </cell>
          <cell r="J18">
            <v>1</v>
          </cell>
          <cell r="K18">
            <v>1.1499999999999999</v>
          </cell>
          <cell r="L18">
            <v>1.05</v>
          </cell>
          <cell r="M18">
            <v>1611</v>
          </cell>
          <cell r="N18">
            <v>169385</v>
          </cell>
          <cell r="O18">
            <v>0</v>
          </cell>
          <cell r="P18">
            <v>0</v>
          </cell>
          <cell r="Q18">
            <v>169385</v>
          </cell>
          <cell r="R18">
            <v>0</v>
          </cell>
          <cell r="S18" t="str">
            <v xml:space="preserve"> </v>
          </cell>
        </row>
        <row r="19">
          <cell r="B19" t="str">
            <v>®1x2</v>
          </cell>
          <cell r="C19" t="str">
            <v xml:space="preserve">§¸ d¨m 1 x 2     </v>
          </cell>
          <cell r="D19" t="str">
            <v>m3</v>
          </cell>
          <cell r="E19">
            <v>0</v>
          </cell>
          <cell r="F19">
            <v>0</v>
          </cell>
          <cell r="G19">
            <v>96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200827</v>
          </cell>
          <cell r="R19">
            <v>90476</v>
          </cell>
          <cell r="S19">
            <v>291303</v>
          </cell>
        </row>
        <row r="20">
          <cell r="E20">
            <v>1.6</v>
          </cell>
          <cell r="F20" t="str">
            <v>¤ t«</v>
          </cell>
          <cell r="G20">
            <v>36</v>
          </cell>
          <cell r="H20">
            <v>1</v>
          </cell>
          <cell r="I20">
            <v>2</v>
          </cell>
          <cell r="J20">
            <v>1</v>
          </cell>
          <cell r="K20">
            <v>1.1499999999999999</v>
          </cell>
          <cell r="L20">
            <v>1.05</v>
          </cell>
          <cell r="M20">
            <v>438</v>
          </cell>
          <cell r="N20">
            <v>27632</v>
          </cell>
          <cell r="O20">
            <v>0</v>
          </cell>
          <cell r="P20">
            <v>3810</v>
          </cell>
          <cell r="Q20">
            <v>31442</v>
          </cell>
          <cell r="R20">
            <v>0</v>
          </cell>
          <cell r="S20" t="str">
            <v xml:space="preserve"> </v>
          </cell>
        </row>
        <row r="21">
          <cell r="E21">
            <v>1.6</v>
          </cell>
          <cell r="F21" t="str">
            <v>¤ t«</v>
          </cell>
          <cell r="G21">
            <v>60</v>
          </cell>
          <cell r="H21">
            <v>5</v>
          </cell>
          <cell r="I21">
            <v>2</v>
          </cell>
          <cell r="J21">
            <v>1</v>
          </cell>
          <cell r="K21">
            <v>1.1499999999999999</v>
          </cell>
          <cell r="L21">
            <v>1.05</v>
          </cell>
          <cell r="M21">
            <v>1611</v>
          </cell>
          <cell r="N21">
            <v>169385</v>
          </cell>
          <cell r="O21">
            <v>0</v>
          </cell>
          <cell r="P21">
            <v>0</v>
          </cell>
          <cell r="Q21">
            <v>169385</v>
          </cell>
          <cell r="R21">
            <v>0</v>
          </cell>
          <cell r="S21" t="str">
            <v xml:space="preserve"> </v>
          </cell>
        </row>
        <row r="22">
          <cell r="B22" t="str">
            <v>®2x4</v>
          </cell>
          <cell r="C22" t="str">
            <v xml:space="preserve">§¸ d¨m 2 x 4      </v>
          </cell>
          <cell r="D22" t="str">
            <v>m3</v>
          </cell>
          <cell r="E22">
            <v>0</v>
          </cell>
          <cell r="F22">
            <v>0</v>
          </cell>
          <cell r="G22">
            <v>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194550</v>
          </cell>
          <cell r="R22">
            <v>85714</v>
          </cell>
          <cell r="S22">
            <v>280264</v>
          </cell>
        </row>
        <row r="23">
          <cell r="E23">
            <v>1.55</v>
          </cell>
          <cell r="F23" t="str">
            <v>¤ t«</v>
          </cell>
          <cell r="G23">
            <v>36</v>
          </cell>
          <cell r="H23">
            <v>1</v>
          </cell>
          <cell r="I23">
            <v>2</v>
          </cell>
          <cell r="J23">
            <v>1</v>
          </cell>
          <cell r="K23">
            <v>1.1499999999999999</v>
          </cell>
          <cell r="L23">
            <v>1.05</v>
          </cell>
          <cell r="M23">
            <v>438</v>
          </cell>
          <cell r="N23">
            <v>26768</v>
          </cell>
          <cell r="O23">
            <v>0</v>
          </cell>
          <cell r="P23">
            <v>3690</v>
          </cell>
          <cell r="Q23">
            <v>30458</v>
          </cell>
          <cell r="R23">
            <v>0</v>
          </cell>
          <cell r="S23" t="str">
            <v xml:space="preserve"> </v>
          </cell>
        </row>
        <row r="24">
          <cell r="E24">
            <v>1.55</v>
          </cell>
          <cell r="F24" t="str">
            <v>¤ t«</v>
          </cell>
          <cell r="G24">
            <v>60</v>
          </cell>
          <cell r="H24">
            <v>5</v>
          </cell>
          <cell r="I24">
            <v>2</v>
          </cell>
          <cell r="J24">
            <v>1</v>
          </cell>
          <cell r="K24">
            <v>1.1499999999999999</v>
          </cell>
          <cell r="L24">
            <v>1.05</v>
          </cell>
          <cell r="M24">
            <v>1611</v>
          </cell>
          <cell r="N24">
            <v>164092</v>
          </cell>
          <cell r="O24">
            <v>0</v>
          </cell>
          <cell r="P24">
            <v>0</v>
          </cell>
          <cell r="Q24">
            <v>164092</v>
          </cell>
          <cell r="R24">
            <v>0</v>
          </cell>
          <cell r="S24" t="str">
            <v xml:space="preserve"> </v>
          </cell>
        </row>
        <row r="25">
          <cell r="B25" t="str">
            <v>®4x6</v>
          </cell>
          <cell r="C25" t="str">
            <v xml:space="preserve">§¸ d¨m 4 x 6        </v>
          </cell>
          <cell r="D25" t="str">
            <v>m3</v>
          </cell>
          <cell r="E25">
            <v>0</v>
          </cell>
          <cell r="F25">
            <v>0</v>
          </cell>
          <cell r="G25">
            <v>96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194550</v>
          </cell>
          <cell r="R25">
            <v>62857</v>
          </cell>
          <cell r="S25">
            <v>257407</v>
          </cell>
        </row>
        <row r="26">
          <cell r="E26">
            <v>1.55</v>
          </cell>
          <cell r="F26" t="str">
            <v>¤ t«</v>
          </cell>
          <cell r="G26">
            <v>36</v>
          </cell>
          <cell r="H26">
            <v>1</v>
          </cell>
          <cell r="I26">
            <v>2</v>
          </cell>
          <cell r="J26">
            <v>1</v>
          </cell>
          <cell r="K26">
            <v>1.1499999999999999</v>
          </cell>
          <cell r="L26">
            <v>1.05</v>
          </cell>
          <cell r="M26">
            <v>438</v>
          </cell>
          <cell r="N26">
            <v>26768</v>
          </cell>
          <cell r="O26">
            <v>0</v>
          </cell>
          <cell r="P26">
            <v>3690</v>
          </cell>
          <cell r="Q26">
            <v>30458</v>
          </cell>
          <cell r="R26">
            <v>0</v>
          </cell>
          <cell r="S26" t="str">
            <v xml:space="preserve"> </v>
          </cell>
        </row>
        <row r="27">
          <cell r="E27">
            <v>1.55</v>
          </cell>
          <cell r="F27" t="str">
            <v>¤ t«</v>
          </cell>
          <cell r="G27">
            <v>60</v>
          </cell>
          <cell r="H27">
            <v>5</v>
          </cell>
          <cell r="I27">
            <v>2</v>
          </cell>
          <cell r="J27">
            <v>1</v>
          </cell>
          <cell r="K27">
            <v>1.1499999999999999</v>
          </cell>
          <cell r="L27">
            <v>1.05</v>
          </cell>
          <cell r="M27">
            <v>1611</v>
          </cell>
          <cell r="N27">
            <v>164092</v>
          </cell>
          <cell r="O27">
            <v>0</v>
          </cell>
          <cell r="P27">
            <v>0</v>
          </cell>
          <cell r="Q27">
            <v>164092</v>
          </cell>
          <cell r="R27">
            <v>0</v>
          </cell>
          <cell r="S27" t="str">
            <v xml:space="preserve"> </v>
          </cell>
        </row>
        <row r="28">
          <cell r="B28" t="str">
            <v>®h</v>
          </cell>
          <cell r="C28" t="str">
            <v>§¸ héc</v>
          </cell>
          <cell r="D28" t="str">
            <v>m3</v>
          </cell>
          <cell r="E28">
            <v>0</v>
          </cell>
          <cell r="F28">
            <v>0</v>
          </cell>
          <cell r="G28">
            <v>96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206744</v>
          </cell>
          <cell r="R28">
            <v>35238</v>
          </cell>
          <cell r="S28">
            <v>241982</v>
          </cell>
        </row>
        <row r="29">
          <cell r="E29">
            <v>1.5</v>
          </cell>
          <cell r="F29" t="str">
            <v>¤ t«</v>
          </cell>
          <cell r="G29">
            <v>36</v>
          </cell>
          <cell r="H29">
            <v>1</v>
          </cell>
          <cell r="I29">
            <v>2</v>
          </cell>
          <cell r="J29">
            <v>1.1000000000000001</v>
          </cell>
          <cell r="K29">
            <v>1.1499999999999999</v>
          </cell>
          <cell r="L29">
            <v>1.05</v>
          </cell>
          <cell r="M29">
            <v>438</v>
          </cell>
          <cell r="N29">
            <v>28495</v>
          </cell>
          <cell r="O29">
            <v>0</v>
          </cell>
          <cell r="P29">
            <v>3571</v>
          </cell>
          <cell r="Q29">
            <v>32066</v>
          </cell>
          <cell r="R29">
            <v>0</v>
          </cell>
          <cell r="S29" t="str">
            <v xml:space="preserve"> </v>
          </cell>
        </row>
        <row r="30">
          <cell r="E30">
            <v>1.5</v>
          </cell>
          <cell r="F30" t="str">
            <v>¤ t«</v>
          </cell>
          <cell r="G30">
            <v>60</v>
          </cell>
          <cell r="H30">
            <v>5</v>
          </cell>
          <cell r="I30">
            <v>2</v>
          </cell>
          <cell r="J30">
            <v>1.1000000000000001</v>
          </cell>
          <cell r="K30">
            <v>1.1499999999999999</v>
          </cell>
          <cell r="L30">
            <v>1.05</v>
          </cell>
          <cell r="M30">
            <v>1611</v>
          </cell>
          <cell r="N30">
            <v>174678</v>
          </cell>
          <cell r="O30">
            <v>0</v>
          </cell>
          <cell r="P30">
            <v>0</v>
          </cell>
          <cell r="Q30">
            <v>174678</v>
          </cell>
          <cell r="R30">
            <v>0</v>
          </cell>
          <cell r="S30" t="str">
            <v xml:space="preserve"> </v>
          </cell>
        </row>
        <row r="31">
          <cell r="B31" t="str">
            <v>®i</v>
          </cell>
          <cell r="C31" t="str">
            <v>§inh</v>
          </cell>
          <cell r="D31" t="str">
            <v>TÊn</v>
          </cell>
          <cell r="E31">
            <v>0</v>
          </cell>
          <cell r="F31">
            <v>0</v>
          </cell>
          <cell r="G31">
            <v>124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140787</v>
          </cell>
          <cell r="R31">
            <v>6666667</v>
          </cell>
          <cell r="S31">
            <v>6807454</v>
          </cell>
        </row>
        <row r="32">
          <cell r="E32">
            <v>1</v>
          </cell>
          <cell r="F32" t="str">
            <v>¤ t«</v>
          </cell>
          <cell r="G32">
            <v>64</v>
          </cell>
          <cell r="H32">
            <v>1</v>
          </cell>
          <cell r="I32">
            <v>2</v>
          </cell>
          <cell r="J32">
            <v>1.1000000000000001</v>
          </cell>
          <cell r="K32">
            <v>0</v>
          </cell>
          <cell r="L32">
            <v>1.05</v>
          </cell>
          <cell r="M32">
            <v>435</v>
          </cell>
          <cell r="N32">
            <v>29166</v>
          </cell>
          <cell r="O32">
            <v>11050</v>
          </cell>
          <cell r="P32">
            <v>0</v>
          </cell>
          <cell r="Q32">
            <v>40216</v>
          </cell>
          <cell r="R32">
            <v>0</v>
          </cell>
          <cell r="S32" t="str">
            <v xml:space="preserve"> </v>
          </cell>
        </row>
        <row r="33">
          <cell r="E33">
            <v>1</v>
          </cell>
          <cell r="F33" t="str">
            <v>¤ t«</v>
          </cell>
          <cell r="G33">
            <v>60</v>
          </cell>
          <cell r="H33">
            <v>5</v>
          </cell>
          <cell r="I33">
            <v>2</v>
          </cell>
          <cell r="J33">
            <v>1.1000000000000001</v>
          </cell>
          <cell r="K33">
            <v>0</v>
          </cell>
          <cell r="L33">
            <v>1.05</v>
          </cell>
          <cell r="M33">
            <v>1600</v>
          </cell>
          <cell r="N33">
            <v>100571</v>
          </cell>
          <cell r="O33">
            <v>0</v>
          </cell>
          <cell r="P33">
            <v>0</v>
          </cell>
          <cell r="Q33">
            <v>100571</v>
          </cell>
          <cell r="R33">
            <v>0</v>
          </cell>
          <cell r="S33" t="str">
            <v xml:space="preserve"> </v>
          </cell>
        </row>
        <row r="34">
          <cell r="B34" t="str">
            <v>b®</v>
          </cell>
          <cell r="C34" t="str">
            <v xml:space="preserve">Bét ®¸                                             </v>
          </cell>
          <cell r="D34" t="str">
            <v>TÊn</v>
          </cell>
          <cell r="E34">
            <v>0</v>
          </cell>
          <cell r="F34">
            <v>0</v>
          </cell>
          <cell r="G34">
            <v>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115774</v>
          </cell>
          <cell r="R34">
            <v>460000</v>
          </cell>
          <cell r="S34">
            <v>575774</v>
          </cell>
        </row>
        <row r="35">
          <cell r="E35">
            <v>1</v>
          </cell>
          <cell r="F35" t="str">
            <v>¤ t«</v>
          </cell>
          <cell r="G35">
            <v>36</v>
          </cell>
          <cell r="H35">
            <v>1</v>
          </cell>
          <cell r="I35">
            <v>3</v>
          </cell>
          <cell r="J35">
            <v>1</v>
          </cell>
          <cell r="K35">
            <v>0</v>
          </cell>
          <cell r="L35">
            <v>1.05</v>
          </cell>
          <cell r="M35">
            <v>438</v>
          </cell>
          <cell r="N35">
            <v>15017</v>
          </cell>
          <cell r="O35">
            <v>8700</v>
          </cell>
          <cell r="P35">
            <v>0</v>
          </cell>
          <cell r="Q35">
            <v>23717</v>
          </cell>
          <cell r="R35">
            <v>0</v>
          </cell>
          <cell r="S35" t="str">
            <v xml:space="preserve"> </v>
          </cell>
        </row>
        <row r="36">
          <cell r="E36">
            <v>1</v>
          </cell>
          <cell r="F36" t="str">
            <v>¤ t«</v>
          </cell>
          <cell r="G36">
            <v>60</v>
          </cell>
          <cell r="H36">
            <v>5</v>
          </cell>
          <cell r="I36">
            <v>3</v>
          </cell>
          <cell r="J36">
            <v>1</v>
          </cell>
          <cell r="K36">
            <v>0</v>
          </cell>
          <cell r="L36">
            <v>1.05</v>
          </cell>
          <cell r="M36">
            <v>1611</v>
          </cell>
          <cell r="N36">
            <v>92057</v>
          </cell>
          <cell r="O36">
            <v>0</v>
          </cell>
          <cell r="P36">
            <v>0</v>
          </cell>
          <cell r="Q36">
            <v>92057</v>
          </cell>
          <cell r="R36">
            <v>0</v>
          </cell>
          <cell r="S36" t="str">
            <v xml:space="preserve"> </v>
          </cell>
        </row>
        <row r="37">
          <cell r="B37" t="str">
            <v>cv</v>
          </cell>
          <cell r="C37" t="str">
            <v xml:space="preserve">C¸t vµng          </v>
          </cell>
          <cell r="D37" t="str">
            <v>m3</v>
          </cell>
          <cell r="E37">
            <v>0</v>
          </cell>
          <cell r="F37">
            <v>0</v>
          </cell>
          <cell r="G37">
            <v>124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193221</v>
          </cell>
          <cell r="R37">
            <v>33333</v>
          </cell>
          <cell r="S37">
            <v>226554</v>
          </cell>
        </row>
        <row r="38">
          <cell r="E38">
            <v>1.4</v>
          </cell>
          <cell r="F38" t="str">
            <v>¤ t«</v>
          </cell>
          <cell r="G38">
            <v>64</v>
          </cell>
          <cell r="H38">
            <v>1</v>
          </cell>
          <cell r="I38">
            <v>1</v>
          </cell>
          <cell r="J38">
            <v>1</v>
          </cell>
          <cell r="K38">
            <v>1.1499999999999999</v>
          </cell>
          <cell r="L38">
            <v>1.05</v>
          </cell>
          <cell r="M38">
            <v>435</v>
          </cell>
          <cell r="N38">
            <v>42688</v>
          </cell>
          <cell r="O38">
            <v>0</v>
          </cell>
          <cell r="P38">
            <v>3333</v>
          </cell>
          <cell r="Q38">
            <v>46021</v>
          </cell>
          <cell r="R38">
            <v>0</v>
          </cell>
          <cell r="S38" t="str">
            <v xml:space="preserve"> </v>
          </cell>
        </row>
        <row r="39">
          <cell r="E39">
            <v>1.4</v>
          </cell>
          <cell r="F39" t="str">
            <v>¤ t«</v>
          </cell>
          <cell r="G39">
            <v>60</v>
          </cell>
          <cell r="H39">
            <v>5</v>
          </cell>
          <cell r="I39">
            <v>1</v>
          </cell>
          <cell r="J39">
            <v>1</v>
          </cell>
          <cell r="K39">
            <v>1.1499999999999999</v>
          </cell>
          <cell r="L39">
            <v>1.05</v>
          </cell>
          <cell r="M39">
            <v>1600</v>
          </cell>
          <cell r="N39">
            <v>147200</v>
          </cell>
          <cell r="O39">
            <v>0</v>
          </cell>
          <cell r="P39">
            <v>0</v>
          </cell>
          <cell r="Q39">
            <v>147200</v>
          </cell>
          <cell r="R39">
            <v>0</v>
          </cell>
          <cell r="S39" t="str">
            <v xml:space="preserve"> </v>
          </cell>
        </row>
        <row r="40">
          <cell r="B40" t="str">
            <v>c®</v>
          </cell>
          <cell r="C40" t="str">
            <v>C¸t ®en</v>
          </cell>
          <cell r="D40" t="str">
            <v>m3</v>
          </cell>
          <cell r="E40">
            <v>0</v>
          </cell>
          <cell r="F40">
            <v>0</v>
          </cell>
          <cell r="G40">
            <v>124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165618</v>
          </cell>
          <cell r="R40">
            <v>28571</v>
          </cell>
          <cell r="S40">
            <v>194189</v>
          </cell>
        </row>
        <row r="41">
          <cell r="E41">
            <v>1.2</v>
          </cell>
          <cell r="F41" t="str">
            <v>¤ t«</v>
          </cell>
          <cell r="G41">
            <v>64</v>
          </cell>
          <cell r="H41">
            <v>1</v>
          </cell>
          <cell r="I41">
            <v>1</v>
          </cell>
          <cell r="J41">
            <v>1</v>
          </cell>
          <cell r="K41">
            <v>1.1499999999999999</v>
          </cell>
          <cell r="L41">
            <v>1.05</v>
          </cell>
          <cell r="M41">
            <v>435</v>
          </cell>
          <cell r="N41">
            <v>36590</v>
          </cell>
          <cell r="O41">
            <v>0</v>
          </cell>
          <cell r="P41">
            <v>2857</v>
          </cell>
          <cell r="Q41">
            <v>39447</v>
          </cell>
          <cell r="R41">
            <v>0</v>
          </cell>
          <cell r="S41" t="str">
            <v xml:space="preserve"> </v>
          </cell>
        </row>
        <row r="42">
          <cell r="E42">
            <v>1.2</v>
          </cell>
          <cell r="F42" t="str">
            <v>¤ t«</v>
          </cell>
          <cell r="G42">
            <v>60</v>
          </cell>
          <cell r="H42">
            <v>5</v>
          </cell>
          <cell r="I42">
            <v>1</v>
          </cell>
          <cell r="J42">
            <v>1</v>
          </cell>
          <cell r="K42">
            <v>1.1499999999999999</v>
          </cell>
          <cell r="L42">
            <v>1.05</v>
          </cell>
          <cell r="M42">
            <v>1600</v>
          </cell>
          <cell r="N42">
            <v>126171</v>
          </cell>
          <cell r="O42">
            <v>0</v>
          </cell>
          <cell r="P42">
            <v>0</v>
          </cell>
          <cell r="Q42">
            <v>126171</v>
          </cell>
          <cell r="R42">
            <v>0</v>
          </cell>
          <cell r="S42" t="str">
            <v xml:space="preserve"> </v>
          </cell>
        </row>
        <row r="43">
          <cell r="B43" t="str">
            <v>dtb</v>
          </cell>
          <cell r="C43" t="str">
            <v>D©y thÐp buéc</v>
          </cell>
          <cell r="D43" t="str">
            <v>TÊn</v>
          </cell>
          <cell r="E43">
            <v>0</v>
          </cell>
          <cell r="F43">
            <v>0</v>
          </cell>
          <cell r="G43">
            <v>124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140787</v>
          </cell>
          <cell r="R43">
            <v>6285714</v>
          </cell>
          <cell r="S43">
            <v>6426501</v>
          </cell>
        </row>
        <row r="44">
          <cell r="E44">
            <v>1</v>
          </cell>
          <cell r="F44" t="str">
            <v>¤ t«</v>
          </cell>
          <cell r="G44">
            <v>64</v>
          </cell>
          <cell r="H44">
            <v>1</v>
          </cell>
          <cell r="I44">
            <v>2</v>
          </cell>
          <cell r="J44">
            <v>1.1000000000000001</v>
          </cell>
          <cell r="K44">
            <v>0</v>
          </cell>
          <cell r="L44">
            <v>1.05</v>
          </cell>
          <cell r="M44">
            <v>435</v>
          </cell>
          <cell r="N44">
            <v>29166</v>
          </cell>
          <cell r="O44">
            <v>11050</v>
          </cell>
          <cell r="P44">
            <v>0</v>
          </cell>
          <cell r="Q44">
            <v>40216</v>
          </cell>
          <cell r="R44">
            <v>0</v>
          </cell>
          <cell r="S44" t="str">
            <v xml:space="preserve"> </v>
          </cell>
        </row>
        <row r="45">
          <cell r="E45">
            <v>1</v>
          </cell>
          <cell r="F45" t="str">
            <v>¤ t«</v>
          </cell>
          <cell r="G45">
            <v>60</v>
          </cell>
          <cell r="H45">
            <v>5</v>
          </cell>
          <cell r="I45">
            <v>2</v>
          </cell>
          <cell r="J45">
            <v>1.1000000000000001</v>
          </cell>
          <cell r="K45">
            <v>0</v>
          </cell>
          <cell r="L45">
            <v>1.05</v>
          </cell>
          <cell r="M45">
            <v>1600</v>
          </cell>
          <cell r="N45">
            <v>100571</v>
          </cell>
          <cell r="O45">
            <v>0</v>
          </cell>
          <cell r="P45">
            <v>0</v>
          </cell>
          <cell r="Q45">
            <v>100571</v>
          </cell>
          <cell r="R45">
            <v>0</v>
          </cell>
          <cell r="S45" t="str">
            <v xml:space="preserve"> </v>
          </cell>
        </row>
        <row r="46">
          <cell r="B46" t="str">
            <v>gc</v>
          </cell>
          <cell r="C46" t="str">
            <v>Gç chèng/kª</v>
          </cell>
          <cell r="D46" t="str">
            <v>m3</v>
          </cell>
          <cell r="E46">
            <v>0</v>
          </cell>
          <cell r="F46">
            <v>0</v>
          </cell>
          <cell r="G46">
            <v>60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98909</v>
          </cell>
          <cell r="R46">
            <v>1428571</v>
          </cell>
          <cell r="S46">
            <v>1527480</v>
          </cell>
        </row>
        <row r="47">
          <cell r="E47">
            <v>0.85</v>
          </cell>
          <cell r="F47" t="str">
            <v>¤ t«</v>
          </cell>
          <cell r="G47">
            <v>60</v>
          </cell>
          <cell r="H47">
            <v>5</v>
          </cell>
          <cell r="I47">
            <v>2</v>
          </cell>
          <cell r="J47">
            <v>1.1000000000000001</v>
          </cell>
          <cell r="K47">
            <v>0</v>
          </cell>
          <cell r="L47">
            <v>1.05</v>
          </cell>
          <cell r="M47">
            <v>1692</v>
          </cell>
          <cell r="N47">
            <v>90401</v>
          </cell>
          <cell r="O47">
            <v>8508</v>
          </cell>
          <cell r="P47">
            <v>0</v>
          </cell>
          <cell r="Q47">
            <v>98909</v>
          </cell>
          <cell r="R47">
            <v>0</v>
          </cell>
          <cell r="S47" t="str">
            <v xml:space="preserve"> </v>
          </cell>
        </row>
        <row r="48">
          <cell r="B48" t="str">
            <v>gvk</v>
          </cell>
          <cell r="C48" t="str">
            <v>Gç v¸n khu«n</v>
          </cell>
          <cell r="D48" t="str">
            <v>m3</v>
          </cell>
          <cell r="E48">
            <v>0</v>
          </cell>
          <cell r="F48">
            <v>0</v>
          </cell>
          <cell r="G48">
            <v>60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98909</v>
          </cell>
          <cell r="R48">
            <v>1238095</v>
          </cell>
          <cell r="S48">
            <v>1337004</v>
          </cell>
        </row>
        <row r="49">
          <cell r="E49">
            <v>0.85</v>
          </cell>
          <cell r="F49" t="str">
            <v>¤ t«</v>
          </cell>
          <cell r="G49">
            <v>60</v>
          </cell>
          <cell r="H49">
            <v>5</v>
          </cell>
          <cell r="I49">
            <v>2</v>
          </cell>
          <cell r="J49">
            <v>1.1000000000000001</v>
          </cell>
          <cell r="K49">
            <v>0</v>
          </cell>
          <cell r="L49">
            <v>1.05</v>
          </cell>
          <cell r="M49">
            <v>1692</v>
          </cell>
          <cell r="N49">
            <v>90401</v>
          </cell>
          <cell r="O49">
            <v>8508</v>
          </cell>
          <cell r="P49">
            <v>0</v>
          </cell>
          <cell r="Q49">
            <v>98909</v>
          </cell>
          <cell r="R49">
            <v>0</v>
          </cell>
          <cell r="S49" t="str">
            <v xml:space="preserve"> </v>
          </cell>
        </row>
        <row r="50">
          <cell r="B50" t="str">
            <v>gn4</v>
          </cell>
          <cell r="C50" t="str">
            <v>Gç nhãm 4</v>
          </cell>
          <cell r="D50" t="str">
            <v>m3</v>
          </cell>
          <cell r="E50">
            <v>0</v>
          </cell>
          <cell r="F50">
            <v>0</v>
          </cell>
          <cell r="G50">
            <v>60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98909</v>
          </cell>
          <cell r="R50">
            <v>2095238</v>
          </cell>
          <cell r="S50">
            <v>2194147</v>
          </cell>
        </row>
        <row r="51">
          <cell r="E51">
            <v>0.85</v>
          </cell>
          <cell r="F51" t="str">
            <v>¤ t«</v>
          </cell>
          <cell r="G51">
            <v>60</v>
          </cell>
          <cell r="H51">
            <v>5</v>
          </cell>
          <cell r="I51">
            <v>2</v>
          </cell>
          <cell r="J51">
            <v>1.1000000000000001</v>
          </cell>
          <cell r="K51">
            <v>0</v>
          </cell>
          <cell r="L51">
            <v>1.05</v>
          </cell>
          <cell r="M51">
            <v>1692</v>
          </cell>
          <cell r="N51">
            <v>90401</v>
          </cell>
          <cell r="O51">
            <v>8508</v>
          </cell>
          <cell r="P51">
            <v>0</v>
          </cell>
          <cell r="Q51">
            <v>98909</v>
          </cell>
          <cell r="R51">
            <v>0</v>
          </cell>
          <cell r="S51" t="str">
            <v xml:space="preserve"> </v>
          </cell>
        </row>
        <row r="52">
          <cell r="B52" t="str">
            <v>n®</v>
          </cell>
          <cell r="C52" t="str">
            <v xml:space="preserve">Nhùa ®­êng                                  </v>
          </cell>
          <cell r="D52" t="str">
            <v>TÊn</v>
          </cell>
          <cell r="E52">
            <v>0</v>
          </cell>
          <cell r="F52">
            <v>0</v>
          </cell>
          <cell r="G52">
            <v>124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167826</v>
          </cell>
          <cell r="R52">
            <v>3476190</v>
          </cell>
          <cell r="S52">
            <v>3644016</v>
          </cell>
        </row>
        <row r="53">
          <cell r="E53">
            <v>1</v>
          </cell>
          <cell r="F53" t="str">
            <v>¤ t«</v>
          </cell>
          <cell r="G53">
            <v>64</v>
          </cell>
          <cell r="H53">
            <v>1</v>
          </cell>
          <cell r="I53">
            <v>3</v>
          </cell>
          <cell r="J53">
            <v>1.3</v>
          </cell>
          <cell r="K53">
            <v>0</v>
          </cell>
          <cell r="L53">
            <v>1.05</v>
          </cell>
          <cell r="M53">
            <v>435</v>
          </cell>
          <cell r="N53">
            <v>34469</v>
          </cell>
          <cell r="O53">
            <v>14500</v>
          </cell>
          <cell r="P53">
            <v>0</v>
          </cell>
          <cell r="Q53">
            <v>48969</v>
          </cell>
          <cell r="R53">
            <v>0</v>
          </cell>
          <cell r="S53" t="str">
            <v xml:space="preserve"> </v>
          </cell>
        </row>
        <row r="54">
          <cell r="E54">
            <v>1</v>
          </cell>
          <cell r="F54" t="str">
            <v>¤ t«</v>
          </cell>
          <cell r="G54">
            <v>60</v>
          </cell>
          <cell r="H54">
            <v>5</v>
          </cell>
          <cell r="I54">
            <v>3</v>
          </cell>
          <cell r="J54">
            <v>1.3</v>
          </cell>
          <cell r="K54">
            <v>0</v>
          </cell>
          <cell r="L54">
            <v>1.05</v>
          </cell>
          <cell r="M54">
            <v>1600</v>
          </cell>
          <cell r="N54">
            <v>118857</v>
          </cell>
          <cell r="O54">
            <v>0</v>
          </cell>
          <cell r="P54">
            <v>0</v>
          </cell>
          <cell r="Q54">
            <v>118857</v>
          </cell>
          <cell r="R54">
            <v>0</v>
          </cell>
          <cell r="S54" t="str">
            <v xml:space="preserve"> </v>
          </cell>
        </row>
        <row r="55">
          <cell r="B55" t="str">
            <v>vc</v>
          </cell>
          <cell r="C55" t="str">
            <v>V«i côc</v>
          </cell>
          <cell r="D55" t="str">
            <v>TÊn</v>
          </cell>
          <cell r="E55">
            <v>0</v>
          </cell>
          <cell r="F55">
            <v>0</v>
          </cell>
          <cell r="G55">
            <v>124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162026</v>
          </cell>
          <cell r="R55">
            <v>1000000</v>
          </cell>
          <cell r="S55">
            <v>1162026</v>
          </cell>
        </row>
        <row r="56">
          <cell r="E56">
            <v>1</v>
          </cell>
          <cell r="F56" t="str">
            <v>¤ t«</v>
          </cell>
          <cell r="G56">
            <v>64</v>
          </cell>
          <cell r="H56">
            <v>1</v>
          </cell>
          <cell r="I56">
            <v>3</v>
          </cell>
          <cell r="J56">
            <v>1.3</v>
          </cell>
          <cell r="K56">
            <v>0</v>
          </cell>
          <cell r="L56">
            <v>1.05</v>
          </cell>
          <cell r="M56">
            <v>435</v>
          </cell>
          <cell r="N56">
            <v>34469</v>
          </cell>
          <cell r="O56">
            <v>8700</v>
          </cell>
          <cell r="P56">
            <v>0</v>
          </cell>
          <cell r="Q56">
            <v>43169</v>
          </cell>
          <cell r="R56">
            <v>0</v>
          </cell>
          <cell r="S56" t="str">
            <v xml:space="preserve"> </v>
          </cell>
        </row>
        <row r="57">
          <cell r="E57">
            <v>1</v>
          </cell>
          <cell r="F57" t="str">
            <v>¤ t«</v>
          </cell>
          <cell r="G57">
            <v>60</v>
          </cell>
          <cell r="H57">
            <v>5</v>
          </cell>
          <cell r="I57">
            <v>3</v>
          </cell>
          <cell r="J57">
            <v>1.3</v>
          </cell>
          <cell r="K57">
            <v>0</v>
          </cell>
          <cell r="L57">
            <v>1.05</v>
          </cell>
          <cell r="M57">
            <v>1600</v>
          </cell>
          <cell r="N57">
            <v>118857</v>
          </cell>
          <cell r="O57">
            <v>0</v>
          </cell>
          <cell r="P57">
            <v>0</v>
          </cell>
          <cell r="Q57">
            <v>118857</v>
          </cell>
          <cell r="R57">
            <v>0</v>
          </cell>
          <cell r="S57" t="str">
            <v xml:space="preserve"> </v>
          </cell>
        </row>
        <row r="58">
          <cell r="B58" t="str">
            <v>qh</v>
          </cell>
          <cell r="C58" t="str">
            <v>Que hµn</v>
          </cell>
          <cell r="D58" t="str">
            <v>TÊn</v>
          </cell>
          <cell r="E58">
            <v>0</v>
          </cell>
          <cell r="F58">
            <v>0</v>
          </cell>
          <cell r="G58">
            <v>124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140787</v>
          </cell>
          <cell r="R58">
            <v>10476190</v>
          </cell>
          <cell r="S58">
            <v>10616977</v>
          </cell>
        </row>
        <row r="59">
          <cell r="E59">
            <v>1</v>
          </cell>
          <cell r="F59" t="str">
            <v>¤ t«</v>
          </cell>
          <cell r="G59">
            <v>64</v>
          </cell>
          <cell r="H59">
            <v>1</v>
          </cell>
          <cell r="I59">
            <v>2</v>
          </cell>
          <cell r="J59">
            <v>1.1000000000000001</v>
          </cell>
          <cell r="K59">
            <v>0</v>
          </cell>
          <cell r="L59">
            <v>1.05</v>
          </cell>
          <cell r="M59">
            <v>435</v>
          </cell>
          <cell r="N59">
            <v>29166</v>
          </cell>
          <cell r="O59">
            <v>11050</v>
          </cell>
          <cell r="P59">
            <v>0</v>
          </cell>
          <cell r="Q59">
            <v>40216</v>
          </cell>
          <cell r="R59">
            <v>0</v>
          </cell>
          <cell r="S59" t="str">
            <v xml:space="preserve"> </v>
          </cell>
        </row>
        <row r="60">
          <cell r="E60">
            <v>1</v>
          </cell>
          <cell r="F60" t="str">
            <v>¤ t«</v>
          </cell>
          <cell r="G60">
            <v>60</v>
          </cell>
          <cell r="H60">
            <v>5</v>
          </cell>
          <cell r="I60">
            <v>2</v>
          </cell>
          <cell r="J60">
            <v>1.1000000000000001</v>
          </cell>
          <cell r="K60">
            <v>0</v>
          </cell>
          <cell r="L60">
            <v>1.05</v>
          </cell>
          <cell r="M60">
            <v>1600</v>
          </cell>
          <cell r="N60">
            <v>100571</v>
          </cell>
          <cell r="O60">
            <v>0</v>
          </cell>
          <cell r="P60">
            <v>0</v>
          </cell>
          <cell r="Q60">
            <v>100571</v>
          </cell>
          <cell r="R60">
            <v>0</v>
          </cell>
          <cell r="S60" t="str">
            <v xml:space="preserve"> </v>
          </cell>
        </row>
        <row r="61">
          <cell r="B61" t="str">
            <v>tb</v>
          </cell>
          <cell r="C61" t="str">
            <v xml:space="preserve">ThÐp b¶n                            </v>
          </cell>
          <cell r="D61" t="str">
            <v>TÊn</v>
          </cell>
          <cell r="E61">
            <v>0</v>
          </cell>
          <cell r="F61">
            <v>0</v>
          </cell>
          <cell r="G61">
            <v>124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140787</v>
          </cell>
          <cell r="R61">
            <v>4714286</v>
          </cell>
          <cell r="S61">
            <v>4855073</v>
          </cell>
        </row>
        <row r="62">
          <cell r="E62">
            <v>1</v>
          </cell>
          <cell r="F62" t="str">
            <v>¤ t«</v>
          </cell>
          <cell r="G62">
            <v>64</v>
          </cell>
          <cell r="H62">
            <v>1</v>
          </cell>
          <cell r="I62">
            <v>2</v>
          </cell>
          <cell r="J62">
            <v>1.1000000000000001</v>
          </cell>
          <cell r="K62">
            <v>0</v>
          </cell>
          <cell r="L62">
            <v>1.05</v>
          </cell>
          <cell r="M62">
            <v>435</v>
          </cell>
          <cell r="N62">
            <v>29166</v>
          </cell>
          <cell r="O62">
            <v>11050</v>
          </cell>
          <cell r="P62">
            <v>0</v>
          </cell>
          <cell r="Q62">
            <v>40216</v>
          </cell>
          <cell r="R62">
            <v>0</v>
          </cell>
          <cell r="S62" t="str">
            <v xml:space="preserve"> </v>
          </cell>
        </row>
        <row r="63">
          <cell r="E63">
            <v>1</v>
          </cell>
          <cell r="F63" t="str">
            <v>¤ t«</v>
          </cell>
          <cell r="G63">
            <v>60</v>
          </cell>
          <cell r="H63">
            <v>5</v>
          </cell>
          <cell r="I63">
            <v>2</v>
          </cell>
          <cell r="J63">
            <v>1.1000000000000001</v>
          </cell>
          <cell r="K63">
            <v>0</v>
          </cell>
          <cell r="L63">
            <v>1.05</v>
          </cell>
          <cell r="M63">
            <v>1600</v>
          </cell>
          <cell r="N63">
            <v>100571</v>
          </cell>
          <cell r="O63">
            <v>0</v>
          </cell>
          <cell r="P63">
            <v>0</v>
          </cell>
          <cell r="Q63">
            <v>100571</v>
          </cell>
          <cell r="R63">
            <v>0</v>
          </cell>
          <cell r="S63" t="str">
            <v xml:space="preserve"> </v>
          </cell>
        </row>
        <row r="64">
          <cell r="B64" t="str">
            <v>th</v>
          </cell>
          <cell r="C64" t="str">
            <v xml:space="preserve">ThÐp h×nh                            </v>
          </cell>
          <cell r="D64" t="str">
            <v>TÊn</v>
          </cell>
          <cell r="E64">
            <v>0</v>
          </cell>
          <cell r="F64">
            <v>0</v>
          </cell>
          <cell r="G64">
            <v>124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140787</v>
          </cell>
          <cell r="R64">
            <v>5000000</v>
          </cell>
          <cell r="S64">
            <v>5140787</v>
          </cell>
        </row>
        <row r="65">
          <cell r="E65">
            <v>1</v>
          </cell>
          <cell r="F65" t="str">
            <v>¤ t«</v>
          </cell>
          <cell r="G65">
            <v>64</v>
          </cell>
          <cell r="H65">
            <v>1</v>
          </cell>
          <cell r="I65">
            <v>2</v>
          </cell>
          <cell r="J65">
            <v>1.1000000000000001</v>
          </cell>
          <cell r="K65">
            <v>0</v>
          </cell>
          <cell r="L65">
            <v>1.05</v>
          </cell>
          <cell r="M65">
            <v>435</v>
          </cell>
          <cell r="N65">
            <v>29166</v>
          </cell>
          <cell r="O65">
            <v>11050</v>
          </cell>
          <cell r="P65">
            <v>0</v>
          </cell>
          <cell r="Q65">
            <v>40216</v>
          </cell>
          <cell r="R65">
            <v>0</v>
          </cell>
          <cell r="S65" t="str">
            <v xml:space="preserve"> </v>
          </cell>
        </row>
        <row r="66">
          <cell r="E66">
            <v>1</v>
          </cell>
          <cell r="F66" t="str">
            <v>¤ t«</v>
          </cell>
          <cell r="G66">
            <v>60</v>
          </cell>
          <cell r="H66">
            <v>5</v>
          </cell>
          <cell r="I66">
            <v>2</v>
          </cell>
          <cell r="J66">
            <v>1.1000000000000001</v>
          </cell>
          <cell r="K66">
            <v>0</v>
          </cell>
          <cell r="L66">
            <v>1.05</v>
          </cell>
          <cell r="M66">
            <v>1600</v>
          </cell>
          <cell r="N66">
            <v>100571</v>
          </cell>
          <cell r="O66">
            <v>0</v>
          </cell>
          <cell r="P66">
            <v>0</v>
          </cell>
          <cell r="Q66">
            <v>100571</v>
          </cell>
          <cell r="R66">
            <v>0</v>
          </cell>
          <cell r="S66" t="str">
            <v xml:space="preserve"> </v>
          </cell>
        </row>
        <row r="67">
          <cell r="S67" t="str">
            <v xml:space="preserve"> </v>
          </cell>
        </row>
        <row r="68">
          <cell r="B68" t="str">
            <v>tl®v</v>
          </cell>
          <cell r="C68" t="str">
            <v>ThÐp l­íi ®Þnh vÞ d=6</v>
          </cell>
          <cell r="D68" t="str">
            <v>TÊn</v>
          </cell>
          <cell r="E68">
            <v>0</v>
          </cell>
          <cell r="F68">
            <v>0</v>
          </cell>
          <cell r="G68">
            <v>124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140787</v>
          </cell>
          <cell r="R68">
            <v>6200000</v>
          </cell>
          <cell r="S68">
            <v>6340787</v>
          </cell>
        </row>
        <row r="69">
          <cell r="E69">
            <v>1</v>
          </cell>
          <cell r="F69" t="str">
            <v>¤ t«</v>
          </cell>
          <cell r="G69">
            <v>64</v>
          </cell>
          <cell r="H69">
            <v>1</v>
          </cell>
          <cell r="I69">
            <v>2</v>
          </cell>
          <cell r="J69">
            <v>1.1000000000000001</v>
          </cell>
          <cell r="K69">
            <v>0</v>
          </cell>
          <cell r="L69">
            <v>1.05</v>
          </cell>
          <cell r="M69">
            <v>435</v>
          </cell>
          <cell r="N69">
            <v>29166</v>
          </cell>
          <cell r="O69">
            <v>11050</v>
          </cell>
          <cell r="P69">
            <v>0</v>
          </cell>
          <cell r="Q69">
            <v>40216</v>
          </cell>
          <cell r="R69">
            <v>0</v>
          </cell>
          <cell r="S69" t="str">
            <v xml:space="preserve"> </v>
          </cell>
        </row>
        <row r="70">
          <cell r="E70">
            <v>1</v>
          </cell>
          <cell r="F70" t="str">
            <v>¤ t«</v>
          </cell>
          <cell r="G70">
            <v>60</v>
          </cell>
          <cell r="H70">
            <v>5</v>
          </cell>
          <cell r="I70">
            <v>2</v>
          </cell>
          <cell r="J70">
            <v>1.1000000000000001</v>
          </cell>
          <cell r="K70">
            <v>0</v>
          </cell>
          <cell r="L70">
            <v>1.05</v>
          </cell>
          <cell r="M70">
            <v>1600</v>
          </cell>
          <cell r="N70">
            <v>100571</v>
          </cell>
          <cell r="O70">
            <v>0</v>
          </cell>
          <cell r="P70">
            <v>0</v>
          </cell>
          <cell r="Q70">
            <v>100571</v>
          </cell>
          <cell r="R70">
            <v>0</v>
          </cell>
          <cell r="S70" t="str">
            <v xml:space="preserve"> </v>
          </cell>
        </row>
        <row r="71">
          <cell r="B71" t="str">
            <v>tt&lt;10</v>
          </cell>
          <cell r="C71" t="str">
            <v>ThÐp trßn d&lt;=10</v>
          </cell>
          <cell r="D71" t="str">
            <v>TÊn</v>
          </cell>
          <cell r="E71">
            <v>0</v>
          </cell>
          <cell r="F71">
            <v>0</v>
          </cell>
          <cell r="G71">
            <v>124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140787</v>
          </cell>
          <cell r="R71">
            <v>4666667</v>
          </cell>
          <cell r="S71">
            <v>4807454</v>
          </cell>
        </row>
        <row r="72">
          <cell r="E72">
            <v>1</v>
          </cell>
          <cell r="F72" t="str">
            <v>¤ t«</v>
          </cell>
          <cell r="G72">
            <v>64</v>
          </cell>
          <cell r="H72">
            <v>1</v>
          </cell>
          <cell r="I72">
            <v>2</v>
          </cell>
          <cell r="J72">
            <v>1.1000000000000001</v>
          </cell>
          <cell r="K72">
            <v>0</v>
          </cell>
          <cell r="L72">
            <v>1.05</v>
          </cell>
          <cell r="M72">
            <v>435</v>
          </cell>
          <cell r="N72">
            <v>29166</v>
          </cell>
          <cell r="O72">
            <v>11050</v>
          </cell>
          <cell r="P72">
            <v>0</v>
          </cell>
          <cell r="Q72">
            <v>40216</v>
          </cell>
          <cell r="R72">
            <v>0</v>
          </cell>
          <cell r="S72" t="str">
            <v xml:space="preserve"> </v>
          </cell>
        </row>
        <row r="73">
          <cell r="E73">
            <v>1</v>
          </cell>
          <cell r="F73" t="str">
            <v>¤ t«</v>
          </cell>
          <cell r="G73">
            <v>60</v>
          </cell>
          <cell r="H73">
            <v>5</v>
          </cell>
          <cell r="I73">
            <v>2</v>
          </cell>
          <cell r="J73">
            <v>1.1000000000000001</v>
          </cell>
          <cell r="K73">
            <v>0</v>
          </cell>
          <cell r="L73">
            <v>1.05</v>
          </cell>
          <cell r="M73">
            <v>1600</v>
          </cell>
          <cell r="N73">
            <v>100571</v>
          </cell>
          <cell r="O73">
            <v>0</v>
          </cell>
          <cell r="P73">
            <v>0</v>
          </cell>
          <cell r="Q73">
            <v>100571</v>
          </cell>
          <cell r="R73">
            <v>0</v>
          </cell>
          <cell r="S73" t="str">
            <v xml:space="preserve"> </v>
          </cell>
        </row>
        <row r="74">
          <cell r="B74" t="str">
            <v>tt&lt;18</v>
          </cell>
          <cell r="C74" t="str">
            <v>ThÐp trßn d&lt;=18</v>
          </cell>
          <cell r="D74" t="str">
            <v>TÊn</v>
          </cell>
          <cell r="E74">
            <v>0</v>
          </cell>
          <cell r="F74">
            <v>0</v>
          </cell>
          <cell r="G74">
            <v>124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140787</v>
          </cell>
          <cell r="R74">
            <v>4333333</v>
          </cell>
          <cell r="S74">
            <v>4474120</v>
          </cell>
        </row>
        <row r="75">
          <cell r="E75">
            <v>1</v>
          </cell>
          <cell r="F75" t="str">
            <v>¤ t«</v>
          </cell>
          <cell r="G75">
            <v>64</v>
          </cell>
          <cell r="H75">
            <v>1</v>
          </cell>
          <cell r="I75">
            <v>2</v>
          </cell>
          <cell r="J75">
            <v>1.1000000000000001</v>
          </cell>
          <cell r="K75">
            <v>0</v>
          </cell>
          <cell r="L75">
            <v>1.05</v>
          </cell>
          <cell r="M75">
            <v>435</v>
          </cell>
          <cell r="N75">
            <v>29166</v>
          </cell>
          <cell r="O75">
            <v>11050</v>
          </cell>
          <cell r="P75">
            <v>0</v>
          </cell>
          <cell r="Q75">
            <v>40216</v>
          </cell>
          <cell r="R75">
            <v>0</v>
          </cell>
          <cell r="S75" t="str">
            <v xml:space="preserve"> </v>
          </cell>
        </row>
        <row r="76">
          <cell r="E76">
            <v>1</v>
          </cell>
          <cell r="F76" t="str">
            <v>¤ t«</v>
          </cell>
          <cell r="G76">
            <v>60</v>
          </cell>
          <cell r="H76">
            <v>5</v>
          </cell>
          <cell r="I76">
            <v>2</v>
          </cell>
          <cell r="J76">
            <v>1.1000000000000001</v>
          </cell>
          <cell r="K76">
            <v>0</v>
          </cell>
          <cell r="L76">
            <v>1.05</v>
          </cell>
          <cell r="M76">
            <v>1600</v>
          </cell>
          <cell r="N76">
            <v>100571</v>
          </cell>
          <cell r="O76">
            <v>0</v>
          </cell>
          <cell r="P76">
            <v>0</v>
          </cell>
          <cell r="Q76">
            <v>100571</v>
          </cell>
          <cell r="R76">
            <v>0</v>
          </cell>
          <cell r="S76" t="str">
            <v xml:space="preserve"> </v>
          </cell>
        </row>
        <row r="77">
          <cell r="B77" t="str">
            <v>tt&gt;18</v>
          </cell>
          <cell r="C77" t="str">
            <v>ThÐp trßn d&gt;18</v>
          </cell>
          <cell r="D77" t="str">
            <v>TÊn</v>
          </cell>
          <cell r="E77">
            <v>0</v>
          </cell>
          <cell r="F77">
            <v>0</v>
          </cell>
          <cell r="G77">
            <v>124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140787</v>
          </cell>
          <cell r="R77">
            <v>4285714</v>
          </cell>
          <cell r="S77">
            <v>4426501</v>
          </cell>
        </row>
        <row r="78">
          <cell r="E78">
            <v>1</v>
          </cell>
          <cell r="F78" t="str">
            <v>¤ t«</v>
          </cell>
          <cell r="G78">
            <v>64</v>
          </cell>
          <cell r="H78">
            <v>1</v>
          </cell>
          <cell r="I78">
            <v>2</v>
          </cell>
          <cell r="J78">
            <v>1.1000000000000001</v>
          </cell>
          <cell r="K78">
            <v>0</v>
          </cell>
          <cell r="L78">
            <v>1.05</v>
          </cell>
          <cell r="M78">
            <v>435</v>
          </cell>
          <cell r="N78">
            <v>29166</v>
          </cell>
          <cell r="O78">
            <v>11050</v>
          </cell>
          <cell r="P78">
            <v>0</v>
          </cell>
          <cell r="Q78">
            <v>40216</v>
          </cell>
          <cell r="R78">
            <v>0</v>
          </cell>
          <cell r="S78" t="str">
            <v xml:space="preserve"> </v>
          </cell>
        </row>
        <row r="79">
          <cell r="E79">
            <v>1</v>
          </cell>
          <cell r="F79" t="str">
            <v>¤ t«</v>
          </cell>
          <cell r="G79">
            <v>60</v>
          </cell>
          <cell r="H79">
            <v>5</v>
          </cell>
          <cell r="I79">
            <v>2</v>
          </cell>
          <cell r="J79">
            <v>1.1000000000000001</v>
          </cell>
          <cell r="K79">
            <v>0</v>
          </cell>
          <cell r="L79">
            <v>1.05</v>
          </cell>
          <cell r="M79">
            <v>1600</v>
          </cell>
          <cell r="N79">
            <v>100571</v>
          </cell>
          <cell r="O79">
            <v>0</v>
          </cell>
          <cell r="P79">
            <v>0</v>
          </cell>
          <cell r="Q79">
            <v>100571</v>
          </cell>
          <cell r="R79">
            <v>0</v>
          </cell>
          <cell r="S79" t="str">
            <v xml:space="preserve"> </v>
          </cell>
        </row>
        <row r="80">
          <cell r="B80" t="str">
            <v>t«</v>
          </cell>
          <cell r="C80" t="str">
            <v>ThÐp èng</v>
          </cell>
          <cell r="D80" t="str">
            <v>TÊn</v>
          </cell>
          <cell r="E80">
            <v>0</v>
          </cell>
          <cell r="F80">
            <v>0</v>
          </cell>
          <cell r="G80">
            <v>124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140787</v>
          </cell>
          <cell r="R80">
            <v>6500000</v>
          </cell>
          <cell r="S80">
            <v>6640787</v>
          </cell>
        </row>
        <row r="81">
          <cell r="E81">
            <v>1</v>
          </cell>
          <cell r="F81" t="str">
            <v>¤ t«</v>
          </cell>
          <cell r="G81">
            <v>64</v>
          </cell>
          <cell r="H81">
            <v>1</v>
          </cell>
          <cell r="I81">
            <v>2</v>
          </cell>
          <cell r="J81">
            <v>1.1000000000000001</v>
          </cell>
          <cell r="K81">
            <v>0</v>
          </cell>
          <cell r="L81">
            <v>1.05</v>
          </cell>
          <cell r="M81">
            <v>435</v>
          </cell>
          <cell r="N81">
            <v>29166</v>
          </cell>
          <cell r="O81">
            <v>11050</v>
          </cell>
          <cell r="P81">
            <v>0</v>
          </cell>
          <cell r="Q81">
            <v>40216</v>
          </cell>
          <cell r="R81">
            <v>0</v>
          </cell>
          <cell r="S81" t="str">
            <v xml:space="preserve"> </v>
          </cell>
        </row>
        <row r="82">
          <cell r="E82">
            <v>1</v>
          </cell>
          <cell r="F82" t="str">
            <v>¤ t«</v>
          </cell>
          <cell r="G82">
            <v>60</v>
          </cell>
          <cell r="H82">
            <v>5</v>
          </cell>
          <cell r="I82">
            <v>2</v>
          </cell>
          <cell r="J82">
            <v>1.1000000000000001</v>
          </cell>
          <cell r="K82">
            <v>0</v>
          </cell>
          <cell r="L82">
            <v>1.05</v>
          </cell>
          <cell r="M82">
            <v>1600</v>
          </cell>
          <cell r="N82">
            <v>100571</v>
          </cell>
          <cell r="O82">
            <v>0</v>
          </cell>
          <cell r="P82">
            <v>0</v>
          </cell>
          <cell r="Q82">
            <v>100571</v>
          </cell>
          <cell r="R82">
            <v>0</v>
          </cell>
          <cell r="S82" t="str">
            <v xml:space="preserve"> </v>
          </cell>
        </row>
        <row r="83">
          <cell r="B83" t="str">
            <v>tc®c</v>
          </cell>
          <cell r="C83" t="str">
            <v>ThÐp c­êng ®é cao</v>
          </cell>
          <cell r="D83" t="str">
            <v>TÊn</v>
          </cell>
          <cell r="E83">
            <v>0</v>
          </cell>
          <cell r="F83">
            <v>0</v>
          </cell>
          <cell r="G83">
            <v>124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140787</v>
          </cell>
          <cell r="R83">
            <v>12000000</v>
          </cell>
          <cell r="S83">
            <v>12140787</v>
          </cell>
        </row>
        <row r="84">
          <cell r="E84">
            <v>1</v>
          </cell>
          <cell r="F84" t="str">
            <v>¤ t«</v>
          </cell>
          <cell r="G84">
            <v>64</v>
          </cell>
          <cell r="H84">
            <v>1</v>
          </cell>
          <cell r="I84">
            <v>2</v>
          </cell>
          <cell r="J84">
            <v>1.1000000000000001</v>
          </cell>
          <cell r="K84">
            <v>0</v>
          </cell>
          <cell r="L84">
            <v>1.05</v>
          </cell>
          <cell r="M84">
            <v>435</v>
          </cell>
          <cell r="N84">
            <v>29166</v>
          </cell>
          <cell r="O84">
            <v>11050</v>
          </cell>
          <cell r="P84">
            <v>0</v>
          </cell>
          <cell r="Q84">
            <v>40216</v>
          </cell>
          <cell r="R84">
            <v>0</v>
          </cell>
          <cell r="S84" t="str">
            <v xml:space="preserve"> </v>
          </cell>
        </row>
        <row r="85">
          <cell r="E85">
            <v>1</v>
          </cell>
          <cell r="F85" t="str">
            <v>¤ t«</v>
          </cell>
          <cell r="G85">
            <v>60</v>
          </cell>
          <cell r="H85">
            <v>5</v>
          </cell>
          <cell r="I85">
            <v>2</v>
          </cell>
          <cell r="J85">
            <v>1.1000000000000001</v>
          </cell>
          <cell r="K85">
            <v>0</v>
          </cell>
          <cell r="L85">
            <v>1.05</v>
          </cell>
          <cell r="M85">
            <v>1600</v>
          </cell>
          <cell r="N85">
            <v>100571</v>
          </cell>
          <cell r="O85">
            <v>0</v>
          </cell>
          <cell r="P85">
            <v>0</v>
          </cell>
          <cell r="Q85">
            <v>100571</v>
          </cell>
          <cell r="R85">
            <v>0</v>
          </cell>
          <cell r="S85" t="str">
            <v xml:space="preserve"> </v>
          </cell>
        </row>
        <row r="86">
          <cell r="B86" t="str">
            <v>Ray</v>
          </cell>
          <cell r="C86" t="str">
            <v>Ray P43</v>
          </cell>
          <cell r="D86" t="str">
            <v>TÊn</v>
          </cell>
          <cell r="E86">
            <v>0</v>
          </cell>
          <cell r="F86">
            <v>0</v>
          </cell>
          <cell r="G86">
            <v>124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140787</v>
          </cell>
          <cell r="R86">
            <v>6000000</v>
          </cell>
          <cell r="S86">
            <v>6140787</v>
          </cell>
        </row>
        <row r="87">
          <cell r="E87">
            <v>1</v>
          </cell>
          <cell r="F87" t="str">
            <v>¤ t«</v>
          </cell>
          <cell r="G87">
            <v>64</v>
          </cell>
          <cell r="H87">
            <v>1</v>
          </cell>
          <cell r="I87">
            <v>2</v>
          </cell>
          <cell r="J87">
            <v>1.1000000000000001</v>
          </cell>
          <cell r="K87">
            <v>0</v>
          </cell>
          <cell r="L87">
            <v>1.05</v>
          </cell>
          <cell r="M87">
            <v>435</v>
          </cell>
          <cell r="N87">
            <v>29166</v>
          </cell>
          <cell r="O87">
            <v>11050</v>
          </cell>
          <cell r="P87">
            <v>0</v>
          </cell>
          <cell r="Q87">
            <v>40216</v>
          </cell>
          <cell r="R87">
            <v>0</v>
          </cell>
          <cell r="S87" t="str">
            <v xml:space="preserve"> </v>
          </cell>
        </row>
        <row r="88">
          <cell r="E88">
            <v>1</v>
          </cell>
          <cell r="F88" t="str">
            <v>¤ t«</v>
          </cell>
          <cell r="G88">
            <v>60</v>
          </cell>
          <cell r="H88">
            <v>5</v>
          </cell>
          <cell r="I88">
            <v>2</v>
          </cell>
          <cell r="J88">
            <v>1.1000000000000001</v>
          </cell>
          <cell r="K88">
            <v>0</v>
          </cell>
          <cell r="L88">
            <v>1.05</v>
          </cell>
          <cell r="M88">
            <v>1600</v>
          </cell>
          <cell r="N88">
            <v>100571</v>
          </cell>
          <cell r="O88">
            <v>0</v>
          </cell>
          <cell r="P88">
            <v>0</v>
          </cell>
          <cell r="Q88">
            <v>100571</v>
          </cell>
          <cell r="R88">
            <v>0</v>
          </cell>
          <cell r="S88" t="str">
            <v xml:space="preserve"> </v>
          </cell>
        </row>
        <row r="89">
          <cell r="B89" t="str">
            <v>xm4</v>
          </cell>
          <cell r="C89" t="str">
            <v xml:space="preserve">Xi m¨ng PC 40  </v>
          </cell>
          <cell r="D89" t="str">
            <v>TÊn</v>
          </cell>
          <cell r="E89">
            <v>0</v>
          </cell>
          <cell r="F89">
            <v>0</v>
          </cell>
          <cell r="G89">
            <v>124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162026</v>
          </cell>
          <cell r="R89">
            <v>804762</v>
          </cell>
          <cell r="S89">
            <v>966788</v>
          </cell>
        </row>
        <row r="90">
          <cell r="E90">
            <v>1</v>
          </cell>
          <cell r="F90" t="str">
            <v>¤ t«</v>
          </cell>
          <cell r="G90">
            <v>64</v>
          </cell>
          <cell r="H90">
            <v>1</v>
          </cell>
          <cell r="I90">
            <v>3</v>
          </cell>
          <cell r="J90">
            <v>1.3</v>
          </cell>
          <cell r="K90">
            <v>0</v>
          </cell>
          <cell r="L90">
            <v>1.05</v>
          </cell>
          <cell r="M90">
            <v>435</v>
          </cell>
          <cell r="N90">
            <v>34469</v>
          </cell>
          <cell r="O90">
            <v>8700</v>
          </cell>
          <cell r="P90">
            <v>0</v>
          </cell>
          <cell r="Q90">
            <v>43169</v>
          </cell>
          <cell r="R90">
            <v>0</v>
          </cell>
          <cell r="S90" t="str">
            <v xml:space="preserve"> </v>
          </cell>
        </row>
        <row r="91">
          <cell r="E91">
            <v>1</v>
          </cell>
          <cell r="F91" t="str">
            <v>¤ t«</v>
          </cell>
          <cell r="G91">
            <v>60</v>
          </cell>
          <cell r="H91">
            <v>5</v>
          </cell>
          <cell r="I91">
            <v>3</v>
          </cell>
          <cell r="J91">
            <v>1.3</v>
          </cell>
          <cell r="K91">
            <v>0</v>
          </cell>
          <cell r="L91">
            <v>1.05</v>
          </cell>
          <cell r="M91">
            <v>1600</v>
          </cell>
          <cell r="N91">
            <v>118857</v>
          </cell>
          <cell r="O91">
            <v>0</v>
          </cell>
          <cell r="P91">
            <v>0</v>
          </cell>
          <cell r="Q91">
            <v>118857</v>
          </cell>
          <cell r="R91">
            <v>0</v>
          </cell>
          <cell r="S91" t="str">
            <v xml:space="preserve"> </v>
          </cell>
        </row>
        <row r="92">
          <cell r="B92" t="str">
            <v>xm3</v>
          </cell>
          <cell r="C92" t="str">
            <v>Xi m¨ng PC30</v>
          </cell>
          <cell r="D92" t="str">
            <v>TÊn</v>
          </cell>
          <cell r="E92">
            <v>0</v>
          </cell>
          <cell r="F92">
            <v>0</v>
          </cell>
          <cell r="G92">
            <v>124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162026</v>
          </cell>
          <cell r="R92">
            <v>761905</v>
          </cell>
          <cell r="S92">
            <v>923931</v>
          </cell>
        </row>
        <row r="93">
          <cell r="E93">
            <v>1</v>
          </cell>
          <cell r="F93" t="str">
            <v>¤ t«</v>
          </cell>
          <cell r="G93">
            <v>64</v>
          </cell>
          <cell r="H93">
            <v>1</v>
          </cell>
          <cell r="I93">
            <v>3</v>
          </cell>
          <cell r="J93">
            <v>1.3</v>
          </cell>
          <cell r="K93">
            <v>0</v>
          </cell>
          <cell r="L93">
            <v>1.05</v>
          </cell>
          <cell r="M93">
            <v>435</v>
          </cell>
          <cell r="N93">
            <v>34469</v>
          </cell>
          <cell r="O93">
            <v>8700</v>
          </cell>
          <cell r="P93">
            <v>0</v>
          </cell>
          <cell r="Q93">
            <v>43169</v>
          </cell>
          <cell r="R93">
            <v>0</v>
          </cell>
          <cell r="S93" t="str">
            <v xml:space="preserve"> </v>
          </cell>
        </row>
        <row r="94">
          <cell r="E94">
            <v>1</v>
          </cell>
          <cell r="F94" t="str">
            <v>¤ t«</v>
          </cell>
          <cell r="G94">
            <v>60</v>
          </cell>
          <cell r="H94">
            <v>5</v>
          </cell>
          <cell r="I94">
            <v>3</v>
          </cell>
          <cell r="J94">
            <v>1.3</v>
          </cell>
          <cell r="K94">
            <v>0</v>
          </cell>
          <cell r="L94">
            <v>1.05</v>
          </cell>
          <cell r="M94">
            <v>1600</v>
          </cell>
          <cell r="N94">
            <v>118857</v>
          </cell>
          <cell r="O94">
            <v>0</v>
          </cell>
          <cell r="P94">
            <v>0</v>
          </cell>
          <cell r="Q94">
            <v>118857</v>
          </cell>
          <cell r="R94">
            <v>0</v>
          </cell>
          <cell r="S94" t="str">
            <v xml:space="preserve"> </v>
          </cell>
        </row>
        <row r="95">
          <cell r="B95" t="str">
            <v>pgbt</v>
          </cell>
          <cell r="C95" t="str">
            <v>Phô gia BT</v>
          </cell>
          <cell r="D95" t="str">
            <v>TÊn</v>
          </cell>
          <cell r="E95">
            <v>0</v>
          </cell>
          <cell r="F95">
            <v>0</v>
          </cell>
          <cell r="G95">
            <v>124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167826</v>
          </cell>
          <cell r="R95">
            <v>7000000</v>
          </cell>
          <cell r="S95">
            <v>7167826</v>
          </cell>
        </row>
        <row r="96">
          <cell r="E96">
            <v>1</v>
          </cell>
          <cell r="F96" t="str">
            <v>¤ t«</v>
          </cell>
          <cell r="G96">
            <v>64</v>
          </cell>
          <cell r="H96">
            <v>1</v>
          </cell>
          <cell r="I96">
            <v>3</v>
          </cell>
          <cell r="J96">
            <v>1.3</v>
          </cell>
          <cell r="K96">
            <v>0</v>
          </cell>
          <cell r="L96">
            <v>1.05</v>
          </cell>
          <cell r="M96">
            <v>435</v>
          </cell>
          <cell r="N96">
            <v>34469</v>
          </cell>
          <cell r="O96">
            <v>14500</v>
          </cell>
          <cell r="P96">
            <v>0</v>
          </cell>
          <cell r="Q96">
            <v>48969</v>
          </cell>
          <cell r="R96">
            <v>0</v>
          </cell>
          <cell r="S96" t="str">
            <v xml:space="preserve"> </v>
          </cell>
        </row>
        <row r="97">
          <cell r="E97">
            <v>1</v>
          </cell>
          <cell r="F97" t="str">
            <v>¤ t«</v>
          </cell>
          <cell r="G97">
            <v>60</v>
          </cell>
          <cell r="H97">
            <v>5</v>
          </cell>
          <cell r="I97">
            <v>3</v>
          </cell>
          <cell r="J97">
            <v>1.3</v>
          </cell>
          <cell r="K97">
            <v>0</v>
          </cell>
          <cell r="L97">
            <v>1.05</v>
          </cell>
          <cell r="M97">
            <v>1600</v>
          </cell>
          <cell r="N97">
            <v>118857</v>
          </cell>
          <cell r="O97">
            <v>0</v>
          </cell>
          <cell r="P97">
            <v>0</v>
          </cell>
          <cell r="Q97">
            <v>118857</v>
          </cell>
          <cell r="R97">
            <v>0</v>
          </cell>
          <cell r="S97" t="str">
            <v xml:space="preserve"> </v>
          </cell>
        </row>
        <row r="98">
          <cell r="B98" t="str">
            <v>pghd</v>
          </cell>
          <cell r="C98" t="str">
            <v>Phô giac ho¸ dÎo</v>
          </cell>
          <cell r="D98" t="str">
            <v>TÊn</v>
          </cell>
          <cell r="E98">
            <v>0</v>
          </cell>
          <cell r="F98">
            <v>0</v>
          </cell>
          <cell r="G98">
            <v>124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167826</v>
          </cell>
          <cell r="R98">
            <v>12000000</v>
          </cell>
          <cell r="S98">
            <v>12167826</v>
          </cell>
        </row>
        <row r="99">
          <cell r="E99">
            <v>1</v>
          </cell>
          <cell r="F99" t="str">
            <v>¤ t«</v>
          </cell>
          <cell r="G99">
            <v>64</v>
          </cell>
          <cell r="H99">
            <v>1</v>
          </cell>
          <cell r="I99">
            <v>3</v>
          </cell>
          <cell r="J99">
            <v>1.3</v>
          </cell>
          <cell r="K99">
            <v>0</v>
          </cell>
          <cell r="L99">
            <v>1.05</v>
          </cell>
          <cell r="M99">
            <v>435</v>
          </cell>
          <cell r="N99">
            <v>34469</v>
          </cell>
          <cell r="O99">
            <v>14500</v>
          </cell>
          <cell r="P99">
            <v>0</v>
          </cell>
          <cell r="Q99">
            <v>48969</v>
          </cell>
          <cell r="R99">
            <v>0</v>
          </cell>
          <cell r="S99" t="str">
            <v xml:space="preserve"> </v>
          </cell>
        </row>
        <row r="100">
          <cell r="E100">
            <v>1</v>
          </cell>
          <cell r="F100" t="str">
            <v>¤ t«</v>
          </cell>
          <cell r="G100">
            <v>60</v>
          </cell>
          <cell r="H100">
            <v>5</v>
          </cell>
          <cell r="I100">
            <v>3</v>
          </cell>
          <cell r="J100">
            <v>1.3</v>
          </cell>
          <cell r="K100">
            <v>0</v>
          </cell>
          <cell r="L100">
            <v>1.05</v>
          </cell>
          <cell r="M100">
            <v>1600</v>
          </cell>
          <cell r="N100">
            <v>118857</v>
          </cell>
          <cell r="O100">
            <v>0</v>
          </cell>
          <cell r="P100">
            <v>0</v>
          </cell>
          <cell r="Q100">
            <v>118857</v>
          </cell>
        </row>
        <row r="101">
          <cell r="B101" t="str">
            <v>m ct</v>
          </cell>
          <cell r="C101" t="str">
            <v>Mµng chèng thÊm + Phô gia dÝnh b¸m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93000</v>
          </cell>
          <cell r="S101">
            <v>93000</v>
          </cell>
        </row>
        <row r="102">
          <cell r="B102" t="str">
            <v>l cs</v>
          </cell>
          <cell r="C102" t="str">
            <v>L­ìi c­a s¾t</v>
          </cell>
          <cell r="D102" t="str">
            <v>c¸i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15000</v>
          </cell>
          <cell r="S102">
            <v>15000</v>
          </cell>
        </row>
        <row r="103">
          <cell r="B103" t="str">
            <v>b l</v>
          </cell>
          <cell r="C103" t="str">
            <v>Bul«ng</v>
          </cell>
          <cell r="D103" t="str">
            <v>c¸i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4000</v>
          </cell>
          <cell r="S103">
            <v>4000</v>
          </cell>
        </row>
        <row r="104">
          <cell r="B104" t="str">
            <v>® c</v>
          </cell>
          <cell r="C104" t="str">
            <v>§¸ c¾t</v>
          </cell>
          <cell r="D104" t="str">
            <v>Viªn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7000</v>
          </cell>
          <cell r="S104">
            <v>7000</v>
          </cell>
        </row>
        <row r="105">
          <cell r="B105" t="str">
            <v>¤ xy</v>
          </cell>
          <cell r="C105" t="str">
            <v>¤ xy</v>
          </cell>
          <cell r="D105" t="str">
            <v>chai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53000</v>
          </cell>
          <cell r="S105">
            <v>53000</v>
          </cell>
        </row>
        <row r="106">
          <cell r="B106" t="str">
            <v>® ®</v>
          </cell>
          <cell r="C106" t="str">
            <v>§Êt ®Ìn</v>
          </cell>
          <cell r="D106" t="str">
            <v>kg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8600</v>
          </cell>
          <cell r="S106">
            <v>8600</v>
          </cell>
        </row>
        <row r="107">
          <cell r="B107" t="str">
            <v>® ®Øa</v>
          </cell>
          <cell r="C107" t="str">
            <v>§inh ®Øa</v>
          </cell>
          <cell r="D107" t="str">
            <v>c¸i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500</v>
          </cell>
          <cell r="S107">
            <v>500</v>
          </cell>
        </row>
        <row r="108">
          <cell r="B108" t="str">
            <v>® cr</v>
          </cell>
          <cell r="C108" t="str">
            <v>§inh Cr¨mp«ng</v>
          </cell>
          <cell r="D108" t="str">
            <v>c¸i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1000</v>
          </cell>
          <cell r="S108">
            <v>1000</v>
          </cell>
        </row>
        <row r="109">
          <cell r="B109" t="str">
            <v>® ®­êng</v>
          </cell>
          <cell r="C109" t="str">
            <v>§inh ®­êng</v>
          </cell>
          <cell r="D109" t="str">
            <v>c¸i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700</v>
          </cell>
          <cell r="S109">
            <v>700</v>
          </cell>
        </row>
        <row r="110">
          <cell r="B110" t="str">
            <v>d bc</v>
          </cell>
          <cell r="C110" t="str">
            <v>DÇu b«i tr¬n</v>
          </cell>
          <cell r="D110" t="str">
            <v>kg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2500</v>
          </cell>
          <cell r="S110">
            <v>2500</v>
          </cell>
        </row>
        <row r="111">
          <cell r="B111" t="str">
            <v>« g</v>
          </cell>
          <cell r="C111" t="str">
            <v>èng gen d=65/72</v>
          </cell>
          <cell r="D111" t="str">
            <v>m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42000</v>
          </cell>
          <cell r="S111">
            <v>42000</v>
          </cell>
        </row>
        <row r="112">
          <cell r="B112" t="str">
            <v>« n</v>
          </cell>
          <cell r="C112" t="str">
            <v>èng nèi</v>
          </cell>
          <cell r="D112" t="str">
            <v>m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42000</v>
          </cell>
          <cell r="S112">
            <v>42000</v>
          </cell>
        </row>
        <row r="113">
          <cell r="B113" t="str">
            <v>« t</v>
          </cell>
          <cell r="C113" t="str">
            <v>èng thÐp d=130</v>
          </cell>
          <cell r="D113" t="str">
            <v>m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120000</v>
          </cell>
          <cell r="S113">
            <v>120000</v>
          </cell>
        </row>
        <row r="114">
          <cell r="B114" t="str">
            <v>l l</v>
          </cell>
          <cell r="C114" t="str">
            <v>LËp l¸ch</v>
          </cell>
          <cell r="D114" t="str">
            <v>bé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77800</v>
          </cell>
          <cell r="S114">
            <v>77800</v>
          </cell>
        </row>
        <row r="115">
          <cell r="B115" t="str">
            <v>S¬n</v>
          </cell>
          <cell r="C115" t="str">
            <v>S¬n</v>
          </cell>
          <cell r="D115" t="str">
            <v>kg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10000</v>
          </cell>
          <cell r="S115">
            <v>10000</v>
          </cell>
        </row>
        <row r="116">
          <cell r="B116" t="str">
            <v>sm</v>
          </cell>
          <cell r="C116" t="str">
            <v>S¬n mÇu</v>
          </cell>
          <cell r="D116" t="str">
            <v>kg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27000</v>
          </cell>
          <cell r="S116">
            <v>27000</v>
          </cell>
        </row>
        <row r="117">
          <cell r="B117" t="str">
            <v>t ®</v>
          </cell>
          <cell r="C117" t="str">
            <v>T¨ng ®¬</v>
          </cell>
          <cell r="D117" t="str">
            <v>c¸i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18000</v>
          </cell>
          <cell r="S117">
            <v>18000</v>
          </cell>
        </row>
        <row r="118">
          <cell r="B118" t="str">
            <v>t vg</v>
          </cell>
          <cell r="C118" t="str">
            <v>Tµ vÑt gç</v>
          </cell>
          <cell r="D118" t="str">
            <v>thanh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138600</v>
          </cell>
          <cell r="S118">
            <v>138600</v>
          </cell>
        </row>
        <row r="119">
          <cell r="B119" t="str">
            <v>X¨ng</v>
          </cell>
          <cell r="C119" t="str">
            <v>X¨ng</v>
          </cell>
          <cell r="D119" t="str">
            <v>kg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6000</v>
          </cell>
          <cell r="S119">
            <v>6000</v>
          </cell>
        </row>
        <row r="120">
          <cell r="B120" t="str">
            <v>dm</v>
          </cell>
          <cell r="C120" t="str">
            <v>DÇu mazut</v>
          </cell>
          <cell r="D120" t="str">
            <v>kg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4600</v>
          </cell>
          <cell r="S120">
            <v>4600</v>
          </cell>
        </row>
        <row r="121">
          <cell r="B121" t="str">
            <v>« g+n</v>
          </cell>
          <cell r="C121" t="str">
            <v>èng gang + n¾p ®Ëy</v>
          </cell>
          <cell r="D121" t="str">
            <v>kg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10000</v>
          </cell>
          <cell r="S121">
            <v>10000</v>
          </cell>
        </row>
        <row r="122">
          <cell r="B122" t="str">
            <v>t c</v>
          </cell>
          <cell r="C122" t="str">
            <v>Than c¸m</v>
          </cell>
          <cell r="D122" t="str">
            <v>kg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800</v>
          </cell>
          <cell r="S122">
            <v>800</v>
          </cell>
        </row>
        <row r="123">
          <cell r="B123" t="str">
            <v>gtc</v>
          </cell>
          <cell r="C123" t="str">
            <v>G¹ch thñ c«ng 2 lç</v>
          </cell>
          <cell r="D123" t="str">
            <v>viªn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500</v>
          </cell>
          <cell r="S123">
            <v>500</v>
          </cell>
        </row>
        <row r="124">
          <cell r="B124" t="str">
            <v>ms</v>
          </cell>
          <cell r="C124" t="str">
            <v>Mãc s¾t</v>
          </cell>
          <cell r="D124" t="str">
            <v>c¸i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1500</v>
          </cell>
          <cell r="S124">
            <v>1500</v>
          </cell>
        </row>
        <row r="127">
          <cell r="C127" t="str">
            <v xml:space="preserve"> - Cù ly vËn chuyÓn vËt liÖu trªn tÝnh theo biªn b¶n x¸c nhËn cña t­ vÊn</v>
          </cell>
        </row>
        <row r="137">
          <cell r="B137" t="str">
            <v>cuct</v>
          </cell>
          <cell r="C137" t="str">
            <v>M¸y c¾t uèn cèt thp</v>
          </cell>
          <cell r="D137" t="str">
            <v>Ca</v>
          </cell>
        </row>
        <row r="147">
          <cell r="B147" t="str">
            <v>KH</v>
          </cell>
          <cell r="C147" t="str">
            <v>NC-BËc (nhãm 3)</v>
          </cell>
          <cell r="D147" t="str">
            <v>§V</v>
          </cell>
          <cell r="E147" t="str">
            <v>T.L­îng §V</v>
          </cell>
          <cell r="F147" t="str">
            <v>P.TiÖn V/C</v>
          </cell>
          <cell r="G147" t="str">
            <v>Cù Ly V/C T.TÕ (Km)</v>
          </cell>
          <cell r="H147" t="str">
            <v>CÊp §­êng</v>
          </cell>
          <cell r="I147" t="str">
            <v>CÊp Lo¹i VËt T­</v>
          </cell>
          <cell r="J147" t="str">
            <v>HÖ sè BH</v>
          </cell>
          <cell r="K147" t="str">
            <v>HÖ sè NHB</v>
          </cell>
          <cell r="L147" t="str">
            <v>HÖ sè VAT</v>
          </cell>
          <cell r="M147" t="str">
            <v>G.C­íc 89/CP</v>
          </cell>
          <cell r="N147" t="str">
            <v>Chi PhÝ V/C</v>
          </cell>
          <cell r="O147" t="str">
            <v>C.PhÝ bèc dì (§ång)</v>
          </cell>
          <cell r="P147" t="str">
            <v>Chi phÝ tù ®æ (§ång)</v>
          </cell>
          <cell r="Q147" t="str">
            <v>Tæng C.PhÝ V/C (§ång)</v>
          </cell>
          <cell r="R147" t="str">
            <v>Ngµy C«ng</v>
          </cell>
          <cell r="S147" t="str">
            <v>Ngµy C«ng</v>
          </cell>
        </row>
        <row r="149">
          <cell r="B149">
            <v>1</v>
          </cell>
          <cell r="C149">
            <v>2</v>
          </cell>
          <cell r="D149">
            <v>3</v>
          </cell>
          <cell r="E149">
            <v>4</v>
          </cell>
          <cell r="F149">
            <v>5</v>
          </cell>
          <cell r="G149">
            <v>6</v>
          </cell>
          <cell r="H149">
            <v>7</v>
          </cell>
          <cell r="I149">
            <v>8</v>
          </cell>
          <cell r="J149">
            <v>9</v>
          </cell>
          <cell r="K149">
            <v>10</v>
          </cell>
          <cell r="L149">
            <v>11</v>
          </cell>
          <cell r="M149">
            <v>12</v>
          </cell>
          <cell r="N149" t="str">
            <v>13=4x6x9x10x12/11</v>
          </cell>
          <cell r="O149">
            <v>14</v>
          </cell>
          <cell r="P149">
            <v>15</v>
          </cell>
          <cell r="Q149" t="str">
            <v>16 = 13+14+15</v>
          </cell>
          <cell r="R149">
            <v>16</v>
          </cell>
          <cell r="S149">
            <v>16</v>
          </cell>
        </row>
        <row r="151">
          <cell r="B151" t="str">
            <v>2,5/7</v>
          </cell>
          <cell r="C151" t="str">
            <v>Nh©n c«ng 2,5/7</v>
          </cell>
          <cell r="D151" t="str">
            <v xml:space="preserve">C«ng 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13215</v>
          </cell>
          <cell r="S151">
            <v>13215</v>
          </cell>
        </row>
        <row r="152">
          <cell r="B152" t="str">
            <v>2,7/7</v>
          </cell>
          <cell r="C152" t="str">
            <v>Nh©n c«ng 2,7/7</v>
          </cell>
          <cell r="D152" t="str">
            <v xml:space="preserve">C«ng 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13481</v>
          </cell>
          <cell r="S152">
            <v>13481</v>
          </cell>
        </row>
        <row r="153">
          <cell r="B153" t="str">
            <v>3,0/7</v>
          </cell>
          <cell r="C153" t="str">
            <v>Nh©n c«ng 3,0/7</v>
          </cell>
          <cell r="D153" t="str">
            <v xml:space="preserve">C«ng 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13878</v>
          </cell>
          <cell r="S153">
            <v>13878</v>
          </cell>
        </row>
        <row r="154">
          <cell r="B154" t="str">
            <v>3,2/7</v>
          </cell>
          <cell r="C154" t="str">
            <v>Nh©n c«ng 3,2/7</v>
          </cell>
          <cell r="D154" t="str">
            <v xml:space="preserve">C«ng 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14171</v>
          </cell>
          <cell r="S154">
            <v>14171</v>
          </cell>
        </row>
        <row r="155">
          <cell r="B155" t="str">
            <v>3,5/7</v>
          </cell>
          <cell r="C155" t="str">
            <v>Nh©n c«ng 3,5/7</v>
          </cell>
          <cell r="D155" t="str">
            <v xml:space="preserve">C«ng 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14611</v>
          </cell>
          <cell r="S155">
            <v>14611</v>
          </cell>
        </row>
        <row r="156">
          <cell r="B156" t="str">
            <v>3,7/7</v>
          </cell>
          <cell r="C156" t="str">
            <v>Nh©n c«ng 3,7/7</v>
          </cell>
          <cell r="D156" t="str">
            <v xml:space="preserve">C«ng 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14904</v>
          </cell>
          <cell r="S156">
            <v>14904</v>
          </cell>
        </row>
        <row r="157">
          <cell r="B157" t="str">
            <v>4,0/7</v>
          </cell>
          <cell r="C157" t="str">
            <v>Nh©n c«ng 4,0/7</v>
          </cell>
          <cell r="D157" t="str">
            <v xml:space="preserve">C«ng 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15343</v>
          </cell>
          <cell r="S157">
            <v>15343</v>
          </cell>
        </row>
        <row r="158">
          <cell r="B158" t="str">
            <v>4,5/7</v>
          </cell>
          <cell r="C158" t="str">
            <v>Nh©n c«ng 4,5/7</v>
          </cell>
          <cell r="D158" t="str">
            <v xml:space="preserve">C«ng 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16914</v>
          </cell>
          <cell r="S158">
            <v>16914</v>
          </cell>
        </row>
        <row r="159">
          <cell r="B159" t="str">
            <v>5,0/7</v>
          </cell>
          <cell r="C159" t="str">
            <v>Nh©n c«ng 5,0/7</v>
          </cell>
          <cell r="D159" t="str">
            <v xml:space="preserve">C«ng 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18484</v>
          </cell>
          <cell r="S159">
            <v>18484</v>
          </cell>
        </row>
        <row r="160">
          <cell r="S160">
            <v>0</v>
          </cell>
        </row>
        <row r="161">
          <cell r="S161">
            <v>0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S164">
            <v>0</v>
          </cell>
        </row>
        <row r="165">
          <cell r="S165">
            <v>0</v>
          </cell>
        </row>
        <row r="166">
          <cell r="S166">
            <v>0</v>
          </cell>
        </row>
        <row r="170">
          <cell r="B170" t="str">
            <v>KH</v>
          </cell>
          <cell r="C170" t="str">
            <v>M¸y thi c«ng</v>
          </cell>
          <cell r="D170" t="str">
            <v>§V</v>
          </cell>
          <cell r="E170" t="str">
            <v>T.L­îng §V</v>
          </cell>
          <cell r="F170" t="str">
            <v>P.TiÖn V/C</v>
          </cell>
          <cell r="G170" t="str">
            <v>Cù Ly V/C T.TÕ (Km)</v>
          </cell>
          <cell r="H170" t="str">
            <v>CÊp §­êng</v>
          </cell>
          <cell r="I170" t="str">
            <v>CÊp Lo¹i VËt T­</v>
          </cell>
          <cell r="J170" t="str">
            <v>HÖ sè BH</v>
          </cell>
          <cell r="K170" t="str">
            <v>HÖ sè NHB</v>
          </cell>
          <cell r="L170" t="str">
            <v>HÖ sè VAT</v>
          </cell>
          <cell r="M170" t="str">
            <v>G.C­íc 89/CP</v>
          </cell>
          <cell r="N170" t="str">
            <v>Chi PhÝ V/C</v>
          </cell>
          <cell r="O170" t="str">
            <v>C.PhÝ bèc dì (§ång)</v>
          </cell>
          <cell r="P170" t="str">
            <v>Chi phÝ tù ®æ (§ång)</v>
          </cell>
          <cell r="Q170" t="str">
            <v>Tæng C.PhÝ V/C (§ång)</v>
          </cell>
          <cell r="R170" t="str">
            <v>§¬n gi¸</v>
          </cell>
          <cell r="S170" t="str">
            <v>§¬n gi¸</v>
          </cell>
        </row>
        <row r="172">
          <cell r="B172">
            <v>1</v>
          </cell>
          <cell r="C172">
            <v>2</v>
          </cell>
          <cell r="D172">
            <v>3</v>
          </cell>
          <cell r="E172">
            <v>4</v>
          </cell>
          <cell r="F172">
            <v>5</v>
          </cell>
          <cell r="G172">
            <v>6</v>
          </cell>
          <cell r="H172">
            <v>7</v>
          </cell>
          <cell r="I172">
            <v>8</v>
          </cell>
          <cell r="J172">
            <v>9</v>
          </cell>
          <cell r="K172">
            <v>10</v>
          </cell>
          <cell r="L172">
            <v>11</v>
          </cell>
          <cell r="M172">
            <v>12</v>
          </cell>
          <cell r="N172" t="str">
            <v>13=4x6x9x10x12/11</v>
          </cell>
          <cell r="O172">
            <v>14</v>
          </cell>
          <cell r="P172">
            <v>15</v>
          </cell>
          <cell r="Q172" t="str">
            <v>16 = 13+14+15</v>
          </cell>
          <cell r="R172">
            <v>16</v>
          </cell>
          <cell r="S172">
            <v>16</v>
          </cell>
        </row>
        <row r="173">
          <cell r="B173" t="str">
            <v>«tn7</v>
          </cell>
          <cell r="C173" t="str">
            <v>¤t« t­íi nhùa 7T</v>
          </cell>
          <cell r="D173" t="str">
            <v>Ca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745096</v>
          </cell>
          <cell r="S173">
            <v>745096</v>
          </cell>
        </row>
        <row r="174">
          <cell r="B174" t="str">
            <v>«tn5</v>
          </cell>
          <cell r="C174" t="str">
            <v>¤t« t­íi n­íc 5m3</v>
          </cell>
          <cell r="D174" t="str">
            <v>Ca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343052</v>
          </cell>
          <cell r="S174">
            <v>343052</v>
          </cell>
        </row>
        <row r="175">
          <cell r="B175" t="str">
            <v>«10</v>
          </cell>
          <cell r="C175" t="str">
            <v>¤t« tù ®æ 10T</v>
          </cell>
          <cell r="D175" t="str">
            <v>Ca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525740</v>
          </cell>
          <cell r="S175">
            <v>525740</v>
          </cell>
        </row>
        <row r="176">
          <cell r="B176" t="str">
            <v>«7</v>
          </cell>
          <cell r="C176" t="str">
            <v>¤t« tù ®æ 7T</v>
          </cell>
          <cell r="D176" t="str">
            <v>Ca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444551</v>
          </cell>
          <cell r="S176">
            <v>444551</v>
          </cell>
        </row>
        <row r="177">
          <cell r="B177" t="str">
            <v>«6</v>
          </cell>
          <cell r="C177" t="str">
            <v>¤t« v/c BT 6m3</v>
          </cell>
          <cell r="D177" t="str">
            <v>Ca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697345</v>
          </cell>
          <cell r="S177">
            <v>697345</v>
          </cell>
        </row>
        <row r="178">
          <cell r="B178" t="str">
            <v>®bl25</v>
          </cell>
          <cell r="C178" t="str">
            <v>§Çm b¸nh lèp 25T</v>
          </cell>
          <cell r="D178" t="str">
            <v>Ca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505651</v>
          </cell>
          <cell r="S178">
            <v>505651</v>
          </cell>
        </row>
        <row r="179">
          <cell r="B179" t="str">
            <v>bv</v>
          </cell>
          <cell r="C179" t="str">
            <v>B¬m v÷a XM</v>
          </cell>
          <cell r="D179" t="str">
            <v>Ca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112728</v>
          </cell>
          <cell r="S179">
            <v>112728</v>
          </cell>
        </row>
        <row r="180">
          <cell r="B180" t="str">
            <v>c10</v>
          </cell>
          <cell r="C180" t="str">
            <v>CÈu 10T</v>
          </cell>
          <cell r="D180" t="str">
            <v>Ca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615511</v>
          </cell>
          <cell r="S180">
            <v>615511</v>
          </cell>
        </row>
        <row r="181">
          <cell r="B181" t="str">
            <v>c16</v>
          </cell>
          <cell r="C181" t="str">
            <v>CÈu 16T</v>
          </cell>
          <cell r="D181" t="str">
            <v>Ca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823425</v>
          </cell>
          <cell r="S181">
            <v>823425</v>
          </cell>
        </row>
        <row r="182">
          <cell r="B182" t="str">
            <v>c25</v>
          </cell>
          <cell r="C182" t="str">
            <v>CÈu 25T</v>
          </cell>
          <cell r="D182" t="str">
            <v>Ca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1148366</v>
          </cell>
          <cell r="S182">
            <v>1148366</v>
          </cell>
        </row>
        <row r="183">
          <cell r="B183" t="str">
            <v>c5</v>
          </cell>
          <cell r="C183" t="str">
            <v>CÈu 5T</v>
          </cell>
          <cell r="D183" t="str">
            <v>Ca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292034</v>
          </cell>
          <cell r="S183">
            <v>292034</v>
          </cell>
        </row>
        <row r="184">
          <cell r="B184" t="str">
            <v>cx50</v>
          </cell>
          <cell r="C184" t="str">
            <v>CÈu xÝch 50T</v>
          </cell>
          <cell r="D184" t="str">
            <v>Ca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1639226</v>
          </cell>
          <cell r="S184">
            <v>1639226</v>
          </cell>
        </row>
        <row r="185">
          <cell r="B185" t="str">
            <v>k250</v>
          </cell>
          <cell r="C185" t="str">
            <v>KÝch 250T</v>
          </cell>
          <cell r="D185" t="str">
            <v>Ca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86813</v>
          </cell>
          <cell r="S185">
            <v>86813</v>
          </cell>
        </row>
        <row r="186">
          <cell r="B186" t="str">
            <v>k500</v>
          </cell>
          <cell r="C186" t="str">
            <v>KÝch 500T</v>
          </cell>
          <cell r="D186" t="str">
            <v>Ca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102248</v>
          </cell>
          <cell r="S186">
            <v>102248</v>
          </cell>
        </row>
        <row r="187">
          <cell r="B187" t="str">
            <v>l10</v>
          </cell>
          <cell r="C187" t="str">
            <v>Lu 10T</v>
          </cell>
          <cell r="D187" t="str">
            <v>Ca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288922</v>
          </cell>
          <cell r="S187">
            <v>288922</v>
          </cell>
        </row>
        <row r="188">
          <cell r="B188" t="str">
            <v>lbl16</v>
          </cell>
          <cell r="C188" t="str">
            <v>Lu b¸nh lèp 16T</v>
          </cell>
          <cell r="D188" t="str">
            <v>Ca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432053</v>
          </cell>
          <cell r="S188">
            <v>432053</v>
          </cell>
        </row>
        <row r="189">
          <cell r="B189" t="str">
            <v>lbt16</v>
          </cell>
          <cell r="C189" t="str">
            <v>Lu b¸nh thÐp 16T</v>
          </cell>
          <cell r="D189" t="str">
            <v>Ca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414375</v>
          </cell>
          <cell r="S189">
            <v>414375</v>
          </cell>
        </row>
        <row r="190">
          <cell r="B190" t="str">
            <v>lr25</v>
          </cell>
          <cell r="C190" t="str">
            <v>Lu rung 25T</v>
          </cell>
          <cell r="D190" t="str">
            <v>Ca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928648</v>
          </cell>
          <cell r="S190">
            <v>928648</v>
          </cell>
        </row>
        <row r="191">
          <cell r="B191" t="str">
            <v>m®&lt;0,8</v>
          </cell>
          <cell r="C191" t="str">
            <v>M¸y ®µo &lt;=0,8m3</v>
          </cell>
          <cell r="D191" t="str">
            <v>Ca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705849</v>
          </cell>
          <cell r="S191">
            <v>705849</v>
          </cell>
        </row>
        <row r="192">
          <cell r="B192" t="str">
            <v>®25</v>
          </cell>
          <cell r="C192" t="str">
            <v>M¸y ®Çm 25T</v>
          </cell>
          <cell r="D192" t="str">
            <v>Ca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505651</v>
          </cell>
          <cell r="S192">
            <v>505651</v>
          </cell>
        </row>
        <row r="193">
          <cell r="B193" t="str">
            <v>®9</v>
          </cell>
          <cell r="C193" t="str">
            <v>M¸y ®Çm 9T</v>
          </cell>
          <cell r="D193" t="str">
            <v>Ca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443844</v>
          </cell>
          <cell r="S193">
            <v>443844</v>
          </cell>
        </row>
        <row r="194">
          <cell r="B194" t="str">
            <v>®b1</v>
          </cell>
          <cell r="C194" t="str">
            <v>M¸y ®Çm bµn 1KW</v>
          </cell>
          <cell r="D194" t="str">
            <v>Ca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32525</v>
          </cell>
          <cell r="S194">
            <v>32525</v>
          </cell>
        </row>
        <row r="195">
          <cell r="B195" t="str">
            <v>® d1,5</v>
          </cell>
          <cell r="C195" t="str">
            <v>M¸y ®Çm dïi 1,5KW</v>
          </cell>
          <cell r="D195" t="str">
            <v>Ca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37456</v>
          </cell>
          <cell r="S195">
            <v>37456</v>
          </cell>
        </row>
        <row r="196">
          <cell r="B196" t="str">
            <v>bn20</v>
          </cell>
          <cell r="C196" t="str">
            <v>M¸y b¬m n­íc 20KW</v>
          </cell>
          <cell r="D196" t="str">
            <v>Ca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107630</v>
          </cell>
          <cell r="S196">
            <v>107630</v>
          </cell>
        </row>
        <row r="197">
          <cell r="B197" t="str">
            <v>bn75</v>
          </cell>
          <cell r="C197" t="str">
            <v>M¸y b¬m n­íc 75CV</v>
          </cell>
          <cell r="D197" t="str">
            <v>Ca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466499</v>
          </cell>
          <cell r="S197">
            <v>466499</v>
          </cell>
        </row>
        <row r="198">
          <cell r="B198" t="str">
            <v>cc</v>
          </cell>
          <cell r="C198" t="str">
            <v>M¸y c¾t</v>
          </cell>
          <cell r="D198" t="str">
            <v>Ca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39789</v>
          </cell>
          <cell r="S198">
            <v>39789</v>
          </cell>
        </row>
        <row r="199">
          <cell r="B199" t="str">
            <v>c«5</v>
          </cell>
          <cell r="C199" t="str">
            <v>M¸y c¾t èng 5KW</v>
          </cell>
          <cell r="D199" t="str">
            <v>Ca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46496</v>
          </cell>
          <cell r="S199">
            <v>46496</v>
          </cell>
        </row>
        <row r="200">
          <cell r="B200" t="str">
            <v>ct</v>
          </cell>
          <cell r="C200" t="str">
            <v>M¸y c¾t thÐp</v>
          </cell>
          <cell r="D200" t="str">
            <v>Ca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164322</v>
          </cell>
          <cell r="S200">
            <v>164322</v>
          </cell>
        </row>
        <row r="201">
          <cell r="B201" t="str">
            <v>cuct</v>
          </cell>
          <cell r="C201" t="str">
            <v>M¸y c¾t uèn cèt thÐp</v>
          </cell>
          <cell r="D201" t="str">
            <v>Ca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39789</v>
          </cell>
          <cell r="S201">
            <v>39789</v>
          </cell>
        </row>
        <row r="202">
          <cell r="B202" t="str">
            <v>c «</v>
          </cell>
          <cell r="C202" t="str">
            <v>M¸y cuèn èng</v>
          </cell>
          <cell r="D202" t="str">
            <v>Ca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43589</v>
          </cell>
          <cell r="S202">
            <v>43589</v>
          </cell>
        </row>
        <row r="203">
          <cell r="B203" t="str">
            <v>h23</v>
          </cell>
          <cell r="C203" t="str">
            <v>M¸y hµn 23KW</v>
          </cell>
          <cell r="D203" t="str">
            <v>Ca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77338</v>
          </cell>
          <cell r="S203">
            <v>77338</v>
          </cell>
        </row>
        <row r="204">
          <cell r="B204" t="str">
            <v>kbt</v>
          </cell>
          <cell r="C204" t="str">
            <v>M¸y khoan BT</v>
          </cell>
          <cell r="D204" t="str">
            <v>Ca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27758</v>
          </cell>
          <cell r="S204">
            <v>27758</v>
          </cell>
        </row>
        <row r="205">
          <cell r="B205" t="str">
            <v>ks4,5</v>
          </cell>
          <cell r="C205" t="str">
            <v>M¸y khoan s¾t</v>
          </cell>
          <cell r="D205" t="str">
            <v>Ca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72334</v>
          </cell>
          <cell r="S205">
            <v>72334</v>
          </cell>
        </row>
        <row r="206">
          <cell r="B206" t="str">
            <v>l8,5</v>
          </cell>
          <cell r="C206" t="str">
            <v>M¸y lu 8.5T</v>
          </cell>
          <cell r="D206" t="str">
            <v>Ca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252823</v>
          </cell>
          <cell r="S206">
            <v>252823</v>
          </cell>
        </row>
        <row r="207">
          <cell r="B207" t="str">
            <v>lc15</v>
          </cell>
          <cell r="C207" t="str">
            <v>M¸y luån c¸p 15KW</v>
          </cell>
          <cell r="D207" t="str">
            <v>Ca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211837</v>
          </cell>
          <cell r="S207">
            <v>211837</v>
          </cell>
        </row>
        <row r="208">
          <cell r="B208" t="str">
            <v>nk10</v>
          </cell>
          <cell r="C208" t="str">
            <v>M¸y nÐn khÝ 10m3/ph</v>
          </cell>
          <cell r="D208" t="str">
            <v>Ca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387267</v>
          </cell>
          <cell r="S208">
            <v>387267</v>
          </cell>
        </row>
        <row r="209">
          <cell r="B209" t="str">
            <v>nk6</v>
          </cell>
          <cell r="C209" t="str">
            <v>M¸y nÐn khÝ 6m3/ph</v>
          </cell>
          <cell r="D209" t="str">
            <v>Ca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315177</v>
          </cell>
          <cell r="S209">
            <v>315177</v>
          </cell>
        </row>
        <row r="210">
          <cell r="B210" t="str">
            <v>u110</v>
          </cell>
          <cell r="C210" t="str">
            <v>M¸y ñi 110cv</v>
          </cell>
          <cell r="D210" t="str">
            <v>Ca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669348</v>
          </cell>
          <cell r="S210">
            <v>669348</v>
          </cell>
        </row>
        <row r="211">
          <cell r="B211" t="str">
            <v>r20</v>
          </cell>
          <cell r="C211" t="str">
            <v>M¸y r¶i 20T/h</v>
          </cell>
          <cell r="D211" t="str">
            <v>Ca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643252</v>
          </cell>
          <cell r="S211">
            <v>643252</v>
          </cell>
        </row>
        <row r="212">
          <cell r="B212" t="str">
            <v>r50-60</v>
          </cell>
          <cell r="C212" t="str">
            <v>M¸y r¶i 50-60m3/h</v>
          </cell>
          <cell r="D212" t="str">
            <v>Ca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1177680</v>
          </cell>
          <cell r="S212">
            <v>1177680</v>
          </cell>
        </row>
        <row r="213">
          <cell r="B213" t="str">
            <v>s110</v>
          </cell>
          <cell r="C213" t="str">
            <v>M¸y san 110cv</v>
          </cell>
          <cell r="D213" t="str">
            <v>Ca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584271</v>
          </cell>
          <cell r="S213">
            <v>584271</v>
          </cell>
        </row>
        <row r="214">
          <cell r="B214" t="str">
            <v>t250</v>
          </cell>
          <cell r="C214" t="str">
            <v>M¸y trén 250l</v>
          </cell>
          <cell r="D214" t="str">
            <v>Ca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96272</v>
          </cell>
          <cell r="S214">
            <v>96272</v>
          </cell>
        </row>
        <row r="215">
          <cell r="B215" t="str">
            <v>t80</v>
          </cell>
          <cell r="C215" t="str">
            <v>M¸y trén v÷a 80l</v>
          </cell>
          <cell r="D215" t="str">
            <v>Ca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45294</v>
          </cell>
          <cell r="S215">
            <v>45294</v>
          </cell>
        </row>
        <row r="216">
          <cell r="B216" t="str">
            <v>td d</v>
          </cell>
          <cell r="C216" t="str">
            <v>M¸y trén dung dÞch</v>
          </cell>
          <cell r="D216" t="str">
            <v>Ca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233437</v>
          </cell>
          <cell r="S216">
            <v>233437</v>
          </cell>
        </row>
        <row r="217">
          <cell r="B217" t="str">
            <v>vt0,8</v>
          </cell>
          <cell r="C217" t="str">
            <v>M¸y vËn th¨ng 0,8T</v>
          </cell>
          <cell r="D217" t="str">
            <v>Ca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54495</v>
          </cell>
          <cell r="S217">
            <v>54495</v>
          </cell>
        </row>
        <row r="218">
          <cell r="B218" t="str">
            <v>x0,6</v>
          </cell>
          <cell r="C218" t="str">
            <v>M¸y xóc 0,6m3</v>
          </cell>
          <cell r="D218" t="str">
            <v>Ca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469958</v>
          </cell>
          <cell r="S218">
            <v>469958</v>
          </cell>
        </row>
        <row r="219">
          <cell r="B219" t="str">
            <v>x1,25</v>
          </cell>
          <cell r="C219" t="str">
            <v>M¸y xóc 1,25m3</v>
          </cell>
          <cell r="D219" t="str">
            <v>Ca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1238930</v>
          </cell>
          <cell r="S219">
            <v>1238930</v>
          </cell>
        </row>
        <row r="220">
          <cell r="B220" t="str">
            <v>sr</v>
          </cell>
          <cell r="C220" t="str">
            <v>M¸y sµng rung</v>
          </cell>
          <cell r="D220" t="str">
            <v>Ca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591646</v>
          </cell>
          <cell r="S220">
            <v>591646</v>
          </cell>
        </row>
        <row r="221">
          <cell r="B221" t="str">
            <v>b200</v>
          </cell>
          <cell r="C221" t="str">
            <v>M¸y b¬m 200m3/h</v>
          </cell>
          <cell r="D221" t="str">
            <v>Ca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39230</v>
          </cell>
          <cell r="S221">
            <v>39230</v>
          </cell>
        </row>
        <row r="222">
          <cell r="B222" t="str">
            <v>plx3</v>
          </cell>
          <cell r="C222" t="str">
            <v>Pal¨ng xÝch 3T</v>
          </cell>
          <cell r="D222" t="str">
            <v>Ca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100000</v>
          </cell>
          <cell r="S222">
            <v>100000</v>
          </cell>
        </row>
        <row r="223">
          <cell r="B223" t="str">
            <v>sl200</v>
          </cell>
          <cell r="C223" t="str">
            <v>Sµ lan 200T</v>
          </cell>
          <cell r="D223" t="str">
            <v>Ca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325023</v>
          </cell>
          <cell r="S223">
            <v>325023</v>
          </cell>
        </row>
        <row r="224">
          <cell r="B224" t="str">
            <v>sl400</v>
          </cell>
          <cell r="C224" t="str">
            <v>Sµ lan 400T</v>
          </cell>
          <cell r="D224" t="str">
            <v>Ca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670875</v>
          </cell>
          <cell r="S224">
            <v>670875</v>
          </cell>
        </row>
        <row r="225">
          <cell r="B225" t="str">
            <v>tk150</v>
          </cell>
          <cell r="C225" t="str">
            <v>Tµu kÐo 150cv</v>
          </cell>
          <cell r="D225" t="str">
            <v>Ca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775474</v>
          </cell>
          <cell r="S225">
            <v>775474</v>
          </cell>
        </row>
        <row r="226">
          <cell r="B226" t="str">
            <v>t®5</v>
          </cell>
          <cell r="C226" t="str">
            <v>Têi ®iÖn 5T</v>
          </cell>
          <cell r="D226" t="str">
            <v>Ca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70440</v>
          </cell>
          <cell r="S226">
            <v>70440</v>
          </cell>
        </row>
        <row r="227">
          <cell r="B227" t="str">
            <v>tt20-25</v>
          </cell>
          <cell r="C227" t="str">
            <v>Tr¹m trén 20-25T/h</v>
          </cell>
          <cell r="D227" t="str">
            <v>Ca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5156262</v>
          </cell>
          <cell r="S227">
            <v>5156262</v>
          </cell>
        </row>
        <row r="228">
          <cell r="B228" t="str">
            <v>tt50-60</v>
          </cell>
          <cell r="C228" t="str">
            <v>Tr¹m trén 50-60T/h</v>
          </cell>
          <cell r="D228" t="str">
            <v>Ca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9895724</v>
          </cell>
          <cell r="S228">
            <v>9895724</v>
          </cell>
        </row>
        <row r="229">
          <cell r="B229" t="str">
            <v>®k+m</v>
          </cell>
          <cell r="C229" t="str">
            <v>Xe ®Çu kÐo vµ moãc</v>
          </cell>
          <cell r="D229" t="str">
            <v>Ca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582634</v>
          </cell>
          <cell r="S229">
            <v>582634</v>
          </cell>
        </row>
        <row r="230">
          <cell r="B230" t="str">
            <v>xld</v>
          </cell>
          <cell r="C230" t="str">
            <v>Xe lao dÇm</v>
          </cell>
          <cell r="D230" t="str">
            <v>Ca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2382049</v>
          </cell>
          <cell r="S230">
            <v>2382049</v>
          </cell>
        </row>
        <row r="231">
          <cell r="B231" t="str">
            <v>kn</v>
          </cell>
          <cell r="C231" t="str">
            <v>M¸y khoan VRM 1500/800 HD</v>
          </cell>
          <cell r="D231" t="str">
            <v>Ca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6094532</v>
          </cell>
          <cell r="S231">
            <v>6094532</v>
          </cell>
        </row>
        <row r="232">
          <cell r="B232" t="str">
            <v>ps</v>
          </cell>
          <cell r="C232" t="str">
            <v>M¸y phun s¬n</v>
          </cell>
          <cell r="D232" t="str">
            <v>Ca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28832</v>
          </cell>
          <cell r="S232">
            <v>28832</v>
          </cell>
        </row>
        <row r="233">
          <cell r="B233" t="str">
            <v>b50</v>
          </cell>
          <cell r="C233" t="str">
            <v>M¸y B¬m BT 50m3/h</v>
          </cell>
          <cell r="D233" t="str">
            <v>Ca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1433318</v>
          </cell>
          <cell r="S233">
            <v>1433318</v>
          </cell>
        </row>
        <row r="234">
          <cell r="S234">
            <v>0</v>
          </cell>
        </row>
        <row r="235">
          <cell r="S235">
            <v>0</v>
          </cell>
        </row>
        <row r="236">
          <cell r="S236">
            <v>0</v>
          </cell>
        </row>
        <row r="237">
          <cell r="S237">
            <v>0</v>
          </cell>
        </row>
        <row r="238">
          <cell r="S23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  <sheetName val="dg-VTu"/>
      <sheetName val="Muong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TH-VTu"/>
      <sheetName val="Vat Tu"/>
      <sheetName val="kp-dth"/>
      <sheetName val="xnKLuon"/>
      <sheetName val="GVL"/>
      <sheetName val="DSNVBH"/>
      <sheetName val="NPP"/>
      <sheetName val="DS DOI 02"/>
      <sheetName val="DS DOI 01"/>
      <sheetName val="~         "/>
      <sheetName val="T9"/>
      <sheetName val="T 10"/>
      <sheetName val="T11"/>
      <sheetName val="dg_VTu"/>
      <sheetName val="MTP"/>
      <sheetName val="Sheet1"/>
      <sheetName val="dtxl"/>
      <sheetName val="THVT"/>
      <sheetName val="PTDM"/>
    </sheetNames>
    <sheetDataSet>
      <sheetData sheetId="0">
        <row r="7">
          <cell r="T7" t="str">
            <v>BTNN1O</v>
          </cell>
          <cell r="U7">
            <v>0.62000000000000011</v>
          </cell>
          <cell r="V7">
            <v>0.4</v>
          </cell>
          <cell r="W7">
            <v>1.1000000000000001</v>
          </cell>
          <cell r="X7">
            <v>0.2</v>
          </cell>
          <cell r="Z7">
            <v>0.3</v>
          </cell>
          <cell r="AA7">
            <v>0.5</v>
          </cell>
          <cell r="AB7">
            <v>486</v>
          </cell>
          <cell r="AC7">
            <v>0.5</v>
          </cell>
          <cell r="AD7">
            <v>0.2</v>
          </cell>
          <cell r="AE7">
            <v>0.4</v>
          </cell>
          <cell r="AG7" t="str">
            <v>BTNN 1 oáng</v>
          </cell>
          <cell r="AH7" t="str">
            <v>0x4</v>
          </cell>
          <cell r="AK7">
            <v>0.4</v>
          </cell>
          <cell r="AL7">
            <v>0.1</v>
          </cell>
          <cell r="AM7">
            <v>1</v>
          </cell>
        </row>
        <row r="9">
          <cell r="T9" t="str">
            <v>BTNN2O</v>
          </cell>
          <cell r="U9">
            <v>0.72</v>
          </cell>
          <cell r="V9">
            <v>0.5</v>
          </cell>
          <cell r="W9">
            <v>1.1000000000000001</v>
          </cell>
          <cell r="X9">
            <v>0.2</v>
          </cell>
          <cell r="Z9">
            <v>0.3</v>
          </cell>
          <cell r="AA9">
            <v>0.5</v>
          </cell>
          <cell r="AB9">
            <v>73.5</v>
          </cell>
          <cell r="AC9">
            <v>0.5</v>
          </cell>
          <cell r="AD9">
            <v>0.4</v>
          </cell>
          <cell r="AE9">
            <v>0.4</v>
          </cell>
          <cell r="AG9" t="str">
            <v>BTNN 2 oáng</v>
          </cell>
          <cell r="AH9" t="str">
            <v>0x4</v>
          </cell>
          <cell r="AK9">
            <v>0.4</v>
          </cell>
          <cell r="AL9">
            <v>0.1</v>
          </cell>
          <cell r="AM9">
            <v>2</v>
          </cell>
        </row>
        <row r="11">
          <cell r="T11" t="str">
            <v>NNBU1</v>
          </cell>
          <cell r="U11">
            <v>0.75</v>
          </cell>
          <cell r="V11">
            <v>0.45</v>
          </cell>
          <cell r="W11">
            <v>1.3</v>
          </cell>
          <cell r="X11">
            <v>0.23076923076923075</v>
          </cell>
          <cell r="Z11">
            <v>0.3</v>
          </cell>
          <cell r="AA11">
            <v>0.5</v>
          </cell>
          <cell r="AB11">
            <v>0</v>
          </cell>
          <cell r="AC11">
            <v>0.5</v>
          </cell>
          <cell r="AE11">
            <v>0.4</v>
          </cell>
          <cell r="AG11" t="str">
            <v>BTNN Buy 1 Sôïi</v>
          </cell>
          <cell r="AH11" t="str">
            <v>0x4</v>
          </cell>
          <cell r="AK11">
            <v>0.4</v>
          </cell>
          <cell r="AL11">
            <v>0.1</v>
          </cell>
          <cell r="AN11">
            <v>1</v>
          </cell>
        </row>
        <row r="13">
          <cell r="T13" t="str">
            <v>NNBU2</v>
          </cell>
          <cell r="U13">
            <v>0.9</v>
          </cell>
          <cell r="V13">
            <v>0.6</v>
          </cell>
          <cell r="W13">
            <v>1.3</v>
          </cell>
          <cell r="X13">
            <v>0.23076923076923078</v>
          </cell>
          <cell r="Z13">
            <v>0.3</v>
          </cell>
          <cell r="AA13">
            <v>0.5</v>
          </cell>
          <cell r="AB13">
            <v>0</v>
          </cell>
          <cell r="AC13">
            <v>0.5</v>
          </cell>
          <cell r="AE13">
            <v>0.4</v>
          </cell>
          <cell r="AG13" t="str">
            <v>BTNN Buy 2 Sôïi</v>
          </cell>
          <cell r="AH13" t="str">
            <v>0x4</v>
          </cell>
          <cell r="AK13">
            <v>0.4</v>
          </cell>
          <cell r="AL13">
            <v>0.1</v>
          </cell>
          <cell r="AN13">
            <v>2</v>
          </cell>
        </row>
        <row r="15">
          <cell r="T15" t="str">
            <v>BTNN2</v>
          </cell>
          <cell r="U15">
            <v>0.62000000000000011</v>
          </cell>
          <cell r="V15">
            <v>0.4</v>
          </cell>
          <cell r="W15">
            <v>1.1000000000000001</v>
          </cell>
          <cell r="X15">
            <v>0.2</v>
          </cell>
          <cell r="Z15">
            <v>0.3</v>
          </cell>
          <cell r="AA15">
            <v>0.5</v>
          </cell>
          <cell r="AB15">
            <v>0</v>
          </cell>
          <cell r="AC15">
            <v>0.5</v>
          </cell>
          <cell r="AD15">
            <v>0.4</v>
          </cell>
          <cell r="AE15">
            <v>0.4</v>
          </cell>
          <cell r="AG15" t="str">
            <v>BTNN 2 sôïi</v>
          </cell>
          <cell r="AH15" t="str">
            <v>0x4</v>
          </cell>
          <cell r="AK15">
            <v>0.4</v>
          </cell>
          <cell r="AL15">
            <v>0.1</v>
          </cell>
        </row>
        <row r="17">
          <cell r="T17" t="str">
            <v>BTCL1O</v>
          </cell>
          <cell r="U17">
            <v>0.60000000000000009</v>
          </cell>
          <cell r="V17">
            <v>0.4</v>
          </cell>
          <cell r="W17">
            <v>1</v>
          </cell>
          <cell r="X17">
            <v>0.2</v>
          </cell>
          <cell r="Y17">
            <v>0.12</v>
          </cell>
          <cell r="Z17">
            <v>0.1</v>
          </cell>
          <cell r="AA17">
            <v>0.52</v>
          </cell>
          <cell r="AB17">
            <v>45</v>
          </cell>
          <cell r="AC17">
            <v>0.52</v>
          </cell>
          <cell r="AD17">
            <v>0.2</v>
          </cell>
          <cell r="AE17">
            <v>0.4</v>
          </cell>
          <cell r="AG17" t="str">
            <v>BTCL 1 oáng</v>
          </cell>
          <cell r="AH17" t="str">
            <v>0x4</v>
          </cell>
          <cell r="AK17">
            <v>0.4</v>
          </cell>
          <cell r="AL17">
            <v>0.12</v>
          </cell>
          <cell r="AM17">
            <v>1</v>
          </cell>
        </row>
        <row r="19">
          <cell r="T19" t="str">
            <v>BTCL2O</v>
          </cell>
          <cell r="U19">
            <v>0.7</v>
          </cell>
          <cell r="V19">
            <v>0.5</v>
          </cell>
          <cell r="W19">
            <v>1</v>
          </cell>
          <cell r="X19">
            <v>0.2</v>
          </cell>
          <cell r="Y19">
            <v>0.12</v>
          </cell>
          <cell r="Z19">
            <v>0.1</v>
          </cell>
          <cell r="AA19">
            <v>0.52</v>
          </cell>
          <cell r="AB19">
            <v>0</v>
          </cell>
          <cell r="AC19">
            <v>0.52</v>
          </cell>
          <cell r="AD19">
            <v>0.4</v>
          </cell>
          <cell r="AE19">
            <v>0.4</v>
          </cell>
          <cell r="AG19" t="str">
            <v>BTCL 2 oáng</v>
          </cell>
          <cell r="AH19" t="str">
            <v>0x4</v>
          </cell>
          <cell r="AK19">
            <v>0.4</v>
          </cell>
          <cell r="AL19">
            <v>0.12</v>
          </cell>
          <cell r="AM19">
            <v>2</v>
          </cell>
        </row>
        <row r="21">
          <cell r="T21" t="str">
            <v>BCLT1</v>
          </cell>
          <cell r="U21">
            <v>0.6</v>
          </cell>
          <cell r="V21">
            <v>0.4</v>
          </cell>
          <cell r="W21">
            <v>0.9</v>
          </cell>
          <cell r="X21">
            <v>0.22222222222222215</v>
          </cell>
          <cell r="Y21">
            <v>0.12</v>
          </cell>
          <cell r="Z21">
            <v>0.1</v>
          </cell>
          <cell r="AA21">
            <v>0.52</v>
          </cell>
          <cell r="AB21">
            <v>6</v>
          </cell>
          <cell r="AC21">
            <v>0.52</v>
          </cell>
          <cell r="AD21">
            <v>0.2</v>
          </cell>
          <cell r="AE21">
            <v>0.4</v>
          </cell>
          <cell r="AG21" t="str">
            <v>BTCL Traïm 1s</v>
          </cell>
          <cell r="AH21" t="str">
            <v>0x4</v>
          </cell>
          <cell r="AJ21" t="str">
            <v>KHONGC</v>
          </cell>
          <cell r="AK21">
            <v>0.4</v>
          </cell>
          <cell r="AL21">
            <v>0.12</v>
          </cell>
        </row>
        <row r="23">
          <cell r="T23" t="str">
            <v>BCLT2</v>
          </cell>
          <cell r="U23">
            <v>0.75</v>
          </cell>
          <cell r="V23">
            <v>0.55000000000000004</v>
          </cell>
          <cell r="W23">
            <v>0.9</v>
          </cell>
          <cell r="X23">
            <v>0.22222222222222215</v>
          </cell>
          <cell r="Y23">
            <v>0.12</v>
          </cell>
          <cell r="Z23">
            <v>0.1</v>
          </cell>
          <cell r="AA23">
            <v>0.52</v>
          </cell>
          <cell r="AB23">
            <v>0</v>
          </cell>
          <cell r="AC23">
            <v>0.52</v>
          </cell>
          <cell r="AD23">
            <v>0.4</v>
          </cell>
          <cell r="AE23">
            <v>0.4</v>
          </cell>
          <cell r="AG23" t="str">
            <v>BTCL Traïm 2s</v>
          </cell>
          <cell r="AH23" t="str">
            <v>0x4</v>
          </cell>
          <cell r="AJ23" t="str">
            <v>KHONGC</v>
          </cell>
          <cell r="AK23">
            <v>0.4</v>
          </cell>
          <cell r="AL23">
            <v>0.12</v>
          </cell>
        </row>
        <row r="25">
          <cell r="T25" t="str">
            <v>CLBU1</v>
          </cell>
          <cell r="U25">
            <v>0.75</v>
          </cell>
          <cell r="V25">
            <v>0.45</v>
          </cell>
          <cell r="W25">
            <v>1.3</v>
          </cell>
          <cell r="X25">
            <v>0.23076923076923075</v>
          </cell>
          <cell r="Y25">
            <v>0.12</v>
          </cell>
          <cell r="Z25">
            <v>0.1</v>
          </cell>
          <cell r="AA25">
            <v>0.52</v>
          </cell>
          <cell r="AB25">
            <v>0</v>
          </cell>
          <cell r="AC25">
            <v>0.52</v>
          </cell>
          <cell r="AE25">
            <v>0.4</v>
          </cell>
          <cell r="AG25" t="str">
            <v>BTCL Buy 1 sôïi</v>
          </cell>
          <cell r="AH25" t="str">
            <v>0x4</v>
          </cell>
          <cell r="AK25">
            <v>0.4</v>
          </cell>
          <cell r="AL25">
            <v>0.12</v>
          </cell>
          <cell r="AN25">
            <v>1</v>
          </cell>
        </row>
        <row r="27">
          <cell r="T27" t="str">
            <v>CLBU2</v>
          </cell>
          <cell r="U27">
            <v>0.9</v>
          </cell>
          <cell r="V27">
            <v>0.6</v>
          </cell>
          <cell r="W27">
            <v>1.3</v>
          </cell>
          <cell r="X27">
            <v>0.23076923076923078</v>
          </cell>
          <cell r="Y27">
            <v>0.12</v>
          </cell>
          <cell r="Z27">
            <v>0.1</v>
          </cell>
          <cell r="AA27">
            <v>0.52</v>
          </cell>
          <cell r="AB27">
            <v>0</v>
          </cell>
          <cell r="AC27">
            <v>0.52</v>
          </cell>
          <cell r="AE27">
            <v>0.4</v>
          </cell>
          <cell r="AG27" t="str">
            <v>BTCL Buy 2 sôïi</v>
          </cell>
          <cell r="AH27" t="str">
            <v>0x4</v>
          </cell>
          <cell r="AK27">
            <v>0.4</v>
          </cell>
          <cell r="AL27">
            <v>0.12</v>
          </cell>
          <cell r="AN27">
            <v>2</v>
          </cell>
        </row>
        <row r="29">
          <cell r="T29" t="str">
            <v>BT1</v>
          </cell>
          <cell r="U29">
            <v>0.6</v>
          </cell>
          <cell r="V29">
            <v>0.4</v>
          </cell>
          <cell r="W29">
            <v>0.9</v>
          </cell>
          <cell r="X29">
            <v>0.22222222222222215</v>
          </cell>
          <cell r="Y29">
            <v>0.06</v>
          </cell>
          <cell r="Z29">
            <v>0.1</v>
          </cell>
          <cell r="AA29">
            <v>0.5</v>
          </cell>
          <cell r="AB29">
            <v>0</v>
          </cell>
          <cell r="AC29">
            <v>0.26</v>
          </cell>
          <cell r="AD29">
            <v>0.2</v>
          </cell>
          <cell r="AE29">
            <v>0.2</v>
          </cell>
          <cell r="AG29" t="str">
            <v>BT ñaù 1x2  1 sôïi</v>
          </cell>
          <cell r="AH29" t="str">
            <v>4x6</v>
          </cell>
          <cell r="AJ29" t="str">
            <v>KHONGC</v>
          </cell>
          <cell r="AK29">
            <v>0.2</v>
          </cell>
          <cell r="AL29">
            <v>0.06</v>
          </cell>
        </row>
        <row r="31">
          <cell r="T31" t="str">
            <v>BT2O</v>
          </cell>
          <cell r="U31">
            <v>0.7</v>
          </cell>
          <cell r="V31">
            <v>0.5</v>
          </cell>
          <cell r="W31">
            <v>0.9</v>
          </cell>
          <cell r="X31">
            <v>0.22222222222222215</v>
          </cell>
          <cell r="Y31">
            <v>0.06</v>
          </cell>
          <cell r="Z31">
            <v>0.1</v>
          </cell>
          <cell r="AA31">
            <v>0.5</v>
          </cell>
          <cell r="AB31">
            <v>5.5</v>
          </cell>
          <cell r="AC31">
            <v>0.26</v>
          </cell>
          <cell r="AD31">
            <v>0.4</v>
          </cell>
          <cell r="AE31">
            <v>0.2</v>
          </cell>
          <cell r="AG31" t="str">
            <v>BT ñaù 1x2  2  oáng</v>
          </cell>
          <cell r="AH31" t="str">
            <v>4x6</v>
          </cell>
          <cell r="AJ31" t="str">
            <v>KHONGC</v>
          </cell>
          <cell r="AK31">
            <v>0.2</v>
          </cell>
          <cell r="AL31">
            <v>0.06</v>
          </cell>
          <cell r="AM31">
            <v>2</v>
          </cell>
        </row>
        <row r="33">
          <cell r="T33" t="str">
            <v>CS1</v>
          </cell>
          <cell r="U33">
            <v>1.02</v>
          </cell>
          <cell r="V33">
            <v>0.8</v>
          </cell>
          <cell r="W33">
            <v>1.1000000000000001</v>
          </cell>
          <cell r="X33">
            <v>0.2</v>
          </cell>
          <cell r="Y33">
            <v>0.05</v>
          </cell>
          <cell r="Z33">
            <v>0.1</v>
          </cell>
          <cell r="AA33">
            <v>0.5</v>
          </cell>
          <cell r="AB33">
            <v>0</v>
          </cell>
          <cell r="AC33">
            <v>0.31</v>
          </cell>
          <cell r="AD33">
            <v>0.2</v>
          </cell>
          <cell r="AE33">
            <v>0.2</v>
          </cell>
          <cell r="AG33" t="str">
            <v>Con saâu 1 oáng</v>
          </cell>
          <cell r="AH33" t="str">
            <v>4x6</v>
          </cell>
          <cell r="AJ33" t="str">
            <v>KHONGC</v>
          </cell>
          <cell r="AK33">
            <v>0.2</v>
          </cell>
          <cell r="AL33">
            <v>0.11</v>
          </cell>
          <cell r="AM33">
            <v>1</v>
          </cell>
        </row>
        <row r="35">
          <cell r="T35" t="str">
            <v>CSC3O</v>
          </cell>
          <cell r="U35">
            <v>0.97</v>
          </cell>
          <cell r="V35">
            <v>0.75</v>
          </cell>
          <cell r="W35">
            <v>1.1000000000000001</v>
          </cell>
          <cell r="X35">
            <v>0.2</v>
          </cell>
          <cell r="Y35">
            <v>0.15</v>
          </cell>
          <cell r="Z35">
            <v>0.1</v>
          </cell>
          <cell r="AA35">
            <v>0.5</v>
          </cell>
          <cell r="AB35">
            <v>0</v>
          </cell>
          <cell r="AC35">
            <v>0.31</v>
          </cell>
          <cell r="AD35">
            <v>0.6</v>
          </cell>
          <cell r="AE35">
            <v>0.2</v>
          </cell>
          <cell r="AG35" t="str">
            <v>C saâu 3oá trong Cao oác</v>
          </cell>
          <cell r="AH35" t="str">
            <v>4x6</v>
          </cell>
          <cell r="AJ35" t="str">
            <v>KHONGC</v>
          </cell>
          <cell r="AK35">
            <v>0.2</v>
          </cell>
          <cell r="AL35">
            <v>0.21</v>
          </cell>
          <cell r="AM35">
            <v>3</v>
          </cell>
        </row>
        <row r="37">
          <cell r="T37" t="str">
            <v>CSC2O</v>
          </cell>
          <cell r="U37">
            <v>0.77</v>
          </cell>
          <cell r="V37">
            <v>0.55000000000000004</v>
          </cell>
          <cell r="W37">
            <v>1.1000000000000001</v>
          </cell>
          <cell r="X37">
            <v>0.2</v>
          </cell>
          <cell r="Y37">
            <v>0.15</v>
          </cell>
          <cell r="Z37">
            <v>0.1</v>
          </cell>
          <cell r="AA37">
            <v>0.5</v>
          </cell>
          <cell r="AB37">
            <v>0</v>
          </cell>
          <cell r="AC37">
            <v>0.31</v>
          </cell>
          <cell r="AD37">
            <v>0.4</v>
          </cell>
          <cell r="AE37">
            <v>0.2</v>
          </cell>
          <cell r="AG37" t="str">
            <v>C saâu 2oá trong Cao oác</v>
          </cell>
          <cell r="AH37" t="str">
            <v>4x6</v>
          </cell>
          <cell r="AJ37" t="str">
            <v>KHONGC</v>
          </cell>
          <cell r="AK37">
            <v>0.2</v>
          </cell>
          <cell r="AL37">
            <v>0.21</v>
          </cell>
          <cell r="AM37">
            <v>2</v>
          </cell>
        </row>
        <row r="39">
          <cell r="T39" t="str">
            <v>SR1</v>
          </cell>
          <cell r="U39">
            <v>0.6</v>
          </cell>
          <cell r="V39">
            <v>0.4</v>
          </cell>
          <cell r="W39">
            <v>0.9</v>
          </cell>
          <cell r="X39">
            <v>0.22222222222222215</v>
          </cell>
          <cell r="Y39">
            <v>0.05</v>
          </cell>
          <cell r="Z39">
            <v>0.1</v>
          </cell>
          <cell r="AA39">
            <v>0.5</v>
          </cell>
          <cell r="AB39">
            <v>0</v>
          </cell>
          <cell r="AC39">
            <v>0.27</v>
          </cell>
          <cell r="AD39">
            <v>0.2</v>
          </cell>
          <cell r="AE39">
            <v>0.2</v>
          </cell>
          <cell r="AG39" t="str">
            <v>Soûi röûa 1 sôïi</v>
          </cell>
          <cell r="AH39" t="str">
            <v>4x6</v>
          </cell>
          <cell r="AK39">
            <v>0.2</v>
          </cell>
          <cell r="AL39">
            <v>0.09</v>
          </cell>
        </row>
        <row r="41">
          <cell r="T41" t="str">
            <v>SR2</v>
          </cell>
          <cell r="U41">
            <v>0.75</v>
          </cell>
          <cell r="V41">
            <v>0.55000000000000004</v>
          </cell>
          <cell r="W41">
            <v>0.9</v>
          </cell>
          <cell r="X41">
            <v>0.22222222222222215</v>
          </cell>
          <cell r="Y41">
            <v>0.05</v>
          </cell>
          <cell r="Z41">
            <v>0.1</v>
          </cell>
          <cell r="AA41">
            <v>0.5</v>
          </cell>
          <cell r="AB41">
            <v>0</v>
          </cell>
          <cell r="AC41">
            <v>0.27</v>
          </cell>
          <cell r="AD41">
            <v>0.4</v>
          </cell>
          <cell r="AE41">
            <v>0.2</v>
          </cell>
          <cell r="AG41" t="str">
            <v>Soûi röûa 2sôïi</v>
          </cell>
          <cell r="AH41" t="str">
            <v>4x6</v>
          </cell>
          <cell r="AK41">
            <v>0.2</v>
          </cell>
          <cell r="AL41">
            <v>7.0000000000000007E-2</v>
          </cell>
        </row>
        <row r="43">
          <cell r="T43" t="str">
            <v>SR3</v>
          </cell>
          <cell r="U43">
            <v>0.6</v>
          </cell>
          <cell r="V43">
            <v>0.4</v>
          </cell>
          <cell r="W43">
            <v>0.9</v>
          </cell>
          <cell r="X43">
            <v>0.22222222222222215</v>
          </cell>
          <cell r="Y43">
            <v>0.05</v>
          </cell>
          <cell r="Z43">
            <v>0.1</v>
          </cell>
          <cell r="AA43">
            <v>0.5</v>
          </cell>
          <cell r="AB43">
            <v>0</v>
          </cell>
          <cell r="AC43">
            <v>0.27</v>
          </cell>
          <cell r="AD43">
            <v>0.2</v>
          </cell>
          <cell r="AE43">
            <v>0.2</v>
          </cell>
          <cell r="AG43" t="str">
            <v>Soûi röûa 3 sôïi</v>
          </cell>
          <cell r="AH43" t="str">
            <v>4x6</v>
          </cell>
          <cell r="AK43">
            <v>0.2</v>
          </cell>
          <cell r="AL43">
            <v>7.0000000000000007E-2</v>
          </cell>
        </row>
        <row r="45">
          <cell r="T45" t="str">
            <v>GB1</v>
          </cell>
          <cell r="U45">
            <v>0.6</v>
          </cell>
          <cell r="V45">
            <v>0.4</v>
          </cell>
          <cell r="W45">
            <v>0.9</v>
          </cell>
          <cell r="X45">
            <v>0.22222222222222215</v>
          </cell>
          <cell r="Y45">
            <v>0.05</v>
          </cell>
          <cell r="Z45">
            <v>0.1</v>
          </cell>
          <cell r="AA45">
            <v>0.5</v>
          </cell>
          <cell r="AB45">
            <v>0</v>
          </cell>
          <cell r="AC45">
            <v>0.29000000000000004</v>
          </cell>
          <cell r="AD45">
            <v>0.2</v>
          </cell>
          <cell r="AE45">
            <v>0.2</v>
          </cell>
          <cell r="AG45" t="str">
            <v>Gaïch XM 1s</v>
          </cell>
          <cell r="AH45" t="str">
            <v>4x6</v>
          </cell>
          <cell r="AK45">
            <v>0.2</v>
          </cell>
          <cell r="AL45">
            <v>0.09</v>
          </cell>
        </row>
        <row r="47">
          <cell r="T47" t="str">
            <v>GB2O</v>
          </cell>
          <cell r="U47">
            <v>0.6</v>
          </cell>
          <cell r="V47">
            <v>0.4</v>
          </cell>
          <cell r="W47">
            <v>0.9</v>
          </cell>
          <cell r="X47">
            <v>0.22222222222222215</v>
          </cell>
          <cell r="Y47">
            <v>0.05</v>
          </cell>
          <cell r="Z47">
            <v>0.1</v>
          </cell>
          <cell r="AA47">
            <v>0.5</v>
          </cell>
          <cell r="AB47">
            <v>0</v>
          </cell>
          <cell r="AC47">
            <v>0.29000000000000004</v>
          </cell>
          <cell r="AD47">
            <v>0.4</v>
          </cell>
          <cell r="AE47">
            <v>0.2</v>
          </cell>
          <cell r="AG47" t="str">
            <v>Gaïch XM 2 oáng</v>
          </cell>
          <cell r="AH47" t="str">
            <v>4x6</v>
          </cell>
          <cell r="AK47">
            <v>0.2</v>
          </cell>
          <cell r="AL47">
            <v>0.09</v>
          </cell>
          <cell r="AM47">
            <v>2</v>
          </cell>
        </row>
        <row r="49">
          <cell r="T49" t="str">
            <v>GB2</v>
          </cell>
          <cell r="U49">
            <v>0.75</v>
          </cell>
          <cell r="V49">
            <v>0.55000000000000004</v>
          </cell>
          <cell r="W49">
            <v>0.9</v>
          </cell>
          <cell r="X49">
            <v>0.22222222222222215</v>
          </cell>
          <cell r="Y49">
            <v>0.05</v>
          </cell>
          <cell r="Z49">
            <v>0.1</v>
          </cell>
          <cell r="AA49">
            <v>0.5</v>
          </cell>
          <cell r="AB49">
            <v>0</v>
          </cell>
          <cell r="AC49">
            <v>0.29000000000000004</v>
          </cell>
          <cell r="AD49">
            <v>0.4</v>
          </cell>
          <cell r="AE49">
            <v>0.2</v>
          </cell>
          <cell r="AG49" t="str">
            <v>Gaïch XM 2s</v>
          </cell>
          <cell r="AH49" t="str">
            <v>4x6</v>
          </cell>
          <cell r="AK49">
            <v>0.2</v>
          </cell>
          <cell r="AL49">
            <v>0.09</v>
          </cell>
        </row>
        <row r="51">
          <cell r="T51" t="str">
            <v>GB4</v>
          </cell>
          <cell r="U51">
            <v>1.45</v>
          </cell>
          <cell r="V51">
            <v>1.25</v>
          </cell>
          <cell r="W51">
            <v>0.9</v>
          </cell>
          <cell r="X51">
            <v>0.22222222222222215</v>
          </cell>
          <cell r="Y51">
            <v>0.05</v>
          </cell>
          <cell r="Z51">
            <v>0.1</v>
          </cell>
          <cell r="AA51">
            <v>0.5</v>
          </cell>
          <cell r="AB51">
            <v>0</v>
          </cell>
          <cell r="AC51">
            <v>0.29000000000000004</v>
          </cell>
          <cell r="AD51">
            <v>0.8</v>
          </cell>
          <cell r="AE51">
            <v>0.2</v>
          </cell>
          <cell r="AG51" t="str">
            <v>Gaïch XM 4s</v>
          </cell>
          <cell r="AH51" t="str">
            <v>4x6</v>
          </cell>
          <cell r="AK51">
            <v>0.2</v>
          </cell>
          <cell r="AL51">
            <v>0.09</v>
          </cell>
        </row>
        <row r="53">
          <cell r="T53" t="str">
            <v>DA6O</v>
          </cell>
          <cell r="U53">
            <v>1.73</v>
          </cell>
          <cell r="V53">
            <v>1.5</v>
          </cell>
          <cell r="W53">
            <v>1.1499999999999999</v>
          </cell>
          <cell r="X53">
            <v>0.2</v>
          </cell>
          <cell r="Z53">
            <v>0.1</v>
          </cell>
          <cell r="AA53">
            <v>0.5</v>
          </cell>
          <cell r="AB53">
            <v>0</v>
          </cell>
          <cell r="AC53">
            <v>0.2</v>
          </cell>
          <cell r="AD53">
            <v>1.2</v>
          </cell>
          <cell r="AE53">
            <v>0.2</v>
          </cell>
          <cell r="AG53" t="str">
            <v>Ñaù  6 oáng</v>
          </cell>
          <cell r="AH53" t="str">
            <v>4x6</v>
          </cell>
          <cell r="AJ53" t="str">
            <v>KHONGC</v>
          </cell>
          <cell r="AK53">
            <v>0.2</v>
          </cell>
        </row>
        <row r="55">
          <cell r="T55" t="str">
            <v>DAC1O</v>
          </cell>
          <cell r="U55">
            <v>0.7</v>
          </cell>
          <cell r="V55">
            <v>0.5</v>
          </cell>
          <cell r="W55">
            <v>1</v>
          </cell>
          <cell r="X55">
            <v>0.2</v>
          </cell>
          <cell r="Z55">
            <v>0.1</v>
          </cell>
          <cell r="AA55">
            <v>0.5</v>
          </cell>
          <cell r="AB55">
            <v>0</v>
          </cell>
          <cell r="AC55">
            <v>0.4</v>
          </cell>
          <cell r="AD55">
            <v>0.8</v>
          </cell>
          <cell r="AE55">
            <v>0.4</v>
          </cell>
          <cell r="AG55" t="str">
            <v>Ñaù 1 oáng</v>
          </cell>
          <cell r="AH55" t="str">
            <v>0x4</v>
          </cell>
          <cell r="AK55">
            <v>0.4</v>
          </cell>
          <cell r="AM55">
            <v>1</v>
          </cell>
        </row>
        <row r="57">
          <cell r="T57" t="str">
            <v>DHC1</v>
          </cell>
          <cell r="U57">
            <v>0.6</v>
          </cell>
          <cell r="V57">
            <v>0.4</v>
          </cell>
          <cell r="W57">
            <v>0.9</v>
          </cell>
          <cell r="X57">
            <v>0.22222222222222215</v>
          </cell>
          <cell r="Y57">
            <v>0.05</v>
          </cell>
          <cell r="Z57">
            <v>0.1</v>
          </cell>
          <cell r="AA57">
            <v>0.5</v>
          </cell>
          <cell r="AB57">
            <v>0</v>
          </cell>
          <cell r="AC57">
            <v>0.29000000000000004</v>
          </cell>
          <cell r="AD57">
            <v>0.2</v>
          </cell>
          <cell r="AE57">
            <v>0.2</v>
          </cell>
          <cell r="AG57" t="str">
            <v>Ñaù hoa cöông 1 sôïi</v>
          </cell>
          <cell r="AH57" t="str">
            <v>4x6</v>
          </cell>
          <cell r="AK57">
            <v>0.2</v>
          </cell>
          <cell r="AL57">
            <v>0.09</v>
          </cell>
        </row>
        <row r="59">
          <cell r="AB59">
            <v>616</v>
          </cell>
        </row>
        <row r="61">
          <cell r="T61" t="str">
            <v>HAM</v>
          </cell>
          <cell r="U61">
            <v>1.5999999999999999</v>
          </cell>
          <cell r="V61">
            <v>1.4</v>
          </cell>
          <cell r="W61">
            <v>1</v>
          </cell>
          <cell r="X61">
            <v>0.2</v>
          </cell>
          <cell r="Y61">
            <v>0.06</v>
          </cell>
          <cell r="Z61">
            <v>0.1</v>
          </cell>
          <cell r="AA61">
            <v>0.5</v>
          </cell>
          <cell r="AB61">
            <v>0</v>
          </cell>
          <cell r="AC61">
            <v>0.26</v>
          </cell>
          <cell r="AD61" t="str">
            <v>Haàm caùp</v>
          </cell>
          <cell r="AE61">
            <v>0.2</v>
          </cell>
          <cell r="AG61" t="str">
            <v>Haàm caùp</v>
          </cell>
          <cell r="AH61" t="str">
            <v>4x6</v>
          </cell>
          <cell r="AK61">
            <v>0.2</v>
          </cell>
          <cell r="AL61">
            <v>0.06</v>
          </cell>
        </row>
        <row r="62">
          <cell r="T62" t="str">
            <v>DHAM</v>
          </cell>
          <cell r="U62">
            <v>2.8000000000000003</v>
          </cell>
          <cell r="V62">
            <v>2.6</v>
          </cell>
          <cell r="W62">
            <v>1</v>
          </cell>
          <cell r="X62">
            <v>0.2</v>
          </cell>
        </row>
        <row r="63">
          <cell r="T63" t="str">
            <v>HAMD</v>
          </cell>
          <cell r="U63">
            <v>1.64</v>
          </cell>
          <cell r="V63">
            <v>1.4</v>
          </cell>
          <cell r="W63">
            <v>1.2</v>
          </cell>
          <cell r="X63">
            <v>0.2</v>
          </cell>
          <cell r="Z63">
            <v>0.1</v>
          </cell>
          <cell r="AA63">
            <v>0.5</v>
          </cell>
          <cell r="AB63">
            <v>1</v>
          </cell>
          <cell r="AC63">
            <v>0.5</v>
          </cell>
          <cell r="AD63" t="str">
            <v>Haàm caùp Dñöôøng</v>
          </cell>
          <cell r="AE63">
            <v>0.4</v>
          </cell>
          <cell r="AG63" t="str">
            <v>Haàm caùp Dñöôøng</v>
          </cell>
          <cell r="AH63" t="str">
            <v>0x4</v>
          </cell>
          <cell r="AK63">
            <v>0.4</v>
          </cell>
          <cell r="AL63">
            <v>0.1</v>
          </cell>
        </row>
        <row r="64">
          <cell r="T64" t="str">
            <v>DHAMD</v>
          </cell>
          <cell r="U64">
            <v>2.84</v>
          </cell>
          <cell r="V64">
            <v>2.6</v>
          </cell>
          <cell r="W64">
            <v>1.2</v>
          </cell>
          <cell r="X64">
            <v>0.2</v>
          </cell>
        </row>
        <row r="65">
          <cell r="T65" t="str">
            <v>HAMDA</v>
          </cell>
          <cell r="U65">
            <v>1.64</v>
          </cell>
          <cell r="V65">
            <v>1.4</v>
          </cell>
          <cell r="W65">
            <v>1.2</v>
          </cell>
          <cell r="X65">
            <v>0.2</v>
          </cell>
          <cell r="Z65">
            <v>0.1</v>
          </cell>
          <cell r="AA65">
            <v>0.5</v>
          </cell>
          <cell r="AB65">
            <v>0</v>
          </cell>
          <cell r="AC65">
            <v>0.4</v>
          </cell>
          <cell r="AD65" t="str">
            <v>Haàm caùp TL ñaù</v>
          </cell>
          <cell r="AE65">
            <v>0.4</v>
          </cell>
          <cell r="AG65" t="str">
            <v>Haàm caùp TL ñaù</v>
          </cell>
          <cell r="AH65" t="str">
            <v>0x4</v>
          </cell>
          <cell r="AK65">
            <v>0.4</v>
          </cell>
          <cell r="AL65">
            <v>0.1</v>
          </cell>
        </row>
        <row r="66">
          <cell r="T66" t="str">
            <v>DHAMDA</v>
          </cell>
          <cell r="U66">
            <v>2.84</v>
          </cell>
          <cell r="V66">
            <v>2.6</v>
          </cell>
          <cell r="W66">
            <v>1.2</v>
          </cell>
          <cell r="X66">
            <v>0.2</v>
          </cell>
        </row>
        <row r="67">
          <cell r="T67" t="str">
            <v>MBCL1</v>
          </cell>
          <cell r="U67">
            <v>1.55</v>
          </cell>
          <cell r="V67">
            <v>0.55000000000000004</v>
          </cell>
          <cell r="W67">
            <v>1</v>
          </cell>
          <cell r="X67">
            <v>1</v>
          </cell>
          <cell r="AB67">
            <v>0</v>
          </cell>
          <cell r="AG67" t="str">
            <v>Möông trong Traïm</v>
          </cell>
          <cell r="AK67">
            <v>0</v>
          </cell>
        </row>
        <row r="68">
          <cell r="U68">
            <v>7.67</v>
          </cell>
          <cell r="V68">
            <v>5.9</v>
          </cell>
          <cell r="W68">
            <v>2.95</v>
          </cell>
          <cell r="X68">
            <v>0.6</v>
          </cell>
        </row>
        <row r="69">
          <cell r="T69" t="str">
            <v>RBNN2O</v>
          </cell>
          <cell r="U69">
            <v>1.55</v>
          </cell>
          <cell r="V69">
            <v>0.55000000000000004</v>
          </cell>
          <cell r="W69">
            <v>1</v>
          </cell>
          <cell r="X69">
            <v>1</v>
          </cell>
          <cell r="AB69">
            <v>0</v>
          </cell>
          <cell r="AG69" t="str">
            <v>ROBOT NN 2 oáng</v>
          </cell>
          <cell r="AK69">
            <v>0</v>
          </cell>
        </row>
        <row r="70">
          <cell r="U70">
            <v>7.67</v>
          </cell>
          <cell r="V70">
            <v>5.9</v>
          </cell>
          <cell r="W70">
            <v>2.95</v>
          </cell>
          <cell r="X70">
            <v>0.6</v>
          </cell>
        </row>
        <row r="71">
          <cell r="T71" t="str">
            <v>RBDA2</v>
          </cell>
          <cell r="U71">
            <v>1.45</v>
          </cell>
          <cell r="V71">
            <v>0.45</v>
          </cell>
          <cell r="W71">
            <v>1</v>
          </cell>
          <cell r="X71">
            <v>1</v>
          </cell>
          <cell r="AB71">
            <v>0</v>
          </cell>
          <cell r="AG71" t="str">
            <v>ROBOT ñaù 2 sôïi</v>
          </cell>
          <cell r="AK71">
            <v>0</v>
          </cell>
        </row>
        <row r="72">
          <cell r="U72">
            <v>2.27</v>
          </cell>
          <cell r="V72">
            <v>0.5</v>
          </cell>
          <cell r="W72">
            <v>2.95</v>
          </cell>
          <cell r="X72">
            <v>0.6</v>
          </cell>
        </row>
        <row r="73">
          <cell r="T73" t="str">
            <v>BANSON1</v>
          </cell>
          <cell r="U73">
            <v>11.5</v>
          </cell>
          <cell r="V73">
            <v>1.5</v>
          </cell>
          <cell r="W73">
            <v>1</v>
          </cell>
          <cell r="X73">
            <v>10</v>
          </cell>
          <cell r="AB73">
            <v>0</v>
          </cell>
          <cell r="AG73" t="str">
            <v>Baêng soâng 1 sôïi</v>
          </cell>
        </row>
      </sheetData>
      <sheetData sheetId="1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L"/>
      <sheetName val="Sheet10"/>
      <sheetName val="DGCT"/>
      <sheetName val="DTCT"/>
      <sheetName val="PT DGCT"/>
      <sheetName val="BILL"/>
      <sheetName val="BILL TH"/>
      <sheetName val="HE_SO"/>
      <sheetName val="Sheet11"/>
      <sheetName val="Sheet12"/>
      <sheetName val="Sheet13"/>
      <sheetName val="Sheet14"/>
      <sheetName val="Sheet15"/>
      <sheetName val="Sheet16"/>
      <sheetName val="Phi moi gioi"/>
      <sheetName val="DS LD"/>
      <sheetName val="Sheet1"/>
      <sheetName val="LD H.Lon chua x.c"/>
      <sheetName val="00000000"/>
      <sheetName val="10000000"/>
      <sheetName val="30000000"/>
      <sheetName val="20000000"/>
      <sheetName val="40000000"/>
      <sheetName val="XL4Test5"/>
      <sheetName val="ptdg"/>
      <sheetName val="VL-NC-M"/>
      <sheetName val="dg-VTu"/>
      <sheetName val="Tinh BT"/>
      <sheetName val="IN PHIEU L 11"/>
      <sheetName val="IN PHIEU 12"/>
      <sheetName val="TAM UNG 12"/>
      <sheetName val="LUONG 12"/>
      <sheetName val="TAM UNG 01"/>
      <sheetName val="IN PHIEU L 12"/>
      <sheetName val="LUONG 01"/>
      <sheetName val="Bang vi du tron"/>
      <sheetName val="XL4Poppy"/>
      <sheetName val="PT_DGCT"/>
      <sheetName val="BILL_TH"/>
      <sheetName val="Sheet2"/>
      <sheetName val="Sheet3"/>
      <sheetName val="Tke"/>
    </sheetNames>
    <sheetDataSet>
      <sheetData sheetId="0" refreshError="1">
        <row r="8">
          <cell r="B8" t="str">
            <v>®cp</v>
          </cell>
          <cell r="C8" t="str">
            <v>§¸ d¨m cÊp phèi</v>
          </cell>
          <cell r="D8" t="str">
            <v>m3</v>
          </cell>
          <cell r="E8">
            <v>0</v>
          </cell>
          <cell r="F8">
            <v>0</v>
          </cell>
          <cell r="G8">
            <v>71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192519</v>
          </cell>
          <cell r="R8">
            <v>110000</v>
          </cell>
          <cell r="S8">
            <v>110000</v>
          </cell>
        </row>
        <row r="9">
          <cell r="E9">
            <v>1.6</v>
          </cell>
          <cell r="F9" t="str">
            <v>¤ t«</v>
          </cell>
          <cell r="G9">
            <v>43</v>
          </cell>
          <cell r="H9">
            <v>5</v>
          </cell>
          <cell r="I9">
            <v>2</v>
          </cell>
          <cell r="J9">
            <v>1.1000000000000001</v>
          </cell>
          <cell r="K9">
            <v>1.1499999999999999</v>
          </cell>
          <cell r="L9">
            <v>1.05</v>
          </cell>
          <cell r="M9">
            <v>1644</v>
          </cell>
          <cell r="N9">
            <v>136267</v>
          </cell>
          <cell r="O9">
            <v>10045</v>
          </cell>
          <cell r="P9">
            <v>4000</v>
          </cell>
          <cell r="Q9">
            <v>150312</v>
          </cell>
          <cell r="R9">
            <v>0</v>
          </cell>
          <cell r="S9">
            <v>0</v>
          </cell>
        </row>
        <row r="10">
          <cell r="E10">
            <v>1.6</v>
          </cell>
          <cell r="F10" t="str">
            <v>¤ t«</v>
          </cell>
          <cell r="G10">
            <v>28</v>
          </cell>
          <cell r="H10">
            <v>3</v>
          </cell>
          <cell r="I10">
            <v>2</v>
          </cell>
          <cell r="J10">
            <v>1.1000000000000001</v>
          </cell>
          <cell r="K10">
            <v>1.1499999999999999</v>
          </cell>
          <cell r="L10">
            <v>1.05</v>
          </cell>
          <cell r="M10">
            <v>782</v>
          </cell>
          <cell r="N10">
            <v>42207</v>
          </cell>
          <cell r="O10">
            <v>0</v>
          </cell>
          <cell r="P10">
            <v>0</v>
          </cell>
          <cell r="Q10">
            <v>42207</v>
          </cell>
          <cell r="R10">
            <v>0</v>
          </cell>
          <cell r="S10">
            <v>0</v>
          </cell>
        </row>
        <row r="11">
          <cell r="B11" t="str">
            <v>®0,5x1</v>
          </cell>
          <cell r="C11" t="str">
            <v xml:space="preserve">§¸ d¨m 0,5 x 1     </v>
          </cell>
          <cell r="D11" t="str">
            <v>m3</v>
          </cell>
          <cell r="E11">
            <v>0</v>
          </cell>
          <cell r="F11">
            <v>0</v>
          </cell>
          <cell r="G11">
            <v>71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192519</v>
          </cell>
          <cell r="R11">
            <v>110000</v>
          </cell>
          <cell r="S11">
            <v>110000</v>
          </cell>
        </row>
        <row r="12">
          <cell r="E12">
            <v>1.6</v>
          </cell>
          <cell r="F12" t="str">
            <v>¤ t«</v>
          </cell>
          <cell r="G12">
            <v>43</v>
          </cell>
          <cell r="H12">
            <v>5</v>
          </cell>
          <cell r="I12">
            <v>2</v>
          </cell>
          <cell r="J12">
            <v>1.1000000000000001</v>
          </cell>
          <cell r="K12">
            <v>1.1499999999999999</v>
          </cell>
          <cell r="L12">
            <v>1.05</v>
          </cell>
          <cell r="M12">
            <v>1644</v>
          </cell>
          <cell r="N12">
            <v>136267</v>
          </cell>
          <cell r="O12">
            <v>10045</v>
          </cell>
          <cell r="P12">
            <v>4000</v>
          </cell>
          <cell r="Q12">
            <v>150312</v>
          </cell>
          <cell r="R12">
            <v>0</v>
          </cell>
          <cell r="S12">
            <v>0</v>
          </cell>
        </row>
        <row r="13">
          <cell r="E13">
            <v>1.6</v>
          </cell>
          <cell r="F13" t="str">
            <v>¤ t«</v>
          </cell>
          <cell r="G13">
            <v>28</v>
          </cell>
          <cell r="H13">
            <v>3</v>
          </cell>
          <cell r="I13">
            <v>2</v>
          </cell>
          <cell r="J13">
            <v>1.1000000000000001</v>
          </cell>
          <cell r="K13">
            <v>1.1499999999999999</v>
          </cell>
          <cell r="L13">
            <v>1.05</v>
          </cell>
          <cell r="M13">
            <v>782</v>
          </cell>
          <cell r="N13">
            <v>42207</v>
          </cell>
          <cell r="O13">
            <v>0</v>
          </cell>
          <cell r="P13">
            <v>0</v>
          </cell>
          <cell r="Q13">
            <v>42207</v>
          </cell>
          <cell r="R13">
            <v>0</v>
          </cell>
          <cell r="S13">
            <v>0</v>
          </cell>
        </row>
        <row r="14">
          <cell r="B14" t="str">
            <v>®1x2</v>
          </cell>
          <cell r="C14" t="str">
            <v xml:space="preserve">§¸ d¨m 1 x 2     </v>
          </cell>
          <cell r="D14" t="str">
            <v>m3</v>
          </cell>
          <cell r="E14">
            <v>0</v>
          </cell>
          <cell r="F14">
            <v>0</v>
          </cell>
          <cell r="G14">
            <v>71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192519</v>
          </cell>
          <cell r="R14">
            <v>101000</v>
          </cell>
          <cell r="S14">
            <v>101000</v>
          </cell>
        </row>
        <row r="15">
          <cell r="E15">
            <v>1.6</v>
          </cell>
          <cell r="F15" t="str">
            <v>¤ t«</v>
          </cell>
          <cell r="G15">
            <v>43</v>
          </cell>
          <cell r="H15">
            <v>5</v>
          </cell>
          <cell r="I15">
            <v>2</v>
          </cell>
          <cell r="J15">
            <v>1.1000000000000001</v>
          </cell>
          <cell r="K15">
            <v>1.1499999999999999</v>
          </cell>
          <cell r="L15">
            <v>1.05</v>
          </cell>
          <cell r="M15">
            <v>1644</v>
          </cell>
          <cell r="N15">
            <v>136267</v>
          </cell>
          <cell r="O15">
            <v>10045</v>
          </cell>
          <cell r="P15">
            <v>4000</v>
          </cell>
          <cell r="Q15">
            <v>150312</v>
          </cell>
          <cell r="R15">
            <v>0</v>
          </cell>
          <cell r="S15">
            <v>0</v>
          </cell>
        </row>
        <row r="16">
          <cell r="E16">
            <v>1.6</v>
          </cell>
          <cell r="F16" t="str">
            <v>¤ t«</v>
          </cell>
          <cell r="G16">
            <v>28</v>
          </cell>
          <cell r="H16">
            <v>3</v>
          </cell>
          <cell r="I16">
            <v>2</v>
          </cell>
          <cell r="J16">
            <v>1.1000000000000001</v>
          </cell>
          <cell r="K16">
            <v>1.1499999999999999</v>
          </cell>
          <cell r="L16">
            <v>1.05</v>
          </cell>
          <cell r="M16">
            <v>782</v>
          </cell>
          <cell r="N16">
            <v>42207</v>
          </cell>
          <cell r="O16">
            <v>0</v>
          </cell>
          <cell r="P16">
            <v>0</v>
          </cell>
          <cell r="Q16">
            <v>42207</v>
          </cell>
          <cell r="R16">
            <v>0</v>
          </cell>
          <cell r="S16">
            <v>0</v>
          </cell>
        </row>
        <row r="17">
          <cell r="B17" t="str">
            <v>®2x4</v>
          </cell>
          <cell r="C17" t="str">
            <v xml:space="preserve">§¸ d¨m 2 x 4      </v>
          </cell>
          <cell r="D17" t="str">
            <v>m3</v>
          </cell>
          <cell r="E17">
            <v>0</v>
          </cell>
          <cell r="F17">
            <v>0</v>
          </cell>
          <cell r="G17">
            <v>71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186503</v>
          </cell>
          <cell r="R17">
            <v>90000</v>
          </cell>
          <cell r="S17">
            <v>90000</v>
          </cell>
        </row>
        <row r="18">
          <cell r="E18">
            <v>1.55</v>
          </cell>
          <cell r="F18" t="str">
            <v>¤ t«</v>
          </cell>
          <cell r="G18">
            <v>43</v>
          </cell>
          <cell r="H18">
            <v>5</v>
          </cell>
          <cell r="I18">
            <v>2</v>
          </cell>
          <cell r="J18">
            <v>1.1000000000000001</v>
          </cell>
          <cell r="K18">
            <v>1.1499999999999999</v>
          </cell>
          <cell r="L18">
            <v>1.05</v>
          </cell>
          <cell r="M18">
            <v>1644</v>
          </cell>
          <cell r="N18">
            <v>132009</v>
          </cell>
          <cell r="O18">
            <v>9731</v>
          </cell>
          <cell r="P18">
            <v>3875</v>
          </cell>
          <cell r="Q18">
            <v>145615</v>
          </cell>
          <cell r="R18">
            <v>0</v>
          </cell>
          <cell r="S18">
            <v>0</v>
          </cell>
        </row>
        <row r="19">
          <cell r="E19">
            <v>1.55</v>
          </cell>
          <cell r="F19" t="str">
            <v>¤ t«</v>
          </cell>
          <cell r="G19">
            <v>28</v>
          </cell>
          <cell r="H19">
            <v>3</v>
          </cell>
          <cell r="I19">
            <v>2</v>
          </cell>
          <cell r="J19">
            <v>1.1000000000000001</v>
          </cell>
          <cell r="K19">
            <v>1.1499999999999999</v>
          </cell>
          <cell r="L19">
            <v>1.05</v>
          </cell>
          <cell r="M19">
            <v>782</v>
          </cell>
          <cell r="N19">
            <v>40888</v>
          </cell>
          <cell r="O19">
            <v>0</v>
          </cell>
          <cell r="P19">
            <v>0</v>
          </cell>
          <cell r="Q19">
            <v>40888</v>
          </cell>
          <cell r="R19">
            <v>0</v>
          </cell>
          <cell r="S19">
            <v>0</v>
          </cell>
        </row>
        <row r="20">
          <cell r="B20" t="str">
            <v>®4x6</v>
          </cell>
          <cell r="C20" t="str">
            <v xml:space="preserve">§¸ d¨m 4 x 6        </v>
          </cell>
          <cell r="D20" t="str">
            <v>m3</v>
          </cell>
          <cell r="E20">
            <v>0</v>
          </cell>
          <cell r="F20">
            <v>0</v>
          </cell>
          <cell r="G20">
            <v>71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186503</v>
          </cell>
          <cell r="R20">
            <v>86000</v>
          </cell>
          <cell r="S20">
            <v>86000</v>
          </cell>
        </row>
        <row r="21">
          <cell r="E21">
            <v>1.55</v>
          </cell>
          <cell r="F21" t="str">
            <v>¤ t«</v>
          </cell>
          <cell r="G21">
            <v>43</v>
          </cell>
          <cell r="H21">
            <v>5</v>
          </cell>
          <cell r="I21">
            <v>2</v>
          </cell>
          <cell r="J21">
            <v>1.1000000000000001</v>
          </cell>
          <cell r="K21">
            <v>1.1499999999999999</v>
          </cell>
          <cell r="L21">
            <v>1.05</v>
          </cell>
          <cell r="M21">
            <v>1644</v>
          </cell>
          <cell r="N21">
            <v>132009</v>
          </cell>
          <cell r="O21">
            <v>9731</v>
          </cell>
          <cell r="P21">
            <v>3875</v>
          </cell>
          <cell r="Q21">
            <v>145615</v>
          </cell>
          <cell r="R21">
            <v>0</v>
          </cell>
          <cell r="S21">
            <v>0</v>
          </cell>
        </row>
        <row r="22">
          <cell r="E22">
            <v>1.55</v>
          </cell>
          <cell r="F22" t="str">
            <v>¤ t«</v>
          </cell>
          <cell r="G22">
            <v>28</v>
          </cell>
          <cell r="H22">
            <v>3</v>
          </cell>
          <cell r="I22">
            <v>2</v>
          </cell>
          <cell r="J22">
            <v>1.1000000000000001</v>
          </cell>
          <cell r="K22">
            <v>1.1499999999999999</v>
          </cell>
          <cell r="L22">
            <v>1.05</v>
          </cell>
          <cell r="M22">
            <v>782</v>
          </cell>
          <cell r="N22">
            <v>40888</v>
          </cell>
          <cell r="O22">
            <v>0</v>
          </cell>
          <cell r="P22">
            <v>0</v>
          </cell>
          <cell r="Q22">
            <v>40888</v>
          </cell>
          <cell r="R22">
            <v>0</v>
          </cell>
          <cell r="S22">
            <v>0</v>
          </cell>
        </row>
        <row r="23">
          <cell r="B23" t="str">
            <v>®h</v>
          </cell>
          <cell r="C23" t="str">
            <v>§¸ héc</v>
          </cell>
          <cell r="D23" t="str">
            <v>m3</v>
          </cell>
          <cell r="E23">
            <v>0</v>
          </cell>
          <cell r="F23">
            <v>0</v>
          </cell>
          <cell r="G23">
            <v>71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190123</v>
          </cell>
          <cell r="R23">
            <v>63000</v>
          </cell>
          <cell r="S23">
            <v>63000</v>
          </cell>
        </row>
        <row r="24">
          <cell r="E24">
            <v>1.5</v>
          </cell>
          <cell r="F24" t="str">
            <v>¤ t«</v>
          </cell>
          <cell r="G24">
            <v>43</v>
          </cell>
          <cell r="H24">
            <v>5</v>
          </cell>
          <cell r="I24">
            <v>2</v>
          </cell>
          <cell r="J24">
            <v>1.1000000000000001</v>
          </cell>
          <cell r="K24">
            <v>1.1499999999999999</v>
          </cell>
          <cell r="L24">
            <v>1.05</v>
          </cell>
          <cell r="M24">
            <v>1644</v>
          </cell>
          <cell r="N24">
            <v>127751</v>
          </cell>
          <cell r="O24">
            <v>19053</v>
          </cell>
          <cell r="P24">
            <v>3750</v>
          </cell>
          <cell r="Q24">
            <v>150554</v>
          </cell>
          <cell r="R24">
            <v>0</v>
          </cell>
          <cell r="S24">
            <v>0</v>
          </cell>
        </row>
        <row r="25">
          <cell r="E25">
            <v>1.5</v>
          </cell>
          <cell r="F25" t="str">
            <v>¤ t«</v>
          </cell>
          <cell r="G25">
            <v>28</v>
          </cell>
          <cell r="H25">
            <v>3</v>
          </cell>
          <cell r="I25">
            <v>2</v>
          </cell>
          <cell r="J25">
            <v>1.1000000000000001</v>
          </cell>
          <cell r="K25">
            <v>1.1499999999999999</v>
          </cell>
          <cell r="L25">
            <v>1.05</v>
          </cell>
          <cell r="M25">
            <v>782</v>
          </cell>
          <cell r="N25">
            <v>39569</v>
          </cell>
          <cell r="O25">
            <v>0</v>
          </cell>
          <cell r="P25">
            <v>0</v>
          </cell>
          <cell r="Q25">
            <v>39569</v>
          </cell>
          <cell r="R25">
            <v>0</v>
          </cell>
          <cell r="S25">
            <v>0</v>
          </cell>
        </row>
        <row r="26">
          <cell r="B26" t="str">
            <v>®i</v>
          </cell>
          <cell r="C26" t="str">
            <v>§inh</v>
          </cell>
          <cell r="D26" t="str">
            <v>kg</v>
          </cell>
          <cell r="E26">
            <v>0</v>
          </cell>
          <cell r="F26">
            <v>0</v>
          </cell>
          <cell r="G26">
            <v>60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122824</v>
          </cell>
          <cell r="R26">
            <v>6000</v>
          </cell>
          <cell r="S26">
            <v>6000</v>
          </cell>
        </row>
        <row r="27">
          <cell r="E27">
            <v>1</v>
          </cell>
          <cell r="F27" t="str">
            <v>¤ t«</v>
          </cell>
          <cell r="G27">
            <v>43</v>
          </cell>
          <cell r="H27">
            <v>5</v>
          </cell>
          <cell r="I27">
            <v>2</v>
          </cell>
          <cell r="J27">
            <v>1.1000000000000001</v>
          </cell>
          <cell r="K27">
            <v>0</v>
          </cell>
          <cell r="L27">
            <v>1.05</v>
          </cell>
          <cell r="M27">
            <v>1692</v>
          </cell>
          <cell r="N27">
            <v>76221</v>
          </cell>
          <cell r="O27">
            <v>16133</v>
          </cell>
          <cell r="P27">
            <v>0</v>
          </cell>
          <cell r="Q27">
            <v>92354</v>
          </cell>
          <cell r="R27">
            <v>0</v>
          </cell>
          <cell r="S27">
            <v>0</v>
          </cell>
        </row>
        <row r="28">
          <cell r="E28">
            <v>1</v>
          </cell>
          <cell r="F28" t="str">
            <v>¤ t«</v>
          </cell>
          <cell r="G28">
            <v>17</v>
          </cell>
          <cell r="H28">
            <v>3</v>
          </cell>
          <cell r="I28">
            <v>2</v>
          </cell>
          <cell r="J28">
            <v>1.1000000000000001</v>
          </cell>
          <cell r="K28">
            <v>0</v>
          </cell>
          <cell r="L28">
            <v>1.05</v>
          </cell>
          <cell r="M28">
            <v>805</v>
          </cell>
          <cell r="N28">
            <v>14337</v>
          </cell>
          <cell r="O28">
            <v>16133</v>
          </cell>
          <cell r="P28">
            <v>0</v>
          </cell>
          <cell r="Q28">
            <v>30470</v>
          </cell>
          <cell r="R28">
            <v>0</v>
          </cell>
          <cell r="S28">
            <v>0</v>
          </cell>
        </row>
        <row r="29">
          <cell r="B29" t="str">
            <v>b®</v>
          </cell>
          <cell r="C29" t="str">
            <v xml:space="preserve">Bét ®¸                                             </v>
          </cell>
          <cell r="D29" t="str">
            <v>kg</v>
          </cell>
          <cell r="E29">
            <v>0</v>
          </cell>
          <cell r="F29">
            <v>0</v>
          </cell>
          <cell r="G29">
            <v>60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132426</v>
          </cell>
          <cell r="R29">
            <v>250</v>
          </cell>
          <cell r="S29">
            <v>250</v>
          </cell>
        </row>
        <row r="30">
          <cell r="E30">
            <v>1</v>
          </cell>
          <cell r="F30" t="str">
            <v>¤ t«</v>
          </cell>
          <cell r="G30">
            <v>43</v>
          </cell>
          <cell r="H30">
            <v>5</v>
          </cell>
          <cell r="I30">
            <v>3</v>
          </cell>
          <cell r="J30">
            <v>1.3</v>
          </cell>
          <cell r="K30">
            <v>0</v>
          </cell>
          <cell r="L30">
            <v>1.05</v>
          </cell>
          <cell r="M30">
            <v>1692</v>
          </cell>
          <cell r="N30">
            <v>90079</v>
          </cell>
          <cell r="O30">
            <v>12702</v>
          </cell>
          <cell r="P30">
            <v>0</v>
          </cell>
          <cell r="Q30">
            <v>102781</v>
          </cell>
          <cell r="R30">
            <v>0</v>
          </cell>
          <cell r="S30">
            <v>0</v>
          </cell>
        </row>
        <row r="31">
          <cell r="E31">
            <v>1</v>
          </cell>
          <cell r="F31" t="str">
            <v>¤ t«</v>
          </cell>
          <cell r="G31">
            <v>17</v>
          </cell>
          <cell r="H31">
            <v>3</v>
          </cell>
          <cell r="I31">
            <v>3</v>
          </cell>
          <cell r="J31">
            <v>1.3</v>
          </cell>
          <cell r="K31">
            <v>0</v>
          </cell>
          <cell r="L31">
            <v>1.05</v>
          </cell>
          <cell r="M31">
            <v>805</v>
          </cell>
          <cell r="N31">
            <v>16943</v>
          </cell>
          <cell r="O31">
            <v>12702</v>
          </cell>
          <cell r="P31">
            <v>0</v>
          </cell>
          <cell r="Q31">
            <v>29645</v>
          </cell>
          <cell r="R31">
            <v>0</v>
          </cell>
          <cell r="S31">
            <v>0</v>
          </cell>
        </row>
        <row r="32">
          <cell r="B32" t="str">
            <v>cv</v>
          </cell>
          <cell r="C32" t="str">
            <v xml:space="preserve">C¸t vµng          </v>
          </cell>
          <cell r="D32" t="str">
            <v>m3</v>
          </cell>
          <cell r="E32">
            <v>0</v>
          </cell>
          <cell r="F32">
            <v>0</v>
          </cell>
          <cell r="G32">
            <v>71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 t="b">
            <v>0</v>
          </cell>
          <cell r="N32">
            <v>0</v>
          </cell>
          <cell r="O32">
            <v>0</v>
          </cell>
          <cell r="P32">
            <v>0</v>
          </cell>
          <cell r="Q32">
            <v>154257</v>
          </cell>
          <cell r="R32">
            <v>42000</v>
          </cell>
          <cell r="S32">
            <v>42000</v>
          </cell>
        </row>
        <row r="33">
          <cell r="E33">
            <v>1.4</v>
          </cell>
          <cell r="F33" t="str">
            <v>¤ t«</v>
          </cell>
          <cell r="G33">
            <v>43</v>
          </cell>
          <cell r="H33">
            <v>5</v>
          </cell>
          <cell r="I33">
            <v>1</v>
          </cell>
          <cell r="J33">
            <v>1</v>
          </cell>
          <cell r="K33">
            <v>1.1499999999999999</v>
          </cell>
          <cell r="L33">
            <v>1.05</v>
          </cell>
          <cell r="M33">
            <v>1644</v>
          </cell>
          <cell r="N33">
            <v>108394</v>
          </cell>
          <cell r="O33">
            <v>8789</v>
          </cell>
          <cell r="P33">
            <v>3500</v>
          </cell>
          <cell r="Q33">
            <v>120683</v>
          </cell>
          <cell r="R33">
            <v>0</v>
          </cell>
          <cell r="S33">
            <v>0</v>
          </cell>
        </row>
        <row r="34">
          <cell r="E34">
            <v>1.4</v>
          </cell>
          <cell r="F34" t="str">
            <v>¤ t«</v>
          </cell>
          <cell r="G34">
            <v>28</v>
          </cell>
          <cell r="H34">
            <v>3</v>
          </cell>
          <cell r="I34">
            <v>1</v>
          </cell>
          <cell r="J34">
            <v>1</v>
          </cell>
          <cell r="K34">
            <v>1.1499999999999999</v>
          </cell>
          <cell r="L34">
            <v>1.05</v>
          </cell>
          <cell r="M34">
            <v>782</v>
          </cell>
          <cell r="N34">
            <v>33574</v>
          </cell>
          <cell r="O34">
            <v>0</v>
          </cell>
          <cell r="P34">
            <v>0</v>
          </cell>
          <cell r="Q34">
            <v>33574</v>
          </cell>
          <cell r="R34">
            <v>0</v>
          </cell>
          <cell r="S34">
            <v>0</v>
          </cell>
        </row>
        <row r="35">
          <cell r="B35" t="str">
            <v>c®</v>
          </cell>
          <cell r="C35" t="str">
            <v>C¸t ®en</v>
          </cell>
          <cell r="D35" t="str">
            <v>m3</v>
          </cell>
          <cell r="E35">
            <v>0</v>
          </cell>
          <cell r="F35">
            <v>0</v>
          </cell>
          <cell r="G35">
            <v>71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132221</v>
          </cell>
          <cell r="R35">
            <v>21000</v>
          </cell>
          <cell r="S35">
            <v>21000</v>
          </cell>
        </row>
        <row r="36">
          <cell r="E36">
            <v>1.2</v>
          </cell>
          <cell r="F36" t="str">
            <v>¤ t«</v>
          </cell>
          <cell r="G36">
            <v>43</v>
          </cell>
          <cell r="H36">
            <v>5</v>
          </cell>
          <cell r="I36">
            <v>1</v>
          </cell>
          <cell r="J36">
            <v>1</v>
          </cell>
          <cell r="K36">
            <v>1.1499999999999999</v>
          </cell>
          <cell r="L36">
            <v>1.05</v>
          </cell>
          <cell r="M36">
            <v>1644</v>
          </cell>
          <cell r="N36">
            <v>92909</v>
          </cell>
          <cell r="O36">
            <v>7534</v>
          </cell>
          <cell r="P36">
            <v>3000</v>
          </cell>
          <cell r="Q36">
            <v>103443</v>
          </cell>
          <cell r="R36">
            <v>0</v>
          </cell>
          <cell r="S36">
            <v>0</v>
          </cell>
        </row>
        <row r="37">
          <cell r="E37">
            <v>1.2</v>
          </cell>
          <cell r="F37" t="str">
            <v>¤ t«</v>
          </cell>
          <cell r="G37">
            <v>28</v>
          </cell>
          <cell r="H37">
            <v>3</v>
          </cell>
          <cell r="I37">
            <v>1</v>
          </cell>
          <cell r="J37">
            <v>1</v>
          </cell>
          <cell r="K37">
            <v>1.1499999999999999</v>
          </cell>
          <cell r="L37">
            <v>1.05</v>
          </cell>
          <cell r="M37">
            <v>782</v>
          </cell>
          <cell r="N37">
            <v>28778</v>
          </cell>
          <cell r="O37">
            <v>0</v>
          </cell>
          <cell r="P37">
            <v>0</v>
          </cell>
          <cell r="Q37">
            <v>28778</v>
          </cell>
          <cell r="R37">
            <v>0</v>
          </cell>
          <cell r="S37">
            <v>0</v>
          </cell>
        </row>
        <row r="38">
          <cell r="B38" t="str">
            <v>dtb</v>
          </cell>
          <cell r="C38" t="str">
            <v>D©y thÐp buéc</v>
          </cell>
          <cell r="D38" t="str">
            <v>kg</v>
          </cell>
          <cell r="E38">
            <v>0</v>
          </cell>
          <cell r="F38">
            <v>0</v>
          </cell>
          <cell r="G38">
            <v>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122824</v>
          </cell>
          <cell r="R38">
            <v>6200</v>
          </cell>
          <cell r="S38">
            <v>6200</v>
          </cell>
        </row>
        <row r="39">
          <cell r="E39">
            <v>1</v>
          </cell>
          <cell r="F39" t="str">
            <v>¤ t«</v>
          </cell>
          <cell r="G39">
            <v>43</v>
          </cell>
          <cell r="H39">
            <v>5</v>
          </cell>
          <cell r="I39">
            <v>2</v>
          </cell>
          <cell r="J39">
            <v>1.1000000000000001</v>
          </cell>
          <cell r="K39">
            <v>0</v>
          </cell>
          <cell r="L39">
            <v>1.05</v>
          </cell>
          <cell r="M39">
            <v>1692</v>
          </cell>
          <cell r="N39">
            <v>76221</v>
          </cell>
          <cell r="O39">
            <v>16133</v>
          </cell>
          <cell r="P39">
            <v>0</v>
          </cell>
          <cell r="Q39">
            <v>92354</v>
          </cell>
          <cell r="R39">
            <v>0</v>
          </cell>
          <cell r="S39">
            <v>0</v>
          </cell>
        </row>
        <row r="40">
          <cell r="E40">
            <v>1</v>
          </cell>
          <cell r="F40" t="str">
            <v>¤ t«</v>
          </cell>
          <cell r="G40">
            <v>17</v>
          </cell>
          <cell r="H40">
            <v>3</v>
          </cell>
          <cell r="I40">
            <v>2</v>
          </cell>
          <cell r="J40">
            <v>1.1000000000000001</v>
          </cell>
          <cell r="K40">
            <v>0</v>
          </cell>
          <cell r="L40">
            <v>1.05</v>
          </cell>
          <cell r="M40">
            <v>805</v>
          </cell>
          <cell r="N40">
            <v>14337</v>
          </cell>
          <cell r="O40">
            <v>16133</v>
          </cell>
          <cell r="P40">
            <v>0</v>
          </cell>
          <cell r="Q40">
            <v>30470</v>
          </cell>
          <cell r="R40">
            <v>6900</v>
          </cell>
          <cell r="S40">
            <v>0</v>
          </cell>
        </row>
        <row r="41">
          <cell r="B41" t="str">
            <v>gc</v>
          </cell>
          <cell r="C41" t="str">
            <v>Gç chèng/kª</v>
          </cell>
          <cell r="D41" t="str">
            <v>m3</v>
          </cell>
          <cell r="E41">
            <v>0</v>
          </cell>
          <cell r="F41">
            <v>0</v>
          </cell>
          <cell r="G41">
            <v>60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104399</v>
          </cell>
          <cell r="R41">
            <v>1400000</v>
          </cell>
          <cell r="S41">
            <v>1400000</v>
          </cell>
        </row>
        <row r="42">
          <cell r="E42">
            <v>0.85</v>
          </cell>
          <cell r="F42" t="str">
            <v>¤ t«</v>
          </cell>
          <cell r="G42">
            <v>43</v>
          </cell>
          <cell r="H42">
            <v>5</v>
          </cell>
          <cell r="I42">
            <v>2</v>
          </cell>
          <cell r="J42">
            <v>1.1000000000000001</v>
          </cell>
          <cell r="K42">
            <v>0</v>
          </cell>
          <cell r="L42">
            <v>1.05</v>
          </cell>
          <cell r="M42">
            <v>1692</v>
          </cell>
          <cell r="N42">
            <v>64787</v>
          </cell>
          <cell r="O42">
            <v>13713</v>
          </cell>
          <cell r="P42">
            <v>0</v>
          </cell>
          <cell r="Q42">
            <v>78500</v>
          </cell>
          <cell r="R42">
            <v>0</v>
          </cell>
          <cell r="S42">
            <v>0</v>
          </cell>
        </row>
        <row r="43">
          <cell r="E43">
            <v>0.85</v>
          </cell>
          <cell r="F43" t="str">
            <v>¤ t«</v>
          </cell>
          <cell r="G43">
            <v>17</v>
          </cell>
          <cell r="H43">
            <v>3</v>
          </cell>
          <cell r="I43">
            <v>2</v>
          </cell>
          <cell r="J43">
            <v>1.1000000000000001</v>
          </cell>
          <cell r="K43">
            <v>0</v>
          </cell>
          <cell r="L43">
            <v>1.05</v>
          </cell>
          <cell r="M43">
            <v>805</v>
          </cell>
          <cell r="N43">
            <v>12186</v>
          </cell>
          <cell r="O43">
            <v>13713</v>
          </cell>
          <cell r="P43">
            <v>0</v>
          </cell>
          <cell r="Q43">
            <v>25899</v>
          </cell>
          <cell r="R43">
            <v>0</v>
          </cell>
          <cell r="S43">
            <v>0</v>
          </cell>
        </row>
        <row r="44">
          <cell r="B44" t="str">
            <v>gvk</v>
          </cell>
          <cell r="C44" t="str">
            <v>Gç v¸n</v>
          </cell>
          <cell r="D44" t="str">
            <v>m3</v>
          </cell>
          <cell r="E44">
            <v>0</v>
          </cell>
          <cell r="F44">
            <v>0</v>
          </cell>
          <cell r="G44">
            <v>60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104399</v>
          </cell>
          <cell r="R44">
            <v>1400000</v>
          </cell>
          <cell r="S44">
            <v>1400000</v>
          </cell>
        </row>
        <row r="45">
          <cell r="E45">
            <v>0.85</v>
          </cell>
          <cell r="F45" t="str">
            <v>¤ t«</v>
          </cell>
          <cell r="G45">
            <v>43</v>
          </cell>
          <cell r="H45">
            <v>5</v>
          </cell>
          <cell r="I45">
            <v>2</v>
          </cell>
          <cell r="J45">
            <v>1.1000000000000001</v>
          </cell>
          <cell r="K45">
            <v>0</v>
          </cell>
          <cell r="L45">
            <v>1.05</v>
          </cell>
          <cell r="M45">
            <v>1692</v>
          </cell>
          <cell r="N45">
            <v>64787</v>
          </cell>
          <cell r="O45">
            <v>13713</v>
          </cell>
          <cell r="P45">
            <v>0</v>
          </cell>
          <cell r="Q45">
            <v>78500</v>
          </cell>
          <cell r="R45">
            <v>0</v>
          </cell>
          <cell r="S45">
            <v>0</v>
          </cell>
        </row>
        <row r="46">
          <cell r="E46">
            <v>0.85</v>
          </cell>
          <cell r="F46" t="str">
            <v>¤ t«</v>
          </cell>
          <cell r="G46">
            <v>17</v>
          </cell>
          <cell r="H46">
            <v>3</v>
          </cell>
          <cell r="I46">
            <v>2</v>
          </cell>
          <cell r="J46">
            <v>1.1000000000000001</v>
          </cell>
          <cell r="K46">
            <v>0</v>
          </cell>
          <cell r="L46">
            <v>1.05</v>
          </cell>
          <cell r="M46">
            <v>805</v>
          </cell>
          <cell r="N46">
            <v>12186</v>
          </cell>
          <cell r="O46">
            <v>13713</v>
          </cell>
          <cell r="P46">
            <v>0</v>
          </cell>
          <cell r="Q46">
            <v>25899</v>
          </cell>
          <cell r="R46">
            <v>0</v>
          </cell>
          <cell r="S46">
            <v>0</v>
          </cell>
        </row>
        <row r="47">
          <cell r="B47" t="str">
            <v>gn4</v>
          </cell>
          <cell r="C47" t="str">
            <v>Gç nhãm 4</v>
          </cell>
          <cell r="D47" t="str">
            <v>m3</v>
          </cell>
          <cell r="E47">
            <v>0</v>
          </cell>
          <cell r="F47">
            <v>0</v>
          </cell>
          <cell r="G47">
            <v>60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104399</v>
          </cell>
          <cell r="R47">
            <v>1400000</v>
          </cell>
          <cell r="S47">
            <v>1400000</v>
          </cell>
        </row>
        <row r="48">
          <cell r="E48">
            <v>0.85</v>
          </cell>
          <cell r="F48" t="str">
            <v>¤ t«</v>
          </cell>
          <cell r="G48">
            <v>43</v>
          </cell>
          <cell r="H48">
            <v>5</v>
          </cell>
          <cell r="I48">
            <v>2</v>
          </cell>
          <cell r="J48">
            <v>1.1000000000000001</v>
          </cell>
          <cell r="K48">
            <v>0</v>
          </cell>
          <cell r="L48">
            <v>1.05</v>
          </cell>
          <cell r="M48">
            <v>1692</v>
          </cell>
          <cell r="N48">
            <v>64787</v>
          </cell>
          <cell r="O48">
            <v>13713</v>
          </cell>
          <cell r="P48">
            <v>0</v>
          </cell>
          <cell r="Q48">
            <v>78500</v>
          </cell>
          <cell r="R48">
            <v>0</v>
          </cell>
          <cell r="S48">
            <v>0</v>
          </cell>
        </row>
        <row r="49">
          <cell r="E49">
            <v>0.85</v>
          </cell>
          <cell r="F49" t="str">
            <v>¤ t«</v>
          </cell>
          <cell r="G49">
            <v>17</v>
          </cell>
          <cell r="H49">
            <v>3</v>
          </cell>
          <cell r="I49">
            <v>2</v>
          </cell>
          <cell r="J49">
            <v>1.1000000000000001</v>
          </cell>
          <cell r="K49">
            <v>0</v>
          </cell>
          <cell r="L49">
            <v>1.05</v>
          </cell>
          <cell r="M49">
            <v>805</v>
          </cell>
          <cell r="N49">
            <v>12186</v>
          </cell>
          <cell r="O49">
            <v>13713</v>
          </cell>
          <cell r="P49">
            <v>0</v>
          </cell>
          <cell r="Q49">
            <v>25899</v>
          </cell>
          <cell r="R49">
            <v>0</v>
          </cell>
          <cell r="S49">
            <v>0</v>
          </cell>
        </row>
        <row r="50">
          <cell r="B50" t="str">
            <v>n®</v>
          </cell>
          <cell r="C50" t="str">
            <v xml:space="preserve">Nhùa ®­êng                                  </v>
          </cell>
          <cell r="D50" t="str">
            <v>kg</v>
          </cell>
          <cell r="E50">
            <v>0</v>
          </cell>
          <cell r="F50">
            <v>0</v>
          </cell>
          <cell r="G50">
            <v>60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149362</v>
          </cell>
          <cell r="R50">
            <v>3650</v>
          </cell>
          <cell r="S50">
            <v>3650</v>
          </cell>
        </row>
        <row r="51">
          <cell r="E51">
            <v>1</v>
          </cell>
          <cell r="F51" t="str">
            <v>¤ t«</v>
          </cell>
          <cell r="G51">
            <v>43</v>
          </cell>
          <cell r="H51">
            <v>5</v>
          </cell>
          <cell r="I51">
            <v>3</v>
          </cell>
          <cell r="J51">
            <v>1.3</v>
          </cell>
          <cell r="K51">
            <v>0</v>
          </cell>
          <cell r="L51">
            <v>1.05</v>
          </cell>
          <cell r="M51">
            <v>1692</v>
          </cell>
          <cell r="N51">
            <v>90079</v>
          </cell>
          <cell r="O51">
            <v>21170</v>
          </cell>
          <cell r="P51">
            <v>0</v>
          </cell>
          <cell r="Q51">
            <v>111249</v>
          </cell>
          <cell r="R51">
            <v>0</v>
          </cell>
          <cell r="S51">
            <v>0</v>
          </cell>
        </row>
        <row r="52">
          <cell r="E52">
            <v>1</v>
          </cell>
          <cell r="F52" t="str">
            <v>¤ t«</v>
          </cell>
          <cell r="G52">
            <v>17</v>
          </cell>
          <cell r="H52">
            <v>3</v>
          </cell>
          <cell r="I52">
            <v>3</v>
          </cell>
          <cell r="J52">
            <v>1.3</v>
          </cell>
          <cell r="K52">
            <v>0</v>
          </cell>
          <cell r="L52">
            <v>1.05</v>
          </cell>
          <cell r="M52">
            <v>805</v>
          </cell>
          <cell r="N52">
            <v>16943</v>
          </cell>
          <cell r="O52">
            <v>21170</v>
          </cell>
          <cell r="P52">
            <v>0</v>
          </cell>
          <cell r="Q52">
            <v>38113</v>
          </cell>
          <cell r="R52">
            <v>0</v>
          </cell>
          <cell r="S52">
            <v>0</v>
          </cell>
        </row>
        <row r="53">
          <cell r="B53" t="str">
            <v>vc</v>
          </cell>
          <cell r="C53" t="str">
            <v>V«i côc</v>
          </cell>
          <cell r="D53" t="str">
            <v>kg</v>
          </cell>
          <cell r="E53">
            <v>0</v>
          </cell>
          <cell r="F53">
            <v>0</v>
          </cell>
          <cell r="G53">
            <v>60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149362</v>
          </cell>
          <cell r="R53">
            <v>238</v>
          </cell>
          <cell r="S53">
            <v>238</v>
          </cell>
        </row>
        <row r="54">
          <cell r="E54">
            <v>1</v>
          </cell>
          <cell r="F54" t="str">
            <v>¤ t«</v>
          </cell>
          <cell r="G54">
            <v>43</v>
          </cell>
          <cell r="H54">
            <v>5</v>
          </cell>
          <cell r="I54">
            <v>3</v>
          </cell>
          <cell r="J54">
            <v>1.3</v>
          </cell>
          <cell r="K54">
            <v>0</v>
          </cell>
          <cell r="L54">
            <v>1.05</v>
          </cell>
          <cell r="M54">
            <v>1692</v>
          </cell>
          <cell r="N54">
            <v>90079</v>
          </cell>
          <cell r="O54">
            <v>21170</v>
          </cell>
          <cell r="P54">
            <v>0</v>
          </cell>
          <cell r="Q54">
            <v>111249</v>
          </cell>
          <cell r="R54">
            <v>0</v>
          </cell>
          <cell r="S54">
            <v>0</v>
          </cell>
        </row>
        <row r="55">
          <cell r="E55">
            <v>1</v>
          </cell>
          <cell r="F55" t="str">
            <v>¤ t«</v>
          </cell>
          <cell r="G55">
            <v>17</v>
          </cell>
          <cell r="H55">
            <v>3</v>
          </cell>
          <cell r="I55">
            <v>3</v>
          </cell>
          <cell r="J55">
            <v>1.3</v>
          </cell>
          <cell r="K55">
            <v>0</v>
          </cell>
          <cell r="L55">
            <v>1.05</v>
          </cell>
          <cell r="M55">
            <v>805</v>
          </cell>
          <cell r="N55">
            <v>16943</v>
          </cell>
          <cell r="O55">
            <v>21170</v>
          </cell>
          <cell r="P55">
            <v>0</v>
          </cell>
          <cell r="Q55">
            <v>38113</v>
          </cell>
          <cell r="R55">
            <v>0</v>
          </cell>
          <cell r="S55">
            <v>0</v>
          </cell>
        </row>
        <row r="56">
          <cell r="B56" t="str">
            <v>qh</v>
          </cell>
          <cell r="C56" t="str">
            <v>Que hµn</v>
          </cell>
          <cell r="D56" t="str">
            <v>kg</v>
          </cell>
          <cell r="E56">
            <v>0</v>
          </cell>
          <cell r="F56">
            <v>0</v>
          </cell>
          <cell r="G56">
            <v>60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122824</v>
          </cell>
          <cell r="R56">
            <v>6900</v>
          </cell>
          <cell r="S56">
            <v>6900</v>
          </cell>
        </row>
        <row r="57">
          <cell r="E57">
            <v>1</v>
          </cell>
          <cell r="F57" t="str">
            <v>¤ t«</v>
          </cell>
          <cell r="G57">
            <v>43</v>
          </cell>
          <cell r="H57">
            <v>5</v>
          </cell>
          <cell r="I57">
            <v>2</v>
          </cell>
          <cell r="J57">
            <v>1.1000000000000001</v>
          </cell>
          <cell r="K57">
            <v>0</v>
          </cell>
          <cell r="L57">
            <v>1.05</v>
          </cell>
          <cell r="M57">
            <v>1692</v>
          </cell>
          <cell r="N57">
            <v>76221</v>
          </cell>
          <cell r="O57">
            <v>16133</v>
          </cell>
          <cell r="P57">
            <v>0</v>
          </cell>
          <cell r="Q57">
            <v>92354</v>
          </cell>
          <cell r="R57">
            <v>0</v>
          </cell>
          <cell r="S57">
            <v>0</v>
          </cell>
        </row>
        <row r="58">
          <cell r="E58">
            <v>1</v>
          </cell>
          <cell r="F58" t="str">
            <v>¤ t«</v>
          </cell>
          <cell r="G58">
            <v>17</v>
          </cell>
          <cell r="H58">
            <v>3</v>
          </cell>
          <cell r="I58">
            <v>2</v>
          </cell>
          <cell r="J58">
            <v>1.1000000000000001</v>
          </cell>
          <cell r="K58">
            <v>0</v>
          </cell>
          <cell r="L58">
            <v>1.05</v>
          </cell>
          <cell r="M58">
            <v>805</v>
          </cell>
          <cell r="N58">
            <v>14337</v>
          </cell>
          <cell r="O58">
            <v>16133</v>
          </cell>
          <cell r="P58">
            <v>0</v>
          </cell>
          <cell r="Q58">
            <v>30470</v>
          </cell>
          <cell r="R58">
            <v>0</v>
          </cell>
          <cell r="S58">
            <v>0</v>
          </cell>
        </row>
        <row r="59">
          <cell r="B59" t="str">
            <v>tb</v>
          </cell>
          <cell r="C59" t="str">
            <v xml:space="preserve">ThÐp b¶n                            </v>
          </cell>
          <cell r="D59" t="str">
            <v>kg</v>
          </cell>
          <cell r="E59">
            <v>0</v>
          </cell>
          <cell r="F59">
            <v>0</v>
          </cell>
          <cell r="G59">
            <v>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122824</v>
          </cell>
          <cell r="R59">
            <v>4000</v>
          </cell>
          <cell r="S59">
            <v>4000</v>
          </cell>
        </row>
        <row r="60">
          <cell r="E60">
            <v>1</v>
          </cell>
          <cell r="F60" t="str">
            <v>¤ t«</v>
          </cell>
          <cell r="G60">
            <v>43</v>
          </cell>
          <cell r="H60">
            <v>5</v>
          </cell>
          <cell r="I60">
            <v>2</v>
          </cell>
          <cell r="J60">
            <v>1.1000000000000001</v>
          </cell>
          <cell r="K60">
            <v>0</v>
          </cell>
          <cell r="L60">
            <v>1.05</v>
          </cell>
          <cell r="M60">
            <v>1692</v>
          </cell>
          <cell r="N60">
            <v>76221</v>
          </cell>
          <cell r="O60">
            <v>16133</v>
          </cell>
          <cell r="P60">
            <v>0</v>
          </cell>
          <cell r="Q60">
            <v>92354</v>
          </cell>
          <cell r="R60">
            <v>0</v>
          </cell>
          <cell r="S60">
            <v>0</v>
          </cell>
        </row>
        <row r="61">
          <cell r="E61">
            <v>1</v>
          </cell>
          <cell r="F61" t="str">
            <v>¤ t«</v>
          </cell>
          <cell r="G61">
            <v>17</v>
          </cell>
          <cell r="H61">
            <v>3</v>
          </cell>
          <cell r="I61">
            <v>2</v>
          </cell>
          <cell r="J61">
            <v>1.1000000000000001</v>
          </cell>
          <cell r="K61">
            <v>0</v>
          </cell>
          <cell r="L61">
            <v>1.05</v>
          </cell>
          <cell r="M61">
            <v>805</v>
          </cell>
          <cell r="N61">
            <v>14337</v>
          </cell>
          <cell r="O61">
            <v>16133</v>
          </cell>
          <cell r="P61">
            <v>0</v>
          </cell>
          <cell r="Q61">
            <v>30470</v>
          </cell>
          <cell r="R61">
            <v>0</v>
          </cell>
          <cell r="S61">
            <v>0</v>
          </cell>
        </row>
        <row r="62">
          <cell r="B62" t="str">
            <v>th</v>
          </cell>
          <cell r="C62" t="str">
            <v xml:space="preserve">ThÐp h×nh                            </v>
          </cell>
          <cell r="D62" t="str">
            <v>kg</v>
          </cell>
          <cell r="E62">
            <v>0</v>
          </cell>
          <cell r="F62">
            <v>0</v>
          </cell>
          <cell r="G62">
            <v>60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122824</v>
          </cell>
          <cell r="R62">
            <v>4250</v>
          </cell>
          <cell r="S62">
            <v>4250</v>
          </cell>
        </row>
        <row r="63">
          <cell r="E63">
            <v>1</v>
          </cell>
          <cell r="F63" t="str">
            <v>¤ t«</v>
          </cell>
          <cell r="G63">
            <v>43</v>
          </cell>
          <cell r="H63">
            <v>5</v>
          </cell>
          <cell r="I63">
            <v>2</v>
          </cell>
          <cell r="J63">
            <v>1.1000000000000001</v>
          </cell>
          <cell r="K63">
            <v>0</v>
          </cell>
          <cell r="L63">
            <v>1.05</v>
          </cell>
          <cell r="M63">
            <v>1692</v>
          </cell>
          <cell r="N63">
            <v>76221</v>
          </cell>
          <cell r="O63">
            <v>16133</v>
          </cell>
          <cell r="P63">
            <v>0</v>
          </cell>
          <cell r="Q63">
            <v>92354</v>
          </cell>
          <cell r="R63">
            <v>0</v>
          </cell>
          <cell r="S63">
            <v>0</v>
          </cell>
        </row>
        <row r="64">
          <cell r="E64">
            <v>1</v>
          </cell>
          <cell r="F64" t="str">
            <v>¤ t«</v>
          </cell>
          <cell r="G64">
            <v>17</v>
          </cell>
          <cell r="H64">
            <v>3</v>
          </cell>
          <cell r="I64">
            <v>2</v>
          </cell>
          <cell r="J64">
            <v>1.1000000000000001</v>
          </cell>
          <cell r="K64">
            <v>0</v>
          </cell>
          <cell r="L64">
            <v>1.05</v>
          </cell>
          <cell r="M64">
            <v>805</v>
          </cell>
          <cell r="N64">
            <v>14337</v>
          </cell>
          <cell r="O64">
            <v>16133</v>
          </cell>
          <cell r="P64">
            <v>0</v>
          </cell>
          <cell r="Q64">
            <v>30470</v>
          </cell>
          <cell r="R64">
            <v>0</v>
          </cell>
          <cell r="S64">
            <v>0</v>
          </cell>
        </row>
        <row r="65">
          <cell r="B65" t="str">
            <v>th&gt;100</v>
          </cell>
          <cell r="C65" t="str">
            <v>ThÐp h×nh</v>
          </cell>
          <cell r="D65" t="str">
            <v>kg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4250</v>
          </cell>
          <cell r="S65">
            <v>4250</v>
          </cell>
        </row>
        <row r="66">
          <cell r="B66" t="str">
            <v>tlB40</v>
          </cell>
          <cell r="C66" t="str">
            <v>ThÐp l­íi B40</v>
          </cell>
          <cell r="D66" t="str">
            <v>m2</v>
          </cell>
          <cell r="E66">
            <v>0</v>
          </cell>
          <cell r="F66">
            <v>0</v>
          </cell>
          <cell r="G66">
            <v>60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122824</v>
          </cell>
          <cell r="R66">
            <v>12000</v>
          </cell>
          <cell r="S66">
            <v>12000</v>
          </cell>
        </row>
        <row r="67">
          <cell r="E67">
            <v>1</v>
          </cell>
          <cell r="F67" t="str">
            <v>¤ t«</v>
          </cell>
          <cell r="G67">
            <v>43</v>
          </cell>
          <cell r="H67">
            <v>5</v>
          </cell>
          <cell r="I67">
            <v>2</v>
          </cell>
          <cell r="J67">
            <v>1.1000000000000001</v>
          </cell>
          <cell r="K67">
            <v>0</v>
          </cell>
          <cell r="L67">
            <v>1.05</v>
          </cell>
          <cell r="M67">
            <v>1692</v>
          </cell>
          <cell r="N67">
            <v>76221</v>
          </cell>
          <cell r="O67">
            <v>16133</v>
          </cell>
          <cell r="P67">
            <v>0</v>
          </cell>
          <cell r="Q67">
            <v>92354</v>
          </cell>
          <cell r="R67">
            <v>0</v>
          </cell>
          <cell r="S67">
            <v>0</v>
          </cell>
        </row>
        <row r="68">
          <cell r="E68">
            <v>1</v>
          </cell>
          <cell r="F68" t="str">
            <v>¤ t«</v>
          </cell>
          <cell r="G68">
            <v>17</v>
          </cell>
          <cell r="H68">
            <v>3</v>
          </cell>
          <cell r="I68">
            <v>2</v>
          </cell>
          <cell r="J68">
            <v>1.1000000000000001</v>
          </cell>
          <cell r="K68">
            <v>0</v>
          </cell>
          <cell r="L68">
            <v>1.05</v>
          </cell>
          <cell r="M68">
            <v>805</v>
          </cell>
          <cell r="N68">
            <v>14337</v>
          </cell>
          <cell r="O68">
            <v>16133</v>
          </cell>
          <cell r="P68">
            <v>0</v>
          </cell>
          <cell r="Q68">
            <v>30470</v>
          </cell>
          <cell r="R68">
            <v>0</v>
          </cell>
          <cell r="S68">
            <v>0</v>
          </cell>
        </row>
        <row r="69">
          <cell r="B69" t="str">
            <v>tt&lt;10</v>
          </cell>
          <cell r="C69" t="str">
            <v>ThÐp trßn d&lt;=10</v>
          </cell>
          <cell r="D69" t="str">
            <v>kg</v>
          </cell>
          <cell r="E69">
            <v>0</v>
          </cell>
          <cell r="F69">
            <v>0</v>
          </cell>
          <cell r="G69">
            <v>60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122824</v>
          </cell>
          <cell r="R69">
            <v>4550</v>
          </cell>
          <cell r="S69">
            <v>4550</v>
          </cell>
        </row>
        <row r="70">
          <cell r="E70">
            <v>1</v>
          </cell>
          <cell r="F70" t="str">
            <v>¤ t«</v>
          </cell>
          <cell r="G70">
            <v>43</v>
          </cell>
          <cell r="H70">
            <v>5</v>
          </cell>
          <cell r="I70">
            <v>2</v>
          </cell>
          <cell r="J70">
            <v>1.1000000000000001</v>
          </cell>
          <cell r="K70">
            <v>0</v>
          </cell>
          <cell r="L70">
            <v>1.05</v>
          </cell>
          <cell r="M70">
            <v>1692</v>
          </cell>
          <cell r="N70">
            <v>76221</v>
          </cell>
          <cell r="O70">
            <v>16133</v>
          </cell>
          <cell r="P70">
            <v>0</v>
          </cell>
          <cell r="Q70">
            <v>92354</v>
          </cell>
          <cell r="R70">
            <v>0</v>
          </cell>
          <cell r="S70">
            <v>0</v>
          </cell>
        </row>
        <row r="71">
          <cell r="E71">
            <v>1</v>
          </cell>
          <cell r="F71" t="str">
            <v>¤ t«</v>
          </cell>
          <cell r="G71">
            <v>17</v>
          </cell>
          <cell r="H71">
            <v>3</v>
          </cell>
          <cell r="I71">
            <v>2</v>
          </cell>
          <cell r="J71">
            <v>1.1000000000000001</v>
          </cell>
          <cell r="K71">
            <v>0</v>
          </cell>
          <cell r="L71">
            <v>1.05</v>
          </cell>
          <cell r="M71">
            <v>805</v>
          </cell>
          <cell r="N71">
            <v>14337</v>
          </cell>
          <cell r="O71">
            <v>16133</v>
          </cell>
          <cell r="P71">
            <v>0</v>
          </cell>
          <cell r="Q71">
            <v>30470</v>
          </cell>
          <cell r="R71">
            <v>0</v>
          </cell>
          <cell r="S71">
            <v>0</v>
          </cell>
        </row>
        <row r="72">
          <cell r="B72" t="str">
            <v>tt&lt;18</v>
          </cell>
          <cell r="C72" t="str">
            <v>ThÐp trßn d&lt;=18</v>
          </cell>
          <cell r="D72" t="str">
            <v>kg</v>
          </cell>
          <cell r="E72">
            <v>0</v>
          </cell>
          <cell r="F72">
            <v>0</v>
          </cell>
          <cell r="G72">
            <v>60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122824</v>
          </cell>
          <cell r="R72">
            <v>4450</v>
          </cell>
          <cell r="S72">
            <v>4450</v>
          </cell>
        </row>
        <row r="73">
          <cell r="E73">
            <v>1</v>
          </cell>
          <cell r="F73" t="str">
            <v>¤ t«</v>
          </cell>
          <cell r="G73">
            <v>43</v>
          </cell>
          <cell r="H73">
            <v>5</v>
          </cell>
          <cell r="I73">
            <v>2</v>
          </cell>
          <cell r="J73">
            <v>1.1000000000000001</v>
          </cell>
          <cell r="K73">
            <v>0</v>
          </cell>
          <cell r="L73">
            <v>1.05</v>
          </cell>
          <cell r="M73">
            <v>1692</v>
          </cell>
          <cell r="N73">
            <v>76221</v>
          </cell>
          <cell r="O73">
            <v>16133</v>
          </cell>
          <cell r="P73">
            <v>0</v>
          </cell>
          <cell r="Q73">
            <v>92354</v>
          </cell>
          <cell r="R73">
            <v>0</v>
          </cell>
          <cell r="S73">
            <v>0</v>
          </cell>
        </row>
        <row r="74">
          <cell r="E74">
            <v>1</v>
          </cell>
          <cell r="F74" t="str">
            <v>¤ t«</v>
          </cell>
          <cell r="G74">
            <v>17</v>
          </cell>
          <cell r="H74">
            <v>3</v>
          </cell>
          <cell r="I74">
            <v>2</v>
          </cell>
          <cell r="J74">
            <v>1.1000000000000001</v>
          </cell>
          <cell r="K74">
            <v>0</v>
          </cell>
          <cell r="L74">
            <v>1.05</v>
          </cell>
          <cell r="M74">
            <v>805</v>
          </cell>
          <cell r="N74">
            <v>14337</v>
          </cell>
          <cell r="O74">
            <v>16133</v>
          </cell>
          <cell r="P74">
            <v>0</v>
          </cell>
          <cell r="Q74">
            <v>30470</v>
          </cell>
          <cell r="R74">
            <v>0</v>
          </cell>
          <cell r="S74">
            <v>0</v>
          </cell>
        </row>
        <row r="75">
          <cell r="B75" t="str">
            <v>tt&gt;18</v>
          </cell>
          <cell r="C75" t="str">
            <v>ThÐp trßn d&gt;18</v>
          </cell>
          <cell r="D75" t="str">
            <v>kg</v>
          </cell>
          <cell r="E75">
            <v>0</v>
          </cell>
          <cell r="F75">
            <v>0</v>
          </cell>
          <cell r="G75">
            <v>60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122824</v>
          </cell>
          <cell r="R75">
            <v>4500</v>
          </cell>
          <cell r="S75">
            <v>4500</v>
          </cell>
        </row>
        <row r="76">
          <cell r="E76">
            <v>1</v>
          </cell>
          <cell r="F76" t="str">
            <v>¤ t«</v>
          </cell>
          <cell r="G76">
            <v>43</v>
          </cell>
          <cell r="H76">
            <v>5</v>
          </cell>
          <cell r="I76">
            <v>2</v>
          </cell>
          <cell r="J76">
            <v>1.1000000000000001</v>
          </cell>
          <cell r="K76">
            <v>0</v>
          </cell>
          <cell r="L76">
            <v>1.05</v>
          </cell>
          <cell r="M76">
            <v>1692</v>
          </cell>
          <cell r="N76">
            <v>76221</v>
          </cell>
          <cell r="O76">
            <v>16133</v>
          </cell>
          <cell r="P76">
            <v>0</v>
          </cell>
          <cell r="Q76">
            <v>92354</v>
          </cell>
          <cell r="R76">
            <v>0</v>
          </cell>
          <cell r="S76">
            <v>0</v>
          </cell>
        </row>
        <row r="77">
          <cell r="E77">
            <v>1</v>
          </cell>
          <cell r="F77" t="str">
            <v>¤ t«</v>
          </cell>
          <cell r="G77">
            <v>17</v>
          </cell>
          <cell r="H77">
            <v>3</v>
          </cell>
          <cell r="I77">
            <v>2</v>
          </cell>
          <cell r="J77">
            <v>1.1000000000000001</v>
          </cell>
          <cell r="K77">
            <v>0</v>
          </cell>
          <cell r="L77">
            <v>1.05</v>
          </cell>
          <cell r="M77">
            <v>805</v>
          </cell>
          <cell r="N77">
            <v>14337</v>
          </cell>
          <cell r="O77">
            <v>16133</v>
          </cell>
          <cell r="P77">
            <v>0</v>
          </cell>
          <cell r="Q77">
            <v>30470</v>
          </cell>
          <cell r="R77">
            <v>0</v>
          </cell>
          <cell r="S77">
            <v>0</v>
          </cell>
        </row>
        <row r="78">
          <cell r="B78" t="str">
            <v>t«</v>
          </cell>
          <cell r="C78" t="str">
            <v>ThÐp èng</v>
          </cell>
          <cell r="D78" t="str">
            <v>kg</v>
          </cell>
          <cell r="E78">
            <v>0</v>
          </cell>
          <cell r="F78">
            <v>0</v>
          </cell>
          <cell r="G78">
            <v>60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122824</v>
          </cell>
          <cell r="R78">
            <v>6500</v>
          </cell>
          <cell r="S78">
            <v>6500</v>
          </cell>
        </row>
        <row r="79">
          <cell r="E79">
            <v>1</v>
          </cell>
          <cell r="F79" t="str">
            <v>¤ t«</v>
          </cell>
          <cell r="G79">
            <v>43</v>
          </cell>
          <cell r="H79">
            <v>5</v>
          </cell>
          <cell r="I79">
            <v>2</v>
          </cell>
          <cell r="J79">
            <v>1.1000000000000001</v>
          </cell>
          <cell r="K79">
            <v>0</v>
          </cell>
          <cell r="L79">
            <v>1.05</v>
          </cell>
          <cell r="M79">
            <v>1692</v>
          </cell>
          <cell r="N79">
            <v>76221</v>
          </cell>
          <cell r="O79">
            <v>16133</v>
          </cell>
          <cell r="P79">
            <v>0</v>
          </cell>
          <cell r="Q79">
            <v>92354</v>
          </cell>
          <cell r="R79">
            <v>0</v>
          </cell>
          <cell r="S79">
            <v>0</v>
          </cell>
        </row>
        <row r="80">
          <cell r="E80">
            <v>1</v>
          </cell>
          <cell r="F80" t="str">
            <v>¤ t«</v>
          </cell>
          <cell r="G80">
            <v>17</v>
          </cell>
          <cell r="H80">
            <v>3</v>
          </cell>
          <cell r="I80">
            <v>2</v>
          </cell>
          <cell r="J80">
            <v>1.1000000000000001</v>
          </cell>
          <cell r="K80">
            <v>0</v>
          </cell>
          <cell r="L80">
            <v>1.05</v>
          </cell>
          <cell r="M80">
            <v>805</v>
          </cell>
          <cell r="N80">
            <v>14337</v>
          </cell>
          <cell r="O80">
            <v>16133</v>
          </cell>
          <cell r="P80">
            <v>0</v>
          </cell>
          <cell r="Q80">
            <v>30470</v>
          </cell>
          <cell r="R80">
            <v>0</v>
          </cell>
          <cell r="S80">
            <v>0</v>
          </cell>
        </row>
        <row r="81">
          <cell r="B81" t="str">
            <v>tc®c</v>
          </cell>
          <cell r="C81" t="str">
            <v>ThÐp c­êng ®é cao</v>
          </cell>
          <cell r="D81" t="str">
            <v>kg</v>
          </cell>
          <cell r="E81">
            <v>0</v>
          </cell>
          <cell r="F81">
            <v>0</v>
          </cell>
          <cell r="G81">
            <v>60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122824</v>
          </cell>
          <cell r="R81">
            <v>9500</v>
          </cell>
          <cell r="S81">
            <v>9500</v>
          </cell>
        </row>
        <row r="82">
          <cell r="E82">
            <v>1</v>
          </cell>
          <cell r="F82" t="str">
            <v>¤ t«</v>
          </cell>
          <cell r="G82">
            <v>43</v>
          </cell>
          <cell r="H82">
            <v>5</v>
          </cell>
          <cell r="I82">
            <v>2</v>
          </cell>
          <cell r="J82">
            <v>1.1000000000000001</v>
          </cell>
          <cell r="K82">
            <v>0</v>
          </cell>
          <cell r="L82">
            <v>1.05</v>
          </cell>
          <cell r="M82">
            <v>1692</v>
          </cell>
          <cell r="N82">
            <v>76221</v>
          </cell>
          <cell r="O82">
            <v>16133</v>
          </cell>
          <cell r="P82">
            <v>0</v>
          </cell>
          <cell r="Q82">
            <v>92354</v>
          </cell>
          <cell r="R82">
            <v>0</v>
          </cell>
          <cell r="S82">
            <v>0</v>
          </cell>
        </row>
        <row r="83">
          <cell r="E83">
            <v>1</v>
          </cell>
          <cell r="F83" t="str">
            <v>¤ t«</v>
          </cell>
          <cell r="G83">
            <v>17</v>
          </cell>
          <cell r="H83">
            <v>3</v>
          </cell>
          <cell r="I83">
            <v>2</v>
          </cell>
          <cell r="J83">
            <v>1.1000000000000001</v>
          </cell>
          <cell r="K83">
            <v>0</v>
          </cell>
          <cell r="L83">
            <v>1.05</v>
          </cell>
          <cell r="M83">
            <v>805</v>
          </cell>
          <cell r="N83">
            <v>14337</v>
          </cell>
          <cell r="O83">
            <v>16133</v>
          </cell>
          <cell r="P83">
            <v>0</v>
          </cell>
          <cell r="Q83">
            <v>30470</v>
          </cell>
          <cell r="R83">
            <v>0</v>
          </cell>
          <cell r="S83">
            <v>0</v>
          </cell>
        </row>
        <row r="84">
          <cell r="B84" t="str">
            <v>Ray</v>
          </cell>
          <cell r="C84" t="str">
            <v>Ray P43</v>
          </cell>
          <cell r="D84" t="str">
            <v>TÊn</v>
          </cell>
          <cell r="E84">
            <v>0</v>
          </cell>
          <cell r="F84">
            <v>0</v>
          </cell>
          <cell r="G84">
            <v>60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122824</v>
          </cell>
          <cell r="R84">
            <v>122824</v>
          </cell>
          <cell r="S84">
            <v>122824</v>
          </cell>
        </row>
        <row r="85">
          <cell r="E85">
            <v>1</v>
          </cell>
          <cell r="F85" t="str">
            <v>¤ t«</v>
          </cell>
          <cell r="G85">
            <v>43</v>
          </cell>
          <cell r="H85">
            <v>5</v>
          </cell>
          <cell r="I85">
            <v>2</v>
          </cell>
          <cell r="J85">
            <v>1.1000000000000001</v>
          </cell>
          <cell r="K85">
            <v>0</v>
          </cell>
          <cell r="L85">
            <v>1.05</v>
          </cell>
          <cell r="M85">
            <v>1692</v>
          </cell>
          <cell r="N85">
            <v>76221</v>
          </cell>
          <cell r="O85">
            <v>16133</v>
          </cell>
          <cell r="P85">
            <v>0</v>
          </cell>
          <cell r="Q85">
            <v>92354</v>
          </cell>
          <cell r="R85">
            <v>0</v>
          </cell>
          <cell r="S85">
            <v>0</v>
          </cell>
        </row>
        <row r="86">
          <cell r="E86">
            <v>1</v>
          </cell>
          <cell r="F86" t="str">
            <v>¤ t«</v>
          </cell>
          <cell r="G86">
            <v>17</v>
          </cell>
          <cell r="H86">
            <v>3</v>
          </cell>
          <cell r="I86">
            <v>2</v>
          </cell>
          <cell r="J86">
            <v>1.1000000000000001</v>
          </cell>
          <cell r="K86">
            <v>0</v>
          </cell>
          <cell r="L86">
            <v>1.05</v>
          </cell>
          <cell r="M86">
            <v>805</v>
          </cell>
          <cell r="N86">
            <v>14337</v>
          </cell>
          <cell r="O86">
            <v>16133</v>
          </cell>
          <cell r="P86">
            <v>0</v>
          </cell>
          <cell r="Q86">
            <v>30470</v>
          </cell>
          <cell r="R86">
            <v>0</v>
          </cell>
          <cell r="S86">
            <v>0</v>
          </cell>
        </row>
        <row r="87">
          <cell r="B87" t="str">
            <v>xm4</v>
          </cell>
          <cell r="C87" t="str">
            <v xml:space="preserve">Xi m¨ng PC 400            </v>
          </cell>
          <cell r="D87" t="str">
            <v>kg</v>
          </cell>
          <cell r="E87">
            <v>0</v>
          </cell>
          <cell r="F87">
            <v>0</v>
          </cell>
          <cell r="G87">
            <v>60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132426</v>
          </cell>
          <cell r="R87">
            <v>800</v>
          </cell>
          <cell r="S87">
            <v>800</v>
          </cell>
        </row>
        <row r="88">
          <cell r="E88">
            <v>1</v>
          </cell>
          <cell r="F88" t="str">
            <v>¤ t«</v>
          </cell>
          <cell r="G88">
            <v>43</v>
          </cell>
          <cell r="H88">
            <v>5</v>
          </cell>
          <cell r="I88">
            <v>3</v>
          </cell>
          <cell r="J88">
            <v>1.3</v>
          </cell>
          <cell r="K88">
            <v>0</v>
          </cell>
          <cell r="L88">
            <v>1.05</v>
          </cell>
          <cell r="M88">
            <v>1692</v>
          </cell>
          <cell r="N88">
            <v>90079</v>
          </cell>
          <cell r="O88">
            <v>12702</v>
          </cell>
          <cell r="P88">
            <v>0</v>
          </cell>
          <cell r="Q88">
            <v>102781</v>
          </cell>
          <cell r="R88">
            <v>0</v>
          </cell>
          <cell r="S88">
            <v>0</v>
          </cell>
        </row>
        <row r="89">
          <cell r="E89">
            <v>1</v>
          </cell>
          <cell r="F89" t="str">
            <v>¤ t«</v>
          </cell>
          <cell r="G89">
            <v>17</v>
          </cell>
          <cell r="H89">
            <v>3</v>
          </cell>
          <cell r="I89">
            <v>3</v>
          </cell>
          <cell r="J89">
            <v>1.3</v>
          </cell>
          <cell r="K89">
            <v>0</v>
          </cell>
          <cell r="L89">
            <v>1.05</v>
          </cell>
          <cell r="M89">
            <v>805</v>
          </cell>
          <cell r="N89">
            <v>16943</v>
          </cell>
          <cell r="O89">
            <v>12702</v>
          </cell>
          <cell r="P89">
            <v>0</v>
          </cell>
          <cell r="Q89">
            <v>29645</v>
          </cell>
          <cell r="R89">
            <v>0</v>
          </cell>
          <cell r="S89">
            <v>0</v>
          </cell>
        </row>
        <row r="90">
          <cell r="B90" t="str">
            <v>xm3</v>
          </cell>
          <cell r="C90" t="str">
            <v>Xi m¨ng PC300</v>
          </cell>
          <cell r="D90" t="str">
            <v>kg</v>
          </cell>
          <cell r="E90">
            <v>0</v>
          </cell>
          <cell r="F90">
            <v>0</v>
          </cell>
          <cell r="G90">
            <v>60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132426</v>
          </cell>
          <cell r="R90">
            <v>691</v>
          </cell>
          <cell r="S90">
            <v>691</v>
          </cell>
        </row>
        <row r="91">
          <cell r="E91">
            <v>1</v>
          </cell>
          <cell r="F91" t="str">
            <v>¤ t«</v>
          </cell>
          <cell r="G91">
            <v>43</v>
          </cell>
          <cell r="H91">
            <v>5</v>
          </cell>
          <cell r="I91">
            <v>3</v>
          </cell>
          <cell r="J91">
            <v>1.3</v>
          </cell>
          <cell r="K91">
            <v>0</v>
          </cell>
          <cell r="L91">
            <v>1.05</v>
          </cell>
          <cell r="M91">
            <v>1692</v>
          </cell>
          <cell r="N91">
            <v>90079</v>
          </cell>
          <cell r="O91">
            <v>12702</v>
          </cell>
          <cell r="P91">
            <v>0</v>
          </cell>
          <cell r="Q91">
            <v>102781</v>
          </cell>
          <cell r="R91">
            <v>0</v>
          </cell>
          <cell r="S91">
            <v>0</v>
          </cell>
        </row>
        <row r="92">
          <cell r="E92">
            <v>1</v>
          </cell>
          <cell r="F92" t="str">
            <v>¤ t«</v>
          </cell>
          <cell r="G92">
            <v>17</v>
          </cell>
          <cell r="H92">
            <v>3</v>
          </cell>
          <cell r="I92">
            <v>3</v>
          </cell>
          <cell r="J92">
            <v>1.3</v>
          </cell>
          <cell r="K92">
            <v>0</v>
          </cell>
          <cell r="L92">
            <v>1.05</v>
          </cell>
          <cell r="M92">
            <v>805</v>
          </cell>
          <cell r="N92">
            <v>16943</v>
          </cell>
          <cell r="O92">
            <v>12702</v>
          </cell>
          <cell r="P92">
            <v>0</v>
          </cell>
          <cell r="Q92">
            <v>29645</v>
          </cell>
          <cell r="R92">
            <v>0</v>
          </cell>
          <cell r="S92">
            <v>0</v>
          </cell>
        </row>
        <row r="93">
          <cell r="B93" t="str">
            <v>pgbt</v>
          </cell>
          <cell r="C93" t="str">
            <v>Phô gia BT</v>
          </cell>
          <cell r="D93" t="str">
            <v>kg</v>
          </cell>
          <cell r="E93">
            <v>0</v>
          </cell>
          <cell r="F93">
            <v>0</v>
          </cell>
          <cell r="G93">
            <v>60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132426</v>
          </cell>
          <cell r="R93">
            <v>7000</v>
          </cell>
          <cell r="S93">
            <v>7000</v>
          </cell>
        </row>
        <row r="94">
          <cell r="E94">
            <v>1</v>
          </cell>
          <cell r="F94" t="str">
            <v>¤ t«</v>
          </cell>
          <cell r="G94">
            <v>43</v>
          </cell>
          <cell r="H94">
            <v>5</v>
          </cell>
          <cell r="I94">
            <v>3</v>
          </cell>
          <cell r="J94">
            <v>1.3</v>
          </cell>
          <cell r="K94">
            <v>0</v>
          </cell>
          <cell r="L94">
            <v>1.05</v>
          </cell>
          <cell r="M94">
            <v>1692</v>
          </cell>
          <cell r="N94">
            <v>90079</v>
          </cell>
          <cell r="O94">
            <v>12702</v>
          </cell>
          <cell r="P94">
            <v>0</v>
          </cell>
          <cell r="Q94">
            <v>102781</v>
          </cell>
          <cell r="R94">
            <v>0</v>
          </cell>
          <cell r="S94">
            <v>0</v>
          </cell>
        </row>
        <row r="95">
          <cell r="E95">
            <v>1</v>
          </cell>
          <cell r="F95" t="str">
            <v>¤ t«</v>
          </cell>
          <cell r="G95">
            <v>17</v>
          </cell>
          <cell r="H95">
            <v>3</v>
          </cell>
          <cell r="I95">
            <v>3</v>
          </cell>
          <cell r="J95">
            <v>1.3</v>
          </cell>
          <cell r="K95">
            <v>0</v>
          </cell>
          <cell r="L95">
            <v>1.05</v>
          </cell>
          <cell r="M95">
            <v>805</v>
          </cell>
          <cell r="N95">
            <v>16943</v>
          </cell>
          <cell r="O95">
            <v>12702</v>
          </cell>
          <cell r="P95">
            <v>0</v>
          </cell>
          <cell r="Q95">
            <v>29645</v>
          </cell>
          <cell r="R95">
            <v>0</v>
          </cell>
          <cell r="S95">
            <v>0</v>
          </cell>
        </row>
        <row r="96">
          <cell r="B96" t="str">
            <v>pghd</v>
          </cell>
          <cell r="C96" t="str">
            <v>Phô giac ho¸ dÎo</v>
          </cell>
          <cell r="D96" t="str">
            <v>kg</v>
          </cell>
          <cell r="E96">
            <v>0</v>
          </cell>
          <cell r="F96">
            <v>0</v>
          </cell>
          <cell r="G96">
            <v>60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132426</v>
          </cell>
          <cell r="R96">
            <v>10100</v>
          </cell>
          <cell r="S96">
            <v>10100</v>
          </cell>
        </row>
        <row r="97">
          <cell r="B97" t="str">
            <v>kn</v>
          </cell>
          <cell r="C97" t="str">
            <v xml:space="preserve">M¸y khoan  </v>
          </cell>
          <cell r="D97" t="str">
            <v>Ca</v>
          </cell>
          <cell r="E97">
            <v>1</v>
          </cell>
          <cell r="F97" t="str">
            <v>¤ t«</v>
          </cell>
          <cell r="G97">
            <v>43</v>
          </cell>
          <cell r="H97">
            <v>5</v>
          </cell>
          <cell r="I97">
            <v>3</v>
          </cell>
          <cell r="J97">
            <v>1.3</v>
          </cell>
          <cell r="K97">
            <v>0</v>
          </cell>
          <cell r="L97">
            <v>1.05</v>
          </cell>
          <cell r="M97">
            <v>1692</v>
          </cell>
          <cell r="N97">
            <v>90079</v>
          </cell>
          <cell r="O97">
            <v>12702</v>
          </cell>
          <cell r="P97">
            <v>0</v>
          </cell>
          <cell r="Q97">
            <v>102781</v>
          </cell>
          <cell r="R97">
            <v>0</v>
          </cell>
          <cell r="S97">
            <v>0</v>
          </cell>
        </row>
        <row r="98">
          <cell r="B98" t="str">
            <v>pgccn</v>
          </cell>
          <cell r="C98" t="str">
            <v>Phô gia chèng co ngãt</v>
          </cell>
          <cell r="D98" t="str">
            <v>kg</v>
          </cell>
          <cell r="E98">
            <v>1</v>
          </cell>
          <cell r="F98" t="str">
            <v>¤ t«</v>
          </cell>
          <cell r="G98">
            <v>17</v>
          </cell>
          <cell r="H98">
            <v>3</v>
          </cell>
          <cell r="I98">
            <v>3</v>
          </cell>
          <cell r="J98">
            <v>1.3</v>
          </cell>
          <cell r="K98">
            <v>0</v>
          </cell>
          <cell r="L98">
            <v>1.05</v>
          </cell>
          <cell r="M98">
            <v>805</v>
          </cell>
          <cell r="N98">
            <v>16943</v>
          </cell>
          <cell r="O98">
            <v>12702</v>
          </cell>
          <cell r="P98">
            <v>0</v>
          </cell>
          <cell r="Q98">
            <v>29645</v>
          </cell>
          <cell r="R98">
            <v>17500</v>
          </cell>
          <cell r="S98">
            <v>17500</v>
          </cell>
        </row>
        <row r="99">
          <cell r="B99" t="str">
            <v>m ct</v>
          </cell>
          <cell r="C99" t="str">
            <v>Mµng chèng thÊm + Phô gia dÝnh b¸m</v>
          </cell>
          <cell r="D99" t="str">
            <v>m2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145000</v>
          </cell>
          <cell r="S99">
            <v>145000</v>
          </cell>
        </row>
        <row r="100">
          <cell r="B100" t="str">
            <v>l cs</v>
          </cell>
          <cell r="C100" t="str">
            <v>L­ìi c­a s¾t</v>
          </cell>
          <cell r="D100" t="str">
            <v>c¸i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2500</v>
          </cell>
          <cell r="S100">
            <v>2500</v>
          </cell>
        </row>
        <row r="101">
          <cell r="B101" t="str">
            <v>b l</v>
          </cell>
          <cell r="C101" t="str">
            <v>Bul«ng</v>
          </cell>
          <cell r="D101" t="str">
            <v>c¸i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5000</v>
          </cell>
          <cell r="S101">
            <v>5000</v>
          </cell>
        </row>
        <row r="102">
          <cell r="B102" t="str">
            <v>® c</v>
          </cell>
          <cell r="C102" t="str">
            <v>§¸ c¾t</v>
          </cell>
          <cell r="D102" t="str">
            <v>Viªn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5000</v>
          </cell>
          <cell r="S102">
            <v>5000</v>
          </cell>
        </row>
        <row r="103">
          <cell r="B103" t="str">
            <v>¤ xy</v>
          </cell>
          <cell r="C103" t="str">
            <v>¤ xy</v>
          </cell>
          <cell r="D103" t="str">
            <v>chai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30450</v>
          </cell>
          <cell r="S103">
            <v>30450</v>
          </cell>
        </row>
        <row r="104">
          <cell r="B104" t="str">
            <v>® ®</v>
          </cell>
          <cell r="C104" t="str">
            <v>§Êt ®Ìn</v>
          </cell>
          <cell r="D104" t="str">
            <v>kg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5900</v>
          </cell>
          <cell r="S104">
            <v>5900</v>
          </cell>
        </row>
        <row r="105">
          <cell r="B105" t="str">
            <v>® ®Øa</v>
          </cell>
          <cell r="C105" t="str">
            <v>§inh ®Øa</v>
          </cell>
          <cell r="D105" t="str">
            <v>c¸i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2000</v>
          </cell>
          <cell r="S105">
            <v>2000</v>
          </cell>
        </row>
        <row r="106">
          <cell r="B106" t="str">
            <v>® cr</v>
          </cell>
          <cell r="C106" t="str">
            <v>§inh Cr¨mp«ng</v>
          </cell>
          <cell r="D106" t="str">
            <v>c¸i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2000</v>
          </cell>
          <cell r="S106">
            <v>2000</v>
          </cell>
        </row>
        <row r="107">
          <cell r="B107" t="str">
            <v>® ®­êng</v>
          </cell>
          <cell r="C107" t="str">
            <v>§inh ®­êng</v>
          </cell>
          <cell r="D107" t="str">
            <v>c¸i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18000</v>
          </cell>
          <cell r="S107">
            <v>18000</v>
          </cell>
        </row>
        <row r="108">
          <cell r="B108" t="str">
            <v>d bc</v>
          </cell>
          <cell r="C108" t="str">
            <v>DÇu b«i tr¬n</v>
          </cell>
          <cell r="D108" t="str">
            <v>kg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10000</v>
          </cell>
          <cell r="S108">
            <v>10000</v>
          </cell>
        </row>
        <row r="109">
          <cell r="B109" t="str">
            <v>« g</v>
          </cell>
          <cell r="C109" t="str">
            <v>èng gen</v>
          </cell>
          <cell r="D109" t="str">
            <v>m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25000</v>
          </cell>
          <cell r="S109">
            <v>25000</v>
          </cell>
        </row>
        <row r="110">
          <cell r="B110" t="str">
            <v>« n</v>
          </cell>
          <cell r="C110" t="str">
            <v>èng nèi</v>
          </cell>
          <cell r="D110" t="str">
            <v>m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25000</v>
          </cell>
          <cell r="S110">
            <v>25000</v>
          </cell>
        </row>
        <row r="111">
          <cell r="B111" t="str">
            <v>« t</v>
          </cell>
          <cell r="C111" t="str">
            <v>èng thÐp d=100</v>
          </cell>
          <cell r="D111" t="str">
            <v>m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80000</v>
          </cell>
          <cell r="S111">
            <v>80000</v>
          </cell>
        </row>
        <row r="112">
          <cell r="B112" t="str">
            <v>l l</v>
          </cell>
          <cell r="C112" t="str">
            <v>LËp l¸ch</v>
          </cell>
          <cell r="D112" t="str">
            <v>bé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100000</v>
          </cell>
          <cell r="S112">
            <v>100000</v>
          </cell>
        </row>
        <row r="113">
          <cell r="B113" t="str">
            <v>S¬n</v>
          </cell>
          <cell r="C113" t="str">
            <v>S¬n</v>
          </cell>
          <cell r="D113" t="str">
            <v>kg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50000</v>
          </cell>
          <cell r="S113">
            <v>50000</v>
          </cell>
        </row>
        <row r="114">
          <cell r="B114" t="str">
            <v>t ®</v>
          </cell>
          <cell r="C114" t="str">
            <v>T¨ng ®¬</v>
          </cell>
          <cell r="D114" t="str">
            <v>c¸i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15400</v>
          </cell>
          <cell r="S114">
            <v>15400</v>
          </cell>
        </row>
        <row r="115">
          <cell r="B115" t="str">
            <v>t vg</v>
          </cell>
          <cell r="C115" t="str">
            <v>Tµ vÑt gç</v>
          </cell>
          <cell r="D115" t="str">
            <v>thanh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125000</v>
          </cell>
          <cell r="S115">
            <v>125000</v>
          </cell>
        </row>
        <row r="116">
          <cell r="B116" t="str">
            <v>X¨ng</v>
          </cell>
          <cell r="C116" t="str">
            <v>X¨ng</v>
          </cell>
          <cell r="D116" t="str">
            <v>kg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6000</v>
          </cell>
          <cell r="S116">
            <v>6000</v>
          </cell>
        </row>
        <row r="117">
          <cell r="B117" t="str">
            <v>dm</v>
          </cell>
          <cell r="C117" t="str">
            <v>DÇu mazut</v>
          </cell>
          <cell r="D117" t="str">
            <v>kg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4600</v>
          </cell>
          <cell r="S117">
            <v>4600</v>
          </cell>
        </row>
        <row r="118">
          <cell r="B118" t="str">
            <v>« n+n</v>
          </cell>
          <cell r="C118" t="str">
            <v>èng gang+n¾p ®Ëy</v>
          </cell>
          <cell r="D118" t="str">
            <v>kg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8000</v>
          </cell>
          <cell r="S118">
            <v>8000</v>
          </cell>
        </row>
        <row r="119">
          <cell r="B119" t="str">
            <v>t c</v>
          </cell>
          <cell r="C119" t="str">
            <v>Than c¸m</v>
          </cell>
          <cell r="D119" t="str">
            <v>kg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800</v>
          </cell>
          <cell r="S119">
            <v>800</v>
          </cell>
        </row>
        <row r="120">
          <cell r="B120" t="str">
            <v>gtc</v>
          </cell>
          <cell r="C120" t="str">
            <v>G¹ch thñ c«ng 2 lç</v>
          </cell>
          <cell r="D120" t="str">
            <v>viªn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500</v>
          </cell>
          <cell r="S120">
            <v>500</v>
          </cell>
        </row>
        <row r="121">
          <cell r="B121" t="str">
            <v>ms</v>
          </cell>
          <cell r="C121" t="str">
            <v>Mãc s¾t</v>
          </cell>
          <cell r="D121" t="str">
            <v>c¸i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1500</v>
          </cell>
          <cell r="S121">
            <v>1500</v>
          </cell>
        </row>
        <row r="122">
          <cell r="B122" t="str">
            <v>PVC</v>
          </cell>
          <cell r="C122" t="str">
            <v>èng PVC</v>
          </cell>
          <cell r="D122" t="str">
            <v>m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30000</v>
          </cell>
          <cell r="S122">
            <v>30000</v>
          </cell>
        </row>
        <row r="123">
          <cell r="B123" t="str">
            <v>cñi</v>
          </cell>
          <cell r="C123" t="str">
            <v>cñi</v>
          </cell>
          <cell r="D123" t="str">
            <v>kg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600</v>
          </cell>
          <cell r="S123">
            <v>600</v>
          </cell>
        </row>
        <row r="128">
          <cell r="L128">
            <v>1.05</v>
          </cell>
          <cell r="M128">
            <v>805</v>
          </cell>
          <cell r="N128">
            <v>14337</v>
          </cell>
          <cell r="O128">
            <v>16133</v>
          </cell>
        </row>
        <row r="135">
          <cell r="B135" t="str">
            <v>KH</v>
          </cell>
          <cell r="C135" t="str">
            <v>NC-BËc</v>
          </cell>
          <cell r="D135" t="str">
            <v>§V</v>
          </cell>
          <cell r="E135" t="str">
            <v>T.L­îng §V</v>
          </cell>
          <cell r="F135" t="str">
            <v>P.TiÖn V/C</v>
          </cell>
          <cell r="G135" t="str">
            <v>Cù Ly V/C T.TÕ (Km)</v>
          </cell>
          <cell r="H135" t="str">
            <v>CÊp §­êng</v>
          </cell>
          <cell r="I135" t="str">
            <v>CÊp Lo¹i VËt T­</v>
          </cell>
          <cell r="J135" t="str">
            <v>HÖ sè BH</v>
          </cell>
          <cell r="K135" t="str">
            <v>HÖ sè NHB</v>
          </cell>
          <cell r="L135" t="str">
            <v>HÖ sè VAT</v>
          </cell>
          <cell r="M135" t="str">
            <v>G.C­íc 89/CP</v>
          </cell>
          <cell r="N135" t="str">
            <v>Chi PhÝ V/C</v>
          </cell>
          <cell r="O135" t="str">
            <v>C.PhÝ bèc dì (§ång)</v>
          </cell>
          <cell r="P135" t="str">
            <v>Chi phÝ tù ®æ (§ång)</v>
          </cell>
          <cell r="Q135" t="str">
            <v>Tæng C.PhÝ V/C (§ång)</v>
          </cell>
          <cell r="R135" t="str">
            <v>Ngµy C«ng</v>
          </cell>
        </row>
        <row r="136">
          <cell r="B136">
            <v>0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4</v>
          </cell>
          <cell r="F137">
            <v>5</v>
          </cell>
          <cell r="G137">
            <v>6</v>
          </cell>
          <cell r="H137">
            <v>7</v>
          </cell>
          <cell r="I137">
            <v>8</v>
          </cell>
          <cell r="J137">
            <v>9</v>
          </cell>
          <cell r="K137">
            <v>10</v>
          </cell>
          <cell r="L137">
            <v>11</v>
          </cell>
          <cell r="M137">
            <v>12</v>
          </cell>
          <cell r="N137" t="str">
            <v>13=4x6x9x10x12/11</v>
          </cell>
          <cell r="O137">
            <v>14</v>
          </cell>
          <cell r="P137">
            <v>15</v>
          </cell>
          <cell r="Q137" t="str">
            <v>16 = 13+14+15</v>
          </cell>
          <cell r="R137">
            <v>16</v>
          </cell>
        </row>
        <row r="139">
          <cell r="B139" t="str">
            <v>2,5/7</v>
          </cell>
          <cell r="C139" t="str">
            <v>Nh©n c«ng 2,5/7</v>
          </cell>
          <cell r="D139" t="str">
            <v xml:space="preserve">C«ng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13215</v>
          </cell>
          <cell r="S139">
            <v>13215</v>
          </cell>
        </row>
        <row r="140">
          <cell r="B140" t="str">
            <v>2,7/7</v>
          </cell>
          <cell r="C140" t="str">
            <v>Nh©n c«ng 2,7/7</v>
          </cell>
          <cell r="D140" t="str">
            <v xml:space="preserve">C«ng 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13481</v>
          </cell>
          <cell r="S140">
            <v>13481</v>
          </cell>
        </row>
        <row r="141">
          <cell r="B141" t="str">
            <v>3,0/7</v>
          </cell>
          <cell r="C141" t="str">
            <v>Nh©n c«ng 3,0/7</v>
          </cell>
          <cell r="D141" t="str">
            <v xml:space="preserve">C«ng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13878</v>
          </cell>
          <cell r="S141">
            <v>13878</v>
          </cell>
        </row>
        <row r="142">
          <cell r="B142" t="str">
            <v>3,2/7</v>
          </cell>
          <cell r="C142" t="str">
            <v>Nh©n c«ng 3,2/7</v>
          </cell>
          <cell r="D142" t="str">
            <v xml:space="preserve">C«ng 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14171</v>
          </cell>
          <cell r="S142">
            <v>14171</v>
          </cell>
        </row>
        <row r="143">
          <cell r="B143" t="str">
            <v>3,5/7</v>
          </cell>
          <cell r="C143" t="str">
            <v>Nh©n c«ng 3,5/7</v>
          </cell>
          <cell r="D143" t="str">
            <v xml:space="preserve">C«ng 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14611</v>
          </cell>
          <cell r="S143">
            <v>14611</v>
          </cell>
        </row>
        <row r="144">
          <cell r="B144" t="str">
            <v>3,7/7</v>
          </cell>
          <cell r="C144" t="str">
            <v>Nh©n c«ng 3,7/7</v>
          </cell>
          <cell r="D144" t="str">
            <v xml:space="preserve">C«ng 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14904</v>
          </cell>
          <cell r="S144">
            <v>14904</v>
          </cell>
        </row>
        <row r="145">
          <cell r="B145" t="str">
            <v>4,0/7</v>
          </cell>
          <cell r="C145" t="str">
            <v>Nh©n c«ng 4,0/7</v>
          </cell>
          <cell r="D145" t="str">
            <v xml:space="preserve">C«ng 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15344</v>
          </cell>
          <cell r="S145">
            <v>15344</v>
          </cell>
        </row>
        <row r="146">
          <cell r="B146" t="str">
            <v>4,5/7</v>
          </cell>
          <cell r="C146" t="str">
            <v>Nh©n c«ng 4,5/7</v>
          </cell>
          <cell r="D146" t="str">
            <v xml:space="preserve">C«ng 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16914</v>
          </cell>
          <cell r="S146">
            <v>16914</v>
          </cell>
        </row>
        <row r="147">
          <cell r="B147" t="str">
            <v>5,0/7</v>
          </cell>
          <cell r="C147" t="str">
            <v>Nh©n c«ng 5,0/7</v>
          </cell>
          <cell r="D147" t="str">
            <v xml:space="preserve">C«ng 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18484</v>
          </cell>
          <cell r="S147">
            <v>18484</v>
          </cell>
        </row>
        <row r="158">
          <cell r="B158" t="str">
            <v>KH</v>
          </cell>
          <cell r="C158" t="str">
            <v>M¸y thi c«ng</v>
          </cell>
          <cell r="D158" t="str">
            <v>§V</v>
          </cell>
          <cell r="E158" t="str">
            <v>T.L­îng §V</v>
          </cell>
          <cell r="F158" t="str">
            <v>P.TiÖn V/C</v>
          </cell>
          <cell r="G158" t="str">
            <v>Cù Ly V/C T.TÕ (Km)</v>
          </cell>
          <cell r="H158" t="str">
            <v>CÊp §­êng</v>
          </cell>
          <cell r="I158" t="str">
            <v>CÊp Lo¹i VËt T­</v>
          </cell>
          <cell r="J158" t="str">
            <v>HÖ sè BH</v>
          </cell>
          <cell r="K158" t="str">
            <v>HÖ sè NHB</v>
          </cell>
          <cell r="L158" t="str">
            <v>HÖ sè VAT</v>
          </cell>
          <cell r="M158" t="str">
            <v>G.C­íc 89/CP</v>
          </cell>
          <cell r="N158" t="str">
            <v>Chi PhÝ V/C</v>
          </cell>
          <cell r="O158" t="str">
            <v>C.PhÝ bèc dì (§ång)</v>
          </cell>
          <cell r="P158" t="str">
            <v>Chi phÝ tù ®æ (§ång)</v>
          </cell>
          <cell r="Q158" t="str">
            <v>Tæng C.PhÝ V/C (§ång)</v>
          </cell>
          <cell r="R158" t="str">
            <v>§¬n gi¸</v>
          </cell>
        </row>
        <row r="160">
          <cell r="B160">
            <v>1</v>
          </cell>
          <cell r="C160">
            <v>2</v>
          </cell>
          <cell r="D160">
            <v>3</v>
          </cell>
          <cell r="E160">
            <v>4</v>
          </cell>
          <cell r="F160">
            <v>5</v>
          </cell>
          <cell r="G160">
            <v>6</v>
          </cell>
          <cell r="H160">
            <v>7</v>
          </cell>
          <cell r="I160">
            <v>8</v>
          </cell>
          <cell r="J160">
            <v>9</v>
          </cell>
          <cell r="K160">
            <v>10</v>
          </cell>
          <cell r="L160">
            <v>11</v>
          </cell>
          <cell r="M160">
            <v>12</v>
          </cell>
          <cell r="N160" t="str">
            <v>13=4x6x9x10x12/11</v>
          </cell>
          <cell r="O160">
            <v>14</v>
          </cell>
          <cell r="P160">
            <v>15</v>
          </cell>
          <cell r="Q160" t="str">
            <v>16 = 13+14+15</v>
          </cell>
          <cell r="R160">
            <v>16</v>
          </cell>
        </row>
        <row r="161">
          <cell r="B161" t="str">
            <v>«tn7</v>
          </cell>
          <cell r="C161" t="str">
            <v>¤t« t­íi nhùa 7T</v>
          </cell>
          <cell r="D161" t="str">
            <v>Ca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745096</v>
          </cell>
          <cell r="S161">
            <v>745096</v>
          </cell>
        </row>
        <row r="162">
          <cell r="B162" t="str">
            <v>«tn5</v>
          </cell>
          <cell r="C162" t="str">
            <v>¤t« t­íi n­íc 5m3</v>
          </cell>
          <cell r="D162" t="str">
            <v>Ca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343052</v>
          </cell>
          <cell r="S162">
            <v>343052</v>
          </cell>
        </row>
        <row r="163">
          <cell r="B163" t="str">
            <v>«10</v>
          </cell>
          <cell r="C163" t="str">
            <v>¤t« tù ®æ 10T</v>
          </cell>
          <cell r="D163" t="str">
            <v>Ca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525740</v>
          </cell>
          <cell r="S163">
            <v>525740</v>
          </cell>
        </row>
        <row r="164">
          <cell r="B164" t="str">
            <v>«7</v>
          </cell>
          <cell r="C164" t="str">
            <v>¤t« tù ®æ 7T</v>
          </cell>
          <cell r="D164" t="str">
            <v>Ca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444551</v>
          </cell>
          <cell r="S164">
            <v>444551</v>
          </cell>
        </row>
        <row r="165">
          <cell r="B165" t="str">
            <v>«6</v>
          </cell>
          <cell r="C165" t="str">
            <v>¤t« v/c BT 6m3</v>
          </cell>
          <cell r="D165" t="str">
            <v>Ca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697345</v>
          </cell>
          <cell r="S165">
            <v>697345</v>
          </cell>
        </row>
        <row r="166">
          <cell r="B166" t="str">
            <v>®bl25</v>
          </cell>
          <cell r="C166" t="str">
            <v>§Çm b¸nh lèp 25T</v>
          </cell>
          <cell r="D166" t="str">
            <v>Ca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505651</v>
          </cell>
          <cell r="S166">
            <v>505651</v>
          </cell>
        </row>
        <row r="167">
          <cell r="B167" t="str">
            <v>bv</v>
          </cell>
          <cell r="C167" t="str">
            <v>B¬m v÷a XM</v>
          </cell>
          <cell r="D167" t="str">
            <v>Ca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112728</v>
          </cell>
          <cell r="S167">
            <v>112728</v>
          </cell>
        </row>
        <row r="168">
          <cell r="B168" t="str">
            <v>c10</v>
          </cell>
          <cell r="C168" t="str">
            <v>CÈu 10T</v>
          </cell>
          <cell r="D168" t="str">
            <v>Ca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615511</v>
          </cell>
          <cell r="S168">
            <v>615511</v>
          </cell>
        </row>
        <row r="169">
          <cell r="B169" t="str">
            <v>c16</v>
          </cell>
          <cell r="C169" t="str">
            <v>CÈu 16T</v>
          </cell>
          <cell r="D169" t="str">
            <v>Ca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823425</v>
          </cell>
          <cell r="S169">
            <v>823425</v>
          </cell>
        </row>
        <row r="170">
          <cell r="B170" t="str">
            <v>c25</v>
          </cell>
          <cell r="C170" t="str">
            <v>CÈu 25T</v>
          </cell>
          <cell r="D170" t="str">
            <v>Ca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1148366</v>
          </cell>
          <cell r="S170">
            <v>1148366</v>
          </cell>
        </row>
        <row r="171">
          <cell r="B171" t="str">
            <v>c5</v>
          </cell>
          <cell r="C171" t="str">
            <v>CÈu 5T</v>
          </cell>
          <cell r="D171" t="str">
            <v>Ca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292034</v>
          </cell>
          <cell r="S171">
            <v>292034</v>
          </cell>
        </row>
        <row r="172">
          <cell r="B172" t="str">
            <v>cx50</v>
          </cell>
          <cell r="C172" t="str">
            <v>CÈu xÝch 50T</v>
          </cell>
          <cell r="D172" t="str">
            <v>Ca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1639226</v>
          </cell>
          <cell r="S172">
            <v>1639226</v>
          </cell>
        </row>
        <row r="173">
          <cell r="B173" t="str">
            <v>k250</v>
          </cell>
          <cell r="C173" t="str">
            <v>KÝch 250T</v>
          </cell>
          <cell r="D173" t="str">
            <v>Ca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86813</v>
          </cell>
          <cell r="S173">
            <v>86813</v>
          </cell>
        </row>
        <row r="174">
          <cell r="B174" t="str">
            <v>k500</v>
          </cell>
          <cell r="C174" t="str">
            <v>KÝch 500T</v>
          </cell>
          <cell r="D174" t="str">
            <v>Ca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102248</v>
          </cell>
          <cell r="S174">
            <v>102248</v>
          </cell>
        </row>
        <row r="175">
          <cell r="B175" t="str">
            <v>l10</v>
          </cell>
          <cell r="C175" t="str">
            <v>Lu 10T</v>
          </cell>
          <cell r="D175" t="str">
            <v>Ca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288922</v>
          </cell>
          <cell r="S175">
            <v>288922</v>
          </cell>
        </row>
        <row r="176">
          <cell r="B176" t="str">
            <v>lbl16</v>
          </cell>
          <cell r="C176" t="str">
            <v>Lu b¸nh lèp 16T</v>
          </cell>
          <cell r="D176" t="str">
            <v>Ca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432053</v>
          </cell>
          <cell r="S176">
            <v>432053</v>
          </cell>
        </row>
        <row r="177">
          <cell r="B177" t="str">
            <v>lbl25</v>
          </cell>
          <cell r="C177" t="str">
            <v>Lu b¸nh lèp 25T</v>
          </cell>
          <cell r="D177" t="str">
            <v>Ca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505651</v>
          </cell>
          <cell r="S177">
            <v>505651</v>
          </cell>
        </row>
        <row r="178">
          <cell r="B178" t="str">
            <v>lbt16</v>
          </cell>
          <cell r="C178" t="str">
            <v>Lu b¸nh thÐp 16T</v>
          </cell>
          <cell r="D178" t="str">
            <v>Ca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414375</v>
          </cell>
          <cell r="S178">
            <v>414375</v>
          </cell>
        </row>
        <row r="179">
          <cell r="B179" t="str">
            <v>lr25</v>
          </cell>
          <cell r="C179" t="str">
            <v>Lu rung 25T</v>
          </cell>
          <cell r="D179" t="str">
            <v>Ca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928648</v>
          </cell>
          <cell r="S179">
            <v>928648</v>
          </cell>
        </row>
        <row r="180">
          <cell r="B180" t="str">
            <v>m®&lt;0,8</v>
          </cell>
          <cell r="C180" t="str">
            <v>M¸y ®µo &lt;=0,8m3</v>
          </cell>
          <cell r="D180" t="str">
            <v>Ca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705849</v>
          </cell>
          <cell r="S180">
            <v>705849</v>
          </cell>
        </row>
        <row r="181">
          <cell r="B181" t="str">
            <v>®25</v>
          </cell>
          <cell r="C181" t="str">
            <v>M¸y ®Çm 25T</v>
          </cell>
          <cell r="D181" t="str">
            <v>Ca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505651</v>
          </cell>
          <cell r="S181">
            <v>505651</v>
          </cell>
        </row>
        <row r="182">
          <cell r="B182" t="str">
            <v>®9</v>
          </cell>
          <cell r="C182" t="str">
            <v>M¸y ®Çm 9T</v>
          </cell>
          <cell r="D182" t="str">
            <v>Ca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443844</v>
          </cell>
          <cell r="S182">
            <v>443844</v>
          </cell>
        </row>
        <row r="183">
          <cell r="B183" t="str">
            <v>®b1</v>
          </cell>
          <cell r="C183" t="str">
            <v>M¸y ®Çm bµn 1KW</v>
          </cell>
          <cell r="D183" t="str">
            <v>Ca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32525</v>
          </cell>
          <cell r="S183">
            <v>32525</v>
          </cell>
        </row>
        <row r="184">
          <cell r="B184" t="str">
            <v>® d1,5</v>
          </cell>
          <cell r="C184" t="str">
            <v>M¸y ®Çm dïi 1,5KW</v>
          </cell>
          <cell r="D184" t="str">
            <v>Ca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37456</v>
          </cell>
          <cell r="S184">
            <v>37456</v>
          </cell>
        </row>
        <row r="185">
          <cell r="B185" t="str">
            <v>bn20</v>
          </cell>
          <cell r="C185" t="str">
            <v>M¸y b¬m n­íc 20KW</v>
          </cell>
          <cell r="D185" t="str">
            <v>Ca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107630</v>
          </cell>
          <cell r="S185">
            <v>107630</v>
          </cell>
        </row>
        <row r="186">
          <cell r="B186" t="str">
            <v>bn75</v>
          </cell>
          <cell r="C186" t="str">
            <v>M¸y b¬m n­íc 75CV</v>
          </cell>
          <cell r="D186" t="str">
            <v>Ca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466499</v>
          </cell>
          <cell r="S186">
            <v>466499</v>
          </cell>
        </row>
        <row r="187">
          <cell r="B187" t="str">
            <v>cc</v>
          </cell>
          <cell r="C187" t="str">
            <v>M¸y c¾t</v>
          </cell>
          <cell r="D187" t="str">
            <v>Ca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39789</v>
          </cell>
          <cell r="S187">
            <v>39789</v>
          </cell>
        </row>
        <row r="188">
          <cell r="B188" t="str">
            <v>c«5</v>
          </cell>
          <cell r="C188" t="str">
            <v>M¸y c¾t èng 5KW</v>
          </cell>
          <cell r="D188" t="str">
            <v>Ca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46496</v>
          </cell>
          <cell r="S188">
            <v>46496</v>
          </cell>
        </row>
        <row r="189">
          <cell r="B189" t="str">
            <v>ct</v>
          </cell>
          <cell r="C189" t="str">
            <v>M¸y c¾t thÐp</v>
          </cell>
          <cell r="D189" t="str">
            <v>Ca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164322</v>
          </cell>
          <cell r="S189">
            <v>164322</v>
          </cell>
        </row>
        <row r="190">
          <cell r="B190" t="str">
            <v>cuct</v>
          </cell>
          <cell r="C190" t="str">
            <v>M¸y c¾t uèn cèt thÐp</v>
          </cell>
          <cell r="D190" t="str">
            <v>Ca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39789</v>
          </cell>
          <cell r="S190">
            <v>39789</v>
          </cell>
        </row>
        <row r="191">
          <cell r="B191" t="str">
            <v>c «</v>
          </cell>
          <cell r="C191" t="str">
            <v>M¸y cuèn èng</v>
          </cell>
          <cell r="D191" t="str">
            <v>Ca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43589</v>
          </cell>
          <cell r="S191">
            <v>43589</v>
          </cell>
        </row>
        <row r="192">
          <cell r="B192" t="str">
            <v>h23</v>
          </cell>
          <cell r="C192" t="str">
            <v>M¸y hµn 23KW</v>
          </cell>
          <cell r="D192" t="str">
            <v>Ca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77338</v>
          </cell>
          <cell r="S192">
            <v>77338</v>
          </cell>
        </row>
        <row r="193">
          <cell r="B193" t="str">
            <v>kbt</v>
          </cell>
          <cell r="C193" t="str">
            <v>M¸y khoan BT</v>
          </cell>
          <cell r="D193" t="str">
            <v>Ca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27758</v>
          </cell>
          <cell r="S193">
            <v>27758</v>
          </cell>
        </row>
        <row r="194">
          <cell r="B194" t="str">
            <v>ks4,5</v>
          </cell>
          <cell r="C194" t="str">
            <v>M¸y khoan s¾t</v>
          </cell>
          <cell r="D194" t="str">
            <v>Ca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72334</v>
          </cell>
          <cell r="S194">
            <v>72334</v>
          </cell>
        </row>
        <row r="195">
          <cell r="B195" t="str">
            <v>l8,5</v>
          </cell>
          <cell r="C195" t="str">
            <v>M¸y lu 8.5T</v>
          </cell>
          <cell r="D195" t="str">
            <v>Ca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252823</v>
          </cell>
          <cell r="S195">
            <v>252823</v>
          </cell>
        </row>
        <row r="196">
          <cell r="B196" t="str">
            <v>lc15</v>
          </cell>
          <cell r="C196" t="str">
            <v>M¸y luån c¸p 15KW</v>
          </cell>
          <cell r="D196" t="str">
            <v>Ca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211837</v>
          </cell>
          <cell r="S196">
            <v>211837</v>
          </cell>
        </row>
        <row r="197">
          <cell r="B197" t="str">
            <v>nk10</v>
          </cell>
          <cell r="C197" t="str">
            <v>M¸y nÐn khÝ 10m3/ph</v>
          </cell>
          <cell r="D197" t="str">
            <v>Ca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387267</v>
          </cell>
          <cell r="S197">
            <v>387267</v>
          </cell>
        </row>
        <row r="198">
          <cell r="B198" t="str">
            <v>nk9</v>
          </cell>
          <cell r="C198" t="str">
            <v>M¸y nÐn khÝ 9m3/ph</v>
          </cell>
          <cell r="D198" t="str">
            <v>Ca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371439</v>
          </cell>
          <cell r="S198">
            <v>371439</v>
          </cell>
        </row>
        <row r="199">
          <cell r="B199" t="str">
            <v>nk6</v>
          </cell>
          <cell r="C199" t="str">
            <v>M¸y nÐn khÝ 6m3/ph</v>
          </cell>
          <cell r="D199" t="str">
            <v>Ca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315177</v>
          </cell>
          <cell r="S199">
            <v>315177</v>
          </cell>
        </row>
        <row r="200">
          <cell r="B200" t="str">
            <v>u110</v>
          </cell>
          <cell r="C200" t="str">
            <v>M¸y ñi 110cv</v>
          </cell>
          <cell r="D200" t="str">
            <v>Ca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669348</v>
          </cell>
          <cell r="S200">
            <v>669348</v>
          </cell>
        </row>
        <row r="201">
          <cell r="B201" t="str">
            <v>u140</v>
          </cell>
          <cell r="C201" t="str">
            <v>M¸y ñi 140cv</v>
          </cell>
          <cell r="D201" t="str">
            <v>Ca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865868</v>
          </cell>
          <cell r="S201">
            <v>865868</v>
          </cell>
        </row>
        <row r="202">
          <cell r="B202" t="str">
            <v>r20</v>
          </cell>
          <cell r="C202" t="str">
            <v>M¸y r¶i 20T/h</v>
          </cell>
          <cell r="D202" t="str">
            <v>Ca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643252</v>
          </cell>
          <cell r="S202">
            <v>643252</v>
          </cell>
        </row>
        <row r="203">
          <cell r="B203" t="str">
            <v>r50-60</v>
          </cell>
          <cell r="C203" t="str">
            <v>M¸y r¶i 50-60m3/h</v>
          </cell>
          <cell r="D203" t="str">
            <v>Ca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1177680</v>
          </cell>
          <cell r="S203">
            <v>1177680</v>
          </cell>
        </row>
        <row r="204">
          <cell r="B204" t="str">
            <v>s110</v>
          </cell>
          <cell r="C204" t="str">
            <v>M¸y san 110cv</v>
          </cell>
          <cell r="D204" t="str">
            <v>Ca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584271</v>
          </cell>
          <cell r="S204">
            <v>584271</v>
          </cell>
        </row>
        <row r="205">
          <cell r="B205" t="str">
            <v>t250</v>
          </cell>
          <cell r="C205" t="str">
            <v>M¸y trén 250l</v>
          </cell>
          <cell r="D205" t="str">
            <v>Ca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96272</v>
          </cell>
          <cell r="S205">
            <v>96272</v>
          </cell>
        </row>
        <row r="206">
          <cell r="B206" t="str">
            <v>t80</v>
          </cell>
          <cell r="C206" t="str">
            <v>M¸y trén v÷a 80l</v>
          </cell>
          <cell r="D206" t="str">
            <v>Ca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45294</v>
          </cell>
          <cell r="S206">
            <v>45294</v>
          </cell>
        </row>
        <row r="207">
          <cell r="B207" t="str">
            <v>vt0,8</v>
          </cell>
          <cell r="C207" t="str">
            <v>M¸y vËn th¨ng 0,8T</v>
          </cell>
          <cell r="D207" t="str">
            <v>Ca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54495</v>
          </cell>
          <cell r="S207">
            <v>54495</v>
          </cell>
        </row>
        <row r="208">
          <cell r="B208" t="str">
            <v>x0,6</v>
          </cell>
          <cell r="C208" t="str">
            <v>M¸y xóc 0,6m3</v>
          </cell>
          <cell r="D208" t="str">
            <v>Ca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469958</v>
          </cell>
          <cell r="S208">
            <v>469958</v>
          </cell>
        </row>
        <row r="209">
          <cell r="B209" t="str">
            <v>x1,25</v>
          </cell>
          <cell r="C209" t="str">
            <v>M¸y xóc 1,25m3</v>
          </cell>
          <cell r="D209" t="str">
            <v>Ca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1238930</v>
          </cell>
          <cell r="S209">
            <v>1238930</v>
          </cell>
        </row>
        <row r="210">
          <cell r="B210" t="str">
            <v>m7,5</v>
          </cell>
          <cell r="C210" t="str">
            <v>Moãc 7,5T</v>
          </cell>
          <cell r="D210" t="str">
            <v>Ca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64907</v>
          </cell>
          <cell r="S210">
            <v>64907</v>
          </cell>
        </row>
        <row r="211">
          <cell r="B211" t="str">
            <v>plx3</v>
          </cell>
          <cell r="C211" t="str">
            <v>Pal¨ng xÝch 3T</v>
          </cell>
          <cell r="D211" t="str">
            <v>Ca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100000</v>
          </cell>
          <cell r="S211">
            <v>100000</v>
          </cell>
        </row>
        <row r="212">
          <cell r="B212" t="str">
            <v>sl200</v>
          </cell>
          <cell r="C212" t="str">
            <v>Sµ lan 200T</v>
          </cell>
          <cell r="D212" t="str">
            <v>Ca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325023</v>
          </cell>
          <cell r="S212">
            <v>325023</v>
          </cell>
        </row>
        <row r="213">
          <cell r="B213" t="str">
            <v>sl400</v>
          </cell>
          <cell r="C213" t="str">
            <v>Sµ lan 400T</v>
          </cell>
          <cell r="D213" t="str">
            <v>Ca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670875</v>
          </cell>
          <cell r="S213">
            <v>670875</v>
          </cell>
        </row>
        <row r="214">
          <cell r="B214" t="str">
            <v>®k180</v>
          </cell>
          <cell r="C214" t="str">
            <v>§Çu kÐo 180CV</v>
          </cell>
          <cell r="D214" t="str">
            <v>Ca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480368</v>
          </cell>
          <cell r="S214">
            <v>480368</v>
          </cell>
        </row>
        <row r="215">
          <cell r="B215" t="str">
            <v>tk150</v>
          </cell>
          <cell r="C215" t="str">
            <v>Tµu kÐo 150cv</v>
          </cell>
          <cell r="D215" t="str">
            <v>Ca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775474</v>
          </cell>
          <cell r="S215">
            <v>775474</v>
          </cell>
        </row>
        <row r="216">
          <cell r="B216" t="str">
            <v>t®5</v>
          </cell>
          <cell r="C216" t="str">
            <v>Têi ®iÖn 5T</v>
          </cell>
          <cell r="D216" t="str">
            <v>Ca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70440</v>
          </cell>
          <cell r="S216">
            <v>70440</v>
          </cell>
        </row>
        <row r="217">
          <cell r="B217" t="str">
            <v>tt20-25</v>
          </cell>
          <cell r="C217" t="str">
            <v>Tr¹m trén BT 20-25T/h</v>
          </cell>
          <cell r="D217" t="str">
            <v>Ca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923770</v>
          </cell>
          <cell r="S217">
            <v>923770</v>
          </cell>
        </row>
        <row r="218">
          <cell r="B218" t="str">
            <v>ttbtn20-25</v>
          </cell>
          <cell r="C218" t="str">
            <v>Tr¹m trén BT nhùa 20-25T/h</v>
          </cell>
          <cell r="D218" t="str">
            <v>Ca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5156262</v>
          </cell>
          <cell r="S218">
            <v>5156262</v>
          </cell>
        </row>
        <row r="219">
          <cell r="B219" t="str">
            <v>ttbtn50-60</v>
          </cell>
          <cell r="C219" t="str">
            <v>Tr¹m trén BT nhùa 50-60T/h</v>
          </cell>
          <cell r="D219" t="str">
            <v>Ca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8261175</v>
          </cell>
          <cell r="S219">
            <v>8261175</v>
          </cell>
        </row>
        <row r="220">
          <cell r="B220" t="str">
            <v>®k+m</v>
          </cell>
          <cell r="C220" t="str">
            <v>Xe ®Çu kÐo vµ moãc</v>
          </cell>
          <cell r="D220" t="str">
            <v>Ca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582634</v>
          </cell>
          <cell r="S220">
            <v>582634</v>
          </cell>
        </row>
        <row r="221">
          <cell r="B221" t="str">
            <v>xld</v>
          </cell>
          <cell r="C221" t="str">
            <v>Xe lao dÇm</v>
          </cell>
          <cell r="D221" t="str">
            <v>Ca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2382049</v>
          </cell>
          <cell r="S221">
            <v>2382049</v>
          </cell>
        </row>
        <row r="222">
          <cell r="B222" t="str">
            <v>bc3</v>
          </cell>
          <cell r="C222" t="str">
            <v>Bóa c¨n 3m3KN/ph</v>
          </cell>
          <cell r="D222" t="str">
            <v>Ca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24741</v>
          </cell>
          <cell r="S222">
            <v>24741</v>
          </cell>
        </row>
        <row r="223">
          <cell r="B223" t="str">
            <v>®c4,5</v>
          </cell>
          <cell r="C223" t="str">
            <v>Bóa ®ãng cäc 4,5T</v>
          </cell>
          <cell r="D223" t="str">
            <v>Ca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1826998</v>
          </cell>
          <cell r="S223">
            <v>1826998</v>
          </cell>
        </row>
        <row r="224">
          <cell r="B224" t="str">
            <v>®c1,2</v>
          </cell>
          <cell r="C224" t="str">
            <v>Bóa ®ãng cäc 1,2T</v>
          </cell>
          <cell r="D224" t="str">
            <v>Ca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583634</v>
          </cell>
          <cell r="S224">
            <v>583634</v>
          </cell>
        </row>
        <row r="225">
          <cell r="B225" t="str">
            <v>kn</v>
          </cell>
          <cell r="C225" t="str">
            <v xml:space="preserve">M¸y khoan  </v>
          </cell>
          <cell r="D225" t="str">
            <v>Ca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8861791</v>
          </cell>
          <cell r="S225">
            <v>8861791</v>
          </cell>
        </row>
        <row r="226">
          <cell r="B226" t="str">
            <v>b75</v>
          </cell>
          <cell r="C226" t="str">
            <v>M¸y bõa 75CV</v>
          </cell>
          <cell r="D226" t="str">
            <v>Ca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353713</v>
          </cell>
          <cell r="S226">
            <v>353713</v>
          </cell>
        </row>
        <row r="227">
          <cell r="B227" t="str">
            <v>c75</v>
          </cell>
          <cell r="C227" t="str">
            <v>M¸y cµy síi 75CV</v>
          </cell>
          <cell r="D227" t="str">
            <v>Ca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345825</v>
          </cell>
          <cell r="S227">
            <v>345825</v>
          </cell>
        </row>
        <row r="228">
          <cell r="S22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"/>
      <sheetName val="N"/>
      <sheetName val="CT"/>
      <sheetName val="NXT"/>
      <sheetName val="Nhap"/>
      <sheetName val="THVT_CD"/>
      <sheetName val="TINH TIEU HAO "/>
      <sheetName val="XXXXXXXX"/>
      <sheetName val="00000000"/>
      <sheetName val="20000000"/>
      <sheetName val="10000000"/>
      <sheetName val="30000000"/>
      <sheetName val="XL4Test5"/>
    </sheetNames>
    <sheetDataSet>
      <sheetData sheetId="0"/>
      <sheetData sheetId="1"/>
      <sheetData sheetId="2">
        <row r="7">
          <cell r="O7" t="str">
            <v>Thµnh</v>
          </cell>
        </row>
        <row r="8">
          <cell r="O8" t="str">
            <v xml:space="preserve"> tiÒn</v>
          </cell>
        </row>
        <row r="10">
          <cell r="O10">
            <v>5842128.5999999996</v>
          </cell>
        </row>
        <row r="11">
          <cell r="O11">
            <v>872434.87439999986</v>
          </cell>
        </row>
        <row r="12">
          <cell r="O12">
            <v>8794750</v>
          </cell>
        </row>
        <row r="13">
          <cell r="O13">
            <v>157000</v>
          </cell>
        </row>
        <row r="14">
          <cell r="O14">
            <v>6412400</v>
          </cell>
        </row>
        <row r="15">
          <cell r="O15">
            <v>3521280.0000000005</v>
          </cell>
        </row>
        <row r="16">
          <cell r="O16">
            <v>0</v>
          </cell>
        </row>
        <row r="17">
          <cell r="O17">
            <v>300000</v>
          </cell>
        </row>
        <row r="18">
          <cell r="O18">
            <v>300000</v>
          </cell>
        </row>
        <row r="19">
          <cell r="O19">
            <v>462500</v>
          </cell>
        </row>
        <row r="20">
          <cell r="O20">
            <v>71676</v>
          </cell>
        </row>
        <row r="21">
          <cell r="O21">
            <v>196000</v>
          </cell>
        </row>
        <row r="22">
          <cell r="O22">
            <v>110000</v>
          </cell>
        </row>
        <row r="23">
          <cell r="O23">
            <v>107084</v>
          </cell>
        </row>
        <row r="24">
          <cell r="O24">
            <v>5114128.5</v>
          </cell>
        </row>
        <row r="25">
          <cell r="O25">
            <v>36464990</v>
          </cell>
        </row>
        <row r="26">
          <cell r="O26">
            <v>7406320</v>
          </cell>
        </row>
        <row r="27">
          <cell r="O27">
            <v>2177133</v>
          </cell>
        </row>
        <row r="28">
          <cell r="O28">
            <v>8867589</v>
          </cell>
        </row>
        <row r="29">
          <cell r="O29">
            <v>513700</v>
          </cell>
        </row>
        <row r="30">
          <cell r="O30">
            <v>0</v>
          </cell>
        </row>
        <row r="31">
          <cell r="O31">
            <v>215200</v>
          </cell>
        </row>
        <row r="32">
          <cell r="O32">
            <v>0</v>
          </cell>
        </row>
        <row r="33">
          <cell r="O33">
            <v>0</v>
          </cell>
        </row>
        <row r="34">
          <cell r="O34">
            <v>142000</v>
          </cell>
        </row>
        <row r="35">
          <cell r="O35">
            <v>25909335</v>
          </cell>
        </row>
        <row r="36">
          <cell r="O36">
            <v>4650480</v>
          </cell>
        </row>
        <row r="37">
          <cell r="O37">
            <v>1367037</v>
          </cell>
        </row>
        <row r="38">
          <cell r="O38">
            <v>5086834</v>
          </cell>
        </row>
        <row r="39">
          <cell r="O39">
            <v>300000</v>
          </cell>
        </row>
        <row r="40">
          <cell r="O40">
            <v>0</v>
          </cell>
        </row>
        <row r="41">
          <cell r="O41">
            <v>300000</v>
          </cell>
        </row>
        <row r="42">
          <cell r="O42">
            <v>196000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426000</v>
          </cell>
        </row>
        <row r="46">
          <cell r="O46">
            <v>10895100</v>
          </cell>
        </row>
        <row r="47">
          <cell r="O47">
            <v>4835079</v>
          </cell>
        </row>
        <row r="48">
          <cell r="O48">
            <v>55500</v>
          </cell>
        </row>
        <row r="49">
          <cell r="O49">
            <v>220000</v>
          </cell>
        </row>
        <row r="50">
          <cell r="O50">
            <v>124931.4</v>
          </cell>
        </row>
        <row r="51">
          <cell r="O51">
            <v>75000</v>
          </cell>
        </row>
        <row r="52">
          <cell r="O52">
            <v>0</v>
          </cell>
        </row>
        <row r="53">
          <cell r="O53">
            <v>1027400</v>
          </cell>
        </row>
        <row r="54">
          <cell r="O54">
            <v>6877000</v>
          </cell>
        </row>
        <row r="55">
          <cell r="O55">
            <v>23749980</v>
          </cell>
        </row>
        <row r="56">
          <cell r="O56">
            <v>8488260</v>
          </cell>
        </row>
        <row r="57">
          <cell r="O57">
            <v>15012397.054545457</v>
          </cell>
        </row>
        <row r="58">
          <cell r="O58">
            <v>69404508</v>
          </cell>
        </row>
        <row r="59">
          <cell r="O59">
            <v>9241305.5999999996</v>
          </cell>
        </row>
        <row r="60">
          <cell r="O60">
            <v>11399056</v>
          </cell>
        </row>
        <row r="61">
          <cell r="O61">
            <v>14599000</v>
          </cell>
        </row>
        <row r="62">
          <cell r="O62">
            <v>2240000</v>
          </cell>
        </row>
        <row r="63">
          <cell r="O63">
            <v>3500000</v>
          </cell>
        </row>
        <row r="64">
          <cell r="O64">
            <v>8600000</v>
          </cell>
        </row>
        <row r="65">
          <cell r="O65">
            <v>16858478</v>
          </cell>
        </row>
        <row r="66">
          <cell r="O66">
            <v>9080561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Nam - VD"/>
      <sheetName val="CTY TAY HO"/>
      <sheetName val="DUNG XEROX"/>
      <sheetName val="Anh Duc"/>
      <sheetName val="CT Thanh Liem"/>
      <sheetName val="Phuc Yen"/>
      <sheetName val="CT thiet bi in"/>
      <sheetName val="LAM (LBien)"/>
      <sheetName val="Long (C.Tien)"/>
      <sheetName val="Ly (C.Thang)"/>
      <sheetName val="Co Soi"/>
      <sheetName val="Chu Hung(Gau)"/>
      <sheetName val="51-Phan Dinh Phung"/>
      <sheetName val="Mai(TDT)"/>
      <sheetName val="C.Tuyet"/>
      <sheetName val="CTy ICT"/>
      <sheetName val="CTCDPTNT"/>
      <sheetName val="CTQuynh"/>
      <sheetName val="CT dandung"/>
      <sheetName val="XNXDH 312"/>
      <sheetName val="T.Phuong"/>
      <sheetName val="Thai"/>
      <sheetName val="Phuong(BT)"/>
      <sheetName val="CTPTHN"/>
      <sheetName val="Ha(SMT)"/>
      <sheetName val="Quang"/>
      <sheetName val="Chi Thuy"/>
      <sheetName val="Minh"/>
      <sheetName val="Duong lang thuong"/>
      <sheetName val="X.Thuy"/>
      <sheetName val="Kien"/>
      <sheetName val="Hoa"/>
      <sheetName val="XNXL3"/>
      <sheetName val="Vinh"/>
      <sheetName val="Manh"/>
      <sheetName val="CTY Tp MB"/>
      <sheetName val="Nhat Vinh"/>
      <sheetName val="Mai Lan"/>
      <sheetName val="Chart1"/>
      <sheetName val="CDMua"/>
      <sheetName val="Huyen"/>
      <sheetName val="Thanh"/>
      <sheetName val="Ly"/>
      <sheetName val="Phuong"/>
      <sheetName val="Tam "/>
      <sheetName val="Lan (2)"/>
      <sheetName val="Lan"/>
      <sheetName val="Thuy"/>
      <sheetName val="XL4Poppy"/>
      <sheetName val="CT"/>
      <sheetName val="C47(II)"/>
      <sheetName val="C47(I)"/>
      <sheetName val="C46"/>
      <sheetName val="C45"/>
      <sheetName val="YT 02"/>
      <sheetName val="C2A"/>
      <sheetName val="Trich nop"/>
      <sheetName val="00000000"/>
      <sheetName val="10000000"/>
      <sheetName val="XXXXXXXX"/>
      <sheetName val="20000000"/>
      <sheetName val="GVL"/>
      <sheetName val="T_x0014_DZ22"/>
      <sheetName val="Gia"/>
      <sheetName val="Pier"/>
      <sheetName val="TT04"/>
      <sheetName val="DTgiaothau"/>
      <sheetName val="LM"/>
      <sheetName val="THctiet_(2)"/>
      <sheetName val="bia_(4)"/>
      <sheetName val="M聡i Lan"/>
      <sheetName val="Ctinh 10kV"/>
      <sheetName val="TTTram"/>
      <sheetName val="PNT-QUOT-#3"/>
      <sheetName val="COAT&amp;WRAP-QIOT-#3"/>
      <sheetName val="_benthuy.xls_x001d_Chu Hung(Gau)"/>
      <sheetName val="dg-VTu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YT_02"/>
      <sheetName val="Trich_nop"/>
      <sheetName val="Nam_-_VD"/>
      <sheetName val="CTY_TAY_HO"/>
      <sheetName val="DUNG_XEROX"/>
      <sheetName val="Anh_Duc"/>
      <sheetName val="CT_Thanh_Liem"/>
      <sheetName val="Phuc_Yen"/>
      <sheetName val="CT_thiet_bi_in"/>
      <sheetName val="LAM_(LBien)"/>
      <sheetName val="Long_(C_Tien)"/>
      <sheetName val="Ly_(C_Thang)"/>
      <sheetName val="Co_Soi"/>
      <sheetName val="Chu_Hung(Gau)"/>
      <sheetName val="51-Phan_Dinh_Phung"/>
      <sheetName val="C_Tuyet"/>
      <sheetName val="CTy_ICT"/>
      <sheetName val="CT_dandung"/>
      <sheetName val="XNXDH_312"/>
      <sheetName val="T_Phuong"/>
      <sheetName val="Chi_Thuy"/>
      <sheetName val="Duong_lang_thuong"/>
      <sheetName val="X_Thuy"/>
      <sheetName val="CTY_Tp_MB"/>
      <sheetName val="Nhat_Vinh"/>
      <sheetName val="Mai_Lan"/>
      <sheetName val="Tam_"/>
      <sheetName val="Lan_(2)"/>
      <sheetName val="TDZ22"/>
      <sheetName val="Gia_GC_Satthep"/>
      <sheetName val="Dongiachitiet"/>
      <sheetName val="TT35"/>
      <sheetName val="DI-ESTI"/>
      <sheetName val="ESTI."/>
      <sheetName val="M_i Lan"/>
      <sheetName val="GiaVT"/>
      <sheetName val=""/>
      <sheetName val="NEW-PANEL"/>
      <sheetName val="T_x005f_x0014_DZ22"/>
      <sheetName val="T_x005f_x005f_x005f_x0014_DZ22"/>
      <sheetName val="T_x005f_x005f_x005f_x005f_x005f_x005f_x005f_x0014_DZ22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GVL-NC-M"/>
      <sheetName val="Tai trong"/>
      <sheetName val="Gia vat tu"/>
      <sheetName val="ctdz35"/>
      <sheetName val="[benthuy.xls_x001d_Chu Hung(Gau)"/>
      <sheetName val="M?i Lan"/>
      <sheetName val="DO AM DT"/>
      <sheetName val="benthuy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</sheetNames>
    <sheetDataSet>
      <sheetData sheetId="0"/>
      <sheetData sheetId="1"/>
      <sheetData sheetId="2"/>
      <sheetData sheetId="3"/>
      <sheetData sheetId="4">
        <row r="22">
          <cell r="F22">
            <v>1160576.3809523811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L GOC"/>
      <sheetName val="NT GD1"/>
      <sheetName val="Sheet3"/>
      <sheetName val="XL4Poppy"/>
    </sheetNames>
    <sheetDataSet>
      <sheetData sheetId="0"/>
      <sheetData sheetId="1"/>
      <sheetData sheetId="2"/>
      <sheetData sheetId="3">
        <row r="39">
          <cell r="C39" t="b">
            <v>1</v>
          </cell>
        </row>
      </sheetData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1P2 Cover"/>
      <sheetName val="Book 1 Summary"/>
      <sheetName val="Preliminaries"/>
      <sheetName val="Design"/>
      <sheetName val="Warranties Rate On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1"/>
      <sheetName val="1.02"/>
      <sheetName val="1.03"/>
      <sheetName val="1.04"/>
      <sheetName val="1.05"/>
      <sheetName val="1.06"/>
      <sheetName val="1.07"/>
      <sheetName val="1.08"/>
      <sheetName val="1.09"/>
      <sheetName val="1.10"/>
      <sheetName val="1.11"/>
      <sheetName val="1.12"/>
      <sheetName val="1.13"/>
      <sheetName val="1.14"/>
      <sheetName val="Book 1 Summary"/>
    </sheetNames>
    <sheetDataSet>
      <sheetData sheetId="0" refreshError="1">
        <row r="2">
          <cell r="A2" t="str">
            <v>(Ban hành kèm theo Thông tư số …..... /2011/TT-BTC của Bộ Tài chính mẫu biểu báo cáo và công khai thông tin về nợ công và nợ nước ngoài của quốc gia)</v>
          </cell>
        </row>
        <row r="8">
          <cell r="A8" t="str">
            <v>Năm …………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A7" t="str">
            <v>Kỳ báo cáo: 6 tháng đầu năm / Cả năm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tong hop"/>
      <sheetName val="phan tich DG"/>
      <sheetName val="gia vat lieu"/>
      <sheetName val="gia xe may"/>
      <sheetName val="gia nhan cong"/>
      <sheetName val="XL4Test5"/>
      <sheetName val="Congty"/>
      <sheetName val="VPPN"/>
      <sheetName val="XN74"/>
      <sheetName val="XN54"/>
      <sheetName val="XN33"/>
      <sheetName val="NK96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C47-456"/>
      <sheetName val="C46"/>
      <sheetName val="C47-PII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ND"/>
      <sheetName val="VL"/>
      <sheetName val="THCP"/>
      <sheetName val="BQT"/>
      <sheetName val="RG"/>
      <sheetName val="BCVT"/>
      <sheetName val="BKHD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d䁧"/>
      <sheetName val="Chart1"/>
      <sheetName val="KL18Thang"/>
      <sheetName val="TH"/>
      <sheetName val="M200"/>
      <sheetName val="TN"/>
      <sheetName val="Shaet4"/>
      <sheetName val="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NEW-PANEL"/>
      <sheetName val="Comb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ch DG"/>
      <sheetName val="d_"/>
      <sheetName val="Hướng dẫn"/>
      <sheetName val="Ví dụ hàm Vlookup"/>
      <sheetName val="tra-vat-lieu"/>
      <sheetName val="NEW_PANEL"/>
      <sheetName val="Page 3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 _s"/>
      <sheetName val="Inpu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_x0009__s"/>
      <sheetName val="Hu_ng d_n"/>
      <sheetName val="Ví d_ hàm Vlookup"/>
      <sheetName val="@"/>
      <sheetName val="KLt lan3"/>
      <sheetName val="phaɮ tich DG__㠨Ȣ__x0004_______杀Ȣ_____"/>
      <sheetName val="dongia_______x0002_____x0009___s__x0004________s_"/>
      <sheetName val="_@_@_@_@_@_@_@_@_@_@_@_@_@_@_@_"/>
      <sheetName val="tuong"/>
      <sheetName val="donööö"/>
      <sheetName val="_DT-TN.xlsMCT"/>
      <sheetName val="Sheet9"/>
      <sheetName val="GIAVNX"/>
      <sheetName val="__________x0009______x0004_________________"/>
      <sheetName val="pha_ tich DG______x0004______________"/>
      <sheetName val="dongia__x0002___x0009__s__x0004___s_"/>
      <sheetName val="dongia_ 㢠ś_x0004__㋄ś"/>
      <sheetName val="ch DG____x0004________"/>
      <sheetName val="@_@_@_@_@_@_@_@_@_@_@_@_@_@_@_@"/>
      <sheetName val="dongia_ _s_x0004___s"/>
      <sheetName val="ch DG__"/>
      <sheetName val="RE"/>
      <sheetName val="G_x0016_L"/>
      <sheetName val="HESO"/>
      <sheetName val="_DT-TN.xls_Cham cong TH 1-&gt;6"/>
      <sheetName val="@_@_@_@_@_@_@_@_@_@_@_@_@_@_@_"/>
      <sheetName val=" _s__x0004___s_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dongia_x0000__x0000__x0000__x0000__x0000__x0000__x0000__x0000__x0000__x0000__x0009__x0000_㢠ś_x0000__x0004__x0000__x0000__x0000__x0000__x0000__x0000_㋄ś_x0000_"/>
      <sheetName val="dongia??????????_x0009_?㢠ś?_x0004_??????㋄ś?"/>
      <sheetName val="dongia?_x0009_㢠ś?_x0004_?㋄ś?"/>
      <sheetName val="phan tich DG??㠨Ȣ?_x0004_??????杀Ȣ?????"/>
      <sheetName val="dongia?_x0009_㢠ś_x0004_?㋄ś"/>
      <sheetName val="dongia? 㢠ś?_x0004_?㋄ś?"/>
      <sheetName val="phan tich DG_x0000__x0000_㠨Ȣ_x0000__x0004__x0000__x0000__x0000__x0000__x0000__x0000_杀Ȣ_x0000__x0000__x0000__x0000__x0000_"/>
      <sheetName val="dongia_x0000_ 㢠ś_x0000__x0004__x0000_㋄ś_x0000_"/>
      <sheetName val="_x0000__x0000__x0000__x0000__x0000__x0000__x0000__x0000__x0000__x0009__x0000_?s_x0000__x0004__x0000__x0000__x0000__x0000__x0000__x0000_?s_x0000__x0000__x0000__x0000__x0000__x0000__x0000__x0000_"/>
      <sheetName val="d?"/>
      <sheetName val="dongia_x0000__x0000__x0000__x0000__x0000__x0000__x0000__x0000__x0000__x0000__x0009__x0000_?s_x0000__x0004__x0000__x0000__x0000__x0000__x0000__x0000_?s_x0000_"/>
      <sheetName val="ch DG_x0000__x0000_??_x0000__x0004__x0000__x0000__x0000__x0000__x0000__x0000_??_x0000__x0000__x0000__x0000__x0000__x0000__x0000__x0000_??_x0000__x0000_"/>
      <sheetName val="_x0000_@_x0000_@_x0000_@_x0000_@_x0000_@_x0000_@_x0000_@_x0000_@_x0000_@_x0000_@_x0000_@_x0000_@_x0000_@_x0000_@_x0000_@_x0000_"/>
      <sheetName val="phan tich DG_x0000__x0000_??_x0000__x0004__x0000__x0000__x0000__x0000__x0000__x0000_??_x0000__x0000__x0000__x0000__x0000_"/>
      <sheetName val="dongia_x0000_ ?s_x0000__x0004__x0000_?s_x0000_"/>
      <sheetName val="?????????_x0009_??s?_x0004_???????s????????"/>
      <sheetName val="dongia??????????_x0009_??s?_x0004_???????s?"/>
      <sheetName val="ch DG?????_x0004_????????????????????"/>
      <sheetName val="phan tich DG?????_x0004_?????????????"/>
      <sheetName val="dongia? ?s?_x0004_??s?"/>
      <sheetName val="dongia?_x0009_?s?_x0004_??s?"/>
      <sheetName val="dongia?_x0009_?s_x0004_??s"/>
      <sheetName val="_x0009_?s?_x0004_??s?"/>
      <sheetName val="ch DG????_x0004_???????"/>
      <sheetName val="phan tich DG????_x0004_????"/>
      <sheetName val="_x0009_?s"/>
      <sheetName val="Hu?ng d?n"/>
      <sheetName val="Ví d? hàm Vlookup"/>
      <sheetName val="dongia_x0000__x0000__x0000__x0000__x0000__x0000__x0002__x0000__x0000__x0000__x0009__x0000_?s_x0000__x0004__x0000__x0000__x0000__x0000__x0000__x0000_?s_x0000_"/>
      <sheetName val="phaɮ tich DG??㠨Ȣ?_x0004_??????杀Ȣ?????"/>
      <sheetName val="dongia??????_x0002_???_x0009_??s?_x0004_???????s?"/>
      <sheetName val="[DT-TN.xlsMCT"/>
      <sheetName val="?@?@?@?@?@?@?@?@?@?@?@?@?@?@?@?"/>
      <sheetName val="pha? tich DG?????_x0004_?????????????"/>
      <sheetName val="dongia?_x0002_?_x0009_?s?_x0004_??s?"/>
      <sheetName val="@_x0000_@_x0000_@_x0000_@_x0000_@_x0000_@_x0000_@_x0000_@_x0000_@_x0000_@_x0000_@_x0000_@_x0000_@_x0000_@_x0000_@_x0000_@"/>
      <sheetName val="ch DG???_x0004_???????"/>
      <sheetName val="dongia? 㢠ś_x0004_?㋄ś"/>
      <sheetName val="@?@?@?@?@?@?@?@?@?@?@?@?@?@?@?@"/>
      <sheetName val="dongia? ?s_x0004_??s"/>
      <sheetName val=" ?s_x0000__x0004__x0000_?s_x0000_"/>
      <sheetName val="dongia_x0000_̃̃̃̃̃̃̃̃̃̃̃̃̃̃̃̃̃̃̃̃̃̃̃̃"/>
      <sheetName val="tong ho`"/>
      <sheetName val="ctTBA"/>
      <sheetName val="Book 1 Summary"/>
      <sheetName val="_x0000__x0000__x0000__x0000__x0000__x0000__x0000__x0000__x0000__x0009__x0000_??_x0000__x0004__x0000__x0000__x0000__x0000__x0000__x0000_??_x0000__x0000__x0000__x0000__x0000__x0000__x0000__x0000_"/>
      <sheetName val="XXXPXXX0"/>
      <sheetName val="[DT-TN.xls_Cham cong TH 1-&gt;6"/>
      <sheetName val="@?@?@?@?@?@?@?@?@?@?@?@?@?@?@?"/>
      <sheetName val=" ?s?_x0004_??s?"/>
      <sheetName val="dongia?̃̃̃̃̃̃̃̃̃̃̃̃̃̃̃̃̃̃̃̃̃̃̃̃"/>
      <sheetName val="dongia?????????? ?㢠ś?_x0004_??????㋄ś?"/>
      <sheetName val="????????? ??s?_x0004_???????s????????"/>
      <sheetName val="dongia?????????? ??s?_x0004_???????s?"/>
      <sheetName val="dongia_x0000_ ??_x0000__x0004__x0000_??_x0000_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dongia_ ?s_x0004__?s"/>
      <sheetName val="~~~~~~~~~~~~~~~~~~~~~~~~~~~~~~~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?????????_x0009_????_x0004_????????????????"/>
      <sheetName val=" ?s"/>
      <sheetName val="dongia_x0000__x0002__x0000_ ?s_x0000__x0004__x0000_?s_x0000_"/>
      <sheetName val="dongia??????_x0002_??? ??s?_x0004_???????s?"/>
      <sheetName val="dongia?_x0002_? ?s?_x0004_??s?"/>
      <sheetName val="dongia__________ _㢠ś__x0004_______㋄ś_"/>
      <sheetName val="_________ __s__x0004________s________"/>
      <sheetName val="dongia__________ __s__x0004________s_"/>
      <sheetName val="dongia_______x0002____ __s__x0004________s_"/>
      <sheetName val="dongia__x0002__ _s__x0004___s_"/>
      <sheetName val="dongia? ???_x0004_????"/>
      <sheetName val="Ke toan thuk hien cong trinh"/>
      <sheetName val=" ??_x0000__x0004__x0000_??_x0000_"/>
      <sheetName val="????????? ????_x0004_????????????????"/>
      <sheetName val=" ???_x0004_????"/>
      <sheetName val="Tai_x0000_khoan"/>
      <sheetName val="Page_3"/>
      <sheetName val=" ?s?s"/>
      <sheetName val="dongia ?s?s"/>
      <sheetName val="#REF!"/>
      <sheetName val="BCTC"/>
      <sheetName val="Hý?ng d?n"/>
      <sheetName val="dongia??????????_x0009_????_x0004_?????????"/>
      <sheetName val="dongia?_x0009_???_x0004_????"/>
      <sheetName val="dongia_x0000__x0009_??_x0000__x0004__x0000_??_x0000_"/>
      <sheetName val="dongia?_x0009_??_x0004_???"/>
      <sheetName val="dongia ????"/>
      <sheetName val="dongia_????"/>
      <sheetName val="phan_tich_DG??????"/>
      <sheetName val="Hý_ng d_n"/>
      <sheetName val="dongia___________x0009______x0004__________"/>
      <sheetName val="dongia__x0009_____x0004_____"/>
      <sheetName val="Loading"/>
      <sheetName val="Check C"/>
      <sheetName val="Tra_bang"/>
      <sheetName val="Gia"/>
      <sheetName val="dtct cau"/>
      <sheetName val="pha? tich DG__??__x0004_______??_____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ongia 㢠ś__x0004__㋄ś_"/>
      <sheetName val="dongia_̃̃̃̃̃̃̃̃̃̃̃̃̃̃̃̃̃̃̃̃̃̃̃̃"/>
      <sheetName val="DT-XL"/>
      <sheetName val="Gia "/>
      <sheetName val="Tai?khoan"/>
      <sheetName val="XF33"/>
      <sheetName val="Thuc thanh"/>
      <sheetName val="dongia_x0000__x0009_?s_x0000__x0004__x0000_?s_x0000_"/>
      <sheetName val="dongia_x0000__x0000__x0000__x0000__x0000__x0000__x0002__x0000__x0000__x0000_ _x0000_?s_x0000__x0004__x0000__x0000__x0000__x0000__x0000__x0000_?s_x0000_"/>
      <sheetName val="Chenh lech vct tu"/>
      <sheetName val="phan_tich_DG㠨Ȣ杀Ȣ"/>
      <sheetName val="dg-VTu"/>
      <sheetName val="IBASE"/>
      <sheetName val="DI-ESTI"/>
      <sheetName val="dongia__x0009____x0004____"/>
      <sheetName val="dongia_ ____x0004_____"/>
      <sheetName val="Tai"/>
      <sheetName val="DG "/>
      <sheetName val="dongia_x0000_ 㢠ś_x0000__x0004__x0000_㏄ś_x0000_"/>
      <sheetName val="٬ongia_x0000__x0000__x0000__x0000__x0000__x0000__x0000__x0000__x0000__x0000__x0009__x0000_㢠ś_x0000__x0004__x0000__x0000__x0000__x0000__x0000__x0000_㋄ś_x0000_"/>
      <sheetName val="dongia_x0000__x0000__x0000__x0000__x0000__x0000__x0000__x0000__x0000__x0000_ _x0000_㢠ś_x0000__x0004__x0000__x0000__x0000__x0000__x0000__x0000_㋄ś_x0000_"/>
      <sheetName val="_x0000__x0000__x0000__x0000__x0000__x0000__x0000__x0000__x0000_ _x0000_?s_x0000__x0004__x0000__x0000__x0000__x0000__x0000__x0000_?s_x0000__x0000__x0000__x0000__x0000__x0000__x0000__x0000_"/>
      <sheetName val="dongia_x0000__x0009_㢠ś_x0000__x0004__x0000_㋄ś_x0000_"/>
      <sheetName val="dongia_x0000__x0009_㢠ś_x0004__x0000_㋄ś"/>
      <sheetName val="dongia_x0000__x0009_?s_x0004__x0000_?s"/>
      <sheetName val="_x0009_?s_x0000__x0004__x0000_?s_x0000_"/>
      <sheetName val="ch DG_x0000_??_x0000__x0004__x0000_??_x0000_??_x0000_"/>
      <sheetName val="phan tich DG_x0000_??_x0000__x0004__x0000_??_x0000_"/>
      <sheetName val="dongia_x0000_ 㢠ś_x0004__x0000_㋄ś"/>
      <sheetName val="dongia_x0000__x0002__x0000__x0009_?s_x0000__x0004__x0000_?s_x0000_"/>
      <sheetName val="ch DG??_x0000__x0004__x0000_??_x0000_??_x0000_"/>
      <sheetName val="dongia_x0000_ ?s_x0004__x0000_?s"/>
      <sheetName val="dongia_x0000__x0000__x0000__x0000__x0000__x0000__x0000__x0000__x0000__x0000_ _x0000_?s_x0000__x0004__x0000__x0000__x0000__x0000__x0000__x0000_?s_x0000_"/>
      <sheetName val="@_x0000_@_x0000_@_x0000_@_x0000_@_x0000_@_x0000_@_x0000_@_x0000_@_x0000_@_x0000_@_x0000_@_x0000_@_x0000_@_x0000_@_x0000_"/>
      <sheetName val="dongia__________ _?s__x0004_______?s_"/>
      <sheetName val="dongia?????????? ????_x0004_?????????"/>
      <sheetName val="dongia? ??_x0004_???"/>
      <sheetName val="_________ _____x0004_________________"/>
      <sheetName val="dongia__________ _____x0004__________"/>
      <sheetName val="Nhat ky - socai thang 1"/>
      <sheetName val="CP)TV-CAU"/>
      <sheetName val="Du th!u"/>
      <sheetName val="dongia_ ___x0004____"/>
      <sheetName val="TH_x0000_GCT"/>
      <sheetName val="Tong h_x000b_p vat tu"/>
      <sheetName val=" _s_s"/>
      <sheetName val="dongia _s_s"/>
      <sheetName val=" __"/>
      <sheetName val=" ____x0004_____"/>
      <sheetName val="_x0009_???_x0004_????"/>
      <sheetName val="dongia_㢠ś㋄ś1"/>
      <sheetName val="_?s?s"/>
      <sheetName val="dongia_?s?s1"/>
      <sheetName val="ch_DG??????"/>
      <sheetName val="Hướng_dẫn"/>
      <sheetName val="Ví_dụ_hàm_Vlookup"/>
      <sheetName val="phan_tich_DG????"/>
      <sheetName val="dongia_?s?s"/>
      <sheetName val="tong_hop1"/>
      <sheetName val="phan_tich_DG1"/>
      <sheetName val="gia_vat_lieu1"/>
      <sheetName val="gia_xe_may1"/>
      <sheetName val="gia_nhan_cong1"/>
      <sheetName val="TC_1"/>
      <sheetName val="TC__(2)1"/>
      <sheetName val="PL_KS1"/>
      <sheetName val="thi_sat1"/>
      <sheetName val="den_bu1"/>
      <sheetName val="Du_toan_(2)1"/>
      <sheetName val="Du_toan1"/>
      <sheetName val="KKKKKKKK"/>
      <sheetName val="TK NO 1q1"/>
      <sheetName val="聰han tich DG_x0000__x0000_㠨Ȣ_x0000__x0004__x0000__x0000__x0000__x0000__x0000__x0000_杀Ȣ_x0000__x0000__x0000__x0000__x0000_"/>
      <sheetName val="Hướng d麫n"/>
      <sheetName val="Ví dụ hàm Vloïkup"/>
      <sheetName val="dongia_x0000_ ?s_x0002__x0004__x0000_?s_x0000_"/>
      <sheetName val="BCQT`"/>
      <sheetName val="dongia?????????_x0009_?㢠ś?_x0004_??????㋄ś?"/>
      <sheetName val="CLVP_TINH"/>
      <sheetName val="٬ongia 㢠ś_x0004_㋄ś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 refreshError="1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 refreshError="1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/>
      <sheetData sheetId="322"/>
      <sheetData sheetId="323"/>
      <sheetData sheetId="324" refreshError="1"/>
      <sheetData sheetId="325" refreshError="1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/>
      <sheetData sheetId="343" refreshError="1"/>
      <sheetData sheetId="344" refreshError="1"/>
      <sheetData sheetId="345" refreshError="1"/>
      <sheetData sheetId="346" refreshError="1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/>
      <sheetData sheetId="366"/>
      <sheetData sheetId="367" refreshError="1"/>
      <sheetData sheetId="368" refreshError="1"/>
      <sheetData sheetId="369"/>
      <sheetData sheetId="370"/>
      <sheetData sheetId="371" refreshError="1"/>
      <sheetData sheetId="372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/>
      <sheetData sheetId="416" refreshError="1"/>
      <sheetData sheetId="417" refreshError="1"/>
      <sheetData sheetId="418" refreshError="1"/>
      <sheetData sheetId="419" refreshError="1"/>
      <sheetData sheetId="420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 refreshError="1"/>
      <sheetData sheetId="487"/>
      <sheetData sheetId="488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c"/>
      <sheetName val="ndcv"/>
      <sheetName val="don gia chi tiet"/>
      <sheetName val="ndcv1"/>
      <sheetName val="gvt"/>
      <sheetName val="thacmac"/>
      <sheetName val="vl"/>
      <sheetName val="don gia"/>
      <sheetName val="Sheet1"/>
      <sheetName val="tmay"/>
      <sheetName val="PTH"/>
    </sheetNames>
    <sheetDataSet>
      <sheetData sheetId="0"/>
      <sheetData sheetId="1"/>
      <sheetData sheetId="2"/>
      <sheetData sheetId="3"/>
      <sheetData sheetId="4">
        <row r="1">
          <cell r="B1">
            <v>1</v>
          </cell>
          <cell r="C1" t="str">
            <v>GiÊy in m¸y ®o</v>
          </cell>
          <cell r="D1" t="str">
            <v xml:space="preserve"> cuén</v>
          </cell>
          <cell r="E1">
            <v>40000</v>
          </cell>
        </row>
        <row r="2">
          <cell r="B2">
            <v>2</v>
          </cell>
          <cell r="C2" t="str">
            <v>¤ xy</v>
          </cell>
          <cell r="D2" t="str">
            <v>chai</v>
          </cell>
          <cell r="E2">
            <v>30450</v>
          </cell>
        </row>
        <row r="3">
          <cell r="B3">
            <v>3</v>
          </cell>
          <cell r="C3" t="str">
            <v>§Ìn tho¸t hiÓm</v>
          </cell>
          <cell r="D3" t="str">
            <v>bé</v>
          </cell>
        </row>
        <row r="4">
          <cell r="B4">
            <v>4</v>
          </cell>
          <cell r="C4" t="str">
            <v>§inh vÝt në M8 x 100mm</v>
          </cell>
          <cell r="D4" t="str">
            <v>bé</v>
          </cell>
          <cell r="E4">
            <v>230</v>
          </cell>
        </row>
        <row r="5">
          <cell r="B5">
            <v>5</v>
          </cell>
          <cell r="C5" t="str">
            <v>§Öm cao su</v>
          </cell>
          <cell r="D5" t="str">
            <v>m2</v>
          </cell>
          <cell r="E5">
            <v>1836</v>
          </cell>
        </row>
        <row r="6">
          <cell r="B6">
            <v>6</v>
          </cell>
          <cell r="C6" t="str">
            <v>§Þnh vÝt në M6</v>
          </cell>
          <cell r="D6" t="str">
            <v>bé</v>
          </cell>
          <cell r="E6">
            <v>230</v>
          </cell>
        </row>
        <row r="7">
          <cell r="B7">
            <v>7</v>
          </cell>
          <cell r="C7" t="str">
            <v>Cån c«ng nghiÖp</v>
          </cell>
          <cell r="D7" t="str">
            <v>kg</v>
          </cell>
          <cell r="E7">
            <v>6600</v>
          </cell>
        </row>
        <row r="8">
          <cell r="B8">
            <v>8</v>
          </cell>
          <cell r="C8" t="str">
            <v>Chu«ng b¸o ch¸y FBM 021</v>
          </cell>
          <cell r="D8" t="str">
            <v>bé</v>
          </cell>
          <cell r="E8">
            <v>420000</v>
          </cell>
        </row>
        <row r="9">
          <cell r="B9">
            <v>9</v>
          </cell>
          <cell r="C9" t="str">
            <v>GiÊy in m¸y ®o 60 x 20.000 mm</v>
          </cell>
          <cell r="D9" t="str">
            <v xml:space="preserve"> cuén</v>
          </cell>
          <cell r="E9">
            <v>40000</v>
          </cell>
        </row>
        <row r="10">
          <cell r="B10">
            <v>10</v>
          </cell>
          <cell r="C10" t="str">
            <v xml:space="preserve">GiÎ lau </v>
          </cell>
          <cell r="D10" t="str">
            <v>kg</v>
          </cell>
          <cell r="E10">
            <v>500</v>
          </cell>
        </row>
        <row r="11">
          <cell r="B11">
            <v>11</v>
          </cell>
          <cell r="C11" t="str">
            <v>Nót Ên b¸o ch¸y khÈn cÊp</v>
          </cell>
          <cell r="D11" t="str">
            <v>bé</v>
          </cell>
          <cell r="E11">
            <v>691000</v>
          </cell>
        </row>
        <row r="12">
          <cell r="B12">
            <v>12</v>
          </cell>
          <cell r="C12" t="str">
            <v>S¬n mµu c¸c lo¹i</v>
          </cell>
          <cell r="D12" t="str">
            <v>kg</v>
          </cell>
          <cell r="E12">
            <v>17000</v>
          </cell>
        </row>
        <row r="13">
          <cell r="B13">
            <v>13</v>
          </cell>
          <cell r="C13" t="str">
            <v xml:space="preserve">¤ xy </v>
          </cell>
          <cell r="D13" t="str">
            <v>chai</v>
          </cell>
          <cell r="E13">
            <v>30450</v>
          </cell>
        </row>
        <row r="14">
          <cell r="B14">
            <v>4791</v>
          </cell>
          <cell r="C14" t="str">
            <v>§¸ d¨m 1x2</v>
          </cell>
          <cell r="D14" t="str">
            <v>m3</v>
          </cell>
          <cell r="E14">
            <v>101000</v>
          </cell>
        </row>
        <row r="15">
          <cell r="B15">
            <v>14</v>
          </cell>
          <cell r="C15" t="str">
            <v>§¸  1x2</v>
          </cell>
          <cell r="D15" t="str">
            <v>m3</v>
          </cell>
          <cell r="E15">
            <v>101000</v>
          </cell>
        </row>
        <row r="16">
          <cell r="B16">
            <v>15</v>
          </cell>
          <cell r="C16" t="str">
            <v>§¸  4x6</v>
          </cell>
          <cell r="D16" t="str">
            <v>m3</v>
          </cell>
          <cell r="E16">
            <v>85400</v>
          </cell>
        </row>
        <row r="17">
          <cell r="B17">
            <v>16</v>
          </cell>
          <cell r="C17" t="str">
            <v>§¸ chÎ 20x20x25</v>
          </cell>
          <cell r="D17" t="str">
            <v>viªn</v>
          </cell>
          <cell r="E17">
            <v>3600</v>
          </cell>
        </row>
        <row r="18">
          <cell r="B18">
            <v>17</v>
          </cell>
          <cell r="C18" t="str">
            <v>§¸ chÎ 25x20x15</v>
          </cell>
          <cell r="D18" t="str">
            <v>viªn</v>
          </cell>
          <cell r="E18">
            <v>2700</v>
          </cell>
        </row>
        <row r="19">
          <cell r="B19">
            <v>18</v>
          </cell>
          <cell r="C19" t="str">
            <v>§«min« nèi d©y (TQ)</v>
          </cell>
          <cell r="D19" t="str">
            <v>c¸i</v>
          </cell>
          <cell r="E19">
            <v>40000</v>
          </cell>
        </row>
        <row r="20">
          <cell r="B20">
            <v>19</v>
          </cell>
          <cell r="C20" t="str">
            <v>§ai nhùa hoÆc s¾t</v>
          </cell>
          <cell r="D20" t="str">
            <v>c¸i</v>
          </cell>
          <cell r="E20">
            <v>1000</v>
          </cell>
        </row>
        <row r="21">
          <cell r="B21">
            <v>20</v>
          </cell>
          <cell r="C21" t="str">
            <v>§Çu boäc</v>
          </cell>
          <cell r="D21" t="str">
            <v>c¸i</v>
          </cell>
          <cell r="E21">
            <v>600</v>
          </cell>
        </row>
        <row r="22">
          <cell r="B22">
            <v>21</v>
          </cell>
          <cell r="C22" t="str">
            <v>§Çu cèt</v>
          </cell>
          <cell r="D22" t="str">
            <v>c¸i</v>
          </cell>
          <cell r="E22">
            <v>12500</v>
          </cell>
        </row>
        <row r="23">
          <cell r="B23">
            <v>22</v>
          </cell>
          <cell r="C23" t="str">
            <v>§Çu cèt ®ång</v>
          </cell>
          <cell r="D23" t="str">
            <v>c¸i</v>
          </cell>
          <cell r="E23">
            <v>12500</v>
          </cell>
        </row>
        <row r="24">
          <cell r="B24">
            <v>23</v>
          </cell>
          <cell r="C24" t="str">
            <v>§Çu cèt ®­êng kÝnh 10mm</v>
          </cell>
          <cell r="D24" t="str">
            <v>c¸i</v>
          </cell>
          <cell r="E24">
            <v>12500</v>
          </cell>
        </row>
        <row r="25">
          <cell r="B25">
            <v>24</v>
          </cell>
          <cell r="C25" t="str">
            <v>§Çu cèt c¸p c¸c lo¹i (M14 - M50)</v>
          </cell>
          <cell r="D25" t="str">
            <v>c¸i</v>
          </cell>
          <cell r="E25">
            <v>7000</v>
          </cell>
        </row>
        <row r="26">
          <cell r="B26">
            <v>25</v>
          </cell>
          <cell r="C26" t="str">
            <v>§Çu cèt c¸p dÉn ®Êt (M100 - M300)</v>
          </cell>
          <cell r="D26" t="str">
            <v>c¸i</v>
          </cell>
          <cell r="E26">
            <v>22000</v>
          </cell>
        </row>
        <row r="27">
          <cell r="B27">
            <v>26</v>
          </cell>
          <cell r="C27" t="str">
            <v xml:space="preserve">§Çu cèt ®ång </v>
          </cell>
          <cell r="D27" t="str">
            <v>c¸i</v>
          </cell>
          <cell r="E27">
            <v>12500</v>
          </cell>
        </row>
        <row r="28">
          <cell r="B28">
            <v>27</v>
          </cell>
          <cell r="C28" t="str">
            <v xml:space="preserve">§Çu connector </v>
          </cell>
          <cell r="D28" t="str">
            <v>bé</v>
          </cell>
          <cell r="E28">
            <v>50000</v>
          </cell>
        </row>
        <row r="29">
          <cell r="B29">
            <v>28</v>
          </cell>
          <cell r="C29" t="str">
            <v>§Çu Cosse ®Êu d©y ®Êt</v>
          </cell>
          <cell r="D29" t="str">
            <v>chiÕc</v>
          </cell>
          <cell r="E29">
            <v>12500</v>
          </cell>
        </row>
        <row r="30">
          <cell r="B30">
            <v>29</v>
          </cell>
          <cell r="C30" t="str">
            <v>§Êt ®Ìn</v>
          </cell>
          <cell r="D30" t="str">
            <v>kg</v>
          </cell>
          <cell r="E30">
            <v>6683.333333333333</v>
          </cell>
        </row>
        <row r="31">
          <cell r="B31">
            <v>30</v>
          </cell>
          <cell r="C31" t="str">
            <v>§Ìn th­êng</v>
          </cell>
          <cell r="D31" t="str">
            <v>bé</v>
          </cell>
          <cell r="E31">
            <v>12000</v>
          </cell>
        </row>
        <row r="32">
          <cell r="B32">
            <v>31</v>
          </cell>
          <cell r="C32" t="str">
            <v xml:space="preserve">§Ìn b¸o ch¸y </v>
          </cell>
          <cell r="D32" t="str">
            <v>bé</v>
          </cell>
        </row>
        <row r="33">
          <cell r="B33">
            <v>32</v>
          </cell>
          <cell r="C33" t="str">
            <v>§Ìn chèng næ chôp th­êng</v>
          </cell>
          <cell r="D33" t="str">
            <v>bé</v>
          </cell>
        </row>
        <row r="34">
          <cell r="B34">
            <v>33</v>
          </cell>
          <cell r="C34" t="str">
            <v>§Ìn chèng næ hång ngäc</v>
          </cell>
          <cell r="D34" t="str">
            <v>bé</v>
          </cell>
        </row>
        <row r="35">
          <cell r="B35">
            <v>34</v>
          </cell>
          <cell r="C35" t="str">
            <v>§Ìn chïm (8 bãng ®µi loan)</v>
          </cell>
          <cell r="D35" t="str">
            <v>bé</v>
          </cell>
        </row>
        <row r="36">
          <cell r="B36">
            <v>35</v>
          </cell>
          <cell r="C36" t="str">
            <v>§Ìn èng vµ phô kiÖn</v>
          </cell>
          <cell r="D36" t="str">
            <v>bé</v>
          </cell>
        </row>
        <row r="37">
          <cell r="B37">
            <v>36</v>
          </cell>
          <cell r="C37" t="str">
            <v>§inh</v>
          </cell>
          <cell r="D37" t="str">
            <v>kg</v>
          </cell>
          <cell r="E37">
            <v>6000</v>
          </cell>
        </row>
        <row r="38">
          <cell r="B38">
            <v>37</v>
          </cell>
          <cell r="C38" t="str">
            <v>§inh vÝt në 12 x100 mm</v>
          </cell>
          <cell r="D38" t="str">
            <v>bé</v>
          </cell>
          <cell r="E38">
            <v>600</v>
          </cell>
        </row>
        <row r="39">
          <cell r="B39">
            <v>38</v>
          </cell>
          <cell r="C39" t="str">
            <v>§inh vÝt në  F 8</v>
          </cell>
          <cell r="D39" t="str">
            <v xml:space="preserve">bé       </v>
          </cell>
          <cell r="E39">
            <v>230</v>
          </cell>
        </row>
        <row r="40">
          <cell r="B40">
            <v>39</v>
          </cell>
          <cell r="C40" t="str">
            <v>§inh + vÝt në M8-M10</v>
          </cell>
          <cell r="D40" t="str">
            <v>bé</v>
          </cell>
          <cell r="E40">
            <v>230</v>
          </cell>
        </row>
        <row r="41">
          <cell r="B41">
            <v>40</v>
          </cell>
          <cell r="C41" t="str">
            <v>§inh ®Øa</v>
          </cell>
          <cell r="D41" t="str">
            <v>c¸i</v>
          </cell>
          <cell r="E41">
            <v>1400</v>
          </cell>
        </row>
        <row r="42">
          <cell r="B42">
            <v>41</v>
          </cell>
          <cell r="C42" t="str">
            <v>§inh c¸c lo¹i</v>
          </cell>
          <cell r="D42" t="str">
            <v>kg</v>
          </cell>
          <cell r="E42">
            <v>6000</v>
          </cell>
        </row>
        <row r="43">
          <cell r="B43">
            <v>42</v>
          </cell>
          <cell r="C43" t="str">
            <v xml:space="preserve">§inh vÝt në (5 x 10 mm) </v>
          </cell>
          <cell r="D43" t="str">
            <v>bé</v>
          </cell>
          <cell r="E43">
            <v>130</v>
          </cell>
        </row>
        <row r="44">
          <cell r="B44">
            <v>43</v>
          </cell>
          <cell r="C44" t="str">
            <v xml:space="preserve">§inh vÝt në (8 x 10 mm) </v>
          </cell>
          <cell r="D44" t="str">
            <v>bé</v>
          </cell>
          <cell r="E44">
            <v>230</v>
          </cell>
        </row>
        <row r="45">
          <cell r="B45">
            <v>44</v>
          </cell>
          <cell r="C45" t="str">
            <v>§inh vÝt në M10</v>
          </cell>
          <cell r="D45" t="str">
            <v>bé</v>
          </cell>
          <cell r="E45">
            <v>600</v>
          </cell>
        </row>
        <row r="46">
          <cell r="B46">
            <v>45</v>
          </cell>
          <cell r="C46" t="str">
            <v>§inh vÝt në M12</v>
          </cell>
          <cell r="D46" t="str">
            <v>bé</v>
          </cell>
          <cell r="E46">
            <v>600</v>
          </cell>
        </row>
        <row r="47">
          <cell r="B47">
            <v>46</v>
          </cell>
          <cell r="C47" t="str">
            <v>§inh vÝt në M6</v>
          </cell>
          <cell r="D47" t="str">
            <v>bé</v>
          </cell>
          <cell r="E47">
            <v>230</v>
          </cell>
        </row>
        <row r="48">
          <cell r="B48">
            <v>47</v>
          </cell>
          <cell r="C48" t="str">
            <v>§inh vÝt në M8 x 100mm</v>
          </cell>
          <cell r="D48" t="str">
            <v>bé</v>
          </cell>
          <cell r="E48">
            <v>230</v>
          </cell>
        </row>
        <row r="49">
          <cell r="B49">
            <v>48</v>
          </cell>
          <cell r="C49" t="str">
            <v>§inh vÝtt në 10 x60 mm</v>
          </cell>
          <cell r="D49" t="str">
            <v>bé</v>
          </cell>
          <cell r="E49">
            <v>600</v>
          </cell>
        </row>
        <row r="50">
          <cell r="B50">
            <v>49</v>
          </cell>
          <cell r="C50" t="str">
            <v>§iÖn cùc tiÕp ®Êt ( L£ 2,5 m)</v>
          </cell>
          <cell r="D50" t="str">
            <v>®iÖn cùc</v>
          </cell>
          <cell r="E50">
            <v>50036</v>
          </cell>
        </row>
        <row r="51">
          <cell r="B51">
            <v>50</v>
          </cell>
          <cell r="C51" t="str">
            <v>§iÖn n¨ng</v>
          </cell>
          <cell r="D51" t="str">
            <v>kWh</v>
          </cell>
          <cell r="E51">
            <v>740</v>
          </cell>
        </row>
        <row r="52">
          <cell r="B52">
            <v>51</v>
          </cell>
          <cell r="C52" t="str">
            <v>§Õ ®Çu b¸o ch¸y vµ ®Çu b¸o ch¸y c¸c lo¹i</v>
          </cell>
          <cell r="D52" t="str">
            <v>bé</v>
          </cell>
        </row>
        <row r="53">
          <cell r="B53">
            <v>52</v>
          </cell>
          <cell r="C53" t="str">
            <v>§Õ b¾t kim thu l«i</v>
          </cell>
          <cell r="D53" t="str">
            <v>c¸i</v>
          </cell>
          <cell r="E53">
            <v>10000</v>
          </cell>
        </row>
        <row r="54">
          <cell r="B54">
            <v>53</v>
          </cell>
          <cell r="C54" t="str">
            <v>§Õ bãng ®Ìn LED</v>
          </cell>
          <cell r="D54" t="str">
            <v>c¸i</v>
          </cell>
          <cell r="E54">
            <v>1000</v>
          </cell>
        </row>
        <row r="55">
          <cell r="B55">
            <v>54</v>
          </cell>
          <cell r="C55" t="str">
            <v>§Öm co</v>
          </cell>
          <cell r="D55" t="str">
            <v>c¸i</v>
          </cell>
          <cell r="E55">
            <v>5000</v>
          </cell>
        </row>
        <row r="56">
          <cell r="B56">
            <v>55</v>
          </cell>
          <cell r="C56" t="str">
            <v>§Öm gç 90x90x100</v>
          </cell>
          <cell r="D56" t="str">
            <v>c¸i</v>
          </cell>
          <cell r="E56">
            <v>2835</v>
          </cell>
        </row>
        <row r="57">
          <cell r="B57">
            <v>56</v>
          </cell>
          <cell r="C57" t="str">
            <v xml:space="preserve">§Üa mÒm </v>
          </cell>
          <cell r="D57" t="str">
            <v>chiÕc</v>
          </cell>
          <cell r="E57">
            <v>6500</v>
          </cell>
        </row>
        <row r="58">
          <cell r="B58">
            <v>57</v>
          </cell>
          <cell r="C58" t="str">
            <v>§Üa mÒm MAXELL</v>
          </cell>
          <cell r="D58" t="str">
            <v>c¸i</v>
          </cell>
          <cell r="E58">
            <v>6500</v>
          </cell>
        </row>
        <row r="59">
          <cell r="B59">
            <v>58</v>
          </cell>
          <cell r="C59" t="str">
            <v xml:space="preserve">  18Khz-140Ghz MS 710C MT45823</v>
          </cell>
        </row>
        <row r="60">
          <cell r="B60">
            <v>59</v>
          </cell>
          <cell r="C60" t="str">
            <v>Accu</v>
          </cell>
          <cell r="D60" t="str">
            <v>b×nh</v>
          </cell>
        </row>
        <row r="61">
          <cell r="B61">
            <v>60</v>
          </cell>
          <cell r="C61" t="str">
            <v>Accu 2V</v>
          </cell>
          <cell r="D61" t="str">
            <v>b×nh</v>
          </cell>
        </row>
        <row r="62">
          <cell r="B62">
            <v>61</v>
          </cell>
          <cell r="C62" t="str">
            <v>Amiang</v>
          </cell>
          <cell r="D62" t="str">
            <v>m2</v>
          </cell>
          <cell r="E62">
            <v>41600</v>
          </cell>
        </row>
        <row r="63">
          <cell r="B63">
            <v>62</v>
          </cell>
          <cell r="C63" t="str">
            <v>Asitol</v>
          </cell>
          <cell r="D63" t="str">
            <v>lÝt</v>
          </cell>
          <cell r="E63">
            <v>10000</v>
          </cell>
        </row>
        <row r="64">
          <cell r="B64">
            <v>63</v>
          </cell>
          <cell r="C64" t="str">
            <v>Automat 3 pha 50A Clipsal</v>
          </cell>
          <cell r="D64" t="str">
            <v>c¸i</v>
          </cell>
        </row>
        <row r="65">
          <cell r="B65">
            <v>64</v>
          </cell>
          <cell r="C65" t="str">
            <v>B¨ng b¸o hiÖu</v>
          </cell>
          <cell r="D65" t="str">
            <v>m</v>
          </cell>
          <cell r="E65">
            <v>2000</v>
          </cell>
        </row>
        <row r="66">
          <cell r="B66">
            <v>65</v>
          </cell>
          <cell r="C66" t="str">
            <v>B¨ng dÝnh (10 x 20000 mm)</v>
          </cell>
          <cell r="D66" t="str">
            <v>cuén</v>
          </cell>
          <cell r="E66">
            <v>6500</v>
          </cell>
        </row>
        <row r="67">
          <cell r="B67">
            <v>66</v>
          </cell>
          <cell r="C67" t="str">
            <v>B¨ng c¸ch ®iÖn N .1</v>
          </cell>
          <cell r="D67" t="str">
            <v>cuén</v>
          </cell>
          <cell r="E67">
            <v>5900</v>
          </cell>
        </row>
        <row r="68">
          <cell r="B68">
            <v>67</v>
          </cell>
          <cell r="C68" t="str">
            <v>B¨ng dÝnh 15 x 20000 mm</v>
          </cell>
          <cell r="D68" t="str">
            <v>cuén</v>
          </cell>
          <cell r="E68">
            <v>6500</v>
          </cell>
        </row>
        <row r="69">
          <cell r="B69">
            <v>68</v>
          </cell>
          <cell r="C69" t="str">
            <v>B¨ng dÝnh  50 x 20000 mm</v>
          </cell>
          <cell r="D69" t="str">
            <v>cuén</v>
          </cell>
          <cell r="E69">
            <v>7100</v>
          </cell>
        </row>
        <row r="70">
          <cell r="B70">
            <v>69</v>
          </cell>
          <cell r="C70" t="str">
            <v>B¨ng dÝnh c¸ch ®iÖn 20x20000mm</v>
          </cell>
          <cell r="D70" t="str">
            <v>cuén</v>
          </cell>
          <cell r="E70">
            <v>6500</v>
          </cell>
        </row>
        <row r="71">
          <cell r="B71">
            <v>70</v>
          </cell>
          <cell r="C71" t="str">
            <v>B¨ng dÝnh cao su 15 mm x 50</v>
          </cell>
          <cell r="D71" t="str">
            <v>cuén</v>
          </cell>
          <cell r="E71">
            <v>6500</v>
          </cell>
        </row>
        <row r="72">
          <cell r="B72">
            <v>71</v>
          </cell>
          <cell r="C72" t="str">
            <v>Bé khung bÓ</v>
          </cell>
        </row>
        <row r="73">
          <cell r="B73">
            <v>72</v>
          </cell>
          <cell r="C73" t="str">
            <v>B¨ng keo</v>
          </cell>
          <cell r="D73" t="str">
            <v>cuén</v>
          </cell>
          <cell r="E73">
            <v>6500</v>
          </cell>
        </row>
        <row r="74">
          <cell r="B74">
            <v>73</v>
          </cell>
          <cell r="C74" t="str">
            <v>B¨ng keo (50 x50000cm)</v>
          </cell>
          <cell r="D74" t="str">
            <v>cuén</v>
          </cell>
          <cell r="E74">
            <v>7100</v>
          </cell>
        </row>
        <row r="75">
          <cell r="B75">
            <v>74</v>
          </cell>
          <cell r="C75" t="str">
            <v>B¨ng keo 15x20000 mm</v>
          </cell>
          <cell r="D75" t="str">
            <v>kg</v>
          </cell>
          <cell r="E75">
            <v>6500</v>
          </cell>
        </row>
        <row r="76">
          <cell r="B76">
            <v>75</v>
          </cell>
          <cell r="C76" t="str">
            <v>B¨ng keo 50 x 2000 mm</v>
          </cell>
          <cell r="D76" t="str">
            <v>cuén</v>
          </cell>
          <cell r="E76">
            <v>6500</v>
          </cell>
        </row>
        <row r="77">
          <cell r="B77">
            <v>76</v>
          </cell>
          <cell r="C77" t="str">
            <v>B¨ng keo c¸ch ®iÖn 20 x 20000 mm</v>
          </cell>
          <cell r="D77" t="str">
            <v>cuén</v>
          </cell>
          <cell r="E77">
            <v>6500</v>
          </cell>
        </row>
        <row r="78">
          <cell r="B78">
            <v>77</v>
          </cell>
          <cell r="C78" t="str">
            <v>B¨ng lau ®Çu connector quang</v>
          </cell>
          <cell r="D78" t="str">
            <v>cuén</v>
          </cell>
          <cell r="E78">
            <v>10000</v>
          </cell>
        </row>
        <row r="79">
          <cell r="B79">
            <v>78</v>
          </cell>
          <cell r="C79" t="str">
            <v>B¨ng tõ cartridge 12/24 GB- 4mm</v>
          </cell>
          <cell r="D79" t="str">
            <v>chiÕc</v>
          </cell>
          <cell r="E79">
            <v>25000</v>
          </cell>
        </row>
        <row r="80">
          <cell r="B80">
            <v>79</v>
          </cell>
          <cell r="C80" t="str">
            <v>B¨ng tõ DDS3</v>
          </cell>
          <cell r="D80" t="str">
            <v>c¸i</v>
          </cell>
          <cell r="E80">
            <v>25000</v>
          </cell>
        </row>
        <row r="81">
          <cell r="B81">
            <v>80</v>
          </cell>
          <cell r="C81" t="str">
            <v>B¶ng ®iÖn gç 180x250</v>
          </cell>
          <cell r="D81" t="str">
            <v>c¸i</v>
          </cell>
          <cell r="E81">
            <v>7000</v>
          </cell>
        </row>
        <row r="82">
          <cell r="B82">
            <v>81</v>
          </cell>
          <cell r="C82" t="str">
            <v>B¶o vÖ dßng 5 - 100A</v>
          </cell>
          <cell r="D82" t="str">
            <v>c¸i</v>
          </cell>
        </row>
        <row r="83">
          <cell r="B83">
            <v>82</v>
          </cell>
          <cell r="C83" t="str">
            <v>Bãng ®Ìn LED</v>
          </cell>
          <cell r="D83" t="str">
            <v>c¸i</v>
          </cell>
        </row>
        <row r="84">
          <cell r="B84">
            <v>83</v>
          </cell>
          <cell r="C84" t="str">
            <v xml:space="preserve">Bao t¶i </v>
          </cell>
          <cell r="D84" t="str">
            <v>kg</v>
          </cell>
          <cell r="E84">
            <v>5573</v>
          </cell>
        </row>
        <row r="85">
          <cell r="B85">
            <v>84</v>
          </cell>
          <cell r="C85" t="str">
            <v>Bé chèng xoay Anten</v>
          </cell>
          <cell r="D85" t="str">
            <v>bé</v>
          </cell>
          <cell r="E85">
            <v>20000</v>
          </cell>
        </row>
        <row r="86">
          <cell r="B86">
            <v>85</v>
          </cell>
          <cell r="C86" t="str">
            <v>Bé g¸ 4 r·nh</v>
          </cell>
          <cell r="D86" t="str">
            <v>bé</v>
          </cell>
          <cell r="E86">
            <v>6000</v>
          </cell>
        </row>
        <row r="87">
          <cell r="B87">
            <v>86</v>
          </cell>
          <cell r="C87" t="str">
            <v>Bé g¸ 6 r·nh</v>
          </cell>
          <cell r="D87" t="str">
            <v>bé</v>
          </cell>
          <cell r="E87">
            <v>8000</v>
          </cell>
        </row>
        <row r="88">
          <cell r="B88">
            <v>87</v>
          </cell>
          <cell r="C88" t="str">
            <v>Bé g¸ 8 r·nh</v>
          </cell>
          <cell r="D88" t="str">
            <v>bé</v>
          </cell>
          <cell r="E88">
            <v>12000</v>
          </cell>
        </row>
        <row r="89">
          <cell r="B89">
            <v>88</v>
          </cell>
          <cell r="C89" t="str">
            <v>Bé g¸ b¾t ®Ìn</v>
          </cell>
          <cell r="D89" t="str">
            <v>bé</v>
          </cell>
          <cell r="E89">
            <v>15000</v>
          </cell>
        </row>
        <row r="90">
          <cell r="B90">
            <v>89</v>
          </cell>
          <cell r="C90" t="str">
            <v xml:space="preserve">Bé gi¸ ®ì tñ 1200x 2 </v>
          </cell>
          <cell r="D90" t="str">
            <v>bé</v>
          </cell>
        </row>
        <row r="91">
          <cell r="B91">
            <v>90</v>
          </cell>
          <cell r="C91" t="str">
            <v>Bé gi¸ ®ì tñ ghÕ</v>
          </cell>
          <cell r="D91" t="str">
            <v>bé</v>
          </cell>
        </row>
        <row r="92">
          <cell r="B92">
            <v>91</v>
          </cell>
          <cell r="C92" t="str">
            <v>Bé gi¸ ®ì tñ TS 300x 2 TC600x 2</v>
          </cell>
          <cell r="D92" t="str">
            <v>bé</v>
          </cell>
        </row>
        <row r="93">
          <cell r="B93">
            <v>92</v>
          </cell>
          <cell r="C93" t="str">
            <v>Bé gi¸ Anten chÞu lùc</v>
          </cell>
          <cell r="D93" t="str">
            <v>bé</v>
          </cell>
          <cell r="E93">
            <v>2000000</v>
          </cell>
        </row>
        <row r="94">
          <cell r="B94">
            <v>93</v>
          </cell>
          <cell r="C94" t="str">
            <v>Bé ke ( bu l«ng, ªcu)</v>
          </cell>
          <cell r="D94" t="str">
            <v>bé</v>
          </cell>
          <cell r="E94">
            <v>12000</v>
          </cell>
        </row>
        <row r="95">
          <cell r="B95">
            <v>94</v>
          </cell>
          <cell r="C95" t="str">
            <v xml:space="preserve">Bé ke, bu l«ng, ªcu b¾t c¸p dÉn ®Êt víi ®iÖn cùc tiÕp ®Êt </v>
          </cell>
          <cell r="D95" t="str">
            <v>bé</v>
          </cell>
          <cell r="E95">
            <v>12000</v>
          </cell>
        </row>
        <row r="96">
          <cell r="B96">
            <v>95</v>
          </cell>
          <cell r="C96" t="str">
            <v>Bé kÑp tiÕp ®Êt</v>
          </cell>
          <cell r="D96" t="str">
            <v>bé</v>
          </cell>
          <cell r="E96">
            <v>20000</v>
          </cell>
        </row>
        <row r="97">
          <cell r="B97">
            <v>96</v>
          </cell>
          <cell r="C97" t="str">
            <v>Bé nèi èng thÐp</v>
          </cell>
          <cell r="D97" t="str">
            <v xml:space="preserve">bé </v>
          </cell>
          <cell r="E97">
            <v>20000</v>
          </cell>
        </row>
        <row r="98">
          <cell r="B98">
            <v>97</v>
          </cell>
          <cell r="C98" t="str">
            <v xml:space="preserve">Bé tiªu hao tõng b­íc trung tÇn vµ cao tÇn </v>
          </cell>
        </row>
        <row r="99">
          <cell r="B99">
            <v>98</v>
          </cell>
          <cell r="C99" t="str">
            <v>Bét than cèc</v>
          </cell>
          <cell r="D99" t="str">
            <v>kg</v>
          </cell>
          <cell r="E99">
            <v>630</v>
          </cell>
        </row>
        <row r="100">
          <cell r="B100">
            <v>99</v>
          </cell>
          <cell r="C100" t="str">
            <v xml:space="preserve">Bi tum </v>
          </cell>
          <cell r="D100" t="str">
            <v>kg</v>
          </cell>
          <cell r="E100">
            <v>2450</v>
          </cell>
        </row>
        <row r="101">
          <cell r="B101">
            <v>100</v>
          </cell>
          <cell r="C101" t="str">
            <v>BiÓn b¸o hiÖu</v>
          </cell>
          <cell r="D101" t="str">
            <v xml:space="preserve">c¸i </v>
          </cell>
        </row>
        <row r="102">
          <cell r="B102">
            <v>101</v>
          </cell>
          <cell r="C102" t="str">
            <v>Blèc cét</v>
          </cell>
          <cell r="D102" t="str">
            <v>c¸i</v>
          </cell>
        </row>
        <row r="103">
          <cell r="B103">
            <v>102</v>
          </cell>
          <cell r="C103" t="str">
            <v>Blèc ch©n chèng (300x300x1000)</v>
          </cell>
          <cell r="D103" t="str">
            <v>c¸i</v>
          </cell>
        </row>
        <row r="104">
          <cell r="B104">
            <v>103</v>
          </cell>
          <cell r="C104" t="str">
            <v>Blèc d©y co (300x300x250)</v>
          </cell>
          <cell r="D104" t="str">
            <v>c¸i</v>
          </cell>
        </row>
        <row r="105">
          <cell r="B105">
            <v>104</v>
          </cell>
          <cell r="C105" t="str">
            <v>B¶ng phooc mi ca</v>
          </cell>
          <cell r="D105" t="str">
            <v>c¸i</v>
          </cell>
          <cell r="E105">
            <v>5000</v>
          </cell>
        </row>
        <row r="106">
          <cell r="B106">
            <v>105</v>
          </cell>
          <cell r="C106" t="str">
            <v>Hép bót d¹ mÇu</v>
          </cell>
          <cell r="D106" t="str">
            <v>c¸i</v>
          </cell>
          <cell r="E106">
            <v>10000</v>
          </cell>
        </row>
        <row r="107">
          <cell r="B107">
            <v>106</v>
          </cell>
          <cell r="C107" t="str">
            <v>Bu l«ng  M 6 x 10</v>
          </cell>
          <cell r="D107" t="str">
            <v>bé</v>
          </cell>
          <cell r="E107">
            <v>520</v>
          </cell>
        </row>
        <row r="108">
          <cell r="B108">
            <v>107</v>
          </cell>
          <cell r="C108" t="str">
            <v>Bu l«ng M 8 x10</v>
          </cell>
          <cell r="D108" t="str">
            <v>bé</v>
          </cell>
          <cell r="E108">
            <v>520</v>
          </cell>
        </row>
        <row r="109">
          <cell r="B109">
            <v>108</v>
          </cell>
          <cell r="C109" t="str">
            <v>Bu l«ng M8</v>
          </cell>
          <cell r="D109" t="str">
            <v>bé</v>
          </cell>
          <cell r="E109">
            <v>520</v>
          </cell>
        </row>
        <row r="110">
          <cell r="B110">
            <v>109</v>
          </cell>
          <cell r="C110" t="str">
            <v>Bu l«ng + ecu M8</v>
          </cell>
          <cell r="D110" t="str">
            <v>Bé</v>
          </cell>
          <cell r="E110">
            <v>520</v>
          </cell>
        </row>
        <row r="111">
          <cell r="B111">
            <v>110</v>
          </cell>
          <cell r="C111" t="str">
            <v>Bu l«ng chÎ ®u«i c¸ M20x400</v>
          </cell>
          <cell r="D111" t="str">
            <v>bé</v>
          </cell>
          <cell r="E111">
            <v>9900</v>
          </cell>
        </row>
        <row r="112">
          <cell r="B112">
            <v>111</v>
          </cell>
          <cell r="C112" t="str">
            <v>Bu l«ng f 12(Bao gåm c¶ vßng ®Öm c¸ch ®iÖn)</v>
          </cell>
          <cell r="D112" t="str">
            <v>bé</v>
          </cell>
          <cell r="E112">
            <v>1700</v>
          </cell>
        </row>
        <row r="113">
          <cell r="B113">
            <v>112</v>
          </cell>
          <cell r="C113" t="str">
            <v>Bu l«ng M12</v>
          </cell>
          <cell r="D113" t="str">
            <v>bé</v>
          </cell>
          <cell r="E113">
            <v>1700</v>
          </cell>
        </row>
        <row r="114">
          <cell r="B114">
            <v>113</v>
          </cell>
          <cell r="C114" t="str">
            <v>Bu l«ng M 12x 140</v>
          </cell>
          <cell r="D114" t="str">
            <v>bé</v>
          </cell>
          <cell r="E114">
            <v>1700</v>
          </cell>
        </row>
        <row r="115">
          <cell r="B115">
            <v>114</v>
          </cell>
          <cell r="C115" t="str">
            <v>Bu l«ng M 12x240</v>
          </cell>
          <cell r="D115" t="str">
            <v>bé</v>
          </cell>
          <cell r="E115">
            <v>2000</v>
          </cell>
        </row>
        <row r="116">
          <cell r="B116">
            <v>115</v>
          </cell>
          <cell r="C116" t="str">
            <v>Bu l«ng M 12x45</v>
          </cell>
          <cell r="D116" t="str">
            <v>bé</v>
          </cell>
          <cell r="E116">
            <v>1500</v>
          </cell>
        </row>
        <row r="117">
          <cell r="B117">
            <v>116</v>
          </cell>
          <cell r="C117" t="str">
            <v>Bu l«ng M 14x45</v>
          </cell>
          <cell r="D117" t="str">
            <v>bé</v>
          </cell>
          <cell r="E117">
            <v>1800</v>
          </cell>
        </row>
        <row r="118">
          <cell r="B118">
            <v>117</v>
          </cell>
          <cell r="C118" t="str">
            <v>Bu l«ng M 21 x 80</v>
          </cell>
          <cell r="D118" t="str">
            <v>bé</v>
          </cell>
          <cell r="E118">
            <v>3300</v>
          </cell>
        </row>
        <row r="119">
          <cell r="B119">
            <v>118</v>
          </cell>
          <cell r="C119" t="str">
            <v>Bu l«ng M8x10cm</v>
          </cell>
          <cell r="D119" t="str">
            <v>bé</v>
          </cell>
          <cell r="E119">
            <v>520</v>
          </cell>
        </row>
        <row r="120">
          <cell r="B120">
            <v>119</v>
          </cell>
          <cell r="C120" t="str">
            <v xml:space="preserve">Bu l«ng m¹ M12 </v>
          </cell>
          <cell r="D120" t="str">
            <v>bé</v>
          </cell>
          <cell r="E120">
            <v>2000</v>
          </cell>
        </row>
        <row r="121">
          <cell r="B121">
            <v>120</v>
          </cell>
          <cell r="C121" t="str">
            <v>Bu l«ng M10 x30</v>
          </cell>
          <cell r="D121" t="str">
            <v>bé</v>
          </cell>
          <cell r="E121">
            <v>1700</v>
          </cell>
        </row>
        <row r="122">
          <cell r="B122">
            <v>121</v>
          </cell>
          <cell r="C122" t="str">
            <v>Bu l«ng M12 ¸ M20</v>
          </cell>
          <cell r="D122" t="str">
            <v>bé</v>
          </cell>
          <cell r="E122">
            <v>2000</v>
          </cell>
        </row>
        <row r="123">
          <cell r="B123">
            <v>122</v>
          </cell>
          <cell r="C123" t="str">
            <v>Bu l«ng M12x80</v>
          </cell>
          <cell r="D123" t="str">
            <v>bé</v>
          </cell>
          <cell r="E123">
            <v>1700</v>
          </cell>
        </row>
        <row r="124">
          <cell r="B124">
            <v>123</v>
          </cell>
          <cell r="C124" t="str">
            <v>Bu l«ng M14  ¸ 16</v>
          </cell>
          <cell r="D124" t="str">
            <v>bé</v>
          </cell>
          <cell r="E124">
            <v>2000</v>
          </cell>
        </row>
        <row r="125">
          <cell r="B125">
            <v>124</v>
          </cell>
          <cell r="C125" t="str">
            <v>Bu l«ng M14x60</v>
          </cell>
          <cell r="D125" t="str">
            <v>bé</v>
          </cell>
          <cell r="E125">
            <v>2000</v>
          </cell>
        </row>
        <row r="126">
          <cell r="B126">
            <v>125</v>
          </cell>
          <cell r="C126" t="str">
            <v>Bu l«ng M6</v>
          </cell>
          <cell r="D126" t="str">
            <v>bé</v>
          </cell>
          <cell r="E126">
            <v>520</v>
          </cell>
        </row>
        <row r="127">
          <cell r="B127">
            <v>126</v>
          </cell>
          <cell r="C127" t="str">
            <v>Bu l«ng M6x10, M8x10</v>
          </cell>
          <cell r="D127" t="str">
            <v>bé</v>
          </cell>
          <cell r="E127">
            <v>520</v>
          </cell>
        </row>
        <row r="128">
          <cell r="B128">
            <v>127</v>
          </cell>
          <cell r="C128" t="str">
            <v>Bu l«ng M8-M10</v>
          </cell>
          <cell r="D128" t="str">
            <v>bé</v>
          </cell>
          <cell r="E128">
            <v>520</v>
          </cell>
        </row>
        <row r="129">
          <cell r="B129">
            <v>128</v>
          </cell>
          <cell r="C129" t="str">
            <v>Bu l«ng neo g¾n ke</v>
          </cell>
          <cell r="D129" t="str">
            <v>bé</v>
          </cell>
          <cell r="E129">
            <v>15000</v>
          </cell>
        </row>
        <row r="130">
          <cell r="B130">
            <v>129</v>
          </cell>
          <cell r="C130" t="str">
            <v>Bu l«ng t¸n h×nh thoi 10 x 30</v>
          </cell>
          <cell r="D130" t="str">
            <v>c¸i</v>
          </cell>
          <cell r="E130">
            <v>1500</v>
          </cell>
        </row>
        <row r="131">
          <cell r="B131">
            <v>130</v>
          </cell>
          <cell r="C131" t="str">
            <v xml:space="preserve">Bul«ng M8x100 </v>
          </cell>
          <cell r="D131" t="str">
            <v>bé</v>
          </cell>
          <cell r="E131">
            <v>520</v>
          </cell>
        </row>
        <row r="132">
          <cell r="B132">
            <v>131</v>
          </cell>
          <cell r="C132" t="str">
            <v>Bulong M6x10</v>
          </cell>
          <cell r="D132" t="str">
            <v>bé</v>
          </cell>
          <cell r="E132">
            <v>520</v>
          </cell>
        </row>
        <row r="133">
          <cell r="B133">
            <v>132</v>
          </cell>
          <cell r="C133" t="str">
            <v>C¸p ®ång trÇn</v>
          </cell>
          <cell r="D133" t="str">
            <v>km</v>
          </cell>
        </row>
        <row r="134">
          <cell r="B134">
            <v>133</v>
          </cell>
          <cell r="C134" t="str">
            <v>C¸p ®ång cã vá bäc PVC</v>
          </cell>
          <cell r="D134" t="str">
            <v>m</v>
          </cell>
        </row>
        <row r="135">
          <cell r="B135">
            <v>134</v>
          </cell>
          <cell r="C135" t="str">
            <v>C¸p ®ång trÇn ( hoÆc cã vá bäc)</v>
          </cell>
          <cell r="D135" t="str">
            <v>m</v>
          </cell>
        </row>
        <row r="136">
          <cell r="B136">
            <v>135</v>
          </cell>
          <cell r="C136" t="str">
            <v>C¸p ®iÒu khiÓn</v>
          </cell>
          <cell r="D136" t="str">
            <v>m</v>
          </cell>
        </row>
        <row r="137">
          <cell r="B137">
            <v>136</v>
          </cell>
          <cell r="C137" t="str">
            <v>C¸p quang</v>
          </cell>
          <cell r="D137" t="str">
            <v>km</v>
          </cell>
        </row>
        <row r="138">
          <cell r="B138">
            <v>137</v>
          </cell>
          <cell r="C138" t="str">
            <v>C¸p th¶ s«ng</v>
          </cell>
          <cell r="D138" t="str">
            <v>m</v>
          </cell>
        </row>
        <row r="139">
          <cell r="B139">
            <v>138</v>
          </cell>
          <cell r="C139" t="str">
            <v>C¸p tho¹i</v>
          </cell>
          <cell r="D139" t="str">
            <v>m</v>
          </cell>
        </row>
        <row r="140">
          <cell r="B140">
            <v>139</v>
          </cell>
          <cell r="C140" t="str">
            <v xml:space="preserve">C¸t </v>
          </cell>
          <cell r="D140" t="str">
            <v>m3</v>
          </cell>
          <cell r="E140">
            <v>29500</v>
          </cell>
        </row>
        <row r="141">
          <cell r="B141">
            <v>140</v>
          </cell>
          <cell r="C141" t="str">
            <v xml:space="preserve">C¸t ®en </v>
          </cell>
          <cell r="D141" t="str">
            <v>m3</v>
          </cell>
          <cell r="E141">
            <v>29500</v>
          </cell>
        </row>
        <row r="142">
          <cell r="B142">
            <v>141</v>
          </cell>
          <cell r="C142" t="str">
            <v>C¸t vµng</v>
          </cell>
          <cell r="D142" t="str">
            <v>m3</v>
          </cell>
          <cell r="E142">
            <v>42000</v>
          </cell>
        </row>
        <row r="143">
          <cell r="B143">
            <v>142</v>
          </cell>
          <cell r="C143" t="str">
            <v>C«li ª nhùa</v>
          </cell>
          <cell r="D143" t="str">
            <v>bé</v>
          </cell>
          <cell r="E143">
            <v>1000</v>
          </cell>
        </row>
        <row r="144">
          <cell r="B144">
            <v>143</v>
          </cell>
          <cell r="C144" t="str">
            <v>C«liª</v>
          </cell>
          <cell r="D144" t="str">
            <v>bé</v>
          </cell>
          <cell r="E144">
            <v>1000</v>
          </cell>
        </row>
        <row r="145">
          <cell r="B145">
            <v>144</v>
          </cell>
          <cell r="C145" t="str">
            <v>C©y chèng</v>
          </cell>
          <cell r="D145" t="str">
            <v>m3</v>
          </cell>
          <cell r="E145">
            <v>1400000</v>
          </cell>
        </row>
        <row r="146">
          <cell r="B146">
            <v>145</v>
          </cell>
          <cell r="C146" t="str">
            <v>Cäc ®Êt L 50x 50x 5 - m¹</v>
          </cell>
          <cell r="D146" t="str">
            <v>bé</v>
          </cell>
        </row>
        <row r="147">
          <cell r="B147">
            <v>1461</v>
          </cell>
          <cell r="C147" t="str">
            <v>Cäc bª t«ng cèt thÐp 15 x 15</v>
          </cell>
          <cell r="D147" t="str">
            <v>m</v>
          </cell>
          <cell r="E147">
            <v>48000</v>
          </cell>
        </row>
        <row r="148">
          <cell r="B148">
            <v>147</v>
          </cell>
          <cell r="C148" t="str">
            <v>Cäc bª t«ng cèt thÐp</v>
          </cell>
          <cell r="D148" t="str">
            <v>m</v>
          </cell>
        </row>
        <row r="149">
          <cell r="B149">
            <v>148</v>
          </cell>
          <cell r="C149" t="str">
            <v>Cäc gç f 8 - 10 cm</v>
          </cell>
          <cell r="D149" t="str">
            <v>m</v>
          </cell>
          <cell r="E149">
            <v>6000</v>
          </cell>
        </row>
        <row r="150">
          <cell r="B150">
            <v>149</v>
          </cell>
          <cell r="C150" t="str">
            <v>Cäc L 50x50x5 - 2500</v>
          </cell>
          <cell r="D150" t="str">
            <v>thanh</v>
          </cell>
          <cell r="E150">
            <v>50036</v>
          </cell>
        </row>
        <row r="151">
          <cell r="B151">
            <v>150</v>
          </cell>
          <cell r="C151" t="str">
            <v>Cäc m¹ ®ång  F 22   dµi 2-2,5m</v>
          </cell>
          <cell r="D151" t="str">
            <v>cäc</v>
          </cell>
          <cell r="E151">
            <v>120000</v>
          </cell>
        </row>
        <row r="152">
          <cell r="B152">
            <v>151</v>
          </cell>
          <cell r="C152" t="str">
            <v>Cäc tre f 8 - 10 cm</v>
          </cell>
          <cell r="D152" t="str">
            <v>m</v>
          </cell>
          <cell r="E152">
            <v>1320</v>
          </cell>
        </row>
        <row r="153">
          <cell r="B153">
            <v>152</v>
          </cell>
          <cell r="C153" t="str">
            <v>Cån c«ng nghiÖp</v>
          </cell>
          <cell r="D153" t="str">
            <v>kg</v>
          </cell>
          <cell r="E153">
            <v>6600</v>
          </cell>
        </row>
        <row r="154">
          <cell r="B154">
            <v>153</v>
          </cell>
          <cell r="C154" t="str">
            <v>CÇu ch× 5A</v>
          </cell>
          <cell r="D154" t="str">
            <v>c¸i</v>
          </cell>
          <cell r="E154">
            <v>2648.5</v>
          </cell>
        </row>
        <row r="155">
          <cell r="B155">
            <v>154</v>
          </cell>
          <cell r="C155" t="str">
            <v>æ c¾m, c«ng t¾c 1 chiÒu</v>
          </cell>
          <cell r="D155" t="str">
            <v>c¸i</v>
          </cell>
        </row>
        <row r="156">
          <cell r="B156">
            <v>155</v>
          </cell>
          <cell r="C156" t="str">
            <v>CÇu dao</v>
          </cell>
          <cell r="D156" t="str">
            <v>c¸i</v>
          </cell>
        </row>
        <row r="157">
          <cell r="B157">
            <v>156</v>
          </cell>
          <cell r="C157" t="str">
            <v>CÇu giao 3 pha - 100A</v>
          </cell>
          <cell r="D157" t="str">
            <v>c¸i</v>
          </cell>
        </row>
        <row r="158">
          <cell r="B158">
            <v>157</v>
          </cell>
          <cell r="C158" t="str">
            <v>Cê hiÖu mµu ®á cã c¸n (30x 15)</v>
          </cell>
          <cell r="D158" t="str">
            <v>c¸i</v>
          </cell>
          <cell r="E158">
            <v>3000</v>
          </cell>
        </row>
        <row r="159">
          <cell r="B159">
            <v>158</v>
          </cell>
          <cell r="C159" t="str">
            <v>Cèt ®ång ®­êng kÝnh 10mm</v>
          </cell>
          <cell r="D159" t="str">
            <v>c¸i</v>
          </cell>
          <cell r="E159">
            <v>12500</v>
          </cell>
        </row>
        <row r="160">
          <cell r="B160">
            <v>159</v>
          </cell>
          <cell r="C160" t="str">
            <v xml:space="preserve">Cét bª t«ng 6,5m - 7,5m (vu«ng) </v>
          </cell>
          <cell r="D160" t="str">
            <v>cét</v>
          </cell>
        </row>
        <row r="161">
          <cell r="B161">
            <v>160</v>
          </cell>
          <cell r="C161" t="str">
            <v>Cét s¾t L 100x100x10- 6000</v>
          </cell>
          <cell r="D161" t="str">
            <v>cét</v>
          </cell>
          <cell r="E161">
            <v>63780</v>
          </cell>
        </row>
        <row r="162">
          <cell r="B162">
            <v>161</v>
          </cell>
          <cell r="C162" t="str">
            <v>Ch©n chèng s¾t L 100x100x - (5,6 - 10m)</v>
          </cell>
          <cell r="D162" t="str">
            <v>cét</v>
          </cell>
          <cell r="E162">
            <v>106300</v>
          </cell>
        </row>
        <row r="163">
          <cell r="B163">
            <v>162</v>
          </cell>
          <cell r="C163" t="str">
            <v>Ch©n d©y co (7x4)</v>
          </cell>
          <cell r="D163" t="str">
            <v>c¸i</v>
          </cell>
        </row>
        <row r="164">
          <cell r="B164">
            <v>163</v>
          </cell>
          <cell r="C164" t="str">
            <v xml:space="preserve">Chæi quÐt s¬n </v>
          </cell>
          <cell r="D164" t="str">
            <v>c¸i</v>
          </cell>
          <cell r="E164">
            <v>1000</v>
          </cell>
        </row>
        <row r="165">
          <cell r="B165">
            <v>164</v>
          </cell>
          <cell r="C165" t="str">
            <v>Chao chôp ®Ìn trßn</v>
          </cell>
          <cell r="D165" t="str">
            <v>bé</v>
          </cell>
          <cell r="E165">
            <v>2000</v>
          </cell>
        </row>
        <row r="166">
          <cell r="B166">
            <v>165</v>
          </cell>
          <cell r="C166" t="str">
            <v>Chèt ke vµo gi¸</v>
          </cell>
          <cell r="D166" t="str">
            <v>c¸i</v>
          </cell>
          <cell r="E166">
            <v>3000</v>
          </cell>
        </row>
        <row r="167">
          <cell r="B167">
            <v>166</v>
          </cell>
          <cell r="C167" t="str">
            <v>Cñi</v>
          </cell>
          <cell r="D167" t="str">
            <v>kg</v>
          </cell>
          <cell r="E167">
            <v>600</v>
          </cell>
        </row>
        <row r="168">
          <cell r="B168">
            <v>167</v>
          </cell>
          <cell r="C168" t="str">
            <v>Cót nèi èng nhùa</v>
          </cell>
          <cell r="D168" t="str">
            <v>c¸i</v>
          </cell>
          <cell r="E168">
            <v>2500</v>
          </cell>
        </row>
        <row r="169">
          <cell r="B169">
            <v>168</v>
          </cell>
          <cell r="C169" t="str">
            <v>Cót nèi th¼ng</v>
          </cell>
          <cell r="D169" t="str">
            <v>c¸i</v>
          </cell>
          <cell r="E169">
            <v>1000</v>
          </cell>
        </row>
        <row r="170">
          <cell r="B170">
            <v>169</v>
          </cell>
          <cell r="C170" t="str">
            <v>Cót nhùa f 34</v>
          </cell>
          <cell r="D170" t="str">
            <v>c¸i</v>
          </cell>
          <cell r="E170">
            <v>1200</v>
          </cell>
        </row>
        <row r="171">
          <cell r="B171">
            <v>170</v>
          </cell>
          <cell r="C171" t="str">
            <v>Cót nhùa f 60</v>
          </cell>
          <cell r="D171" t="str">
            <v>c¸i</v>
          </cell>
          <cell r="E171">
            <v>3500</v>
          </cell>
        </row>
        <row r="172">
          <cell r="B172">
            <v>171</v>
          </cell>
          <cell r="C172" t="str">
            <v>Cót nhùa PVC 110/100</v>
          </cell>
          <cell r="D172" t="str">
            <v>c¸i</v>
          </cell>
          <cell r="E172">
            <v>9600</v>
          </cell>
        </row>
        <row r="173">
          <cell r="B173">
            <v>172</v>
          </cell>
          <cell r="C173" t="str">
            <v>D©y (D¶i) thÐp  ( S ³ 14 mm2 )</v>
          </cell>
          <cell r="D173" t="str">
            <v>m</v>
          </cell>
          <cell r="E173">
            <v>4598</v>
          </cell>
        </row>
        <row r="174">
          <cell r="B174">
            <v>173</v>
          </cell>
          <cell r="C174" t="str">
            <v>D©y (D¶i) thÐp m¹ kÏm ( S ³ 14 mm2 )</v>
          </cell>
          <cell r="D174" t="str">
            <v>tÊm</v>
          </cell>
          <cell r="E174">
            <v>4598</v>
          </cell>
        </row>
        <row r="175">
          <cell r="B175">
            <v>174</v>
          </cell>
          <cell r="C175" t="str">
            <v>D©y ®ång ( S ³ 14 mm2 )</v>
          </cell>
          <cell r="D175" t="str">
            <v>kg</v>
          </cell>
          <cell r="E175">
            <v>6160</v>
          </cell>
        </row>
        <row r="176">
          <cell r="B176">
            <v>175</v>
          </cell>
          <cell r="C176" t="str">
            <v>D©y ®ång  F 4mm</v>
          </cell>
          <cell r="D176" t="str">
            <v>m</v>
          </cell>
          <cell r="E176">
            <v>3000</v>
          </cell>
        </row>
        <row r="177">
          <cell r="B177">
            <v>176</v>
          </cell>
          <cell r="C177" t="str">
            <v>D©y ®ång trÇn ( S ³ 14 mm2 )</v>
          </cell>
          <cell r="D177" t="str">
            <v>m</v>
          </cell>
          <cell r="E177">
            <v>6160</v>
          </cell>
        </row>
        <row r="178">
          <cell r="B178">
            <v>177</v>
          </cell>
          <cell r="C178" t="str">
            <v>D©y ®ång (14 £  S  £ 50 ) mm2</v>
          </cell>
          <cell r="D178" t="str">
            <v>m</v>
          </cell>
          <cell r="E178">
            <v>6160</v>
          </cell>
        </row>
        <row r="179">
          <cell r="B179">
            <v>178</v>
          </cell>
          <cell r="C179" t="str">
            <v>D©y ®ång bäc nhùa M38</v>
          </cell>
          <cell r="D179" t="str">
            <v>m</v>
          </cell>
          <cell r="E179">
            <v>45000</v>
          </cell>
        </row>
        <row r="180">
          <cell r="B180">
            <v>179</v>
          </cell>
          <cell r="C180" t="str">
            <v>D©y ®ång trÇn M22</v>
          </cell>
          <cell r="D180" t="str">
            <v>kg</v>
          </cell>
          <cell r="E180">
            <v>8000</v>
          </cell>
        </row>
        <row r="181">
          <cell r="B181">
            <v>180</v>
          </cell>
          <cell r="C181" t="str">
            <v>D©y ®iÖn PVC 2x0,75</v>
          </cell>
          <cell r="D181" t="str">
            <v>m</v>
          </cell>
          <cell r="E181">
            <v>2300</v>
          </cell>
        </row>
        <row r="182">
          <cell r="B182">
            <v>181</v>
          </cell>
          <cell r="C182" t="str">
            <v>D©y buéc F 2</v>
          </cell>
          <cell r="D182" t="str">
            <v>m</v>
          </cell>
          <cell r="E182">
            <v>450</v>
          </cell>
        </row>
        <row r="183">
          <cell r="B183">
            <v>182</v>
          </cell>
          <cell r="C183" t="str">
            <v>D©y c¸p ®iÖn</v>
          </cell>
          <cell r="D183" t="str">
            <v>m</v>
          </cell>
          <cell r="E183">
            <v>5200</v>
          </cell>
        </row>
        <row r="184">
          <cell r="B184">
            <v>183</v>
          </cell>
          <cell r="C184" t="str">
            <v>D©y c¸p ®iÖn</v>
          </cell>
          <cell r="D184" t="str">
            <v>m</v>
          </cell>
        </row>
        <row r="185">
          <cell r="B185">
            <v>184</v>
          </cell>
          <cell r="C185" t="str">
            <v>D©y chèng sÐt m¹ kÏm f 4mm</v>
          </cell>
          <cell r="D185" t="str">
            <v>km</v>
          </cell>
          <cell r="E185">
            <v>1180000</v>
          </cell>
        </row>
        <row r="186">
          <cell r="B186">
            <v>185</v>
          </cell>
          <cell r="C186" t="str">
            <v>D©y gai bÖn  F 20</v>
          </cell>
          <cell r="D186" t="str">
            <v>m</v>
          </cell>
          <cell r="E186">
            <v>100</v>
          </cell>
        </row>
        <row r="187">
          <cell r="B187">
            <v>186</v>
          </cell>
          <cell r="C187" t="str">
            <v>D©y gai bÖn F 20 ®Ó neo c¸c phao vµo xµ lan thuyÒn hoÆc tµu vµ ®ì èng</v>
          </cell>
          <cell r="D187" t="str">
            <v>m</v>
          </cell>
          <cell r="E187">
            <v>100</v>
          </cell>
        </row>
        <row r="188">
          <cell r="B188">
            <v>187</v>
          </cell>
          <cell r="C188" t="str">
            <v>D©y kÏm f 1</v>
          </cell>
          <cell r="D188" t="str">
            <v>kg</v>
          </cell>
          <cell r="E188">
            <v>6500</v>
          </cell>
        </row>
        <row r="189">
          <cell r="B189">
            <v>188</v>
          </cell>
          <cell r="C189" t="str">
            <v>D©y måi  F  = 2mm</v>
          </cell>
          <cell r="D189" t="str">
            <v>m</v>
          </cell>
          <cell r="E189">
            <v>1320</v>
          </cell>
        </row>
        <row r="190">
          <cell r="B190">
            <v>189</v>
          </cell>
          <cell r="C190" t="str">
            <v>D©y næ</v>
          </cell>
          <cell r="D190" t="str">
            <v>m</v>
          </cell>
          <cell r="E190">
            <v>3300</v>
          </cell>
        </row>
        <row r="191">
          <cell r="B191">
            <v>190</v>
          </cell>
          <cell r="C191" t="str">
            <v>D©y ni l«ng</v>
          </cell>
          <cell r="D191" t="str">
            <v>m</v>
          </cell>
          <cell r="E191">
            <v>100</v>
          </cell>
        </row>
        <row r="192">
          <cell r="B192">
            <v>191</v>
          </cell>
          <cell r="C192" t="str">
            <v>D©y s¾t  F 2 mm</v>
          </cell>
          <cell r="D192" t="str">
            <v>kg</v>
          </cell>
          <cell r="E192">
            <v>6308</v>
          </cell>
        </row>
        <row r="193">
          <cell r="B193">
            <v>192</v>
          </cell>
          <cell r="C193" t="str">
            <v>D©y s¾t  F 4 mm</v>
          </cell>
          <cell r="D193" t="str">
            <v>kg</v>
          </cell>
          <cell r="E193">
            <v>6308</v>
          </cell>
        </row>
        <row r="194">
          <cell r="B194">
            <v>193</v>
          </cell>
          <cell r="C194" t="str">
            <v>D©y thÐp f 1 mm</v>
          </cell>
          <cell r="D194" t="str">
            <v>kg</v>
          </cell>
          <cell r="E194">
            <v>6500</v>
          </cell>
        </row>
        <row r="195">
          <cell r="B195">
            <v>194</v>
          </cell>
          <cell r="C195" t="str">
            <v>D©y thÐp F 4</v>
          </cell>
          <cell r="D195" t="str">
            <v>kg</v>
          </cell>
          <cell r="E195">
            <v>6308</v>
          </cell>
        </row>
        <row r="196">
          <cell r="B196">
            <v>195</v>
          </cell>
          <cell r="C196" t="str">
            <v>D©y xÝch d8</v>
          </cell>
          <cell r="D196" t="str">
            <v>m</v>
          </cell>
          <cell r="E196">
            <v>15000</v>
          </cell>
        </row>
        <row r="197">
          <cell r="B197">
            <v>196</v>
          </cell>
          <cell r="C197" t="str">
            <v>D¶i ®ång 2000x 20x2mm</v>
          </cell>
          <cell r="D197" t="str">
            <v>tÊm</v>
          </cell>
          <cell r="E197">
            <v>98600</v>
          </cell>
        </row>
        <row r="198">
          <cell r="B198">
            <v>197</v>
          </cell>
          <cell r="C198" t="str">
            <v>DÇu diezel</v>
          </cell>
          <cell r="D198" t="str">
            <v>kg</v>
          </cell>
          <cell r="E198">
            <v>10500</v>
          </cell>
        </row>
        <row r="199">
          <cell r="B199">
            <v>198</v>
          </cell>
          <cell r="C199" t="str">
            <v>Dung dÞch axit</v>
          </cell>
          <cell r="D199" t="str">
            <v>lÝt</v>
          </cell>
          <cell r="E199">
            <v>41000</v>
          </cell>
        </row>
        <row r="200">
          <cell r="B200">
            <v>199</v>
          </cell>
          <cell r="C200" t="str">
            <v>Dung dÞch lµm s¹ch (ALcohol)</v>
          </cell>
          <cell r="D200" t="str">
            <v>lÝt</v>
          </cell>
          <cell r="E200">
            <v>23920</v>
          </cell>
        </row>
        <row r="201">
          <cell r="B201">
            <v>200</v>
          </cell>
          <cell r="C201" t="str">
            <v>èc vÝt 4x10mm</v>
          </cell>
          <cell r="D201" t="str">
            <v>bé</v>
          </cell>
          <cell r="E201">
            <v>1000</v>
          </cell>
        </row>
        <row r="202">
          <cell r="B202">
            <v>201</v>
          </cell>
          <cell r="C202" t="str">
            <v>èc vÝt 5x10 mm</v>
          </cell>
          <cell r="D202" t="str">
            <v>bé</v>
          </cell>
          <cell r="E202">
            <v>1000</v>
          </cell>
        </row>
        <row r="203">
          <cell r="B203">
            <v>202</v>
          </cell>
          <cell r="C203" t="str">
            <v>èng b¶o vÖ c¸p b»ng kim lo¹i F 25 mm</v>
          </cell>
          <cell r="D203" t="str">
            <v>m</v>
          </cell>
          <cell r="E203">
            <v>9926</v>
          </cell>
        </row>
        <row r="204">
          <cell r="B204">
            <v>203</v>
          </cell>
          <cell r="C204" t="str">
            <v xml:space="preserve">èng c¸c lo¹i vµ b¶o vÖ dßng ®iÖn F 25 </v>
          </cell>
          <cell r="D204" t="str">
            <v>m</v>
          </cell>
        </row>
        <row r="205">
          <cell r="B205">
            <v>204</v>
          </cell>
          <cell r="C205" t="str">
            <v>èng cong PVC  R500 110/100</v>
          </cell>
          <cell r="D205" t="str">
            <v>m</v>
          </cell>
          <cell r="E205">
            <v>20091</v>
          </cell>
        </row>
        <row r="206">
          <cell r="B206">
            <v>205</v>
          </cell>
          <cell r="C206" t="str">
            <v>èng cong PVC R500    60/54</v>
          </cell>
          <cell r="D206" t="str">
            <v>m</v>
          </cell>
          <cell r="E206">
            <v>10022.5</v>
          </cell>
        </row>
        <row r="207">
          <cell r="B207">
            <v>206</v>
          </cell>
          <cell r="C207" t="str">
            <v>èng cong PVC R500   114/104</v>
          </cell>
          <cell r="D207" t="str">
            <v>m</v>
          </cell>
          <cell r="E207">
            <v>24613.5</v>
          </cell>
        </row>
        <row r="208">
          <cell r="B208">
            <v>207</v>
          </cell>
          <cell r="C208" t="str">
            <v>èng ghen</v>
          </cell>
          <cell r="D208" t="str">
            <v>m</v>
          </cell>
          <cell r="E208">
            <v>700</v>
          </cell>
        </row>
        <row r="209">
          <cell r="B209">
            <v>208</v>
          </cell>
          <cell r="C209" t="str">
            <v>èng ghen f8  ¸  f12</v>
          </cell>
          <cell r="D209" t="str">
            <v>m</v>
          </cell>
          <cell r="E209">
            <v>700</v>
          </cell>
        </row>
        <row r="210">
          <cell r="B210">
            <v>209</v>
          </cell>
          <cell r="C210" t="str">
            <v>èng ghen f 5 - f 10</v>
          </cell>
          <cell r="D210" t="str">
            <v>m</v>
          </cell>
          <cell r="E210">
            <v>700</v>
          </cell>
        </row>
        <row r="211">
          <cell r="B211">
            <v>210</v>
          </cell>
          <cell r="C211" t="str">
            <v>èng ghen mÒm  £ F10mm</v>
          </cell>
          <cell r="D211" t="str">
            <v>m</v>
          </cell>
          <cell r="E211">
            <v>500</v>
          </cell>
        </row>
        <row r="212">
          <cell r="B212">
            <v>211</v>
          </cell>
          <cell r="C212" t="str">
            <v>èng ghen mÒm F 5 - F 10</v>
          </cell>
          <cell r="D212" t="str">
            <v>m</v>
          </cell>
          <cell r="E212">
            <v>500</v>
          </cell>
        </row>
        <row r="213">
          <cell r="B213">
            <v>212</v>
          </cell>
          <cell r="C213" t="str">
            <v>èng kim lo¹i</v>
          </cell>
          <cell r="D213" t="str">
            <v>m</v>
          </cell>
          <cell r="E213">
            <v>78000</v>
          </cell>
        </row>
        <row r="214">
          <cell r="B214">
            <v>213</v>
          </cell>
          <cell r="C214" t="str">
            <v>èng nhùa</v>
          </cell>
          <cell r="D214" t="str">
            <v>m</v>
          </cell>
          <cell r="E214">
            <v>4800</v>
          </cell>
        </row>
        <row r="215">
          <cell r="B215">
            <v>214</v>
          </cell>
          <cell r="C215" t="str">
            <v>èng nhùa 30 £ F £ 35</v>
          </cell>
          <cell r="D215" t="str">
            <v>m</v>
          </cell>
          <cell r="E215">
            <v>5812</v>
          </cell>
        </row>
        <row r="216">
          <cell r="B216">
            <v>215</v>
          </cell>
          <cell r="C216" t="str">
            <v>èng nhùa 60 £ F £ 150</v>
          </cell>
          <cell r="D216" t="str">
            <v>m</v>
          </cell>
          <cell r="E216">
            <v>56054.5</v>
          </cell>
        </row>
        <row r="217">
          <cell r="B217">
            <v>216</v>
          </cell>
          <cell r="C217" t="str">
            <v>èng nhùa f &lt; 90 mm</v>
          </cell>
          <cell r="D217" t="str">
            <v>m</v>
          </cell>
          <cell r="E217">
            <v>21724.333333333332</v>
          </cell>
        </row>
        <row r="218">
          <cell r="B218">
            <v>217</v>
          </cell>
          <cell r="C218" t="str">
            <v>èng nhùa F 110 mm - F 114 mm,</v>
          </cell>
          <cell r="D218" t="str">
            <v>m</v>
          </cell>
          <cell r="E218">
            <v>29675.666666666668</v>
          </cell>
        </row>
        <row r="219">
          <cell r="B219">
            <v>218</v>
          </cell>
          <cell r="C219" t="str">
            <v>èng nhùa F 42</v>
          </cell>
          <cell r="D219" t="str">
            <v>m</v>
          </cell>
          <cell r="E219">
            <v>6945.666666666667</v>
          </cell>
        </row>
        <row r="220">
          <cell r="B220">
            <v>219</v>
          </cell>
          <cell r="C220" t="str">
            <v>èng nhùa PVC d48</v>
          </cell>
          <cell r="D220" t="str">
            <v>m</v>
          </cell>
          <cell r="E220">
            <v>7727</v>
          </cell>
        </row>
        <row r="221">
          <cell r="B221">
            <v>220</v>
          </cell>
          <cell r="C221" t="str">
            <v>èng PVC 2 m¶nh F 40</v>
          </cell>
          <cell r="D221" t="str">
            <v>m</v>
          </cell>
          <cell r="E221">
            <v>10600</v>
          </cell>
        </row>
        <row r="222">
          <cell r="B222">
            <v>221</v>
          </cell>
          <cell r="C222" t="str">
            <v>èng PVC F 110</v>
          </cell>
          <cell r="D222" t="str">
            <v>m</v>
          </cell>
          <cell r="E222">
            <v>25182</v>
          </cell>
        </row>
        <row r="223">
          <cell r="B223">
            <v>222</v>
          </cell>
          <cell r="C223" t="str">
            <v>èng PVC F 21</v>
          </cell>
          <cell r="D223" t="str">
            <v>m</v>
          </cell>
          <cell r="E223">
            <v>3042.3333333333335</v>
          </cell>
        </row>
        <row r="224">
          <cell r="B224">
            <v>223</v>
          </cell>
          <cell r="C224" t="str">
            <v>èng s¾t F 113</v>
          </cell>
          <cell r="D224" t="str">
            <v>m</v>
          </cell>
          <cell r="E224">
            <v>113357.33333333333</v>
          </cell>
        </row>
        <row r="225">
          <cell r="B225">
            <v>224</v>
          </cell>
          <cell r="C225" t="str">
            <v>èng thÐp    F 27</v>
          </cell>
          <cell r="D225" t="str">
            <v>m</v>
          </cell>
          <cell r="E225">
            <v>20641.333333333332</v>
          </cell>
        </row>
        <row r="226">
          <cell r="B226">
            <v>225</v>
          </cell>
          <cell r="C226" t="str">
            <v>èng thÐp    F 34</v>
          </cell>
          <cell r="D226" t="str">
            <v>m</v>
          </cell>
          <cell r="E226">
            <v>32099.333333333332</v>
          </cell>
        </row>
        <row r="227">
          <cell r="B227">
            <v>226</v>
          </cell>
          <cell r="C227" t="str">
            <v>G¸ ®ì</v>
          </cell>
          <cell r="D227" t="str">
            <v>chiÕc</v>
          </cell>
          <cell r="E227">
            <v>25000</v>
          </cell>
        </row>
        <row r="228">
          <cell r="B228">
            <v>227</v>
          </cell>
          <cell r="C228" t="str">
            <v>Gach chØ</v>
          </cell>
          <cell r="D228" t="str">
            <v>viªn</v>
          </cell>
          <cell r="E228">
            <v>330</v>
          </cell>
        </row>
        <row r="229">
          <cell r="B229">
            <v>228</v>
          </cell>
          <cell r="C229" t="str">
            <v>G¹ch vì</v>
          </cell>
          <cell r="D229" t="str">
            <v>m3</v>
          </cell>
          <cell r="E229">
            <v>45000</v>
          </cell>
        </row>
        <row r="230">
          <cell r="B230">
            <v>4901</v>
          </cell>
          <cell r="C230" t="str">
            <v>G¹ch</v>
          </cell>
          <cell r="D230" t="str">
            <v>viªn</v>
          </cell>
          <cell r="E230">
            <v>320</v>
          </cell>
        </row>
        <row r="231">
          <cell r="B231">
            <v>229</v>
          </cell>
          <cell r="C231" t="str">
            <v>Gç ®µ nÑp</v>
          </cell>
          <cell r="D231" t="str">
            <v>m3</v>
          </cell>
          <cell r="E231">
            <v>1400000</v>
          </cell>
        </row>
        <row r="232">
          <cell r="B232">
            <v>230</v>
          </cell>
          <cell r="C232" t="str">
            <v>Gç ®Öm - nhãm 5</v>
          </cell>
          <cell r="D232" t="str">
            <v>m3</v>
          </cell>
          <cell r="E232">
            <v>1400000</v>
          </cell>
        </row>
        <row r="233">
          <cell r="B233">
            <v>231</v>
          </cell>
          <cell r="C233" t="str">
            <v>Gç cÇu c«ng t¸c</v>
          </cell>
          <cell r="D233" t="str">
            <v>m3</v>
          </cell>
          <cell r="E233">
            <v>1400000</v>
          </cell>
        </row>
        <row r="234">
          <cell r="B234">
            <v>232</v>
          </cell>
          <cell r="C234" t="str">
            <v>Gç chèng</v>
          </cell>
          <cell r="D234" t="str">
            <v>m3</v>
          </cell>
          <cell r="E234">
            <v>1400000</v>
          </cell>
        </row>
        <row r="235">
          <cell r="B235">
            <v>233</v>
          </cell>
          <cell r="C235" t="str">
            <v>Gç chÌn</v>
          </cell>
          <cell r="D235" t="str">
            <v>m3</v>
          </cell>
          <cell r="E235">
            <v>1400000</v>
          </cell>
        </row>
        <row r="236">
          <cell r="B236">
            <v>234</v>
          </cell>
          <cell r="C236" t="str">
            <v xml:space="preserve">Gç kª </v>
          </cell>
          <cell r="D236" t="str">
            <v>m3</v>
          </cell>
          <cell r="E236">
            <v>1400000</v>
          </cell>
        </row>
        <row r="237">
          <cell r="B237">
            <v>235</v>
          </cell>
          <cell r="C237" t="str">
            <v>Gç t¹p lµm khu«n</v>
          </cell>
          <cell r="D237" t="str">
            <v>m3</v>
          </cell>
          <cell r="E237">
            <v>1400000</v>
          </cell>
        </row>
        <row r="238">
          <cell r="B238">
            <v>236</v>
          </cell>
          <cell r="C238" t="str">
            <v xml:space="preserve">Gç v¸n </v>
          </cell>
          <cell r="D238" t="str">
            <v>m3</v>
          </cell>
          <cell r="E238">
            <v>1400000</v>
          </cell>
        </row>
        <row r="239">
          <cell r="B239">
            <v>237</v>
          </cell>
          <cell r="C239" t="str">
            <v>Gç v¸n - nhãm 5</v>
          </cell>
          <cell r="D239" t="str">
            <v>m3</v>
          </cell>
          <cell r="E239">
            <v>1400000</v>
          </cell>
        </row>
        <row r="240">
          <cell r="B240">
            <v>238</v>
          </cell>
          <cell r="C240" t="str">
            <v>Gç v¸n (cäc nÑp)</v>
          </cell>
          <cell r="D240" t="str">
            <v>m3</v>
          </cell>
          <cell r="E240">
            <v>1400000</v>
          </cell>
        </row>
        <row r="241">
          <cell r="B241">
            <v>239</v>
          </cell>
          <cell r="C241" t="str">
            <v>Gç v¸n cÇu c«ng t¸c</v>
          </cell>
          <cell r="D241" t="str">
            <v>m3</v>
          </cell>
          <cell r="E241">
            <v>1400000</v>
          </cell>
        </row>
        <row r="242">
          <cell r="B242">
            <v>240</v>
          </cell>
          <cell r="C242" t="str">
            <v>Gç v¸n nhãm IV</v>
          </cell>
          <cell r="D242" t="str">
            <v>m3</v>
          </cell>
          <cell r="E242">
            <v>1400000</v>
          </cell>
        </row>
        <row r="243">
          <cell r="B243">
            <v>241</v>
          </cell>
          <cell r="C243" t="str">
            <v>Gen nilon c¸ch ®iÖn  f 6</v>
          </cell>
          <cell r="E243">
            <v>700</v>
          </cell>
        </row>
        <row r="244">
          <cell r="B244">
            <v>242</v>
          </cell>
          <cell r="C244" t="str">
            <v>Ghen c¸ch ®iÖn</v>
          </cell>
          <cell r="D244" t="str">
            <v>m</v>
          </cell>
          <cell r="E244">
            <v>700</v>
          </cell>
        </row>
        <row r="245">
          <cell r="B245">
            <v>243</v>
          </cell>
          <cell r="C245" t="str">
            <v>GhÕ thö d©y</v>
          </cell>
          <cell r="D245" t="str">
            <v>c¸i</v>
          </cell>
          <cell r="E245">
            <v>145000</v>
          </cell>
        </row>
        <row r="246">
          <cell r="B246">
            <v>244</v>
          </cell>
          <cell r="C246" t="str">
            <v>Gi¸ ®ì</v>
          </cell>
          <cell r="D246" t="str">
            <v>bé</v>
          </cell>
          <cell r="E246">
            <v>9800</v>
          </cell>
        </row>
        <row r="247">
          <cell r="B247">
            <v>245</v>
          </cell>
          <cell r="C247" t="str">
            <v>Gi¸ ®ì ®Ìn tÝn hÖu</v>
          </cell>
          <cell r="D247" t="str">
            <v>bé</v>
          </cell>
          <cell r="E247">
            <v>11500</v>
          </cell>
        </row>
        <row r="248">
          <cell r="B248">
            <v>246</v>
          </cell>
          <cell r="C248" t="str">
            <v>Gi¸ ®ì c¸p lo¹i lín</v>
          </cell>
          <cell r="D248" t="str">
            <v>c¸i</v>
          </cell>
          <cell r="E248">
            <v>23731</v>
          </cell>
        </row>
        <row r="249">
          <cell r="B249">
            <v>247</v>
          </cell>
          <cell r="C249" t="str">
            <v>Gi¸ ®ì c¸p lo¹i nhá</v>
          </cell>
          <cell r="D249" t="str">
            <v>c¸i</v>
          </cell>
          <cell r="E249">
            <v>12000</v>
          </cell>
        </row>
        <row r="250">
          <cell r="B250">
            <v>248</v>
          </cell>
          <cell r="C250" t="str">
            <v>Gi¸ ®ì ke lo¹i lín</v>
          </cell>
          <cell r="D250" t="str">
            <v>c¸i</v>
          </cell>
          <cell r="E250">
            <v>20000</v>
          </cell>
        </row>
        <row r="251">
          <cell r="B251">
            <v>249</v>
          </cell>
          <cell r="C251" t="str">
            <v>Gi¸ ®ì ke lo¹i nhá</v>
          </cell>
          <cell r="D251" t="str">
            <v>c¸i</v>
          </cell>
          <cell r="E251">
            <v>10000</v>
          </cell>
        </row>
        <row r="252">
          <cell r="B252">
            <v>250</v>
          </cell>
          <cell r="C252" t="str">
            <v>Gi¸ ®ì m¸y</v>
          </cell>
          <cell r="D252" t="str">
            <v>c¸i</v>
          </cell>
          <cell r="E252">
            <v>85000</v>
          </cell>
        </row>
        <row r="253">
          <cell r="B253">
            <v>251</v>
          </cell>
          <cell r="C253" t="str">
            <v>Gi¸ ®ì thiÕt bÞ</v>
          </cell>
          <cell r="D253" t="str">
            <v>bé</v>
          </cell>
          <cell r="E253">
            <v>73000</v>
          </cell>
        </row>
        <row r="254">
          <cell r="B254">
            <v>252</v>
          </cell>
          <cell r="C254" t="str">
            <v>GiÊy bãng can khæ A0</v>
          </cell>
          <cell r="D254" t="str">
            <v>m2</v>
          </cell>
          <cell r="E254">
            <v>10000</v>
          </cell>
        </row>
        <row r="255">
          <cell r="B255">
            <v>253</v>
          </cell>
          <cell r="C255" t="str">
            <v xml:space="preserve">GiÊygi¸p sè 0 </v>
          </cell>
          <cell r="D255" t="str">
            <v>tê</v>
          </cell>
          <cell r="E255">
            <v>2271.3333333333335</v>
          </cell>
        </row>
        <row r="256">
          <cell r="B256">
            <v>254</v>
          </cell>
          <cell r="C256" t="str">
            <v>GiÊy gi¸p sè 1</v>
          </cell>
          <cell r="D256" t="str">
            <v>tê</v>
          </cell>
          <cell r="E256">
            <v>6000</v>
          </cell>
        </row>
        <row r="257">
          <cell r="B257">
            <v>255</v>
          </cell>
          <cell r="C257" t="str">
            <v>GiÊy gi¸p sè 2</v>
          </cell>
          <cell r="D257" t="str">
            <v>tê</v>
          </cell>
          <cell r="E257">
            <v>6000</v>
          </cell>
        </row>
        <row r="258">
          <cell r="B258">
            <v>256</v>
          </cell>
          <cell r="C258" t="str">
            <v>GiÊy in 100 x 20.000mm</v>
          </cell>
          <cell r="D258" t="str">
            <v>cuén</v>
          </cell>
          <cell r="E258">
            <v>70000</v>
          </cell>
        </row>
        <row r="259">
          <cell r="B259">
            <v>257</v>
          </cell>
          <cell r="C259" t="str">
            <v>GiÊy in 40x20000 mm</v>
          </cell>
          <cell r="D259" t="str">
            <v>cuén</v>
          </cell>
          <cell r="E259">
            <v>35000</v>
          </cell>
        </row>
        <row r="260">
          <cell r="B260">
            <v>258</v>
          </cell>
          <cell r="C260" t="str">
            <v>GiÊy in 60 x 20000mm</v>
          </cell>
          <cell r="D260" t="str">
            <v>cuén</v>
          </cell>
          <cell r="E260">
            <v>40000</v>
          </cell>
        </row>
        <row r="261">
          <cell r="B261">
            <v>259</v>
          </cell>
          <cell r="C261" t="str">
            <v>GiÊy in khæ A4</v>
          </cell>
          <cell r="D261" t="str">
            <v>gram</v>
          </cell>
          <cell r="E261">
            <v>40000</v>
          </cell>
        </row>
        <row r="262">
          <cell r="B262">
            <v>260</v>
          </cell>
          <cell r="C262" t="str">
            <v>GiÊy in m¸y ®o</v>
          </cell>
          <cell r="D262" t="str">
            <v>cuén</v>
          </cell>
          <cell r="E262">
            <v>35000</v>
          </cell>
        </row>
        <row r="263">
          <cell r="B263">
            <v>261</v>
          </cell>
          <cell r="C263" t="str">
            <v>GiÊy in m¸y ®o 50 x 20.000 mm</v>
          </cell>
          <cell r="D263" t="str">
            <v xml:space="preserve"> cuén</v>
          </cell>
          <cell r="E263">
            <v>40000</v>
          </cell>
        </row>
        <row r="264">
          <cell r="B264">
            <v>262</v>
          </cell>
          <cell r="C264" t="str">
            <v>GiÊy khæ A4</v>
          </cell>
          <cell r="D264" t="str">
            <v>gram</v>
          </cell>
          <cell r="E264">
            <v>40000</v>
          </cell>
        </row>
        <row r="265">
          <cell r="B265">
            <v>263</v>
          </cell>
          <cell r="C265" t="str">
            <v>GiÊy kÎ ly</v>
          </cell>
          <cell r="D265" t="str">
            <v>tê</v>
          </cell>
          <cell r="E265">
            <v>10000</v>
          </cell>
        </row>
        <row r="266">
          <cell r="B266">
            <v>264</v>
          </cell>
          <cell r="C266" t="str">
            <v>GiÊy kÎ ly A0 hoÆc A1</v>
          </cell>
          <cell r="D266" t="str">
            <v>tê</v>
          </cell>
          <cell r="E266">
            <v>10000</v>
          </cell>
        </row>
        <row r="267">
          <cell r="B267">
            <v>265</v>
          </cell>
          <cell r="C267" t="str">
            <v>GiÊy kÎ ly A1</v>
          </cell>
          <cell r="D267" t="str">
            <v>tê</v>
          </cell>
          <cell r="E267">
            <v>10000</v>
          </cell>
        </row>
        <row r="268">
          <cell r="B268">
            <v>266</v>
          </cell>
          <cell r="C268" t="str">
            <v>GiÊy lau mÞn TISSU</v>
          </cell>
          <cell r="D268" t="str">
            <v>hép</v>
          </cell>
          <cell r="E268">
            <v>5000</v>
          </cell>
        </row>
        <row r="269">
          <cell r="B269">
            <v>267</v>
          </cell>
          <cell r="C269" t="str">
            <v>GiÊy r¸p</v>
          </cell>
          <cell r="D269" t="str">
            <v>tê</v>
          </cell>
          <cell r="E269">
            <v>3516.6666666666665</v>
          </cell>
        </row>
        <row r="270">
          <cell r="B270">
            <v>268</v>
          </cell>
          <cell r="C270" t="str">
            <v>GiÊy vÏ khæ A0</v>
          </cell>
          <cell r="D270" t="str">
            <v>tê</v>
          </cell>
          <cell r="E270">
            <v>10000</v>
          </cell>
        </row>
        <row r="271">
          <cell r="B271">
            <v>269</v>
          </cell>
          <cell r="C271" t="str">
            <v>GiÎ lau s¹ch</v>
          </cell>
          <cell r="D271" t="str">
            <v>kg</v>
          </cell>
          <cell r="E271">
            <v>1500</v>
          </cell>
        </row>
        <row r="272">
          <cell r="B272">
            <v>270</v>
          </cell>
          <cell r="C272" t="str">
            <v>GiÎ s¹ch ( v¶i sîi b«ng)</v>
          </cell>
          <cell r="D272" t="str">
            <v>kg</v>
          </cell>
          <cell r="E272">
            <v>1500</v>
          </cell>
        </row>
        <row r="273">
          <cell r="B273">
            <v>271</v>
          </cell>
          <cell r="C273" t="str">
            <v>H¾c Ýn</v>
          </cell>
          <cell r="D273" t="str">
            <v>kg</v>
          </cell>
          <cell r="E273">
            <v>4330</v>
          </cell>
        </row>
        <row r="274">
          <cell r="B274">
            <v>272</v>
          </cell>
          <cell r="C274" t="str">
            <v>Hép nèi d©y kim lo¹i</v>
          </cell>
          <cell r="D274" t="str">
            <v>hép</v>
          </cell>
          <cell r="E274">
            <v>10000</v>
          </cell>
        </row>
        <row r="275">
          <cell r="B275">
            <v>273</v>
          </cell>
          <cell r="C275" t="str">
            <v>Hép bót d¹ mµu</v>
          </cell>
          <cell r="D275" t="str">
            <v>c¸i</v>
          </cell>
          <cell r="E275">
            <v>10000</v>
          </cell>
        </row>
        <row r="276">
          <cell r="B276">
            <v>274</v>
          </cell>
          <cell r="C276" t="str">
            <v>Hép c¸p</v>
          </cell>
          <cell r="D276" t="str">
            <v>hép</v>
          </cell>
          <cell r="E276">
            <v>20000</v>
          </cell>
        </row>
        <row r="277">
          <cell r="B277">
            <v>275</v>
          </cell>
          <cell r="C277" t="str">
            <v>Hép ph©n phèi c¸p quang vµ c¸c phô kiÖn kÌm theo</v>
          </cell>
          <cell r="D277" t="str">
            <v>bé</v>
          </cell>
        </row>
        <row r="278">
          <cell r="B278">
            <v>276</v>
          </cell>
          <cell r="C278" t="str">
            <v>Hép rÏ c¸p 3 ®­êng</v>
          </cell>
          <cell r="D278" t="str">
            <v>c¸i</v>
          </cell>
        </row>
        <row r="279">
          <cell r="B279">
            <v>277</v>
          </cell>
          <cell r="C279" t="str">
            <v>Hép rÏ c¸p 4 ®­êng</v>
          </cell>
          <cell r="D279" t="str">
            <v>c¸i</v>
          </cell>
        </row>
        <row r="280">
          <cell r="B280">
            <v>278</v>
          </cell>
          <cell r="C280" t="str">
            <v>Hép  sè</v>
          </cell>
          <cell r="D280" t="str">
            <v>c¸i</v>
          </cell>
          <cell r="E280">
            <v>25000</v>
          </cell>
        </row>
        <row r="281">
          <cell r="B281">
            <v>279</v>
          </cell>
          <cell r="C281" t="str">
            <v>Ke ®ì c¸p lo¹i nhá</v>
          </cell>
          <cell r="D281" t="str">
            <v>c¸i</v>
          </cell>
        </row>
        <row r="282">
          <cell r="B282">
            <v>280</v>
          </cell>
          <cell r="C282" t="str">
            <v>Ke ®ì c¸p:</v>
          </cell>
          <cell r="D282" t="str">
            <v>c¸i</v>
          </cell>
        </row>
        <row r="283">
          <cell r="B283">
            <v>281</v>
          </cell>
          <cell r="C283" t="str">
            <v>Keo cao su non</v>
          </cell>
          <cell r="D283" t="str">
            <v>cuén</v>
          </cell>
        </row>
        <row r="284">
          <cell r="B284">
            <v>282</v>
          </cell>
          <cell r="C284" t="str">
            <v>Keo chèng thÊm</v>
          </cell>
          <cell r="D284" t="str">
            <v>kg</v>
          </cell>
        </row>
        <row r="285">
          <cell r="B285">
            <v>283</v>
          </cell>
          <cell r="C285" t="str">
            <v>Keo d¸n</v>
          </cell>
          <cell r="D285" t="str">
            <v>kg</v>
          </cell>
          <cell r="E285">
            <v>44100</v>
          </cell>
        </row>
        <row r="286">
          <cell r="B286">
            <v>284</v>
          </cell>
          <cell r="C286" t="str">
            <v>Nhùa d¸n</v>
          </cell>
          <cell r="D286" t="str">
            <v>kg</v>
          </cell>
          <cell r="E286">
            <v>18000</v>
          </cell>
        </row>
        <row r="287">
          <cell r="B287">
            <v>285</v>
          </cell>
          <cell r="C287" t="str">
            <v>Khíp nèi</v>
          </cell>
          <cell r="D287" t="str">
            <v>c¸i</v>
          </cell>
        </row>
        <row r="288">
          <cell r="B288">
            <v>286</v>
          </cell>
          <cell r="C288" t="str">
            <v>Kho¸ ®ai Inox A200; 200mm x 0,4 mm</v>
          </cell>
          <cell r="D288" t="str">
            <v>bé</v>
          </cell>
        </row>
        <row r="289">
          <cell r="B289">
            <v>287</v>
          </cell>
          <cell r="C289" t="str">
            <v>Khung gç</v>
          </cell>
          <cell r="D289" t="str">
            <v>c¸i</v>
          </cell>
          <cell r="E289">
            <v>15000</v>
          </cell>
        </row>
        <row r="290">
          <cell r="B290">
            <v>288</v>
          </cell>
          <cell r="C290" t="str">
            <v>Khung nh«m nÑp b¶ng phooc mi ca</v>
          </cell>
          <cell r="D290" t="str">
            <v>c¸i</v>
          </cell>
        </row>
        <row r="291">
          <cell r="B291">
            <v>289</v>
          </cell>
          <cell r="C291" t="str">
            <v>Khung, gi¸ pin</v>
          </cell>
          <cell r="D291" t="str">
            <v>bé</v>
          </cell>
        </row>
        <row r="292">
          <cell r="B292">
            <v>290</v>
          </cell>
          <cell r="C292" t="str">
            <v>Kim thu sÐt</v>
          </cell>
          <cell r="D292" t="str">
            <v>c¸i</v>
          </cell>
        </row>
        <row r="293">
          <cell r="B293">
            <v>291</v>
          </cell>
          <cell r="C293" t="str">
            <v>KÑp bÖn 3 lç 1 r·nh</v>
          </cell>
          <cell r="D293" t="str">
            <v>bé</v>
          </cell>
        </row>
        <row r="294">
          <cell r="B294">
            <v>292</v>
          </cell>
          <cell r="C294" t="str">
            <v>KÑp cè ®Þnh c¸p</v>
          </cell>
          <cell r="D294" t="str">
            <v>c¸i</v>
          </cell>
        </row>
        <row r="295">
          <cell r="B295">
            <v>293</v>
          </cell>
          <cell r="C295" t="str">
            <v>KÑp nhùa ®Ó cè ®Þnh c¸p</v>
          </cell>
          <cell r="D295" t="str">
            <v>c¸i</v>
          </cell>
        </row>
        <row r="296">
          <cell r="B296">
            <v>294</v>
          </cell>
          <cell r="C296" t="str">
            <v>Khung bÓ</v>
          </cell>
          <cell r="D296" t="str">
            <v>c¸i</v>
          </cell>
        </row>
        <row r="297">
          <cell r="B297">
            <v>295</v>
          </cell>
          <cell r="C297" t="str">
            <v>KÑp nhùa ®Ó cè ®Þnh èng nhùa</v>
          </cell>
          <cell r="D297" t="str">
            <v>c¸i</v>
          </cell>
          <cell r="E297">
            <v>1000</v>
          </cell>
        </row>
        <row r="298">
          <cell r="B298">
            <v>296</v>
          </cell>
          <cell r="C298" t="str">
            <v>Khung, gÝa pin</v>
          </cell>
          <cell r="D298" t="str">
            <v>bé</v>
          </cell>
        </row>
        <row r="299">
          <cell r="B299">
            <v>297</v>
          </cell>
          <cell r="C299" t="str">
            <v>KÑp tiÕp ®Êt cho Fi®¬</v>
          </cell>
          <cell r="D299" t="str">
            <v>bé</v>
          </cell>
        </row>
        <row r="300">
          <cell r="B300">
            <v>298</v>
          </cell>
          <cell r="C300" t="str">
            <v>KÑp bÖn 3 lç 1 r·nh</v>
          </cell>
          <cell r="D300" t="str">
            <v>bé</v>
          </cell>
        </row>
        <row r="301">
          <cell r="B301">
            <v>299</v>
          </cell>
          <cell r="C301" t="str">
            <v>KÝp ®iÖn</v>
          </cell>
          <cell r="D301" t="str">
            <v>c¸i</v>
          </cell>
          <cell r="E301">
            <v>2000</v>
          </cell>
        </row>
        <row r="302">
          <cell r="B302">
            <v>300</v>
          </cell>
          <cell r="C302" t="str">
            <v>L¹t buéc 15 cm</v>
          </cell>
          <cell r="D302" t="str">
            <v>c¸i</v>
          </cell>
          <cell r="E302">
            <v>200</v>
          </cell>
        </row>
        <row r="303">
          <cell r="B303">
            <v>301</v>
          </cell>
          <cell r="C303" t="str">
            <v>L¹t nhùa</v>
          </cell>
          <cell r="D303" t="str">
            <v>c¸i</v>
          </cell>
          <cell r="E303">
            <v>200</v>
          </cell>
        </row>
        <row r="304">
          <cell r="B304">
            <v>302</v>
          </cell>
          <cell r="C304" t="str">
            <v>L¹t nhùa  300mm</v>
          </cell>
          <cell r="D304" t="str">
            <v>c¸i</v>
          </cell>
          <cell r="E304">
            <v>200</v>
          </cell>
        </row>
        <row r="305">
          <cell r="B305">
            <v>303</v>
          </cell>
          <cell r="C305" t="str">
            <v>L¹t nhùa 10x 300 mm</v>
          </cell>
          <cell r="D305" t="str">
            <v xml:space="preserve">c¸i </v>
          </cell>
          <cell r="E305">
            <v>200</v>
          </cell>
        </row>
        <row r="306">
          <cell r="B306">
            <v>304</v>
          </cell>
          <cell r="C306" t="str">
            <v>L¹t nhùa 200 mm</v>
          </cell>
          <cell r="D306" t="str">
            <v>c¸i</v>
          </cell>
          <cell r="E306">
            <v>200</v>
          </cell>
        </row>
        <row r="307">
          <cell r="B307">
            <v>305</v>
          </cell>
          <cell r="C307" t="str">
            <v>L¹t nhùa 250mm</v>
          </cell>
          <cell r="D307" t="str">
            <v>c¸i</v>
          </cell>
          <cell r="E307">
            <v>200</v>
          </cell>
        </row>
        <row r="308">
          <cell r="B308">
            <v>306</v>
          </cell>
          <cell r="C308" t="str">
            <v>L¹t nhùa 3x100mm</v>
          </cell>
          <cell r="D308" t="str">
            <v>c¸i</v>
          </cell>
          <cell r="E308">
            <v>200</v>
          </cell>
        </row>
        <row r="309">
          <cell r="B309">
            <v>307</v>
          </cell>
          <cell r="C309" t="str">
            <v>L¹t nhùa 150mm</v>
          </cell>
          <cell r="D309" t="str">
            <v>c¸i</v>
          </cell>
          <cell r="E309">
            <v>200</v>
          </cell>
        </row>
        <row r="310">
          <cell r="B310">
            <v>308</v>
          </cell>
          <cell r="C310" t="str">
            <v>L¹t nhùa 5 x150 mm</v>
          </cell>
          <cell r="D310" t="str">
            <v>c¸i</v>
          </cell>
          <cell r="E310">
            <v>200</v>
          </cell>
        </row>
        <row r="311">
          <cell r="B311">
            <v>309</v>
          </cell>
          <cell r="C311" t="str">
            <v>L¹t nhùa 3 x 200mm</v>
          </cell>
          <cell r="D311" t="str">
            <v>c¸i</v>
          </cell>
          <cell r="E311">
            <v>200</v>
          </cell>
        </row>
        <row r="312">
          <cell r="B312">
            <v>310</v>
          </cell>
          <cell r="C312" t="str">
            <v xml:space="preserve">L¹t nhùa c¸c lo¹i </v>
          </cell>
          <cell r="D312" t="str">
            <v>c¸i</v>
          </cell>
          <cell r="E312">
            <v>200</v>
          </cell>
        </row>
        <row r="313">
          <cell r="B313">
            <v>311</v>
          </cell>
          <cell r="C313" t="str">
            <v>L¹t nhùa 5x200mm</v>
          </cell>
          <cell r="D313" t="str">
            <v>c¸i</v>
          </cell>
          <cell r="E313">
            <v>200</v>
          </cell>
        </row>
        <row r="314">
          <cell r="B314">
            <v>312</v>
          </cell>
          <cell r="C314" t="str">
            <v>L¹t thÝt nhùa</v>
          </cell>
          <cell r="D314" t="str">
            <v>c¸i</v>
          </cell>
          <cell r="E314">
            <v>200</v>
          </cell>
        </row>
        <row r="315">
          <cell r="B315">
            <v>313</v>
          </cell>
          <cell r="C315" t="str">
            <v>La bµn</v>
          </cell>
          <cell r="D315" t="str">
            <v>c¸i</v>
          </cell>
          <cell r="E315">
            <v>20000</v>
          </cell>
        </row>
        <row r="316">
          <cell r="B316">
            <v>314</v>
          </cell>
          <cell r="C316" t="str">
            <v>L­ìi c¾t bª t«ng</v>
          </cell>
          <cell r="D316" t="str">
            <v>c¸i</v>
          </cell>
          <cell r="E316">
            <v>1500</v>
          </cell>
        </row>
        <row r="317">
          <cell r="B317">
            <v>315</v>
          </cell>
          <cell r="C317" t="str">
            <v>M¨ng s«ng c¸p</v>
          </cell>
          <cell r="D317" t="str">
            <v>bé</v>
          </cell>
        </row>
        <row r="318">
          <cell r="B318">
            <v>316</v>
          </cell>
          <cell r="C318" t="str">
            <v>M¨ng s«ng c¸p quang vµ c¸c phô kiÖn kÌm theo</v>
          </cell>
          <cell r="D318" t="str">
            <v>bé</v>
          </cell>
        </row>
        <row r="319">
          <cell r="B319">
            <v>317</v>
          </cell>
          <cell r="C319" t="str">
            <v>M¸ng c¸p</v>
          </cell>
          <cell r="D319" t="str">
            <v>m</v>
          </cell>
        </row>
        <row r="320">
          <cell r="B320">
            <v>318</v>
          </cell>
          <cell r="C320" t="str">
            <v xml:space="preserve">Ma tÝt </v>
          </cell>
          <cell r="D320" t="str">
            <v>kg</v>
          </cell>
          <cell r="E320">
            <v>22000</v>
          </cell>
        </row>
        <row r="321">
          <cell r="B321">
            <v>319</v>
          </cell>
          <cell r="C321" t="str">
            <v>Mãc neo ®Ó kÐo c¸p</v>
          </cell>
          <cell r="D321" t="str">
            <v>c¸i</v>
          </cell>
          <cell r="E321">
            <v>4000</v>
          </cell>
        </row>
        <row r="322">
          <cell r="B322">
            <v>320</v>
          </cell>
          <cell r="C322" t="str">
            <v>Mèc c¸p</v>
          </cell>
          <cell r="D322" t="str">
            <v>cäc</v>
          </cell>
          <cell r="E322">
            <v>25000</v>
          </cell>
        </row>
        <row r="323">
          <cell r="B323">
            <v>321</v>
          </cell>
          <cell r="C323" t="str">
            <v>Mèi hµn cadweld</v>
          </cell>
          <cell r="D323" t="str">
            <v>mèi</v>
          </cell>
          <cell r="E323">
            <v>130500</v>
          </cell>
        </row>
        <row r="324">
          <cell r="B324">
            <v>322</v>
          </cell>
          <cell r="C324" t="str">
            <v>Mì b«i tr¬n</v>
          </cell>
          <cell r="D324" t="str">
            <v>kg</v>
          </cell>
          <cell r="E324">
            <v>24960</v>
          </cell>
        </row>
        <row r="325">
          <cell r="B325">
            <v>323</v>
          </cell>
          <cell r="C325" t="str">
            <v>Mì YOC</v>
          </cell>
          <cell r="D325" t="str">
            <v>kg</v>
          </cell>
          <cell r="E325">
            <v>24960</v>
          </cell>
        </row>
        <row r="326">
          <cell r="B326">
            <v>324</v>
          </cell>
          <cell r="C326" t="str">
            <v>MiÕng ®ì thÐp L 50 x50 x 50 mm</v>
          </cell>
          <cell r="D326" t="str">
            <v>c¸i</v>
          </cell>
          <cell r="E326">
            <v>3000</v>
          </cell>
        </row>
        <row r="327">
          <cell r="B327">
            <v>325</v>
          </cell>
          <cell r="C327" t="str">
            <v>Muèi ¨n</v>
          </cell>
          <cell r="D327" t="str">
            <v>kg</v>
          </cell>
          <cell r="E327">
            <v>2500</v>
          </cell>
        </row>
        <row r="328">
          <cell r="B328">
            <v>326</v>
          </cell>
          <cell r="C328" t="str">
            <v>N¾p ®an</v>
          </cell>
          <cell r="D328" t="str">
            <v>c¸i</v>
          </cell>
        </row>
        <row r="329">
          <cell r="B329">
            <v>327</v>
          </cell>
          <cell r="C329" t="str">
            <v>N¾p ch¾n r¸c b»ng gang</v>
          </cell>
          <cell r="D329" t="str">
            <v>c¸i</v>
          </cell>
          <cell r="E329">
            <v>15000</v>
          </cell>
        </row>
        <row r="330">
          <cell r="B330">
            <v>328</v>
          </cell>
          <cell r="C330" t="str">
            <v>Nh·n d¸n</v>
          </cell>
          <cell r="D330" t="str">
            <v>c¸i</v>
          </cell>
          <cell r="E330">
            <v>200</v>
          </cell>
        </row>
        <row r="331">
          <cell r="B331">
            <v>329</v>
          </cell>
          <cell r="C331" t="str">
            <v>N¾p hÇm b»ng gang ®óc s½n</v>
          </cell>
          <cell r="D331" t="str">
            <v>bé</v>
          </cell>
          <cell r="E331">
            <v>35000</v>
          </cell>
        </row>
        <row r="332">
          <cell r="B332">
            <v>330</v>
          </cell>
          <cell r="C332" t="str">
            <v>Nhùa th«ng</v>
          </cell>
          <cell r="D332" t="str">
            <v>kg</v>
          </cell>
          <cell r="E332">
            <v>8000</v>
          </cell>
        </row>
        <row r="333">
          <cell r="B333">
            <v>331</v>
          </cell>
          <cell r="C333" t="str">
            <v>N¾p hÇm b»ng thÐp</v>
          </cell>
          <cell r="D333" t="str">
            <v xml:space="preserve">bé </v>
          </cell>
        </row>
        <row r="334">
          <cell r="B334">
            <v>332</v>
          </cell>
          <cell r="C334" t="str">
            <v xml:space="preserve">N­íc </v>
          </cell>
          <cell r="D334" t="str">
            <v>lÝt</v>
          </cell>
          <cell r="E334">
            <v>100</v>
          </cell>
        </row>
        <row r="335">
          <cell r="B335">
            <v>333</v>
          </cell>
          <cell r="C335" t="str">
            <v>Nèi ch÷ T</v>
          </cell>
          <cell r="D335" t="str">
            <v>c¸i</v>
          </cell>
          <cell r="E335">
            <v>1273</v>
          </cell>
        </row>
        <row r="336">
          <cell r="B336">
            <v>334</v>
          </cell>
          <cell r="C336" t="str">
            <v>Nèi gãc</v>
          </cell>
          <cell r="D336" t="str">
            <v>c¸i</v>
          </cell>
          <cell r="E336">
            <v>636</v>
          </cell>
        </row>
        <row r="337">
          <cell r="B337">
            <v>335</v>
          </cell>
          <cell r="C337" t="str">
            <v>Nèi th¼ng</v>
          </cell>
          <cell r="D337" t="str">
            <v>c¸i</v>
          </cell>
          <cell r="E337">
            <v>273</v>
          </cell>
        </row>
        <row r="338">
          <cell r="B338">
            <v>336</v>
          </cell>
          <cell r="C338" t="str">
            <v>Nh·n ®¸nh dÊu</v>
          </cell>
          <cell r="D338" t="str">
            <v>c¸i</v>
          </cell>
          <cell r="E338">
            <v>200</v>
          </cell>
        </row>
        <row r="339">
          <cell r="B339">
            <v>337</v>
          </cell>
          <cell r="C339" t="str">
            <v>Nh·n ®¸nh dÊu ®Çu c¸p</v>
          </cell>
          <cell r="D339" t="str">
            <v>c¸i</v>
          </cell>
          <cell r="E339">
            <v>2000</v>
          </cell>
        </row>
        <row r="340">
          <cell r="B340">
            <v>338</v>
          </cell>
          <cell r="C340" t="str">
            <v>Nh·n d¸n</v>
          </cell>
          <cell r="D340" t="str">
            <v>c¸i</v>
          </cell>
          <cell r="E340">
            <v>200</v>
          </cell>
        </row>
        <row r="341">
          <cell r="B341">
            <v>339</v>
          </cell>
          <cell r="C341" t="str">
            <v>N­íc</v>
          </cell>
          <cell r="D341" t="str">
            <v>m3</v>
          </cell>
          <cell r="E341">
            <v>3475</v>
          </cell>
        </row>
        <row r="342">
          <cell r="B342">
            <v>340</v>
          </cell>
          <cell r="C342" t="str">
            <v xml:space="preserve">N­íc s¹ch </v>
          </cell>
          <cell r="D342" t="str">
            <v xml:space="preserve">lÝt </v>
          </cell>
          <cell r="E342">
            <v>100</v>
          </cell>
        </row>
        <row r="343">
          <cell r="B343">
            <v>341</v>
          </cell>
          <cell r="C343" t="str">
            <v>N­íc t­íi c¸t</v>
          </cell>
          <cell r="D343" t="str">
            <v>m3</v>
          </cell>
          <cell r="E343">
            <v>4950</v>
          </cell>
        </row>
        <row r="344">
          <cell r="B344">
            <v>342</v>
          </cell>
          <cell r="C344" t="str">
            <v>Phao nhùa 50 lÝt khèi ch÷ nhËt (cã quai hai bªn s­ên)</v>
          </cell>
          <cell r="D344" t="str">
            <v>cÆp</v>
          </cell>
          <cell r="E344">
            <v>12000</v>
          </cell>
        </row>
        <row r="345">
          <cell r="B345">
            <v>343</v>
          </cell>
          <cell r="C345" t="str">
            <v>Phao nhùa h×nh cÇu F 500</v>
          </cell>
          <cell r="D345" t="str">
            <v>c¸i</v>
          </cell>
          <cell r="E345">
            <v>80000</v>
          </cell>
        </row>
        <row r="346">
          <cell r="B346">
            <v>344</v>
          </cell>
          <cell r="C346" t="str">
            <v>Phim (762x60)</v>
          </cell>
          <cell r="D346" t="str">
            <v>tê</v>
          </cell>
          <cell r="E346">
            <v>5000</v>
          </cell>
        </row>
        <row r="347">
          <cell r="B347">
            <v>345</v>
          </cell>
          <cell r="C347" t="str">
            <v>Phô gia Ceika R17</v>
          </cell>
          <cell r="D347" t="str">
            <v>lÝt</v>
          </cell>
          <cell r="E347">
            <v>25000</v>
          </cell>
        </row>
        <row r="348">
          <cell r="B348">
            <v>346</v>
          </cell>
          <cell r="C348" t="str">
            <v>Qu¶ däi s¾t 10 kg</v>
          </cell>
          <cell r="D348" t="str">
            <v>qu¶</v>
          </cell>
          <cell r="E348">
            <v>57000</v>
          </cell>
        </row>
        <row r="349">
          <cell r="B349">
            <v>347</v>
          </cell>
          <cell r="C349" t="str">
            <v xml:space="preserve">Qu¹t </v>
          </cell>
          <cell r="D349" t="str">
            <v>c¸i</v>
          </cell>
          <cell r="E349">
            <v>357000</v>
          </cell>
        </row>
        <row r="350">
          <cell r="B350">
            <v>348</v>
          </cell>
          <cell r="C350" t="str">
            <v>Quang treo m¸ng</v>
          </cell>
          <cell r="D350" t="str">
            <v>bé</v>
          </cell>
          <cell r="E350">
            <v>15000</v>
          </cell>
        </row>
        <row r="351">
          <cell r="B351">
            <v>349</v>
          </cell>
          <cell r="C351" t="str">
            <v>Que hµn  F 3</v>
          </cell>
          <cell r="D351" t="str">
            <v>kg</v>
          </cell>
          <cell r="E351">
            <v>8131.666666666667</v>
          </cell>
        </row>
        <row r="352">
          <cell r="B352">
            <v>350</v>
          </cell>
          <cell r="C352" t="str">
            <v>Que hµn ®iÖn</v>
          </cell>
          <cell r="D352" t="str">
            <v>kg</v>
          </cell>
          <cell r="E352">
            <v>8131.666666666667</v>
          </cell>
        </row>
        <row r="353">
          <cell r="B353">
            <v>351</v>
          </cell>
          <cell r="C353" t="str">
            <v>Que hµn h¬i</v>
          </cell>
          <cell r="D353" t="str">
            <v>kg</v>
          </cell>
          <cell r="E353">
            <v>38500</v>
          </cell>
        </row>
        <row r="354">
          <cell r="B354">
            <v>352</v>
          </cell>
          <cell r="C354" t="str">
            <v>Que hµn</v>
          </cell>
          <cell r="D354" t="str">
            <v>kg</v>
          </cell>
          <cell r="E354">
            <v>8131.666666666667</v>
          </cell>
        </row>
        <row r="355">
          <cell r="B355">
            <v>353</v>
          </cell>
          <cell r="C355" t="str">
            <v>S¸p chèng thÊm</v>
          </cell>
          <cell r="D355" t="str">
            <v>hép</v>
          </cell>
          <cell r="E355">
            <v>30000</v>
          </cell>
        </row>
        <row r="356">
          <cell r="B356">
            <v>354</v>
          </cell>
          <cell r="C356" t="str">
            <v>S¬n</v>
          </cell>
          <cell r="D356" t="str">
            <v>kg</v>
          </cell>
          <cell r="E356">
            <v>20000</v>
          </cell>
        </row>
        <row r="357">
          <cell r="B357">
            <v>355</v>
          </cell>
          <cell r="C357" t="str">
            <v>S¬n chèng gØ</v>
          </cell>
          <cell r="D357" t="str">
            <v>kg</v>
          </cell>
          <cell r="E357">
            <v>18400</v>
          </cell>
        </row>
        <row r="358">
          <cell r="B358">
            <v>356</v>
          </cell>
          <cell r="C358" t="str">
            <v>S¬n mµu</v>
          </cell>
          <cell r="D358" t="str">
            <v>kg</v>
          </cell>
          <cell r="E358">
            <v>21000</v>
          </cell>
        </row>
        <row r="359">
          <cell r="B359">
            <v>357</v>
          </cell>
          <cell r="C359" t="str">
            <v>S¬n mµu tæng hîp</v>
          </cell>
          <cell r="D359" t="str">
            <v>kg</v>
          </cell>
          <cell r="E359">
            <v>17000</v>
          </cell>
        </row>
        <row r="360">
          <cell r="B360">
            <v>358</v>
          </cell>
          <cell r="C360" t="str">
            <v>Sµn c¸ch ®iÖn (B»ng nhùa PVC hoÆc gç + cao su )</v>
          </cell>
          <cell r="D360" t="str">
            <v>m2</v>
          </cell>
          <cell r="E360">
            <v>32141</v>
          </cell>
        </row>
        <row r="361">
          <cell r="B361">
            <v>359</v>
          </cell>
          <cell r="C361" t="str">
            <v>S¾t L 50x 50x 5 - 2500</v>
          </cell>
          <cell r="D361" t="str">
            <v>thanh</v>
          </cell>
          <cell r="E361">
            <v>15187</v>
          </cell>
        </row>
        <row r="362">
          <cell r="B362">
            <v>360</v>
          </cell>
          <cell r="C362" t="str">
            <v>S¾t nèi L 100x100x10</v>
          </cell>
          <cell r="D362" t="str">
            <v>thanh</v>
          </cell>
          <cell r="E362">
            <v>1200</v>
          </cell>
        </row>
        <row r="363">
          <cell r="B363">
            <v>361</v>
          </cell>
          <cell r="C363" t="str">
            <v>Sæ s¸ch ghi chÐp</v>
          </cell>
          <cell r="D363" t="str">
            <v>bé</v>
          </cell>
          <cell r="E363">
            <v>2500</v>
          </cell>
        </row>
        <row r="364">
          <cell r="B364">
            <v>362</v>
          </cell>
          <cell r="C364" t="str">
            <v>S¬n c¸c lo¹i</v>
          </cell>
          <cell r="D364" t="str">
            <v>kg</v>
          </cell>
          <cell r="E364">
            <v>21000</v>
          </cell>
        </row>
        <row r="365">
          <cell r="B365">
            <v>363</v>
          </cell>
          <cell r="C365" t="str">
            <v xml:space="preserve">S¬n tæng hîp               </v>
          </cell>
          <cell r="D365" t="str">
            <v>kg</v>
          </cell>
          <cell r="E365">
            <v>17000</v>
          </cell>
        </row>
        <row r="366">
          <cell r="B366">
            <v>364</v>
          </cell>
          <cell r="C366" t="str">
            <v>S¾t F 6</v>
          </cell>
          <cell r="D366" t="str">
            <v>kg</v>
          </cell>
          <cell r="E366">
            <v>4320</v>
          </cell>
        </row>
        <row r="367">
          <cell r="B367">
            <v>365</v>
          </cell>
          <cell r="C367" t="str">
            <v>T¨ng ®¬ lo¹i trung</v>
          </cell>
          <cell r="D367" t="str">
            <v>c¸i</v>
          </cell>
          <cell r="E367">
            <v>14000</v>
          </cell>
        </row>
        <row r="368">
          <cell r="B368">
            <v>366</v>
          </cell>
          <cell r="C368" t="str">
            <v>ThÐp  f  8</v>
          </cell>
          <cell r="D368" t="str">
            <v>kg</v>
          </cell>
          <cell r="E368">
            <v>4216.666666666667</v>
          </cell>
        </row>
        <row r="369">
          <cell r="B369">
            <v>367</v>
          </cell>
          <cell r="C369" t="str">
            <v>Tem ®¸nh dÊu</v>
          </cell>
          <cell r="D369" t="str">
            <v>bé</v>
          </cell>
          <cell r="E369">
            <v>200</v>
          </cell>
        </row>
        <row r="370">
          <cell r="B370">
            <v>368</v>
          </cell>
          <cell r="C370" t="str">
            <v>ThÐp f 12</v>
          </cell>
          <cell r="D370" t="str">
            <v>kg</v>
          </cell>
          <cell r="E370">
            <v>4025</v>
          </cell>
        </row>
        <row r="371">
          <cell r="B371">
            <v>369</v>
          </cell>
          <cell r="C371" t="str">
            <v>TÊm ®an bª t«ng</v>
          </cell>
          <cell r="D371" t="str">
            <v>C¸i</v>
          </cell>
        </row>
        <row r="372">
          <cell r="B372">
            <v>370</v>
          </cell>
          <cell r="C372" t="str">
            <v>ThÐp f 6</v>
          </cell>
          <cell r="D372" t="str">
            <v>kg</v>
          </cell>
          <cell r="E372">
            <v>4217</v>
          </cell>
        </row>
        <row r="373">
          <cell r="B373">
            <v>371</v>
          </cell>
          <cell r="C373" t="str">
            <v>TÊm ®Ëy bª t«ng ( 650x 150x 40) cm</v>
          </cell>
          <cell r="D373" t="str">
            <v>tÊm</v>
          </cell>
          <cell r="E373">
            <v>61776</v>
          </cell>
        </row>
        <row r="374">
          <cell r="B374">
            <v>372</v>
          </cell>
          <cell r="C374" t="str">
            <v>ThÐp f16</v>
          </cell>
          <cell r="D374" t="str">
            <v>kg</v>
          </cell>
          <cell r="E374">
            <v>4010</v>
          </cell>
        </row>
        <row r="375">
          <cell r="B375">
            <v>373</v>
          </cell>
          <cell r="C375" t="str">
            <v>TÊm bª t«ng (15x 60x40) cm</v>
          </cell>
          <cell r="D375" t="str">
            <v xml:space="preserve">tÊm </v>
          </cell>
          <cell r="E375">
            <v>35640</v>
          </cell>
        </row>
        <row r="376">
          <cell r="B376">
            <v>374</v>
          </cell>
          <cell r="C376" t="str">
            <v>ThÐp L100x100x10</v>
          </cell>
          <cell r="D376" t="str">
            <v>kg</v>
          </cell>
          <cell r="E376">
            <v>4100</v>
          </cell>
        </row>
        <row r="377">
          <cell r="B377">
            <v>375</v>
          </cell>
          <cell r="C377" t="str">
            <v>TÊm kª sµn c¸ch ®iÖn b»ng gç nhãm II 1000x 300x 100mm</v>
          </cell>
          <cell r="D377" t="str">
            <v>tÊm</v>
          </cell>
          <cell r="E377">
            <v>120000</v>
          </cell>
        </row>
        <row r="378">
          <cell r="B378">
            <v>376</v>
          </cell>
          <cell r="C378" t="str">
            <v>ThÐp L75x75x8</v>
          </cell>
          <cell r="D378" t="str">
            <v>kg</v>
          </cell>
          <cell r="E378">
            <v>4050</v>
          </cell>
        </row>
        <row r="379">
          <cell r="B379">
            <v>377</v>
          </cell>
          <cell r="C379" t="str">
            <v>TÊm Panen(1000x300x500) Träng l­îng: 120 kg</v>
          </cell>
          <cell r="D379" t="str">
            <v>tÊm</v>
          </cell>
          <cell r="E379">
            <v>172321</v>
          </cell>
        </row>
        <row r="380">
          <cell r="B380">
            <v>378</v>
          </cell>
          <cell r="C380" t="str">
            <v>ThÐp L90x90x10</v>
          </cell>
          <cell r="D380" t="str">
            <v>kg</v>
          </cell>
          <cell r="E380">
            <v>4100</v>
          </cell>
        </row>
        <row r="381">
          <cell r="B381">
            <v>379</v>
          </cell>
          <cell r="C381" t="str">
            <v>TÊm pin mÆt trêi 33w</v>
          </cell>
          <cell r="D381" t="str">
            <v>tÊm</v>
          </cell>
        </row>
        <row r="382">
          <cell r="B382">
            <v>380</v>
          </cell>
          <cell r="C382" t="str">
            <v xml:space="preserve">ThÐp trßn </v>
          </cell>
          <cell r="D382" t="str">
            <v>TÊn</v>
          </cell>
          <cell r="E382">
            <v>4320000</v>
          </cell>
        </row>
        <row r="383">
          <cell r="B383">
            <v>381</v>
          </cell>
          <cell r="C383" t="str">
            <v>TÊm thÐp cã 1 mÆt m¹ ®ång (200x 50x 5) mm</v>
          </cell>
          <cell r="D383" t="str">
            <v>tÊm</v>
          </cell>
          <cell r="E383">
            <v>28000</v>
          </cell>
        </row>
        <row r="384">
          <cell r="B384">
            <v>382</v>
          </cell>
          <cell r="C384" t="str">
            <v>ThÐp trßn f £18 mm</v>
          </cell>
          <cell r="D384" t="str">
            <v>kg</v>
          </cell>
          <cell r="E384">
            <v>3969.5</v>
          </cell>
        </row>
        <row r="385">
          <cell r="B385">
            <v>383</v>
          </cell>
          <cell r="C385" t="str">
            <v>TÊm tiÕp ®Êt (bao gåm c¶ bu l«ng, ª cu...®· m¹ ni ken ®Ó kÕt cuèi c¸p)</v>
          </cell>
          <cell r="D385" t="str">
            <v>TÊm</v>
          </cell>
          <cell r="E385">
            <v>65000</v>
          </cell>
        </row>
        <row r="386">
          <cell r="B386">
            <v>384</v>
          </cell>
          <cell r="C386" t="str">
            <v>ThÐp trßn F 1</v>
          </cell>
          <cell r="D386" t="str">
            <v>kg</v>
          </cell>
          <cell r="E386">
            <v>6308</v>
          </cell>
        </row>
        <row r="387">
          <cell r="B387">
            <v>385</v>
          </cell>
          <cell r="C387" t="str">
            <v>TËp 50 trang</v>
          </cell>
          <cell r="D387" t="str">
            <v>cuèn</v>
          </cell>
          <cell r="E387">
            <v>2500</v>
          </cell>
        </row>
        <row r="388">
          <cell r="B388">
            <v>386</v>
          </cell>
          <cell r="C388" t="str">
            <v>ThÐp trßn F 10</v>
          </cell>
          <cell r="D388" t="str">
            <v>kg</v>
          </cell>
          <cell r="E388">
            <v>4320</v>
          </cell>
        </row>
        <row r="389">
          <cell r="B389">
            <v>387</v>
          </cell>
          <cell r="C389" t="str">
            <v xml:space="preserve">Th©n d©y co </v>
          </cell>
          <cell r="D389" t="str">
            <v>c¸i</v>
          </cell>
          <cell r="E389">
            <v>30000</v>
          </cell>
        </row>
        <row r="390">
          <cell r="B390">
            <v>388</v>
          </cell>
          <cell r="C390" t="str">
            <v>ThiÕc hµn</v>
          </cell>
          <cell r="D390" t="str">
            <v>kg</v>
          </cell>
          <cell r="E390">
            <v>34600</v>
          </cell>
        </row>
        <row r="391">
          <cell r="B391">
            <v>389</v>
          </cell>
          <cell r="C391" t="str">
            <v>Th¶m c¸ch ®iÖn</v>
          </cell>
          <cell r="D391" t="str">
            <v>m2</v>
          </cell>
          <cell r="E391">
            <v>60000</v>
          </cell>
        </row>
        <row r="392">
          <cell r="B392">
            <v>390</v>
          </cell>
          <cell r="C392" t="str">
            <v>Thanh ®ì 4 x40 mm</v>
          </cell>
          <cell r="D392" t="str">
            <v>m</v>
          </cell>
          <cell r="E392">
            <v>2500</v>
          </cell>
        </row>
        <row r="393">
          <cell r="B393">
            <v>391</v>
          </cell>
          <cell r="C393" t="str">
            <v>Thanh ®ì n¾p ®an</v>
          </cell>
          <cell r="D393" t="str">
            <v>c¸i</v>
          </cell>
          <cell r="E393">
            <v>4632</v>
          </cell>
        </row>
        <row r="394">
          <cell r="B394">
            <v>392</v>
          </cell>
          <cell r="C394" t="str">
            <v>Thanh gi»ng s¾t dÑt 40 x 4 x300mm</v>
          </cell>
          <cell r="D394" t="str">
            <v>thanh</v>
          </cell>
          <cell r="E394">
            <v>2334</v>
          </cell>
        </row>
        <row r="395">
          <cell r="B395">
            <v>393</v>
          </cell>
          <cell r="C395" t="str">
            <v>Thanh gi»ng s¾t dÑt 40x4 x1000 mm</v>
          </cell>
          <cell r="D395" t="str">
            <v>thanh</v>
          </cell>
          <cell r="E395">
            <v>5835</v>
          </cell>
        </row>
        <row r="396">
          <cell r="B396">
            <v>394</v>
          </cell>
          <cell r="C396" t="str">
            <v>Thanh kÑp c¸p</v>
          </cell>
          <cell r="D396" t="str">
            <v>thanh</v>
          </cell>
          <cell r="E396">
            <v>1800</v>
          </cell>
        </row>
        <row r="397">
          <cell r="B397">
            <v>395</v>
          </cell>
          <cell r="C397" t="str">
            <v>Thanh nèi</v>
          </cell>
          <cell r="D397" t="str">
            <v>c¸i</v>
          </cell>
          <cell r="E397">
            <v>2430</v>
          </cell>
        </row>
        <row r="398">
          <cell r="B398">
            <v>396</v>
          </cell>
          <cell r="C398" t="str">
            <v>Thanh nèi ®¬n (Thanh ®ång 2000x 100x 50mm )</v>
          </cell>
          <cell r="D398" t="str">
            <v>thanh</v>
          </cell>
          <cell r="E398">
            <v>71500</v>
          </cell>
        </row>
        <row r="399">
          <cell r="B399">
            <v>397</v>
          </cell>
          <cell r="C399" t="str">
            <v>Thanh nh«m vu«ng cã r·nh 50 x 50 mm</v>
          </cell>
          <cell r="D399" t="str">
            <v>m</v>
          </cell>
          <cell r="E399">
            <v>54670</v>
          </cell>
        </row>
        <row r="400">
          <cell r="B400">
            <v>398</v>
          </cell>
          <cell r="C400" t="str">
            <v>ThÐp  F 3 mm</v>
          </cell>
          <cell r="D400" t="str">
            <v>kg</v>
          </cell>
          <cell r="E400">
            <v>6308</v>
          </cell>
        </row>
        <row r="401">
          <cell r="B401">
            <v>399</v>
          </cell>
          <cell r="C401" t="str">
            <v>ThÐp  F 4 mm</v>
          </cell>
          <cell r="D401" t="str">
            <v>kg</v>
          </cell>
          <cell r="E401">
            <v>6308</v>
          </cell>
        </row>
        <row r="402">
          <cell r="B402">
            <v>400</v>
          </cell>
          <cell r="C402" t="str">
            <v>ThÐp dÑt 300x80x8</v>
          </cell>
          <cell r="D402" t="str">
            <v>kg</v>
          </cell>
          <cell r="E402">
            <v>3900</v>
          </cell>
        </row>
        <row r="403">
          <cell r="B403">
            <v>401</v>
          </cell>
          <cell r="C403" t="str">
            <v>ThÐp dÑt 30x50x5</v>
          </cell>
          <cell r="D403" t="str">
            <v>kg</v>
          </cell>
          <cell r="E403">
            <v>3900</v>
          </cell>
        </row>
        <row r="404">
          <cell r="B404">
            <v>402</v>
          </cell>
          <cell r="C404" t="str">
            <v>ThÐp dÑt 30x60x6</v>
          </cell>
          <cell r="D404" t="str">
            <v>kg</v>
          </cell>
          <cell r="E404">
            <v>3900</v>
          </cell>
        </row>
        <row r="405">
          <cell r="B405">
            <v>403</v>
          </cell>
          <cell r="C405" t="str">
            <v>ThÐp F 4 mm (lµm thu l«i)</v>
          </cell>
          <cell r="D405" t="str">
            <v>kg</v>
          </cell>
          <cell r="E405">
            <v>3866.6666666666665</v>
          </cell>
        </row>
        <row r="406">
          <cell r="B406">
            <v>404</v>
          </cell>
          <cell r="C406" t="str">
            <v>ThÐp gãc 100x100 mm</v>
          </cell>
          <cell r="D406" t="str">
            <v>kg</v>
          </cell>
          <cell r="E406">
            <v>4677</v>
          </cell>
        </row>
        <row r="407">
          <cell r="B407">
            <v>405</v>
          </cell>
          <cell r="C407" t="str">
            <v>ThÐp gãc 120x120 mm</v>
          </cell>
          <cell r="D407" t="str">
            <v>kg</v>
          </cell>
          <cell r="E407">
            <v>4100</v>
          </cell>
        </row>
        <row r="408">
          <cell r="B408">
            <v>406</v>
          </cell>
          <cell r="C408" t="str">
            <v>ThÐp gãc 80x80 mm</v>
          </cell>
          <cell r="D408" t="str">
            <v>kg</v>
          </cell>
          <cell r="E408">
            <v>4100</v>
          </cell>
        </row>
        <row r="409">
          <cell r="B409">
            <v>407</v>
          </cell>
          <cell r="C409" t="str">
            <v>ThÐp h×nh c¸c lo¹i</v>
          </cell>
          <cell r="D409" t="str">
            <v>kg</v>
          </cell>
          <cell r="E409">
            <v>4200</v>
          </cell>
        </row>
        <row r="410">
          <cell r="B410">
            <v>408</v>
          </cell>
          <cell r="C410" t="str">
            <v>ThÐp h×nh L50x5</v>
          </cell>
          <cell r="D410" t="str">
            <v>kg</v>
          </cell>
          <cell r="E410">
            <v>4050</v>
          </cell>
        </row>
        <row r="411">
          <cell r="B411">
            <v>409</v>
          </cell>
          <cell r="C411" t="str">
            <v>ThÐp L 60x 60</v>
          </cell>
          <cell r="D411" t="str">
            <v>kg</v>
          </cell>
          <cell r="E411">
            <v>4050</v>
          </cell>
        </row>
        <row r="412">
          <cell r="B412">
            <v>410</v>
          </cell>
          <cell r="C412" t="str">
            <v>ThÐp L100x100x10</v>
          </cell>
          <cell r="D412" t="str">
            <v>kg</v>
          </cell>
          <cell r="E412">
            <v>4100</v>
          </cell>
        </row>
        <row r="413">
          <cell r="B413">
            <v>411</v>
          </cell>
          <cell r="C413" t="str">
            <v>ThÐp L75x75x8</v>
          </cell>
          <cell r="D413" t="str">
            <v>kg</v>
          </cell>
          <cell r="E413">
            <v>4050</v>
          </cell>
        </row>
        <row r="414">
          <cell r="B414">
            <v>412</v>
          </cell>
          <cell r="C414" t="str">
            <v>ThÐp T100x60x8</v>
          </cell>
          <cell r="D414" t="str">
            <v>kg</v>
          </cell>
          <cell r="E414">
            <v>4050</v>
          </cell>
        </row>
        <row r="415">
          <cell r="B415">
            <v>413</v>
          </cell>
          <cell r="C415" t="str">
            <v>ThÐp T100x70x8</v>
          </cell>
          <cell r="D415" t="str">
            <v>kg</v>
          </cell>
          <cell r="E415">
            <v>4050</v>
          </cell>
        </row>
        <row r="416">
          <cell r="B416">
            <v>414</v>
          </cell>
          <cell r="C416" t="str">
            <v>ThÐp T100x90x8</v>
          </cell>
          <cell r="D416" t="str">
            <v>kg</v>
          </cell>
          <cell r="E416">
            <v>4050</v>
          </cell>
        </row>
        <row r="417">
          <cell r="B417">
            <v>415</v>
          </cell>
          <cell r="C417" t="str">
            <v>ThÐp tÊm 1,5 mm</v>
          </cell>
          <cell r="D417" t="str">
            <v>kg</v>
          </cell>
          <cell r="E417">
            <v>3454</v>
          </cell>
        </row>
        <row r="418">
          <cell r="B418">
            <v>416</v>
          </cell>
          <cell r="C418" t="str">
            <v>ThÐp tÊm 4 mm</v>
          </cell>
          <cell r="D418" t="str">
            <v>kg</v>
          </cell>
          <cell r="E418">
            <v>3454</v>
          </cell>
        </row>
        <row r="419">
          <cell r="B419">
            <v>417</v>
          </cell>
          <cell r="C419" t="str">
            <v>ThÐp tÊm 6 mm</v>
          </cell>
          <cell r="D419" t="str">
            <v>kg</v>
          </cell>
          <cell r="E419">
            <v>3454</v>
          </cell>
        </row>
        <row r="420">
          <cell r="B420">
            <v>418</v>
          </cell>
          <cell r="C420" t="str">
            <v>ThÐp trßn   F ³16</v>
          </cell>
          <cell r="D420" t="str">
            <v>kg</v>
          </cell>
          <cell r="E420">
            <v>3920</v>
          </cell>
        </row>
        <row r="421">
          <cell r="B421">
            <v>419</v>
          </cell>
          <cell r="C421" t="str">
            <v>ThÐp trßn hoÆc dÑt m¹ kÏm</v>
          </cell>
          <cell r="D421" t="str">
            <v>m</v>
          </cell>
          <cell r="E421">
            <v>4500</v>
          </cell>
        </row>
        <row r="422">
          <cell r="B422">
            <v>420</v>
          </cell>
          <cell r="C422" t="str">
            <v>Then h·m co</v>
          </cell>
          <cell r="D422" t="str">
            <v>c¸i</v>
          </cell>
          <cell r="E422">
            <v>15000</v>
          </cell>
        </row>
        <row r="423">
          <cell r="B423">
            <v>421</v>
          </cell>
          <cell r="C423" t="str">
            <v>Thî lÆn</v>
          </cell>
          <cell r="D423" t="str">
            <v>c«ng</v>
          </cell>
        </row>
        <row r="424">
          <cell r="B424">
            <v>422</v>
          </cell>
          <cell r="C424" t="str">
            <v>ThiÕc hµn</v>
          </cell>
          <cell r="D424" t="str">
            <v>kg</v>
          </cell>
          <cell r="E424">
            <v>34600</v>
          </cell>
        </row>
        <row r="425">
          <cell r="B425">
            <v>423</v>
          </cell>
          <cell r="C425" t="str">
            <v>ThiÕc hµn d©y</v>
          </cell>
          <cell r="D425" t="str">
            <v>kg</v>
          </cell>
          <cell r="E425">
            <v>34600</v>
          </cell>
        </row>
        <row r="426">
          <cell r="B426">
            <v>424</v>
          </cell>
          <cell r="C426" t="str">
            <v>ThiÕc hµn d©y (cã nhùa th«ng)</v>
          </cell>
          <cell r="D426" t="str">
            <v>kg</v>
          </cell>
          <cell r="E426">
            <v>34600</v>
          </cell>
        </row>
        <row r="427">
          <cell r="B427">
            <v>425</v>
          </cell>
          <cell r="C427" t="str">
            <v>Thuèc hµn</v>
          </cell>
          <cell r="D427" t="str">
            <v>kg</v>
          </cell>
          <cell r="E427">
            <v>3460</v>
          </cell>
        </row>
        <row r="428">
          <cell r="B428">
            <v>426</v>
          </cell>
          <cell r="C428" t="str">
            <v xml:space="preserve">Thuèc hiÖn ¶nh Develop R2000 </v>
          </cell>
          <cell r="D428" t="str">
            <v>lÝt</v>
          </cell>
          <cell r="E428">
            <v>2500</v>
          </cell>
        </row>
        <row r="429">
          <cell r="B429">
            <v>427</v>
          </cell>
          <cell r="C429" t="str">
            <v>Thuèc næ AmonÝt</v>
          </cell>
          <cell r="D429" t="str">
            <v>kg</v>
          </cell>
          <cell r="E429">
            <v>10710</v>
          </cell>
        </row>
        <row r="430">
          <cell r="B430">
            <v>428</v>
          </cell>
          <cell r="C430" t="str">
            <v>Thuèc tr¸ng phim F  x R3000</v>
          </cell>
          <cell r="D430" t="str">
            <v>lÝt</v>
          </cell>
          <cell r="E430">
            <v>20000</v>
          </cell>
        </row>
        <row r="431">
          <cell r="B431">
            <v>429</v>
          </cell>
          <cell r="C431" t="str">
            <v xml:space="preserve">Tñ </v>
          </cell>
          <cell r="D431" t="str">
            <v>tñ</v>
          </cell>
          <cell r="E431">
            <v>50000</v>
          </cell>
        </row>
        <row r="432">
          <cell r="B432">
            <v>430</v>
          </cell>
          <cell r="C432" t="str">
            <v>Tñ nguån</v>
          </cell>
          <cell r="D432" t="str">
            <v>tñ</v>
          </cell>
        </row>
        <row r="433">
          <cell r="B433">
            <v>431</v>
          </cell>
          <cell r="C433" t="str">
            <v>Tñ ph©n phèi</v>
          </cell>
          <cell r="D433" t="str">
            <v>tñ</v>
          </cell>
        </row>
        <row r="434">
          <cell r="B434">
            <v>432</v>
          </cell>
          <cell r="C434" t="str">
            <v>Tõng ®o¹n</v>
          </cell>
          <cell r="D434" t="str">
            <v>c«ng</v>
          </cell>
        </row>
        <row r="435">
          <cell r="B435">
            <v>433</v>
          </cell>
          <cell r="C435" t="str">
            <v xml:space="preserve">Tõng chi tiÕt </v>
          </cell>
          <cell r="D435" t="str">
            <v>c«ng</v>
          </cell>
        </row>
        <row r="436">
          <cell r="B436">
            <v>434</v>
          </cell>
          <cell r="C436" t="str">
            <v>V÷a</v>
          </cell>
          <cell r="D436" t="str">
            <v>m3</v>
          </cell>
          <cell r="E436">
            <v>338035</v>
          </cell>
        </row>
        <row r="437">
          <cell r="B437">
            <v>435</v>
          </cell>
          <cell r="C437" t="str">
            <v>V÷a m¸c 100</v>
          </cell>
          <cell r="D437" t="str">
            <v>m3</v>
          </cell>
          <cell r="E437">
            <v>338035</v>
          </cell>
        </row>
        <row r="438">
          <cell r="B438">
            <v>436</v>
          </cell>
          <cell r="C438" t="str">
            <v>V¶i phin tr¾ng</v>
          </cell>
          <cell r="D438" t="str">
            <v>m2</v>
          </cell>
          <cell r="E438">
            <v>8000</v>
          </cell>
        </row>
        <row r="439">
          <cell r="B439">
            <v>437</v>
          </cell>
          <cell r="C439" t="str">
            <v>VÝt në  F  10</v>
          </cell>
          <cell r="D439" t="str">
            <v>bé</v>
          </cell>
          <cell r="E439">
            <v>600</v>
          </cell>
        </row>
        <row r="440">
          <cell r="B440">
            <v>438</v>
          </cell>
          <cell r="C440" t="str">
            <v>V÷a</v>
          </cell>
          <cell r="D440" t="str">
            <v>m3</v>
          </cell>
          <cell r="E440">
            <v>338035</v>
          </cell>
        </row>
        <row r="441">
          <cell r="B441">
            <v>439</v>
          </cell>
          <cell r="C441" t="str">
            <v>VÝt në F 8</v>
          </cell>
          <cell r="D441" t="str">
            <v>bé</v>
          </cell>
          <cell r="E441">
            <v>230</v>
          </cell>
        </row>
        <row r="442">
          <cell r="B442">
            <v>440</v>
          </cell>
          <cell r="C442" t="str">
            <v>V÷a xi m¨ng</v>
          </cell>
          <cell r="D442" t="str">
            <v>m3</v>
          </cell>
          <cell r="E442">
            <v>338035</v>
          </cell>
        </row>
        <row r="443">
          <cell r="B443">
            <v>441</v>
          </cell>
          <cell r="C443" t="str">
            <v>VÝt në  M12</v>
          </cell>
          <cell r="D443" t="str">
            <v>bé</v>
          </cell>
          <cell r="E443">
            <v>600</v>
          </cell>
        </row>
        <row r="444">
          <cell r="B444">
            <v>442</v>
          </cell>
          <cell r="C444" t="str">
            <v>VÝt (3x4)</v>
          </cell>
          <cell r="D444" t="str">
            <v>bé</v>
          </cell>
          <cell r="E444">
            <v>230</v>
          </cell>
        </row>
        <row r="445">
          <cell r="B445">
            <v>443</v>
          </cell>
          <cell r="C445" t="str">
            <v>VÝt në M12</v>
          </cell>
          <cell r="D445" t="str">
            <v>bé</v>
          </cell>
          <cell r="E445">
            <v>600</v>
          </cell>
        </row>
        <row r="446">
          <cell r="B446">
            <v>444</v>
          </cell>
          <cell r="C446" t="str">
            <v>VÝt në (4 x 5)</v>
          </cell>
          <cell r="D446" t="str">
            <v>bé</v>
          </cell>
          <cell r="E446">
            <v>600</v>
          </cell>
        </row>
        <row r="447">
          <cell r="B447">
            <v>445</v>
          </cell>
          <cell r="C447" t="str">
            <v>VÝt në M12</v>
          </cell>
          <cell r="D447" t="str">
            <v>bé</v>
          </cell>
          <cell r="E447">
            <v>600</v>
          </cell>
        </row>
        <row r="448">
          <cell r="B448">
            <v>446</v>
          </cell>
          <cell r="C448" t="str">
            <v>X¨ng A 83</v>
          </cell>
          <cell r="D448" t="str">
            <v>lÝt</v>
          </cell>
          <cell r="E448">
            <v>5100</v>
          </cell>
        </row>
        <row r="449">
          <cell r="B449">
            <v>447</v>
          </cell>
          <cell r="C449" t="str">
            <v>Xµ phßng</v>
          </cell>
          <cell r="D449" t="str">
            <v>kg</v>
          </cell>
          <cell r="E449">
            <v>12000</v>
          </cell>
        </row>
        <row r="450">
          <cell r="B450">
            <v>448</v>
          </cell>
          <cell r="C450" t="str">
            <v>Xi m¨ng</v>
          </cell>
          <cell r="D450" t="str">
            <v>kg</v>
          </cell>
          <cell r="E450">
            <v>804.66666666666663</v>
          </cell>
        </row>
        <row r="451">
          <cell r="B451">
            <v>449</v>
          </cell>
          <cell r="C451" t="str">
            <v xml:space="preserve">X¨ng </v>
          </cell>
          <cell r="D451" t="str">
            <v>lÝt</v>
          </cell>
          <cell r="E451">
            <v>5100</v>
          </cell>
        </row>
        <row r="452">
          <cell r="B452">
            <v>450</v>
          </cell>
          <cell r="C452" t="str">
            <v>Xi m¨ng PC 30</v>
          </cell>
          <cell r="D452" t="str">
            <v>kg</v>
          </cell>
          <cell r="E452">
            <v>805</v>
          </cell>
        </row>
        <row r="453">
          <cell r="B453">
            <v>451</v>
          </cell>
          <cell r="C453" t="str">
            <v>Xi m¨ng PC30</v>
          </cell>
          <cell r="D453" t="str">
            <v>kg</v>
          </cell>
          <cell r="E453">
            <v>805</v>
          </cell>
        </row>
        <row r="454">
          <cell r="B454">
            <v>452</v>
          </cell>
          <cell r="C454" t="str">
            <v>Xi m¨ng PC40</v>
          </cell>
          <cell r="D454" t="str">
            <v>kg</v>
          </cell>
          <cell r="E454">
            <v>805</v>
          </cell>
        </row>
        <row r="455">
          <cell r="B455">
            <v>453</v>
          </cell>
          <cell r="C455" t="str">
            <v>Xi m¨ng PC40</v>
          </cell>
          <cell r="D455" t="str">
            <v>kg</v>
          </cell>
          <cell r="E455">
            <v>805</v>
          </cell>
        </row>
        <row r="456">
          <cell r="B456">
            <v>454</v>
          </cell>
          <cell r="C456" t="str">
            <v>§Çu boäc</v>
          </cell>
          <cell r="D456" t="str">
            <v>c¸i</v>
          </cell>
          <cell r="E456">
            <v>600</v>
          </cell>
        </row>
        <row r="457">
          <cell r="B457">
            <v>455</v>
          </cell>
          <cell r="C457" t="str">
            <v xml:space="preserve">§inh </v>
          </cell>
          <cell r="D457" t="str">
            <v>kg</v>
          </cell>
          <cell r="E457">
            <v>6000</v>
          </cell>
        </row>
        <row r="458">
          <cell r="B458">
            <v>456</v>
          </cell>
          <cell r="C458" t="str">
            <v>§inh c¸c lo¹i</v>
          </cell>
          <cell r="D458" t="str">
            <v>kg</v>
          </cell>
          <cell r="E458">
            <v>6000</v>
          </cell>
        </row>
        <row r="459">
          <cell r="B459">
            <v>457</v>
          </cell>
          <cell r="C459" t="str">
            <v>§Õ b¾t kim thu l«i</v>
          </cell>
          <cell r="D459" t="str">
            <v>c¸i</v>
          </cell>
          <cell r="E459">
            <v>10000</v>
          </cell>
        </row>
        <row r="460">
          <cell r="B460">
            <v>458</v>
          </cell>
          <cell r="C460" t="str">
            <v>§inh vÝt M3</v>
          </cell>
          <cell r="D460" t="str">
            <v>bé</v>
          </cell>
          <cell r="E460">
            <v>120</v>
          </cell>
        </row>
        <row r="461">
          <cell r="B461">
            <v>459</v>
          </cell>
          <cell r="C461" t="str">
            <v>§inh vÝt në M6</v>
          </cell>
          <cell r="D461" t="str">
            <v>bé</v>
          </cell>
          <cell r="E461">
            <v>230</v>
          </cell>
        </row>
        <row r="462">
          <cell r="B462">
            <v>460</v>
          </cell>
          <cell r="C462" t="str">
            <v>§inh vÝt në M8</v>
          </cell>
          <cell r="D462" t="str">
            <v>bé</v>
          </cell>
          <cell r="E462">
            <v>230</v>
          </cell>
        </row>
        <row r="463">
          <cell r="B463">
            <v>461</v>
          </cell>
          <cell r="C463" t="str">
            <v>§Üa mÒm</v>
          </cell>
          <cell r="D463" t="str">
            <v>c¸i</v>
          </cell>
          <cell r="E463">
            <v>6500</v>
          </cell>
        </row>
        <row r="464">
          <cell r="B464">
            <v>462</v>
          </cell>
          <cell r="C464" t="str">
            <v>B¨ng dÝnh c¸ch ®iÖn 20x20000mm</v>
          </cell>
          <cell r="D464" t="str">
            <v>cuén</v>
          </cell>
          <cell r="E464">
            <v>6500</v>
          </cell>
        </row>
        <row r="465">
          <cell r="B465">
            <v>463</v>
          </cell>
          <cell r="C465" t="str">
            <v>Block mãng ch©n ®Õ</v>
          </cell>
          <cell r="D465" t="str">
            <v>c¸i</v>
          </cell>
        </row>
        <row r="466">
          <cell r="B466">
            <v>464</v>
          </cell>
          <cell r="C466" t="str">
            <v>Bu l«ng chÎ ®u«i c¸ M20x400</v>
          </cell>
          <cell r="D466" t="str">
            <v>bé</v>
          </cell>
          <cell r="E466">
            <v>9900</v>
          </cell>
        </row>
        <row r="467">
          <cell r="B467">
            <v>465</v>
          </cell>
          <cell r="C467" t="str">
            <v>Bu l«ng M14x250</v>
          </cell>
          <cell r="D467" t="str">
            <v>bé</v>
          </cell>
          <cell r="E467">
            <v>2800</v>
          </cell>
        </row>
        <row r="468">
          <cell r="B468">
            <v>466</v>
          </cell>
          <cell r="C468" t="str">
            <v>Bu l«ng M6 x50</v>
          </cell>
          <cell r="D468" t="str">
            <v>bé</v>
          </cell>
          <cell r="E468">
            <v>520</v>
          </cell>
        </row>
        <row r="469">
          <cell r="B469">
            <v>467</v>
          </cell>
          <cell r="C469" t="str">
            <v>Bul«ng M12</v>
          </cell>
          <cell r="D469" t="str">
            <v>bé</v>
          </cell>
          <cell r="E469">
            <v>1700</v>
          </cell>
        </row>
        <row r="470">
          <cell r="B470">
            <v>468</v>
          </cell>
          <cell r="C470" t="str">
            <v>Cån c«ng nghiÖp</v>
          </cell>
          <cell r="D470" t="str">
            <v>lÝt</v>
          </cell>
          <cell r="E470">
            <v>6600</v>
          </cell>
        </row>
        <row r="471">
          <cell r="B471">
            <v>469</v>
          </cell>
          <cell r="C471" t="str">
            <v>Ch©n khung bÓ</v>
          </cell>
          <cell r="D471" t="str">
            <v>c¸i</v>
          </cell>
        </row>
        <row r="472">
          <cell r="B472">
            <v>470</v>
          </cell>
          <cell r="C472" t="str">
            <v>Cót gãc èng nhùa Fi 42</v>
          </cell>
          <cell r="D472" t="str">
            <v>c¸i</v>
          </cell>
          <cell r="E472">
            <v>2500</v>
          </cell>
        </row>
        <row r="473">
          <cell r="B473">
            <v>471</v>
          </cell>
          <cell r="C473" t="str">
            <v>D©y thÐp f 1mm</v>
          </cell>
          <cell r="D473" t="str">
            <v>kg</v>
          </cell>
          <cell r="E473">
            <v>6500</v>
          </cell>
        </row>
        <row r="474">
          <cell r="B474">
            <v>472</v>
          </cell>
          <cell r="C474" t="str">
            <v>D¶i nhùa réng 10 - 20 mm</v>
          </cell>
          <cell r="D474" t="str">
            <v>m</v>
          </cell>
          <cell r="E474">
            <v>18000</v>
          </cell>
        </row>
        <row r="475">
          <cell r="B475">
            <v>473</v>
          </cell>
          <cell r="C475" t="str">
            <v>G¹ch chØ</v>
          </cell>
          <cell r="D475" t="str">
            <v>viªn</v>
          </cell>
          <cell r="E475">
            <v>330</v>
          </cell>
        </row>
        <row r="476">
          <cell r="B476">
            <v>474</v>
          </cell>
          <cell r="C476" t="str">
            <v>Gç ®µ nÑp</v>
          </cell>
          <cell r="D476" t="str">
            <v>m3</v>
          </cell>
          <cell r="E476">
            <v>1400000</v>
          </cell>
        </row>
        <row r="477">
          <cell r="B477">
            <v>475</v>
          </cell>
          <cell r="C477" t="str">
            <v>Gç chèng</v>
          </cell>
          <cell r="D477" t="str">
            <v>m3</v>
          </cell>
          <cell r="E477">
            <v>1400000</v>
          </cell>
        </row>
        <row r="478">
          <cell r="B478">
            <v>476</v>
          </cell>
          <cell r="C478" t="str">
            <v>Gç v¸n</v>
          </cell>
          <cell r="D478" t="str">
            <v>m3</v>
          </cell>
          <cell r="E478">
            <v>1400000</v>
          </cell>
        </row>
        <row r="479">
          <cell r="B479">
            <v>477</v>
          </cell>
          <cell r="C479" t="str">
            <v>Gç v¸n khu«n</v>
          </cell>
          <cell r="D479" t="str">
            <v>m3</v>
          </cell>
          <cell r="E479">
            <v>1400000</v>
          </cell>
        </row>
        <row r="480">
          <cell r="B480">
            <v>478</v>
          </cell>
          <cell r="C480" t="str">
            <v>GiÎ lau s¹ch</v>
          </cell>
          <cell r="D480" t="str">
            <v>kg</v>
          </cell>
          <cell r="E480">
            <v>1500</v>
          </cell>
        </row>
        <row r="481">
          <cell r="B481">
            <v>4792</v>
          </cell>
          <cell r="C481" t="str">
            <v>Bu l«ng M 14x140</v>
          </cell>
          <cell r="D481" t="str">
            <v>bé</v>
          </cell>
          <cell r="E481">
            <v>2800</v>
          </cell>
        </row>
        <row r="482">
          <cell r="B482">
            <v>480</v>
          </cell>
          <cell r="C482" t="str">
            <v>Ch©n d©y co (5x4)</v>
          </cell>
          <cell r="D482" t="str">
            <v>c¸i</v>
          </cell>
        </row>
        <row r="483">
          <cell r="B483">
            <v>481</v>
          </cell>
          <cell r="C483" t="str">
            <v>Mì YC - 2</v>
          </cell>
          <cell r="D483" t="str">
            <v>kg</v>
          </cell>
          <cell r="E483">
            <v>24960</v>
          </cell>
        </row>
        <row r="484">
          <cell r="B484">
            <v>482</v>
          </cell>
          <cell r="C484" t="str">
            <v>Nót bÞt èng</v>
          </cell>
          <cell r="D484" t="str">
            <v>c¸i</v>
          </cell>
          <cell r="E484">
            <v>1500</v>
          </cell>
        </row>
        <row r="485">
          <cell r="B485">
            <v>483</v>
          </cell>
          <cell r="C485" t="str">
            <v>VÝt në M6</v>
          </cell>
          <cell r="D485" t="str">
            <v>c¸i</v>
          </cell>
          <cell r="E485">
            <v>230</v>
          </cell>
        </row>
        <row r="486">
          <cell r="B486">
            <v>484</v>
          </cell>
          <cell r="C486" t="str">
            <v>§inh vÝt në M</v>
          </cell>
          <cell r="D486" t="str">
            <v>c¸i</v>
          </cell>
          <cell r="E486">
            <v>600</v>
          </cell>
        </row>
        <row r="487">
          <cell r="B487">
            <v>485</v>
          </cell>
          <cell r="C487" t="str">
            <v>B¨ng c¸ch ®iÖn 10 x 20000 mm</v>
          </cell>
          <cell r="D487" t="str">
            <v>cuén</v>
          </cell>
          <cell r="E487">
            <v>6500</v>
          </cell>
        </row>
        <row r="488">
          <cell r="B488">
            <v>486</v>
          </cell>
          <cell r="C488" t="str">
            <v xml:space="preserve">B¨ng keo c¸ch ®iÖn mµu trong suèt </v>
          </cell>
          <cell r="D488" t="str">
            <v xml:space="preserve">cuén </v>
          </cell>
          <cell r="E488">
            <v>6500</v>
          </cell>
        </row>
        <row r="489">
          <cell r="B489">
            <v>487</v>
          </cell>
          <cell r="C489" t="str">
            <v>D©y ®iÖn PVC 2 x 0.5</v>
          </cell>
          <cell r="D489" t="str">
            <v>m</v>
          </cell>
          <cell r="E489">
            <v>2000</v>
          </cell>
        </row>
        <row r="490">
          <cell r="B490">
            <v>488</v>
          </cell>
          <cell r="C490" t="str">
            <v>GiÊy in 10x20.000mm</v>
          </cell>
          <cell r="D490" t="str">
            <v>cuén</v>
          </cell>
          <cell r="E490">
            <v>20000</v>
          </cell>
        </row>
        <row r="491">
          <cell r="B491" t="str">
            <v>vk</v>
          </cell>
          <cell r="C491" t="str">
            <v>VËt liÖu kh¸c</v>
          </cell>
          <cell r="D491" t="str">
            <v>%</v>
          </cell>
        </row>
        <row r="492">
          <cell r="B492">
            <v>489</v>
          </cell>
          <cell r="C492" t="str">
            <v>C«n, cót.</v>
          </cell>
          <cell r="D492" t="str">
            <v>c¸i</v>
          </cell>
          <cell r="E492">
            <v>2500</v>
          </cell>
        </row>
        <row r="493">
          <cell r="B493">
            <v>4902</v>
          </cell>
          <cell r="C493" t="str">
            <v>Tª nhùa</v>
          </cell>
          <cell r="D493" t="str">
            <v>c¸i</v>
          </cell>
          <cell r="E493">
            <v>1500</v>
          </cell>
        </row>
        <row r="494">
          <cell r="B494">
            <v>491</v>
          </cell>
          <cell r="C494" t="str">
            <v>D©y ®iÖn PVC 1x0,75</v>
          </cell>
          <cell r="D494" t="str">
            <v>m</v>
          </cell>
          <cell r="E494">
            <v>1139</v>
          </cell>
        </row>
        <row r="495">
          <cell r="B495">
            <v>492</v>
          </cell>
          <cell r="C495" t="str">
            <v>Ke ®ì c¸p lo¹i lín</v>
          </cell>
          <cell r="D495" t="str">
            <v>c¸i</v>
          </cell>
          <cell r="E495">
            <v>4500</v>
          </cell>
        </row>
        <row r="496">
          <cell r="B496">
            <v>493</v>
          </cell>
          <cell r="C496" t="str">
            <v>ThÐp dÑt 800 x 80 x8</v>
          </cell>
          <cell r="D496" t="str">
            <v>kg</v>
          </cell>
          <cell r="E496">
            <v>5790</v>
          </cell>
        </row>
        <row r="497">
          <cell r="B497">
            <v>494</v>
          </cell>
          <cell r="C497" t="str">
            <v>D©y liªn kÕt (dÑt hoÆc trßn)</v>
          </cell>
          <cell r="D497" t="str">
            <v>m</v>
          </cell>
          <cell r="E497">
            <v>4670</v>
          </cell>
        </row>
        <row r="498">
          <cell r="B498">
            <v>495</v>
          </cell>
          <cell r="C498" t="str">
            <v>VÝt në s¾t F 10</v>
          </cell>
          <cell r="D498" t="str">
            <v>c¸i</v>
          </cell>
          <cell r="E498">
            <v>600</v>
          </cell>
        </row>
        <row r="499">
          <cell r="B499">
            <v>1462</v>
          </cell>
          <cell r="C499" t="str">
            <v>Cäc bª t«ng cèt thÐp 20 x 20</v>
          </cell>
          <cell r="D499" t="str">
            <v>m</v>
          </cell>
          <cell r="E499">
            <v>84000</v>
          </cell>
        </row>
        <row r="500">
          <cell r="B500">
            <v>1463</v>
          </cell>
          <cell r="C500" t="str">
            <v>Cäc bª t«ng cèt thÐp 25 x 25</v>
          </cell>
          <cell r="D500" t="str">
            <v>m</v>
          </cell>
          <cell r="E500">
            <v>132000</v>
          </cell>
        </row>
        <row r="501">
          <cell r="B501">
            <v>1464</v>
          </cell>
          <cell r="C501" t="str">
            <v>Cäc bª t«ng cèt thÐp 30 x 30</v>
          </cell>
          <cell r="D501" t="str">
            <v>m</v>
          </cell>
          <cell r="E501">
            <v>190000</v>
          </cell>
        </row>
        <row r="502">
          <cell r="B502">
            <v>1465</v>
          </cell>
          <cell r="C502" t="str">
            <v>Cäc bª t«ng cèt thÐp 35 x 35</v>
          </cell>
          <cell r="D502" t="str">
            <v>m</v>
          </cell>
          <cell r="E502">
            <v>258000</v>
          </cell>
        </row>
        <row r="503">
          <cell r="B503">
            <v>1466</v>
          </cell>
          <cell r="C503" t="str">
            <v>Cäc bª t«ng cèt thÐp 40 x 40</v>
          </cell>
          <cell r="D503" t="str">
            <v>m</v>
          </cell>
          <cell r="E503">
            <v>336000</v>
          </cell>
        </row>
        <row r="504">
          <cell r="B504">
            <v>1467</v>
          </cell>
          <cell r="C504" t="str">
            <v>Cäc bª t«ng cèt thÐp 10 x 10</v>
          </cell>
          <cell r="D504" t="str">
            <v>m</v>
          </cell>
          <cell r="E504">
            <v>48000</v>
          </cell>
        </row>
        <row r="505">
          <cell r="B505">
            <v>496</v>
          </cell>
          <cell r="C505" t="str">
            <v>Tai co</v>
          </cell>
          <cell r="D505" t="str">
            <v>c¸i</v>
          </cell>
          <cell r="E505">
            <v>14000</v>
          </cell>
        </row>
        <row r="507">
          <cell r="B507">
            <v>3000</v>
          </cell>
          <cell r="C507" t="str">
            <v>TÊm ®an bª t«ng träng l­îng &lt;=50kg</v>
          </cell>
          <cell r="D507" t="str">
            <v>kg</v>
          </cell>
          <cell r="E507">
            <v>57000</v>
          </cell>
        </row>
        <row r="508">
          <cell r="B508">
            <v>3001</v>
          </cell>
          <cell r="C508" t="str">
            <v>TÊm ®an bª t«ng träng l­îng &lt;=100kg</v>
          </cell>
          <cell r="D508" t="str">
            <v>kg</v>
          </cell>
          <cell r="E508">
            <v>114000</v>
          </cell>
        </row>
        <row r="509">
          <cell r="B509">
            <v>3002</v>
          </cell>
          <cell r="C509" t="str">
            <v>TÊm ®an bª t«ng träng l­îng &lt;=250kg</v>
          </cell>
          <cell r="D509" t="str">
            <v>kg</v>
          </cell>
          <cell r="E509">
            <v>150000</v>
          </cell>
        </row>
        <row r="510">
          <cell r="B510">
            <v>3003</v>
          </cell>
          <cell r="C510" t="str">
            <v>TÊm ®an bª t«ng träng l­îng &lt;=500kg</v>
          </cell>
          <cell r="D510" t="str">
            <v>kg</v>
          </cell>
          <cell r="E510">
            <v>200000</v>
          </cell>
        </row>
        <row r="511">
          <cell r="B511">
            <v>3004</v>
          </cell>
          <cell r="C511" t="str">
            <v>TÊm ®an bª t«ng träng l­îng &gt;500kg</v>
          </cell>
          <cell r="D511" t="str">
            <v>kg</v>
          </cell>
          <cell r="E511">
            <v>210000</v>
          </cell>
        </row>
        <row r="512">
          <cell r="B512">
            <v>3005</v>
          </cell>
          <cell r="C512" t="str">
            <v>èng nhùa &lt;=15mm</v>
          </cell>
          <cell r="D512" t="str">
            <v>1m</v>
          </cell>
          <cell r="E512">
            <v>2636</v>
          </cell>
        </row>
        <row r="513">
          <cell r="B513">
            <v>3006</v>
          </cell>
          <cell r="C513" t="str">
            <v>èng nhùa &lt;=27mm</v>
          </cell>
          <cell r="D513" t="str">
            <v>1m</v>
          </cell>
          <cell r="E513">
            <v>3636</v>
          </cell>
        </row>
        <row r="514">
          <cell r="B514">
            <v>3007</v>
          </cell>
          <cell r="C514" t="str">
            <v>èng nhùa &lt;=34mm</v>
          </cell>
          <cell r="D514" t="str">
            <v>1m</v>
          </cell>
          <cell r="E514">
            <v>4636</v>
          </cell>
        </row>
        <row r="515">
          <cell r="B515">
            <v>3008</v>
          </cell>
          <cell r="C515" t="str">
            <v>èng nhùa &lt;=48mm</v>
          </cell>
          <cell r="D515" t="str">
            <v>1m</v>
          </cell>
          <cell r="E515">
            <v>7727</v>
          </cell>
        </row>
        <row r="516">
          <cell r="B516">
            <v>3009</v>
          </cell>
          <cell r="C516" t="str">
            <v>èng nhùa &lt;=76mm</v>
          </cell>
          <cell r="D516" t="str">
            <v>1m</v>
          </cell>
          <cell r="E516">
            <v>13818</v>
          </cell>
        </row>
        <row r="517">
          <cell r="B517">
            <v>3010</v>
          </cell>
          <cell r="C517" t="str">
            <v>èng nhùa &lt;=90mm</v>
          </cell>
          <cell r="D517" t="str">
            <v>1m</v>
          </cell>
          <cell r="E517">
            <v>16909</v>
          </cell>
        </row>
        <row r="518">
          <cell r="B518">
            <v>3011</v>
          </cell>
          <cell r="C518" t="str">
            <v>èng nhùa &gt;90mm</v>
          </cell>
          <cell r="D518" t="str">
            <v>1m</v>
          </cell>
          <cell r="E518">
            <v>25182</v>
          </cell>
        </row>
        <row r="519">
          <cell r="B519">
            <v>3012</v>
          </cell>
          <cell r="C519" t="str">
            <v>Blèc mãng ch©n ®Õ</v>
          </cell>
          <cell r="D519" t="str">
            <v>c¸i</v>
          </cell>
          <cell r="E519">
            <v>33128</v>
          </cell>
        </row>
        <row r="520">
          <cell r="B520">
            <v>3013</v>
          </cell>
          <cell r="C520" t="str">
            <v>èng nhùa PVC &lt;= 20mm</v>
          </cell>
          <cell r="D520" t="str">
            <v xml:space="preserve"> m</v>
          </cell>
          <cell r="E520">
            <v>2636</v>
          </cell>
        </row>
        <row r="521">
          <cell r="B521">
            <v>3014</v>
          </cell>
          <cell r="C521" t="str">
            <v>èng nhùa PVC &lt;= 48mm</v>
          </cell>
          <cell r="D521" t="str">
            <v>m</v>
          </cell>
          <cell r="E521">
            <v>7727</v>
          </cell>
        </row>
        <row r="522">
          <cell r="B522">
            <v>3015</v>
          </cell>
          <cell r="C522" t="str">
            <v>èng nhùa PVC &lt;= 75mm</v>
          </cell>
          <cell r="D522" t="str">
            <v>m</v>
          </cell>
          <cell r="E522">
            <v>13818</v>
          </cell>
        </row>
        <row r="523">
          <cell r="B523">
            <v>3016</v>
          </cell>
          <cell r="C523" t="str">
            <v>èng kim lo¹i &lt;= 20 mm</v>
          </cell>
          <cell r="D523" t="str">
            <v>m</v>
          </cell>
          <cell r="E523">
            <v>9502</v>
          </cell>
        </row>
        <row r="524">
          <cell r="B524">
            <v>3017</v>
          </cell>
          <cell r="C524" t="str">
            <v>èng kim lo¹i &lt;= 48 mm</v>
          </cell>
          <cell r="D524" t="str">
            <v>m</v>
          </cell>
          <cell r="E524">
            <v>26590</v>
          </cell>
        </row>
        <row r="525">
          <cell r="B525">
            <v>3018</v>
          </cell>
          <cell r="C525" t="str">
            <v>èng kim lo¹i &lt;= 75 mm</v>
          </cell>
          <cell r="D525" t="str">
            <v>m</v>
          </cell>
          <cell r="E525">
            <v>44194</v>
          </cell>
        </row>
        <row r="526">
          <cell r="B526">
            <v>3019</v>
          </cell>
          <cell r="C526" t="str">
            <v>C«n, cót &lt;= 15mm</v>
          </cell>
          <cell r="D526" t="str">
            <v>c¸i</v>
          </cell>
          <cell r="E526">
            <v>500</v>
          </cell>
        </row>
        <row r="527">
          <cell r="B527">
            <v>3020</v>
          </cell>
          <cell r="C527" t="str">
            <v>C«n, cót &lt;= 27mm</v>
          </cell>
          <cell r="D527" t="str">
            <v>c¸i</v>
          </cell>
          <cell r="E527">
            <v>600</v>
          </cell>
        </row>
        <row r="528">
          <cell r="B528">
            <v>3021</v>
          </cell>
          <cell r="C528" t="str">
            <v>C«n, cót &lt;= 34mm</v>
          </cell>
          <cell r="D528" t="str">
            <v>c¸i</v>
          </cell>
          <cell r="E528">
            <v>1000</v>
          </cell>
        </row>
        <row r="529">
          <cell r="B529">
            <v>3022</v>
          </cell>
          <cell r="C529" t="str">
            <v>C«n, cót &lt;= 48mm</v>
          </cell>
          <cell r="D529" t="str">
            <v>c¸i</v>
          </cell>
          <cell r="E529">
            <v>2000</v>
          </cell>
        </row>
        <row r="530">
          <cell r="B530">
            <v>3023</v>
          </cell>
          <cell r="C530" t="str">
            <v>C«n, cót &lt;= 76mm</v>
          </cell>
          <cell r="D530" t="str">
            <v>c¸i</v>
          </cell>
          <cell r="E530">
            <v>5000</v>
          </cell>
        </row>
        <row r="531">
          <cell r="B531">
            <v>3024</v>
          </cell>
          <cell r="C531" t="str">
            <v>C«n, cót &lt;= 90mm</v>
          </cell>
          <cell r="D531" t="str">
            <v>c¸i</v>
          </cell>
          <cell r="E531">
            <v>10000</v>
          </cell>
        </row>
        <row r="532">
          <cell r="B532">
            <v>3025</v>
          </cell>
          <cell r="C532" t="str">
            <v>C«n, cót &gt; 90mm</v>
          </cell>
          <cell r="D532" t="str">
            <v>c¸i</v>
          </cell>
          <cell r="E532">
            <v>19800</v>
          </cell>
        </row>
        <row r="533">
          <cell r="B533">
            <v>3026</v>
          </cell>
          <cell r="C533" t="str">
            <v>Tª nhùa &lt;= 15 mm</v>
          </cell>
          <cell r="D533" t="str">
            <v>c¸i</v>
          </cell>
          <cell r="E533">
            <v>2000</v>
          </cell>
        </row>
        <row r="534">
          <cell r="B534">
            <v>3027</v>
          </cell>
          <cell r="C534" t="str">
            <v>Tª nhùa &lt;= 27 mm</v>
          </cell>
          <cell r="D534" t="str">
            <v>c¸i</v>
          </cell>
          <cell r="E534">
            <v>2000</v>
          </cell>
        </row>
        <row r="535">
          <cell r="B535">
            <v>3028</v>
          </cell>
          <cell r="C535" t="str">
            <v>Tª nhùa &lt;= 34 mm</v>
          </cell>
          <cell r="D535" t="str">
            <v>c¸i</v>
          </cell>
          <cell r="E535">
            <v>3000</v>
          </cell>
        </row>
        <row r="536">
          <cell r="B536">
            <v>3029</v>
          </cell>
          <cell r="C536" t="str">
            <v>Tª nhùa &lt;= 48 mm</v>
          </cell>
          <cell r="D536" t="str">
            <v>c¸i</v>
          </cell>
          <cell r="E536">
            <v>9000</v>
          </cell>
        </row>
        <row r="537">
          <cell r="B537">
            <v>3030</v>
          </cell>
          <cell r="C537" t="str">
            <v>Tª nhùa &lt;= 76 mm</v>
          </cell>
          <cell r="D537" t="str">
            <v>c¸i</v>
          </cell>
          <cell r="E537">
            <v>14300</v>
          </cell>
        </row>
        <row r="538">
          <cell r="B538">
            <v>3031</v>
          </cell>
          <cell r="C538" t="str">
            <v>Tª nhùa &lt;= 90 mm</v>
          </cell>
          <cell r="D538" t="str">
            <v>c¸i</v>
          </cell>
          <cell r="E538">
            <v>26400</v>
          </cell>
        </row>
        <row r="539">
          <cell r="B539">
            <v>3032</v>
          </cell>
          <cell r="C539" t="str">
            <v>Tª nhùa &gt; 90 mm</v>
          </cell>
          <cell r="D539" t="str">
            <v>c¸i</v>
          </cell>
          <cell r="E539">
            <v>37840</v>
          </cell>
        </row>
        <row r="540">
          <cell r="B540">
            <v>3033</v>
          </cell>
          <cell r="C540" t="str">
            <v>M¸ng c¸p &lt;= 100 x 40</v>
          </cell>
          <cell r="D540" t="str">
            <v>m</v>
          </cell>
          <cell r="E540">
            <v>3366</v>
          </cell>
        </row>
        <row r="541">
          <cell r="B541">
            <v>3034</v>
          </cell>
          <cell r="C541" t="str">
            <v>M¸ng c¸p &gt; 100 x 40</v>
          </cell>
          <cell r="D541" t="str">
            <v>m</v>
          </cell>
          <cell r="E541">
            <v>5049</v>
          </cell>
        </row>
        <row r="542">
          <cell r="B542">
            <v>3035</v>
          </cell>
          <cell r="C542" t="str">
            <v xml:space="preserve">D©y c¸p ®iÖn tiÕt diÖn PVC/AL 6 mm2  </v>
          </cell>
          <cell r="D542" t="str">
            <v>m</v>
          </cell>
          <cell r="E542">
            <v>9975</v>
          </cell>
        </row>
        <row r="543">
          <cell r="B543">
            <v>3036</v>
          </cell>
          <cell r="C543" t="str">
            <v>D©y c¸p ®iÖn tiÕt diÖn PVC/AL16 mm2</v>
          </cell>
          <cell r="D543" t="str">
            <v>m</v>
          </cell>
          <cell r="E543">
            <v>20425</v>
          </cell>
        </row>
        <row r="544">
          <cell r="B544">
            <v>3037</v>
          </cell>
          <cell r="C544" t="str">
            <v>D©y c¸p ®iÖn tiÕt diÖn PVC/AL70 mm2</v>
          </cell>
          <cell r="D544" t="str">
            <v>m</v>
          </cell>
          <cell r="E544">
            <v>65360</v>
          </cell>
        </row>
        <row r="545">
          <cell r="B545">
            <v>3038</v>
          </cell>
          <cell r="C545" t="str">
            <v>D©y c¸p ®iÖn tiÕt diÖn PVC/AL120 mm2</v>
          </cell>
          <cell r="D545" t="str">
            <v>m</v>
          </cell>
          <cell r="E545">
            <v>118370</v>
          </cell>
        </row>
        <row r="546">
          <cell r="B546">
            <v>3039</v>
          </cell>
          <cell r="C546" t="str">
            <v>ThÐp h×nh c¸c lo¹i</v>
          </cell>
          <cell r="D546" t="str">
            <v>kg</v>
          </cell>
          <cell r="E546">
            <v>4050</v>
          </cell>
        </row>
        <row r="547">
          <cell r="B547">
            <v>3040</v>
          </cell>
          <cell r="C547" t="str">
            <v>ThÐp tÊm 6 mm</v>
          </cell>
          <cell r="D547" t="str">
            <v>kg</v>
          </cell>
          <cell r="E547">
            <v>4500</v>
          </cell>
        </row>
        <row r="548">
          <cell r="B548">
            <v>3041</v>
          </cell>
          <cell r="C548" t="str">
            <v>D©y c¸p ®iÖn tiÕt diÖn PVC/AL 120 mm2</v>
          </cell>
          <cell r="D548" t="str">
            <v>1m</v>
          </cell>
          <cell r="E548">
            <v>159600</v>
          </cell>
        </row>
        <row r="549">
          <cell r="B549">
            <v>3042</v>
          </cell>
          <cell r="C549" t="str">
            <v>C¸p ©m tÇn &lt;= 5c x0,35</v>
          </cell>
          <cell r="D549" t="str">
            <v>1m</v>
          </cell>
        </row>
        <row r="550">
          <cell r="B550">
            <v>3043</v>
          </cell>
          <cell r="C550" t="str">
            <v>C¸p ©m tÇn &lt;= 10c x0,35</v>
          </cell>
          <cell r="D550" t="str">
            <v>1m</v>
          </cell>
        </row>
        <row r="551">
          <cell r="B551">
            <v>3044</v>
          </cell>
          <cell r="C551" t="str">
            <v>C¸p ©m tÇn &lt;= 15c x0,35</v>
          </cell>
          <cell r="D551" t="str">
            <v>1m</v>
          </cell>
        </row>
        <row r="552">
          <cell r="B552">
            <v>3045</v>
          </cell>
          <cell r="C552" t="str">
            <v>C¸p ©m tÇn &lt;= 20c x0,35</v>
          </cell>
          <cell r="D552" t="str">
            <v>1m</v>
          </cell>
        </row>
        <row r="553">
          <cell r="B553">
            <v>3046</v>
          </cell>
          <cell r="C553" t="str">
            <v>§Çu cèt &lt;= 10</v>
          </cell>
          <cell r="D553" t="str">
            <v>c¸i</v>
          </cell>
          <cell r="E553">
            <v>6500</v>
          </cell>
        </row>
        <row r="554">
          <cell r="B554">
            <v>3047</v>
          </cell>
          <cell r="C554" t="str">
            <v>§Çu cèt &lt;= 30</v>
          </cell>
          <cell r="D554" t="str">
            <v>c¸i</v>
          </cell>
          <cell r="E554">
            <v>12540</v>
          </cell>
        </row>
        <row r="555">
          <cell r="B555">
            <v>3048</v>
          </cell>
          <cell r="C555" t="str">
            <v>§Çu cèt &lt;= 50</v>
          </cell>
          <cell r="D555" t="str">
            <v>c¸i</v>
          </cell>
          <cell r="E555">
            <v>19050</v>
          </cell>
        </row>
        <row r="556">
          <cell r="B556">
            <v>3049</v>
          </cell>
          <cell r="C556" t="str">
            <v>§Çu cèt &gt; 50</v>
          </cell>
          <cell r="D556" t="str">
            <v>c¸i</v>
          </cell>
          <cell r="E556">
            <v>30030</v>
          </cell>
        </row>
        <row r="557">
          <cell r="B557">
            <v>3050</v>
          </cell>
          <cell r="C557" t="str">
            <v>C¸p tho¹i &lt;= 10 ®«i</v>
          </cell>
          <cell r="D557" t="str">
            <v>10 m</v>
          </cell>
        </row>
        <row r="558">
          <cell r="B558">
            <v>3051</v>
          </cell>
          <cell r="C558" t="str">
            <v>C¸p tho¹i &lt;= 50 ®«i</v>
          </cell>
          <cell r="D558" t="str">
            <v>10 m</v>
          </cell>
        </row>
        <row r="559">
          <cell r="B559">
            <v>3052</v>
          </cell>
          <cell r="C559" t="str">
            <v>C¸p tho¹i &lt;= 100 ®«i</v>
          </cell>
          <cell r="D559" t="str">
            <v>10 m</v>
          </cell>
        </row>
        <row r="560">
          <cell r="B560">
            <v>3053</v>
          </cell>
          <cell r="C560" t="str">
            <v>C¸p tho¹i &lt;= 300 ®«i</v>
          </cell>
          <cell r="D560" t="str">
            <v>10 m</v>
          </cell>
        </row>
        <row r="561">
          <cell r="B561">
            <v>3054</v>
          </cell>
          <cell r="C561" t="str">
            <v>C¸p tho¹i &lt;= 600 ®«i</v>
          </cell>
          <cell r="D561" t="str">
            <v>10 m</v>
          </cell>
        </row>
        <row r="562">
          <cell r="B562">
            <v>3055</v>
          </cell>
          <cell r="C562" t="str">
            <v>B¶ng ®iÖn &lt;= 90 x 150</v>
          </cell>
          <cell r="D562" t="str">
            <v>c¸i</v>
          </cell>
          <cell r="E562">
            <v>3000</v>
          </cell>
        </row>
        <row r="563">
          <cell r="B563">
            <v>3056</v>
          </cell>
          <cell r="C563" t="str">
            <v>B¶ng ®iÖn &lt;= 180 x 250</v>
          </cell>
          <cell r="D563" t="str">
            <v>c¸i</v>
          </cell>
          <cell r="E563">
            <v>7000</v>
          </cell>
        </row>
        <row r="564">
          <cell r="B564">
            <v>3057</v>
          </cell>
          <cell r="C564" t="str">
            <v>B¶ng ®iÖn &lt;= 300 x 400</v>
          </cell>
          <cell r="D564" t="str">
            <v>c¸i</v>
          </cell>
          <cell r="E564">
            <v>10000</v>
          </cell>
        </row>
        <row r="565">
          <cell r="B565">
            <v>3058</v>
          </cell>
          <cell r="C565" t="str">
            <v>B¶ng ®iÖn &lt;= 450 x 500</v>
          </cell>
          <cell r="D565" t="str">
            <v>c¸i</v>
          </cell>
          <cell r="E565">
            <v>15000</v>
          </cell>
        </row>
        <row r="566">
          <cell r="B566">
            <v>3059</v>
          </cell>
          <cell r="C566" t="str">
            <v>B¶ng ®iÖn &lt;= 600 x 700</v>
          </cell>
          <cell r="D566" t="str">
            <v>c¸i</v>
          </cell>
          <cell r="E566">
            <v>20000</v>
          </cell>
        </row>
        <row r="567">
          <cell r="B567">
            <v>3060</v>
          </cell>
          <cell r="C567" t="str">
            <v>Bé b¶o vÖ dßng tõ 5 - 30 A</v>
          </cell>
          <cell r="D567" t="str">
            <v>c¸i</v>
          </cell>
          <cell r="E567">
            <v>54090</v>
          </cell>
        </row>
        <row r="568">
          <cell r="B568">
            <v>3061</v>
          </cell>
          <cell r="C568" t="str">
            <v>Bé b¶o vÖ dßng tõ 30 - 100 A</v>
          </cell>
          <cell r="D568" t="str">
            <v>c¸i</v>
          </cell>
          <cell r="E568">
            <v>130545</v>
          </cell>
        </row>
        <row r="569">
          <cell r="B569">
            <v>3062</v>
          </cell>
          <cell r="C569" t="str">
            <v>Bé b¶o vÖ dßng &gt; 100 A</v>
          </cell>
          <cell r="D569" t="str">
            <v>c¸i</v>
          </cell>
          <cell r="E569">
            <v>220000</v>
          </cell>
        </row>
        <row r="570">
          <cell r="B570">
            <v>3064</v>
          </cell>
          <cell r="C570" t="str">
            <v>CÇu ch×, æ c¾m, c«ng t¾c (nhùa)</v>
          </cell>
          <cell r="D570" t="str">
            <v>c¸i</v>
          </cell>
        </row>
        <row r="571">
          <cell r="B571">
            <v>3065</v>
          </cell>
          <cell r="C571" t="str">
            <v>CÇu ch×, æ c¾m, c«ng t¾c (®Æc biÖt)</v>
          </cell>
          <cell r="D571" t="str">
            <v>c¸i</v>
          </cell>
        </row>
        <row r="572">
          <cell r="B572">
            <v>3066</v>
          </cell>
          <cell r="C572" t="str">
            <v>CÇu giao 2 cùc mét chiÒu &lt;=100A</v>
          </cell>
          <cell r="D572" t="str">
            <v>c¸i</v>
          </cell>
          <cell r="E572">
            <v>24000</v>
          </cell>
        </row>
        <row r="573">
          <cell r="B573">
            <v>3067</v>
          </cell>
          <cell r="C573" t="str">
            <v>CÇu giao 2 cùc mét chiÒu &lt;=400A</v>
          </cell>
          <cell r="D573" t="str">
            <v>c¸i</v>
          </cell>
          <cell r="E573">
            <v>221000</v>
          </cell>
        </row>
        <row r="574">
          <cell r="B574">
            <v>3068</v>
          </cell>
          <cell r="C574" t="str">
            <v>CÇu giao 3 cùc hai chiÒu &lt;=100A</v>
          </cell>
          <cell r="D574" t="str">
            <v>c¸i</v>
          </cell>
          <cell r="E574">
            <v>87000</v>
          </cell>
        </row>
        <row r="575">
          <cell r="B575">
            <v>3069</v>
          </cell>
          <cell r="C575" t="str">
            <v>CÇu giao 3 cùc hai chiÒu &lt;=400A</v>
          </cell>
          <cell r="D575" t="str">
            <v>c¸i</v>
          </cell>
          <cell r="E575">
            <v>221000</v>
          </cell>
        </row>
        <row r="576">
          <cell r="B576">
            <v>3070</v>
          </cell>
          <cell r="C576" t="str">
            <v>CÇu giao 3 cùc mét chiÒu &lt;=60A</v>
          </cell>
          <cell r="D576" t="str">
            <v>c¸i</v>
          </cell>
          <cell r="E576">
            <v>87000</v>
          </cell>
        </row>
        <row r="577">
          <cell r="B577">
            <v>3071</v>
          </cell>
          <cell r="C577" t="str">
            <v>CÇu giao 3 cùc mét chiÒu &lt;=200A</v>
          </cell>
          <cell r="D577" t="str">
            <v>c¸i</v>
          </cell>
          <cell r="E577">
            <v>21000</v>
          </cell>
        </row>
        <row r="578">
          <cell r="B578">
            <v>3072</v>
          </cell>
          <cell r="C578" t="str">
            <v>CÇu giao 3 cùc hai chiÒu &lt;=60A</v>
          </cell>
          <cell r="D578" t="str">
            <v>c¸i</v>
          </cell>
          <cell r="E578">
            <v>87000</v>
          </cell>
        </row>
        <row r="579">
          <cell r="B579">
            <v>3073</v>
          </cell>
          <cell r="C579" t="str">
            <v>CÇu giao 3 cùc hai chiÒu &lt;=200A</v>
          </cell>
          <cell r="D579" t="str">
            <v>c¸i</v>
          </cell>
          <cell r="E579">
            <v>221000</v>
          </cell>
        </row>
        <row r="580">
          <cell r="B580">
            <v>3074</v>
          </cell>
          <cell r="C580" t="str">
            <v>Automat &lt;=100A mét pha</v>
          </cell>
          <cell r="D580" t="str">
            <v>c¸i</v>
          </cell>
          <cell r="E580">
            <v>146655</v>
          </cell>
        </row>
        <row r="581">
          <cell r="B581">
            <v>3075</v>
          </cell>
          <cell r="C581" t="str">
            <v>Automat &lt;=150A mét pha</v>
          </cell>
          <cell r="D581" t="str">
            <v>c¸i</v>
          </cell>
          <cell r="E581">
            <v>220000</v>
          </cell>
        </row>
        <row r="582">
          <cell r="B582">
            <v>3076</v>
          </cell>
          <cell r="C582" t="str">
            <v>Automat &lt;=200A mét pha</v>
          </cell>
          <cell r="D582" t="str">
            <v>c¸i</v>
          </cell>
          <cell r="E582">
            <v>250000</v>
          </cell>
        </row>
        <row r="583">
          <cell r="B583">
            <v>3077</v>
          </cell>
          <cell r="C583" t="str">
            <v>Automat &gt;200A mét pha</v>
          </cell>
          <cell r="D583" t="str">
            <v>c¸i</v>
          </cell>
          <cell r="E583">
            <v>250000</v>
          </cell>
        </row>
        <row r="584">
          <cell r="B584">
            <v>3078</v>
          </cell>
          <cell r="C584" t="str">
            <v>Automat &lt;=100A ba pha</v>
          </cell>
          <cell r="D584" t="str">
            <v>c¸i</v>
          </cell>
          <cell r="E584">
            <v>320000</v>
          </cell>
        </row>
        <row r="585">
          <cell r="B585">
            <v>3079</v>
          </cell>
          <cell r="C585" t="str">
            <v>Automat &lt;=150A ba pha</v>
          </cell>
          <cell r="D585" t="str">
            <v>c¸i</v>
          </cell>
          <cell r="E585">
            <v>396000</v>
          </cell>
        </row>
        <row r="586">
          <cell r="B586">
            <v>3080</v>
          </cell>
          <cell r="C586" t="str">
            <v>Automat &lt;=200A ba pha</v>
          </cell>
          <cell r="D586" t="str">
            <v>c¸i</v>
          </cell>
          <cell r="E586">
            <v>418000</v>
          </cell>
        </row>
        <row r="587">
          <cell r="B587">
            <v>3081</v>
          </cell>
          <cell r="C587" t="str">
            <v>Automat &gt;200A ba pha</v>
          </cell>
          <cell r="D587" t="str">
            <v>c¸i</v>
          </cell>
          <cell r="E587">
            <v>456000</v>
          </cell>
        </row>
        <row r="588">
          <cell r="B588">
            <v>3082</v>
          </cell>
          <cell r="C588" t="str">
            <v>Tñ ph©n phèi nguån AC &lt;=2kw</v>
          </cell>
          <cell r="D588" t="str">
            <v>c¸i</v>
          </cell>
        </row>
        <row r="589">
          <cell r="B589">
            <v>3083</v>
          </cell>
          <cell r="C589" t="str">
            <v>Tñ ph©n phèi nguån AC &lt;=5kw</v>
          </cell>
          <cell r="D589" t="str">
            <v>c¸i</v>
          </cell>
        </row>
        <row r="590">
          <cell r="B590">
            <v>3084</v>
          </cell>
          <cell r="C590" t="str">
            <v>Tñ ph©n phèi nguån AC &lt;=10kw</v>
          </cell>
          <cell r="D590" t="str">
            <v>c¸i</v>
          </cell>
        </row>
        <row r="591">
          <cell r="B591">
            <v>3085</v>
          </cell>
          <cell r="C591" t="str">
            <v>Tñ ph©n phèi nguån AC &lt;=15kw</v>
          </cell>
          <cell r="D591" t="str">
            <v>c¸i</v>
          </cell>
        </row>
        <row r="592">
          <cell r="B592">
            <v>3086</v>
          </cell>
          <cell r="C592" t="str">
            <v>Tñ ph©n phèi nguån AC &gt;15kw</v>
          </cell>
          <cell r="D592" t="str">
            <v>c¸i</v>
          </cell>
        </row>
        <row r="593">
          <cell r="B593">
            <v>3087</v>
          </cell>
          <cell r="C593" t="str">
            <v>Tñ ph©n phèi nguån DC &lt;=2kw</v>
          </cell>
          <cell r="D593" t="str">
            <v>c¸i</v>
          </cell>
        </row>
        <row r="594">
          <cell r="B594">
            <v>3088</v>
          </cell>
          <cell r="C594" t="str">
            <v>Tñ ph©n phèi nguån DC &lt;=5kw</v>
          </cell>
          <cell r="D594" t="str">
            <v>c¸i</v>
          </cell>
        </row>
        <row r="595">
          <cell r="B595">
            <v>3089</v>
          </cell>
          <cell r="C595" t="str">
            <v>Tñ ph©n phèi nguån DC &lt;=10kw</v>
          </cell>
          <cell r="D595" t="str">
            <v>c¸i</v>
          </cell>
        </row>
        <row r="596">
          <cell r="B596">
            <v>3090</v>
          </cell>
          <cell r="C596" t="str">
            <v>Hép</v>
          </cell>
          <cell r="D596" t="str">
            <v>c¸i</v>
          </cell>
          <cell r="E596">
            <v>5000</v>
          </cell>
        </row>
        <row r="597">
          <cell r="B597">
            <v>3091</v>
          </cell>
          <cell r="C597" t="str">
            <v>Tñ ph©n phèi nguån DC &lt;=10kw</v>
          </cell>
          <cell r="D597" t="str">
            <v>c¸i</v>
          </cell>
        </row>
        <row r="598">
          <cell r="B598">
            <v>3092</v>
          </cell>
          <cell r="C598" t="str">
            <v>Tñ ph©n phèi nguån DC &lt;=10kw</v>
          </cell>
          <cell r="D598" t="str">
            <v>c¸i</v>
          </cell>
        </row>
        <row r="599">
          <cell r="B599">
            <v>3093</v>
          </cell>
          <cell r="C599" t="str">
            <v>Tñ nguån &lt; 50 A</v>
          </cell>
          <cell r="D599" t="str">
            <v>c¸i</v>
          </cell>
        </row>
        <row r="600">
          <cell r="B600">
            <v>3094</v>
          </cell>
          <cell r="C600" t="str">
            <v>Tñ nguån 50 A</v>
          </cell>
          <cell r="D600" t="str">
            <v>c¸i</v>
          </cell>
        </row>
        <row r="601">
          <cell r="B601">
            <v>3095</v>
          </cell>
          <cell r="C601" t="str">
            <v>Tñ nguån 50 - 100 A</v>
          </cell>
          <cell r="D601" t="str">
            <v>c¸i</v>
          </cell>
        </row>
        <row r="602">
          <cell r="B602">
            <v>3096</v>
          </cell>
          <cell r="C602" t="str">
            <v>Tñ nguån 100 - 200 A</v>
          </cell>
          <cell r="D602" t="str">
            <v>c¸i</v>
          </cell>
        </row>
        <row r="603">
          <cell r="B603">
            <v>3097</v>
          </cell>
          <cell r="C603" t="str">
            <v>Tñ nguån &gt;200 A</v>
          </cell>
          <cell r="D603" t="str">
            <v>c¸i</v>
          </cell>
        </row>
        <row r="604">
          <cell r="B604">
            <v>3098</v>
          </cell>
          <cell r="C604" t="str">
            <v>CÇu giao 3 cùc mét chiÒu &lt;=100 A</v>
          </cell>
          <cell r="D604" t="str">
            <v>c¸i</v>
          </cell>
          <cell r="E604">
            <v>183900</v>
          </cell>
        </row>
        <row r="605">
          <cell r="B605">
            <v>3099</v>
          </cell>
          <cell r="C605" t="str">
            <v>CÇu giao 3 cùc mét chiÒu &lt;=400 A</v>
          </cell>
          <cell r="D605" t="str">
            <v>c¸i</v>
          </cell>
          <cell r="E605">
            <v>478000</v>
          </cell>
        </row>
        <row r="606">
          <cell r="B606">
            <v>3100</v>
          </cell>
          <cell r="C606" t="str">
            <v>Pin mÆt trêi Modun &lt;=75 w</v>
          </cell>
          <cell r="D606" t="str">
            <v>modun</v>
          </cell>
          <cell r="E606">
            <v>10600000</v>
          </cell>
        </row>
        <row r="607">
          <cell r="B607">
            <v>3101</v>
          </cell>
          <cell r="C607" t="str">
            <v>Pin mÆt trêi Modun &gt;75 w</v>
          </cell>
          <cell r="D607" t="str">
            <v>modun</v>
          </cell>
          <cell r="E607">
            <v>11300000</v>
          </cell>
        </row>
        <row r="608">
          <cell r="B608">
            <v>3102</v>
          </cell>
          <cell r="C608" t="str">
            <v>Kim thu sÐt 0,5 m</v>
          </cell>
          <cell r="D608" t="str">
            <v>c¸i</v>
          </cell>
          <cell r="E608">
            <v>14415</v>
          </cell>
        </row>
        <row r="609">
          <cell r="B609">
            <v>3103</v>
          </cell>
          <cell r="C609" t="str">
            <v>Kim thu sÐt 1 m</v>
          </cell>
          <cell r="D609" t="str">
            <v>c¸i</v>
          </cell>
          <cell r="E609">
            <v>18670</v>
          </cell>
        </row>
        <row r="610">
          <cell r="B610">
            <v>3104</v>
          </cell>
          <cell r="C610" t="str">
            <v>Kim thu sÐt 1,5 m</v>
          </cell>
          <cell r="D610" t="str">
            <v>c¸i</v>
          </cell>
          <cell r="E610">
            <v>23060</v>
          </cell>
        </row>
        <row r="611">
          <cell r="B611">
            <v>3105</v>
          </cell>
          <cell r="C611" t="str">
            <v>Kim thu sÐt 2 m</v>
          </cell>
          <cell r="D611" t="str">
            <v>c¸i</v>
          </cell>
          <cell r="E611">
            <v>27317</v>
          </cell>
        </row>
        <row r="612">
          <cell r="B612">
            <v>3106</v>
          </cell>
          <cell r="C612" t="str">
            <v>ThiÕt bÞ c¾t sÐt 1 pha</v>
          </cell>
          <cell r="D612" t="str">
            <v>1TbÞ</v>
          </cell>
          <cell r="E612">
            <v>5300000</v>
          </cell>
        </row>
        <row r="613">
          <cell r="B613">
            <v>3107</v>
          </cell>
          <cell r="C613" t="str">
            <v>ThiÕt bÞ c¾t sÐt 3 pha</v>
          </cell>
          <cell r="D613" t="str">
            <v>1TbÞ</v>
          </cell>
          <cell r="E613">
            <v>15700000</v>
          </cell>
        </row>
        <row r="614">
          <cell r="B614">
            <v>3108</v>
          </cell>
          <cell r="C614" t="str">
            <v>ThiÕt bÞ c¾t vµ läc sÐt1 pha &lt;=32 A</v>
          </cell>
          <cell r="D614" t="str">
            <v>1TbÞ</v>
          </cell>
          <cell r="E614">
            <v>5522000</v>
          </cell>
        </row>
        <row r="615">
          <cell r="B615">
            <v>3109</v>
          </cell>
          <cell r="C615" t="str">
            <v>ThiÕt bÞ c¾t vµ läc sÐt1 pha &lt;=63 A</v>
          </cell>
          <cell r="D615" t="str">
            <v>1TbÞ</v>
          </cell>
          <cell r="E615">
            <v>23543000</v>
          </cell>
        </row>
        <row r="616">
          <cell r="B616">
            <v>3110</v>
          </cell>
          <cell r="C616" t="str">
            <v>ThiÕt bÞ c¾t vµ läc sÐt1 pha &lt;=125 A</v>
          </cell>
          <cell r="D616" t="str">
            <v>1TbÞ</v>
          </cell>
          <cell r="E616">
            <v>35000000</v>
          </cell>
        </row>
        <row r="617">
          <cell r="B617">
            <v>3111</v>
          </cell>
          <cell r="C617" t="str">
            <v>§Õ ®Çu b¸o ch¸y vµ ®Çu b¸o ch¸y c¸c lo¹i FDI219</v>
          </cell>
          <cell r="D617" t="str">
            <v>bé</v>
          </cell>
          <cell r="E617">
            <v>362500</v>
          </cell>
        </row>
        <row r="618">
          <cell r="B618">
            <v>3112</v>
          </cell>
          <cell r="C618" t="str">
            <v>§Ìn b¸o ch¸y</v>
          </cell>
          <cell r="D618" t="str">
            <v>1 ®Ìn</v>
          </cell>
          <cell r="E618">
            <v>185000</v>
          </cell>
        </row>
        <row r="619">
          <cell r="B619">
            <v>3113</v>
          </cell>
          <cell r="C619" t="str">
            <v>Nót Ên b¸o ch¸y khÈn cÊp</v>
          </cell>
          <cell r="D619" t="str">
            <v>1 nót</v>
          </cell>
          <cell r="E619">
            <v>417500</v>
          </cell>
        </row>
        <row r="620">
          <cell r="B620">
            <v>3114</v>
          </cell>
          <cell r="C620" t="str">
            <v>Chu«ng b¸o ch¸y</v>
          </cell>
          <cell r="D620" t="str">
            <v>1 chu«ng</v>
          </cell>
          <cell r="E620">
            <v>525500</v>
          </cell>
        </row>
        <row r="621">
          <cell r="B621">
            <v>3115</v>
          </cell>
          <cell r="C621" t="str">
            <v>§Ìn tho¸t hiÓm (®Ìn chíp 24V DC)</v>
          </cell>
          <cell r="D621" t="str">
            <v>1 ®Ìn</v>
          </cell>
          <cell r="E621">
            <v>507500</v>
          </cell>
        </row>
        <row r="622">
          <cell r="B622">
            <v>3116</v>
          </cell>
          <cell r="C622" t="str">
            <v>Bãng ®Ìn LED</v>
          </cell>
          <cell r="D622" t="str">
            <v>c¸i</v>
          </cell>
          <cell r="E622">
            <v>1000</v>
          </cell>
        </row>
        <row r="623">
          <cell r="B623">
            <v>3117</v>
          </cell>
          <cell r="C623" t="str">
            <v>§Õ bãng ®Ìn LED</v>
          </cell>
          <cell r="D623" t="str">
            <v>c¸i</v>
          </cell>
          <cell r="E623">
            <v>1000</v>
          </cell>
        </row>
        <row r="624">
          <cell r="B624">
            <v>3118</v>
          </cell>
          <cell r="C624" t="str">
            <v>§«mino nèi d©y (TQ)</v>
          </cell>
          <cell r="D624" t="str">
            <v>c¸i</v>
          </cell>
          <cell r="E624">
            <v>40000</v>
          </cell>
        </row>
        <row r="625">
          <cell r="B625">
            <v>3119</v>
          </cell>
          <cell r="C625" t="str">
            <v>Chao chôp ®Ìn th­êng</v>
          </cell>
          <cell r="D625" t="str">
            <v>bé</v>
          </cell>
          <cell r="E625">
            <v>2500</v>
          </cell>
        </row>
        <row r="626">
          <cell r="B626">
            <v>3120</v>
          </cell>
          <cell r="C626" t="str">
            <v>Chao chôp ®Ìn s¸t trÇn</v>
          </cell>
          <cell r="D626" t="str">
            <v>bé</v>
          </cell>
          <cell r="E626">
            <v>3000</v>
          </cell>
        </row>
        <row r="627">
          <cell r="B627">
            <v>3121</v>
          </cell>
          <cell r="C627" t="str">
            <v>Chao chôp ®Ìn chèng næ</v>
          </cell>
          <cell r="D627" t="str">
            <v>bé</v>
          </cell>
          <cell r="E627">
            <v>35000</v>
          </cell>
        </row>
        <row r="628">
          <cell r="B628">
            <v>3122</v>
          </cell>
          <cell r="C628" t="str">
            <v>Chao chôp ®Ìn chèng Èm</v>
          </cell>
          <cell r="D628" t="str">
            <v>bé</v>
          </cell>
          <cell r="E628">
            <v>35000</v>
          </cell>
        </row>
        <row r="629">
          <cell r="B629">
            <v>3123</v>
          </cell>
          <cell r="C629" t="str">
            <v>§Ìn th­êng</v>
          </cell>
          <cell r="D629" t="str">
            <v>bé</v>
          </cell>
          <cell r="E629">
            <v>12000</v>
          </cell>
        </row>
        <row r="630">
          <cell r="B630">
            <v>3124</v>
          </cell>
          <cell r="C630" t="str">
            <v>§Ìn trÇn</v>
          </cell>
          <cell r="D630" t="str">
            <v>bé</v>
          </cell>
          <cell r="E630">
            <v>16000</v>
          </cell>
        </row>
        <row r="631">
          <cell r="B631">
            <v>3125</v>
          </cell>
          <cell r="C631" t="str">
            <v>§Ìn chèng næ 220 - 100W</v>
          </cell>
          <cell r="D631" t="str">
            <v>bé</v>
          </cell>
          <cell r="E631">
            <v>95000</v>
          </cell>
        </row>
        <row r="632">
          <cell r="B632">
            <v>3126</v>
          </cell>
          <cell r="C632" t="str">
            <v>§Ìn chèng Èm  (40W-60W, 220V)</v>
          </cell>
          <cell r="D632" t="str">
            <v>bé</v>
          </cell>
          <cell r="E632">
            <v>95000</v>
          </cell>
        </row>
        <row r="633">
          <cell r="B633">
            <v>3127</v>
          </cell>
          <cell r="C633" t="str">
            <v>§Ìn èng vµ phô kiÖn kh«ng chao chôp 0,6 m</v>
          </cell>
          <cell r="D633" t="str">
            <v>bé</v>
          </cell>
          <cell r="E633">
            <v>48000</v>
          </cell>
        </row>
        <row r="634">
          <cell r="B634">
            <v>3128</v>
          </cell>
          <cell r="C634" t="str">
            <v>§Ìn èng vµ phô kiÖn kh«ng chao chôp 1,2 m</v>
          </cell>
          <cell r="D634" t="str">
            <v>bé</v>
          </cell>
          <cell r="E634">
            <v>52000</v>
          </cell>
        </row>
        <row r="635">
          <cell r="B635">
            <v>3129</v>
          </cell>
          <cell r="C635" t="str">
            <v>§Ìn èng vµ phô kiÖn kh«ng chao chôp 1,5 m</v>
          </cell>
          <cell r="D635" t="str">
            <v>bé</v>
          </cell>
          <cell r="E635">
            <v>52000</v>
          </cell>
        </row>
        <row r="636">
          <cell r="B636">
            <v>3130</v>
          </cell>
          <cell r="C636" t="str">
            <v>§Ìn èng cã chao chôp 0,6 m mét bãng</v>
          </cell>
          <cell r="D636" t="str">
            <v>bé</v>
          </cell>
          <cell r="E636">
            <v>64000</v>
          </cell>
        </row>
        <row r="637">
          <cell r="B637">
            <v>3131</v>
          </cell>
          <cell r="C637" t="str">
            <v>§Ìn èng cã chao chôp 0,6 m hai bãng</v>
          </cell>
          <cell r="D637" t="str">
            <v>bé</v>
          </cell>
          <cell r="E637">
            <v>105000</v>
          </cell>
        </row>
        <row r="638">
          <cell r="B638">
            <v>3132</v>
          </cell>
          <cell r="C638" t="str">
            <v>§Ìn èng cã chao chôp 0,6 m ba bãng</v>
          </cell>
          <cell r="D638" t="str">
            <v>bé</v>
          </cell>
          <cell r="E638">
            <v>180000</v>
          </cell>
        </row>
        <row r="639">
          <cell r="B639">
            <v>3133</v>
          </cell>
          <cell r="C639" t="str">
            <v>§Ìn èng cã chao chôp 1,2 m mét bãng</v>
          </cell>
          <cell r="D639" t="str">
            <v>bé</v>
          </cell>
          <cell r="E639">
            <v>79000</v>
          </cell>
        </row>
        <row r="640">
          <cell r="B640">
            <v>3134</v>
          </cell>
          <cell r="C640" t="str">
            <v>§Ìn èng cã chao chôp 1,2 m hai bãng</v>
          </cell>
          <cell r="D640" t="str">
            <v>bé</v>
          </cell>
          <cell r="E640">
            <v>144000</v>
          </cell>
        </row>
        <row r="641">
          <cell r="B641">
            <v>3135</v>
          </cell>
          <cell r="C641" t="str">
            <v>§Ìn èng cã chao chôp 1,2 m ba bãng</v>
          </cell>
          <cell r="D641" t="str">
            <v>bé</v>
          </cell>
          <cell r="E641">
            <v>223000</v>
          </cell>
        </row>
        <row r="642">
          <cell r="B642">
            <v>3136</v>
          </cell>
          <cell r="C642" t="str">
            <v>§Ìn èng cã chao chôp 1,2 m bèn bãng</v>
          </cell>
          <cell r="D642" t="str">
            <v>bé</v>
          </cell>
          <cell r="E642">
            <v>288000</v>
          </cell>
        </row>
        <row r="643">
          <cell r="B643">
            <v>3137</v>
          </cell>
          <cell r="C643" t="str">
            <v>§Ìn èng cã chao chôp 1,5 m mét bãng</v>
          </cell>
          <cell r="D643" t="str">
            <v>bé</v>
          </cell>
          <cell r="E643">
            <v>79000</v>
          </cell>
        </row>
        <row r="644">
          <cell r="B644">
            <v>3138</v>
          </cell>
          <cell r="C644" t="str">
            <v>§Ìn èng cã chao chôp 1,5 m hai bãng</v>
          </cell>
          <cell r="D644" t="str">
            <v>bé</v>
          </cell>
          <cell r="E644">
            <v>144000</v>
          </cell>
        </row>
        <row r="645">
          <cell r="B645">
            <v>3139</v>
          </cell>
          <cell r="C645" t="str">
            <v>§Ìn èng cã chao chôp 1,5 m ba bãng</v>
          </cell>
          <cell r="D645" t="str">
            <v>bé</v>
          </cell>
          <cell r="E645">
            <v>223000</v>
          </cell>
        </row>
        <row r="646">
          <cell r="B646">
            <v>3140</v>
          </cell>
          <cell r="C646" t="str">
            <v>§Ìn èng cã chao chôp 1,5 m bèn bãng</v>
          </cell>
          <cell r="D646" t="str">
            <v>bé</v>
          </cell>
          <cell r="E646">
            <v>288000</v>
          </cell>
        </row>
        <row r="647">
          <cell r="B647">
            <v>3141</v>
          </cell>
          <cell r="C647" t="str">
            <v>§Ìn chïm 3 bãng</v>
          </cell>
          <cell r="D647" t="str">
            <v>bé</v>
          </cell>
          <cell r="E647">
            <v>230000</v>
          </cell>
        </row>
        <row r="648">
          <cell r="B648">
            <v>3142</v>
          </cell>
          <cell r="C648" t="str">
            <v>§Ìn chïm 5 bãng</v>
          </cell>
          <cell r="D648" t="str">
            <v>bé</v>
          </cell>
          <cell r="E648">
            <v>400000</v>
          </cell>
        </row>
        <row r="649">
          <cell r="B649">
            <v>3143</v>
          </cell>
          <cell r="C649" t="str">
            <v>§Ìn chïm 8 bãng (§µi loan)</v>
          </cell>
          <cell r="D649" t="str">
            <v>bé</v>
          </cell>
          <cell r="E649">
            <v>600000</v>
          </cell>
        </row>
        <row r="650">
          <cell r="B650">
            <v>3144</v>
          </cell>
          <cell r="C650" t="str">
            <v>§Ìn chïm &gt;12 bãng (®Ìn TiÖp)</v>
          </cell>
          <cell r="D650" t="str">
            <v>bé</v>
          </cell>
          <cell r="E650">
            <v>2000000</v>
          </cell>
        </row>
        <row r="651">
          <cell r="B651">
            <v>3145</v>
          </cell>
          <cell r="C651" t="str">
            <v>§Ìn t­êng ¸nh s¸ng h¾t</v>
          </cell>
          <cell r="D651" t="str">
            <v>bé</v>
          </cell>
          <cell r="E651">
            <v>100000</v>
          </cell>
        </row>
        <row r="652">
          <cell r="B652">
            <v>3146</v>
          </cell>
          <cell r="C652" t="str">
            <v>§Ìn t­êng ®òa</v>
          </cell>
          <cell r="D652" t="str">
            <v>bé</v>
          </cell>
          <cell r="E652">
            <v>100000</v>
          </cell>
        </row>
        <row r="653">
          <cell r="B653">
            <v>3147</v>
          </cell>
          <cell r="C653" t="str">
            <v>§Ìn cæ cß (§µi loan)</v>
          </cell>
          <cell r="D653" t="str">
            <v>bé</v>
          </cell>
          <cell r="E653">
            <v>100000</v>
          </cell>
        </row>
        <row r="654">
          <cell r="B654">
            <v>3148</v>
          </cell>
          <cell r="C654" t="str">
            <v>§Ìn trang trÝ næi</v>
          </cell>
          <cell r="D654" t="str">
            <v>bé</v>
          </cell>
          <cell r="E654">
            <v>55500</v>
          </cell>
        </row>
        <row r="655">
          <cell r="B655">
            <v>3149</v>
          </cell>
          <cell r="C655" t="str">
            <v>§Ìn trang trÝ ©m trÇn</v>
          </cell>
          <cell r="D655" t="str">
            <v>bé</v>
          </cell>
          <cell r="E655">
            <v>40000</v>
          </cell>
        </row>
        <row r="656">
          <cell r="B656">
            <v>3150</v>
          </cell>
          <cell r="C656" t="str">
            <v>Khung gç ®iÒu hoµ 1 côc</v>
          </cell>
          <cell r="D656" t="str">
            <v>c¸i</v>
          </cell>
          <cell r="E656">
            <v>15000</v>
          </cell>
        </row>
        <row r="657">
          <cell r="B657">
            <v>3151</v>
          </cell>
          <cell r="C657" t="str">
            <v>Gi¸ ®ì m¸y ®iÒu hoµ 1 côc</v>
          </cell>
          <cell r="D657" t="str">
            <v>c¸i</v>
          </cell>
          <cell r="E657">
            <v>73460</v>
          </cell>
        </row>
        <row r="658">
          <cell r="B658">
            <v>3152</v>
          </cell>
          <cell r="C658" t="str">
            <v>Gi¸ ®ì m¸y ®iÒu hoµ 2 côc</v>
          </cell>
          <cell r="D658" t="str">
            <v>c¸i</v>
          </cell>
          <cell r="E658">
            <v>132500</v>
          </cell>
        </row>
        <row r="659">
          <cell r="B659">
            <v>3153</v>
          </cell>
          <cell r="C659" t="str">
            <v>Hép sè</v>
          </cell>
          <cell r="D659" t="str">
            <v>c¸i</v>
          </cell>
          <cell r="E659">
            <v>35000</v>
          </cell>
        </row>
        <row r="660">
          <cell r="B660">
            <v>3154</v>
          </cell>
          <cell r="C660" t="str">
            <v>Qu¹t trÇn</v>
          </cell>
          <cell r="D660" t="str">
            <v>c¸i</v>
          </cell>
          <cell r="E660">
            <v>325000</v>
          </cell>
        </row>
        <row r="661">
          <cell r="B661">
            <v>3155</v>
          </cell>
          <cell r="C661" t="str">
            <v xml:space="preserve">Qu¹t hót giã </v>
          </cell>
          <cell r="D661" t="str">
            <v>c¸i</v>
          </cell>
          <cell r="E661">
            <v>220000</v>
          </cell>
        </row>
        <row r="662">
          <cell r="B662">
            <v>3156</v>
          </cell>
          <cell r="C662" t="str">
            <v>Qu¹t treo t­êng</v>
          </cell>
          <cell r="D662" t="str">
            <v>c¸i</v>
          </cell>
          <cell r="E662">
            <v>150000</v>
          </cell>
        </row>
        <row r="663">
          <cell r="B663">
            <v>3157</v>
          </cell>
          <cell r="C663" t="str">
            <v>Cét bª t«ng 6,5 - 7,5 m cã thu l«i</v>
          </cell>
          <cell r="D663" t="str">
            <v>c¸i</v>
          </cell>
          <cell r="E663">
            <v>280000</v>
          </cell>
        </row>
        <row r="664">
          <cell r="B664">
            <v>3158</v>
          </cell>
          <cell r="C664" t="str">
            <v>Cét bª t«ng 6,5 - 7,5 m kh«ng cã thu l«i</v>
          </cell>
          <cell r="D664" t="str">
            <v>c¸i</v>
          </cell>
          <cell r="E664">
            <v>425000</v>
          </cell>
        </row>
        <row r="665">
          <cell r="B665">
            <v>3159</v>
          </cell>
          <cell r="C665" t="str">
            <v>Blèc cét</v>
          </cell>
          <cell r="D665" t="str">
            <v>c¸i</v>
          </cell>
          <cell r="E665">
            <v>33128</v>
          </cell>
        </row>
        <row r="666">
          <cell r="B666">
            <v>3160</v>
          </cell>
          <cell r="C666" t="str">
            <v>Cét s¾t L 100 x 100 x 10 - 6000</v>
          </cell>
          <cell r="D666" t="str">
            <v>c¸i</v>
          </cell>
          <cell r="E666">
            <v>63780</v>
          </cell>
        </row>
        <row r="667">
          <cell r="B667">
            <v>3161</v>
          </cell>
          <cell r="C667" t="str">
            <v>Blèc ch©n chèng ( 300 x 300 x 1000 )</v>
          </cell>
          <cell r="D667" t="str">
            <v>c¸i</v>
          </cell>
          <cell r="E667">
            <v>33128</v>
          </cell>
        </row>
        <row r="668">
          <cell r="B668">
            <v>3162</v>
          </cell>
          <cell r="C668" t="str">
            <v>Ch©n chèng s¾t L 100 x 100  - 10 m</v>
          </cell>
          <cell r="D668" t="str">
            <v>c¸i</v>
          </cell>
          <cell r="E668">
            <v>106300</v>
          </cell>
        </row>
        <row r="669">
          <cell r="B669">
            <v>3163</v>
          </cell>
          <cell r="C669" t="str">
            <v>§Ìn chèng næ hång ngäc</v>
          </cell>
          <cell r="D669" t="str">
            <v>bé</v>
          </cell>
          <cell r="E669">
            <v>95000</v>
          </cell>
        </row>
        <row r="670">
          <cell r="B670">
            <v>3164</v>
          </cell>
          <cell r="C670" t="str">
            <v>§Ìn chèng næ chôp th­êng</v>
          </cell>
          <cell r="D670" t="str">
            <v>bé</v>
          </cell>
          <cell r="E670">
            <v>95000</v>
          </cell>
        </row>
        <row r="671">
          <cell r="B671">
            <v>3165</v>
          </cell>
          <cell r="C671" t="str">
            <v>èng nhùa PVC 100 - 114</v>
          </cell>
          <cell r="D671" t="str">
            <v>m</v>
          </cell>
          <cell r="E671">
            <v>25200</v>
          </cell>
        </row>
        <row r="672">
          <cell r="B672">
            <v>3166</v>
          </cell>
          <cell r="C672" t="str">
            <v>èng nhùa PVC 100 - 114</v>
          </cell>
          <cell r="D672" t="str">
            <v>m</v>
          </cell>
          <cell r="E672">
            <v>25200</v>
          </cell>
        </row>
        <row r="673">
          <cell r="B673">
            <v>3167</v>
          </cell>
          <cell r="C673" t="str">
            <v>èng nhùa PVC 100 - 114</v>
          </cell>
          <cell r="D673" t="str">
            <v>m</v>
          </cell>
          <cell r="E673">
            <v>25200</v>
          </cell>
        </row>
        <row r="674">
          <cell r="B674">
            <v>3168</v>
          </cell>
          <cell r="C674" t="str">
            <v>èng nhùa PVC 100 - 114</v>
          </cell>
          <cell r="D674" t="str">
            <v>m</v>
          </cell>
          <cell r="E674">
            <v>25200</v>
          </cell>
        </row>
        <row r="675">
          <cell r="B675">
            <v>3169</v>
          </cell>
          <cell r="C675" t="str">
            <v>èng nhùa PVC 100 - 114</v>
          </cell>
          <cell r="D675" t="str">
            <v>m</v>
          </cell>
          <cell r="E675">
            <v>25200</v>
          </cell>
        </row>
        <row r="676">
          <cell r="B676">
            <v>3170</v>
          </cell>
          <cell r="C676" t="str">
            <v>èng nhùa PVC 100 - 114</v>
          </cell>
          <cell r="D676" t="str">
            <v>m</v>
          </cell>
          <cell r="E676">
            <v>25200</v>
          </cell>
        </row>
        <row r="677">
          <cell r="B677">
            <v>3171</v>
          </cell>
          <cell r="C677" t="str">
            <v>S¾t nèi L 100 x 100 x 10 dµi 1,850 m</v>
          </cell>
          <cell r="D677" t="str">
            <v>thanh</v>
          </cell>
          <cell r="E677">
            <v>19452</v>
          </cell>
        </row>
        <row r="678">
          <cell r="B678">
            <v>3172</v>
          </cell>
          <cell r="C678" t="str">
            <v>S¾t nèi L 100 x 100 x 10 dµi 2,450 m</v>
          </cell>
          <cell r="D678" t="str">
            <v>thanh</v>
          </cell>
          <cell r="E678">
            <v>26043</v>
          </cell>
        </row>
        <row r="679">
          <cell r="B679">
            <v>3173</v>
          </cell>
          <cell r="C679" t="str">
            <v>S¾t nèi L 100 x 100 x 10 dµi 3,050 m</v>
          </cell>
          <cell r="D679" t="str">
            <v>thanh</v>
          </cell>
          <cell r="E679">
            <v>32422</v>
          </cell>
        </row>
        <row r="680">
          <cell r="B680">
            <v>3174</v>
          </cell>
          <cell r="C680" t="str">
            <v>GhÕ thö d©y</v>
          </cell>
          <cell r="D680" t="str">
            <v>bé</v>
          </cell>
          <cell r="E680">
            <v>150000</v>
          </cell>
        </row>
        <row r="681">
          <cell r="B681">
            <v>3175</v>
          </cell>
          <cell r="C681" t="str">
            <v>Blèc d©y co cho cét ®Çu, cuèi gãc 3 x 4</v>
          </cell>
          <cell r="D681" t="str">
            <v>c¸i</v>
          </cell>
          <cell r="E681">
            <v>10200</v>
          </cell>
        </row>
        <row r="682">
          <cell r="B682">
            <v>3176</v>
          </cell>
          <cell r="C682" t="str">
            <v>Blèc d©y co cho cét ®Çu, cuèi gãc 5 x 4</v>
          </cell>
          <cell r="D682" t="str">
            <v>c¸i</v>
          </cell>
          <cell r="E682">
            <v>10200</v>
          </cell>
        </row>
        <row r="683">
          <cell r="B683">
            <v>3177</v>
          </cell>
          <cell r="C683" t="str">
            <v>Blèc d©y co cho cét ®Çu, cuèi gãc 7 x 4</v>
          </cell>
          <cell r="D683" t="str">
            <v>c¸i</v>
          </cell>
          <cell r="E683">
            <v>10200</v>
          </cell>
        </row>
        <row r="684">
          <cell r="B684">
            <v>3178</v>
          </cell>
          <cell r="C684" t="str">
            <v>Blèc d©y co cét trung gian 3 x 4</v>
          </cell>
          <cell r="D684" t="str">
            <v>c¸i</v>
          </cell>
          <cell r="E684">
            <v>10200</v>
          </cell>
        </row>
        <row r="685">
          <cell r="B685">
            <v>3179</v>
          </cell>
          <cell r="C685" t="str">
            <v>Blèc d©y co cét trung gian 5 x 4</v>
          </cell>
          <cell r="D685" t="str">
            <v>c¸i</v>
          </cell>
          <cell r="E685">
            <v>10200</v>
          </cell>
        </row>
        <row r="686">
          <cell r="B686">
            <v>3180</v>
          </cell>
          <cell r="C686" t="str">
            <v>Blèc d©y co cét trung gian 7 x 4</v>
          </cell>
          <cell r="D686" t="str">
            <v>c¸i</v>
          </cell>
          <cell r="E686">
            <v>10200</v>
          </cell>
        </row>
        <row r="687">
          <cell r="B687">
            <v>3181</v>
          </cell>
          <cell r="C687" t="str">
            <v>Ch©n d©y co 5 x 4</v>
          </cell>
          <cell r="D687" t="str">
            <v>c¸i</v>
          </cell>
          <cell r="E687">
            <v>12000</v>
          </cell>
        </row>
        <row r="688">
          <cell r="B688">
            <v>3182</v>
          </cell>
          <cell r="C688" t="str">
            <v>Ch©n d©y co 7 x 4</v>
          </cell>
          <cell r="D688" t="str">
            <v>c¸i</v>
          </cell>
          <cell r="E688">
            <v>13500</v>
          </cell>
        </row>
        <row r="689">
          <cell r="B689">
            <v>3183</v>
          </cell>
          <cell r="C689" t="str">
            <v>Th©n d©y co L 63x63x5</v>
          </cell>
          <cell r="D689" t="str">
            <v>c¸i</v>
          </cell>
          <cell r="E689">
            <v>5625</v>
          </cell>
        </row>
        <row r="690">
          <cell r="B690">
            <v>3184</v>
          </cell>
          <cell r="C690" t="str">
            <v>èng s¾t F 113</v>
          </cell>
          <cell r="D690" t="str">
            <v>m</v>
          </cell>
          <cell r="E690">
            <v>111072</v>
          </cell>
        </row>
        <row r="691">
          <cell r="B691">
            <v>3185</v>
          </cell>
          <cell r="C691" t="str">
            <v>§iÖn cùc tiÕp ®Êt L &lt;= 2,5 m F &lt;= 75</v>
          </cell>
          <cell r="D691" t="str">
            <v xml:space="preserve">tÊm </v>
          </cell>
          <cell r="E691">
            <v>50036</v>
          </cell>
        </row>
        <row r="692">
          <cell r="B692">
            <v>3186</v>
          </cell>
          <cell r="C692" t="str">
            <v>§iÖn cùc tiÕp ®Êt L &lt;= 2,5 m F &lt;= 25</v>
          </cell>
          <cell r="D692" t="str">
            <v xml:space="preserve">tÊm </v>
          </cell>
          <cell r="E692">
            <v>50036</v>
          </cell>
        </row>
        <row r="693">
          <cell r="B693">
            <v>3187</v>
          </cell>
          <cell r="C693" t="str">
            <v>§iÖn cùc tiÕp ®Êt L &lt;= 2,5 m F &lt;= 40</v>
          </cell>
          <cell r="D693" t="str">
            <v xml:space="preserve">tÊm </v>
          </cell>
          <cell r="E693">
            <v>50036</v>
          </cell>
        </row>
        <row r="694">
          <cell r="B694">
            <v>3188</v>
          </cell>
          <cell r="C694" t="str">
            <v>§iÖn cùc tiÕp ®Êt L &lt;= 2,5 m F &gt; 75</v>
          </cell>
          <cell r="D694" t="str">
            <v xml:space="preserve">tÊm </v>
          </cell>
          <cell r="E694">
            <v>50036</v>
          </cell>
        </row>
        <row r="695">
          <cell r="B695">
            <v>3189</v>
          </cell>
          <cell r="C695" t="str">
            <v xml:space="preserve">C¸p ®ång trÇn ( hoÆc cã vá bäc PVC  F &lt;= 12mm) </v>
          </cell>
          <cell r="D695" t="str">
            <v>m</v>
          </cell>
        </row>
        <row r="696">
          <cell r="B696">
            <v>3190</v>
          </cell>
          <cell r="C696" t="str">
            <v xml:space="preserve">C¸p ®ång trÇn ( hoÆc cã vá bäc PVC  F &lt;= 16mm) </v>
          </cell>
          <cell r="D696" t="str">
            <v>m</v>
          </cell>
        </row>
        <row r="697">
          <cell r="B697">
            <v>3191</v>
          </cell>
          <cell r="C697" t="str">
            <v xml:space="preserve">C¸p ®ång trÇn ( hoÆc cã vá bäc PVC  F &lt;= 20mm) </v>
          </cell>
          <cell r="D697" t="str">
            <v>m</v>
          </cell>
        </row>
        <row r="698">
          <cell r="B698">
            <v>3192</v>
          </cell>
          <cell r="C698" t="str">
            <v xml:space="preserve">C¸p ®ång trÇn ( hoÆc cã vá bäc PVC  F &gt; 20mm) </v>
          </cell>
          <cell r="D698" t="str">
            <v>m</v>
          </cell>
        </row>
        <row r="699">
          <cell r="B699">
            <v>3193</v>
          </cell>
          <cell r="C699" t="str">
            <v>D©y chèng sÐt m¹ kÏm F 4</v>
          </cell>
          <cell r="D699" t="str">
            <v>1 km</v>
          </cell>
          <cell r="E699">
            <v>1180000</v>
          </cell>
        </row>
        <row r="700">
          <cell r="B700">
            <v>3194</v>
          </cell>
          <cell r="C700" t="str">
            <v xml:space="preserve">S¾t L 50 x 50 x 5 - 2500 </v>
          </cell>
          <cell r="D700" t="str">
            <v>thanh</v>
          </cell>
          <cell r="E700">
            <v>50036</v>
          </cell>
        </row>
        <row r="701">
          <cell r="B701">
            <v>3195</v>
          </cell>
          <cell r="C701" t="str">
            <v>M¨ng s«ng c¸p C 10-20</v>
          </cell>
          <cell r="D701" t="str">
            <v>bé</v>
          </cell>
          <cell r="E701">
            <v>264118</v>
          </cell>
        </row>
        <row r="702">
          <cell r="B702">
            <v>3196</v>
          </cell>
          <cell r="C702" t="str">
            <v>M¨ng s«ng c¸p lo¹i c¸p ®ång C 30</v>
          </cell>
          <cell r="D702" t="str">
            <v>bé</v>
          </cell>
          <cell r="E702">
            <v>271085</v>
          </cell>
        </row>
        <row r="703">
          <cell r="B703">
            <v>3197</v>
          </cell>
          <cell r="C703" t="str">
            <v>M¨ng s«ng c¸p lo¹i c¸p ®ång C 50</v>
          </cell>
          <cell r="D703" t="str">
            <v>bé</v>
          </cell>
          <cell r="E703">
            <v>1729764</v>
          </cell>
        </row>
        <row r="704">
          <cell r="B704">
            <v>3198</v>
          </cell>
          <cell r="C704" t="str">
            <v>M¨ng s«ng c¸p lo¹i c¸p ®ång C 100</v>
          </cell>
          <cell r="D704" t="str">
            <v>bé</v>
          </cell>
          <cell r="E704">
            <v>1799442</v>
          </cell>
        </row>
        <row r="705">
          <cell r="B705">
            <v>3199</v>
          </cell>
          <cell r="C705" t="str">
            <v>M¨ng s«ng c¸p lo¹i c¸p ®ång C 200</v>
          </cell>
          <cell r="D705" t="str">
            <v>bé</v>
          </cell>
          <cell r="E705">
            <v>1866832</v>
          </cell>
        </row>
        <row r="706">
          <cell r="B706">
            <v>3200</v>
          </cell>
          <cell r="C706" t="str">
            <v>M¨ng s«ng c¸p lo¹i c¸p ®ång C 300</v>
          </cell>
          <cell r="D706" t="str">
            <v>bé</v>
          </cell>
          <cell r="E706">
            <v>1936510</v>
          </cell>
        </row>
        <row r="707">
          <cell r="B707">
            <v>3201</v>
          </cell>
          <cell r="C707" t="str">
            <v>M¨ng s«ng c¸p lo¹i c¸p ®ång C 400</v>
          </cell>
          <cell r="D707" t="str">
            <v>bé</v>
          </cell>
          <cell r="E707">
            <v>2301227</v>
          </cell>
        </row>
        <row r="708">
          <cell r="B708">
            <v>3202</v>
          </cell>
          <cell r="C708" t="str">
            <v>M¨ng s«ng c¸p lo¹i c¸p ®ång C 500</v>
          </cell>
          <cell r="D708" t="str">
            <v>bé</v>
          </cell>
          <cell r="E708">
            <v>2378068</v>
          </cell>
        </row>
        <row r="709">
          <cell r="B709">
            <v>3203</v>
          </cell>
          <cell r="C709" t="str">
            <v>M¨ng s«ng c¸p lo¹i c¸p ®ång C 600</v>
          </cell>
          <cell r="D709" t="str">
            <v>bé</v>
          </cell>
          <cell r="E709">
            <v>2853000</v>
          </cell>
        </row>
        <row r="710">
          <cell r="B710">
            <v>3204</v>
          </cell>
          <cell r="C710" t="str">
            <v>M¨ng s«ng c¸p quang MX 8Fo</v>
          </cell>
          <cell r="D710" t="str">
            <v>bé</v>
          </cell>
          <cell r="E710">
            <v>1436000</v>
          </cell>
        </row>
        <row r="711">
          <cell r="B711">
            <v>3205</v>
          </cell>
          <cell r="C711" t="str">
            <v>M¨ng s«ng c¸p quang MX 10Fo</v>
          </cell>
          <cell r="D711" t="str">
            <v>bé</v>
          </cell>
          <cell r="E711">
            <v>1795000</v>
          </cell>
        </row>
        <row r="712">
          <cell r="B712">
            <v>3206</v>
          </cell>
          <cell r="C712" t="str">
            <v>M¨ng s«ng c¸p quang MX 12Fo</v>
          </cell>
          <cell r="D712" t="str">
            <v>bé</v>
          </cell>
          <cell r="E712">
            <v>2154000</v>
          </cell>
        </row>
        <row r="713">
          <cell r="B713">
            <v>3207</v>
          </cell>
          <cell r="C713" t="str">
            <v>M¨ng s«ng c¸p quang MX 24Fo</v>
          </cell>
          <cell r="D713" t="str">
            <v>bé</v>
          </cell>
          <cell r="E713">
            <v>2471000</v>
          </cell>
        </row>
        <row r="714">
          <cell r="B714">
            <v>3208</v>
          </cell>
          <cell r="C714" t="str">
            <v>M¨ng s«ng c¸p quang MX 48Fo</v>
          </cell>
          <cell r="D714" t="str">
            <v>bé</v>
          </cell>
          <cell r="E714">
            <v>3092000</v>
          </cell>
        </row>
        <row r="715">
          <cell r="B715">
            <v>3209</v>
          </cell>
          <cell r="C715" t="str">
            <v>Hép ph©n phèi c¸p quang ODF 8 Fo</v>
          </cell>
          <cell r="D715" t="str">
            <v>c¸i</v>
          </cell>
          <cell r="E715">
            <v>4532000</v>
          </cell>
        </row>
        <row r="716">
          <cell r="B716">
            <v>3210</v>
          </cell>
          <cell r="C716" t="str">
            <v>Hép ph©n phèi c¸p quang ODF 10 Fo</v>
          </cell>
          <cell r="D716" t="str">
            <v>c¸i</v>
          </cell>
          <cell r="E716">
            <v>4666000</v>
          </cell>
        </row>
        <row r="717">
          <cell r="B717">
            <v>3211</v>
          </cell>
          <cell r="C717" t="str">
            <v>Hép ph©n phèi c¸p quang ODF 12 Fo</v>
          </cell>
          <cell r="D717" t="str">
            <v>c¸i</v>
          </cell>
          <cell r="E717">
            <v>5577000</v>
          </cell>
        </row>
        <row r="718">
          <cell r="B718">
            <v>3212</v>
          </cell>
          <cell r="C718" t="str">
            <v>Hép ph©n phèi c¸p quang ODF 24 Fo</v>
          </cell>
          <cell r="D718" t="str">
            <v>c¸i</v>
          </cell>
          <cell r="E718">
            <v>9363000</v>
          </cell>
        </row>
        <row r="719">
          <cell r="B719">
            <v>3213</v>
          </cell>
          <cell r="C719" t="str">
            <v>Hép ph©n phèi c¸p quang ODF 48 Fo</v>
          </cell>
          <cell r="D719" t="str">
            <v>c¸i</v>
          </cell>
          <cell r="E719">
            <v>27535000</v>
          </cell>
        </row>
        <row r="720">
          <cell r="B720">
            <v>3214</v>
          </cell>
          <cell r="C720" t="str">
            <v>Cäc ®Êt L 50 x 50 x 5 m¹</v>
          </cell>
          <cell r="D720" t="str">
            <v>bé</v>
          </cell>
          <cell r="E720">
            <v>120000</v>
          </cell>
        </row>
        <row r="721">
          <cell r="B721">
            <v>3215</v>
          </cell>
          <cell r="C721" t="str">
            <v>Bé gi¸ ®ì tñ TS 300x2</v>
          </cell>
          <cell r="D721" t="str">
            <v>bé</v>
          </cell>
          <cell r="E721">
            <v>44300</v>
          </cell>
        </row>
        <row r="722">
          <cell r="B722">
            <v>3216</v>
          </cell>
          <cell r="C722" t="str">
            <v>Bé g¸ tñ 1200x2</v>
          </cell>
          <cell r="D722" t="str">
            <v>bé</v>
          </cell>
          <cell r="E722">
            <v>110200</v>
          </cell>
        </row>
        <row r="723">
          <cell r="B723">
            <v>3217</v>
          </cell>
          <cell r="C723" t="str">
            <v>Tñ c¸p &lt;= 300 x 250 x 150 (TS200x250x2FL)</v>
          </cell>
          <cell r="D723" t="str">
            <v>c¸i</v>
          </cell>
          <cell r="E723">
            <v>925000</v>
          </cell>
        </row>
        <row r="724">
          <cell r="B724">
            <v>3218</v>
          </cell>
          <cell r="C724" t="str">
            <v>Tñ c¸p &gt; 300 x 250 x 150 (TS300x300x2FL)</v>
          </cell>
          <cell r="D724" t="str">
            <v>c¸i</v>
          </cell>
          <cell r="E724">
            <v>1020000</v>
          </cell>
        </row>
        <row r="725">
          <cell r="B725">
            <v>3219</v>
          </cell>
          <cell r="C725" t="str">
            <v>Hép c¸p</v>
          </cell>
          <cell r="D725" t="str">
            <v>hép</v>
          </cell>
          <cell r="E725">
            <v>41600</v>
          </cell>
        </row>
        <row r="726">
          <cell r="B726">
            <v>3220</v>
          </cell>
          <cell r="C726" t="str">
            <v>Thanh kÑp c¸p</v>
          </cell>
          <cell r="D726" t="str">
            <v>c¸i</v>
          </cell>
          <cell r="E726">
            <v>16500</v>
          </cell>
        </row>
        <row r="727">
          <cell r="B727">
            <v>3221</v>
          </cell>
          <cell r="C727" t="str">
            <v>Hép &lt;= 150 x 150 x 50 B»ng s¾t</v>
          </cell>
          <cell r="D727" t="str">
            <v>hép</v>
          </cell>
          <cell r="E727">
            <v>8480</v>
          </cell>
        </row>
        <row r="728">
          <cell r="B728">
            <v>3222</v>
          </cell>
          <cell r="C728" t="str">
            <v>Hép &gt; 150 x 150 x 50 b»ng s¸t</v>
          </cell>
          <cell r="D728" t="str">
            <v>hép</v>
          </cell>
          <cell r="E728">
            <v>10600</v>
          </cell>
        </row>
        <row r="729">
          <cell r="B729">
            <v>3223</v>
          </cell>
          <cell r="C729" t="str">
            <v>èng thÐp 60 &lt;= F &lt;= 150</v>
          </cell>
          <cell r="D729" t="str">
            <v>m</v>
          </cell>
          <cell r="E729">
            <v>29042</v>
          </cell>
        </row>
        <row r="730">
          <cell r="B730">
            <v>3224</v>
          </cell>
          <cell r="C730" t="str">
            <v>C¸p ®ång 10x2 - 50x2</v>
          </cell>
          <cell r="D730" t="str">
            <v>km</v>
          </cell>
        </row>
        <row r="731">
          <cell r="B731">
            <v>3225</v>
          </cell>
          <cell r="C731" t="str">
            <v>C¸p ®ång 100x2 - 200x2</v>
          </cell>
          <cell r="D731" t="str">
            <v>km</v>
          </cell>
        </row>
        <row r="732">
          <cell r="B732">
            <v>3226</v>
          </cell>
          <cell r="C732" t="str">
            <v>C¸p ®ång 50x2 - 100x2</v>
          </cell>
          <cell r="D732" t="str">
            <v>km</v>
          </cell>
        </row>
        <row r="733">
          <cell r="B733">
            <v>3227</v>
          </cell>
          <cell r="C733" t="str">
            <v>C¸p ®ång 200x2 - 300x2</v>
          </cell>
          <cell r="D733" t="str">
            <v>km</v>
          </cell>
        </row>
        <row r="734">
          <cell r="B734">
            <v>3228</v>
          </cell>
          <cell r="C734" t="str">
            <v>C¸p ®ång 400x2 - 500x2</v>
          </cell>
          <cell r="D734" t="str">
            <v>km</v>
          </cell>
        </row>
        <row r="735">
          <cell r="B735">
            <v>3229</v>
          </cell>
          <cell r="C735" t="str">
            <v>C¸p ®ång 600x2 - 700x2</v>
          </cell>
          <cell r="D735" t="str">
            <v>km</v>
          </cell>
        </row>
        <row r="736">
          <cell r="B736">
            <v>3230</v>
          </cell>
          <cell r="C736" t="str">
            <v>C¸p ®ång 800x2 - 900x2</v>
          </cell>
          <cell r="D736" t="str">
            <v>km</v>
          </cell>
        </row>
        <row r="737">
          <cell r="B737">
            <v>3231</v>
          </cell>
          <cell r="C737" t="str">
            <v xml:space="preserve">C¸p quang 8 sîi </v>
          </cell>
          <cell r="D737" t="str">
            <v>km</v>
          </cell>
        </row>
        <row r="738">
          <cell r="B738">
            <v>3232</v>
          </cell>
          <cell r="C738" t="str">
            <v xml:space="preserve">C¸p quang 12 sîi </v>
          </cell>
          <cell r="D738" t="str">
            <v>km</v>
          </cell>
        </row>
        <row r="739">
          <cell r="B739">
            <v>3233</v>
          </cell>
          <cell r="C739" t="str">
            <v xml:space="preserve">C¸p quang 16 sîi </v>
          </cell>
          <cell r="D739" t="str">
            <v>km</v>
          </cell>
        </row>
        <row r="740">
          <cell r="B740">
            <v>3234</v>
          </cell>
          <cell r="C740" t="str">
            <v xml:space="preserve">C¸p quang 24 sîi </v>
          </cell>
          <cell r="D740" t="str">
            <v>km</v>
          </cell>
        </row>
        <row r="741">
          <cell r="B741">
            <v>3235</v>
          </cell>
          <cell r="C741" t="str">
            <v xml:space="preserve">C¸p quang 32 sîi </v>
          </cell>
          <cell r="D741" t="str">
            <v>km</v>
          </cell>
        </row>
        <row r="742">
          <cell r="B742">
            <v>3236</v>
          </cell>
          <cell r="C742" t="str">
            <v xml:space="preserve">C¸p quang 36 sîi </v>
          </cell>
          <cell r="D742" t="str">
            <v>km</v>
          </cell>
        </row>
        <row r="743">
          <cell r="B743">
            <v>3237</v>
          </cell>
          <cell r="C743" t="str">
            <v xml:space="preserve">C¸p quang 48 sîi </v>
          </cell>
          <cell r="D743" t="str">
            <v>km</v>
          </cell>
        </row>
        <row r="744">
          <cell r="B744">
            <v>3238</v>
          </cell>
          <cell r="C744" t="str">
            <v>C¸p ®ång 1000x2 - 1200x2</v>
          </cell>
          <cell r="D744" t="str">
            <v>km</v>
          </cell>
        </row>
        <row r="745">
          <cell r="B745">
            <v>3239</v>
          </cell>
          <cell r="C745" t="str">
            <v>C¸p ®ång 1300x2 - 1500x2</v>
          </cell>
          <cell r="D745" t="str">
            <v>km</v>
          </cell>
        </row>
        <row r="746">
          <cell r="B746">
            <v>3240</v>
          </cell>
          <cell r="C746" t="str">
            <v>C¸p ®ång 1600x2 - 1800x2</v>
          </cell>
          <cell r="D746" t="str">
            <v>km</v>
          </cell>
        </row>
        <row r="747">
          <cell r="B747">
            <v>3241</v>
          </cell>
          <cell r="C747" t="str">
            <v>C¸p ®ång 1900x2 - 2000x2</v>
          </cell>
          <cell r="D747" t="str">
            <v>km</v>
          </cell>
        </row>
        <row r="748">
          <cell r="B748">
            <v>3242</v>
          </cell>
          <cell r="C748" t="str">
            <v>C¸p th¶ s«ng</v>
          </cell>
          <cell r="D748" t="str">
            <v>m</v>
          </cell>
        </row>
        <row r="749">
          <cell r="B749">
            <v>3243</v>
          </cell>
          <cell r="C749" t="str">
            <v>BiÓn b¸o hiÖu (c¸p th¶ s«ng)</v>
          </cell>
          <cell r="D749" t="str">
            <v>c¸i</v>
          </cell>
          <cell r="E749">
            <v>685500</v>
          </cell>
        </row>
        <row r="750">
          <cell r="B750">
            <v>3244</v>
          </cell>
          <cell r="C750" t="str">
            <v>TÊm pha nen 1000x300x500 träng l­îng 120kg</v>
          </cell>
          <cell r="D750" t="str">
            <v>tÊm</v>
          </cell>
          <cell r="E750">
            <v>96500</v>
          </cell>
        </row>
        <row r="751">
          <cell r="B751">
            <v>3245</v>
          </cell>
          <cell r="C751" t="str">
            <v>D©y liªn kÕt ( dÑt hoÆc trßn) &lt;=25 x 4</v>
          </cell>
          <cell r="D751" t="str">
            <v>m</v>
          </cell>
          <cell r="E751">
            <v>26000</v>
          </cell>
        </row>
        <row r="752">
          <cell r="B752">
            <v>3246</v>
          </cell>
          <cell r="C752" t="str">
            <v>D©y liªn kÕt ( dÑt hoÆc trßn) &lt;=55 x 5</v>
          </cell>
          <cell r="D752" t="str">
            <v>m</v>
          </cell>
          <cell r="E752">
            <v>26000</v>
          </cell>
        </row>
        <row r="753">
          <cell r="B753">
            <v>3247</v>
          </cell>
          <cell r="C753" t="str">
            <v>D©y liªn kÕt ( dÑt hoÆc trßn) &gt;55 x 5</v>
          </cell>
          <cell r="D753" t="str">
            <v>m</v>
          </cell>
          <cell r="E753">
            <v>26000</v>
          </cell>
        </row>
        <row r="754">
          <cell r="B754">
            <v>3248</v>
          </cell>
          <cell r="C754" t="str">
            <v>C¸p ®ång trÇn 50 &lt; S &lt;= 70</v>
          </cell>
          <cell r="D754" t="str">
            <v>m</v>
          </cell>
        </row>
        <row r="755">
          <cell r="B755">
            <v>3249</v>
          </cell>
          <cell r="C755" t="str">
            <v>C¸p ®ång trÇn 70 &lt; S &lt;= 120</v>
          </cell>
          <cell r="D755" t="str">
            <v>m</v>
          </cell>
        </row>
        <row r="756">
          <cell r="B756">
            <v>3250</v>
          </cell>
          <cell r="C756" t="str">
            <v>ThÐp trßn, dÑt m¹ kÏm</v>
          </cell>
          <cell r="D756" t="str">
            <v>m</v>
          </cell>
          <cell r="E756">
            <v>4350</v>
          </cell>
        </row>
        <row r="757">
          <cell r="B757">
            <v>3251</v>
          </cell>
          <cell r="C757" t="str">
            <v>D©y ®ång S =&gt; 14 mm2</v>
          </cell>
          <cell r="D757" t="str">
            <v>m</v>
          </cell>
          <cell r="E757">
            <v>6160</v>
          </cell>
        </row>
        <row r="758">
          <cell r="B758">
            <v>3252</v>
          </cell>
          <cell r="C758" t="str">
            <v>D©y thÐp S=&gt;14 mm2</v>
          </cell>
          <cell r="D758" t="str">
            <v>m</v>
          </cell>
          <cell r="E758">
            <v>4598</v>
          </cell>
        </row>
        <row r="759">
          <cell r="B759">
            <v>3253</v>
          </cell>
          <cell r="C759" t="str">
            <v>Sµn c¸ch ®iÖn (PVC, gç, cao su)</v>
          </cell>
          <cell r="D759" t="str">
            <v>m2</v>
          </cell>
          <cell r="E759">
            <v>19300</v>
          </cell>
        </row>
        <row r="760">
          <cell r="B760">
            <v>3254</v>
          </cell>
          <cell r="C760" t="str">
            <v>TÊm kª sµn gç nhãm II</v>
          </cell>
          <cell r="D760" t="str">
            <v>tÊm</v>
          </cell>
          <cell r="E760">
            <v>75000</v>
          </cell>
        </row>
        <row r="761">
          <cell r="B761">
            <v>3255</v>
          </cell>
          <cell r="C761" t="str">
            <v>D¶i ®ång 2000x20x2mm</v>
          </cell>
          <cell r="D761" t="str">
            <v>tÊm</v>
          </cell>
          <cell r="E761">
            <v>35510</v>
          </cell>
        </row>
        <row r="762">
          <cell r="B762">
            <v>3256</v>
          </cell>
          <cell r="C762" t="str">
            <v>Th¶m c¸ch ®iÖn</v>
          </cell>
          <cell r="D762" t="str">
            <v>m2</v>
          </cell>
          <cell r="E762">
            <v>210000</v>
          </cell>
        </row>
        <row r="763">
          <cell r="B763">
            <v>3257</v>
          </cell>
          <cell r="C763" t="str">
            <v>Thanh nèi ®¬n b»ng ®ång 2000x100x5mm</v>
          </cell>
          <cell r="D763" t="str">
            <v>thanh</v>
          </cell>
          <cell r="E763">
            <v>73950</v>
          </cell>
        </row>
        <row r="764">
          <cell r="B764">
            <v>3258</v>
          </cell>
          <cell r="C764" t="str">
            <v>TÊm tiÕp ®Êt S &lt;=0,024</v>
          </cell>
          <cell r="D764" t="str">
            <v>tÊm</v>
          </cell>
          <cell r="E764">
            <v>10000</v>
          </cell>
        </row>
        <row r="765">
          <cell r="B765">
            <v>3259</v>
          </cell>
          <cell r="C765" t="str">
            <v>TÊm tiÕp ®Êt S &lt;=0,06</v>
          </cell>
          <cell r="D765" t="str">
            <v>tÊm</v>
          </cell>
          <cell r="E765">
            <v>10000</v>
          </cell>
        </row>
        <row r="766">
          <cell r="B766">
            <v>3260</v>
          </cell>
          <cell r="C766" t="str">
            <v>TÊm tiÕp ®Êt S &lt;=0,1</v>
          </cell>
          <cell r="D766" t="str">
            <v>tÊm</v>
          </cell>
          <cell r="E766">
            <v>10000</v>
          </cell>
        </row>
        <row r="767">
          <cell r="B767">
            <v>3261</v>
          </cell>
          <cell r="C767" t="str">
            <v>Bé gi¸ ®ì tñ TC 600x2</v>
          </cell>
          <cell r="D767" t="str">
            <v>bé</v>
          </cell>
          <cell r="E767">
            <v>73460</v>
          </cell>
        </row>
        <row r="768">
          <cell r="B768">
            <v>3262</v>
          </cell>
          <cell r="C768" t="str">
            <v>Bé gi¸ ®ì tñ ghÕ 600x2</v>
          </cell>
          <cell r="D768" t="str">
            <v>bé</v>
          </cell>
          <cell r="E768">
            <v>73460</v>
          </cell>
        </row>
        <row r="769">
          <cell r="B769">
            <v>3263</v>
          </cell>
          <cell r="C769" t="str">
            <v>Bé gi¸ ®ì tñ ghÕ 1200x2</v>
          </cell>
          <cell r="D769" t="str">
            <v>bé</v>
          </cell>
          <cell r="E769">
            <v>110200</v>
          </cell>
        </row>
        <row r="770">
          <cell r="B770">
            <v>30631</v>
          </cell>
          <cell r="C770" t="str">
            <v>CÇu ch× sø 10 A</v>
          </cell>
          <cell r="D770" t="str">
            <v>c¸i</v>
          </cell>
          <cell r="E770">
            <v>2900</v>
          </cell>
        </row>
        <row r="771">
          <cell r="B771">
            <v>30632</v>
          </cell>
          <cell r="C771" t="str">
            <v>æ c¾m sø 10 A</v>
          </cell>
          <cell r="D771" t="str">
            <v>c¸i</v>
          </cell>
          <cell r="E771">
            <v>7000</v>
          </cell>
        </row>
        <row r="772">
          <cell r="B772">
            <v>30633</v>
          </cell>
          <cell r="C772" t="str">
            <v>C«ng t¾c sø 10 A</v>
          </cell>
          <cell r="D772" t="str">
            <v>c¸i</v>
          </cell>
          <cell r="E772">
            <v>5300</v>
          </cell>
        </row>
        <row r="773">
          <cell r="B773">
            <v>30634</v>
          </cell>
          <cell r="C773" t="str">
            <v>CÇu ch× nhùa 10 A</v>
          </cell>
          <cell r="D773" t="str">
            <v>c¸i</v>
          </cell>
          <cell r="E773">
            <v>2900</v>
          </cell>
        </row>
        <row r="774">
          <cell r="B774">
            <v>30635</v>
          </cell>
          <cell r="C774" t="str">
            <v>æ c¾m nhùa 10 A</v>
          </cell>
          <cell r="D774" t="str">
            <v>c¸i</v>
          </cell>
          <cell r="E774">
            <v>18000</v>
          </cell>
        </row>
        <row r="775">
          <cell r="B775">
            <v>30636</v>
          </cell>
          <cell r="C775" t="str">
            <v>C«ng t¾c nhùa 10 A</v>
          </cell>
          <cell r="D775" t="str">
            <v>c¸i</v>
          </cell>
          <cell r="E775">
            <v>5300</v>
          </cell>
        </row>
        <row r="776">
          <cell r="B776">
            <v>30637</v>
          </cell>
          <cell r="C776" t="str">
            <v>CÇu ch× ®Æc biÖt 10 A (Clipsal)</v>
          </cell>
          <cell r="D776" t="str">
            <v>c¸i</v>
          </cell>
          <cell r="E776">
            <v>4000</v>
          </cell>
        </row>
        <row r="777">
          <cell r="B777">
            <v>30638</v>
          </cell>
          <cell r="C777" t="str">
            <v>æ c¾m ®Æc biÖt 10 A (Clipsal)</v>
          </cell>
          <cell r="D777" t="str">
            <v>c¸i</v>
          </cell>
          <cell r="E777">
            <v>25400</v>
          </cell>
        </row>
        <row r="778">
          <cell r="B778">
            <v>30639</v>
          </cell>
          <cell r="C778" t="str">
            <v>C«ng t¾c ®Æc biÖt 10 A (Clipsal)</v>
          </cell>
          <cell r="D778" t="str">
            <v>c¸i</v>
          </cell>
          <cell r="E778">
            <v>9371</v>
          </cell>
        </row>
        <row r="779">
          <cell r="B779">
            <v>3264</v>
          </cell>
          <cell r="C779" t="str">
            <v>èng thÐp m¹ kÏm cho hÖ èng ¸p suÊt (JIS 3454 Sch 40 Seamless), d100</v>
          </cell>
          <cell r="D779" t="str">
            <v>m</v>
          </cell>
          <cell r="E779">
            <v>63094</v>
          </cell>
        </row>
        <row r="780">
          <cell r="B780">
            <v>3265</v>
          </cell>
          <cell r="C780" t="str">
            <v>èng thÐp m¹ kÏm cho hÖ èng ¸p suÊt (JIS 3454 Sch 40 Seamless), d125</v>
          </cell>
          <cell r="D780" t="str">
            <v>m</v>
          </cell>
          <cell r="E780">
            <v>78868</v>
          </cell>
        </row>
        <row r="781">
          <cell r="B781">
            <v>3266</v>
          </cell>
          <cell r="C781" t="str">
            <v>èng thÐp m¹ kÏm cho hÖ èng ¸p suÊt (JIS 3454 Sch 40 Seamless), d150</v>
          </cell>
          <cell r="D781" t="str">
            <v>m</v>
          </cell>
          <cell r="E781">
            <v>94641</v>
          </cell>
        </row>
        <row r="782">
          <cell r="B782">
            <v>3267</v>
          </cell>
          <cell r="C782" t="str">
            <v>èng thÐp m¹ kÏm cho hÖ èng ¸p suÊt (JIS 3454 Sch 40 Seamless), d25</v>
          </cell>
          <cell r="D782" t="str">
            <v>m</v>
          </cell>
          <cell r="E782">
            <v>13224</v>
          </cell>
        </row>
        <row r="783">
          <cell r="B783">
            <v>3268</v>
          </cell>
          <cell r="C783" t="str">
            <v>èng thÐp m¹ kÏm cho hÖ èng ¸p suÊt (JIS 3454 Sch 40 Seamless), d65</v>
          </cell>
          <cell r="D783" t="str">
            <v>m</v>
          </cell>
          <cell r="E783">
            <v>37642</v>
          </cell>
        </row>
        <row r="784">
          <cell r="B784">
            <v>3269</v>
          </cell>
          <cell r="C784" t="str">
            <v>èng thÐp m¹ kÏm cho hÖ èng ¸p suÊt (JIS 3454 Sch 80 Seamless), d100</v>
          </cell>
          <cell r="D784" t="str">
            <v>m</v>
          </cell>
          <cell r="E784">
            <v>63094</v>
          </cell>
        </row>
        <row r="785">
          <cell r="B785">
            <v>3270</v>
          </cell>
          <cell r="C785" t="str">
            <v>èng thÐp m¹ kÏm cho hÖ èng ¸p suÊt (JIS 3454 Sch 80 Seamless), d125</v>
          </cell>
          <cell r="D785" t="str">
            <v>m</v>
          </cell>
          <cell r="E785">
            <v>78868</v>
          </cell>
        </row>
        <row r="786">
          <cell r="B786">
            <v>3271</v>
          </cell>
          <cell r="C786" t="str">
            <v>èng thÐp m¹ kÏm cho hÖ èng ¸p suÊt (JIS 3454 Sch 80 Seamless), d150</v>
          </cell>
          <cell r="D786" t="str">
            <v>m</v>
          </cell>
          <cell r="E786">
            <v>94641</v>
          </cell>
        </row>
        <row r="787">
          <cell r="B787">
            <v>3272</v>
          </cell>
          <cell r="C787" t="str">
            <v>èng thÐp m¹ kÏm cho hÖ èng ¸p suÊt (JIS 3454 Sch 80 Seamless), d40</v>
          </cell>
          <cell r="D787" t="str">
            <v>m</v>
          </cell>
          <cell r="E787">
            <v>25238</v>
          </cell>
        </row>
        <row r="788">
          <cell r="B788">
            <v>3273</v>
          </cell>
          <cell r="C788" t="str">
            <v>èng thÐp m¹ kÏm cho hÖ èng ¸p suÊt (JIS 3454 Sch 80 Seamless), d50</v>
          </cell>
          <cell r="D788" t="str">
            <v>m</v>
          </cell>
          <cell r="E788">
            <v>31547</v>
          </cell>
        </row>
        <row r="789">
          <cell r="B789">
            <v>3274</v>
          </cell>
          <cell r="C789" t="str">
            <v>èng thÐp m¹ kÏm cho hÖ èng ¸p suÊt (JIS 3454 Sch 80 Seamless), d65</v>
          </cell>
          <cell r="D789" t="str">
            <v>m</v>
          </cell>
          <cell r="E789">
            <v>41011</v>
          </cell>
        </row>
        <row r="790">
          <cell r="B790">
            <v>3275</v>
          </cell>
          <cell r="C790" t="str">
            <v>èng thÐp m¹ kÏm cho hÖ èng ¸p suÊt (JIS 3454 Sch 80 Seamless), d80</v>
          </cell>
          <cell r="D790" t="str">
            <v>m</v>
          </cell>
          <cell r="E790">
            <v>50475</v>
          </cell>
        </row>
        <row r="791">
          <cell r="B791">
            <v>3276</v>
          </cell>
          <cell r="C791" t="str">
            <v>èng thÐp m¹ kÏm cho hÖ èng ¸p suÊt Sch 40 Seamless, d125</v>
          </cell>
          <cell r="D791" t="str">
            <v>m</v>
          </cell>
          <cell r="E791">
            <v>78868</v>
          </cell>
        </row>
        <row r="792">
          <cell r="B792">
            <v>3277</v>
          </cell>
          <cell r="C792" t="str">
            <v>èng thÐp m¹ kÏm cho hÖ èng ¸p suÊt Sch 40 Seamless, d125</v>
          </cell>
          <cell r="D792" t="str">
            <v>m</v>
          </cell>
          <cell r="E792">
            <v>78868</v>
          </cell>
        </row>
        <row r="793">
          <cell r="B793">
            <v>3278</v>
          </cell>
          <cell r="C793" t="str">
            <v>èng thÐp m¹ kÏm cho hÖ èng ¸p suÊt Sch 40 Seamless, d25</v>
          </cell>
          <cell r="D793" t="str">
            <v>m</v>
          </cell>
          <cell r="E793">
            <v>13224</v>
          </cell>
        </row>
        <row r="794">
          <cell r="B794">
            <v>3279</v>
          </cell>
          <cell r="C794" t="str">
            <v>èng thÐp m¹ kÏm cho hÖ èng ¸p suÊt Sch 40 Seamless, d65</v>
          </cell>
          <cell r="D794" t="str">
            <v>m</v>
          </cell>
          <cell r="E794">
            <v>37642</v>
          </cell>
        </row>
        <row r="795">
          <cell r="B795">
            <v>3280</v>
          </cell>
          <cell r="C795" t="str">
            <v>MÆt bÝch D100</v>
          </cell>
          <cell r="D795" t="str">
            <v>c¸i</v>
          </cell>
        </row>
        <row r="796">
          <cell r="B796">
            <v>3281</v>
          </cell>
          <cell r="C796" t="str">
            <v>Van D100</v>
          </cell>
          <cell r="D796" t="str">
            <v>c¸i</v>
          </cell>
        </row>
        <row r="797">
          <cell r="B797">
            <v>3282</v>
          </cell>
          <cell r="C797" t="str">
            <v>MÆt bÝch D300</v>
          </cell>
          <cell r="D797" t="str">
            <v>c¸i</v>
          </cell>
        </row>
        <row r="798">
          <cell r="B798">
            <v>3283</v>
          </cell>
          <cell r="C798" t="str">
            <v>Van D300</v>
          </cell>
          <cell r="D798" t="str">
            <v>c¸i</v>
          </cell>
        </row>
        <row r="799">
          <cell r="B799">
            <v>3284</v>
          </cell>
          <cell r="C799" t="str">
            <v>van d150</v>
          </cell>
          <cell r="D799" t="str">
            <v>c¸i</v>
          </cell>
        </row>
        <row r="800">
          <cell r="B800">
            <v>3285</v>
          </cell>
          <cell r="C800" t="str">
            <v>van d25</v>
          </cell>
          <cell r="D800" t="str">
            <v>c¸i</v>
          </cell>
        </row>
        <row r="801">
          <cell r="B801">
            <v>3286</v>
          </cell>
          <cell r="C801" t="str">
            <v>van d32</v>
          </cell>
          <cell r="D801" t="str">
            <v>c¸i</v>
          </cell>
        </row>
        <row r="802">
          <cell r="B802">
            <v>3287</v>
          </cell>
          <cell r="C802" t="str">
            <v>van d40</v>
          </cell>
          <cell r="D802" t="str">
            <v>c¸i</v>
          </cell>
        </row>
        <row r="803">
          <cell r="B803">
            <v>3288</v>
          </cell>
          <cell r="C803" t="str">
            <v>van d50</v>
          </cell>
          <cell r="D803" t="str">
            <v>c¸i</v>
          </cell>
        </row>
        <row r="804">
          <cell r="B804">
            <v>3289</v>
          </cell>
          <cell r="C804" t="str">
            <v>van d76</v>
          </cell>
          <cell r="D804" t="str">
            <v>c¸i</v>
          </cell>
        </row>
        <row r="805">
          <cell r="B805">
            <v>3290</v>
          </cell>
          <cell r="C805" t="str">
            <v>Mèi nèi mÒm d50</v>
          </cell>
          <cell r="D805" t="str">
            <v>c¸i</v>
          </cell>
        </row>
        <row r="806">
          <cell r="B806">
            <v>3291</v>
          </cell>
          <cell r="C806" t="str">
            <v>Mèi nèi mÒm d75</v>
          </cell>
          <cell r="D806" t="str">
            <v>c¸i</v>
          </cell>
        </row>
        <row r="807">
          <cell r="B807">
            <v>3292</v>
          </cell>
          <cell r="C807" t="str">
            <v>Mèi nèi mÒm d100</v>
          </cell>
          <cell r="D807" t="str">
            <v>c¸i</v>
          </cell>
        </row>
        <row r="808">
          <cell r="B808">
            <v>3293</v>
          </cell>
          <cell r="C808" t="str">
            <v>Mèi nèi mÒm d150</v>
          </cell>
          <cell r="D808" t="str">
            <v>c¸i</v>
          </cell>
        </row>
        <row r="809">
          <cell r="B809">
            <v>3294</v>
          </cell>
          <cell r="C809" t="str">
            <v>Mèi nèi mÒm d200</v>
          </cell>
          <cell r="D809" t="str">
            <v>c¸i</v>
          </cell>
        </row>
        <row r="810">
          <cell r="B810">
            <v>3295</v>
          </cell>
          <cell r="C810" t="str">
            <v>chôp läc</v>
          </cell>
          <cell r="D810" t="str">
            <v>c¸i</v>
          </cell>
        </row>
        <row r="811">
          <cell r="B811">
            <v>3296</v>
          </cell>
          <cell r="C811" t="str">
            <v>§Üa CD</v>
          </cell>
          <cell r="D811" t="str">
            <v>c¸i</v>
          </cell>
          <cell r="E811">
            <v>30000</v>
          </cell>
        </row>
        <row r="812">
          <cell r="B812">
            <v>3297</v>
          </cell>
          <cell r="C812" t="str">
            <v>L­íi thÐp d1</v>
          </cell>
          <cell r="D812" t="str">
            <v>m2</v>
          </cell>
          <cell r="E812">
            <v>25000</v>
          </cell>
        </row>
        <row r="813">
          <cell r="B813">
            <v>3298</v>
          </cell>
          <cell r="C813" t="str">
            <v>T«n tr¸ng kÁm</v>
          </cell>
          <cell r="D813" t="str">
            <v>m2</v>
          </cell>
          <cell r="E813">
            <v>33054</v>
          </cell>
        </row>
        <row r="814">
          <cell r="B814">
            <v>3299</v>
          </cell>
          <cell r="C814" t="str">
            <v>§¸ mµi</v>
          </cell>
          <cell r="D814" t="str">
            <v>viªn</v>
          </cell>
        </row>
        <row r="815">
          <cell r="B815">
            <v>3300</v>
          </cell>
          <cell r="C815" t="str">
            <v>§ång l¸</v>
          </cell>
          <cell r="D815" t="str">
            <v>kg</v>
          </cell>
        </row>
        <row r="816">
          <cell r="B816">
            <v>3301</v>
          </cell>
          <cell r="C816" t="str">
            <v>D©y ch× Ðp Palie</v>
          </cell>
          <cell r="D816" t="str">
            <v>kg</v>
          </cell>
        </row>
        <row r="817">
          <cell r="B817">
            <v>3302</v>
          </cell>
          <cell r="C817" t="str">
            <v>V¶i thuû tinh</v>
          </cell>
          <cell r="D817" t="str">
            <v>m2</v>
          </cell>
          <cell r="E817">
            <v>0</v>
          </cell>
        </row>
        <row r="818">
          <cell r="B818">
            <v>3303</v>
          </cell>
          <cell r="C818" t="str">
            <v>b«ng thuû tinh b¶o «n</v>
          </cell>
          <cell r="D818" t="str">
            <v>m3</v>
          </cell>
          <cell r="E818">
            <v>0</v>
          </cell>
        </row>
        <row r="824">
          <cell r="B824">
            <v>6000</v>
          </cell>
          <cell r="C824" t="str">
            <v>C«ng nh©n: 3,0/7</v>
          </cell>
          <cell r="D824" t="str">
            <v xml:space="preserve">c«ng </v>
          </cell>
          <cell r="E824">
            <v>56990.34</v>
          </cell>
        </row>
        <row r="825">
          <cell r="B825">
            <v>6001</v>
          </cell>
          <cell r="C825" t="str">
            <v>C«ng nh©n : 3,5/7</v>
          </cell>
          <cell r="D825" t="str">
            <v>c«ng</v>
          </cell>
          <cell r="E825">
            <v>60023.79</v>
          </cell>
        </row>
        <row r="826">
          <cell r="B826">
            <v>6002</v>
          </cell>
          <cell r="C826" t="str">
            <v>C«ng nh©n   4,0/7</v>
          </cell>
          <cell r="D826" t="str">
            <v>c«ng</v>
          </cell>
          <cell r="E826">
            <v>63057.24</v>
          </cell>
        </row>
        <row r="827">
          <cell r="B827">
            <v>6003</v>
          </cell>
          <cell r="C827" t="str">
            <v>C«ng nh©n: 4,5/7</v>
          </cell>
          <cell r="D827" t="str">
            <v>c«ng</v>
          </cell>
          <cell r="E827">
            <v>69275.81</v>
          </cell>
        </row>
        <row r="828">
          <cell r="B828">
            <v>6004</v>
          </cell>
          <cell r="C828" t="str">
            <v>C«ng nh©n  5,0/7</v>
          </cell>
          <cell r="D828" t="str">
            <v>c«ng</v>
          </cell>
          <cell r="E828">
            <v>75494.39</v>
          </cell>
        </row>
        <row r="829">
          <cell r="B829">
            <v>6005</v>
          </cell>
          <cell r="C829" t="str">
            <v>C«ng nh©n 6,0/7</v>
          </cell>
          <cell r="D829" t="str">
            <v>c«ng</v>
          </cell>
          <cell r="E829">
            <v>90964.98</v>
          </cell>
        </row>
        <row r="830">
          <cell r="B830">
            <v>6006</v>
          </cell>
          <cell r="C830" t="str">
            <v>C«ng nh©n :  3,7/7</v>
          </cell>
          <cell r="D830" t="str">
            <v>c«ng</v>
          </cell>
          <cell r="E830">
            <v>61237.2</v>
          </cell>
        </row>
        <row r="831">
          <cell r="B831">
            <v>6007</v>
          </cell>
          <cell r="C831" t="str">
            <v>C«ng nh©n :  3,2/7</v>
          </cell>
          <cell r="D831" t="str">
            <v>c«ng</v>
          </cell>
          <cell r="E831">
            <v>58203.6</v>
          </cell>
        </row>
        <row r="832">
          <cell r="B832">
            <v>6009</v>
          </cell>
          <cell r="C832" t="str">
            <v>Kü s­ phßng ch¸y ch÷a ch¸y: 5,0/8</v>
          </cell>
          <cell r="D832" t="str">
            <v>c«ng</v>
          </cell>
          <cell r="E832">
            <v>87931.53</v>
          </cell>
        </row>
        <row r="833">
          <cell r="B833">
            <v>6010</v>
          </cell>
          <cell r="C833" t="str">
            <v>Kü s­: 3,0/8</v>
          </cell>
          <cell r="D833" t="str">
            <v>c«ng</v>
          </cell>
          <cell r="E833">
            <v>73370.97</v>
          </cell>
        </row>
        <row r="834">
          <cell r="B834">
            <v>6011</v>
          </cell>
          <cell r="C834" t="str">
            <v>Kü s­ 3,0/8</v>
          </cell>
          <cell r="D834" t="str">
            <v>c«ng</v>
          </cell>
          <cell r="E834">
            <v>73371</v>
          </cell>
        </row>
        <row r="835">
          <cell r="B835">
            <v>6012</v>
          </cell>
          <cell r="C835" t="str">
            <v>Kü s­ : 4,0/8</v>
          </cell>
          <cell r="D835" t="str">
            <v>c«ng</v>
          </cell>
          <cell r="E835">
            <v>80651.25</v>
          </cell>
        </row>
        <row r="836">
          <cell r="B836">
            <v>6013</v>
          </cell>
          <cell r="C836" t="str">
            <v>Kü s­ 4,5/8</v>
          </cell>
          <cell r="D836" t="str">
            <v>c«ng</v>
          </cell>
          <cell r="E836">
            <v>84291.39</v>
          </cell>
        </row>
        <row r="837">
          <cell r="B837">
            <v>6014</v>
          </cell>
          <cell r="C837" t="str">
            <v>Kü s­ : 5,0/8</v>
          </cell>
          <cell r="D837" t="str">
            <v xml:space="preserve"> c«ng</v>
          </cell>
          <cell r="E837">
            <v>87931.53</v>
          </cell>
        </row>
        <row r="838">
          <cell r="B838">
            <v>6015</v>
          </cell>
          <cell r="C838" t="str">
            <v>Kü s­  6,0/8</v>
          </cell>
          <cell r="D838" t="str">
            <v>c«ng</v>
          </cell>
          <cell r="E838">
            <v>95211.81</v>
          </cell>
        </row>
        <row r="839">
          <cell r="B839">
            <v>6016</v>
          </cell>
          <cell r="C839" t="str">
            <v>C«ng nh©n : 4,0/7</v>
          </cell>
          <cell r="D839" t="str">
            <v>c«ng</v>
          </cell>
          <cell r="E839">
            <v>80651.25</v>
          </cell>
        </row>
        <row r="840">
          <cell r="B840">
            <v>6017</v>
          </cell>
          <cell r="C840" t="str">
            <v>C«ng nh©n: 5,5/7</v>
          </cell>
          <cell r="D840" t="str">
            <v>c«ng</v>
          </cell>
          <cell r="E840">
            <v>91571.67</v>
          </cell>
        </row>
        <row r="843">
          <cell r="B843">
            <v>7000</v>
          </cell>
          <cell r="C843" t="str">
            <v xml:space="preserve">§ång hå ®o ®iÖn v¹n n¨ng </v>
          </cell>
          <cell r="D843" t="str">
            <v xml:space="preserve"> ca</v>
          </cell>
          <cell r="E843">
            <v>5545</v>
          </cell>
        </row>
        <row r="844">
          <cell r="B844">
            <v>7001</v>
          </cell>
          <cell r="C844" t="str">
            <v>§o lçi bÝt vµ Jiter HP3717C</v>
          </cell>
          <cell r="D844" t="str">
            <v xml:space="preserve"> ca</v>
          </cell>
          <cell r="E844">
            <v>432067</v>
          </cell>
        </row>
        <row r="845">
          <cell r="B845">
            <v>7003</v>
          </cell>
          <cell r="C845" t="str">
            <v>M¸y ®o c«ng suÊt cao tÇn 436A</v>
          </cell>
          <cell r="D845" t="str">
            <v xml:space="preserve"> ca</v>
          </cell>
          <cell r="E845">
            <v>142224</v>
          </cell>
        </row>
        <row r="846">
          <cell r="B846">
            <v>7004</v>
          </cell>
          <cell r="C846" t="str">
            <v>M¸y ®o èng dÉn sãng 6201B</v>
          </cell>
          <cell r="D846" t="str">
            <v xml:space="preserve"> ca</v>
          </cell>
          <cell r="E846">
            <v>833462</v>
          </cell>
        </row>
        <row r="847">
          <cell r="B847">
            <v>7005</v>
          </cell>
          <cell r="C847" t="str">
            <v>M¸y ®o Fa ®inh RFS1</v>
          </cell>
          <cell r="D847" t="str">
            <v xml:space="preserve"> ca</v>
          </cell>
          <cell r="E847">
            <v>1386880</v>
          </cell>
        </row>
        <row r="848">
          <cell r="B848">
            <v>7006</v>
          </cell>
          <cell r="C848" t="str">
            <v>M¸y ®Õm tÇn 20Ghz/2440</v>
          </cell>
          <cell r="D848" t="str">
            <v xml:space="preserve"> ca</v>
          </cell>
          <cell r="E848">
            <v>173360</v>
          </cell>
        </row>
        <row r="849">
          <cell r="B849">
            <v>7007</v>
          </cell>
          <cell r="C849" t="str">
            <v>M¸y hiÖn sãng TKX2465B</v>
          </cell>
          <cell r="D849" t="str">
            <v xml:space="preserve"> ca</v>
          </cell>
          <cell r="E849">
            <v>160025</v>
          </cell>
        </row>
        <row r="850">
          <cell r="B850">
            <v>7008</v>
          </cell>
          <cell r="C850" t="str">
            <v>M¸y ph©n tÝch phæ HP8590</v>
          </cell>
          <cell r="D850" t="str">
            <v xml:space="preserve"> ca</v>
          </cell>
          <cell r="E850">
            <v>910310</v>
          </cell>
        </row>
        <row r="851">
          <cell r="B851">
            <v>7009</v>
          </cell>
          <cell r="C851" t="str">
            <v>Khoan ®iÖn tay 1 kW</v>
          </cell>
          <cell r="D851" t="str">
            <v>ca</v>
          </cell>
          <cell r="E851">
            <v>41955</v>
          </cell>
        </row>
        <row r="852">
          <cell r="B852">
            <v>7010</v>
          </cell>
          <cell r="C852" t="str">
            <v>M¸y ®o bÝt lçi vµ Jitter HP3717C</v>
          </cell>
          <cell r="D852" t="str">
            <v xml:space="preserve"> ca</v>
          </cell>
          <cell r="E852">
            <v>432067</v>
          </cell>
        </row>
        <row r="853">
          <cell r="B853">
            <v>7011</v>
          </cell>
          <cell r="C853" t="str">
            <v>M¸y ®o c«ng suÊt cao tÇn: HP 436A</v>
          </cell>
          <cell r="D853" t="str">
            <v xml:space="preserve"> ca</v>
          </cell>
          <cell r="E853">
            <v>142244</v>
          </cell>
        </row>
        <row r="854">
          <cell r="B854">
            <v>7012</v>
          </cell>
          <cell r="C854" t="str">
            <v xml:space="preserve">M¸y ®o c«ng suÊt cao tÇn Power meter ML 4803A 250W ; HP 436A </v>
          </cell>
          <cell r="D854" t="str">
            <v xml:space="preserve"> ca</v>
          </cell>
          <cell r="E854">
            <v>142244</v>
          </cell>
        </row>
        <row r="855">
          <cell r="B855">
            <v>7013</v>
          </cell>
          <cell r="C855" t="str">
            <v>M¸y ®o èng dÉn sãng Marconi Intument MTS 6201B</v>
          </cell>
          <cell r="D855" t="str">
            <v xml:space="preserve"> ca</v>
          </cell>
          <cell r="E855">
            <v>833462</v>
          </cell>
        </row>
        <row r="856">
          <cell r="B856">
            <v>7014</v>
          </cell>
          <cell r="C856" t="str">
            <v>M¸y hiÖn sãng:  2100AR 40W;  2465B</v>
          </cell>
          <cell r="D856" t="str">
            <v xml:space="preserve"> ca</v>
          </cell>
          <cell r="E856">
            <v>160025</v>
          </cell>
        </row>
        <row r="857">
          <cell r="B857">
            <v>7015</v>
          </cell>
          <cell r="C857" t="str">
            <v>M¸y ®o kiÓm tra BTS 200 mW.</v>
          </cell>
          <cell r="D857" t="str">
            <v>ca</v>
          </cell>
          <cell r="E857">
            <v>266708</v>
          </cell>
        </row>
        <row r="858">
          <cell r="B858">
            <v>7016</v>
          </cell>
          <cell r="C858" t="str">
            <v>M¸y ®o ph©n tÝch kªnh MS371A</v>
          </cell>
          <cell r="D858" t="str">
            <v xml:space="preserve"> ca</v>
          </cell>
          <cell r="E858">
            <v>426732</v>
          </cell>
        </row>
        <row r="859">
          <cell r="B859">
            <v>7017</v>
          </cell>
          <cell r="C859" t="str">
            <v>M¸y ®o pha ®inh: RFS-1</v>
          </cell>
          <cell r="D859" t="str">
            <v xml:space="preserve"> ca</v>
          </cell>
          <cell r="E859">
            <v>1386880</v>
          </cell>
        </row>
        <row r="860">
          <cell r="B860">
            <v>7018</v>
          </cell>
          <cell r="C860" t="str">
            <v>M¸y ®o sãng ®øng 6201B</v>
          </cell>
          <cell r="D860" t="str">
            <v xml:space="preserve"> ca</v>
          </cell>
          <cell r="E860">
            <v>672104</v>
          </cell>
        </row>
        <row r="861">
          <cell r="B861">
            <v>7019</v>
          </cell>
          <cell r="C861" t="str">
            <v>M¸y ®o sãng déi 6201B</v>
          </cell>
          <cell r="D861" t="str">
            <v xml:space="preserve"> ca</v>
          </cell>
          <cell r="E861">
            <v>672104</v>
          </cell>
        </row>
        <row r="862">
          <cell r="B862">
            <v>7020</v>
          </cell>
          <cell r="C862" t="str">
            <v>M¸y ®o tÝn hiÖu ©m tÇn:  W 2099; D 2099; PCM 23</v>
          </cell>
          <cell r="D862" t="str">
            <v xml:space="preserve"> ca</v>
          </cell>
          <cell r="E862">
            <v>56898</v>
          </cell>
        </row>
        <row r="863">
          <cell r="B863">
            <v>7021</v>
          </cell>
          <cell r="C863" t="str">
            <v xml:space="preserve">M¸y ®o tÝn hiÖu trªn tËp ©m W10-2252-02  </v>
          </cell>
          <cell r="D863" t="str">
            <v>ca</v>
          </cell>
          <cell r="E863">
            <v>800123</v>
          </cell>
        </row>
        <row r="864">
          <cell r="B864">
            <v>7022</v>
          </cell>
          <cell r="C864" t="str">
            <v>M¸y ®Õm tÇn 20Ghz/2440</v>
          </cell>
          <cell r="D864" t="str">
            <v xml:space="preserve"> ca</v>
          </cell>
          <cell r="E864">
            <v>137360</v>
          </cell>
        </row>
        <row r="865">
          <cell r="B865">
            <v>7023</v>
          </cell>
          <cell r="C865" t="str">
            <v>M¸y æn ¸p £ 2KVA</v>
          </cell>
          <cell r="D865" t="str">
            <v xml:space="preserve"> ca</v>
          </cell>
          <cell r="E865">
            <v>11964</v>
          </cell>
        </row>
        <row r="866">
          <cell r="B866">
            <v>7024</v>
          </cell>
          <cell r="C866" t="str">
            <v>M¸y c¾t kim lo¹i  5kW</v>
          </cell>
          <cell r="D866" t="str">
            <v>ca</v>
          </cell>
          <cell r="E866">
            <v>35457</v>
          </cell>
        </row>
        <row r="867">
          <cell r="B867">
            <v>7025</v>
          </cell>
          <cell r="C867" t="str">
            <v>M¸y hiÖn sãng TKX2465B</v>
          </cell>
          <cell r="D867" t="str">
            <v xml:space="preserve"> ca</v>
          </cell>
          <cell r="E867">
            <v>160025</v>
          </cell>
        </row>
        <row r="868">
          <cell r="B868">
            <v>7026</v>
          </cell>
          <cell r="C868" t="str">
            <v>M¸y LAPTOP</v>
          </cell>
          <cell r="D868" t="str">
            <v xml:space="preserve"> ca</v>
          </cell>
          <cell r="E868">
            <v>35076</v>
          </cell>
        </row>
        <row r="869">
          <cell r="B869">
            <v>7027</v>
          </cell>
          <cell r="C869" t="str">
            <v>M¸y ph©n tÝch phæ HP8590</v>
          </cell>
          <cell r="D869" t="str">
            <v xml:space="preserve"> ca</v>
          </cell>
          <cell r="E869">
            <v>910310</v>
          </cell>
        </row>
        <row r="870">
          <cell r="B870">
            <v>7028</v>
          </cell>
          <cell r="C870" t="str">
            <v>M¸y ph©n tÝch phæ: HP 8593A</v>
          </cell>
          <cell r="D870" t="str">
            <v xml:space="preserve"> ca</v>
          </cell>
          <cell r="E870">
            <v>910310</v>
          </cell>
        </row>
        <row r="871">
          <cell r="B871">
            <v>7029</v>
          </cell>
          <cell r="C871" t="str">
            <v>M¸y ph©n tÝch truyÒn dÉn sè W-007</v>
          </cell>
          <cell r="D871" t="str">
            <v xml:space="preserve"> ca</v>
          </cell>
          <cell r="E871">
            <v>1160452</v>
          </cell>
        </row>
        <row r="872">
          <cell r="B872">
            <v>70301</v>
          </cell>
          <cell r="C872" t="str">
            <v>M¸y ®o lçi bÝt vµ fitter</v>
          </cell>
          <cell r="D872" t="str">
            <v xml:space="preserve"> ca</v>
          </cell>
          <cell r="E872">
            <v>432067</v>
          </cell>
        </row>
        <row r="873">
          <cell r="B873">
            <v>70302</v>
          </cell>
          <cell r="C873" t="str">
            <v>M¸y ph©n tÝch truyÒn dÉn sè: W-07</v>
          </cell>
          <cell r="D873" t="str">
            <v xml:space="preserve"> ca</v>
          </cell>
          <cell r="E873">
            <v>1160452</v>
          </cell>
        </row>
        <row r="874">
          <cell r="B874">
            <v>7031</v>
          </cell>
          <cell r="C874" t="str">
            <v>M¸y tÝnh laptop</v>
          </cell>
          <cell r="D874" t="str">
            <v>ca</v>
          </cell>
          <cell r="E874">
            <v>35076</v>
          </cell>
        </row>
        <row r="875">
          <cell r="B875">
            <v>7032</v>
          </cell>
          <cell r="C875" t="str">
            <v>§ång hå v¹n n¨ng</v>
          </cell>
          <cell r="D875" t="str">
            <v>ca</v>
          </cell>
          <cell r="E875">
            <v>5545</v>
          </cell>
        </row>
        <row r="876">
          <cell r="B876">
            <v>70331</v>
          </cell>
          <cell r="C876" t="str">
            <v>§ång hå Mª g«m</v>
          </cell>
          <cell r="D876" t="str">
            <v>ca</v>
          </cell>
          <cell r="E876">
            <v>3780</v>
          </cell>
        </row>
        <row r="877">
          <cell r="B877">
            <v>70332</v>
          </cell>
          <cell r="C877" t="str">
            <v>Khoan ®iÖn cÇm tay 1,5kW</v>
          </cell>
          <cell r="D877" t="str">
            <v>ca</v>
          </cell>
          <cell r="E877">
            <v>41955</v>
          </cell>
        </row>
        <row r="878">
          <cell r="B878">
            <v>70341</v>
          </cell>
          <cell r="C878" t="str">
            <v>§ång hå v¹n n¨ng chØ thÞ sè</v>
          </cell>
          <cell r="D878" t="str">
            <v>ca</v>
          </cell>
          <cell r="E878">
            <v>5545</v>
          </cell>
        </row>
        <row r="879">
          <cell r="B879">
            <v>70342</v>
          </cell>
          <cell r="C879" t="str">
            <v>Khoan ®iÖn cÇm tay</v>
          </cell>
          <cell r="D879" t="str">
            <v>ca</v>
          </cell>
          <cell r="E879">
            <v>41955</v>
          </cell>
        </row>
        <row r="880">
          <cell r="B880">
            <v>70351</v>
          </cell>
          <cell r="C880" t="str">
            <v>§ång hå v¹n n¨ng chØ thÞ sè</v>
          </cell>
          <cell r="D880" t="str">
            <v>ca</v>
          </cell>
          <cell r="E880">
            <v>5545</v>
          </cell>
        </row>
        <row r="881">
          <cell r="B881">
            <v>70352</v>
          </cell>
          <cell r="C881" t="str">
            <v>Khoan ®iÖn cÇm tay 0,6 KW</v>
          </cell>
          <cell r="D881" t="str">
            <v>ca</v>
          </cell>
          <cell r="E881">
            <v>27958</v>
          </cell>
        </row>
        <row r="882">
          <cell r="B882">
            <v>70361</v>
          </cell>
          <cell r="C882" t="str">
            <v>§Çm dïi   1,5 KW</v>
          </cell>
          <cell r="D882" t="str">
            <v>ca</v>
          </cell>
          <cell r="E882">
            <v>37456</v>
          </cell>
        </row>
        <row r="883">
          <cell r="B883">
            <v>70362</v>
          </cell>
          <cell r="C883" t="str">
            <v>Khoan ®iÖn cÇm tay 1kW</v>
          </cell>
          <cell r="D883" t="str">
            <v>ca</v>
          </cell>
          <cell r="E883">
            <v>41955</v>
          </cell>
        </row>
        <row r="884">
          <cell r="B884">
            <v>7037</v>
          </cell>
          <cell r="C884" t="str">
            <v>Khoan ®iÖn cÇm tay 750W</v>
          </cell>
          <cell r="D884" t="str">
            <v>ca</v>
          </cell>
          <cell r="E884">
            <v>27958</v>
          </cell>
        </row>
        <row r="885">
          <cell r="B885">
            <v>70381</v>
          </cell>
          <cell r="C885" t="str">
            <v xml:space="preserve">CÈu 5 tÊn </v>
          </cell>
          <cell r="D885" t="str">
            <v xml:space="preserve">ca </v>
          </cell>
          <cell r="E885">
            <v>312476</v>
          </cell>
        </row>
        <row r="886">
          <cell r="B886">
            <v>70382</v>
          </cell>
          <cell r="C886" t="str">
            <v>Khoan bª t«ng 1 kW</v>
          </cell>
          <cell r="D886" t="str">
            <v>ca</v>
          </cell>
          <cell r="E886">
            <v>41955</v>
          </cell>
        </row>
        <row r="887">
          <cell r="B887">
            <v>7040</v>
          </cell>
          <cell r="C887" t="str">
            <v>M¸y khoan ®iÖn 1 KW</v>
          </cell>
          <cell r="D887" t="str">
            <v>ca</v>
          </cell>
          <cell r="E887">
            <v>41955</v>
          </cell>
        </row>
        <row r="888">
          <cell r="B888">
            <v>7041</v>
          </cell>
          <cell r="C888" t="str">
            <v>M¸y ®äc b¨ng vµ xö lý c­íc</v>
          </cell>
          <cell r="D888" t="str">
            <v>ca</v>
          </cell>
          <cell r="E888">
            <v>224035</v>
          </cell>
        </row>
        <row r="889">
          <cell r="B889">
            <v>7042</v>
          </cell>
          <cell r="C889" t="str">
            <v>M¸y ®Çm bµn 1Kw</v>
          </cell>
          <cell r="D889" t="str">
            <v>ca</v>
          </cell>
          <cell r="E889">
            <v>32525</v>
          </cell>
        </row>
        <row r="890">
          <cell r="B890">
            <v>7043</v>
          </cell>
          <cell r="C890" t="str">
            <v>M¸y ®Çm dïi   1,5 Kw</v>
          </cell>
          <cell r="D890" t="str">
            <v>ca</v>
          </cell>
          <cell r="E890">
            <v>37456</v>
          </cell>
        </row>
        <row r="891">
          <cell r="B891">
            <v>7044</v>
          </cell>
          <cell r="C891" t="str">
            <v>M¸y ®iÖn tho¹i liªn l¹c quang</v>
          </cell>
          <cell r="D891" t="str">
            <v>ca</v>
          </cell>
          <cell r="E891">
            <v>15651</v>
          </cell>
        </row>
        <row r="892">
          <cell r="B892">
            <v>7045</v>
          </cell>
          <cell r="C892" t="str">
            <v>M¸y ®o ¸p suÊt ©m thanh</v>
          </cell>
          <cell r="D892" t="str">
            <v>ca</v>
          </cell>
          <cell r="E892">
            <v>9957</v>
          </cell>
        </row>
        <row r="893">
          <cell r="B893">
            <v>7046</v>
          </cell>
          <cell r="C893" t="str">
            <v>M¸y ®o ®ång bé</v>
          </cell>
          <cell r="D893" t="str">
            <v>ca</v>
          </cell>
          <cell r="E893">
            <v>537683</v>
          </cell>
        </row>
        <row r="894">
          <cell r="B894">
            <v>7047</v>
          </cell>
          <cell r="C894" t="str">
            <v>M¸y ®o ®ång bé m¹ng</v>
          </cell>
          <cell r="D894" t="str">
            <v>ca</v>
          </cell>
          <cell r="E894">
            <v>537683</v>
          </cell>
        </row>
        <row r="895">
          <cell r="B895">
            <v>7048</v>
          </cell>
          <cell r="C895" t="str">
            <v>M¸y ®o ®é cao</v>
          </cell>
          <cell r="D895" t="str">
            <v>ca</v>
          </cell>
          <cell r="E895">
            <v>138688</v>
          </cell>
        </row>
        <row r="896">
          <cell r="B896">
            <v>7049</v>
          </cell>
          <cell r="C896" t="str">
            <v>M¸y ®o ®é mÐo tÇn sè vµ t¹p ©m</v>
          </cell>
          <cell r="D896" t="str">
            <v>ca</v>
          </cell>
          <cell r="E896">
            <v>41784</v>
          </cell>
        </row>
        <row r="897">
          <cell r="B897">
            <v>7050</v>
          </cell>
          <cell r="C897" t="str">
            <v>M¸y ®o ®iÖn trë c¸ch ®iÖn</v>
          </cell>
          <cell r="D897" t="str">
            <v>ca</v>
          </cell>
          <cell r="E897">
            <v>24384</v>
          </cell>
        </row>
        <row r="898">
          <cell r="B898">
            <v>7051</v>
          </cell>
          <cell r="C898" t="str">
            <v>M¸y ®o ®iÖn trë suÊt cña ®Êt</v>
          </cell>
          <cell r="D898" t="str">
            <v>ca</v>
          </cell>
          <cell r="E898">
            <v>85346</v>
          </cell>
        </row>
        <row r="899">
          <cell r="B899">
            <v>7052</v>
          </cell>
          <cell r="C899" t="str">
            <v>M¸y ®o ®iÖn trë tiÕp ®Êt</v>
          </cell>
          <cell r="D899" t="str">
            <v>ca</v>
          </cell>
          <cell r="E899">
            <v>41840</v>
          </cell>
        </row>
        <row r="900">
          <cell r="B900">
            <v>7053</v>
          </cell>
          <cell r="C900" t="str">
            <v>M¸y ®o b¸o hiÖu C7vµR2</v>
          </cell>
          <cell r="D900" t="str">
            <v>ca</v>
          </cell>
          <cell r="E900">
            <v>146689</v>
          </cell>
        </row>
        <row r="901">
          <cell r="B901">
            <v>7054</v>
          </cell>
          <cell r="C901" t="str">
            <v>M¸y ®o bé ®µm 5 W</v>
          </cell>
          <cell r="D901" t="str">
            <v>ca</v>
          </cell>
          <cell r="E901">
            <v>6739</v>
          </cell>
        </row>
        <row r="902">
          <cell r="B902">
            <v>7055</v>
          </cell>
          <cell r="C902" t="str">
            <v>M¸y ®o lçi bÝt vµ Jitter Biterror P2032 -702  250W; (WG ) PF 140</v>
          </cell>
          <cell r="D902" t="str">
            <v>ca</v>
          </cell>
          <cell r="E902">
            <v>432067</v>
          </cell>
        </row>
        <row r="903">
          <cell r="B903">
            <v>7056</v>
          </cell>
          <cell r="C903" t="str">
            <v>M¸y ®o c¸p quang</v>
          </cell>
          <cell r="D903" t="str">
            <v>ca</v>
          </cell>
          <cell r="E903">
            <v>320049</v>
          </cell>
        </row>
        <row r="904">
          <cell r="B904">
            <v>7057</v>
          </cell>
          <cell r="C904" t="str">
            <v>M¸y ®o c«ng suÊt</v>
          </cell>
          <cell r="D904" t="str">
            <v>ca</v>
          </cell>
          <cell r="E904">
            <v>188029</v>
          </cell>
        </row>
        <row r="905">
          <cell r="B905">
            <v>7058</v>
          </cell>
          <cell r="C905" t="str">
            <v>M¸y ®o c«ng suÊt  (Power meter)</v>
          </cell>
          <cell r="D905" t="str">
            <v>ca</v>
          </cell>
          <cell r="E905">
            <v>188029</v>
          </cell>
        </row>
        <row r="906">
          <cell r="B906">
            <v>7059</v>
          </cell>
          <cell r="C906" t="str">
            <v xml:space="preserve">M¸y ®o c«ng suÊt cao tÇn Power meter L4803A 250W,  HP 436A     </v>
          </cell>
          <cell r="D906" t="str">
            <v>ca</v>
          </cell>
          <cell r="E906">
            <v>188029</v>
          </cell>
        </row>
        <row r="907">
          <cell r="B907">
            <v>7060</v>
          </cell>
          <cell r="C907" t="str">
            <v>M¸y ®o c«ng suÊt quang</v>
          </cell>
          <cell r="D907" t="str">
            <v>ca</v>
          </cell>
          <cell r="E907">
            <v>200031</v>
          </cell>
        </row>
        <row r="908">
          <cell r="B908">
            <v>7061</v>
          </cell>
          <cell r="C908" t="str">
            <v>M¸y ®o c«ng suÊt vµ møc thu</v>
          </cell>
          <cell r="D908" t="str">
            <v>ca</v>
          </cell>
          <cell r="E908">
            <v>188029</v>
          </cell>
        </row>
        <row r="909">
          <cell r="B909">
            <v>7062</v>
          </cell>
          <cell r="C909" t="str">
            <v>M¸y ®o chÊt l­îng ©m tÇn</v>
          </cell>
          <cell r="D909" t="str">
            <v>ca</v>
          </cell>
          <cell r="E909">
            <v>88014</v>
          </cell>
        </row>
        <row r="910">
          <cell r="B910">
            <v>7063</v>
          </cell>
          <cell r="C910" t="str">
            <v>M¸y ®o chÊt l­îng c¸p</v>
          </cell>
          <cell r="D910" t="str">
            <v>ca</v>
          </cell>
          <cell r="E910">
            <v>5545</v>
          </cell>
        </row>
        <row r="911">
          <cell r="B911">
            <v>7064</v>
          </cell>
          <cell r="C911" t="str">
            <v>M¸y ®o chÊt l­îng kªnh PFA 35</v>
          </cell>
          <cell r="D911" t="str">
            <v>ca</v>
          </cell>
          <cell r="E911">
            <v>426732</v>
          </cell>
        </row>
        <row r="912">
          <cell r="B912">
            <v>7065</v>
          </cell>
          <cell r="C912" t="str">
            <v>M¸y ®o chÊt l­îng sîi quang</v>
          </cell>
          <cell r="D912" t="str">
            <v>ca</v>
          </cell>
          <cell r="E912">
            <v>320049</v>
          </cell>
        </row>
        <row r="913">
          <cell r="B913">
            <v>7066</v>
          </cell>
          <cell r="C913" t="str">
            <v>M¸y ®o chÊt l­îng sîi quang OTDR</v>
          </cell>
          <cell r="D913" t="str">
            <v>ca</v>
          </cell>
          <cell r="E913">
            <v>320049</v>
          </cell>
        </row>
        <row r="914">
          <cell r="B914">
            <v>7067</v>
          </cell>
          <cell r="C914" t="str">
            <v>M¸y ®o d¹ng sãng</v>
          </cell>
          <cell r="D914" t="str">
            <v>ca</v>
          </cell>
          <cell r="E914">
            <v>65788</v>
          </cell>
        </row>
        <row r="915">
          <cell r="B915">
            <v>7068</v>
          </cell>
          <cell r="C915" t="str">
            <v>M¸y ®o èng dÉn sãng Marconi Intument MTS 6201B</v>
          </cell>
          <cell r="D915" t="str">
            <v>ca</v>
          </cell>
          <cell r="E915">
            <v>833462</v>
          </cell>
        </row>
        <row r="916">
          <cell r="B916">
            <v>7069</v>
          </cell>
          <cell r="C916" t="str">
            <v>M¸y ®o Fa ®inh:  (WG) RFS - 1</v>
          </cell>
          <cell r="D916" t="str">
            <v>ca</v>
          </cell>
          <cell r="E916">
            <v>1386880</v>
          </cell>
        </row>
        <row r="917">
          <cell r="B917">
            <v>7070</v>
          </cell>
          <cell r="C917" t="str">
            <v>M¸y ®o hÖ sè khuyÕch ®¹i</v>
          </cell>
          <cell r="D917" t="str">
            <v>ca</v>
          </cell>
          <cell r="E917">
            <v>87125</v>
          </cell>
        </row>
        <row r="918">
          <cell r="B918">
            <v>7071</v>
          </cell>
          <cell r="C918" t="str">
            <v>M¸y ®o kiÓm BTS.</v>
          </cell>
          <cell r="D918" t="str">
            <v>ca</v>
          </cell>
          <cell r="E918">
            <v>266708</v>
          </cell>
        </row>
        <row r="919">
          <cell r="B919">
            <v>7072</v>
          </cell>
          <cell r="C919" t="str">
            <v>M¸y ®o lçi bit</v>
          </cell>
          <cell r="D919" t="str">
            <v>ca</v>
          </cell>
          <cell r="E919">
            <v>432067</v>
          </cell>
        </row>
        <row r="920">
          <cell r="B920">
            <v>7073</v>
          </cell>
          <cell r="C920" t="str">
            <v>M¸y ®o lçi bÝt                                                                 Biterror P2032  - A702 - 250W ; (WG) PF 40</v>
          </cell>
          <cell r="D920" t="str">
            <v xml:space="preserve"> </v>
          </cell>
          <cell r="E920">
            <v>432067</v>
          </cell>
        </row>
        <row r="921">
          <cell r="B921">
            <v>7074</v>
          </cell>
          <cell r="C921" t="str">
            <v>M¸y ®o luång</v>
          </cell>
          <cell r="D921" t="str">
            <v>ca</v>
          </cell>
          <cell r="E921">
            <v>746782</v>
          </cell>
        </row>
        <row r="922">
          <cell r="B922">
            <v>7075</v>
          </cell>
          <cell r="C922" t="str">
            <v>M¸y ®o luång 2Mb/s</v>
          </cell>
          <cell r="D922" t="str">
            <v>ca</v>
          </cell>
          <cell r="E922">
            <v>746782</v>
          </cell>
        </row>
        <row r="923">
          <cell r="B923">
            <v>7076</v>
          </cell>
          <cell r="C923" t="str">
            <v>M¸y ®o luång Data 34 Mbps</v>
          </cell>
          <cell r="D923" t="str">
            <v>ca</v>
          </cell>
          <cell r="E923">
            <v>746782</v>
          </cell>
        </row>
        <row r="924">
          <cell r="B924">
            <v>7077</v>
          </cell>
          <cell r="C924" t="str">
            <v>M¸y ®o luång Data PFJ-8</v>
          </cell>
          <cell r="D924" t="str">
            <v>ca</v>
          </cell>
          <cell r="E924">
            <v>746782</v>
          </cell>
        </row>
        <row r="925">
          <cell r="B925">
            <v>7078</v>
          </cell>
          <cell r="C925" t="str">
            <v>M¸y ®o mÆt n¹ xung</v>
          </cell>
          <cell r="D925" t="str">
            <v>ca</v>
          </cell>
          <cell r="E925">
            <v>160025</v>
          </cell>
        </row>
        <row r="926">
          <cell r="B926">
            <v>7079</v>
          </cell>
          <cell r="C926" t="str">
            <v>M¸y ®o mÐo phi tuyÕn</v>
          </cell>
          <cell r="D926" t="str">
            <v>ca</v>
          </cell>
          <cell r="E926">
            <v>40895</v>
          </cell>
        </row>
        <row r="927">
          <cell r="B927">
            <v>7080</v>
          </cell>
          <cell r="C927" t="str">
            <v xml:space="preserve">M¸y ®o mÐo tÇn sè vµ t¹p ©m </v>
          </cell>
          <cell r="D927" t="str">
            <v>ca</v>
          </cell>
          <cell r="E927">
            <v>40895</v>
          </cell>
        </row>
        <row r="928">
          <cell r="B928">
            <v>7081</v>
          </cell>
          <cell r="C928" t="str">
            <v>M¸y ®o møc (dB)</v>
          </cell>
          <cell r="D928" t="str">
            <v>ca</v>
          </cell>
          <cell r="E928">
            <v>5067</v>
          </cell>
        </row>
        <row r="929">
          <cell r="B929">
            <v>7082</v>
          </cell>
          <cell r="C929" t="str">
            <v>M¸y ®o møc miliv«n</v>
          </cell>
          <cell r="D929" t="str">
            <v>ca</v>
          </cell>
          <cell r="E929">
            <v>15113</v>
          </cell>
        </row>
        <row r="930">
          <cell r="B930">
            <v>7083</v>
          </cell>
          <cell r="C930" t="str">
            <v>M¸y ®o OTDR</v>
          </cell>
          <cell r="D930" t="str">
            <v>ca</v>
          </cell>
          <cell r="E930">
            <v>320049</v>
          </cell>
        </row>
        <row r="931">
          <cell r="B931">
            <v>7084</v>
          </cell>
          <cell r="C931" t="str">
            <v>M¸y ®o ph©n tÝch b¶n tin trªn c¸c giao diÖn</v>
          </cell>
          <cell r="D931" t="str">
            <v>ca</v>
          </cell>
          <cell r="E931">
            <v>1066831</v>
          </cell>
        </row>
        <row r="932">
          <cell r="B932">
            <v>7085</v>
          </cell>
          <cell r="C932" t="str">
            <v>M¸y ®o ph©n tÝch kªnh MS371A</v>
          </cell>
          <cell r="D932" t="str">
            <v>ca</v>
          </cell>
          <cell r="E932">
            <v>426732</v>
          </cell>
        </row>
        <row r="933">
          <cell r="B933">
            <v>7086</v>
          </cell>
          <cell r="C933" t="str">
            <v>M¸y ®o ph©n tÝch PDH/SDH Analyzer</v>
          </cell>
          <cell r="D933" t="str">
            <v>ca</v>
          </cell>
          <cell r="E933">
            <v>960148</v>
          </cell>
        </row>
        <row r="934">
          <cell r="B934">
            <v>7087</v>
          </cell>
          <cell r="C934" t="str">
            <v>M¸y ®o ph©n tÝch thñ tôc</v>
          </cell>
          <cell r="D934" t="str">
            <v>ca</v>
          </cell>
          <cell r="E934">
            <v>644046</v>
          </cell>
        </row>
        <row r="935">
          <cell r="B935">
            <v>7088</v>
          </cell>
          <cell r="C935" t="str">
            <v>M¸y ®o ph©n tÝch thñ tôc LAN, WAN.</v>
          </cell>
          <cell r="D935" t="str">
            <v>ca</v>
          </cell>
          <cell r="E935">
            <v>401128</v>
          </cell>
        </row>
        <row r="936">
          <cell r="B936">
            <v>70891</v>
          </cell>
          <cell r="C936" t="str">
            <v>§ång hå ¸p lùc</v>
          </cell>
          <cell r="D936" t="str">
            <v>ca</v>
          </cell>
          <cell r="E936">
            <v>4560</v>
          </cell>
        </row>
        <row r="937">
          <cell r="B937">
            <v>70892</v>
          </cell>
          <cell r="C937" t="str">
            <v>M¸y ®o pha</v>
          </cell>
          <cell r="D937" t="str">
            <v>ca</v>
          </cell>
          <cell r="E937">
            <v>1386880</v>
          </cell>
        </row>
        <row r="938">
          <cell r="B938">
            <v>70901</v>
          </cell>
          <cell r="C938" t="str">
            <v>V¹n n¨ng kÕ</v>
          </cell>
          <cell r="D938" t="str">
            <v xml:space="preserve"> ca</v>
          </cell>
          <cell r="E938">
            <v>5545</v>
          </cell>
        </row>
        <row r="939">
          <cell r="B939">
            <v>70902</v>
          </cell>
          <cell r="C939" t="str">
            <v xml:space="preserve">M¸y ®o pha ®inh:    (WG) RFS-1  </v>
          </cell>
          <cell r="D939" t="str">
            <v>ca</v>
          </cell>
          <cell r="E939">
            <v>1386880</v>
          </cell>
        </row>
        <row r="940">
          <cell r="B940">
            <v>7091</v>
          </cell>
          <cell r="C940" t="str">
            <v>M¸y ®o phÇn v« tuyÕn</v>
          </cell>
          <cell r="D940" t="str">
            <v>ca</v>
          </cell>
          <cell r="E940">
            <v>88903</v>
          </cell>
        </row>
        <row r="941">
          <cell r="B941">
            <v>7092</v>
          </cell>
          <cell r="C941" t="str">
            <v>M¸y ®o suy hao</v>
          </cell>
          <cell r="D941" t="str">
            <v>ca</v>
          </cell>
          <cell r="E941">
            <v>39117</v>
          </cell>
        </row>
        <row r="942">
          <cell r="B942">
            <v>7093</v>
          </cell>
          <cell r="C942" t="str">
            <v xml:space="preserve">M¸y ®o tÇn sè </v>
          </cell>
          <cell r="D942" t="str">
            <v>ca</v>
          </cell>
          <cell r="E942">
            <v>74678</v>
          </cell>
        </row>
        <row r="943">
          <cell r="B943">
            <v>7094</v>
          </cell>
          <cell r="C943" t="str">
            <v>M¸y ®o tèc ®é giã AIC</v>
          </cell>
          <cell r="D943" t="str">
            <v>ca</v>
          </cell>
          <cell r="E943">
            <v>26671</v>
          </cell>
        </row>
        <row r="944">
          <cell r="B944">
            <v>70951</v>
          </cell>
          <cell r="C944" t="str">
            <v>Oscilograf lo¹i 2 tia</v>
          </cell>
          <cell r="D944" t="str">
            <v>ca</v>
          </cell>
          <cell r="E944">
            <v>160025</v>
          </cell>
        </row>
        <row r="945">
          <cell r="B945">
            <v>70952</v>
          </cell>
          <cell r="C945" t="str">
            <v>M¸y ®o thö tÝn hiÖu kªnh lÎ</v>
          </cell>
          <cell r="D945" t="str">
            <v>ca</v>
          </cell>
          <cell r="E945">
            <v>16002</v>
          </cell>
        </row>
        <row r="946">
          <cell r="B946">
            <v>70961</v>
          </cell>
          <cell r="C946" t="str">
            <v>Pal¨ng xÝch</v>
          </cell>
          <cell r="D946" t="str">
            <v>ca</v>
          </cell>
          <cell r="E946">
            <v>20052</v>
          </cell>
        </row>
        <row r="947">
          <cell r="B947">
            <v>70962</v>
          </cell>
          <cell r="C947" t="str">
            <v>¤ t« 2,5 - 3 tÊn</v>
          </cell>
          <cell r="D947" t="str">
            <v>ca</v>
          </cell>
          <cell r="E947">
            <v>186511</v>
          </cell>
        </row>
        <row r="948">
          <cell r="B948">
            <v>70963</v>
          </cell>
          <cell r="C948" t="str">
            <v>M¸y ®o tÝn hiÖu ©n tÇn  W2099; D2099; PCM 23</v>
          </cell>
          <cell r="D948" t="str">
            <v>ca</v>
          </cell>
          <cell r="E948">
            <v>56898</v>
          </cell>
        </row>
        <row r="949">
          <cell r="B949">
            <v>70971</v>
          </cell>
          <cell r="C949" t="str">
            <v>§iÖn tho¹i di ®éng</v>
          </cell>
          <cell r="D949" t="str">
            <v>ca</v>
          </cell>
          <cell r="E949">
            <v>7112</v>
          </cell>
        </row>
        <row r="950">
          <cell r="B950">
            <v>70972</v>
          </cell>
          <cell r="C950" t="str">
            <v>M¸y ®o tÝn hiÖu cao tÇn</v>
          </cell>
          <cell r="D950" t="str">
            <v>ca</v>
          </cell>
          <cell r="E950">
            <v>77879</v>
          </cell>
        </row>
        <row r="951">
          <cell r="B951">
            <v>70981</v>
          </cell>
          <cell r="C951" t="str">
            <v>§o bÝt lçi vµ Jiter HP3717C</v>
          </cell>
          <cell r="D951" t="str">
            <v>ca</v>
          </cell>
          <cell r="E951">
            <v>432067</v>
          </cell>
        </row>
        <row r="952">
          <cell r="B952">
            <v>70982</v>
          </cell>
          <cell r="C952" t="str">
            <v>M¸y ®o tÝn hiÖu trªn t¹p ©m W10-2252-02</v>
          </cell>
          <cell r="D952" t="str">
            <v>ca</v>
          </cell>
          <cell r="E952">
            <v>800123</v>
          </cell>
        </row>
        <row r="953">
          <cell r="B953">
            <v>70991</v>
          </cell>
          <cell r="C953" t="str">
            <v>Am pe k×m</v>
          </cell>
          <cell r="D953" t="str">
            <v>ca</v>
          </cell>
          <cell r="E953">
            <v>2400</v>
          </cell>
        </row>
        <row r="954">
          <cell r="B954">
            <v>70992</v>
          </cell>
          <cell r="C954" t="str">
            <v>CÇn cÈu 10 T</v>
          </cell>
          <cell r="D954" t="str">
            <v>ca</v>
          </cell>
          <cell r="E954">
            <v>615511</v>
          </cell>
        </row>
        <row r="955">
          <cell r="B955">
            <v>70993</v>
          </cell>
          <cell r="C955" t="str">
            <v>M¸y ®o VOM</v>
          </cell>
          <cell r="D955" t="str">
            <v>ca</v>
          </cell>
          <cell r="E955">
            <v>8890</v>
          </cell>
        </row>
        <row r="956">
          <cell r="B956">
            <v>71001</v>
          </cell>
          <cell r="C956" t="str">
            <v>CÈu 5 tÊn</v>
          </cell>
          <cell r="D956" t="str">
            <v>ca</v>
          </cell>
          <cell r="E956">
            <v>312476</v>
          </cell>
        </row>
        <row r="957">
          <cell r="B957">
            <v>71002</v>
          </cell>
          <cell r="C957" t="str">
            <v>M¸y ®Õm tÇn 20Ghz/2440</v>
          </cell>
          <cell r="D957" t="str">
            <v>ca</v>
          </cell>
          <cell r="E957">
            <v>173360</v>
          </cell>
        </row>
        <row r="958">
          <cell r="B958">
            <v>7101</v>
          </cell>
          <cell r="C958" t="str">
            <v>M¸y ®Õm tÇn Marconi Intument 2440</v>
          </cell>
          <cell r="D958" t="str">
            <v>ca</v>
          </cell>
          <cell r="E958">
            <v>173360</v>
          </cell>
        </row>
        <row r="959">
          <cell r="B959">
            <v>7102</v>
          </cell>
          <cell r="C959" t="str">
            <v>M¸y ®Õm tÇn sè cao tÇn</v>
          </cell>
          <cell r="D959" t="str">
            <v>ca</v>
          </cell>
          <cell r="E959">
            <v>173360</v>
          </cell>
        </row>
        <row r="960">
          <cell r="B960">
            <v>7103</v>
          </cell>
          <cell r="C960" t="str">
            <v>M¸y ®Õm tÇn:  Marconi Intument 2440</v>
          </cell>
          <cell r="D960" t="str">
            <v xml:space="preserve"> ca</v>
          </cell>
          <cell r="E960">
            <v>173360</v>
          </cell>
        </row>
        <row r="961">
          <cell r="B961">
            <v>7104</v>
          </cell>
          <cell r="C961" t="str">
            <v>M¸y ®o-thö sãng cao tÇn</v>
          </cell>
          <cell r="D961" t="str">
            <v>ca</v>
          </cell>
          <cell r="E961">
            <v>301913</v>
          </cell>
        </row>
        <row r="962">
          <cell r="B962">
            <v>7105</v>
          </cell>
          <cell r="C962" t="str">
            <v>M¸y ®o-thö tÝn hiÖu kªnh lÎ</v>
          </cell>
          <cell r="D962" t="str">
            <v>ca</v>
          </cell>
          <cell r="E962">
            <v>16002</v>
          </cell>
        </row>
        <row r="963">
          <cell r="B963">
            <v>7106</v>
          </cell>
          <cell r="C963" t="str">
            <v>M¸y ®Þnh vÞ</v>
          </cell>
          <cell r="D963" t="str">
            <v>ca</v>
          </cell>
          <cell r="E963">
            <v>13335</v>
          </cell>
        </row>
        <row r="964">
          <cell r="B964">
            <v>7107</v>
          </cell>
          <cell r="C964" t="str">
            <v>M¸y ®Þnh vÞ to¹ ®é</v>
          </cell>
          <cell r="D964" t="str">
            <v>ca</v>
          </cell>
          <cell r="E964">
            <v>13335</v>
          </cell>
        </row>
        <row r="965">
          <cell r="B965">
            <v>7108</v>
          </cell>
          <cell r="C965" t="str">
            <v>M¸y ®Þnh vÞ to¹ ®é qua vÖ tinh</v>
          </cell>
          <cell r="D965" t="str">
            <v>ca</v>
          </cell>
          <cell r="E965">
            <v>13335</v>
          </cell>
        </row>
        <row r="966">
          <cell r="B966">
            <v>7109</v>
          </cell>
          <cell r="C966" t="str">
            <v>M¸y ®Þnh vÞ to¹ ®é qua vÖ tinh JPS</v>
          </cell>
          <cell r="D966" t="str">
            <v>ca</v>
          </cell>
          <cell r="E966">
            <v>13335</v>
          </cell>
        </row>
        <row r="967">
          <cell r="B967">
            <v>7110</v>
          </cell>
          <cell r="C967" t="str">
            <v>M¸y æn ¸p £ 2KW</v>
          </cell>
          <cell r="D967" t="str">
            <v>ca</v>
          </cell>
          <cell r="E967">
            <v>11964</v>
          </cell>
        </row>
        <row r="968">
          <cell r="B968">
            <v>7111</v>
          </cell>
          <cell r="C968" t="str">
            <v>M¸y b¬m n­íc 1,5 kW</v>
          </cell>
          <cell r="D968" t="str">
            <v>ca</v>
          </cell>
          <cell r="E968">
            <v>24390</v>
          </cell>
        </row>
        <row r="969">
          <cell r="B969">
            <v>7112</v>
          </cell>
          <cell r="C969" t="str">
            <v>M¸y bé ®µm</v>
          </cell>
          <cell r="D969" t="str">
            <v>ca</v>
          </cell>
          <cell r="E969">
            <v>6739</v>
          </cell>
        </row>
        <row r="970">
          <cell r="B970">
            <v>7113</v>
          </cell>
          <cell r="C970" t="str">
            <v>M¸y bé ®µm 5W</v>
          </cell>
          <cell r="D970" t="str">
            <v>ca</v>
          </cell>
          <cell r="E970">
            <v>6739</v>
          </cell>
        </row>
        <row r="971">
          <cell r="B971">
            <v>7114</v>
          </cell>
          <cell r="C971" t="str">
            <v>M¸y bóa ®ãng cäc 1,2 T</v>
          </cell>
          <cell r="D971" t="str">
            <v xml:space="preserve">ca </v>
          </cell>
          <cell r="E971">
            <v>811147</v>
          </cell>
        </row>
        <row r="972">
          <cell r="B972">
            <v>7115</v>
          </cell>
          <cell r="C972" t="str">
            <v xml:space="preserve">M¸y c¾t bª t«ng </v>
          </cell>
          <cell r="D972" t="str">
            <v>ca</v>
          </cell>
          <cell r="E972">
            <v>66627</v>
          </cell>
        </row>
        <row r="973">
          <cell r="B973">
            <v>7116</v>
          </cell>
          <cell r="C973" t="str">
            <v>M¸y c¾t kim lo¹i 5 KW</v>
          </cell>
          <cell r="D973" t="str">
            <v>ca</v>
          </cell>
          <cell r="E973">
            <v>35457</v>
          </cell>
        </row>
        <row r="974">
          <cell r="B974">
            <v>7117</v>
          </cell>
          <cell r="C974" t="str">
            <v>M¸y c¾t kim lo¹i cÇm tay 5 KW</v>
          </cell>
          <cell r="D974" t="str">
            <v>ca</v>
          </cell>
          <cell r="E974">
            <v>35457</v>
          </cell>
        </row>
        <row r="975">
          <cell r="B975">
            <v>7118</v>
          </cell>
          <cell r="C975" t="str">
            <v>M¸y c¾t uèn</v>
          </cell>
          <cell r="D975" t="str">
            <v>ca</v>
          </cell>
          <cell r="E975">
            <v>39789</v>
          </cell>
        </row>
        <row r="976">
          <cell r="B976">
            <v>7119</v>
          </cell>
          <cell r="C976" t="str">
            <v>M¸y c¾t uèn 5KW</v>
          </cell>
          <cell r="D976" t="str">
            <v>ca</v>
          </cell>
          <cell r="E976">
            <v>39789</v>
          </cell>
        </row>
        <row r="977">
          <cell r="B977">
            <v>7120</v>
          </cell>
          <cell r="C977" t="str">
            <v>M¸y c­a cÇm tay 0,7 kW</v>
          </cell>
          <cell r="D977" t="str">
            <v>ca</v>
          </cell>
          <cell r="E977">
            <v>35457</v>
          </cell>
        </row>
        <row r="978">
          <cell r="B978">
            <v>7121</v>
          </cell>
          <cell r="C978" t="str">
            <v>M¸y däc b¨ng l­u tr÷ xö lý c­íc</v>
          </cell>
          <cell r="D978" t="str">
            <v>ca</v>
          </cell>
          <cell r="E978">
            <v>270772</v>
          </cell>
        </row>
        <row r="979">
          <cell r="B979">
            <v>7122</v>
          </cell>
          <cell r="C979" t="str">
            <v>M¸y Ðp ®Çu cèt thuû lùc</v>
          </cell>
          <cell r="D979" t="str">
            <v>ca</v>
          </cell>
          <cell r="E979">
            <v>52070</v>
          </cell>
        </row>
        <row r="980">
          <cell r="B980">
            <v>7123</v>
          </cell>
          <cell r="C980" t="str">
            <v>M¸y Ðp cäc 60T</v>
          </cell>
          <cell r="D980" t="str">
            <v xml:space="preserve">ca </v>
          </cell>
          <cell r="E980">
            <v>239863</v>
          </cell>
        </row>
        <row r="981">
          <cell r="B981">
            <v>7124</v>
          </cell>
          <cell r="C981" t="str">
            <v>M¸y Ðp thuû lùc</v>
          </cell>
          <cell r="D981" t="str">
            <v>ca</v>
          </cell>
          <cell r="E981">
            <v>52070</v>
          </cell>
        </row>
        <row r="982">
          <cell r="B982">
            <v>7125</v>
          </cell>
          <cell r="C982" t="str">
            <v>M¸y dß sãng.</v>
          </cell>
          <cell r="D982" t="str">
            <v>ca</v>
          </cell>
          <cell r="E982">
            <v>133354</v>
          </cell>
        </row>
        <row r="983">
          <cell r="B983">
            <v>7126</v>
          </cell>
          <cell r="C983" t="str">
            <v>M¸y Ebite</v>
          </cell>
          <cell r="D983" t="str">
            <v>ca</v>
          </cell>
          <cell r="E983">
            <v>432067</v>
          </cell>
        </row>
        <row r="984">
          <cell r="B984">
            <v>7127</v>
          </cell>
          <cell r="C984" t="str">
            <v>M¸y ghi chÐp d÷ liÖu</v>
          </cell>
          <cell r="D984" t="str">
            <v>ca</v>
          </cell>
          <cell r="E984">
            <v>35067</v>
          </cell>
        </row>
        <row r="985">
          <cell r="B985">
            <v>7128</v>
          </cell>
          <cell r="C985" t="str">
            <v>M¸y hµn</v>
          </cell>
          <cell r="D985" t="str">
            <v>ca</v>
          </cell>
          <cell r="E985">
            <v>77338</v>
          </cell>
        </row>
        <row r="986">
          <cell r="B986">
            <v>7129</v>
          </cell>
          <cell r="C986" t="str">
            <v>M¸y hµn ®iÖn &lt; 3 KW</v>
          </cell>
          <cell r="D986" t="str">
            <v>ca</v>
          </cell>
          <cell r="E986">
            <v>77338</v>
          </cell>
        </row>
        <row r="987">
          <cell r="B987">
            <v>7130</v>
          </cell>
          <cell r="C987" t="str">
            <v>M¸y hµn 14Kw</v>
          </cell>
          <cell r="D987" t="str">
            <v>ca</v>
          </cell>
          <cell r="E987">
            <v>77338</v>
          </cell>
        </row>
        <row r="988">
          <cell r="B988">
            <v>7131</v>
          </cell>
          <cell r="C988" t="str">
            <v>M¸y hµn ®iÖn 23 KWh</v>
          </cell>
          <cell r="D988" t="str">
            <v>ca</v>
          </cell>
          <cell r="E988">
            <v>77338</v>
          </cell>
        </row>
        <row r="989">
          <cell r="B989">
            <v>7132</v>
          </cell>
          <cell r="C989" t="str">
            <v>M¸y hµn ®iÖn 14KW</v>
          </cell>
          <cell r="D989" t="str">
            <v>ca</v>
          </cell>
          <cell r="E989">
            <v>77338</v>
          </cell>
        </row>
        <row r="990">
          <cell r="B990">
            <v>7133</v>
          </cell>
          <cell r="C990" t="str">
            <v>M¸y hµn 23 KW</v>
          </cell>
          <cell r="D990" t="str">
            <v>ca</v>
          </cell>
          <cell r="E990">
            <v>77338</v>
          </cell>
        </row>
        <row r="991">
          <cell r="B991">
            <v>7134</v>
          </cell>
          <cell r="C991" t="str">
            <v>M¸y hµn hå quang Single Mode</v>
          </cell>
          <cell r="D991" t="str">
            <v>ca</v>
          </cell>
          <cell r="E991">
            <v>339829</v>
          </cell>
        </row>
        <row r="992">
          <cell r="B992">
            <v>7135</v>
          </cell>
          <cell r="C992" t="str">
            <v>M¸y hiÖn sãng</v>
          </cell>
          <cell r="D992" t="str">
            <v>ca</v>
          </cell>
          <cell r="E992">
            <v>160025</v>
          </cell>
        </row>
        <row r="993">
          <cell r="B993">
            <v>7136</v>
          </cell>
          <cell r="C993" t="str">
            <v>M¸y hiÖn sãng ©m tÇn</v>
          </cell>
          <cell r="D993" t="str">
            <v>ca</v>
          </cell>
          <cell r="E993">
            <v>160025</v>
          </cell>
        </row>
        <row r="994">
          <cell r="B994">
            <v>7137</v>
          </cell>
          <cell r="C994" t="str">
            <v>M¸y hiÖn sãng 02 tia</v>
          </cell>
          <cell r="D994" t="str">
            <v>ca</v>
          </cell>
          <cell r="E994">
            <v>160025</v>
          </cell>
        </row>
        <row r="995">
          <cell r="B995">
            <v>7138</v>
          </cell>
          <cell r="C995" t="str">
            <v>M¸y hiÖn sãng 200 MHz</v>
          </cell>
          <cell r="D995" t="str">
            <v>ca</v>
          </cell>
          <cell r="E995">
            <v>160025</v>
          </cell>
        </row>
        <row r="996">
          <cell r="B996">
            <v>7139</v>
          </cell>
          <cell r="C996" t="str">
            <v>M¸y hiÖn sãng 2100AR 40W; 2465B</v>
          </cell>
          <cell r="D996" t="str">
            <v>ca</v>
          </cell>
          <cell r="E996">
            <v>160025</v>
          </cell>
        </row>
        <row r="997">
          <cell r="B997">
            <v>7140</v>
          </cell>
          <cell r="C997" t="str">
            <v>M¸y hiÖn sãng hai tia</v>
          </cell>
          <cell r="D997" t="str">
            <v>ca</v>
          </cell>
          <cell r="E997">
            <v>160025</v>
          </cell>
        </row>
        <row r="998">
          <cell r="B998">
            <v>7141</v>
          </cell>
          <cell r="C998" t="str">
            <v>M¸y hót bôi  1kW</v>
          </cell>
          <cell r="D998" t="str">
            <v>ca</v>
          </cell>
          <cell r="E998">
            <v>21010</v>
          </cell>
        </row>
        <row r="999">
          <cell r="B999">
            <v>7142</v>
          </cell>
          <cell r="C999" t="str">
            <v>M¸y hót bôi 1,5 KW</v>
          </cell>
          <cell r="D999" t="str">
            <v>ca</v>
          </cell>
          <cell r="E999">
            <v>21010</v>
          </cell>
        </row>
        <row r="1000">
          <cell r="B1000">
            <v>7143</v>
          </cell>
          <cell r="C1000" t="str">
            <v>M¸y hót bôi 220V/1200W</v>
          </cell>
          <cell r="D1000" t="str">
            <v>ca</v>
          </cell>
          <cell r="E1000">
            <v>21010</v>
          </cell>
        </row>
        <row r="1001">
          <cell r="B1001">
            <v>7144</v>
          </cell>
          <cell r="C1001" t="str">
            <v>M¸y in chuyªn dông</v>
          </cell>
          <cell r="D1001" t="str">
            <v>ca</v>
          </cell>
          <cell r="E1001">
            <v>15043</v>
          </cell>
        </row>
        <row r="1002">
          <cell r="B1002">
            <v>7145</v>
          </cell>
          <cell r="C1002" t="str">
            <v>M¸y kÐo 100 - 120 CV</v>
          </cell>
          <cell r="D1002" t="str">
            <v>Ca</v>
          </cell>
          <cell r="E1002">
            <v>649493</v>
          </cell>
        </row>
        <row r="1003">
          <cell r="B1003">
            <v>7146</v>
          </cell>
          <cell r="C1003" t="str">
            <v>M¸y kh¸c</v>
          </cell>
          <cell r="D1003" t="str">
            <v>%</v>
          </cell>
          <cell r="E1003">
            <v>0</v>
          </cell>
        </row>
        <row r="1004">
          <cell r="B1004">
            <v>7147</v>
          </cell>
          <cell r="C1004" t="str">
            <v>M¸y kh¶o s¸t ®Æc tuyÕn tÇn sè</v>
          </cell>
          <cell r="D1004" t="str">
            <v>ca</v>
          </cell>
          <cell r="E1004">
            <v>166009</v>
          </cell>
        </row>
        <row r="1005">
          <cell r="B1005">
            <v>7148</v>
          </cell>
          <cell r="C1005" t="str">
            <v>M¸y khai b¸o vµ cµi ®Æt</v>
          </cell>
          <cell r="D1005" t="str">
            <v>ca</v>
          </cell>
          <cell r="E1005">
            <v>386817</v>
          </cell>
        </row>
        <row r="1006">
          <cell r="B1006">
            <v>7149</v>
          </cell>
          <cell r="C1006" t="str">
            <v xml:space="preserve">M¸y khoan </v>
          </cell>
          <cell r="D1006" t="str">
            <v>ca</v>
          </cell>
          <cell r="E1006">
            <v>41955</v>
          </cell>
        </row>
        <row r="1007">
          <cell r="B1007">
            <v>7150</v>
          </cell>
          <cell r="C1007" t="str">
            <v>M¸y khoan  0,75 kW</v>
          </cell>
          <cell r="D1007" t="str">
            <v>ca</v>
          </cell>
          <cell r="E1007">
            <v>27958</v>
          </cell>
        </row>
        <row r="1008">
          <cell r="B1008">
            <v>7151</v>
          </cell>
          <cell r="C1008" t="str">
            <v>M¸y khoan ®iÖn  750W</v>
          </cell>
          <cell r="D1008" t="str">
            <v>ca</v>
          </cell>
          <cell r="E1008">
            <v>27958</v>
          </cell>
        </row>
        <row r="1009">
          <cell r="B1009">
            <v>7152</v>
          </cell>
          <cell r="C1009" t="str">
            <v>M¸y khoan ®iÖn cÇm tay</v>
          </cell>
          <cell r="D1009" t="str">
            <v>ca</v>
          </cell>
          <cell r="E1009">
            <v>41955</v>
          </cell>
        </row>
        <row r="1010">
          <cell r="B1010">
            <v>7153</v>
          </cell>
          <cell r="C1010" t="str">
            <v>M¸y khoan ®iÖn cÇm tay 220V/1,5kW</v>
          </cell>
          <cell r="D1010" t="str">
            <v>ca</v>
          </cell>
          <cell r="E1010">
            <v>41955</v>
          </cell>
        </row>
        <row r="1011">
          <cell r="B1011">
            <v>7154</v>
          </cell>
          <cell r="C1011" t="str">
            <v>M¸y khoan ®iÖn cÇm tay 750 W</v>
          </cell>
          <cell r="D1011" t="str">
            <v>ca</v>
          </cell>
          <cell r="E1011">
            <v>27958</v>
          </cell>
        </row>
        <row r="1012">
          <cell r="B1012">
            <v>7155</v>
          </cell>
          <cell r="C1012" t="str">
            <v>M¸y khoan ®iÖn cÇm tay 1 KW</v>
          </cell>
          <cell r="D1012" t="str">
            <v>ca</v>
          </cell>
          <cell r="E1012">
            <v>41955</v>
          </cell>
        </row>
        <row r="1013">
          <cell r="B1013">
            <v>7156</v>
          </cell>
          <cell r="C1013" t="str">
            <v>M¸y khoan bª t«ng 1,5 KW</v>
          </cell>
          <cell r="D1013" t="str">
            <v>ca</v>
          </cell>
          <cell r="E1013">
            <v>41955</v>
          </cell>
        </row>
        <row r="1014">
          <cell r="B1014">
            <v>7157</v>
          </cell>
          <cell r="C1014" t="str">
            <v>M¸y khoan bª t«ng cÇm tay 1kW</v>
          </cell>
          <cell r="D1014" t="str">
            <v>ca</v>
          </cell>
          <cell r="E1014">
            <v>41955</v>
          </cell>
        </row>
        <row r="1015">
          <cell r="B1015">
            <v>7158</v>
          </cell>
          <cell r="C1015" t="str">
            <v xml:space="preserve">M¸y khoan cÇm tay 0,75kW               </v>
          </cell>
          <cell r="D1015" t="str">
            <v>ca</v>
          </cell>
          <cell r="E1015">
            <v>27958</v>
          </cell>
        </row>
        <row r="1016">
          <cell r="B1016">
            <v>7159</v>
          </cell>
          <cell r="C1016" t="str">
            <v>Khoan ®iÖn cÇm tay 1 kW</v>
          </cell>
          <cell r="D1016" t="str">
            <v>ca</v>
          </cell>
          <cell r="E1016">
            <v>41955</v>
          </cell>
        </row>
        <row r="1017">
          <cell r="B1017">
            <v>7160</v>
          </cell>
          <cell r="C1017" t="str">
            <v>M¸y khoan cÇm tay 750W</v>
          </cell>
          <cell r="D1017" t="str">
            <v>ca</v>
          </cell>
          <cell r="E1017">
            <v>27958</v>
          </cell>
        </row>
        <row r="1018">
          <cell r="B1018">
            <v>7161</v>
          </cell>
          <cell r="C1018" t="str">
            <v>M¸y khoan cÇm tay</v>
          </cell>
          <cell r="D1018" t="str">
            <v>ca</v>
          </cell>
          <cell r="E1018">
            <v>41955</v>
          </cell>
        </row>
        <row r="1019">
          <cell r="B1019">
            <v>7162</v>
          </cell>
          <cell r="C1019" t="str">
            <v>M¸y kiÓm tra  chuyªn dông (PC)</v>
          </cell>
          <cell r="D1019" t="str">
            <v>ca</v>
          </cell>
          <cell r="E1019">
            <v>17781</v>
          </cell>
        </row>
        <row r="1020">
          <cell r="B1020">
            <v>7163</v>
          </cell>
          <cell r="C1020" t="str">
            <v>M¸y kiÓm tra c¶nh b¸o</v>
          </cell>
          <cell r="D1020" t="str">
            <v>ca</v>
          </cell>
          <cell r="E1020">
            <v>17781</v>
          </cell>
        </row>
        <row r="1021">
          <cell r="B1021">
            <v>7164</v>
          </cell>
          <cell r="C1021" t="str">
            <v>M¸y kiÓm tra tÇn sè cao tÇn, tÝn hiÖu cao tÇn</v>
          </cell>
          <cell r="D1021" t="str">
            <v>ca</v>
          </cell>
          <cell r="E1021">
            <v>78234</v>
          </cell>
        </row>
        <row r="1022">
          <cell r="B1022">
            <v>7165</v>
          </cell>
          <cell r="C1022" t="str">
            <v>M¸y lµm ®Çu c¸p chuyªn dông</v>
          </cell>
          <cell r="D1022" t="str">
            <v>ca</v>
          </cell>
          <cell r="E1022">
            <v>7112</v>
          </cell>
        </row>
        <row r="1023">
          <cell r="B1023">
            <v>7166</v>
          </cell>
          <cell r="C1023" t="str">
            <v>M¸y Laptop</v>
          </cell>
          <cell r="D1023" t="str">
            <v>ca</v>
          </cell>
          <cell r="E1023">
            <v>35067</v>
          </cell>
        </row>
        <row r="1024">
          <cell r="B1024">
            <v>7167</v>
          </cell>
          <cell r="C1024" t="str">
            <v>M¸y m« pháng cuéc gäi</v>
          </cell>
          <cell r="D1024" t="str">
            <v>ca</v>
          </cell>
          <cell r="E1024">
            <v>453866</v>
          </cell>
        </row>
        <row r="1025">
          <cell r="B1025">
            <v>7168</v>
          </cell>
          <cell r="C1025" t="str">
            <v>M¸y nÐn khÝ</v>
          </cell>
          <cell r="D1025" t="str">
            <v>ca</v>
          </cell>
          <cell r="E1025">
            <v>41614</v>
          </cell>
        </row>
        <row r="1026">
          <cell r="B1026">
            <v>7169</v>
          </cell>
          <cell r="C1026" t="str">
            <v>M¸y nh¾n tin mÉu</v>
          </cell>
          <cell r="D1026" t="str">
            <v>ca</v>
          </cell>
          <cell r="E1026">
            <v>68768</v>
          </cell>
        </row>
        <row r="1027">
          <cell r="B1027">
            <v>7170</v>
          </cell>
          <cell r="C1027" t="str">
            <v>M¸y ph¸t ®iÖn 10 KW</v>
          </cell>
          <cell r="D1027" t="str">
            <v>ca</v>
          </cell>
          <cell r="E1027">
            <v>112908</v>
          </cell>
        </row>
        <row r="1028">
          <cell r="B1028">
            <v>7171</v>
          </cell>
          <cell r="C1028" t="str">
            <v>M¸y ph¸t ®iÖn 2 KVA</v>
          </cell>
          <cell r="D1028" t="str">
            <v>ca</v>
          </cell>
          <cell r="E1028">
            <v>68620</v>
          </cell>
        </row>
        <row r="1029">
          <cell r="B1029">
            <v>7172</v>
          </cell>
          <cell r="C1029" t="str">
            <v>M¸y ph¸t sãng ©m tÇn</v>
          </cell>
          <cell r="D1029" t="str">
            <v>ca</v>
          </cell>
          <cell r="E1029">
            <v>10745</v>
          </cell>
        </row>
        <row r="1030">
          <cell r="B1030">
            <v>7173</v>
          </cell>
          <cell r="C1030" t="str">
            <v>M¸y ph¸t sãng chuÈn Synthesizer/level Generator</v>
          </cell>
          <cell r="D1030" t="str">
            <v>ca</v>
          </cell>
          <cell r="E1030">
            <v>715612</v>
          </cell>
        </row>
        <row r="1031">
          <cell r="B1031">
            <v>7174</v>
          </cell>
          <cell r="C1031" t="str">
            <v>M¸y ph¸t tÝn hiÖu A/D</v>
          </cell>
          <cell r="D1031" t="str">
            <v>ca</v>
          </cell>
          <cell r="E1031">
            <v>227255</v>
          </cell>
        </row>
        <row r="1032">
          <cell r="B1032">
            <v>7175</v>
          </cell>
          <cell r="C1032" t="str">
            <v>M¸y ph¸t xung chuÈn</v>
          </cell>
          <cell r="D1032" t="str">
            <v>ca</v>
          </cell>
          <cell r="E1032">
            <v>204154</v>
          </cell>
        </row>
        <row r="1033">
          <cell r="B1033">
            <v>7176</v>
          </cell>
          <cell r="C1033" t="str">
            <v>M¸y ph©n tÝch b¶n tin trªn c¸c giao diÖn</v>
          </cell>
          <cell r="D1033" t="str">
            <v>ca</v>
          </cell>
          <cell r="E1033">
            <v>1289391</v>
          </cell>
        </row>
        <row r="1034">
          <cell r="B1034">
            <v>7177</v>
          </cell>
          <cell r="C1034" t="str">
            <v xml:space="preserve">M¸y ph©n tÝch biªn ®é tù ®éng </v>
          </cell>
          <cell r="D1034" t="str">
            <v>ca</v>
          </cell>
          <cell r="E1034">
            <v>161174</v>
          </cell>
        </row>
        <row r="1035">
          <cell r="B1035">
            <v>7178</v>
          </cell>
          <cell r="C1035" t="str">
            <v>M¸y ph©n tÝch phæ</v>
          </cell>
          <cell r="D1035" t="str">
            <v>ca</v>
          </cell>
          <cell r="E1035">
            <v>910310</v>
          </cell>
        </row>
        <row r="1036">
          <cell r="B1036">
            <v>7179</v>
          </cell>
          <cell r="C1036" t="str">
            <v>M¸y ph©n tÝch phæ: HP8593A;  HP8592B</v>
          </cell>
          <cell r="D1036" t="str">
            <v>ca</v>
          </cell>
          <cell r="E1036">
            <v>910310</v>
          </cell>
        </row>
        <row r="1037">
          <cell r="B1037">
            <v>7180</v>
          </cell>
          <cell r="C1037" t="str">
            <v>M¸y ph©n tÝch phæ 100Khz-23Ghz /18Khz-140Ghz MS 710C MT45823</v>
          </cell>
          <cell r="D1037" t="str">
            <v>ca</v>
          </cell>
          <cell r="E1037">
            <v>910310</v>
          </cell>
        </row>
        <row r="1038">
          <cell r="B1038">
            <v>7181</v>
          </cell>
          <cell r="C1038" t="str">
            <v>M¸y ph©n tÝch phæ 100Khz-23Ghz/</v>
          </cell>
          <cell r="D1038" t="str">
            <v>ca</v>
          </cell>
          <cell r="E1038">
            <v>910310</v>
          </cell>
        </row>
        <row r="1039">
          <cell r="B1039">
            <v>7182</v>
          </cell>
          <cell r="C1039" t="str">
            <v>M¸y ph©n tÝch phæ 30 Hz - 2,9 GHz</v>
          </cell>
          <cell r="D1039" t="str">
            <v>ca</v>
          </cell>
          <cell r="E1039">
            <v>910310</v>
          </cell>
        </row>
        <row r="1040">
          <cell r="B1040">
            <v>7183</v>
          </cell>
          <cell r="C1040" t="str">
            <v>M¸y ph©n tÝch phæ HP8563E</v>
          </cell>
          <cell r="D1040" t="str">
            <v>ca</v>
          </cell>
          <cell r="E1040">
            <v>910310</v>
          </cell>
        </row>
        <row r="1041">
          <cell r="B1041">
            <v>7184</v>
          </cell>
          <cell r="C1041" t="str">
            <v>M¸y ph©n tÝch phæ HP 8593A; HP8592B</v>
          </cell>
          <cell r="D1041" t="str">
            <v xml:space="preserve"> ca</v>
          </cell>
          <cell r="E1041">
            <v>910310</v>
          </cell>
        </row>
        <row r="1042">
          <cell r="B1042">
            <v>7185</v>
          </cell>
          <cell r="C1042" t="str">
            <v>M¸y sÊy èng dÉn sãng 1,5 KW</v>
          </cell>
          <cell r="D1042" t="str">
            <v>ca</v>
          </cell>
          <cell r="E1042">
            <v>64470</v>
          </cell>
        </row>
        <row r="1043">
          <cell r="B1043">
            <v>7186</v>
          </cell>
          <cell r="C1043" t="str">
            <v>M¸y so pha</v>
          </cell>
          <cell r="D1043" t="str">
            <v>ca</v>
          </cell>
          <cell r="E1043">
            <v>167621</v>
          </cell>
        </row>
        <row r="1044">
          <cell r="B1044">
            <v>7187</v>
          </cell>
          <cell r="C1044" t="str">
            <v>M¸y t¹o quÐt Rohde &amp; Schwarz</v>
          </cell>
          <cell r="D1044" t="str">
            <v>ca</v>
          </cell>
          <cell r="E1044">
            <v>133354</v>
          </cell>
        </row>
        <row r="1045">
          <cell r="B1045">
            <v>7188</v>
          </cell>
          <cell r="C1045" t="str">
            <v>M¸y t¹o sãng ©m tÇn</v>
          </cell>
          <cell r="D1045" t="str">
            <v>ca</v>
          </cell>
          <cell r="E1045">
            <v>10745</v>
          </cell>
        </row>
        <row r="1046">
          <cell r="B1046">
            <v>7189</v>
          </cell>
          <cell r="C1046" t="str">
            <v>M¸y test mo®un</v>
          </cell>
          <cell r="D1046" t="str">
            <v>ca</v>
          </cell>
          <cell r="E1046">
            <v>453866</v>
          </cell>
        </row>
        <row r="1047">
          <cell r="B1047">
            <v>7190</v>
          </cell>
          <cell r="C1047" t="str">
            <v>M¸y thu nh¾n tin</v>
          </cell>
          <cell r="D1047" t="str">
            <v>ca</v>
          </cell>
          <cell r="E1047">
            <v>2428</v>
          </cell>
        </row>
        <row r="1048">
          <cell r="B1048">
            <v>7191</v>
          </cell>
          <cell r="C1048" t="str">
            <v>M¸y thu thö tÝn hiÖu nh¾n tin</v>
          </cell>
          <cell r="D1048" t="str">
            <v>ca</v>
          </cell>
          <cell r="E1048">
            <v>167621</v>
          </cell>
        </row>
        <row r="1049">
          <cell r="B1049">
            <v>7192</v>
          </cell>
          <cell r="C1049" t="str">
            <v>M¸y thu ph¸t sãng ©m tÇn ET70T/A90W</v>
          </cell>
          <cell r="D1049" t="str">
            <v>ca</v>
          </cell>
          <cell r="E1049">
            <v>10745</v>
          </cell>
        </row>
        <row r="1050">
          <cell r="B1050">
            <v>7193</v>
          </cell>
          <cell r="C1050" t="str">
            <v xml:space="preserve">M¸y TMC2100 </v>
          </cell>
          <cell r="D1050" t="str">
            <v>ca</v>
          </cell>
          <cell r="E1050">
            <v>53342</v>
          </cell>
        </row>
        <row r="1051">
          <cell r="B1051">
            <v>7194</v>
          </cell>
          <cell r="C1051" t="str">
            <v>M¸y trén    250 lÝt</v>
          </cell>
          <cell r="D1051" t="str">
            <v>ca</v>
          </cell>
          <cell r="E1051">
            <v>96272</v>
          </cell>
        </row>
        <row r="1052">
          <cell r="B1052">
            <v>7195</v>
          </cell>
          <cell r="C1052" t="str">
            <v>M¸y trén 80 lÝt</v>
          </cell>
          <cell r="D1052" t="str">
            <v xml:space="preserve">ca </v>
          </cell>
          <cell r="E1052">
            <v>52469</v>
          </cell>
        </row>
        <row r="1053">
          <cell r="B1053">
            <v>7196</v>
          </cell>
          <cell r="C1053" t="str">
            <v>M¸y trén bª t«ng 250 lÝt</v>
          </cell>
          <cell r="D1053" t="str">
            <v>ca</v>
          </cell>
          <cell r="E1053">
            <v>96272</v>
          </cell>
        </row>
        <row r="1054">
          <cell r="B1054">
            <v>7197</v>
          </cell>
          <cell r="C1054" t="str">
            <v>M¸y trén v÷a   250 lÝt</v>
          </cell>
          <cell r="D1054" t="str">
            <v>ca</v>
          </cell>
          <cell r="E1054">
            <v>75106</v>
          </cell>
        </row>
        <row r="1055">
          <cell r="B1055">
            <v>7198</v>
          </cell>
          <cell r="C1055" t="str">
            <v>M¸y trén v÷a 80 lÝt</v>
          </cell>
          <cell r="D1055" t="str">
            <v>ca</v>
          </cell>
          <cell r="E1055">
            <v>45294</v>
          </cell>
        </row>
        <row r="1056">
          <cell r="B1056">
            <v>7199</v>
          </cell>
          <cell r="C1056" t="str">
            <v>M¸y tÝnh ®o chuyªn dông</v>
          </cell>
          <cell r="D1056" t="str">
            <v>ca</v>
          </cell>
          <cell r="E1056">
            <v>35067</v>
          </cell>
        </row>
        <row r="1057">
          <cell r="B1057">
            <v>7200</v>
          </cell>
          <cell r="C1057" t="str">
            <v>M¸y tÝnh cµi ®Æt chuyªn dông</v>
          </cell>
          <cell r="D1057" t="str">
            <v>ca</v>
          </cell>
          <cell r="E1057">
            <v>35067</v>
          </cell>
        </row>
        <row r="1058">
          <cell r="B1058">
            <v>7201</v>
          </cell>
          <cell r="C1058" t="str">
            <v>M¸y tÝnh cµi ®Æt chuyªn dïng</v>
          </cell>
          <cell r="D1058" t="str">
            <v>ca</v>
          </cell>
          <cell r="E1058">
            <v>35067</v>
          </cell>
        </row>
        <row r="1059">
          <cell r="B1059">
            <v>7202</v>
          </cell>
          <cell r="C1059" t="str">
            <v>M¸y tÝnh Console</v>
          </cell>
          <cell r="D1059" t="str">
            <v>ca</v>
          </cell>
          <cell r="E1059">
            <v>35067</v>
          </cell>
        </row>
        <row r="1060">
          <cell r="B1060">
            <v>7203</v>
          </cell>
          <cell r="C1060" t="str">
            <v>M¸y tÝnh laptop</v>
          </cell>
          <cell r="D1060" t="str">
            <v>ca</v>
          </cell>
          <cell r="E1060">
            <v>35067</v>
          </cell>
        </row>
        <row r="1061">
          <cell r="B1061">
            <v>7204</v>
          </cell>
          <cell r="C1061" t="str">
            <v>M¸y tÝnh x¸ch tay chuyªn dông</v>
          </cell>
          <cell r="D1061" t="str">
            <v>ca</v>
          </cell>
          <cell r="E1061">
            <v>35067</v>
          </cell>
        </row>
        <row r="1062">
          <cell r="B1062">
            <v>7205</v>
          </cell>
          <cell r="C1062" t="str">
            <v>M¸y vËn th¨ng 0,8 T</v>
          </cell>
          <cell r="D1062" t="str">
            <v>ca</v>
          </cell>
          <cell r="E1062">
            <v>55495</v>
          </cell>
        </row>
        <row r="1063">
          <cell r="B1063">
            <v>7206</v>
          </cell>
          <cell r="C1063" t="str">
            <v>M¸y vi tÝnh chuyªn dông</v>
          </cell>
          <cell r="D1063" t="str">
            <v>ca</v>
          </cell>
          <cell r="E1063">
            <v>35067</v>
          </cell>
        </row>
        <row r="1064">
          <cell r="B1064">
            <v>7207</v>
          </cell>
          <cell r="C1064" t="str">
            <v>Mª g«m mÐt  1000V</v>
          </cell>
          <cell r="D1064" t="str">
            <v>ca</v>
          </cell>
          <cell r="E1064">
            <v>3780</v>
          </cell>
        </row>
        <row r="1065">
          <cell r="B1065">
            <v>7208</v>
          </cell>
          <cell r="C1065" t="str">
            <v>Mªga«m   500v/1000 MW</v>
          </cell>
          <cell r="D1065" t="str">
            <v>ca</v>
          </cell>
          <cell r="E1065">
            <v>3780</v>
          </cell>
        </row>
        <row r="1066">
          <cell r="B1066">
            <v>72091</v>
          </cell>
          <cell r="C1066" t="str">
            <v>Mªga«m   500v/1000 MW</v>
          </cell>
          <cell r="D1066" t="str">
            <v>ca</v>
          </cell>
          <cell r="E1066">
            <v>3780</v>
          </cell>
        </row>
        <row r="1067">
          <cell r="B1067">
            <v>72092</v>
          </cell>
          <cell r="C1067" t="str">
            <v>Tµu hót bïn 300 cv</v>
          </cell>
          <cell r="D1067" t="str">
            <v>ca</v>
          </cell>
          <cell r="E1067">
            <v>2780359</v>
          </cell>
        </row>
        <row r="1068">
          <cell r="B1068">
            <v>72101</v>
          </cell>
          <cell r="C1068" t="str">
            <v>T¶i gi¶</v>
          </cell>
          <cell r="D1068" t="str">
            <v>ca</v>
          </cell>
          <cell r="E1068">
            <v>2149</v>
          </cell>
        </row>
        <row r="1069">
          <cell r="B1069">
            <v>72102</v>
          </cell>
          <cell r="C1069" t="str">
            <v>ThiÕt bÞ ®o Èm vµ nhiÖt ®é ABS</v>
          </cell>
          <cell r="D1069" t="str">
            <v>ca</v>
          </cell>
          <cell r="E1069">
            <v>9957</v>
          </cell>
        </row>
        <row r="1070">
          <cell r="B1070">
            <v>72111</v>
          </cell>
          <cell r="C1070" t="str">
            <v>T¶i gi¶ c«ng suÊt.</v>
          </cell>
          <cell r="D1070" t="str">
            <v>ca</v>
          </cell>
          <cell r="E1070">
            <v>2149</v>
          </cell>
        </row>
        <row r="1071">
          <cell r="B1071">
            <v>72112</v>
          </cell>
          <cell r="C1071" t="str">
            <v>ThiÕt bÞ ®o gãc ph­¬ng vÞ vµ gãc ngÈng</v>
          </cell>
          <cell r="D1071" t="str">
            <v>ca</v>
          </cell>
          <cell r="E1071">
            <v>5520</v>
          </cell>
        </row>
        <row r="1072">
          <cell r="B1072">
            <v>72121</v>
          </cell>
          <cell r="C1072" t="str">
            <v>T¶i gi¶ cao tÇn</v>
          </cell>
          <cell r="D1072" t="str">
            <v>ca</v>
          </cell>
          <cell r="E1072">
            <v>2149</v>
          </cell>
        </row>
        <row r="1073">
          <cell r="B1073">
            <v>72122</v>
          </cell>
          <cell r="C1073" t="str">
            <v>ThiÕt bÞ c¾t sÐt</v>
          </cell>
          <cell r="D1073" t="str">
            <v>bé</v>
          </cell>
        </row>
        <row r="1075">
          <cell r="B1075">
            <v>72132</v>
          </cell>
          <cell r="C1075" t="str">
            <v>ThiÕt bÞ c¾t vµ läc sÐt 1 pha</v>
          </cell>
          <cell r="D1075" t="str">
            <v>bé</v>
          </cell>
        </row>
        <row r="1076">
          <cell r="B1076">
            <v>72141</v>
          </cell>
          <cell r="C1076" t="str">
            <v>Têi ®iÖn 2 tÊn</v>
          </cell>
          <cell r="D1076" t="str">
            <v>ca</v>
          </cell>
          <cell r="E1076">
            <v>43335</v>
          </cell>
        </row>
        <row r="1077">
          <cell r="B1077">
            <v>72142</v>
          </cell>
          <cell r="C1077" t="str">
            <v>ThiÕt bÞ Inmarsat MINI - M</v>
          </cell>
          <cell r="D1077" t="str">
            <v>ca</v>
          </cell>
          <cell r="E1077">
            <v>448069</v>
          </cell>
        </row>
        <row r="1078">
          <cell r="B1078">
            <v>72151</v>
          </cell>
          <cell r="C1078" t="str">
            <v>Têi 0,5 tÊn</v>
          </cell>
          <cell r="D1078" t="str">
            <v>ca</v>
          </cell>
          <cell r="E1078">
            <v>20052</v>
          </cell>
        </row>
        <row r="1079">
          <cell r="B1079">
            <v>72152</v>
          </cell>
          <cell r="C1079" t="str">
            <v>ThuyÒn gç c¸c lo¹i nhá 2 tÊn</v>
          </cell>
          <cell r="D1079" t="str">
            <v>ca</v>
          </cell>
          <cell r="E1079">
            <v>250000</v>
          </cell>
        </row>
        <row r="1080">
          <cell r="B1080">
            <v>72161</v>
          </cell>
          <cell r="C1080" t="str">
            <v>Têi 3 tÊn</v>
          </cell>
          <cell r="D1080" t="str">
            <v>ca</v>
          </cell>
          <cell r="E1080">
            <v>56239</v>
          </cell>
        </row>
        <row r="1081">
          <cell r="B1081">
            <v>72162</v>
          </cell>
          <cell r="C1081" t="str">
            <v>ThuyÒn gç lo¹i nhá (lo¹i hai tÊn)</v>
          </cell>
          <cell r="D1081" t="str">
            <v>ca</v>
          </cell>
          <cell r="E1081">
            <v>250000</v>
          </cell>
        </row>
        <row r="1082">
          <cell r="B1082">
            <v>7217</v>
          </cell>
          <cell r="C1082" t="str">
            <v>T¶i gi¶ cao tÇn</v>
          </cell>
          <cell r="D1082" t="str">
            <v>ca</v>
          </cell>
          <cell r="E1082">
            <v>2149</v>
          </cell>
        </row>
        <row r="1083">
          <cell r="B1083">
            <v>7218</v>
          </cell>
          <cell r="C1083" t="str">
            <v>Upsim</v>
          </cell>
          <cell r="D1083" t="str">
            <v>ca</v>
          </cell>
          <cell r="E1083">
            <v>320049</v>
          </cell>
        </row>
        <row r="1084">
          <cell r="B1084">
            <v>7219</v>
          </cell>
          <cell r="C1084" t="str">
            <v>V«n mÐt ®iÖn tö</v>
          </cell>
          <cell r="D1084" t="str">
            <v>ca</v>
          </cell>
          <cell r="E1084">
            <v>5545</v>
          </cell>
        </row>
        <row r="1085">
          <cell r="B1085">
            <v>7220</v>
          </cell>
          <cell r="C1085" t="str">
            <v xml:space="preserve">V¹n n¨ng kÕ </v>
          </cell>
          <cell r="D1085" t="str">
            <v>ca</v>
          </cell>
          <cell r="E1085">
            <v>5545</v>
          </cell>
        </row>
        <row r="1086">
          <cell r="B1086">
            <v>7221</v>
          </cell>
          <cell r="C1086" t="str">
            <v>Xµ lan neo t¹i chç ®Ó gi÷ phao vµ èng</v>
          </cell>
          <cell r="D1086" t="str">
            <v>ca</v>
          </cell>
          <cell r="E1086">
            <v>105500</v>
          </cell>
        </row>
        <row r="1087">
          <cell r="B1087">
            <v>7222</v>
          </cell>
          <cell r="C1087" t="str">
            <v>Xe «-t« 6 chç ngåi</v>
          </cell>
          <cell r="D1087" t="str">
            <v>ca</v>
          </cell>
          <cell r="E1087">
            <v>200000</v>
          </cell>
        </row>
        <row r="1088">
          <cell r="B1088">
            <v>7223</v>
          </cell>
          <cell r="C1088" t="str">
            <v>Xe chuyªn dông</v>
          </cell>
          <cell r="D1088" t="str">
            <v>ca</v>
          </cell>
          <cell r="E1088">
            <v>200000</v>
          </cell>
        </row>
        <row r="1089">
          <cell r="B1089">
            <v>7224</v>
          </cell>
          <cell r="C1089" t="str">
            <v xml:space="preserve">§ång hå v¹n n¨ng  </v>
          </cell>
          <cell r="D1089" t="str">
            <v>ca</v>
          </cell>
          <cell r="E1089">
            <v>5545</v>
          </cell>
        </row>
        <row r="1090">
          <cell r="B1090">
            <v>7225</v>
          </cell>
          <cell r="C1090" t="str">
            <v>Bé ®Õm tÇn sè m¸y næ</v>
          </cell>
          <cell r="D1090" t="str">
            <v>ca</v>
          </cell>
          <cell r="E1090">
            <v>24893</v>
          </cell>
        </row>
        <row r="1091">
          <cell r="B1091">
            <v>7226</v>
          </cell>
          <cell r="C1091" t="str">
            <v>BiÕn thÕ tù ngÉu (220 V/ 20 A)</v>
          </cell>
          <cell r="D1091" t="str">
            <v>ca</v>
          </cell>
          <cell r="E1091">
            <v>3556</v>
          </cell>
        </row>
        <row r="1092">
          <cell r="B1092">
            <v>7227</v>
          </cell>
          <cell r="C1092" t="str">
            <v>CÈu n©ng hµng 2 tÊn</v>
          </cell>
          <cell r="D1092" t="str">
            <v>ca</v>
          </cell>
          <cell r="E1092">
            <v>152149</v>
          </cell>
        </row>
        <row r="1093">
          <cell r="B1093">
            <v>7228</v>
          </cell>
          <cell r="C1093" t="str">
            <v>KÝch n©ng</v>
          </cell>
          <cell r="D1093" t="str">
            <v>ca</v>
          </cell>
          <cell r="E1093">
            <v>50530</v>
          </cell>
        </row>
        <row r="1094">
          <cell r="B1094">
            <v>7229</v>
          </cell>
          <cell r="C1094" t="str">
            <v>La bµn</v>
          </cell>
          <cell r="D1094" t="str">
            <v>ca</v>
          </cell>
          <cell r="E1094">
            <v>5520</v>
          </cell>
        </row>
        <row r="1095">
          <cell r="B1095">
            <v>72301</v>
          </cell>
          <cell r="C1095" t="str">
            <v>M¸y ®Çm bµn   1 Kw</v>
          </cell>
          <cell r="D1095" t="str">
            <v>ca</v>
          </cell>
          <cell r="E1095">
            <v>32525</v>
          </cell>
        </row>
        <row r="1096">
          <cell r="B1096">
            <v>72302</v>
          </cell>
          <cell r="C1096" t="str">
            <v>V«n mÐt ®iÖn tö</v>
          </cell>
          <cell r="D1096" t="str">
            <v>ca</v>
          </cell>
          <cell r="E1096">
            <v>5545</v>
          </cell>
        </row>
        <row r="1097">
          <cell r="B1097">
            <v>72311</v>
          </cell>
          <cell r="C1097" t="str">
            <v>M¸y ®Çm bµn   1,5 Kw</v>
          </cell>
          <cell r="D1097" t="str">
            <v>ca</v>
          </cell>
          <cell r="E1097">
            <v>32525</v>
          </cell>
        </row>
        <row r="1098">
          <cell r="B1098">
            <v>72312</v>
          </cell>
          <cell r="C1098" t="str">
            <v xml:space="preserve">V¹n n¨ng kÕ  </v>
          </cell>
          <cell r="D1098" t="str">
            <v>ca</v>
          </cell>
          <cell r="E1098">
            <v>5545</v>
          </cell>
        </row>
        <row r="1099">
          <cell r="B1099">
            <v>72321</v>
          </cell>
          <cell r="C1099" t="str">
            <v>M¸y ®o ®ång bé m¹ng</v>
          </cell>
          <cell r="D1099" t="str">
            <v>ca</v>
          </cell>
          <cell r="E1099">
            <v>537683</v>
          </cell>
        </row>
        <row r="1100">
          <cell r="B1100">
            <v>72322</v>
          </cell>
          <cell r="C1100" t="str">
            <v>Bóa c¨n 3m3kN/Phót</v>
          </cell>
          <cell r="D1100" t="str">
            <v>Ca</v>
          </cell>
          <cell r="E1100">
            <v>24741</v>
          </cell>
        </row>
        <row r="1101">
          <cell r="B1101">
            <v>7233</v>
          </cell>
          <cell r="C1101" t="str">
            <v>M¸y ®o ®iÖn trë</v>
          </cell>
          <cell r="D1101" t="str">
            <v>ca</v>
          </cell>
          <cell r="E1101">
            <v>24384</v>
          </cell>
        </row>
        <row r="1102">
          <cell r="B1102">
            <v>7234</v>
          </cell>
          <cell r="C1102" t="str">
            <v>M¸y ®o ph©n tÝch b¶n tin trªn c¸c giao diÖn</v>
          </cell>
          <cell r="D1102" t="str">
            <v>ca</v>
          </cell>
          <cell r="E1102">
            <v>106831</v>
          </cell>
        </row>
        <row r="1103">
          <cell r="B1103">
            <v>7235</v>
          </cell>
          <cell r="C1103" t="str">
            <v xml:space="preserve">M¸y bé ®µm </v>
          </cell>
          <cell r="D1103" t="str">
            <v>ca</v>
          </cell>
          <cell r="E1103">
            <v>6739</v>
          </cell>
        </row>
        <row r="1104">
          <cell r="B1104">
            <v>7236</v>
          </cell>
          <cell r="C1104" t="str">
            <v>M¸y c¾t ®­êng</v>
          </cell>
          <cell r="D1104" t="str">
            <v>Ca</v>
          </cell>
          <cell r="E1104">
            <v>66607</v>
          </cell>
        </row>
        <row r="1105">
          <cell r="B1105">
            <v>7237</v>
          </cell>
          <cell r="C1105" t="str">
            <v>M¸y c¾t uèn</v>
          </cell>
          <cell r="D1105" t="str">
            <v>ca</v>
          </cell>
          <cell r="E1105">
            <v>39789</v>
          </cell>
        </row>
        <row r="1106">
          <cell r="B1106">
            <v>7238</v>
          </cell>
          <cell r="C1106" t="str">
            <v>M¸y däc b¨ng l­u tr÷ vµ xö lý c­íc</v>
          </cell>
          <cell r="D1106" t="str">
            <v>ca</v>
          </cell>
          <cell r="E1106">
            <v>270772</v>
          </cell>
        </row>
        <row r="1107">
          <cell r="B1107">
            <v>7239</v>
          </cell>
          <cell r="C1107" t="str">
            <v>M¸y hµn 14kW</v>
          </cell>
          <cell r="D1107" t="str">
            <v>ca</v>
          </cell>
          <cell r="E1107">
            <v>77338</v>
          </cell>
        </row>
        <row r="1108">
          <cell r="B1108">
            <v>7240</v>
          </cell>
          <cell r="C1108" t="str">
            <v>M¸y hµn 23kW</v>
          </cell>
          <cell r="D1108" t="str">
            <v>Ca</v>
          </cell>
          <cell r="E1108">
            <v>77338</v>
          </cell>
        </row>
        <row r="1109">
          <cell r="B1109">
            <v>7241</v>
          </cell>
          <cell r="C1109" t="str">
            <v>M¸y hiÖn sãng 2 tia</v>
          </cell>
          <cell r="D1109" t="str">
            <v>ca</v>
          </cell>
          <cell r="E1109">
            <v>160025</v>
          </cell>
        </row>
        <row r="1110">
          <cell r="B1110">
            <v>7242</v>
          </cell>
          <cell r="C1110" t="str">
            <v>M¸y khoan (0,5-0,75 kW.)</v>
          </cell>
          <cell r="D1110" t="str">
            <v>ca</v>
          </cell>
          <cell r="E1110">
            <v>23621</v>
          </cell>
        </row>
        <row r="1111">
          <cell r="B1111">
            <v>7243</v>
          </cell>
          <cell r="C1111" t="str">
            <v>M¸y khoan ®iÖn l kW</v>
          </cell>
          <cell r="D1111" t="str">
            <v>ca</v>
          </cell>
          <cell r="E1111">
            <v>41955</v>
          </cell>
        </row>
        <row r="1112">
          <cell r="B1112">
            <v>7244</v>
          </cell>
          <cell r="C1112" t="str">
            <v>M¸y khoan bª t«ng cÇm tay 1kW</v>
          </cell>
          <cell r="D1112" t="str">
            <v>ca</v>
          </cell>
          <cell r="E1112">
            <v>41955</v>
          </cell>
        </row>
        <row r="1113">
          <cell r="B1113">
            <v>7245</v>
          </cell>
          <cell r="C1113" t="str">
            <v>M¸y kiÓm tra chuyªn dông (PC)</v>
          </cell>
          <cell r="D1113" t="str">
            <v>ca</v>
          </cell>
          <cell r="E1113">
            <v>35067</v>
          </cell>
        </row>
        <row r="1114">
          <cell r="B1114">
            <v>7246</v>
          </cell>
          <cell r="C1114" t="str">
            <v xml:space="preserve">M¸y lµm sè liÖu chuyªn dông </v>
          </cell>
          <cell r="D1114" t="str">
            <v>ca</v>
          </cell>
          <cell r="E1114">
            <v>107449</v>
          </cell>
        </row>
        <row r="1115">
          <cell r="B1115">
            <v>7247</v>
          </cell>
          <cell r="C1115" t="str">
            <v>M¸y Laptop</v>
          </cell>
          <cell r="D1115" t="str">
            <v>ca</v>
          </cell>
          <cell r="E1115">
            <v>35067</v>
          </cell>
        </row>
        <row r="1116">
          <cell r="B1116">
            <v>7248</v>
          </cell>
          <cell r="C1116" t="str">
            <v>M¸y m« pháng cuéc gäi</v>
          </cell>
          <cell r="D1116" t="str">
            <v>ca</v>
          </cell>
          <cell r="E1116">
            <v>453866</v>
          </cell>
        </row>
        <row r="1117">
          <cell r="B1117">
            <v>7249</v>
          </cell>
          <cell r="C1117" t="str">
            <v>M¸y n¹p sè liÖu chuyªn dông</v>
          </cell>
          <cell r="D1117" t="str">
            <v>ca</v>
          </cell>
          <cell r="E1117">
            <v>107449</v>
          </cell>
        </row>
        <row r="1118">
          <cell r="B1118">
            <v>7250</v>
          </cell>
          <cell r="C1118" t="str">
            <v>MªgomÐt</v>
          </cell>
          <cell r="D1118" t="str">
            <v>ca</v>
          </cell>
          <cell r="E1118">
            <v>3780</v>
          </cell>
        </row>
        <row r="1119">
          <cell r="B1119">
            <v>7251</v>
          </cell>
          <cell r="C1119" t="str">
            <v>M¸y ®Çm cãc</v>
          </cell>
          <cell r="D1119" t="str">
            <v>ca</v>
          </cell>
          <cell r="E1119">
            <v>29113</v>
          </cell>
        </row>
        <row r="1120">
          <cell r="B1120">
            <v>7252</v>
          </cell>
          <cell r="C1120" t="str">
            <v>M¸y thu, ph¸t sãng ©m tÇn 90W.</v>
          </cell>
          <cell r="D1120" t="str">
            <v>ca</v>
          </cell>
          <cell r="E1120">
            <v>10745</v>
          </cell>
        </row>
        <row r="1121">
          <cell r="B1121">
            <v>7253</v>
          </cell>
          <cell r="C1121" t="str">
            <v>ThiÕt bÞ ®o gãc</v>
          </cell>
          <cell r="D1121" t="str">
            <v>ca</v>
          </cell>
          <cell r="E1121">
            <v>5520</v>
          </cell>
        </row>
        <row r="1122">
          <cell r="B1122">
            <v>7254</v>
          </cell>
          <cell r="C1122" t="str">
            <v>M¸y ph¸t tÝn hiÖu chuÈn</v>
          </cell>
          <cell r="D1122" t="str">
            <v>ca</v>
          </cell>
          <cell r="E1122">
            <v>227255</v>
          </cell>
        </row>
        <row r="1123">
          <cell r="B1123">
            <v>7255</v>
          </cell>
          <cell r="C1123" t="str">
            <v>Bé tiªu hao tõng b­íc trung tÇn vµ cao tÇn</v>
          </cell>
          <cell r="D1123" t="str">
            <v>ca</v>
          </cell>
          <cell r="E1123">
            <v>28449</v>
          </cell>
        </row>
        <row r="1124">
          <cell r="B1124">
            <v>7256</v>
          </cell>
          <cell r="C1124" t="str">
            <v>M¸y ®o møc dB</v>
          </cell>
          <cell r="D1124" t="str">
            <v>ca</v>
          </cell>
          <cell r="E1124">
            <v>4979</v>
          </cell>
        </row>
        <row r="1125">
          <cell r="B1125">
            <v>7257</v>
          </cell>
          <cell r="C1125" t="str">
            <v>M¸y Ðp cäc 60T</v>
          </cell>
          <cell r="D1125" t="str">
            <v>ca</v>
          </cell>
          <cell r="E1125">
            <v>239863</v>
          </cell>
        </row>
        <row r="1126">
          <cell r="B1126">
            <v>7258</v>
          </cell>
          <cell r="C1126" t="str">
            <v>M¸y hµn c¸p quang</v>
          </cell>
          <cell r="D1126" t="str">
            <v>ca</v>
          </cell>
          <cell r="E1126">
            <v>394727</v>
          </cell>
        </row>
        <row r="1127">
          <cell r="B1127">
            <v>7259</v>
          </cell>
          <cell r="C1127" t="str">
            <v>Xe n©ng 2 tÊn</v>
          </cell>
          <cell r="D1127" t="str">
            <v>ca</v>
          </cell>
          <cell r="E1127">
            <v>152149</v>
          </cell>
        </row>
        <row r="1128">
          <cell r="B1128">
            <v>7260</v>
          </cell>
          <cell r="C1128" t="str">
            <v>Xe n©ng thang</v>
          </cell>
          <cell r="D1128" t="str">
            <v>ca</v>
          </cell>
          <cell r="E1128">
            <v>200000</v>
          </cell>
        </row>
        <row r="1129">
          <cell r="B1129">
            <v>7261</v>
          </cell>
          <cell r="C1129" t="str">
            <v>CÈu b¸nh h¬i 6,3T</v>
          </cell>
          <cell r="D1129" t="str">
            <v>ca</v>
          </cell>
          <cell r="E1129">
            <v>357174</v>
          </cell>
        </row>
        <row r="1130">
          <cell r="B1130">
            <v>7262</v>
          </cell>
          <cell r="C1130" t="str">
            <v>CÇn trôc 25T</v>
          </cell>
          <cell r="D1130" t="str">
            <v>ca</v>
          </cell>
          <cell r="E1130">
            <v>1148366</v>
          </cell>
        </row>
        <row r="1131">
          <cell r="B1131">
            <v>7263</v>
          </cell>
          <cell r="C1131" t="str">
            <v>CÇn trôc 30T</v>
          </cell>
          <cell r="D1131" t="str">
            <v>ca</v>
          </cell>
          <cell r="E1131">
            <v>1625453</v>
          </cell>
        </row>
        <row r="1132">
          <cell r="B1132">
            <v>7264</v>
          </cell>
          <cell r="C1132" t="str">
            <v>CÇn trôc 60T</v>
          </cell>
          <cell r="D1132" t="str">
            <v>ca</v>
          </cell>
          <cell r="E1132">
            <v>2077756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XL4Poppy"/>
      <sheetName val="atmy dinh "/>
      <sheetName val="uq my dinh "/>
      <sheetName val="atld 887"/>
      <sheetName val="trich ngang"/>
      <sheetName val="trich ngangmy dinh "/>
      <sheetName val="XXXXXXXX"/>
      <sheetName val="XL4Test5"/>
      <sheetName val="gVL"/>
      <sheetName val="DTCT-tuyen chinh"/>
      <sheetName val="bao TNMT"/>
      <sheetName val="T2+3"/>
      <sheetName val="80 - V"/>
      <sheetName val="80 -T"/>
      <sheetName val="90"/>
      <sheetName val="95"/>
      <sheetName val="The 2"/>
      <sheetName val="The dac"/>
      <sheetName val="De Mi"/>
      <sheetName val="BK NHAP GACH"/>
      <sheetName val="Th"/>
      <sheetName val="Tra KS"/>
      <sheetName val="Bia ngoai"/>
      <sheetName val="biaky"/>
      <sheetName val="Thuyet minh"/>
      <sheetName val="thkp toan bo"/>
      <sheetName val="thkp"/>
      <sheetName val="Thvt_cl"/>
      <sheetName val="Van chuyen"/>
      <sheetName val="kinhphi"/>
      <sheetName val="tienluong"/>
      <sheetName val="PTVT"/>
      <sheetName val="NEW-PANEL"/>
      <sheetName val="PL1"/>
      <sheetName val="Sheet11"/>
      <sheetName val="Sheet13"/>
      <sheetName val="Sheet14"/>
      <sheetName val="Sheet15"/>
      <sheetName val="Sheet16"/>
      <sheetName val="00000000"/>
      <sheetName val="A6"/>
      <sheetName val="Xuly Data"/>
      <sheetName val="DTCT"/>
      <sheetName val="Gia KS"/>
      <sheetName val="GVT"/>
      <sheetName val="Mong"/>
      <sheetName val="PA2_QH"/>
      <sheetName val="PA2-QH"/>
      <sheetName val="Loading"/>
      <sheetName val="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ba"/>
      <sheetName val="ba__TNMT"/>
      <sheetName val="TDT"/>
      <sheetName val="DG 85"/>
      <sheetName val="CUOC89"/>
      <sheetName val="THVT"/>
      <sheetName val="PTDM"/>
      <sheetName val="_x0000__x0000__x0000__x0000__x0000__x0000__x0000__x0000_"/>
      <sheetName val="ba_x0000__x0000_TNMT"/>
      <sheetName val="ba??TNMT"/>
      <sheetName val="dg-VT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MTK"/>
      <sheetName val="SOKTMAY"/>
      <sheetName val="BCDPS"/>
      <sheetName val="BCDKT"/>
      <sheetName val="BCKQKD01"/>
      <sheetName val="BCKQKD02"/>
      <sheetName val="BCKQKD03"/>
      <sheetName val="BCLCTT"/>
      <sheetName val="BKMVao5-10%"/>
      <sheetName val="BKVAO0%"/>
      <sheetName val="BKMVAO0"/>
      <sheetName val="BKBRa"/>
      <sheetName val="TKHAIMOI"/>
      <sheetName val="SOCAITK"/>
      <sheetName val="VUNGDK"/>
      <sheetName val="NKTHUTIEN"/>
      <sheetName val="NKCHITIEN"/>
      <sheetName val="NKMHCHIU"/>
      <sheetName val="NKBHCHIU"/>
      <sheetName val="NKC"/>
      <sheetName val="SOQUYTM"/>
      <sheetName val="SOTGNH"/>
      <sheetName val="SOCTKH"/>
      <sheetName val="SOCTHTK"/>
      <sheetName val="THCT152"/>
      <sheetName val="THCT153"/>
      <sheetName val="THCT155"/>
      <sheetName val="THCT156"/>
      <sheetName val="BTHCTTK131"/>
      <sheetName val="BTHCTTK331"/>
      <sheetName val="SOCT621"/>
      <sheetName val="SOCT622"/>
      <sheetName val="SOCT627"/>
      <sheetName val="SOCT154"/>
      <sheetName val="SOCT632"/>
      <sheetName val="SOCT641"/>
      <sheetName val="SOCT642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1.2002"/>
      <sheetName val="d1.2002"/>
      <sheetName val="PTL"/>
      <sheetName val="BL1.2002"/>
      <sheetName val="SL1.2002"/>
      <sheetName val="cong#1.2002"/>
      <sheetName val="tut5"/>
      <sheetName val="qtt"/>
      <sheetName val="tut6"/>
      <sheetName val="tut7"/>
      <sheetName val="kkl"/>
      <sheetName val="kkl (2)"/>
      <sheetName val="kkl (3)"/>
      <sheetName val="XL4Poppy"/>
      <sheetName val="5.22003PA2Duyet"/>
      <sheetName val="5.12003PA2"/>
      <sheetName val="N.nghe"/>
      <sheetName val="5.2-2003PA1"/>
      <sheetName val="5.3-2003"/>
      <sheetName val="5.1-2003BX"/>
      <sheetName val="5.2-QI-2003"/>
      <sheetName val="5.1QI-2003"/>
      <sheetName val="5.3-QI-03"/>
      <sheetName val="5.3-Q2-03"/>
      <sheetName val="5.2-Q2-03"/>
      <sheetName val="5.1QII-2003"/>
      <sheetName val="Sheet1"/>
      <sheetName val="5.1-2003PA1"/>
      <sheetName val="5.2-2003PA2"/>
      <sheetName val="5.1-2003PA2"/>
      <sheetName val="5.2-402"/>
      <sheetName val="5.1-402"/>
      <sheetName val="5.3-402KH-TL"/>
      <sheetName val="CP2003"/>
      <sheetName val="Sheet5"/>
      <sheetName val="Sheet4"/>
      <sheetName val="Sheet3"/>
      <sheetName val="00000000"/>
      <sheetName val="Sheet2"/>
      <sheetName val="TH"/>
      <sheetName val="Sheet9"/>
      <sheetName val="Sheet10"/>
      <sheetName val="Sheet7"/>
      <sheetName val="Sheet8"/>
      <sheetName val="Sheet6"/>
      <sheetName val="Bieu03"/>
      <sheetName val="Bieu04"/>
      <sheetName val="Bieu05"/>
      <sheetName val="Bieu07"/>
      <sheetName val="Bieu11"/>
      <sheetName val="XDCB"/>
      <sheetName val="BCbieu3"/>
      <sheetName val="BCbieu2"/>
      <sheetName val="BCbieu1"/>
      <sheetName val="N.suatLD"/>
      <sheetName val="00000001"/>
      <sheetName val="00000002"/>
      <sheetName val="00000003"/>
      <sheetName val="00000004"/>
      <sheetName val="00000005"/>
    </sheetNames>
    <sheetDataSet>
      <sheetData sheetId="0"/>
      <sheetData sheetId="1"/>
      <sheetData sheetId="2"/>
      <sheetData sheetId="3" refreshError="1">
        <row r="9">
          <cell r="Z9">
            <v>9534</v>
          </cell>
        </row>
        <row r="10">
          <cell r="Z10">
            <v>9324</v>
          </cell>
        </row>
        <row r="11">
          <cell r="Z11">
            <v>9324</v>
          </cell>
        </row>
        <row r="12">
          <cell r="Z12">
            <v>7938</v>
          </cell>
        </row>
        <row r="13">
          <cell r="Z13">
            <v>6741</v>
          </cell>
        </row>
        <row r="14">
          <cell r="Z14">
            <v>6741</v>
          </cell>
        </row>
        <row r="15">
          <cell r="Z15">
            <v>7938</v>
          </cell>
        </row>
        <row r="16">
          <cell r="Z16">
            <v>4704</v>
          </cell>
        </row>
        <row r="17">
          <cell r="Z17">
            <v>6741</v>
          </cell>
        </row>
        <row r="18">
          <cell r="Z18">
            <v>68040</v>
          </cell>
        </row>
        <row r="19">
          <cell r="Z19">
            <v>6321</v>
          </cell>
        </row>
        <row r="20">
          <cell r="Z20">
            <v>6321</v>
          </cell>
        </row>
        <row r="21">
          <cell r="Z21">
            <v>6321</v>
          </cell>
        </row>
        <row r="22">
          <cell r="Z22">
            <v>6321</v>
          </cell>
        </row>
        <row r="23">
          <cell r="Z23">
            <v>6321</v>
          </cell>
        </row>
        <row r="24">
          <cell r="Z24">
            <v>8904</v>
          </cell>
        </row>
        <row r="25">
          <cell r="Z25">
            <v>7518</v>
          </cell>
        </row>
        <row r="26">
          <cell r="Z26">
            <v>4787.9999999999991</v>
          </cell>
        </row>
        <row r="27">
          <cell r="Z27">
            <v>6321</v>
          </cell>
        </row>
        <row r="28">
          <cell r="Z28">
            <v>8904</v>
          </cell>
        </row>
        <row r="29">
          <cell r="Z29">
            <v>6321</v>
          </cell>
        </row>
        <row r="30">
          <cell r="Z30">
            <v>6321</v>
          </cell>
        </row>
        <row r="31">
          <cell r="Z31">
            <v>98784</v>
          </cell>
        </row>
        <row r="32">
          <cell r="Z32">
            <v>5229.0000000000009</v>
          </cell>
        </row>
        <row r="33">
          <cell r="Z33">
            <v>3843</v>
          </cell>
        </row>
        <row r="34">
          <cell r="Z34">
            <v>3843</v>
          </cell>
        </row>
        <row r="35">
          <cell r="Z35">
            <v>3843</v>
          </cell>
        </row>
        <row r="36">
          <cell r="Z36">
            <v>160104</v>
          </cell>
        </row>
        <row r="37">
          <cell r="Z37">
            <v>160104</v>
          </cell>
        </row>
        <row r="38">
          <cell r="Z38">
            <v>4284</v>
          </cell>
        </row>
        <row r="39">
          <cell r="Z39">
            <v>4284</v>
          </cell>
        </row>
        <row r="41">
          <cell r="Z41">
            <v>4284</v>
          </cell>
        </row>
        <row r="42">
          <cell r="Z42">
            <v>3843</v>
          </cell>
        </row>
        <row r="43">
          <cell r="Z43">
            <v>3843</v>
          </cell>
        </row>
        <row r="44">
          <cell r="Z44">
            <v>3843</v>
          </cell>
        </row>
        <row r="45">
          <cell r="Z45">
            <v>3843</v>
          </cell>
        </row>
        <row r="46">
          <cell r="Z46">
            <v>3843</v>
          </cell>
        </row>
        <row r="47">
          <cell r="Z47">
            <v>3843</v>
          </cell>
        </row>
        <row r="48">
          <cell r="Z48">
            <v>3843</v>
          </cell>
        </row>
        <row r="49">
          <cell r="Z49">
            <v>3843</v>
          </cell>
        </row>
        <row r="50">
          <cell r="Z50">
            <v>3843</v>
          </cell>
        </row>
        <row r="51">
          <cell r="Z51">
            <v>3843</v>
          </cell>
        </row>
        <row r="52">
          <cell r="Z52">
            <v>3843</v>
          </cell>
        </row>
        <row r="53">
          <cell r="Z53">
            <v>3843</v>
          </cell>
        </row>
        <row r="54">
          <cell r="Z54">
            <v>3843</v>
          </cell>
        </row>
        <row r="55">
          <cell r="Z55">
            <v>3843</v>
          </cell>
        </row>
        <row r="56">
          <cell r="Z56">
            <v>3843</v>
          </cell>
        </row>
        <row r="57">
          <cell r="Z57">
            <v>3843</v>
          </cell>
        </row>
        <row r="58">
          <cell r="Z58">
            <v>3843</v>
          </cell>
        </row>
        <row r="59">
          <cell r="Z59">
            <v>3843</v>
          </cell>
        </row>
        <row r="60">
          <cell r="Z60">
            <v>685209</v>
          </cell>
        </row>
        <row r="61">
          <cell r="Z61">
            <v>7518</v>
          </cell>
        </row>
        <row r="62">
          <cell r="Z62">
            <v>4787.9999999999991</v>
          </cell>
        </row>
        <row r="63">
          <cell r="Z63">
            <v>6321</v>
          </cell>
        </row>
        <row r="64">
          <cell r="Z64">
            <v>6321</v>
          </cell>
        </row>
        <row r="65">
          <cell r="Z65">
            <v>7518</v>
          </cell>
        </row>
        <row r="66">
          <cell r="Z66">
            <v>274596</v>
          </cell>
        </row>
        <row r="67">
          <cell r="Z67">
            <v>274596</v>
          </cell>
        </row>
        <row r="68">
          <cell r="Z68">
            <v>6321</v>
          </cell>
        </row>
        <row r="69">
          <cell r="Z69">
            <v>7518</v>
          </cell>
        </row>
        <row r="70">
          <cell r="Z70">
            <v>7518</v>
          </cell>
        </row>
        <row r="71">
          <cell r="Z71">
            <v>4787.9999999999991</v>
          </cell>
        </row>
        <row r="72">
          <cell r="Z72">
            <v>6321</v>
          </cell>
        </row>
        <row r="73">
          <cell r="Z73">
            <v>7518</v>
          </cell>
        </row>
        <row r="74">
          <cell r="Z74">
            <v>6321</v>
          </cell>
        </row>
        <row r="75">
          <cell r="Z75">
            <v>6321</v>
          </cell>
        </row>
        <row r="76">
          <cell r="Z76">
            <v>6321</v>
          </cell>
        </row>
        <row r="77">
          <cell r="Z77">
            <v>6321</v>
          </cell>
        </row>
        <row r="78">
          <cell r="Z78">
            <v>6321</v>
          </cell>
        </row>
        <row r="79">
          <cell r="Z79">
            <v>6321</v>
          </cell>
        </row>
        <row r="80">
          <cell r="Z80">
            <v>6321</v>
          </cell>
        </row>
        <row r="81">
          <cell r="Z81">
            <v>7518</v>
          </cell>
        </row>
        <row r="82">
          <cell r="Z82">
            <v>6321</v>
          </cell>
        </row>
        <row r="83">
          <cell r="Z83">
            <v>6321</v>
          </cell>
        </row>
        <row r="84">
          <cell r="Z84">
            <v>6321</v>
          </cell>
        </row>
        <row r="85">
          <cell r="Z85">
            <v>4787.9999999999991</v>
          </cell>
        </row>
        <row r="86">
          <cell r="Z86">
            <v>6321</v>
          </cell>
        </row>
        <row r="87">
          <cell r="Z87">
            <v>6321</v>
          </cell>
        </row>
        <row r="88">
          <cell r="Z88">
            <v>6321</v>
          </cell>
        </row>
        <row r="89">
          <cell r="Z89">
            <v>6321</v>
          </cell>
        </row>
        <row r="90">
          <cell r="Z90">
            <v>6321</v>
          </cell>
        </row>
        <row r="91">
          <cell r="Z91">
            <v>6321</v>
          </cell>
        </row>
        <row r="92">
          <cell r="Z92">
            <v>6321</v>
          </cell>
        </row>
        <row r="93">
          <cell r="Z93">
            <v>6321</v>
          </cell>
        </row>
        <row r="94">
          <cell r="Z94">
            <v>4787.9999999999991</v>
          </cell>
        </row>
        <row r="95">
          <cell r="Z95">
            <v>445452</v>
          </cell>
        </row>
        <row r="96">
          <cell r="Z96">
            <v>445452</v>
          </cell>
        </row>
        <row r="97">
          <cell r="Z97">
            <v>6321</v>
          </cell>
        </row>
        <row r="98">
          <cell r="Z98">
            <v>6321</v>
          </cell>
        </row>
        <row r="99">
          <cell r="Z99">
            <v>6321</v>
          </cell>
        </row>
        <row r="100">
          <cell r="Z100">
            <v>8904</v>
          </cell>
        </row>
        <row r="101">
          <cell r="Z101">
            <v>6321</v>
          </cell>
        </row>
        <row r="102">
          <cell r="Z102">
            <v>6321</v>
          </cell>
        </row>
        <row r="103">
          <cell r="Z103">
            <v>6321</v>
          </cell>
        </row>
        <row r="104">
          <cell r="Z104">
            <v>6321</v>
          </cell>
        </row>
        <row r="105">
          <cell r="Z105">
            <v>6321</v>
          </cell>
        </row>
        <row r="106">
          <cell r="Z106">
            <v>6321</v>
          </cell>
        </row>
        <row r="107">
          <cell r="Z107">
            <v>6321</v>
          </cell>
        </row>
        <row r="108">
          <cell r="Z108">
            <v>6321</v>
          </cell>
        </row>
        <row r="109">
          <cell r="Z109">
            <v>6321</v>
          </cell>
        </row>
        <row r="110">
          <cell r="Z110">
            <v>6321</v>
          </cell>
        </row>
        <row r="111">
          <cell r="Z111">
            <v>6321</v>
          </cell>
        </row>
        <row r="112">
          <cell r="Z112">
            <v>6321</v>
          </cell>
        </row>
        <row r="113">
          <cell r="Z113">
            <v>4787.9999999999991</v>
          </cell>
        </row>
        <row r="114">
          <cell r="Z114">
            <v>6321</v>
          </cell>
        </row>
        <row r="115">
          <cell r="Z115">
            <v>6321</v>
          </cell>
        </row>
        <row r="116">
          <cell r="Z116">
            <v>4787.9999999999991</v>
          </cell>
        </row>
        <row r="117">
          <cell r="Z117">
            <v>6321</v>
          </cell>
        </row>
        <row r="118">
          <cell r="Z118">
            <v>6321</v>
          </cell>
        </row>
        <row r="119">
          <cell r="Z119">
            <v>4032</v>
          </cell>
        </row>
        <row r="120">
          <cell r="Z120">
            <v>6321</v>
          </cell>
        </row>
        <row r="121">
          <cell r="Z121">
            <v>6321</v>
          </cell>
        </row>
        <row r="122">
          <cell r="Z122">
            <v>7518</v>
          </cell>
        </row>
        <row r="123">
          <cell r="Z123">
            <v>6321</v>
          </cell>
        </row>
        <row r="124">
          <cell r="Z124">
            <v>4787.9999999999991</v>
          </cell>
        </row>
        <row r="125">
          <cell r="Z125">
            <v>6321</v>
          </cell>
        </row>
        <row r="126">
          <cell r="Z126">
            <v>625653</v>
          </cell>
        </row>
        <row r="127">
          <cell r="Z127">
            <v>625653</v>
          </cell>
        </row>
        <row r="128">
          <cell r="Z128">
            <v>6321</v>
          </cell>
        </row>
        <row r="129">
          <cell r="Z129">
            <v>6321</v>
          </cell>
        </row>
        <row r="130">
          <cell r="Z130">
            <v>6321</v>
          </cell>
        </row>
        <row r="131">
          <cell r="Z131">
            <v>6321</v>
          </cell>
        </row>
        <row r="132">
          <cell r="Z132">
            <v>6321</v>
          </cell>
        </row>
        <row r="133">
          <cell r="Z133">
            <v>6321</v>
          </cell>
        </row>
        <row r="134">
          <cell r="Z134">
            <v>6321</v>
          </cell>
        </row>
        <row r="135">
          <cell r="Z135">
            <v>6321</v>
          </cell>
        </row>
        <row r="136">
          <cell r="Z136">
            <v>4787.9999999999991</v>
          </cell>
        </row>
        <row r="137">
          <cell r="Z137">
            <v>6321</v>
          </cell>
        </row>
        <row r="138">
          <cell r="Z138">
            <v>6321</v>
          </cell>
        </row>
        <row r="139">
          <cell r="Z139">
            <v>6321</v>
          </cell>
        </row>
        <row r="140">
          <cell r="Z140">
            <v>6321</v>
          </cell>
        </row>
        <row r="141">
          <cell r="Z141">
            <v>6321</v>
          </cell>
        </row>
        <row r="142">
          <cell r="Z142">
            <v>7518</v>
          </cell>
        </row>
        <row r="143">
          <cell r="Z143">
            <v>6321</v>
          </cell>
        </row>
        <row r="144">
          <cell r="Z144">
            <v>4787.9999999999991</v>
          </cell>
        </row>
        <row r="145">
          <cell r="Z145">
            <v>8904</v>
          </cell>
        </row>
        <row r="146">
          <cell r="Z146">
            <v>4787.9999999999991</v>
          </cell>
        </row>
        <row r="147">
          <cell r="Z147">
            <v>6321</v>
          </cell>
        </row>
        <row r="148">
          <cell r="Z148">
            <v>6321</v>
          </cell>
        </row>
        <row r="149">
          <cell r="Z149">
            <v>6321</v>
          </cell>
        </row>
        <row r="150">
          <cell r="Z150">
            <v>6321</v>
          </cell>
        </row>
        <row r="151">
          <cell r="Z151">
            <v>7518</v>
          </cell>
        </row>
        <row r="152">
          <cell r="Z152">
            <v>6321</v>
          </cell>
        </row>
        <row r="153">
          <cell r="Z153">
            <v>6321</v>
          </cell>
        </row>
        <row r="154">
          <cell r="Z154">
            <v>6321</v>
          </cell>
        </row>
        <row r="155">
          <cell r="Z155">
            <v>6321</v>
          </cell>
        </row>
        <row r="156">
          <cell r="Z156">
            <v>803019</v>
          </cell>
        </row>
        <row r="157">
          <cell r="Z157">
            <v>803019</v>
          </cell>
        </row>
        <row r="158">
          <cell r="Z158">
            <v>4787.9999999999991</v>
          </cell>
        </row>
        <row r="159">
          <cell r="Z159">
            <v>6321</v>
          </cell>
        </row>
        <row r="160">
          <cell r="Z160">
            <v>6321</v>
          </cell>
        </row>
        <row r="161">
          <cell r="Z161">
            <v>4787.9999999999991</v>
          </cell>
        </row>
        <row r="162">
          <cell r="Z162">
            <v>4032</v>
          </cell>
        </row>
        <row r="163">
          <cell r="Z163">
            <v>6321</v>
          </cell>
        </row>
        <row r="164">
          <cell r="Z164">
            <v>6321</v>
          </cell>
        </row>
        <row r="165">
          <cell r="Z165">
            <v>4787.9999999999991</v>
          </cell>
        </row>
        <row r="166">
          <cell r="Z166">
            <v>6321</v>
          </cell>
        </row>
        <row r="167">
          <cell r="Z167">
            <v>6321</v>
          </cell>
        </row>
        <row r="168">
          <cell r="Z168">
            <v>6321</v>
          </cell>
        </row>
        <row r="169">
          <cell r="Z169">
            <v>6321</v>
          </cell>
        </row>
        <row r="170">
          <cell r="Z170">
            <v>6321</v>
          </cell>
        </row>
        <row r="171">
          <cell r="Z171">
            <v>6321</v>
          </cell>
        </row>
        <row r="172">
          <cell r="Z172">
            <v>4787.9999999999991</v>
          </cell>
        </row>
        <row r="173">
          <cell r="Z173">
            <v>6321</v>
          </cell>
        </row>
        <row r="174">
          <cell r="Z174">
            <v>6321</v>
          </cell>
        </row>
        <row r="175">
          <cell r="Z175">
            <v>6321</v>
          </cell>
        </row>
        <row r="176">
          <cell r="Z176">
            <v>6321</v>
          </cell>
        </row>
        <row r="177">
          <cell r="Z177">
            <v>6321</v>
          </cell>
        </row>
        <row r="178">
          <cell r="Z178">
            <v>6321</v>
          </cell>
        </row>
        <row r="180">
          <cell r="Z180">
            <v>927339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ieu_tra_luong"/>
      <sheetName val="phieu_tra_luong (2)"/>
      <sheetName val="BL"/>
      <sheetName val="bang luong"/>
      <sheetName val="C"/>
      <sheetName val="Dgia luong "/>
      <sheetName val="chamcong"/>
    </sheetNames>
    <sheetDataSet>
      <sheetData sheetId="0"/>
      <sheetData sheetId="1"/>
      <sheetData sheetId="2"/>
      <sheetData sheetId="3" refreshError="1"/>
      <sheetData sheetId="4" refreshError="1">
        <row r="10">
          <cell r="E10">
            <v>1.92</v>
          </cell>
          <cell r="F10">
            <v>5</v>
          </cell>
        </row>
      </sheetData>
      <sheetData sheetId="5" refreshError="1"/>
      <sheetData sheetId="6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 tu (3)"/>
      <sheetName val="vat tu (2)"/>
      <sheetName val="tran"/>
      <sheetName val="son"/>
      <sheetName val="NIPPON"/>
      <sheetName val="gach dong tam"/>
      <sheetName val="PCCC+CS"/>
      <sheetName val="vat tu"/>
      <sheetName val="XM+GACH"/>
      <sheetName val="vat tu de xuat"/>
      <sheetName val="vat tu de xuat (2)"/>
      <sheetName val="vat tu theo hs"/>
      <sheetName val="CHITIET VL-NC-TT -1p"/>
      <sheetName val="CHITIET VL-NC-TT-3p"/>
      <sheetName val="TONG HOP VL-NC TT"/>
      <sheetName val="TDTKP1"/>
      <sheetName val="KPVC-BD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TT04"/>
      <sheetName val="Quy IV"/>
      <sheetName val="Quy III"/>
      <sheetName val="Quy II"/>
      <sheetName val="Qui I"/>
      <sheetName val="Sheet2"/>
      <sheetName val="Sheet3"/>
      <sheetName val="Sheet 4"/>
      <sheetName val="Sheet5"/>
      <sheetName val="Sheet6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V Di dong"/>
      <sheetName val="QMCT"/>
      <sheetName val="Phan Tien Xuan Son&quot;La"/>
      <sheetName val="Bó-DZ0,4"/>
      <sheetName val="Chart1"/>
      <sheetName val="GVL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vat tu"/>
      <sheetName val="Gia_NC"/>
      <sheetName val="정부노임단가"/>
      <sheetName val="chitiet"/>
      <sheetName val="ctTBA"/>
      <sheetName val="GVT"/>
      <sheetName val="mong + than"/>
      <sheetName val="h thien tt"/>
      <sheetName val="hoµn thien x trat"/>
      <sheetName val="~         "/>
      <sheetName val="TTVanChuyen"/>
      <sheetName val="subload"/>
      <sheetName val="BT_-TBA"/>
      <sheetName val="BT-_DZ35"/>
      <sheetName val="BT_-_cto"/>
      <sheetName val="Gia_MBA_(2)"/>
      <sheetName val="Gi¸_tñ_bï"/>
      <sheetName val="Gia_KH"/>
      <sheetName val="GiaVT_XDCB"/>
      <sheetName val="Gia_MBA"/>
      <sheetName val="Cac_HS_hay_SD"/>
      <sheetName val="Phan_Tien_Xuan_Son_La"/>
      <sheetName val="PhanTienXuan_Nam_Mu"/>
      <sheetName val="Gia_cong_CK"/>
      <sheetName val="Co_gioi-_Nam_Mu"/>
      <sheetName val="Thai_nguyen"/>
      <sheetName val="To_Dien_Son_La"/>
      <sheetName val="ToDien_Nam_Mu"/>
      <sheetName val="Anca_BV"/>
      <sheetName val="Bao_ve_Son_La"/>
      <sheetName val="Bao_ve_Nam_Mu"/>
      <sheetName val="B_ay"/>
      <sheetName val="S_y"/>
      <sheetName val="Gian_tiep_son_la"/>
      <sheetName val="Gian_tiep_Nam_Mu"/>
      <sheetName val="Ky_Thuat_Nam_Mu"/>
      <sheetName val="Ky_thuat_Son_La"/>
      <sheetName val="Sheat1"/>
      <sheetName val="TH-Dien"/>
      <sheetName val="NEW-PANEL"/>
      <sheetName val="Gia"/>
      <sheetName val="______"/>
      <sheetName val="tienluong"/>
      <sheetName val="Gia_GC_Satthep"/>
      <sheetName val="1002"/>
      <sheetName val="MB NHAN "/>
      <sheetName val="Gi� t� b�"/>
      <sheetName val="B�-DZ0,4"/>
      <sheetName val="ho�n thien x trat"/>
      <sheetName val="Gi�_t�_b�"/>
      <sheetName val="1002__0"/>
      <sheetName val="Gian_tiep_so._la"/>
      <sheetName val="Book 1 Summary"/>
      <sheetName val="NMTD_c"/>
      <sheetName val="Phan Tien2"/>
      <sheetName val="TH_Dien"/>
      <sheetName val="BKBANRA"/>
      <sheetName val="BKMUAVAO"/>
      <sheetName val="DLBCKT"/>
      <sheetName val="Hµ Néi"/>
      <sheetName val="CTV_Di_dong"/>
      <sheetName val="Gi¸ tñ bç"/>
      <sheetName val="TT0 "/>
      <sheetName val="Bó,DZ0,4"/>
      <sheetName val="Phan Tien Xean Son&quot;La"/>
      <sheetName val="Ch"/>
      <sheetName val="PNT-QUOT-#3"/>
      <sheetName val="COAT&amp;WRAP-QIOT-#3"/>
      <sheetName val="dtxl"/>
      <sheetName val="Phan Tien2__n Son&quot;La"/>
      <sheetName val="#REF"/>
      <sheetName val="DTDZ35"/>
      <sheetName val="T_x0014_DZ04"/>
      <sheetName val="DH-QT"/>
      <sheetName val="Co gioi% Nam Mu"/>
      <sheetName val="_x0001_nca BV"/>
      <sheetName val="_x0002_ao ve Son La"/>
      <sheetName val="Ky Thua4 Nam Mu"/>
      <sheetName val="CD_x0016_"/>
      <sheetName val="CD1!"/>
      <sheetName val="C@12"/>
      <sheetName val="_x0014_T04"/>
      <sheetName val="VCVlieu"/>
      <sheetName val="dg-VTu"/>
      <sheetName val="GOC"/>
      <sheetName val=""/>
      <sheetName val="thuchien00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NEW_PANEL"/>
      <sheetName val="KB"/>
      <sheetName val="DZ 0.4"/>
      <sheetName val="BC NHANH 01"/>
      <sheetName val="GVL-NC-M"/>
      <sheetName val="KKKKKKKK"/>
      <sheetName val="HE SO"/>
      <sheetName val="_x0018_C"/>
      <sheetName val="??????"/>
      <sheetName val="1002_x0000__x0000_0"/>
      <sheetName val="1002??0"/>
      <sheetName val="Phan Tien2_x0000__x0000_n Son&quot;La"/>
      <sheetName val="Phan Tien2??n Son&quot;La"/>
      <sheetName val="_x0000__x0000__x0000__x0000__x0000__x0000__x0000__x0000_"/>
      <sheetName val="BT_-TBA1"/>
      <sheetName val="BT-_DZ351"/>
      <sheetName val="BT_-_cto1"/>
      <sheetName val="Gia_MBA_(2)1"/>
      <sheetName val="Gi¸_tñ_bï1"/>
      <sheetName val="Gia_KH1"/>
      <sheetName val="GiaVT_XDCB1"/>
      <sheetName val="Gia_MBA1"/>
      <sheetName val="Cac_HS_hay_SD1"/>
      <sheetName val="Phan_Tien_Xuan_Son_La1"/>
      <sheetName val="PhanTienXuan_Nam_Mu1"/>
      <sheetName val="Gia_cong_CK1"/>
      <sheetName val="Co_gioi-_Nam_Mu1"/>
      <sheetName val="Thai_nguyen1"/>
      <sheetName val="To_Dien_Son_La1"/>
      <sheetName val="ToDien_Nam_Mu1"/>
      <sheetName val="Anca_BV1"/>
      <sheetName val="Bao_ve_Son_La1"/>
      <sheetName val="Bao_ve_Nam_Mu1"/>
      <sheetName val="B_ay1"/>
      <sheetName val="S_y1"/>
      <sheetName val="Gian_tiep_son_la1"/>
      <sheetName val="Gian_tiep_Nam_Mu1"/>
      <sheetName val="Ky_Thuat_Nam_Mu1"/>
      <sheetName val="Ky_thuat_Son_La1"/>
      <sheetName val="Phan_Tien_Xuan_Son&quot;La"/>
      <sheetName val="vat_tu"/>
      <sheetName val="Quy_IV"/>
      <sheetName val="Quy_III"/>
      <sheetName val="Quy_II"/>
      <sheetName val="Qui_I"/>
      <sheetName val="Sheet_4"/>
      <sheetName val="mong_+_than"/>
      <sheetName val="h_thien_tt"/>
      <sheetName val="hoµn_thien_x_trat"/>
      <sheetName val="~_________"/>
      <sheetName val="MB_NHAN_"/>
      <sheetName val="7 THAI NGUYEN"/>
      <sheetName val="????????"/>
      <sheetName val="ToDien_Nam_"/>
      <sheetName val="SV_supporting info"/>
      <sheetName val="SV-supporting info"/>
      <sheetName val="DTCT-tuyen chinh"/>
      <sheetName val="tu"/>
      <sheetName val="________"/>
      <sheetName val="727"/>
      <sheetName val="dongia"/>
      <sheetName val="THVT"/>
      <sheetName val="PTDM"/>
      <sheetName val="BT_,TBA"/>
      <sheetName val="DTCT-TPhuoc"/>
      <sheetName val="BT-_DZ3_"/>
      <sheetName val="BT_-_cto_x000b__x0000__x0000_Gia_MBA_(2)_x0009__x0000__x0000_Gi¸_tñ"/>
      <sheetName val="BT_-_cto_x000b_"/>
      <sheetName val="BT_-_cto_x000b__x0000__x0000_Gia_MBA_(2) _x0000__x0000_Gi¸_tñ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 refreshError="1"/>
      <sheetData sheetId="229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-VT"/>
      <sheetName val="THKP"/>
      <sheetName val="BTCTiet"/>
      <sheetName val="PhanXD"/>
      <sheetName val="PanXD-PS"/>
      <sheetName val="NhaTienChe"/>
      <sheetName val="KCTheplo"/>
      <sheetName val="PL-NhaHT-KinhDC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b">
            <v>1</v>
          </cell>
        </row>
      </sheetData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6"/>
      <sheetName val="Sheet17"/>
      <sheetName val="Sheet15"/>
      <sheetName val="Sheet14"/>
      <sheetName val="Sheet13"/>
      <sheetName val="Sheet12"/>
      <sheetName val="Sheet11"/>
      <sheetName val="Sheet10"/>
      <sheetName val="Sheet18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6">
          <cell r="A26" t="b">
            <v>1</v>
          </cell>
        </row>
        <row r="27">
          <cell r="C27" t="e">
            <v>#N/A</v>
          </cell>
        </row>
      </sheetData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-1000"/>
      <sheetName val="1.8-1250"/>
      <sheetName val="2-1250"/>
      <sheetName val="PHIEUN_XG"/>
      <sheetName val="XG_N"/>
      <sheetName val="XG_T"/>
      <sheetName val="PHIEU_NKEM"/>
      <sheetName val="KEM-N"/>
      <sheetName val="TKEM_N"/>
      <sheetName val="TKEM_T"/>
      <sheetName val="TSON"/>
      <sheetName val="TMAU"/>
      <sheetName val="PHIEUQ8"/>
      <sheetName val="PHIEUBD"/>
      <sheetName val="TLANH_PHIEUN"/>
      <sheetName val="TLANH_N"/>
      <sheetName val="TLANH_T"/>
      <sheetName val="LANH-T"/>
      <sheetName val="AS"/>
      <sheetName val="Q8"/>
      <sheetName val="BD"/>
      <sheetName val="TR.LUONG"/>
      <sheetName val="V-LONG"/>
      <sheetName val="LOTE"/>
      <sheetName val="P-HIEP"/>
      <sheetName val="P_XUAT-LK"/>
      <sheetName val="PX-1"/>
      <sheetName val="PX-2"/>
      <sheetName val="Nhap_qc"/>
      <sheetName val="Makho"/>
      <sheetName val="PX-3"/>
      <sheetName val="PX-5"/>
      <sheetName val="PX-4"/>
      <sheetName val="PX-6"/>
      <sheetName val="MAHA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5">
          <cell r="C5" t="str">
            <v>pmn22</v>
          </cell>
          <cell r="D5" t="str">
            <v>TQ-Phuù Myõ 0.2 -2 m Khoå 0.80</v>
          </cell>
          <cell r="E5">
            <v>20000</v>
          </cell>
          <cell r="F5" t="str">
            <v>Taám</v>
          </cell>
        </row>
        <row r="6">
          <cell r="C6" t="str">
            <v>pmn224</v>
          </cell>
          <cell r="D6" t="str">
            <v>TQ-Phuù Myõ 0.2 -2.4 m Khoå 0.80</v>
          </cell>
          <cell r="E6">
            <v>24000</v>
          </cell>
          <cell r="F6" t="str">
            <v>Taám</v>
          </cell>
        </row>
        <row r="7">
          <cell r="C7" t="str">
            <v>pmn23</v>
          </cell>
          <cell r="D7" t="str">
            <v>TQ-Phuù Myõ 0.2 -3 m Khoå 0.80</v>
          </cell>
          <cell r="E7">
            <v>30000</v>
          </cell>
          <cell r="F7" t="str">
            <v>Taám</v>
          </cell>
        </row>
        <row r="8">
          <cell r="C8" t="str">
            <v>PM22</v>
          </cell>
          <cell r="D8" t="str">
            <v>TQ-Phuù Myõ 0.2 -2 m</v>
          </cell>
          <cell r="E8">
            <v>21800</v>
          </cell>
          <cell r="F8" t="str">
            <v>Taám</v>
          </cell>
        </row>
        <row r="9">
          <cell r="C9" t="str">
            <v>PM224</v>
          </cell>
          <cell r="D9" t="str">
            <v>TQ-Phuù Myõ 0.2-2.4 m</v>
          </cell>
          <cell r="E9">
            <v>26160</v>
          </cell>
          <cell r="F9" t="str">
            <v>Taám</v>
          </cell>
        </row>
        <row r="10">
          <cell r="C10" t="str">
            <v>PM23</v>
          </cell>
          <cell r="D10" t="str">
            <v>TQ-Phuù Myõ 0.2 -3 m</v>
          </cell>
          <cell r="E10">
            <v>32700</v>
          </cell>
          <cell r="F10" t="str">
            <v>Taám</v>
          </cell>
        </row>
        <row r="11">
          <cell r="C11" t="str">
            <v>pm232</v>
          </cell>
          <cell r="D11" t="str">
            <v>TQ-Phuù Myõ 0.23 -2 m</v>
          </cell>
          <cell r="E11">
            <v>26000</v>
          </cell>
          <cell r="F11" t="str">
            <v>Taám</v>
          </cell>
        </row>
        <row r="12">
          <cell r="C12" t="str">
            <v>PM2324</v>
          </cell>
          <cell r="D12" t="str">
            <v>TQ-Phuù Myõ 0.23 -2.4 m</v>
          </cell>
          <cell r="E12">
            <v>32400</v>
          </cell>
          <cell r="F12" t="str">
            <v>Taám</v>
          </cell>
        </row>
        <row r="13">
          <cell r="C13" t="str">
            <v>PM233</v>
          </cell>
          <cell r="D13" t="str">
            <v>TQ-Phuù Myõ 0.23 -3 m</v>
          </cell>
          <cell r="E13">
            <v>39000</v>
          </cell>
          <cell r="F13" t="str">
            <v>Taám</v>
          </cell>
        </row>
        <row r="14">
          <cell r="C14" t="str">
            <v>PM252</v>
          </cell>
          <cell r="D14" t="str">
            <v>TQ-Phuù Myõ 0.25 -2 m</v>
          </cell>
          <cell r="E14">
            <v>28500</v>
          </cell>
          <cell r="F14" t="str">
            <v>Taám</v>
          </cell>
        </row>
        <row r="15">
          <cell r="C15" t="str">
            <v>PM2524</v>
          </cell>
          <cell r="D15" t="str">
            <v>TQ-Phuù Myõ 0.25 -2.4 m</v>
          </cell>
          <cell r="E15">
            <v>34200</v>
          </cell>
          <cell r="F15" t="str">
            <v>Taám</v>
          </cell>
        </row>
        <row r="16">
          <cell r="C16" t="str">
            <v>PM253</v>
          </cell>
          <cell r="D16" t="str">
            <v>TQ-Phuù Myõ 0.25 -3 m</v>
          </cell>
          <cell r="E16">
            <v>42750</v>
          </cell>
          <cell r="F16" t="str">
            <v>Taám</v>
          </cell>
        </row>
        <row r="17">
          <cell r="C17" t="str">
            <v>PM272</v>
          </cell>
          <cell r="D17" t="str">
            <v>TQ-Phuù Myõ 0.27 -2 m</v>
          </cell>
          <cell r="E17">
            <v>31500</v>
          </cell>
          <cell r="F17" t="str">
            <v>Taám</v>
          </cell>
        </row>
        <row r="18">
          <cell r="C18" t="str">
            <v>PM2724</v>
          </cell>
          <cell r="D18" t="str">
            <v>TQ-Phuù Myõ 0.27 -2.4 m</v>
          </cell>
          <cell r="E18">
            <v>37800</v>
          </cell>
          <cell r="F18" t="str">
            <v>Taám</v>
          </cell>
        </row>
        <row r="19">
          <cell r="C19" t="str">
            <v>PM273</v>
          </cell>
          <cell r="D19" t="str">
            <v>TQ-Phuù Myõ 0.27 -3 m</v>
          </cell>
          <cell r="E19">
            <v>47250</v>
          </cell>
          <cell r="F19" t="str">
            <v>Taám</v>
          </cell>
        </row>
        <row r="20">
          <cell r="C20" t="str">
            <v>PM32</v>
          </cell>
          <cell r="D20" t="str">
            <v>TQ-Phuù Myõ 0.3 -2 m</v>
          </cell>
          <cell r="E20">
            <v>35000</v>
          </cell>
          <cell r="F20" t="str">
            <v>Taám</v>
          </cell>
        </row>
        <row r="21">
          <cell r="C21" t="str">
            <v>pm33</v>
          </cell>
          <cell r="D21" t="str">
            <v>TQ-Phuù Myõ 0.3 -3 m</v>
          </cell>
          <cell r="E21">
            <v>52500</v>
          </cell>
          <cell r="F21" t="str">
            <v>Taám</v>
          </cell>
        </row>
        <row r="22">
          <cell r="C22" t="str">
            <v>r22</v>
          </cell>
          <cell r="D22" t="str">
            <v>TQ-Roàng 0.20 -2 m</v>
          </cell>
          <cell r="E22">
            <v>22000</v>
          </cell>
          <cell r="F22" t="str">
            <v>Taám</v>
          </cell>
        </row>
        <row r="23">
          <cell r="C23" t="str">
            <v>r224</v>
          </cell>
          <cell r="D23" t="str">
            <v>TQ-Roàng 0.20 -2.4 m</v>
          </cell>
          <cell r="E23">
            <v>26400</v>
          </cell>
          <cell r="F23" t="str">
            <v>Taám</v>
          </cell>
        </row>
        <row r="24">
          <cell r="C24" t="str">
            <v>r23</v>
          </cell>
          <cell r="D24" t="str">
            <v>TQ-Roàng 0.20 -3 m</v>
          </cell>
          <cell r="E24">
            <v>33000</v>
          </cell>
          <cell r="F24" t="str">
            <v>Taám</v>
          </cell>
        </row>
        <row r="25">
          <cell r="C25" t="str">
            <v>R252</v>
          </cell>
          <cell r="D25" t="str">
            <v>TQ-Roàng 0.250 -2 m</v>
          </cell>
          <cell r="E25">
            <v>28500</v>
          </cell>
          <cell r="F25" t="str">
            <v>Taám</v>
          </cell>
        </row>
        <row r="27">
          <cell r="C27" t="str">
            <v>R253</v>
          </cell>
          <cell r="D27" t="str">
            <v>TQ-Roàng 0.250 -3 m</v>
          </cell>
          <cell r="E27">
            <v>42750</v>
          </cell>
          <cell r="F27" t="str">
            <v>Taám</v>
          </cell>
        </row>
        <row r="28">
          <cell r="C28" t="str">
            <v>R2524</v>
          </cell>
          <cell r="D28" t="str">
            <v>TQ-Roàng 0.25 -2.4 m</v>
          </cell>
          <cell r="E28">
            <v>34200</v>
          </cell>
          <cell r="F28" t="str">
            <v>Taám</v>
          </cell>
        </row>
        <row r="29">
          <cell r="C29" t="str">
            <v>R272</v>
          </cell>
          <cell r="D29" t="str">
            <v>TQ-Roàng 0.27 -2 m</v>
          </cell>
          <cell r="E29">
            <v>29200</v>
          </cell>
          <cell r="F29" t="str">
            <v>Taám</v>
          </cell>
        </row>
        <row r="30">
          <cell r="C30" t="str">
            <v>R2724</v>
          </cell>
          <cell r="D30" t="str">
            <v>TQ-Roàng 0.27 -2.4 m</v>
          </cell>
          <cell r="E30">
            <v>35040</v>
          </cell>
          <cell r="F30" t="str">
            <v>Taám</v>
          </cell>
        </row>
        <row r="31">
          <cell r="C31" t="str">
            <v>R273</v>
          </cell>
          <cell r="D31" t="str">
            <v>TQ-Roàng 0.27 -3 m</v>
          </cell>
          <cell r="E31">
            <v>43800</v>
          </cell>
          <cell r="F31" t="str">
            <v>Taám</v>
          </cell>
        </row>
        <row r="32">
          <cell r="C32" t="str">
            <v>PK22</v>
          </cell>
          <cell r="D32" t="str">
            <v>TQ-Phöôùc Khanh 0.2 -2 m</v>
          </cell>
          <cell r="E32">
            <v>22000</v>
          </cell>
          <cell r="F32" t="str">
            <v>Taám</v>
          </cell>
        </row>
        <row r="33">
          <cell r="C33" t="str">
            <v>PK224</v>
          </cell>
          <cell r="D33" t="str">
            <v>TQ-Phöôùc Khanh 0.2 -2.4 m</v>
          </cell>
          <cell r="E33">
            <v>26400</v>
          </cell>
          <cell r="F33" t="str">
            <v>Taám</v>
          </cell>
        </row>
        <row r="34">
          <cell r="C34" t="str">
            <v>PK23</v>
          </cell>
          <cell r="D34" t="str">
            <v>TQ-Phöôùc Khanh 0.2 -3 m</v>
          </cell>
          <cell r="E34">
            <v>33000</v>
          </cell>
          <cell r="F34" t="str">
            <v>Taám</v>
          </cell>
        </row>
        <row r="35">
          <cell r="C35" t="str">
            <v>PK232</v>
          </cell>
          <cell r="D35" t="str">
            <v>TQ-Phöôùc Khanh 0.23 -2 m</v>
          </cell>
          <cell r="E35">
            <v>28500</v>
          </cell>
          <cell r="F35" t="str">
            <v>Taám</v>
          </cell>
        </row>
        <row r="36">
          <cell r="C36" t="str">
            <v>Mido253</v>
          </cell>
          <cell r="D36" t="str">
            <v>TQ-Midotole 0.25 -3 m</v>
          </cell>
          <cell r="E36">
            <v>45000</v>
          </cell>
          <cell r="F36" t="str">
            <v>Taám</v>
          </cell>
        </row>
        <row r="37">
          <cell r="C37" t="str">
            <v>TN272</v>
          </cell>
          <cell r="D37" t="str">
            <v>TQ-Trung nguyeân 0.27 -2 m</v>
          </cell>
          <cell r="E37">
            <v>31000</v>
          </cell>
          <cell r="F37" t="str">
            <v>Taám</v>
          </cell>
        </row>
        <row r="38">
          <cell r="C38" t="str">
            <v>TN2724</v>
          </cell>
          <cell r="D38" t="str">
            <v>TQ-Trung nguyeân 0.27 -2.4 m</v>
          </cell>
          <cell r="E38">
            <v>37200</v>
          </cell>
          <cell r="F38" t="str">
            <v>Taám</v>
          </cell>
        </row>
        <row r="39">
          <cell r="C39" t="str">
            <v>MN22</v>
          </cell>
          <cell r="D39" t="str">
            <v>TQ-Ñaàu moïi khoå 0.80 0.2 -2 m</v>
          </cell>
          <cell r="E39">
            <v>21500</v>
          </cell>
          <cell r="F39" t="str">
            <v>Taám</v>
          </cell>
        </row>
        <row r="40">
          <cell r="C40" t="str">
            <v>MN224</v>
          </cell>
          <cell r="D40" t="str">
            <v>TQ-Ñaàu moïi khoå 0.80 0.2 -2.4 m</v>
          </cell>
          <cell r="E40">
            <v>24000</v>
          </cell>
          <cell r="F40" t="str">
            <v>Taám</v>
          </cell>
        </row>
        <row r="41">
          <cell r="C41" t="str">
            <v>MN23</v>
          </cell>
          <cell r="D41" t="str">
            <v>TQ-Ñaàu moïi khoå 0.80 0.2 -3 m</v>
          </cell>
          <cell r="E41">
            <v>32250</v>
          </cell>
          <cell r="F41" t="str">
            <v>Taám</v>
          </cell>
        </row>
        <row r="42">
          <cell r="C42" t="str">
            <v>M22</v>
          </cell>
          <cell r="D42" t="str">
            <v>TQ-Ñaàu moïi  0.2 -2 m</v>
          </cell>
          <cell r="E42">
            <v>22000</v>
          </cell>
          <cell r="F42" t="str">
            <v>Taám</v>
          </cell>
        </row>
        <row r="43">
          <cell r="C43" t="str">
            <v>M224</v>
          </cell>
          <cell r="D43" t="str">
            <v>TQ-Ñaàu moïi  0.2 -2.4 m</v>
          </cell>
          <cell r="E43">
            <v>26400</v>
          </cell>
          <cell r="F43" t="str">
            <v>Taám</v>
          </cell>
        </row>
        <row r="44">
          <cell r="C44" t="str">
            <v>M23</v>
          </cell>
          <cell r="D44" t="str">
            <v>TQ-Ñaàu moïi  0.2 -3 m</v>
          </cell>
          <cell r="E44">
            <v>33000</v>
          </cell>
          <cell r="F44" t="str">
            <v>Taám</v>
          </cell>
        </row>
        <row r="45">
          <cell r="C45" t="str">
            <v>m272</v>
          </cell>
          <cell r="D45" t="str">
            <v>TQ-Ñaàu moïi  0.27 -2 m</v>
          </cell>
          <cell r="E45">
            <v>29200</v>
          </cell>
          <cell r="F45" t="str">
            <v>Taám</v>
          </cell>
        </row>
        <row r="46">
          <cell r="C46" t="str">
            <v>m2724</v>
          </cell>
          <cell r="D46" t="str">
            <v>TQ-Ñaàu moïi  0.27 -2.4 m</v>
          </cell>
          <cell r="E46">
            <v>35040</v>
          </cell>
          <cell r="F46" t="str">
            <v>Taám</v>
          </cell>
        </row>
        <row r="47">
          <cell r="C47" t="str">
            <v>m273</v>
          </cell>
          <cell r="D47" t="str">
            <v>TQ-Ñaàu moïi  0.27 -3 m</v>
          </cell>
          <cell r="E47">
            <v>43800</v>
          </cell>
          <cell r="F47" t="str">
            <v>Taám</v>
          </cell>
        </row>
        <row r="48">
          <cell r="C48" t="str">
            <v>9S252</v>
          </cell>
          <cell r="D48" t="str">
            <v>TQ-Chín sao 0.25 -2 m</v>
          </cell>
          <cell r="E48">
            <v>30000</v>
          </cell>
          <cell r="F48" t="str">
            <v>Taám</v>
          </cell>
        </row>
        <row r="49">
          <cell r="C49" t="str">
            <v>9S2524</v>
          </cell>
          <cell r="D49" t="str">
            <v>TQ-Chín sao 0.25 -2.4 m</v>
          </cell>
          <cell r="E49">
            <v>36000</v>
          </cell>
          <cell r="F49" t="str">
            <v>Taám</v>
          </cell>
        </row>
        <row r="50">
          <cell r="C50" t="str">
            <v>9S253</v>
          </cell>
          <cell r="D50" t="str">
            <v>TQ-Chín sao 0.25 -3 m</v>
          </cell>
          <cell r="E50">
            <v>45000</v>
          </cell>
          <cell r="F50" t="str">
            <v>Taám</v>
          </cell>
        </row>
        <row r="51">
          <cell r="C51" t="str">
            <v>9s22</v>
          </cell>
          <cell r="D51" t="str">
            <v>TQ-Chín sao 0.20 -2 m k 0.80</v>
          </cell>
          <cell r="E51">
            <v>20800</v>
          </cell>
          <cell r="F51" t="str">
            <v>Taám</v>
          </cell>
        </row>
        <row r="52">
          <cell r="C52" t="str">
            <v>9s224</v>
          </cell>
          <cell r="D52" t="str">
            <v>TQ-Chín sao 0.20 -2.4 m k 0.80</v>
          </cell>
          <cell r="E52">
            <v>26160</v>
          </cell>
          <cell r="F52" t="str">
            <v>Taám</v>
          </cell>
        </row>
        <row r="53">
          <cell r="C53" t="str">
            <v>9s23</v>
          </cell>
          <cell r="D53" t="str">
            <v>TQ-Chín sao 0.20 -3 m k 0.80</v>
          </cell>
          <cell r="E53">
            <v>32700</v>
          </cell>
          <cell r="F53" t="str">
            <v>Taám</v>
          </cell>
        </row>
        <row r="54">
          <cell r="C54" t="str">
            <v>Kw424</v>
          </cell>
          <cell r="D54" t="str">
            <v>TQ-Kawasaky 0.40-2.4 m</v>
          </cell>
          <cell r="F54" t="str">
            <v>Taám</v>
          </cell>
        </row>
        <row r="55">
          <cell r="C55" t="str">
            <v>AV</v>
          </cell>
          <cell r="D55" t="str">
            <v>TQ-Amiang vuoâng 0.90-2 m</v>
          </cell>
          <cell r="E55">
            <v>76000</v>
          </cell>
          <cell r="F55" t="str">
            <v>Taám</v>
          </cell>
        </row>
        <row r="56">
          <cell r="C56" t="str">
            <v>AO</v>
          </cell>
          <cell r="D56" t="str">
            <v>TQ-Amiang troøn 0.90-2 m</v>
          </cell>
          <cell r="E56">
            <v>43000</v>
          </cell>
          <cell r="F56" t="str">
            <v>Taám</v>
          </cell>
        </row>
        <row r="57">
          <cell r="C57" t="str">
            <v>MX</v>
          </cell>
          <cell r="D57" t="str">
            <v>TQ-Minh Xuaân 0.80-2 m</v>
          </cell>
          <cell r="E57">
            <v>28000</v>
          </cell>
          <cell r="F57" t="str">
            <v>Taám</v>
          </cell>
        </row>
        <row r="58">
          <cell r="C58" t="str">
            <v>hm</v>
          </cell>
          <cell r="D58" t="str">
            <v>TQ-Hoàng Maõ 0.80-2 m</v>
          </cell>
          <cell r="E58">
            <v>24000</v>
          </cell>
          <cell r="F58" t="str">
            <v>Taám</v>
          </cell>
        </row>
        <row r="59">
          <cell r="C59" t="str">
            <v>P</v>
          </cell>
          <cell r="D59" t="str">
            <v>TQ-Phaúng 0.2 -2 m</v>
          </cell>
          <cell r="E59">
            <v>21700</v>
          </cell>
          <cell r="F59" t="str">
            <v>Taám</v>
          </cell>
        </row>
        <row r="60">
          <cell r="C60" t="str">
            <v>p232</v>
          </cell>
          <cell r="D60" t="str">
            <v>TQ-Phaúng 0.23 -2 m</v>
          </cell>
          <cell r="E60">
            <v>26000</v>
          </cell>
          <cell r="F60" t="str">
            <v>Taám</v>
          </cell>
        </row>
        <row r="61">
          <cell r="C61" t="str">
            <v>5sn22</v>
          </cell>
          <cell r="D61" t="str">
            <v>TQ-Naêm sao 0.20 -2 m k 0.80</v>
          </cell>
          <cell r="E61">
            <v>19800</v>
          </cell>
          <cell r="F61" t="str">
            <v>Taám</v>
          </cell>
        </row>
        <row r="62">
          <cell r="C62" t="str">
            <v>5sn224</v>
          </cell>
          <cell r="D62" t="str">
            <v>TQ-Naêm sao 0.20 -2.4 m k 0.80</v>
          </cell>
          <cell r="E62">
            <v>23760</v>
          </cell>
          <cell r="F62" t="str">
            <v>Taám</v>
          </cell>
        </row>
        <row r="63">
          <cell r="C63" t="str">
            <v>5sn23</v>
          </cell>
          <cell r="D63" t="str">
            <v>TQ-Naêm sao 0.20 -3 m k 0.80</v>
          </cell>
          <cell r="E63">
            <v>29700</v>
          </cell>
          <cell r="F63" t="str">
            <v>Taám</v>
          </cell>
        </row>
        <row r="64">
          <cell r="C64" t="str">
            <v>5s232</v>
          </cell>
          <cell r="D64" t="str">
            <v>TQ-Naêm sao 0.23 -2 m</v>
          </cell>
          <cell r="E64">
            <v>26000</v>
          </cell>
          <cell r="F64" t="str">
            <v>Taám</v>
          </cell>
        </row>
        <row r="65">
          <cell r="C65" t="str">
            <v>5s2324</v>
          </cell>
          <cell r="D65" t="str">
            <v>TQ-Naêm sao 0.23 -2.4 m</v>
          </cell>
          <cell r="E65">
            <v>31200</v>
          </cell>
          <cell r="F65" t="str">
            <v>Taám</v>
          </cell>
        </row>
        <row r="66">
          <cell r="C66" t="str">
            <v>5s233</v>
          </cell>
          <cell r="D66" t="str">
            <v>TQ-Naêm sao 0.23 -3 m</v>
          </cell>
          <cell r="E66">
            <v>39000</v>
          </cell>
          <cell r="F66" t="str">
            <v>Taám</v>
          </cell>
        </row>
        <row r="67">
          <cell r="C67" t="str">
            <v>5s22</v>
          </cell>
          <cell r="D67" t="str">
            <v>TQ-Naêm sao 0.20 -2 m</v>
          </cell>
          <cell r="E67">
            <v>21500</v>
          </cell>
          <cell r="F67" t="str">
            <v>Taám</v>
          </cell>
        </row>
        <row r="68">
          <cell r="C68" t="str">
            <v>5s224</v>
          </cell>
          <cell r="D68" t="str">
            <v>TQ-Naêm sao 0.20 -2.4 m</v>
          </cell>
          <cell r="E68">
            <v>25800</v>
          </cell>
          <cell r="F68" t="str">
            <v>Taám</v>
          </cell>
        </row>
        <row r="69">
          <cell r="C69" t="str">
            <v>5s23</v>
          </cell>
          <cell r="D69" t="str">
            <v>TQ-Naêm sao 0.20 -3 m</v>
          </cell>
          <cell r="E69">
            <v>32250</v>
          </cell>
          <cell r="F69" t="str">
            <v>Taám</v>
          </cell>
        </row>
        <row r="70">
          <cell r="C70" t="str">
            <v>VS</v>
          </cell>
          <cell r="D70" t="str">
            <v>LK-Vít saét 5 phaân</v>
          </cell>
          <cell r="E70">
            <v>210</v>
          </cell>
          <cell r="F70" t="str">
            <v>Con</v>
          </cell>
        </row>
        <row r="71">
          <cell r="C71" t="str">
            <v>vs25</v>
          </cell>
          <cell r="D71" t="str">
            <v>LK-Vít saét 2.5 phaân</v>
          </cell>
          <cell r="E71">
            <v>150</v>
          </cell>
          <cell r="F71" t="str">
            <v>Con</v>
          </cell>
        </row>
        <row r="72">
          <cell r="C72" t="str">
            <v>VG</v>
          </cell>
          <cell r="D72" t="str">
            <v>LK-Vít goã 5 phaân</v>
          </cell>
          <cell r="E72">
            <v>215</v>
          </cell>
          <cell r="F72" t="str">
            <v>Con</v>
          </cell>
        </row>
        <row r="73">
          <cell r="C73" t="str">
            <v>D</v>
          </cell>
          <cell r="D73" t="str">
            <v>LK-Ñinh duø</v>
          </cell>
          <cell r="E73">
            <v>6200</v>
          </cell>
          <cell r="F73" t="str">
            <v>Kg</v>
          </cell>
        </row>
        <row r="74">
          <cell r="C74" t="str">
            <v>N</v>
          </cell>
          <cell r="D74" t="str">
            <v>LK-Nöôùc uoáng</v>
          </cell>
          <cell r="F74" t="str">
            <v>Bình</v>
          </cell>
        </row>
        <row r="75">
          <cell r="C75" t="str">
            <v>XG251</v>
          </cell>
          <cell r="D75" t="str">
            <v>XTP-Xaø goà 2 ly 50*100</v>
          </cell>
          <cell r="F75" t="str">
            <v>Kg</v>
          </cell>
        </row>
        <row r="76">
          <cell r="C76" t="str">
            <v>XG248</v>
          </cell>
          <cell r="D76" t="str">
            <v>XTP-Xaø goà 2 ly 40*80</v>
          </cell>
          <cell r="F76" t="str">
            <v>Kg</v>
          </cell>
        </row>
        <row r="77">
          <cell r="C77" t="str">
            <v>XG250</v>
          </cell>
          <cell r="D77" t="str">
            <v>XTP-Xaø goà 2 ly 50*150</v>
          </cell>
          <cell r="F77" t="str">
            <v>Kg</v>
          </cell>
        </row>
        <row r="78">
          <cell r="C78" t="str">
            <v>xg2850</v>
          </cell>
          <cell r="D78" t="str">
            <v>TP-Xaø goà 2.8 ly 50*150</v>
          </cell>
          <cell r="F78" t="str">
            <v>Meùt</v>
          </cell>
        </row>
        <row r="79">
          <cell r="C79" t="str">
            <v>XG225</v>
          </cell>
          <cell r="D79" t="str">
            <v>XTP-Xaø goà 2 ly 50*125</v>
          </cell>
          <cell r="F79" t="str">
            <v>Kg</v>
          </cell>
        </row>
        <row r="80">
          <cell r="C80" t="str">
            <v>XG275</v>
          </cell>
          <cell r="D80" t="str">
            <v>XTP-Xaø goà 2 ly 50*175</v>
          </cell>
          <cell r="F80" t="str">
            <v>Kg</v>
          </cell>
        </row>
        <row r="81">
          <cell r="C81" t="str">
            <v>xg2520</v>
          </cell>
          <cell r="D81" t="str">
            <v>TP-Xaø goà 2.5 ly 50*200</v>
          </cell>
          <cell r="F81" t="str">
            <v>Meùt</v>
          </cell>
        </row>
        <row r="82">
          <cell r="C82" t="str">
            <v>xg2550</v>
          </cell>
          <cell r="D82" t="str">
            <v>TP-Xaø goà 2.5 ly 50*150</v>
          </cell>
          <cell r="F82" t="str">
            <v>Meùt</v>
          </cell>
        </row>
        <row r="83">
          <cell r="C83" t="str">
            <v>xg2525</v>
          </cell>
          <cell r="D83" t="str">
            <v>TP-Xaø goà 2.5 ly 50*125</v>
          </cell>
          <cell r="F83" t="str">
            <v>Meùt</v>
          </cell>
        </row>
        <row r="84">
          <cell r="C84" t="str">
            <v>xg256520</v>
          </cell>
          <cell r="D84" t="str">
            <v>TP-Xaø goà 2.5 ly 65*200</v>
          </cell>
          <cell r="F84" t="str">
            <v>Meùt</v>
          </cell>
        </row>
        <row r="85">
          <cell r="C85" t="str">
            <v>xg326525</v>
          </cell>
          <cell r="D85" t="str">
            <v>TP-Xaø goà 3.2 ly 65*250</v>
          </cell>
          <cell r="F85" t="str">
            <v>Meùt</v>
          </cell>
        </row>
        <row r="86">
          <cell r="C86" t="str">
            <v>xg2510</v>
          </cell>
          <cell r="D86" t="str">
            <v>XTP-Xaø goà 2.5 ly 50*100</v>
          </cell>
          <cell r="F86" t="str">
            <v>Meùt</v>
          </cell>
        </row>
        <row r="87">
          <cell r="C87" t="str">
            <v>xg1848</v>
          </cell>
          <cell r="D87" t="str">
            <v>XTP-Xaø goà 1.8 ly 40*80</v>
          </cell>
          <cell r="F87" t="str">
            <v>Kg</v>
          </cell>
        </row>
        <row r="88">
          <cell r="C88" t="str">
            <v>xg1825</v>
          </cell>
          <cell r="D88" t="str">
            <v>XTP-Xaø goà 1.8 ly 50*125</v>
          </cell>
          <cell r="F88" t="str">
            <v>Kg</v>
          </cell>
        </row>
        <row r="89">
          <cell r="C89" t="str">
            <v>tk31</v>
          </cell>
          <cell r="D89" t="str">
            <v>TP-Tole keõm 0.310-1.219</v>
          </cell>
          <cell r="F89" t="str">
            <v>Meùt</v>
          </cell>
        </row>
        <row r="90">
          <cell r="C90" t="str">
            <v>tk29</v>
          </cell>
          <cell r="D90" t="str">
            <v>TP-Tole keõm 0.290-1.219</v>
          </cell>
          <cell r="F90" t="str">
            <v>Meùt</v>
          </cell>
        </row>
        <row r="91">
          <cell r="C91" t="str">
            <v>xg220</v>
          </cell>
          <cell r="D91" t="str">
            <v>TP-Xaø goà 2.0 ly 50*200</v>
          </cell>
        </row>
        <row r="92">
          <cell r="C92" t="str">
            <v>tl5011</v>
          </cell>
          <cell r="D92" t="str">
            <v>TP-Toân laïnh 0.500x1.1</v>
          </cell>
          <cell r="F92" t="str">
            <v>Meùt</v>
          </cell>
        </row>
        <row r="93">
          <cell r="C93" t="str">
            <v>nxr4011</v>
          </cell>
          <cell r="D93" t="str">
            <v>TP-Ngoùi xanh reâu 0.40-1.1 m</v>
          </cell>
          <cell r="F93" t="str">
            <v>Meùt</v>
          </cell>
        </row>
        <row r="94">
          <cell r="C94" t="str">
            <v>xr4012</v>
          </cell>
          <cell r="D94" t="str">
            <v>TP-Xanh reâu 0.40-1.200</v>
          </cell>
          <cell r="F94" t="str">
            <v>Meùt</v>
          </cell>
        </row>
        <row r="95">
          <cell r="C95" t="str">
            <v>xd35914</v>
          </cell>
          <cell r="D95" t="str">
            <v>TP-Maøu XDöông 0.350-914</v>
          </cell>
          <cell r="F95" t="str">
            <v>Meùt</v>
          </cell>
        </row>
        <row r="96">
          <cell r="C96" t="str">
            <v>dt4012</v>
          </cell>
          <cell r="D96" t="str">
            <v>TP-Ñoû töôi 0.40-1200</v>
          </cell>
          <cell r="F96" t="str">
            <v>Meùt</v>
          </cell>
        </row>
        <row r="97">
          <cell r="C97" t="str">
            <v>tl4011</v>
          </cell>
          <cell r="D97" t="str">
            <v>TP-Toân laïnh 0.400x1.1</v>
          </cell>
          <cell r="F97" t="str">
            <v>Meùt</v>
          </cell>
        </row>
        <row r="98">
          <cell r="C98" t="str">
            <v>xg1851</v>
          </cell>
          <cell r="D98" t="str">
            <v>XG-Xaø goà 1.8 ly 50*100</v>
          </cell>
          <cell r="F98" t="str">
            <v>Kg</v>
          </cell>
        </row>
        <row r="99">
          <cell r="C99" t="str">
            <v>xg1848</v>
          </cell>
          <cell r="D99" t="str">
            <v>XG-Xaø goà 1.8 ly 40*80</v>
          </cell>
          <cell r="F99" t="str">
            <v>Kg</v>
          </cell>
        </row>
        <row r="100">
          <cell r="C100" t="str">
            <v>tl3311</v>
          </cell>
          <cell r="D100" t="str">
            <v>TP-Tole Laïnh 0.330-1.1</v>
          </cell>
          <cell r="F100" t="str">
            <v>Meùt</v>
          </cell>
        </row>
        <row r="101">
          <cell r="C101" t="str">
            <v>tl4511</v>
          </cell>
          <cell r="D101" t="str">
            <v>TP-Tole Laïnh 0.450-1.1</v>
          </cell>
          <cell r="F101" t="str">
            <v>Meùt</v>
          </cell>
        </row>
        <row r="102">
          <cell r="C102" t="str">
            <v>xn42107</v>
          </cell>
          <cell r="D102" t="str">
            <v>TP-Maøu xanh ngoïc 0.420-1.07</v>
          </cell>
          <cell r="F102" t="str">
            <v>Meùt</v>
          </cell>
        </row>
        <row r="103">
          <cell r="C103" t="str">
            <v>nxn3582</v>
          </cell>
          <cell r="D103" t="str">
            <v>TP-Ngoùi Xanh ngoïc 0.350-0.82</v>
          </cell>
          <cell r="F103" t="str">
            <v>Meùt</v>
          </cell>
        </row>
        <row r="104">
          <cell r="C104" t="str">
            <v>tl4711</v>
          </cell>
          <cell r="D104" t="str">
            <v>TP-Toân laïnh 0.470x1.1m</v>
          </cell>
          <cell r="F104" t="str">
            <v>Meùt</v>
          </cell>
        </row>
        <row r="105">
          <cell r="C105" t="str">
            <v>tl4911</v>
          </cell>
          <cell r="D105" t="str">
            <v>TP-Toân laïnh 0.490x1.1m</v>
          </cell>
          <cell r="F105" t="str">
            <v>Meùt</v>
          </cell>
        </row>
        <row r="106">
          <cell r="C106" t="str">
            <v>vl31107</v>
          </cell>
          <cell r="D106" t="str">
            <v>TP-Voøm tole laïnh 0.310-1.07</v>
          </cell>
          <cell r="F106" t="str">
            <v>Meùt</v>
          </cell>
        </row>
        <row r="107">
          <cell r="C107" t="str">
            <v>vl30107</v>
          </cell>
          <cell r="D107" t="str">
            <v>TP-Voøm tole laïnh 0.300-1.07</v>
          </cell>
          <cell r="F107" t="str">
            <v>Meùt</v>
          </cell>
        </row>
        <row r="108">
          <cell r="C108" t="str">
            <v>dd3512</v>
          </cell>
          <cell r="D108" t="str">
            <v>TP-Maøu Ñoû ñaäm phaúng 0.350-1.200</v>
          </cell>
          <cell r="F108" t="str">
            <v>Meùt</v>
          </cell>
        </row>
        <row r="109">
          <cell r="C109" t="str">
            <v>xd3712</v>
          </cell>
          <cell r="D109" t="str">
            <v>TP-Maøu Xanh Döông 0.370-1200</v>
          </cell>
          <cell r="F109" t="str">
            <v>Meùt</v>
          </cell>
        </row>
        <row r="110">
          <cell r="C110" t="str">
            <v>dd45107</v>
          </cell>
          <cell r="D110" t="str">
            <v>TP-Maøu ñoû ñaäm 0.450-1.07</v>
          </cell>
          <cell r="F110" t="str">
            <v>Meùt</v>
          </cell>
        </row>
        <row r="111">
          <cell r="C111" t="str">
            <v>ndd3782</v>
          </cell>
          <cell r="D111" t="str">
            <v>TP-Ngoùi ñoû ñaäm 0.37-0.82</v>
          </cell>
          <cell r="F111" t="str">
            <v>Meùt</v>
          </cell>
        </row>
        <row r="112">
          <cell r="C112" t="str">
            <v>dd3712</v>
          </cell>
          <cell r="D112" t="str">
            <v>TP-maøu ñoû ñaäm 0.37 -1200</v>
          </cell>
          <cell r="F112" t="str">
            <v>Meùt</v>
          </cell>
        </row>
        <row r="113">
          <cell r="C113" t="str">
            <v>xn42</v>
          </cell>
          <cell r="D113" t="str">
            <v>TP-Maøu xanh ngoïc 0.420-1.200</v>
          </cell>
          <cell r="F113" t="str">
            <v>Meùt</v>
          </cell>
        </row>
        <row r="114">
          <cell r="C114" t="str">
            <v>vl50107</v>
          </cell>
          <cell r="D114" t="str">
            <v>TP-Voøm tole laïnh 0.500-1.07m</v>
          </cell>
          <cell r="F114" t="str">
            <v>Meùt</v>
          </cell>
        </row>
        <row r="115">
          <cell r="C115" t="str">
            <v>vxn42107</v>
          </cell>
          <cell r="D115" t="str">
            <v>TP-Voøm tole X.Ngoïc 0.420-1.07m</v>
          </cell>
          <cell r="F115" t="str">
            <v>Meùt</v>
          </cell>
        </row>
        <row r="116">
          <cell r="C116" t="str">
            <v>ndt3782</v>
          </cell>
          <cell r="D116" t="str">
            <v>TP-Ngoùi ñoû töôi 0.370-0.82m</v>
          </cell>
          <cell r="F116" t="str">
            <v>Meùt</v>
          </cell>
        </row>
        <row r="117">
          <cell r="C117" t="str">
            <v>xr35107</v>
          </cell>
          <cell r="D117" t="str">
            <v>TP-Xanh reâu 0.35-1.07</v>
          </cell>
          <cell r="F117" t="str">
            <v>Meùt</v>
          </cell>
        </row>
        <row r="118">
          <cell r="C118" t="str">
            <v>TK5012</v>
          </cell>
          <cell r="D118" t="str">
            <v>TP-Toân keõm 0.500x1200</v>
          </cell>
          <cell r="F118" t="str">
            <v>Meùt</v>
          </cell>
        </row>
        <row r="119">
          <cell r="C119" t="str">
            <v>tl3811</v>
          </cell>
          <cell r="D119" t="str">
            <v>TP-Toân laïnh 0.380x1.1m</v>
          </cell>
          <cell r="F119" t="str">
            <v>Meùt</v>
          </cell>
        </row>
        <row r="120">
          <cell r="F120" t="str">
            <v>Meùt</v>
          </cell>
        </row>
        <row r="121">
          <cell r="C121" t="str">
            <v>gcm</v>
          </cell>
          <cell r="D121" t="str">
            <v>LK-Gia coâng maùng xoái</v>
          </cell>
          <cell r="F121" t="str">
            <v>Meùt</v>
          </cell>
        </row>
        <row r="122">
          <cell r="C122" t="str">
            <v>gcv</v>
          </cell>
          <cell r="D122" t="str">
            <v>LK-Gia coâng voøm</v>
          </cell>
          <cell r="F122" t="str">
            <v>Meùt</v>
          </cell>
        </row>
        <row r="123">
          <cell r="C123" t="str">
            <v>DDP35</v>
          </cell>
          <cell r="D123" t="str">
            <v>TP-Maøu Ñoû Ñ phaúng 0.350-1.200</v>
          </cell>
          <cell r="F123" t="str">
            <v>Meùt</v>
          </cell>
        </row>
        <row r="124">
          <cell r="C124" t="str">
            <v>DD3582</v>
          </cell>
          <cell r="D124" t="str">
            <v>TP-Maøu ñoû ñaäm 0.350-0.82</v>
          </cell>
          <cell r="F124" t="str">
            <v>Meùt</v>
          </cell>
        </row>
        <row r="125">
          <cell r="C125" t="str">
            <v>dd35107</v>
          </cell>
          <cell r="D125" t="str">
            <v>TP-Maøu ñoû ñaäm 0.350-1.07</v>
          </cell>
          <cell r="F125" t="str">
            <v>Meùt</v>
          </cell>
        </row>
        <row r="126">
          <cell r="C126" t="str">
            <v>ddp35</v>
          </cell>
          <cell r="D126" t="str">
            <v>TP-Maøu ñoû ñaäm 0.350-1200</v>
          </cell>
          <cell r="F126" t="str">
            <v>Meùt</v>
          </cell>
        </row>
        <row r="127">
          <cell r="C127" t="str">
            <v>dd359</v>
          </cell>
          <cell r="D127" t="str">
            <v>TP-Maøu ñoû ñaäm 0.350-914</v>
          </cell>
          <cell r="F127" t="str">
            <v>Meùt</v>
          </cell>
        </row>
        <row r="128">
          <cell r="C128" t="str">
            <v>dd37</v>
          </cell>
          <cell r="D128" t="str">
            <v>TP-Maøu ñoû ñaäm 0.370-1200</v>
          </cell>
          <cell r="F128" t="str">
            <v>Meùt</v>
          </cell>
        </row>
        <row r="129">
          <cell r="C129" t="str">
            <v>dd37107</v>
          </cell>
          <cell r="D129" t="str">
            <v>TP-Maøu ñoû ñaäm 0.370-1.07</v>
          </cell>
          <cell r="F129" t="str">
            <v>Meùt</v>
          </cell>
        </row>
        <row r="130">
          <cell r="C130" t="str">
            <v>dd40107</v>
          </cell>
          <cell r="D130" t="str">
            <v>TP-Maøu ñoû ñaäm 0.40-1.07</v>
          </cell>
          <cell r="F130" t="str">
            <v>Meùt</v>
          </cell>
        </row>
        <row r="131">
          <cell r="C131" t="str">
            <v>dd40</v>
          </cell>
          <cell r="D131" t="str">
            <v>TP-Maøu ñoû ñaäm 0.40-1.200</v>
          </cell>
          <cell r="F131" t="str">
            <v>Meùt</v>
          </cell>
        </row>
        <row r="132">
          <cell r="C132" t="str">
            <v>mdd45107</v>
          </cell>
          <cell r="D132" t="str">
            <v>TP-Maøu ñoû ñaäm 0.450-1.07</v>
          </cell>
          <cell r="F132" t="str">
            <v>Meùt</v>
          </cell>
        </row>
        <row r="133">
          <cell r="C133" t="str">
            <v>mdd42107</v>
          </cell>
          <cell r="D133" t="str">
            <v>TP-Maøu ñoû ñaäm 0.420-1.07</v>
          </cell>
          <cell r="F133" t="str">
            <v>Meùt</v>
          </cell>
        </row>
        <row r="134">
          <cell r="C134" t="str">
            <v>dd50107</v>
          </cell>
          <cell r="D134" t="str">
            <v>TP-Maøu ñoû ñaäm 0.500-1.07</v>
          </cell>
          <cell r="F134" t="str">
            <v>Meùt</v>
          </cell>
        </row>
        <row r="135">
          <cell r="C135" t="str">
            <v>dd50</v>
          </cell>
          <cell r="D135" t="str">
            <v>TP-Maøu ñoû ñaäm 0.500-1.200</v>
          </cell>
          <cell r="F135" t="str">
            <v>Meùt</v>
          </cell>
        </row>
        <row r="136">
          <cell r="C136" t="str">
            <v>dd30107</v>
          </cell>
          <cell r="D136" t="str">
            <v>TP-Maøu ñoû ñaäm 0.300-1.07</v>
          </cell>
          <cell r="F136" t="str">
            <v>Meùt</v>
          </cell>
        </row>
        <row r="137">
          <cell r="C137" t="str">
            <v>udd409</v>
          </cell>
          <cell r="D137" t="str">
            <v>TP-Uùp C ñoû ñaäm  0.40-914/2</v>
          </cell>
          <cell r="F137" t="str">
            <v>Meùt</v>
          </cell>
        </row>
        <row r="138">
          <cell r="C138" t="str">
            <v>nxr3511</v>
          </cell>
          <cell r="D138" t="str">
            <v>TP-Ngoùi xanh reâu 0.350-1.1 m</v>
          </cell>
          <cell r="F138" t="str">
            <v>Meùt</v>
          </cell>
        </row>
        <row r="139">
          <cell r="C139" t="str">
            <v>udt379</v>
          </cell>
          <cell r="D139" t="str">
            <v>TP-Oáp T  ñoû töôi 0.370-914/2</v>
          </cell>
          <cell r="F139" t="str">
            <v>Meùt</v>
          </cell>
        </row>
        <row r="140">
          <cell r="C140" t="str">
            <v>udd35914</v>
          </cell>
          <cell r="D140" t="str">
            <v>TP-Uùp caïnh ñoû ñaäm  0.350-914</v>
          </cell>
          <cell r="F140" t="str">
            <v>Meùt</v>
          </cell>
        </row>
        <row r="141">
          <cell r="C141" t="str">
            <v>dd35914</v>
          </cell>
          <cell r="D141" t="str">
            <v>TP-Maøu ñoû ñaäm 0.350-914</v>
          </cell>
          <cell r="F141" t="str">
            <v>Meùt</v>
          </cell>
        </row>
        <row r="142">
          <cell r="C142" t="str">
            <v>DDP35</v>
          </cell>
          <cell r="D142" t="str">
            <v>TP-Maøu Ñoû ñaäm phaúng 0.350-1.200</v>
          </cell>
          <cell r="F142" t="str">
            <v>Meùt</v>
          </cell>
        </row>
        <row r="143">
          <cell r="C143" t="str">
            <v>dT3582</v>
          </cell>
          <cell r="D143" t="str">
            <v>TP-Maøu ñoû töôi 0.350-0.82</v>
          </cell>
          <cell r="F143" t="str">
            <v>Meùt</v>
          </cell>
        </row>
        <row r="144">
          <cell r="C144" t="str">
            <v>dt3582</v>
          </cell>
          <cell r="D144" t="str">
            <v>TP-Maøu ñoû töôi 0.350-0.82</v>
          </cell>
          <cell r="F144" t="str">
            <v>Meùt</v>
          </cell>
        </row>
        <row r="145">
          <cell r="C145" t="str">
            <v>dt30107</v>
          </cell>
          <cell r="D145" t="str">
            <v>TP-Maøu ñoû töôi 0.300-1.07</v>
          </cell>
          <cell r="F145" t="str">
            <v>Meùt</v>
          </cell>
        </row>
        <row r="146">
          <cell r="C146" t="str">
            <v>dt35107</v>
          </cell>
          <cell r="D146" t="str">
            <v>TP-Maøu ñoû töôi 0.350-1.07</v>
          </cell>
          <cell r="F146" t="str">
            <v>Meùt</v>
          </cell>
        </row>
        <row r="147">
          <cell r="C147" t="str">
            <v>dt37107</v>
          </cell>
          <cell r="D147" t="str">
            <v>TP-Maøu ñoû töôi 0.370-1.07</v>
          </cell>
          <cell r="F147" t="str">
            <v>Meùt</v>
          </cell>
        </row>
        <row r="148">
          <cell r="C148" t="str">
            <v>dt40107</v>
          </cell>
          <cell r="D148" t="str">
            <v>TP-Maøu ñoû töôi 0.400-1.07</v>
          </cell>
          <cell r="F148" t="str">
            <v>Meùt</v>
          </cell>
        </row>
        <row r="149">
          <cell r="C149" t="str">
            <v>dt42107</v>
          </cell>
          <cell r="D149" t="str">
            <v>TP-Maøu ñoû töôi 0.420-1.07</v>
          </cell>
          <cell r="F149" t="str">
            <v>Meùt</v>
          </cell>
        </row>
        <row r="150">
          <cell r="C150" t="str">
            <v>dt45107</v>
          </cell>
          <cell r="D150" t="str">
            <v>TP-Maøu ñoû töôi 0.450-1.07</v>
          </cell>
          <cell r="F150" t="str">
            <v>Meùt</v>
          </cell>
        </row>
        <row r="151">
          <cell r="C151" t="str">
            <v>dt45107</v>
          </cell>
          <cell r="D151" t="str">
            <v>TP-Maøu ñoû töôi 0.450-1.07</v>
          </cell>
          <cell r="F151" t="str">
            <v>Meùt</v>
          </cell>
        </row>
        <row r="152">
          <cell r="C152" t="str">
            <v>tk2890</v>
          </cell>
          <cell r="D152" t="str">
            <v>TP-Toân keõm 0.280x0.90m troøn</v>
          </cell>
          <cell r="F152" t="str">
            <v>Meùt</v>
          </cell>
        </row>
        <row r="153">
          <cell r="C153" t="str">
            <v>tk2582</v>
          </cell>
          <cell r="D153" t="str">
            <v>TP-Toân keõm 0.250x0.82m</v>
          </cell>
          <cell r="F153" t="str">
            <v>Meùt</v>
          </cell>
        </row>
        <row r="154">
          <cell r="C154" t="str">
            <v>nxd3711</v>
          </cell>
          <cell r="D154" t="str">
            <v>TP-Ngoùi xanh döông 0.370-1.1 m</v>
          </cell>
          <cell r="F154" t="str">
            <v>Meùt</v>
          </cell>
        </row>
        <row r="155">
          <cell r="C155" t="str">
            <v>xr42107</v>
          </cell>
          <cell r="D155" t="str">
            <v>TP-Xanh reâu 0.42-1.07m</v>
          </cell>
          <cell r="F155" t="str">
            <v>Meùt</v>
          </cell>
        </row>
        <row r="156">
          <cell r="C156" t="str">
            <v>dd3511</v>
          </cell>
          <cell r="D156" t="str">
            <v>TP-Maøu ñoû ñaäm 0.350-1.1m</v>
          </cell>
          <cell r="F156" t="str">
            <v>Meùt</v>
          </cell>
        </row>
        <row r="157">
          <cell r="C157" t="str">
            <v>dd45</v>
          </cell>
          <cell r="D157" t="str">
            <v>TP-Maøu ñoû ñaäm 0.450-1.200</v>
          </cell>
          <cell r="F157" t="str">
            <v>Meùt</v>
          </cell>
        </row>
        <row r="158">
          <cell r="F158" t="str">
            <v>Meùt</v>
          </cell>
        </row>
        <row r="159">
          <cell r="C159" t="str">
            <v>xn45107</v>
          </cell>
          <cell r="D159" t="str">
            <v>TP-Maøu X. ngoïc 0.450-1.07m</v>
          </cell>
          <cell r="F159" t="str">
            <v>Meùt</v>
          </cell>
        </row>
        <row r="160">
          <cell r="C160" t="str">
            <v>xn45107</v>
          </cell>
          <cell r="D160" t="str">
            <v>TP-Maøu xanh ngoïc 0.450-1.07</v>
          </cell>
          <cell r="F160" t="str">
            <v>Meùt</v>
          </cell>
        </row>
        <row r="161">
          <cell r="C161" t="str">
            <v>ndd3581</v>
          </cell>
          <cell r="D161" t="str">
            <v>TP-Ngoùi ñoû ñaäm 0.350-0.81</v>
          </cell>
          <cell r="F161" t="str">
            <v>Meùt</v>
          </cell>
        </row>
        <row r="162">
          <cell r="C162" t="str">
            <v>ndd3581</v>
          </cell>
          <cell r="D162" t="str">
            <v>TP-Ngoùi ñoû ñaäm 0.350-0.81</v>
          </cell>
          <cell r="F162" t="str">
            <v>Meùt</v>
          </cell>
        </row>
        <row r="163">
          <cell r="C163" t="str">
            <v>NDD3582</v>
          </cell>
          <cell r="D163" t="str">
            <v>TP-Ngoùi ñoû ñaäm 0.350-0.82</v>
          </cell>
          <cell r="F163" t="str">
            <v>Meùt</v>
          </cell>
        </row>
        <row r="164">
          <cell r="C164" t="str">
            <v>NDD3582</v>
          </cell>
          <cell r="D164" t="str">
            <v>TP-Ngoùi ñoû ñaäm 0.350-0.82</v>
          </cell>
          <cell r="F164" t="str">
            <v>Meùt</v>
          </cell>
        </row>
        <row r="165">
          <cell r="C165" t="str">
            <v>ndd35105</v>
          </cell>
          <cell r="D165" t="str">
            <v>TP-Ngoùi ñoû ñaäm 0.350-1.05</v>
          </cell>
          <cell r="F165" t="str">
            <v>Meùt</v>
          </cell>
        </row>
        <row r="166">
          <cell r="C166" t="str">
            <v>ndd35105</v>
          </cell>
          <cell r="D166" t="str">
            <v>TP-Ngoùi ñoû ñaäm 0.350-1.05</v>
          </cell>
          <cell r="F166" t="str">
            <v>Meùt</v>
          </cell>
        </row>
        <row r="167">
          <cell r="C167" t="str">
            <v>ndd3511</v>
          </cell>
          <cell r="D167" t="str">
            <v>TP-Ngoùi ñoû ñaäm 0.350-1.1</v>
          </cell>
          <cell r="E167">
            <v>45200</v>
          </cell>
          <cell r="F167" t="str">
            <v>Meùt</v>
          </cell>
        </row>
        <row r="168">
          <cell r="C168" t="str">
            <v>NDD35112</v>
          </cell>
          <cell r="D168" t="str">
            <v>TP-Ngoùi ñoû ñaäm 0.350-1.12</v>
          </cell>
          <cell r="F168" t="str">
            <v>Meùt</v>
          </cell>
        </row>
        <row r="169">
          <cell r="C169" t="str">
            <v>NDD35112</v>
          </cell>
          <cell r="D169" t="str">
            <v>TP-Ngoùi ñoû ñaäm 0.350-1.12</v>
          </cell>
          <cell r="F169" t="str">
            <v>Meùt</v>
          </cell>
        </row>
        <row r="170">
          <cell r="C170" t="str">
            <v>dd359s</v>
          </cell>
          <cell r="D170" t="str">
            <v>TP-Ngoùi ñoû ñaäm 0.350-9s</v>
          </cell>
          <cell r="F170" t="str">
            <v>Meùt</v>
          </cell>
        </row>
        <row r="171">
          <cell r="C171" t="str">
            <v>ndd37105</v>
          </cell>
          <cell r="D171" t="str">
            <v>TP-Ngoùi ñoû ñaäm 0.370-1.05</v>
          </cell>
          <cell r="F171" t="str">
            <v>Meùt</v>
          </cell>
        </row>
        <row r="172">
          <cell r="C172" t="str">
            <v>ndd37105</v>
          </cell>
          <cell r="D172" t="str">
            <v>TP-Ngoùi ñoû ñaäm 0.370-1.05</v>
          </cell>
          <cell r="F172" t="str">
            <v>Meùt</v>
          </cell>
        </row>
        <row r="173">
          <cell r="C173" t="str">
            <v>ndd37105</v>
          </cell>
          <cell r="D173" t="str">
            <v>TP-Ngoùi ñoû ñaäm 0.370-1.05</v>
          </cell>
          <cell r="F173" t="str">
            <v>Meùt</v>
          </cell>
        </row>
        <row r="174">
          <cell r="C174" t="str">
            <v>ndd37107</v>
          </cell>
          <cell r="D174" t="str">
            <v>TP-Ngoùi ñoû ñaäm 0.370-1.07</v>
          </cell>
          <cell r="F174" t="str">
            <v>Meùt</v>
          </cell>
        </row>
        <row r="175">
          <cell r="C175" t="str">
            <v>ndd3711</v>
          </cell>
          <cell r="D175" t="str">
            <v>TP-Ngoùi ñoû ñaäm 0.370-1.1</v>
          </cell>
          <cell r="F175" t="str">
            <v>Meùt</v>
          </cell>
        </row>
        <row r="176">
          <cell r="C176" t="str">
            <v>ndd37105</v>
          </cell>
          <cell r="D176" t="str">
            <v>TP-Ngoùi ñoû ñaäm 0.370-1.05</v>
          </cell>
          <cell r="E176">
            <v>46500</v>
          </cell>
          <cell r="F176" t="str">
            <v>Meùt</v>
          </cell>
        </row>
        <row r="177">
          <cell r="C177" t="str">
            <v>ndd37112</v>
          </cell>
          <cell r="D177" t="str">
            <v>TP-Ngoùi ñoû ñaäm 0.370-1.12</v>
          </cell>
          <cell r="E177">
            <v>46500</v>
          </cell>
          <cell r="F177" t="str">
            <v>Meùt</v>
          </cell>
        </row>
        <row r="178">
          <cell r="C178" t="str">
            <v>NDD4082</v>
          </cell>
          <cell r="D178" t="str">
            <v>TP-Ngoùi ñoû ñaäm 0.40-0.82 m</v>
          </cell>
          <cell r="F178" t="str">
            <v>Meùt</v>
          </cell>
        </row>
        <row r="179">
          <cell r="C179" t="str">
            <v>NDD4082</v>
          </cell>
          <cell r="D179" t="str">
            <v>TP-Ngoùi ñoû ñaäm 0.40-0.82</v>
          </cell>
          <cell r="F179" t="str">
            <v>Meùt</v>
          </cell>
        </row>
        <row r="180">
          <cell r="C180" t="str">
            <v>ndd40105</v>
          </cell>
          <cell r="D180" t="str">
            <v>TP-Ngoùi ñoû ñaäm 0.40-1.05</v>
          </cell>
          <cell r="E180">
            <v>51500</v>
          </cell>
          <cell r="F180" t="str">
            <v>Meùt</v>
          </cell>
        </row>
        <row r="181">
          <cell r="C181" t="str">
            <v>ndd40107</v>
          </cell>
          <cell r="D181" t="str">
            <v>TP-Ngoùi ñoû ñaäm 0.40-1.07</v>
          </cell>
          <cell r="F181" t="str">
            <v>Meùt</v>
          </cell>
        </row>
        <row r="182">
          <cell r="C182" t="str">
            <v>ndd4011</v>
          </cell>
          <cell r="D182" t="str">
            <v>TP-Ngoùi ñoû ñaäm 0.40-1.1</v>
          </cell>
          <cell r="F182" t="str">
            <v>Meùt</v>
          </cell>
        </row>
        <row r="183">
          <cell r="C183" t="str">
            <v>ndd40112</v>
          </cell>
          <cell r="D183" t="str">
            <v>TP-Ngoùi ñoû ñaäm 0.40-1.12</v>
          </cell>
          <cell r="F183" t="str">
            <v>Meùt</v>
          </cell>
        </row>
        <row r="184">
          <cell r="C184" t="str">
            <v>ndd4282</v>
          </cell>
          <cell r="D184" t="str">
            <v>TP-Ngoùi ñoû ñaäm 0.420-0.82</v>
          </cell>
          <cell r="E184">
            <v>39500</v>
          </cell>
          <cell r="F184" t="str">
            <v>Meùt</v>
          </cell>
        </row>
        <row r="185">
          <cell r="C185" t="str">
            <v>ndd4211</v>
          </cell>
          <cell r="D185" t="str">
            <v>TP-Ngoùi ñoû ñaäm 0.420-1.1</v>
          </cell>
          <cell r="F185" t="str">
            <v>Meùt</v>
          </cell>
        </row>
        <row r="186">
          <cell r="C186" t="str">
            <v>ndd42112</v>
          </cell>
          <cell r="D186" t="str">
            <v>TP-Ngoùi ñoû ñaäm 0.420-1.12</v>
          </cell>
          <cell r="F186" t="str">
            <v>Meùt</v>
          </cell>
        </row>
        <row r="187">
          <cell r="C187" t="str">
            <v>ndd42107</v>
          </cell>
          <cell r="D187" t="str">
            <v>TP-Ngoùi ñoû ñaäm 0.420-1.07</v>
          </cell>
          <cell r="F187" t="str">
            <v>Meùt</v>
          </cell>
        </row>
        <row r="188">
          <cell r="C188" t="str">
            <v>ndd42105</v>
          </cell>
          <cell r="D188" t="str">
            <v>TP-Ngoùi ñoû ñaäm 0.42-1.05</v>
          </cell>
          <cell r="F188" t="str">
            <v>Meùt</v>
          </cell>
        </row>
        <row r="189">
          <cell r="C189" t="str">
            <v>ndd4582</v>
          </cell>
          <cell r="D189" t="str">
            <v>TP-Ngoùi ñoû ñaäm 0.45-0.82</v>
          </cell>
          <cell r="F189" t="str">
            <v>Meùt</v>
          </cell>
        </row>
        <row r="190">
          <cell r="C190" t="str">
            <v>ndd45105</v>
          </cell>
          <cell r="D190" t="str">
            <v>TP-Ngoùi ñoû ñaäm 0.45-1.05</v>
          </cell>
          <cell r="F190" t="str">
            <v>Meùt</v>
          </cell>
        </row>
        <row r="191">
          <cell r="C191" t="str">
            <v>ndd45107</v>
          </cell>
          <cell r="D191" t="str">
            <v>TP-Ngoùi ñoû ñaäm 0.45-1.07</v>
          </cell>
          <cell r="F191" t="str">
            <v>Meùt</v>
          </cell>
        </row>
        <row r="192">
          <cell r="C192" t="str">
            <v>ndd4511</v>
          </cell>
          <cell r="D192" t="str">
            <v>TP-Ngoùi ñoû ñaäm 0.45-1.10</v>
          </cell>
          <cell r="F192" t="str">
            <v>Meùt</v>
          </cell>
        </row>
        <row r="193">
          <cell r="C193" t="str">
            <v>ndd30105</v>
          </cell>
          <cell r="D193" t="str">
            <v>TP-Ngoùi ñoû ñaäm 0.300-1.05</v>
          </cell>
          <cell r="F193" t="str">
            <v>Meùt</v>
          </cell>
        </row>
        <row r="194">
          <cell r="C194" t="str">
            <v>ndd30107</v>
          </cell>
          <cell r="D194" t="str">
            <v>TP-Ngoùi ñoû ñaäm 0.300-1.07</v>
          </cell>
          <cell r="F194" t="str">
            <v>Meùt</v>
          </cell>
        </row>
        <row r="195">
          <cell r="C195" t="str">
            <v>ndd3011</v>
          </cell>
          <cell r="D195" t="str">
            <v>TP-Ngoùi ñoû ñaäm 0.300-1.10</v>
          </cell>
          <cell r="F195" t="str">
            <v>Meùt</v>
          </cell>
        </row>
        <row r="196">
          <cell r="C196" t="str">
            <v>ndd30112</v>
          </cell>
          <cell r="D196" t="str">
            <v>TP-Ngoùi ñoû ñaäm 0.300-1.12</v>
          </cell>
          <cell r="F196" t="str">
            <v>Meùt</v>
          </cell>
        </row>
        <row r="197">
          <cell r="C197" t="str">
            <v>tl3510s</v>
          </cell>
          <cell r="D197" t="str">
            <v>TP-Toân laïnh 0.350x10 soùng</v>
          </cell>
          <cell r="F197" t="str">
            <v>Meùt</v>
          </cell>
        </row>
        <row r="198">
          <cell r="C198" t="str">
            <v>vl42107</v>
          </cell>
          <cell r="D198" t="str">
            <v>TP-Voøm tole laïnh 0.420-1.07 m</v>
          </cell>
          <cell r="F198" t="str">
            <v>Meùt</v>
          </cell>
        </row>
        <row r="199">
          <cell r="C199" t="str">
            <v>ndd5082</v>
          </cell>
          <cell r="D199" t="str">
            <v>TP-Ngoùi ñoû ñaäm 0.500-0.82</v>
          </cell>
          <cell r="F199" t="str">
            <v>Meùt</v>
          </cell>
        </row>
        <row r="200">
          <cell r="C200" t="str">
            <v>ndd5082</v>
          </cell>
          <cell r="D200" t="str">
            <v>TP-Ngoùi ñoû ñaäm 0.50-0.82</v>
          </cell>
          <cell r="F200" t="str">
            <v>Meùt</v>
          </cell>
        </row>
        <row r="201">
          <cell r="C201" t="str">
            <v>ndd5011</v>
          </cell>
          <cell r="D201" t="str">
            <v>TP-Ngoùi ñoû ñaäm 0.50-1.1m</v>
          </cell>
          <cell r="E201">
            <v>59500</v>
          </cell>
          <cell r="F201" t="str">
            <v>Meùt</v>
          </cell>
        </row>
        <row r="202">
          <cell r="C202" t="str">
            <v>ndd50112</v>
          </cell>
          <cell r="D202" t="str">
            <v>TP-Ngoùi ñoû ñaäm 0.50-1.12m</v>
          </cell>
          <cell r="F202" t="str">
            <v>Meùt</v>
          </cell>
        </row>
        <row r="203">
          <cell r="C203" t="str">
            <v>ndd50105</v>
          </cell>
          <cell r="D203" t="str">
            <v>TP-Ngoùi ñoû ñaäm 0.50-1.05m</v>
          </cell>
          <cell r="F203" t="str">
            <v>Meùt</v>
          </cell>
        </row>
        <row r="204">
          <cell r="C204" t="str">
            <v>ndd50107</v>
          </cell>
          <cell r="D204" t="str">
            <v>TP-Ngoùi ñoû ñaäm 0.50-1.07m</v>
          </cell>
          <cell r="F204" t="str">
            <v>Meùt</v>
          </cell>
        </row>
        <row r="205">
          <cell r="D205" t="str">
            <v>TP-Ngoùi ñoû ñaäm 0.50-1.1m</v>
          </cell>
          <cell r="F205" t="str">
            <v>Meùt</v>
          </cell>
        </row>
        <row r="206">
          <cell r="C206" t="str">
            <v>ndd45107</v>
          </cell>
          <cell r="D206" t="str">
            <v>TP-Ngoùi ñoû ñaäm 0.450-1.07</v>
          </cell>
          <cell r="F206" t="str">
            <v>Meùt</v>
          </cell>
        </row>
        <row r="207">
          <cell r="C207" t="str">
            <v>tk2582</v>
          </cell>
          <cell r="D207" t="str">
            <v>TP-Toân keõm 0.250x0.82 m</v>
          </cell>
          <cell r="F207" t="str">
            <v>Meùt</v>
          </cell>
        </row>
        <row r="208">
          <cell r="C208" t="str">
            <v>tl2810s</v>
          </cell>
          <cell r="D208" t="str">
            <v>TP-Toân laïnh 0.280x10 soùng</v>
          </cell>
          <cell r="F208" t="str">
            <v>Meùt</v>
          </cell>
        </row>
        <row r="209">
          <cell r="C209" t="str">
            <v>tk26107</v>
          </cell>
          <cell r="D209" t="str">
            <v>TP-Toân keõm 0.260x1.07m</v>
          </cell>
          <cell r="F209" t="str">
            <v>Meùt</v>
          </cell>
        </row>
        <row r="210">
          <cell r="C210" t="str">
            <v>tl4811</v>
          </cell>
          <cell r="D210" t="str">
            <v>TP-Toân laïnh 0.480x1.1m</v>
          </cell>
          <cell r="F210" t="str">
            <v>Meùt</v>
          </cell>
        </row>
        <row r="211">
          <cell r="C211" t="str">
            <v>tl3711</v>
          </cell>
          <cell r="D211" t="str">
            <v>TP-Toân laïnh 0.370x1.1m</v>
          </cell>
          <cell r="F211" t="str">
            <v>Meùt</v>
          </cell>
        </row>
        <row r="212">
          <cell r="C212" t="str">
            <v>nxn5011</v>
          </cell>
          <cell r="D212" t="str">
            <v>TP-Ngoùi Xanh ngoïc 0.500-1.1 m</v>
          </cell>
          <cell r="F212" t="str">
            <v>Meùt</v>
          </cell>
        </row>
        <row r="213">
          <cell r="C213" t="str">
            <v>tl3211</v>
          </cell>
          <cell r="D213" t="str">
            <v>TP-Toân laïnh 0.320x1.1 m</v>
          </cell>
          <cell r="F213" t="str">
            <v>Meùt</v>
          </cell>
        </row>
        <row r="214">
          <cell r="C214" t="str">
            <v>dd3782</v>
          </cell>
          <cell r="D214" t="str">
            <v>TP-Maøu ñoû ñaäm 0.370-0.82 m</v>
          </cell>
          <cell r="F214" t="str">
            <v>Meùt</v>
          </cell>
        </row>
        <row r="215">
          <cell r="C215" t="str">
            <v>xn45</v>
          </cell>
          <cell r="D215" t="str">
            <v>TP-Xanh ngoïc 0.45-1.200</v>
          </cell>
          <cell r="F215" t="str">
            <v>Meùt</v>
          </cell>
        </row>
        <row r="216">
          <cell r="C216" t="str">
            <v>xr35</v>
          </cell>
          <cell r="D216" t="str">
            <v>TP-Xanh reâu 0.350-1.200</v>
          </cell>
          <cell r="F216" t="str">
            <v>Meùt</v>
          </cell>
        </row>
        <row r="217">
          <cell r="C217" t="str">
            <v>xr50</v>
          </cell>
          <cell r="D217" t="str">
            <v>TP-Xanh reâu 0.500-1.200</v>
          </cell>
          <cell r="F217" t="str">
            <v>Meùt</v>
          </cell>
        </row>
        <row r="218">
          <cell r="C218" t="str">
            <v>vxd35107</v>
          </cell>
          <cell r="D218" t="str">
            <v>TP-Voøm Xanh döông 0.350-1.07</v>
          </cell>
          <cell r="F218" t="str">
            <v>Meùt</v>
          </cell>
        </row>
        <row r="219">
          <cell r="C219" t="str">
            <v>nxd4011</v>
          </cell>
          <cell r="D219" t="str">
            <v>Ngoùi Xanh döông 0.40-1.1</v>
          </cell>
          <cell r="F219" t="str">
            <v>Meùt</v>
          </cell>
        </row>
        <row r="220">
          <cell r="C220" t="str">
            <v>xn3510s</v>
          </cell>
          <cell r="D220" t="str">
            <v>TP-Xanh ngoïc 0.350-10 soùng</v>
          </cell>
          <cell r="F220" t="str">
            <v>Meùt</v>
          </cell>
        </row>
        <row r="221">
          <cell r="F221" t="str">
            <v>Meùt</v>
          </cell>
        </row>
        <row r="222">
          <cell r="F222" t="str">
            <v>Meùt</v>
          </cell>
        </row>
        <row r="223">
          <cell r="C223" t="str">
            <v>ndt3511</v>
          </cell>
          <cell r="D223" t="str">
            <v>TP-Ngoùi ñoû töôi 0.350-1.1</v>
          </cell>
          <cell r="E223">
            <v>46500</v>
          </cell>
          <cell r="F223" t="str">
            <v>Meùt</v>
          </cell>
        </row>
        <row r="224">
          <cell r="C224" t="str">
            <v>ndt3582</v>
          </cell>
          <cell r="D224" t="str">
            <v>TP-Ngoùi ñoû töôi 0.350-0.82</v>
          </cell>
          <cell r="F224" t="str">
            <v>Meùt</v>
          </cell>
        </row>
        <row r="225">
          <cell r="C225" t="str">
            <v>ndt37105</v>
          </cell>
          <cell r="D225" t="str">
            <v>TP-Ngoùi ñoû töôi 0.370-1.05</v>
          </cell>
          <cell r="F225" t="str">
            <v>Meùt</v>
          </cell>
        </row>
        <row r="226">
          <cell r="C226" t="str">
            <v>ndt37105</v>
          </cell>
          <cell r="D226" t="str">
            <v>TP-Ngoùi ñoû töôi 0.370-1.05</v>
          </cell>
          <cell r="F226" t="str">
            <v>Meùt</v>
          </cell>
        </row>
        <row r="227">
          <cell r="C227" t="str">
            <v>ndt3711</v>
          </cell>
          <cell r="D227" t="str">
            <v>TP-Ngoùi ñoû töôi 0.370-1.1</v>
          </cell>
          <cell r="E227">
            <v>46500</v>
          </cell>
          <cell r="F227" t="str">
            <v>Meùt</v>
          </cell>
        </row>
        <row r="228">
          <cell r="C228" t="str">
            <v>ndt4082</v>
          </cell>
          <cell r="D228" t="str">
            <v>TP-Ngoùi ñoû töôi 0.40-0.82</v>
          </cell>
          <cell r="F228" t="str">
            <v>Meùt</v>
          </cell>
        </row>
        <row r="229">
          <cell r="C229" t="str">
            <v>nxn3782</v>
          </cell>
          <cell r="D229" t="str">
            <v>TP-Ngoùi X.Ngoïc 0.370-0.82</v>
          </cell>
          <cell r="F229" t="str">
            <v>Meùt</v>
          </cell>
        </row>
        <row r="230">
          <cell r="C230" t="str">
            <v>nxn3781</v>
          </cell>
          <cell r="D230" t="str">
            <v>TP-Ngoùi Xanh ngoïc 0.370-0.81</v>
          </cell>
          <cell r="F230" t="str">
            <v>Meùt</v>
          </cell>
        </row>
        <row r="231">
          <cell r="C231" t="str">
            <v>nxn3782</v>
          </cell>
          <cell r="D231" t="str">
            <v>TP-Ngoùi Xanh ngoïc 0.370-0.82</v>
          </cell>
          <cell r="F231" t="str">
            <v>Meùt</v>
          </cell>
        </row>
        <row r="232">
          <cell r="C232" t="str">
            <v>nxn3782</v>
          </cell>
          <cell r="D232" t="str">
            <v>TP-Ngoùi Xanh ngoïc 0.370-0.82</v>
          </cell>
          <cell r="F232" t="str">
            <v>Meùt</v>
          </cell>
        </row>
        <row r="233">
          <cell r="C233" t="str">
            <v>nxn3711</v>
          </cell>
          <cell r="D233" t="str">
            <v>TP-Ngoùi Xanh ngoïc 0.370-1.1</v>
          </cell>
          <cell r="E233">
            <v>46500</v>
          </cell>
          <cell r="F233" t="str">
            <v>Meùt</v>
          </cell>
        </row>
        <row r="234">
          <cell r="C234" t="str">
            <v>nxn4011</v>
          </cell>
          <cell r="D234" t="str">
            <v>TP-Ngoùi xanh ngoïc 0.40-1.1 m</v>
          </cell>
          <cell r="F234" t="str">
            <v>Meùt</v>
          </cell>
        </row>
        <row r="235">
          <cell r="C235" t="str">
            <v>nxn3011</v>
          </cell>
          <cell r="D235" t="str">
            <v>TP-Ngoùi Xanh ngoïc 0.300-1.1</v>
          </cell>
          <cell r="F235" t="str">
            <v>Meùt</v>
          </cell>
        </row>
        <row r="236">
          <cell r="C236" t="str">
            <v>nxn3511</v>
          </cell>
          <cell r="D236" t="str">
            <v>TP-Ngoùi Xanh ngoïc 0.350-1.1</v>
          </cell>
          <cell r="F236" t="str">
            <v>Meùt</v>
          </cell>
        </row>
        <row r="237">
          <cell r="C237" t="str">
            <v>nxn4011</v>
          </cell>
          <cell r="D237" t="str">
            <v>TP-Ngoùi Xanh ngoïc 0.400-1.1</v>
          </cell>
          <cell r="F237" t="str">
            <v>Meùt</v>
          </cell>
        </row>
        <row r="238">
          <cell r="C238" t="str">
            <v>nxn4211</v>
          </cell>
          <cell r="D238" t="str">
            <v>TP-Ngoùi Xanh ngoïc 0.420-1.1</v>
          </cell>
          <cell r="F238" t="str">
            <v>Meùt</v>
          </cell>
        </row>
        <row r="239">
          <cell r="C239" t="str">
            <v>nxn4511</v>
          </cell>
          <cell r="D239" t="str">
            <v>TP-Ngoùi Xanh ngoïc 0.450-1.1</v>
          </cell>
          <cell r="F239" t="str">
            <v>Meùt</v>
          </cell>
        </row>
        <row r="240">
          <cell r="C240" t="str">
            <v>tl2813s</v>
          </cell>
          <cell r="D240" t="str">
            <v>TP-Toân laïnh 0.280x13 soùng</v>
          </cell>
          <cell r="F240" t="str">
            <v>Meùt</v>
          </cell>
        </row>
        <row r="241">
          <cell r="F241" t="str">
            <v>Meùt</v>
          </cell>
        </row>
        <row r="242">
          <cell r="F242" t="str">
            <v>Meùt</v>
          </cell>
        </row>
        <row r="243">
          <cell r="F243" t="str">
            <v>Meùt</v>
          </cell>
        </row>
        <row r="244">
          <cell r="F244" t="str">
            <v>Meùt</v>
          </cell>
        </row>
        <row r="245">
          <cell r="F245" t="str">
            <v>Meùt</v>
          </cell>
        </row>
        <row r="246">
          <cell r="C246" t="str">
            <v>otdd459</v>
          </cell>
          <cell r="D246" t="str">
            <v>TP-Oáp T Ñoû Ñ 0.450-914/2</v>
          </cell>
          <cell r="F246" t="str">
            <v>Meùt</v>
          </cell>
        </row>
        <row r="247">
          <cell r="C247" t="str">
            <v>otdd409</v>
          </cell>
          <cell r="D247" t="str">
            <v>TP-Oáp T Ñoû Ñ 0.400-914/2</v>
          </cell>
          <cell r="F247" t="str">
            <v>Meùt</v>
          </cell>
        </row>
        <row r="248">
          <cell r="C248" t="str">
            <v>otdd359</v>
          </cell>
          <cell r="D248" t="str">
            <v>TP-Oáp T Ñoû Ñ 0.350-914/2</v>
          </cell>
          <cell r="F248" t="str">
            <v>Meùt</v>
          </cell>
        </row>
        <row r="249">
          <cell r="C249" t="str">
            <v>otxn379</v>
          </cell>
          <cell r="D249" t="str">
            <v>TP-Oáp T X. ngoïc 0.370-914/2</v>
          </cell>
          <cell r="F249" t="str">
            <v>Meùt</v>
          </cell>
        </row>
        <row r="250">
          <cell r="C250" t="str">
            <v>TS</v>
          </cell>
          <cell r="D250" t="str">
            <v>TP-Tole sôn traéng 10 soùng</v>
          </cell>
          <cell r="F250" t="str">
            <v>Meùt</v>
          </cell>
        </row>
        <row r="251">
          <cell r="C251" t="str">
            <v>ts13</v>
          </cell>
          <cell r="D251" t="str">
            <v>TP-Tole sôn traéng 13 soùng</v>
          </cell>
          <cell r="F251" t="str">
            <v>Meùt</v>
          </cell>
        </row>
        <row r="252">
          <cell r="C252" t="str">
            <v>ts5</v>
          </cell>
          <cell r="D252" t="str">
            <v>TP-Tole sôn traéng 5 soùng</v>
          </cell>
          <cell r="F252" t="str">
            <v>Meùt</v>
          </cell>
        </row>
        <row r="253">
          <cell r="C253" t="str">
            <v>ts6</v>
          </cell>
          <cell r="D253" t="str">
            <v>TP-Tole sôn traéng 6 soùng</v>
          </cell>
          <cell r="F253" t="str">
            <v>Meùt</v>
          </cell>
        </row>
        <row r="254">
          <cell r="F254" t="str">
            <v>Meùt</v>
          </cell>
        </row>
        <row r="255">
          <cell r="F255" t="str">
            <v>Meùt</v>
          </cell>
        </row>
        <row r="256">
          <cell r="C256" t="str">
            <v>ts279</v>
          </cell>
          <cell r="D256" t="str">
            <v>TP-Tole Traéng söõa 0.270-960</v>
          </cell>
          <cell r="F256" t="str">
            <v>Meùt</v>
          </cell>
        </row>
        <row r="257">
          <cell r="C257" t="str">
            <v>udd359</v>
          </cell>
          <cell r="D257" t="str">
            <v>TP-Uùp Caïnh Ñoû Ñ  0.350-914/2</v>
          </cell>
          <cell r="F257" t="str">
            <v>Meùt</v>
          </cell>
        </row>
        <row r="258">
          <cell r="C258" t="str">
            <v>udd459</v>
          </cell>
          <cell r="D258" t="str">
            <v>TP-Uùp Caïnh Ñoû Ñ  0.450-914/2</v>
          </cell>
          <cell r="E258">
            <v>20500</v>
          </cell>
          <cell r="F258" t="str">
            <v>Meùt</v>
          </cell>
        </row>
        <row r="259">
          <cell r="C259" t="str">
            <v>udd359</v>
          </cell>
          <cell r="D259" t="str">
            <v>TP-Uùp C ñoû Ñ 0.350-914/2</v>
          </cell>
          <cell r="F259" t="str">
            <v>Meùt</v>
          </cell>
        </row>
        <row r="260">
          <cell r="C260" t="str">
            <v>udd429</v>
          </cell>
          <cell r="D260" t="str">
            <v>TP-Uùp C ñoû Ñ 0.420-914/2</v>
          </cell>
          <cell r="E260">
            <v>19750</v>
          </cell>
          <cell r="F260" t="str">
            <v>Meùt</v>
          </cell>
        </row>
        <row r="261">
          <cell r="C261" t="str">
            <v>udt409</v>
          </cell>
          <cell r="D261" t="str">
            <v>TP-Uùp C ñoû t 0.400-914/2</v>
          </cell>
          <cell r="F261" t="str">
            <v>Meùt</v>
          </cell>
        </row>
        <row r="262">
          <cell r="C262" t="str">
            <v>udd379</v>
          </cell>
          <cell r="D262" t="str">
            <v>TP-Uùp C.Ñoû Ñ 0.370-914/2</v>
          </cell>
          <cell r="E262">
            <v>17250</v>
          </cell>
          <cell r="F262" t="str">
            <v>Meùt</v>
          </cell>
        </row>
        <row r="263">
          <cell r="C263" t="str">
            <v>UDT3712</v>
          </cell>
          <cell r="D263" t="str">
            <v>TP-Uùp c Ñ.töôi 0.370-1200/3</v>
          </cell>
          <cell r="F263" t="str">
            <v>Meùt</v>
          </cell>
        </row>
        <row r="264">
          <cell r="C264" t="str">
            <v>udt359</v>
          </cell>
          <cell r="D264" t="str">
            <v>TP-Uùp C.Ñoû t 0.350-914/2</v>
          </cell>
          <cell r="F264" t="str">
            <v>Meùt</v>
          </cell>
        </row>
        <row r="265">
          <cell r="C265" t="str">
            <v>uxn379</v>
          </cell>
          <cell r="D265" t="str">
            <v>TP-Uùp C.Xngoïc 0.370-914/2</v>
          </cell>
          <cell r="F265" t="str">
            <v>Meùt</v>
          </cell>
        </row>
        <row r="266">
          <cell r="C266" t="str">
            <v>vl389s</v>
          </cell>
          <cell r="D266" t="str">
            <v>TP-Voøm laïnh 0.380- 9soùng</v>
          </cell>
          <cell r="F266" t="str">
            <v>Meùt</v>
          </cell>
        </row>
        <row r="267">
          <cell r="C267" t="str">
            <v>vl37107</v>
          </cell>
          <cell r="D267" t="str">
            <v>TP-Voøm tole laïnh 0.370-1.07</v>
          </cell>
          <cell r="F267" t="str">
            <v>Meùt</v>
          </cell>
        </row>
        <row r="268">
          <cell r="C268" t="str">
            <v>vl37107</v>
          </cell>
          <cell r="D268" t="str">
            <v>TP-Voøm tole laïnh 0.370-1.07</v>
          </cell>
          <cell r="F268" t="str">
            <v>Meùt</v>
          </cell>
        </row>
        <row r="269">
          <cell r="C269" t="str">
            <v>vl45107</v>
          </cell>
          <cell r="D269" t="str">
            <v>TP-Voøm tole laïnh 0.450-1.07</v>
          </cell>
          <cell r="F269" t="str">
            <v>Meùt</v>
          </cell>
        </row>
        <row r="270">
          <cell r="C270" t="str">
            <v>vl40107</v>
          </cell>
          <cell r="D270" t="str">
            <v>TP-Voøm tole laïnh 0.400-1.07</v>
          </cell>
          <cell r="F270" t="str">
            <v>Meùt</v>
          </cell>
        </row>
        <row r="271">
          <cell r="C271" t="str">
            <v>vl38107</v>
          </cell>
          <cell r="D271" t="str">
            <v>TP-Voøm tole laïnh 0.380-1.07</v>
          </cell>
          <cell r="F271" t="str">
            <v>Meùt</v>
          </cell>
        </row>
        <row r="272">
          <cell r="C272" t="str">
            <v>vl47107</v>
          </cell>
          <cell r="D272" t="str">
            <v>TP-Voøm tole laïnh 0.470-1.07</v>
          </cell>
          <cell r="E272">
            <v>42700</v>
          </cell>
          <cell r="F272" t="str">
            <v>Meùt</v>
          </cell>
        </row>
        <row r="273">
          <cell r="C273" t="str">
            <v>vxn37107</v>
          </cell>
          <cell r="D273" t="str">
            <v>TP-Voøm tole X.Ngoïc 0.370-1.07</v>
          </cell>
          <cell r="F273" t="str">
            <v>Meùt</v>
          </cell>
        </row>
        <row r="274">
          <cell r="C274" t="str">
            <v>vxn40107</v>
          </cell>
          <cell r="D274" t="str">
            <v>TP-Voøm tole X.Ngoïc 0.400-1.07</v>
          </cell>
          <cell r="F274" t="str">
            <v>Meùt</v>
          </cell>
        </row>
        <row r="275">
          <cell r="C275" t="str">
            <v>vxn4082</v>
          </cell>
          <cell r="D275" t="str">
            <v>TP-Voøm tole X.Ngoïc 0.400-0.82</v>
          </cell>
          <cell r="F275" t="str">
            <v>Meùt</v>
          </cell>
        </row>
        <row r="276">
          <cell r="C276" t="str">
            <v>vl4282</v>
          </cell>
          <cell r="D276" t="str">
            <v>TP-Voøm laïnh  0.420-0.82</v>
          </cell>
          <cell r="F276" t="str">
            <v>Meùt</v>
          </cell>
        </row>
        <row r="277">
          <cell r="C277" t="str">
            <v>xd35</v>
          </cell>
          <cell r="D277" t="str">
            <v>TP-Xanh döông 0.350-1200</v>
          </cell>
          <cell r="F277" t="str">
            <v>Meùt</v>
          </cell>
        </row>
        <row r="278">
          <cell r="C278" t="str">
            <v>xd3782</v>
          </cell>
          <cell r="D278" t="str">
            <v>TP-Xanh döông 0.370-0.82</v>
          </cell>
          <cell r="F278" t="str">
            <v>Meùt</v>
          </cell>
        </row>
        <row r="279">
          <cell r="C279" t="str">
            <v>xd37107</v>
          </cell>
          <cell r="D279" t="str">
            <v>TP-Xanh döông 0.370-1.07</v>
          </cell>
          <cell r="F279" t="str">
            <v>Meùt</v>
          </cell>
        </row>
        <row r="280">
          <cell r="C280" t="str">
            <v>xd37914</v>
          </cell>
          <cell r="D280" t="str">
            <v>TP-Xanh döông 0.370-914</v>
          </cell>
          <cell r="F280" t="str">
            <v>Meùt</v>
          </cell>
        </row>
        <row r="281">
          <cell r="C281" t="str">
            <v>xd309</v>
          </cell>
          <cell r="D281" t="str">
            <v>TP-Xanh döông 0.30-914</v>
          </cell>
          <cell r="F281" t="str">
            <v>Meùt</v>
          </cell>
        </row>
        <row r="282">
          <cell r="C282" t="str">
            <v>xd30107</v>
          </cell>
          <cell r="D282" t="str">
            <v>TP-Xanh döông 0.30-1.07</v>
          </cell>
          <cell r="F282" t="str">
            <v>Meùt</v>
          </cell>
        </row>
        <row r="283">
          <cell r="C283" t="str">
            <v>xd35107</v>
          </cell>
          <cell r="D283" t="str">
            <v>TP-Xanh döông 0.350-1.07</v>
          </cell>
          <cell r="F283" t="str">
            <v>Meùt</v>
          </cell>
        </row>
        <row r="284">
          <cell r="C284" t="str">
            <v>xd40107</v>
          </cell>
          <cell r="D284" t="str">
            <v>TP-Xanh döông 0.40-1.07</v>
          </cell>
          <cell r="F284" t="str">
            <v>Meùt</v>
          </cell>
        </row>
        <row r="285">
          <cell r="C285" t="str">
            <v>xd42107</v>
          </cell>
          <cell r="D285" t="str">
            <v>TP-Xanh döông 0.420-1.07</v>
          </cell>
          <cell r="F285" t="str">
            <v>Meùt</v>
          </cell>
        </row>
        <row r="286">
          <cell r="C286" t="str">
            <v>xd45107</v>
          </cell>
          <cell r="D286" t="str">
            <v>TP-Xanh döông 0.450-1.07</v>
          </cell>
          <cell r="F286" t="str">
            <v>Meùt</v>
          </cell>
        </row>
        <row r="287">
          <cell r="C287" t="str">
            <v>xd50107</v>
          </cell>
          <cell r="D287" t="str">
            <v>TP-Xanh döông 0.500-1.07</v>
          </cell>
          <cell r="F287" t="str">
            <v>Meùt</v>
          </cell>
        </row>
        <row r="288">
          <cell r="D288" t="str">
            <v>TP-Xanh döông 0.30-1.07</v>
          </cell>
          <cell r="F288" t="str">
            <v>Meùt</v>
          </cell>
        </row>
        <row r="289">
          <cell r="D289" t="str">
            <v>TP-Xanh döông 0.30-1.07</v>
          </cell>
          <cell r="F289" t="str">
            <v>Meùt</v>
          </cell>
        </row>
        <row r="290">
          <cell r="C290" t="str">
            <v>XN35107</v>
          </cell>
          <cell r="D290" t="str">
            <v>TP-Xanh ngoïc 0.350-1.07</v>
          </cell>
          <cell r="F290" t="str">
            <v>Meùt</v>
          </cell>
        </row>
        <row r="291">
          <cell r="C291" t="str">
            <v>xn30107</v>
          </cell>
          <cell r="D291" t="str">
            <v>TP-Xanh ngoïc 0.300-1.07</v>
          </cell>
          <cell r="F291" t="str">
            <v>Meùt</v>
          </cell>
        </row>
        <row r="292">
          <cell r="C292" t="str">
            <v>XN35107</v>
          </cell>
          <cell r="D292" t="str">
            <v>TP-Xanh ngoïc 0.350-1.07</v>
          </cell>
          <cell r="F292" t="str">
            <v>Meùt</v>
          </cell>
        </row>
        <row r="293">
          <cell r="C293" t="str">
            <v>xn35914</v>
          </cell>
          <cell r="D293" t="str">
            <v>TP-Xanh ngoïc 0.350-914</v>
          </cell>
          <cell r="F293" t="str">
            <v>Meùt</v>
          </cell>
        </row>
        <row r="294">
          <cell r="C294" t="str">
            <v>xn37107</v>
          </cell>
          <cell r="D294" t="str">
            <v>TP-Xanh ngoïc 0.370-1.07</v>
          </cell>
          <cell r="F294" t="str">
            <v>Meùt</v>
          </cell>
        </row>
        <row r="295">
          <cell r="C295" t="str">
            <v>xn37107</v>
          </cell>
          <cell r="D295" t="str">
            <v>TP-Xanh ngoïc 0.370-1.07</v>
          </cell>
          <cell r="F295" t="str">
            <v>Meùt</v>
          </cell>
        </row>
        <row r="296">
          <cell r="C296" t="str">
            <v>xn37</v>
          </cell>
          <cell r="D296" t="str">
            <v>TP-Xanh ngoïc 0.370-1.200</v>
          </cell>
          <cell r="F296" t="str">
            <v>Meùt</v>
          </cell>
        </row>
        <row r="297">
          <cell r="C297" t="str">
            <v>xn4082</v>
          </cell>
          <cell r="D297" t="str">
            <v>TP-Xanh ngoïc 0.40-0.82</v>
          </cell>
          <cell r="F297" t="str">
            <v>Meùt</v>
          </cell>
        </row>
        <row r="298">
          <cell r="C298" t="str">
            <v>xn40107</v>
          </cell>
          <cell r="D298" t="str">
            <v>TP-Xanh ngoïc 0.40-1.07</v>
          </cell>
          <cell r="F298" t="str">
            <v>Meùt</v>
          </cell>
        </row>
        <row r="299">
          <cell r="C299" t="str">
            <v>xn40107</v>
          </cell>
          <cell r="D299" t="str">
            <v>TP-Xanh ngoïc 0.40-1.07</v>
          </cell>
          <cell r="F299" t="str">
            <v>Meùt</v>
          </cell>
        </row>
        <row r="300">
          <cell r="C300" t="str">
            <v>xn40107</v>
          </cell>
          <cell r="D300" t="str">
            <v>TP-Xanh ngoïc 0.40-1.07</v>
          </cell>
          <cell r="F300" t="str">
            <v>Meùt</v>
          </cell>
        </row>
        <row r="301">
          <cell r="C301" t="str">
            <v>xn40107</v>
          </cell>
          <cell r="D301" t="str">
            <v>TP-Xanh ngoïc 0.40-1.07</v>
          </cell>
          <cell r="F301" t="str">
            <v>Meùt</v>
          </cell>
        </row>
        <row r="302">
          <cell r="C302" t="str">
            <v>xn40</v>
          </cell>
          <cell r="D302" t="str">
            <v>TP-Xanh ngoïc 0.40-1.200</v>
          </cell>
          <cell r="F302" t="str">
            <v>Meùt</v>
          </cell>
        </row>
        <row r="303">
          <cell r="C303" t="str">
            <v>xn40914</v>
          </cell>
          <cell r="D303" t="str">
            <v>TP-Xanh ngoïc 0.40-914</v>
          </cell>
          <cell r="F303" t="str">
            <v>Meùt</v>
          </cell>
        </row>
        <row r="304">
          <cell r="C304" t="str">
            <v>xn45107</v>
          </cell>
          <cell r="D304" t="str">
            <v>TP-Xanh ngoïc 0.450-1.07</v>
          </cell>
          <cell r="F304" t="str">
            <v>Meùt</v>
          </cell>
        </row>
        <row r="305">
          <cell r="C305" t="str">
            <v>xn45107</v>
          </cell>
          <cell r="D305" t="str">
            <v>TP-Xanh ngoïc 0.450-1.07</v>
          </cell>
          <cell r="F305" t="str">
            <v>Meùt</v>
          </cell>
        </row>
        <row r="306">
          <cell r="C306" t="str">
            <v>xn45</v>
          </cell>
          <cell r="D306" t="str">
            <v>TP-Xanh ngoïc 0.45-1.219</v>
          </cell>
          <cell r="F306" t="str">
            <v>Meùt</v>
          </cell>
        </row>
        <row r="307">
          <cell r="C307" t="str">
            <v>gcc</v>
          </cell>
          <cell r="D307" t="str">
            <v>LK-Gia coâng chaán</v>
          </cell>
          <cell r="F307" t="str">
            <v>Meùt</v>
          </cell>
        </row>
        <row r="308">
          <cell r="C308" t="str">
            <v>gc</v>
          </cell>
          <cell r="D308" t="str">
            <v xml:space="preserve">LK-Gia coâng </v>
          </cell>
          <cell r="F308" t="str">
            <v>Meùt</v>
          </cell>
        </row>
        <row r="309">
          <cell r="C309" t="str">
            <v>ndt4011</v>
          </cell>
          <cell r="D309" t="str">
            <v>TP-Ngoùi ñoû töôi 0.40-0.11</v>
          </cell>
          <cell r="F309" t="str">
            <v>Meùt</v>
          </cell>
        </row>
        <row r="310">
          <cell r="C310" t="str">
            <v>dt4012</v>
          </cell>
          <cell r="D310" t="str">
            <v>TP-Ñoû töôi 0.40-0.1200</v>
          </cell>
          <cell r="F310" t="str">
            <v>Meùt</v>
          </cell>
        </row>
        <row r="311">
          <cell r="C311" t="str">
            <v>vdt40107</v>
          </cell>
          <cell r="D311" t="str">
            <v>TP-Voøm ñoû töôi 0.40-1.07</v>
          </cell>
          <cell r="F311" t="str">
            <v>Meùt</v>
          </cell>
        </row>
        <row r="312">
          <cell r="C312" t="str">
            <v>tl3511</v>
          </cell>
          <cell r="D312" t="str">
            <v>TP-Toân laïnh 0.350x1.1</v>
          </cell>
          <cell r="F312" t="str">
            <v>Meùt</v>
          </cell>
        </row>
        <row r="313">
          <cell r="C313" t="str">
            <v>dt37</v>
          </cell>
          <cell r="D313" t="str">
            <v>TP-Maøu ñoû töôi 0.370-1.200</v>
          </cell>
          <cell r="F313" t="str">
            <v>Meùt</v>
          </cell>
        </row>
        <row r="314">
          <cell r="C314" t="str">
            <v>xd45</v>
          </cell>
          <cell r="D314" t="str">
            <v>TP-Xanh döông 0.450-1.219</v>
          </cell>
          <cell r="F314" t="str">
            <v>Meùt</v>
          </cell>
        </row>
        <row r="315">
          <cell r="F315" t="str">
            <v>Meùt</v>
          </cell>
        </row>
        <row r="316">
          <cell r="C316" t="str">
            <v>tc20</v>
          </cell>
          <cell r="D316" t="str">
            <v>Theùp cuoän 2.0 x 1.250</v>
          </cell>
          <cell r="F316" t="str">
            <v>kg</v>
          </cell>
        </row>
        <row r="317">
          <cell r="C317" t="str">
            <v>tc210</v>
          </cell>
          <cell r="D317" t="str">
            <v>Theùp cuoän 2.0 x 1.000</v>
          </cell>
          <cell r="F317" t="str">
            <v>kg</v>
          </cell>
        </row>
        <row r="318">
          <cell r="C318" t="str">
            <v>tc18</v>
          </cell>
          <cell r="D318" t="str">
            <v>Theùp cuoän 1.8 x 1.250</v>
          </cell>
          <cell r="F318" t="str">
            <v>kg</v>
          </cell>
        </row>
        <row r="319">
          <cell r="C319" t="str">
            <v>vtk38107</v>
          </cell>
          <cell r="D319" t="str">
            <v>TP-Voøm Toân keõm 0.380x1.07</v>
          </cell>
          <cell r="F319" t="str">
            <v>Meùt</v>
          </cell>
        </row>
        <row r="320">
          <cell r="C320" t="str">
            <v>dt379</v>
          </cell>
          <cell r="D320" t="str">
            <v>TP-Maøu ñoû töôi 0.370-914</v>
          </cell>
          <cell r="F320" t="str">
            <v>Meùt</v>
          </cell>
        </row>
        <row r="321">
          <cell r="C321" t="str">
            <v>uxn359</v>
          </cell>
          <cell r="D321" t="str">
            <v>TP-Oáp T X. ngoïc 0.350-914/2</v>
          </cell>
          <cell r="F321" t="str">
            <v>Meùt</v>
          </cell>
        </row>
        <row r="322">
          <cell r="F322" t="str">
            <v>Meùt</v>
          </cell>
        </row>
        <row r="323">
          <cell r="F323" t="str">
            <v>Meùt</v>
          </cell>
        </row>
        <row r="324">
          <cell r="F324" t="str">
            <v>Meùt</v>
          </cell>
        </row>
        <row r="325">
          <cell r="F325" t="str">
            <v>Meùt</v>
          </cell>
        </row>
        <row r="326">
          <cell r="F326" t="str">
            <v>Meùt</v>
          </cell>
        </row>
        <row r="327">
          <cell r="F327" t="str">
            <v>Meùt</v>
          </cell>
        </row>
        <row r="328">
          <cell r="F328" t="str">
            <v>Meùt</v>
          </cell>
        </row>
        <row r="329">
          <cell r="F329" t="str">
            <v>Meùt</v>
          </cell>
        </row>
        <row r="330">
          <cell r="F330" t="str">
            <v>Meùt</v>
          </cell>
        </row>
        <row r="331">
          <cell r="F331" t="str">
            <v>Meùt</v>
          </cell>
        </row>
        <row r="332">
          <cell r="F332" t="str">
            <v>Meùt</v>
          </cell>
        </row>
        <row r="333">
          <cell r="F333" t="str">
            <v>Meùt</v>
          </cell>
        </row>
        <row r="334">
          <cell r="F334" t="str">
            <v>Meùt</v>
          </cell>
        </row>
        <row r="335">
          <cell r="F335" t="str">
            <v>Meùt</v>
          </cell>
        </row>
        <row r="336">
          <cell r="F336" t="str">
            <v>Meùt</v>
          </cell>
        </row>
        <row r="337">
          <cell r="F337" t="str">
            <v>Meùt</v>
          </cell>
        </row>
        <row r="338">
          <cell r="F338" t="str">
            <v>Meùt</v>
          </cell>
        </row>
        <row r="339">
          <cell r="F339" t="str">
            <v>Meùt</v>
          </cell>
        </row>
        <row r="340">
          <cell r="F340" t="str">
            <v>Meùt</v>
          </cell>
        </row>
        <row r="341">
          <cell r="F341" t="str">
            <v>Meùt</v>
          </cell>
        </row>
        <row r="342">
          <cell r="F342" t="str">
            <v>Meùt</v>
          </cell>
        </row>
        <row r="343">
          <cell r="F343" t="str">
            <v>Meùt</v>
          </cell>
        </row>
        <row r="344">
          <cell r="F344" t="str">
            <v>Meùt</v>
          </cell>
        </row>
        <row r="345">
          <cell r="F345" t="str">
            <v>Meùt</v>
          </cell>
        </row>
        <row r="346">
          <cell r="F346" t="str">
            <v>Meùt</v>
          </cell>
        </row>
        <row r="347">
          <cell r="F347" t="str">
            <v>Meùt</v>
          </cell>
        </row>
        <row r="348">
          <cell r="F348" t="str">
            <v>Meùt</v>
          </cell>
        </row>
        <row r="349">
          <cell r="F349" t="str">
            <v>Meùt</v>
          </cell>
        </row>
        <row r="350">
          <cell r="F350" t="str">
            <v>Meùt</v>
          </cell>
        </row>
        <row r="351">
          <cell r="F351" t="str">
            <v>Meùt</v>
          </cell>
        </row>
        <row r="352">
          <cell r="F352" t="str">
            <v>Meùt</v>
          </cell>
        </row>
        <row r="353">
          <cell r="F353" t="str">
            <v>Meùt</v>
          </cell>
        </row>
        <row r="354">
          <cell r="F354" t="str">
            <v>Meùt</v>
          </cell>
        </row>
        <row r="355">
          <cell r="F355" t="str">
            <v>Meùt</v>
          </cell>
        </row>
        <row r="356">
          <cell r="F356" t="str">
            <v>Meùt</v>
          </cell>
        </row>
        <row r="357">
          <cell r="F357" t="str">
            <v>Meùt</v>
          </cell>
        </row>
        <row r="358">
          <cell r="F358" t="str">
            <v>Meùt</v>
          </cell>
        </row>
        <row r="359">
          <cell r="F359" t="str">
            <v>Meùt</v>
          </cell>
        </row>
        <row r="360">
          <cell r="C360" t="str">
            <v>tk25107</v>
          </cell>
          <cell r="D360" t="str">
            <v>TP-Toân keõm 0.250x1.07</v>
          </cell>
          <cell r="F360" t="str">
            <v>Meùt</v>
          </cell>
        </row>
        <row r="361">
          <cell r="C361" t="str">
            <v>tk30107</v>
          </cell>
          <cell r="D361" t="str">
            <v>TP-Toân keõm 0.300x1.07</v>
          </cell>
          <cell r="F361" t="str">
            <v>Meùt</v>
          </cell>
        </row>
        <row r="362">
          <cell r="C362" t="str">
            <v>tk33107</v>
          </cell>
          <cell r="D362" t="str">
            <v>TP-Toân keõm 0.330x1.07</v>
          </cell>
          <cell r="F362" t="str">
            <v>Meùt</v>
          </cell>
        </row>
        <row r="363">
          <cell r="C363" t="str">
            <v>tk28107</v>
          </cell>
          <cell r="D363" t="str">
            <v>TP-Toân keõm 0.280x1.07</v>
          </cell>
          <cell r="F363" t="str">
            <v>Meùt</v>
          </cell>
        </row>
        <row r="364">
          <cell r="C364" t="str">
            <v>tk25107</v>
          </cell>
          <cell r="D364" t="str">
            <v>TP-Toân keõm 0.250x1.07</v>
          </cell>
          <cell r="F364" t="str">
            <v>Meùt</v>
          </cell>
        </row>
        <row r="365">
          <cell r="C365" t="str">
            <v>tk35107</v>
          </cell>
          <cell r="D365" t="str">
            <v>TP-Toân keõm 0.350x1.07</v>
          </cell>
          <cell r="F365" t="str">
            <v>Meùt</v>
          </cell>
        </row>
        <row r="366">
          <cell r="C366" t="str">
            <v>tk45107</v>
          </cell>
          <cell r="D366" t="str">
            <v>TP-Toân keõm 0.450x1.07</v>
          </cell>
          <cell r="F366" t="str">
            <v>Meùt</v>
          </cell>
        </row>
        <row r="367">
          <cell r="C367" t="str">
            <v>tk40107</v>
          </cell>
          <cell r="D367" t="str">
            <v>TP-Toân keõm 0.40x1.07</v>
          </cell>
          <cell r="F367" t="str">
            <v>Meùt</v>
          </cell>
        </row>
        <row r="368">
          <cell r="C368" t="str">
            <v>tk50107</v>
          </cell>
          <cell r="D368" t="str">
            <v>TP-Toân keõm 0.50x1.07</v>
          </cell>
          <cell r="F368" t="str">
            <v>Meùt</v>
          </cell>
        </row>
        <row r="369">
          <cell r="C369" t="str">
            <v>TK20</v>
          </cell>
          <cell r="D369" t="str">
            <v>TP-Toân keõm 0.200x1219</v>
          </cell>
          <cell r="F369" t="str">
            <v>Meùt</v>
          </cell>
        </row>
        <row r="370">
          <cell r="C370" t="str">
            <v>TK21</v>
          </cell>
          <cell r="D370" t="str">
            <v>TP-Toân keõm 0.210x1219</v>
          </cell>
          <cell r="F370" t="str">
            <v>Meùt</v>
          </cell>
        </row>
        <row r="371">
          <cell r="C371" t="str">
            <v>TK22</v>
          </cell>
          <cell r="D371" t="str">
            <v>TP-Toân keõm 0.220x1219</v>
          </cell>
          <cell r="F371" t="str">
            <v>Meùt</v>
          </cell>
        </row>
        <row r="372">
          <cell r="C372" t="str">
            <v>TK23</v>
          </cell>
          <cell r="D372" t="str">
            <v>TP-Toân keõm 0.230x1219</v>
          </cell>
          <cell r="F372" t="str">
            <v>Meùt</v>
          </cell>
        </row>
        <row r="373">
          <cell r="C373" t="str">
            <v>TK24</v>
          </cell>
          <cell r="D373" t="str">
            <v>TP-Toân keõm 0.240x1219</v>
          </cell>
          <cell r="F373" t="str">
            <v>Meùt</v>
          </cell>
        </row>
        <row r="374">
          <cell r="C374" t="str">
            <v>TK25</v>
          </cell>
          <cell r="D374" t="str">
            <v>TP-Toân keõm 0.250x1219</v>
          </cell>
          <cell r="F374" t="str">
            <v>Meùt</v>
          </cell>
        </row>
        <row r="376">
          <cell r="C376" t="str">
            <v>TK26</v>
          </cell>
          <cell r="D376" t="str">
            <v>TP-Toân keõm 0.260x1219</v>
          </cell>
          <cell r="F376" t="str">
            <v>Meùt</v>
          </cell>
        </row>
        <row r="377">
          <cell r="C377" t="str">
            <v>TK27</v>
          </cell>
          <cell r="D377" t="str">
            <v>TP-Toân keõm 0.270x1219</v>
          </cell>
          <cell r="F377" t="str">
            <v>Meùt</v>
          </cell>
        </row>
        <row r="378">
          <cell r="C378" t="str">
            <v>TK28</v>
          </cell>
          <cell r="D378" t="str">
            <v>TP-Toân keõm 0.280x1219</v>
          </cell>
          <cell r="F378" t="str">
            <v>Meùt</v>
          </cell>
        </row>
        <row r="379">
          <cell r="C379" t="str">
            <v>TK29</v>
          </cell>
          <cell r="D379" t="str">
            <v>TP-Toân keõm 0.290x1219</v>
          </cell>
          <cell r="F379" t="str">
            <v>Meùt</v>
          </cell>
        </row>
        <row r="380">
          <cell r="C380" t="str">
            <v>TK30</v>
          </cell>
          <cell r="D380" t="str">
            <v>TP-Toân keõm 0.300x1219</v>
          </cell>
          <cell r="F380" t="str">
            <v>Meùt</v>
          </cell>
        </row>
        <row r="381">
          <cell r="C381" t="str">
            <v>TK31</v>
          </cell>
          <cell r="D381" t="str">
            <v>TP-Toân keõm 0.310x1219</v>
          </cell>
          <cell r="F381" t="str">
            <v>Meùt</v>
          </cell>
        </row>
        <row r="382">
          <cell r="C382" t="str">
            <v>TK32</v>
          </cell>
          <cell r="D382" t="str">
            <v>TP-Toân keõm 0.320x1219</v>
          </cell>
          <cell r="F382" t="str">
            <v>Meùt</v>
          </cell>
        </row>
        <row r="383">
          <cell r="C383" t="str">
            <v>TK33</v>
          </cell>
          <cell r="D383" t="str">
            <v>TP-Toân keõm 0.330x1219</v>
          </cell>
          <cell r="F383" t="str">
            <v>Meùt</v>
          </cell>
        </row>
        <row r="384">
          <cell r="C384" t="str">
            <v>TK34</v>
          </cell>
          <cell r="D384" t="str">
            <v>TP-Toân keõm 0.340x1219</v>
          </cell>
          <cell r="F384" t="str">
            <v>Meùt</v>
          </cell>
        </row>
        <row r="385">
          <cell r="C385" t="str">
            <v>TK35</v>
          </cell>
          <cell r="D385" t="str">
            <v>TP-Toân keõm 0.350x1219</v>
          </cell>
          <cell r="F385" t="str">
            <v>Meùt</v>
          </cell>
        </row>
        <row r="386">
          <cell r="C386" t="str">
            <v>TK36</v>
          </cell>
          <cell r="D386" t="str">
            <v>TP-Toân keõm 0.360x1219</v>
          </cell>
          <cell r="F386" t="str">
            <v>Meùt</v>
          </cell>
        </row>
        <row r="387">
          <cell r="C387" t="str">
            <v>TK37</v>
          </cell>
          <cell r="D387" t="str">
            <v>TP-Toân keõm 0.370x1219</v>
          </cell>
          <cell r="F387" t="str">
            <v>Meùt</v>
          </cell>
        </row>
        <row r="388">
          <cell r="C388" t="str">
            <v>TK38</v>
          </cell>
          <cell r="D388" t="str">
            <v>TP-Toân keõm 0.380x1219</v>
          </cell>
          <cell r="F388" t="str">
            <v>Meùt</v>
          </cell>
        </row>
        <row r="389">
          <cell r="C389" t="str">
            <v>TK39</v>
          </cell>
          <cell r="D389" t="str">
            <v>TP-Toân keõm 0.390x1219</v>
          </cell>
          <cell r="F389" t="str">
            <v>Meùt</v>
          </cell>
        </row>
        <row r="390">
          <cell r="C390" t="str">
            <v>TK40</v>
          </cell>
          <cell r="D390" t="str">
            <v>TP-Toân keõm 0.400x1219</v>
          </cell>
          <cell r="F390" t="str">
            <v>Meùt</v>
          </cell>
        </row>
        <row r="391">
          <cell r="C391" t="str">
            <v>TK41</v>
          </cell>
          <cell r="D391" t="str">
            <v>TP-Toân keõm 0.410x1219</v>
          </cell>
          <cell r="F391" t="str">
            <v>Meùt</v>
          </cell>
        </row>
        <row r="392">
          <cell r="C392" t="str">
            <v>TK42</v>
          </cell>
          <cell r="D392" t="str">
            <v>TP-Toân keõm 0.420x1219</v>
          </cell>
          <cell r="F392" t="str">
            <v>Meùt</v>
          </cell>
        </row>
        <row r="393">
          <cell r="C393" t="str">
            <v>tk4212</v>
          </cell>
          <cell r="D393" t="str">
            <v>TP-Toân keõm 0.420x1200</v>
          </cell>
        </row>
        <row r="394">
          <cell r="C394" t="str">
            <v>TK43</v>
          </cell>
          <cell r="D394" t="str">
            <v>TP-Toân keõm 0.430x1219</v>
          </cell>
          <cell r="F394" t="str">
            <v>Meùt</v>
          </cell>
        </row>
        <row r="395">
          <cell r="C395" t="str">
            <v>TK44</v>
          </cell>
          <cell r="D395" t="str">
            <v>TP-Toân keõm 0.440x1219</v>
          </cell>
          <cell r="F395" t="str">
            <v>Meùt</v>
          </cell>
        </row>
        <row r="396">
          <cell r="C396" t="str">
            <v>TK45</v>
          </cell>
          <cell r="D396" t="str">
            <v>TP-Toân keõm 0.450x1219</v>
          </cell>
          <cell r="F396" t="str">
            <v>Meùt</v>
          </cell>
        </row>
        <row r="397">
          <cell r="C397" t="str">
            <v>TK46</v>
          </cell>
          <cell r="D397" t="str">
            <v>TP-Toân keõm 0.460x1219</v>
          </cell>
          <cell r="F397" t="str">
            <v>Meùt</v>
          </cell>
        </row>
        <row r="398">
          <cell r="C398" t="str">
            <v>TK47</v>
          </cell>
          <cell r="D398" t="str">
            <v>TP-Toân keõm 0.470x1219</v>
          </cell>
          <cell r="F398" t="str">
            <v>Meùt</v>
          </cell>
        </row>
        <row r="399">
          <cell r="C399" t="str">
            <v>TK48</v>
          </cell>
          <cell r="D399" t="str">
            <v>TP-Toân keõm 0.480x1219</v>
          </cell>
          <cell r="F399" t="str">
            <v>Meùt</v>
          </cell>
        </row>
        <row r="400">
          <cell r="C400" t="str">
            <v>TK49</v>
          </cell>
          <cell r="D400" t="str">
            <v>TP-Toân keõm 0.490x1219</v>
          </cell>
          <cell r="F400" t="str">
            <v>Meùt</v>
          </cell>
        </row>
        <row r="401">
          <cell r="C401" t="str">
            <v>TK50</v>
          </cell>
          <cell r="D401" t="str">
            <v>TP-Toân keõm 0.500x1219</v>
          </cell>
          <cell r="F401" t="str">
            <v>Meùt</v>
          </cell>
        </row>
        <row r="402">
          <cell r="C402" t="str">
            <v>TK259</v>
          </cell>
          <cell r="D402" t="str">
            <v>TP-Toân keõm 0.250x914</v>
          </cell>
          <cell r="F402" t="str">
            <v>Meùt</v>
          </cell>
        </row>
        <row r="403">
          <cell r="C403" t="str">
            <v>TK269</v>
          </cell>
          <cell r="D403" t="str">
            <v>TP-Toân keõm 0.260x914</v>
          </cell>
          <cell r="F403" t="str">
            <v>Meùt</v>
          </cell>
        </row>
        <row r="404">
          <cell r="C404" t="str">
            <v>TK279</v>
          </cell>
          <cell r="D404" t="str">
            <v>TP-Toân keõm 0.270x914</v>
          </cell>
          <cell r="F404" t="str">
            <v>Meùt</v>
          </cell>
        </row>
        <row r="405">
          <cell r="C405" t="str">
            <v>TK289</v>
          </cell>
          <cell r="D405" t="str">
            <v>TP-Toân keõm 0.280x914</v>
          </cell>
          <cell r="F405" t="str">
            <v>Meùt</v>
          </cell>
        </row>
        <row r="406">
          <cell r="C406" t="str">
            <v>TK299</v>
          </cell>
          <cell r="D406" t="str">
            <v>TP-Toân keõm 0.290x914</v>
          </cell>
          <cell r="F406" t="str">
            <v>Meùt</v>
          </cell>
        </row>
        <row r="407">
          <cell r="C407" t="str">
            <v>TK309</v>
          </cell>
          <cell r="D407" t="str">
            <v>TP-Toânkeõm 0.300x914</v>
          </cell>
          <cell r="F407" t="str">
            <v>Meùt</v>
          </cell>
        </row>
        <row r="408">
          <cell r="C408" t="str">
            <v>TK319</v>
          </cell>
          <cell r="D408" t="str">
            <v>TP-Toân keõm 0.310x914</v>
          </cell>
          <cell r="F408" t="str">
            <v>Meùt</v>
          </cell>
        </row>
        <row r="409">
          <cell r="C409" t="str">
            <v>TK329</v>
          </cell>
          <cell r="D409" t="str">
            <v>TP-Toânkeõm 0.320x914</v>
          </cell>
          <cell r="F409" t="str">
            <v>Meùt</v>
          </cell>
        </row>
        <row r="410">
          <cell r="C410" t="str">
            <v>TK339</v>
          </cell>
          <cell r="D410" t="str">
            <v>TP-Toân keõm 0.330x914</v>
          </cell>
          <cell r="F410" t="str">
            <v>Meùt</v>
          </cell>
        </row>
        <row r="411">
          <cell r="C411" t="str">
            <v>TK349</v>
          </cell>
          <cell r="D411" t="str">
            <v>TP-Toân keõm0.340x914</v>
          </cell>
          <cell r="F411" t="str">
            <v>Meùt</v>
          </cell>
        </row>
        <row r="412">
          <cell r="C412" t="str">
            <v>TK359</v>
          </cell>
          <cell r="D412" t="str">
            <v>TP-Toân keõm 0.350x914</v>
          </cell>
          <cell r="F412" t="str">
            <v>Meùt</v>
          </cell>
        </row>
        <row r="413">
          <cell r="C413" t="str">
            <v>TK369</v>
          </cell>
          <cell r="D413" t="str">
            <v>TP-Toân keõm 0.360x914</v>
          </cell>
          <cell r="F413" t="str">
            <v>Meùt</v>
          </cell>
        </row>
        <row r="414">
          <cell r="C414" t="str">
            <v>TK379</v>
          </cell>
          <cell r="D414" t="str">
            <v>TP-Toân keõm 0.370x914</v>
          </cell>
          <cell r="F414" t="str">
            <v>Meùt</v>
          </cell>
        </row>
        <row r="415">
          <cell r="C415" t="str">
            <v>TK389</v>
          </cell>
          <cell r="D415" t="str">
            <v>TP-Toân keõm 0.380x914</v>
          </cell>
          <cell r="F415" t="str">
            <v>Meùt</v>
          </cell>
        </row>
        <row r="416">
          <cell r="C416" t="str">
            <v>TK399</v>
          </cell>
          <cell r="D416" t="str">
            <v>TP-Toânkeõm 0.390x914</v>
          </cell>
          <cell r="F416" t="str">
            <v>Meùt</v>
          </cell>
        </row>
        <row r="417">
          <cell r="C417" t="str">
            <v>TK409</v>
          </cell>
          <cell r="D417" t="str">
            <v>TP-Toânkeõm 0.400x914</v>
          </cell>
          <cell r="F417" t="str">
            <v>Meùt</v>
          </cell>
        </row>
        <row r="418">
          <cell r="C418" t="str">
            <v>TK419</v>
          </cell>
          <cell r="D418" t="str">
            <v>TP-Toân keõm 0.410x914</v>
          </cell>
          <cell r="F418" t="str">
            <v>Meùt</v>
          </cell>
        </row>
        <row r="419">
          <cell r="C419" t="str">
            <v>TK429</v>
          </cell>
          <cell r="D419" t="str">
            <v>TP-Toânkeõm 0.420x914</v>
          </cell>
          <cell r="F419" t="str">
            <v>Meùt</v>
          </cell>
        </row>
        <row r="420">
          <cell r="C420" t="str">
            <v>TK439</v>
          </cell>
          <cell r="D420" t="str">
            <v>TP-Toân keõm 0.430x914</v>
          </cell>
          <cell r="F420" t="str">
            <v>Meùt</v>
          </cell>
        </row>
        <row r="421">
          <cell r="C421" t="str">
            <v>TK449</v>
          </cell>
          <cell r="D421" t="str">
            <v>TP-Toânkeõm 0.440x914</v>
          </cell>
          <cell r="F421" t="str">
            <v>Meùt</v>
          </cell>
        </row>
        <row r="422">
          <cell r="C422" t="str">
            <v>TK459</v>
          </cell>
          <cell r="D422" t="str">
            <v>TP-Toânkeõm 0.450x914</v>
          </cell>
          <cell r="F422" t="str">
            <v>Meùt</v>
          </cell>
        </row>
        <row r="423">
          <cell r="C423" t="str">
            <v>TK469</v>
          </cell>
          <cell r="D423" t="str">
            <v>TP-Toânkeõm 0.460x914</v>
          </cell>
          <cell r="F423" t="str">
            <v>Meùt</v>
          </cell>
        </row>
        <row r="424">
          <cell r="C424" t="str">
            <v>TK479</v>
          </cell>
          <cell r="D424" t="str">
            <v>TP-Toânkeõm 0.470x914</v>
          </cell>
          <cell r="F424" t="str">
            <v>Meùt</v>
          </cell>
        </row>
        <row r="425">
          <cell r="C425" t="str">
            <v>TK489</v>
          </cell>
          <cell r="D425" t="str">
            <v>TP-Toânkeõm 0.480x914</v>
          </cell>
          <cell r="F425" t="str">
            <v>Meùt</v>
          </cell>
        </row>
        <row r="426">
          <cell r="C426" t="str">
            <v>TK499</v>
          </cell>
          <cell r="D426" t="str">
            <v>TP-Toân keõm 0.490x914</v>
          </cell>
          <cell r="F426" t="str">
            <v>Meùt</v>
          </cell>
        </row>
        <row r="427">
          <cell r="C427" t="str">
            <v>TK509</v>
          </cell>
          <cell r="D427" t="str">
            <v>TP-Toân keõm 0.500x914</v>
          </cell>
          <cell r="F427" t="str">
            <v>Meùt</v>
          </cell>
        </row>
        <row r="428">
          <cell r="C428" t="str">
            <v>TK2510</v>
          </cell>
          <cell r="D428" t="str">
            <v xml:space="preserve">TP-Toân keõm 0.250x1000 </v>
          </cell>
          <cell r="F428" t="str">
            <v>Meùt</v>
          </cell>
        </row>
        <row r="429">
          <cell r="C429" t="str">
            <v>TK2610</v>
          </cell>
          <cell r="D429" t="str">
            <v>TP-Toân keõm 0.260x1000</v>
          </cell>
          <cell r="F429" t="str">
            <v>Meùt</v>
          </cell>
        </row>
        <row r="430">
          <cell r="C430" t="str">
            <v>TK2710</v>
          </cell>
          <cell r="D430" t="str">
            <v>TP-Toân keõm 0.270x1000</v>
          </cell>
          <cell r="F430" t="str">
            <v>Meùt</v>
          </cell>
        </row>
        <row r="431">
          <cell r="C431" t="str">
            <v>TK2810</v>
          </cell>
          <cell r="D431" t="str">
            <v>TP-Toân keõm 0.280x1000</v>
          </cell>
          <cell r="F431" t="str">
            <v>Meùt</v>
          </cell>
        </row>
        <row r="432">
          <cell r="C432" t="str">
            <v>TK2910</v>
          </cell>
          <cell r="D432" t="str">
            <v>TP-Toân keõm 0.290x1000</v>
          </cell>
          <cell r="F432" t="str">
            <v>Meùt</v>
          </cell>
        </row>
        <row r="433">
          <cell r="C433" t="str">
            <v>TK3010</v>
          </cell>
          <cell r="D433" t="str">
            <v>TP-Toân keõm 0.300x1000</v>
          </cell>
          <cell r="F433" t="str">
            <v>Meùt</v>
          </cell>
        </row>
        <row r="434">
          <cell r="C434" t="str">
            <v>TK3110</v>
          </cell>
          <cell r="D434" t="str">
            <v>TP-Toân keõm 0.310x1000</v>
          </cell>
          <cell r="F434" t="str">
            <v>Meùt</v>
          </cell>
        </row>
        <row r="435">
          <cell r="C435" t="str">
            <v>TK3210</v>
          </cell>
          <cell r="D435" t="str">
            <v>TP-Toân keõm 0.320x1000</v>
          </cell>
          <cell r="F435" t="str">
            <v>Meùt</v>
          </cell>
        </row>
        <row r="436">
          <cell r="C436" t="str">
            <v>TK3310</v>
          </cell>
          <cell r="D436" t="str">
            <v>TP-Toân keõm 0.330x1000</v>
          </cell>
          <cell r="F436" t="str">
            <v>Meùt</v>
          </cell>
        </row>
        <row r="437">
          <cell r="C437" t="str">
            <v>TK3410</v>
          </cell>
          <cell r="D437" t="str">
            <v>TP-Toân keõm 0.340x1000</v>
          </cell>
          <cell r="F437" t="str">
            <v>Meùt</v>
          </cell>
        </row>
        <row r="438">
          <cell r="C438" t="str">
            <v>TK3510</v>
          </cell>
          <cell r="D438" t="str">
            <v>TP-Toân keõm 0.350x1000</v>
          </cell>
          <cell r="F438" t="str">
            <v>Meùt</v>
          </cell>
        </row>
        <row r="439">
          <cell r="C439" t="str">
            <v>TK3610</v>
          </cell>
          <cell r="D439" t="str">
            <v>TP-Toân keõm 0.360x1000</v>
          </cell>
          <cell r="F439" t="str">
            <v>Meùt</v>
          </cell>
        </row>
        <row r="440">
          <cell r="C440" t="str">
            <v>TK3710</v>
          </cell>
          <cell r="D440" t="str">
            <v>TP-Toân keõm 0.370x1000</v>
          </cell>
          <cell r="F440" t="str">
            <v>Meùt</v>
          </cell>
        </row>
        <row r="441">
          <cell r="C441" t="str">
            <v>TK3810</v>
          </cell>
          <cell r="D441" t="str">
            <v>TP-Toân keõm 0.380x1000</v>
          </cell>
          <cell r="F441" t="str">
            <v>Meùt</v>
          </cell>
        </row>
        <row r="442">
          <cell r="C442" t="str">
            <v>TK3910</v>
          </cell>
          <cell r="D442" t="str">
            <v>TP-Toân keõm 0.390x1000</v>
          </cell>
          <cell r="F442" t="str">
            <v>Meùt</v>
          </cell>
        </row>
        <row r="443">
          <cell r="C443" t="str">
            <v>TK4010</v>
          </cell>
          <cell r="D443" t="str">
            <v>TP-Toân keõm 0.400x1000</v>
          </cell>
          <cell r="F443" t="str">
            <v>Meùt</v>
          </cell>
        </row>
        <row r="444">
          <cell r="C444" t="str">
            <v>TK2512</v>
          </cell>
          <cell r="D444" t="str">
            <v xml:space="preserve">TP-Toân keõm 0.250x1200 </v>
          </cell>
          <cell r="F444" t="str">
            <v>Meùt</v>
          </cell>
        </row>
        <row r="445">
          <cell r="C445" t="str">
            <v>TK2612</v>
          </cell>
          <cell r="D445" t="str">
            <v>TP-Toân keõm 0.260x1200</v>
          </cell>
          <cell r="F445" t="str">
            <v>Meùt</v>
          </cell>
        </row>
        <row r="446">
          <cell r="C446" t="str">
            <v>TK2712</v>
          </cell>
          <cell r="D446" t="str">
            <v>TP-Toân keõm 0.270x1200</v>
          </cell>
          <cell r="F446" t="str">
            <v>Meùt</v>
          </cell>
        </row>
        <row r="447">
          <cell r="C447" t="str">
            <v>TK2812</v>
          </cell>
          <cell r="D447" t="str">
            <v>TP-Toân keõm 0.280x1200</v>
          </cell>
          <cell r="F447" t="str">
            <v>Meùt</v>
          </cell>
        </row>
        <row r="448">
          <cell r="C448" t="str">
            <v>TK2912</v>
          </cell>
          <cell r="D448" t="str">
            <v>TP-Toân keõm 0.290x1200</v>
          </cell>
          <cell r="F448" t="str">
            <v>Meùt</v>
          </cell>
        </row>
        <row r="449">
          <cell r="C449" t="str">
            <v>TK3012</v>
          </cell>
          <cell r="D449" t="str">
            <v>TP-Toân keõm 0.300x1200</v>
          </cell>
          <cell r="F449" t="str">
            <v>Meùt</v>
          </cell>
        </row>
        <row r="450">
          <cell r="C450" t="str">
            <v>TK3112</v>
          </cell>
          <cell r="D450" t="str">
            <v>TP-Toân keõm 0.310x1200</v>
          </cell>
          <cell r="F450" t="str">
            <v>Meùt</v>
          </cell>
        </row>
        <row r="451">
          <cell r="C451" t="str">
            <v>TK3212</v>
          </cell>
          <cell r="D451" t="str">
            <v>TP-Toân keõm 0.320x1200</v>
          </cell>
          <cell r="F451" t="str">
            <v>Meùt</v>
          </cell>
        </row>
        <row r="452">
          <cell r="C452" t="str">
            <v>TK3312</v>
          </cell>
          <cell r="D452" t="str">
            <v>TP-Toân keõm 0.330x1200</v>
          </cell>
          <cell r="F452" t="str">
            <v>Meùt</v>
          </cell>
        </row>
        <row r="453">
          <cell r="C453" t="str">
            <v>TK3412</v>
          </cell>
          <cell r="D453" t="str">
            <v>TP-Toân keõm 0.340x1200</v>
          </cell>
          <cell r="F453" t="str">
            <v>Meùt</v>
          </cell>
        </row>
        <row r="454">
          <cell r="C454" t="str">
            <v>TK3512</v>
          </cell>
          <cell r="D454" t="str">
            <v>TP-Toân keõm 0.350x1200</v>
          </cell>
          <cell r="F454" t="str">
            <v>Meùt</v>
          </cell>
        </row>
        <row r="455">
          <cell r="C455" t="str">
            <v>TK3612</v>
          </cell>
          <cell r="D455" t="str">
            <v>TP-Toân keõm 0.360x1200</v>
          </cell>
          <cell r="F455" t="str">
            <v>Meùt</v>
          </cell>
        </row>
        <row r="456">
          <cell r="C456" t="str">
            <v>TK3712</v>
          </cell>
          <cell r="D456" t="str">
            <v>TP-Toân keõm 0.370x1200</v>
          </cell>
          <cell r="F456" t="str">
            <v>Meùt</v>
          </cell>
        </row>
        <row r="457">
          <cell r="C457" t="str">
            <v>TK3812</v>
          </cell>
          <cell r="D457" t="str">
            <v>TP-Toân keõm 0.380x1200</v>
          </cell>
          <cell r="F457" t="str">
            <v>Meùt</v>
          </cell>
        </row>
        <row r="458">
          <cell r="C458" t="str">
            <v>TK3912</v>
          </cell>
          <cell r="D458" t="str">
            <v>TP-Toân keõm 0.390x1200</v>
          </cell>
          <cell r="F458" t="str">
            <v>Meùt</v>
          </cell>
        </row>
        <row r="459">
          <cell r="C459" t="str">
            <v>TK4012</v>
          </cell>
          <cell r="D459" t="str">
            <v>TP-Toân keõm 0.400x1200</v>
          </cell>
          <cell r="F459" t="str">
            <v>Meùt</v>
          </cell>
        </row>
        <row r="460">
          <cell r="C460" t="str">
            <v>tk4512</v>
          </cell>
          <cell r="D460" t="str">
            <v>TP-Toân keõm 0.450x1200</v>
          </cell>
          <cell r="F460" t="str">
            <v>Meùt</v>
          </cell>
        </row>
        <row r="461">
          <cell r="C461" t="str">
            <v>tk5012</v>
          </cell>
          <cell r="D461" t="str">
            <v>TP-Toân keõm 0.500x1200</v>
          </cell>
          <cell r="F461" t="str">
            <v>Meùt</v>
          </cell>
        </row>
        <row r="462">
          <cell r="F462" t="str">
            <v>Meùt</v>
          </cell>
        </row>
        <row r="463">
          <cell r="F463" t="str">
            <v>Meùt</v>
          </cell>
        </row>
        <row r="464">
          <cell r="F464" t="str">
            <v>Meùt</v>
          </cell>
        </row>
        <row r="465">
          <cell r="C465" t="str">
            <v>TL25</v>
          </cell>
          <cell r="D465" t="str">
            <v>TP-Toân laïnh 0.250x1200</v>
          </cell>
          <cell r="F465" t="str">
            <v>Meùt</v>
          </cell>
        </row>
        <row r="466">
          <cell r="C466" t="str">
            <v>tl2510s</v>
          </cell>
          <cell r="D466" t="str">
            <v>TP-Toân laïnh 0.250x10 soùng</v>
          </cell>
          <cell r="F466" t="str">
            <v>Meùt</v>
          </cell>
        </row>
        <row r="467">
          <cell r="C467" t="str">
            <v>TL26</v>
          </cell>
          <cell r="D467" t="str">
            <v>TP-Toân laïnh 0.260x1200</v>
          </cell>
          <cell r="F467" t="str">
            <v>Meùt</v>
          </cell>
        </row>
        <row r="468">
          <cell r="C468" t="str">
            <v>TL27</v>
          </cell>
          <cell r="D468" t="str">
            <v>TP-Toân laïnh 0.270x1200</v>
          </cell>
          <cell r="F468" t="str">
            <v>Meùt</v>
          </cell>
        </row>
        <row r="469">
          <cell r="C469" t="str">
            <v>TL28</v>
          </cell>
          <cell r="D469" t="str">
            <v>TP-Toân laïnh 0.280x1200</v>
          </cell>
          <cell r="F469" t="str">
            <v>Meùt</v>
          </cell>
        </row>
        <row r="470">
          <cell r="C470" t="str">
            <v>TL29</v>
          </cell>
          <cell r="D470" t="str">
            <v>TP-Toân laïnh 0.290x1200</v>
          </cell>
          <cell r="F470" t="str">
            <v>Meùt</v>
          </cell>
        </row>
        <row r="471">
          <cell r="C471" t="str">
            <v>TL30</v>
          </cell>
          <cell r="D471" t="str">
            <v>TP-Toân laïnh 0.300x1200</v>
          </cell>
          <cell r="F471" t="str">
            <v>Meùt</v>
          </cell>
        </row>
        <row r="472">
          <cell r="C472" t="str">
            <v>TL31</v>
          </cell>
          <cell r="D472" t="str">
            <v>TP-Toân laïnh 0.310x1200</v>
          </cell>
          <cell r="F472" t="str">
            <v>Meùt</v>
          </cell>
        </row>
        <row r="473">
          <cell r="C473" t="str">
            <v>TL32</v>
          </cell>
          <cell r="D473" t="str">
            <v>TP-Toân laïnh 0.320x1200</v>
          </cell>
          <cell r="F473" t="str">
            <v>Meùt</v>
          </cell>
        </row>
        <row r="474">
          <cell r="C474" t="str">
            <v>TL33</v>
          </cell>
          <cell r="D474" t="str">
            <v>TP-Toân laïnh 0.330x1200</v>
          </cell>
          <cell r="F474" t="str">
            <v>Meùt</v>
          </cell>
        </row>
        <row r="475">
          <cell r="C475" t="str">
            <v>TL34</v>
          </cell>
          <cell r="D475" t="str">
            <v>TP-Toân laïnh 0.340x1200</v>
          </cell>
          <cell r="F475" t="str">
            <v>Meùt</v>
          </cell>
        </row>
        <row r="476">
          <cell r="C476" t="str">
            <v>TL35</v>
          </cell>
          <cell r="D476" t="str">
            <v>TP-Toân laïnh 0.350x1200</v>
          </cell>
          <cell r="F476" t="str">
            <v>Meùt</v>
          </cell>
        </row>
        <row r="477">
          <cell r="C477" t="str">
            <v>TL36</v>
          </cell>
          <cell r="D477" t="str">
            <v>TP-Toân laïnh 0.360x1200</v>
          </cell>
          <cell r="F477" t="str">
            <v>Meùt</v>
          </cell>
        </row>
        <row r="478">
          <cell r="C478" t="str">
            <v>TL37</v>
          </cell>
          <cell r="D478" t="str">
            <v>TP-Toân laïnh 0.370x1200</v>
          </cell>
          <cell r="F478" t="str">
            <v>Meùt</v>
          </cell>
        </row>
        <row r="479">
          <cell r="C479" t="str">
            <v>TL38</v>
          </cell>
          <cell r="D479" t="str">
            <v>TP-Toân laïnh 0.380x1200</v>
          </cell>
          <cell r="F479" t="str">
            <v>Meùt</v>
          </cell>
        </row>
        <row r="480">
          <cell r="C480" t="str">
            <v>TL39</v>
          </cell>
          <cell r="D480" t="str">
            <v>TP-Toân laïnh 0.390x1200</v>
          </cell>
          <cell r="F480" t="str">
            <v>Meùt</v>
          </cell>
        </row>
        <row r="481">
          <cell r="C481" t="str">
            <v>TL40</v>
          </cell>
          <cell r="D481" t="str">
            <v>TP-Toân laïnh 0.400x1200</v>
          </cell>
          <cell r="F481" t="str">
            <v>Meùt</v>
          </cell>
        </row>
        <row r="482">
          <cell r="C482" t="str">
            <v>TL41</v>
          </cell>
          <cell r="D482" t="str">
            <v>TP-Toân laïnh 0.410x1200</v>
          </cell>
          <cell r="F482" t="str">
            <v>Meùt</v>
          </cell>
        </row>
        <row r="483">
          <cell r="C483" t="str">
            <v>TL42</v>
          </cell>
          <cell r="D483" t="str">
            <v>TP-Toân laïnh 0.420x1200</v>
          </cell>
          <cell r="F483" t="str">
            <v>Meùt</v>
          </cell>
        </row>
        <row r="484">
          <cell r="C484" t="str">
            <v>TL43</v>
          </cell>
          <cell r="D484" t="str">
            <v>TP-Toân laïnh 0.430x1200</v>
          </cell>
          <cell r="F484" t="str">
            <v>Meùt</v>
          </cell>
        </row>
        <row r="485">
          <cell r="C485" t="str">
            <v>TL44</v>
          </cell>
          <cell r="D485" t="str">
            <v>TP-Toân laïnh 0.440x1200</v>
          </cell>
          <cell r="F485" t="str">
            <v>Meùt</v>
          </cell>
        </row>
        <row r="486">
          <cell r="C486" t="str">
            <v>TL45</v>
          </cell>
          <cell r="D486" t="str">
            <v>TP-Toân laïnh 0.450x1200</v>
          </cell>
          <cell r="F486" t="str">
            <v>Meùt</v>
          </cell>
        </row>
        <row r="487">
          <cell r="C487" t="str">
            <v>TL46</v>
          </cell>
          <cell r="D487" t="str">
            <v>TP-Toân laïnh 0.460x1200</v>
          </cell>
          <cell r="F487" t="str">
            <v>Meùt</v>
          </cell>
        </row>
        <row r="488">
          <cell r="C488" t="str">
            <v>TL47</v>
          </cell>
          <cell r="D488" t="str">
            <v>TP-Toân laïnh 0.470x1200</v>
          </cell>
          <cell r="F488" t="str">
            <v>Meùt</v>
          </cell>
        </row>
        <row r="489">
          <cell r="C489" t="str">
            <v>TL48</v>
          </cell>
          <cell r="D489" t="str">
            <v>TP-Toân laïnh 0.480x1200</v>
          </cell>
          <cell r="F489" t="str">
            <v>Meùt</v>
          </cell>
        </row>
        <row r="490">
          <cell r="C490" t="str">
            <v>TL49</v>
          </cell>
          <cell r="D490" t="str">
            <v>TP-Toân laïnh 0.490x1200</v>
          </cell>
          <cell r="F490" t="str">
            <v>Meùt</v>
          </cell>
        </row>
        <row r="491">
          <cell r="C491" t="str">
            <v>TL50</v>
          </cell>
          <cell r="D491" t="str">
            <v>TP-Toân laïnh 0.500x1200</v>
          </cell>
          <cell r="F491" t="str">
            <v>Meùt</v>
          </cell>
        </row>
        <row r="492">
          <cell r="C492" t="str">
            <v>TL259</v>
          </cell>
          <cell r="D492" t="str">
            <v>TP-Toân laïnh 0.250x914</v>
          </cell>
          <cell r="F492" t="str">
            <v>Meùt</v>
          </cell>
        </row>
        <row r="493">
          <cell r="C493" t="str">
            <v>TL269</v>
          </cell>
          <cell r="D493" t="str">
            <v>TP-Toân laïnh 0.260x914</v>
          </cell>
          <cell r="F493" t="str">
            <v>Meùt</v>
          </cell>
        </row>
        <row r="494">
          <cell r="C494" t="str">
            <v>TL279</v>
          </cell>
          <cell r="D494" t="str">
            <v>TP-Toân laïnh 0.270x914</v>
          </cell>
          <cell r="F494" t="str">
            <v>Meùt</v>
          </cell>
        </row>
        <row r="495">
          <cell r="C495" t="str">
            <v>TL289</v>
          </cell>
          <cell r="D495" t="str">
            <v>TP-Toân laïnh 0.280x914</v>
          </cell>
          <cell r="F495" t="str">
            <v>Meùt</v>
          </cell>
        </row>
        <row r="496">
          <cell r="C496" t="str">
            <v>TL299</v>
          </cell>
          <cell r="D496" t="str">
            <v>TP-Toân laïnh 0.290x914</v>
          </cell>
          <cell r="F496" t="str">
            <v>Meùt</v>
          </cell>
        </row>
        <row r="497">
          <cell r="C497" t="str">
            <v>TL309</v>
          </cell>
          <cell r="D497" t="str">
            <v>TP-Toân laïnh 0.300x914</v>
          </cell>
          <cell r="F497" t="str">
            <v>Meùt</v>
          </cell>
        </row>
        <row r="498">
          <cell r="C498" t="str">
            <v>TL319</v>
          </cell>
          <cell r="D498" t="str">
            <v>TP-Toân laïnh 0.310x914</v>
          </cell>
          <cell r="F498" t="str">
            <v>Meùt</v>
          </cell>
        </row>
        <row r="499">
          <cell r="C499" t="str">
            <v>TL329</v>
          </cell>
          <cell r="D499" t="str">
            <v>TP-Toân laïnh 0.320x914</v>
          </cell>
          <cell r="F499" t="str">
            <v>Meùt</v>
          </cell>
        </row>
        <row r="500">
          <cell r="C500" t="str">
            <v>TL339</v>
          </cell>
          <cell r="D500" t="str">
            <v>TP-Toân laïnh 0.330x914</v>
          </cell>
          <cell r="F500" t="str">
            <v>Meùt</v>
          </cell>
        </row>
        <row r="501">
          <cell r="C501" t="str">
            <v>TL349</v>
          </cell>
          <cell r="D501" t="str">
            <v>TP-Toân laïnh 0.340x914</v>
          </cell>
          <cell r="F501" t="str">
            <v>Meùt</v>
          </cell>
        </row>
        <row r="502">
          <cell r="C502" t="str">
            <v>TL359</v>
          </cell>
          <cell r="D502" t="str">
            <v>TP-Toân laïnh 0.350x914</v>
          </cell>
          <cell r="F502" t="str">
            <v>Meùt</v>
          </cell>
        </row>
        <row r="503">
          <cell r="C503" t="str">
            <v>TL369</v>
          </cell>
          <cell r="D503" t="str">
            <v>TP-Toân laïnh 0.360x914</v>
          </cell>
          <cell r="F503" t="str">
            <v>Meùt</v>
          </cell>
        </row>
        <row r="504">
          <cell r="C504" t="str">
            <v>TL379</v>
          </cell>
          <cell r="D504" t="str">
            <v>TP-Toân laïnh 0.370x914</v>
          </cell>
          <cell r="F504" t="str">
            <v>Meùt</v>
          </cell>
        </row>
        <row r="505">
          <cell r="C505" t="str">
            <v>TL389</v>
          </cell>
          <cell r="D505" t="str">
            <v>TP-Toân laïnh 0.380x914</v>
          </cell>
          <cell r="F505" t="str">
            <v>Meùt</v>
          </cell>
        </row>
        <row r="506">
          <cell r="C506" t="str">
            <v>TL399</v>
          </cell>
          <cell r="D506" t="str">
            <v>TP-Toân laïnh 0.390x914</v>
          </cell>
          <cell r="F506" t="str">
            <v>Meùt</v>
          </cell>
        </row>
        <row r="507">
          <cell r="C507" t="str">
            <v>TL409</v>
          </cell>
          <cell r="D507" t="str">
            <v>TP-Toân laïnh 0.400x914</v>
          </cell>
          <cell r="F507" t="str">
            <v>Meùt</v>
          </cell>
        </row>
        <row r="508">
          <cell r="C508" t="str">
            <v>TL419</v>
          </cell>
          <cell r="D508" t="str">
            <v>TP-Toân laïnh 0.410x914</v>
          </cell>
          <cell r="F508" t="str">
            <v>Meùt</v>
          </cell>
        </row>
        <row r="509">
          <cell r="C509" t="str">
            <v>TL429</v>
          </cell>
          <cell r="D509" t="str">
            <v>TP-Toân laïnh 0.420x914</v>
          </cell>
          <cell r="F509" t="str">
            <v>Meùt</v>
          </cell>
        </row>
        <row r="510">
          <cell r="C510" t="str">
            <v>TL439</v>
          </cell>
          <cell r="D510" t="str">
            <v>TP-Toân laïnh 0.430x914</v>
          </cell>
          <cell r="F510" t="str">
            <v>Meùt</v>
          </cell>
        </row>
        <row r="511">
          <cell r="C511" t="str">
            <v>TL449</v>
          </cell>
          <cell r="D511" t="str">
            <v>TP-Toân laïnh 0.440x914</v>
          </cell>
          <cell r="F511" t="str">
            <v>Meùt</v>
          </cell>
        </row>
        <row r="512">
          <cell r="C512" t="str">
            <v>TL459</v>
          </cell>
          <cell r="D512" t="str">
            <v>TP-Toân laïnh 0.450x914</v>
          </cell>
          <cell r="F512" t="str">
            <v>Meùt</v>
          </cell>
        </row>
        <row r="513">
          <cell r="C513" t="str">
            <v>TL469</v>
          </cell>
          <cell r="D513" t="str">
            <v>TP-Toân laïnh 0.460x914</v>
          </cell>
          <cell r="F513" t="str">
            <v>Meùt</v>
          </cell>
        </row>
        <row r="514">
          <cell r="C514" t="str">
            <v>TL479</v>
          </cell>
          <cell r="D514" t="str">
            <v>TP-Toân laïnh 0.470x914</v>
          </cell>
          <cell r="F514" t="str">
            <v>Meùt</v>
          </cell>
        </row>
        <row r="515">
          <cell r="C515" t="str">
            <v>TL489</v>
          </cell>
          <cell r="D515" t="str">
            <v>TP-Toân laïnh 0.480x914</v>
          </cell>
          <cell r="F515" t="str">
            <v>Meùt</v>
          </cell>
        </row>
        <row r="516">
          <cell r="C516" t="str">
            <v>TL499</v>
          </cell>
          <cell r="D516" t="str">
            <v>TP-Toân laïnh 0.490x914</v>
          </cell>
          <cell r="F516" t="str">
            <v>Meùt</v>
          </cell>
        </row>
        <row r="517">
          <cell r="C517" t="str">
            <v>TL509</v>
          </cell>
          <cell r="D517" t="str">
            <v>TP-Toân laïnh 0.500x914</v>
          </cell>
          <cell r="F517" t="str">
            <v>Meùt</v>
          </cell>
        </row>
        <row r="518">
          <cell r="C518" t="str">
            <v>TL466</v>
          </cell>
          <cell r="D518" t="str">
            <v>TP-Toân laïnh 0.460x697</v>
          </cell>
          <cell r="F518" t="str">
            <v>Meùt</v>
          </cell>
        </row>
        <row r="519">
          <cell r="C519" t="str">
            <v>TL476</v>
          </cell>
          <cell r="D519" t="str">
            <v>TP-Toân laïnh 0.470x697</v>
          </cell>
          <cell r="F519" t="str">
            <v>Meùt</v>
          </cell>
        </row>
        <row r="520">
          <cell r="C520" t="str">
            <v>TL486</v>
          </cell>
          <cell r="D520" t="str">
            <v>TP-Toân laïnh 0.480x697</v>
          </cell>
          <cell r="F520" t="str">
            <v>Meùt</v>
          </cell>
        </row>
        <row r="521">
          <cell r="C521" t="str">
            <v>TL496</v>
          </cell>
          <cell r="D521" t="str">
            <v>TP-Toân laïnh 0.490x697</v>
          </cell>
          <cell r="F521" t="str">
            <v>Meùt</v>
          </cell>
        </row>
        <row r="522">
          <cell r="C522" t="str">
            <v>TL506</v>
          </cell>
          <cell r="D522" t="str">
            <v>TP-Toân laïnh 0.500x697</v>
          </cell>
          <cell r="F522" t="str">
            <v>Meùt</v>
          </cell>
        </row>
        <row r="523">
          <cell r="C523" t="str">
            <v>tl28107</v>
          </cell>
          <cell r="D523" t="str">
            <v>TP-Toân laïnh 0.280x1.07</v>
          </cell>
          <cell r="F523" t="str">
            <v>Meùt</v>
          </cell>
        </row>
        <row r="524">
          <cell r="C524" t="str">
            <v>tl25107</v>
          </cell>
          <cell r="D524" t="str">
            <v>TP-Toân laïnh 0.250x1.07</v>
          </cell>
          <cell r="F524" t="str">
            <v>Meùt</v>
          </cell>
        </row>
        <row r="525">
          <cell r="F525" t="str">
            <v>Meùt</v>
          </cell>
        </row>
        <row r="526">
          <cell r="C526" t="str">
            <v>tl25107</v>
          </cell>
          <cell r="D526" t="str">
            <v>TP-Toân laïnh 0.250x1.07</v>
          </cell>
          <cell r="F526" t="str">
            <v>Meùt</v>
          </cell>
        </row>
        <row r="527">
          <cell r="C527" t="str">
            <v>tl26107</v>
          </cell>
          <cell r="D527" t="str">
            <v>TP-Toân laïnh 0.260x1.07</v>
          </cell>
          <cell r="F527" t="str">
            <v>Meùt</v>
          </cell>
        </row>
        <row r="528">
          <cell r="C528" t="str">
            <v>tl27107</v>
          </cell>
          <cell r="D528" t="str">
            <v>TP-Toân laïnh 0.270x1.07</v>
          </cell>
          <cell r="F528" t="str">
            <v>Meùt</v>
          </cell>
        </row>
        <row r="529">
          <cell r="C529" t="str">
            <v>tl28107</v>
          </cell>
          <cell r="D529" t="str">
            <v>TP-Toân laïnh 0.280x1.07</v>
          </cell>
          <cell r="F529" t="str">
            <v>Meùt</v>
          </cell>
        </row>
        <row r="530">
          <cell r="C530" t="str">
            <v>tl29107</v>
          </cell>
          <cell r="D530" t="str">
            <v>TP-Toân laïnh 0.290x1.07</v>
          </cell>
          <cell r="F530" t="str">
            <v>Meùt</v>
          </cell>
        </row>
        <row r="531">
          <cell r="C531" t="str">
            <v>tl30107</v>
          </cell>
          <cell r="D531" t="str">
            <v>TP-Toân laïnh 0.300x1.07</v>
          </cell>
          <cell r="F531" t="str">
            <v>Meùt</v>
          </cell>
        </row>
        <row r="532">
          <cell r="C532" t="str">
            <v>tl31107</v>
          </cell>
          <cell r="D532" t="str">
            <v>TP-Toân laïnh 0.310x1.07</v>
          </cell>
          <cell r="F532" t="str">
            <v>Meùt</v>
          </cell>
        </row>
        <row r="533">
          <cell r="C533" t="str">
            <v>tl32107</v>
          </cell>
          <cell r="D533" t="str">
            <v>TP-Toân laïnh 0.320x1.07</v>
          </cell>
          <cell r="F533" t="str">
            <v>Meùt</v>
          </cell>
        </row>
        <row r="534">
          <cell r="C534" t="str">
            <v>tl33107</v>
          </cell>
          <cell r="D534" t="str">
            <v>TP-Toân laïnh 0.330x1.07</v>
          </cell>
          <cell r="F534" t="str">
            <v>Meùt</v>
          </cell>
        </row>
        <row r="535">
          <cell r="C535" t="str">
            <v>tl34107</v>
          </cell>
          <cell r="D535" t="str">
            <v>TP-Toân laïnh 0.340x1.07</v>
          </cell>
          <cell r="F535" t="str">
            <v>Meùt</v>
          </cell>
        </row>
        <row r="536">
          <cell r="C536" t="str">
            <v>tl35107</v>
          </cell>
          <cell r="D536" t="str">
            <v>TP-Toân laïnh 0.350x1.07</v>
          </cell>
          <cell r="F536" t="str">
            <v>Meùt</v>
          </cell>
        </row>
        <row r="537">
          <cell r="C537" t="str">
            <v>tl36107</v>
          </cell>
          <cell r="D537" t="str">
            <v>TP-Toân laïnh 0.360x1.07</v>
          </cell>
          <cell r="F537" t="str">
            <v>Meùt</v>
          </cell>
        </row>
        <row r="538">
          <cell r="C538" t="str">
            <v>tl37107</v>
          </cell>
          <cell r="D538" t="str">
            <v>TP-Toân laïnh 0.370x1.07</v>
          </cell>
          <cell r="F538" t="str">
            <v>Meùt</v>
          </cell>
        </row>
        <row r="539">
          <cell r="C539" t="str">
            <v>tl38107</v>
          </cell>
          <cell r="D539" t="str">
            <v>TP-Toân laïnh 0.380x1.07</v>
          </cell>
          <cell r="F539" t="str">
            <v>Meùt</v>
          </cell>
        </row>
        <row r="540">
          <cell r="C540" t="str">
            <v>tl39107</v>
          </cell>
          <cell r="D540" t="str">
            <v>TP-Toân laïnh 0.390x1.07</v>
          </cell>
          <cell r="F540" t="str">
            <v>Meùt</v>
          </cell>
        </row>
        <row r="541">
          <cell r="C541" t="str">
            <v>tl40107</v>
          </cell>
          <cell r="D541" t="str">
            <v>TP-Toân laïnh 0.400x1.07</v>
          </cell>
          <cell r="F541" t="str">
            <v>Meùt</v>
          </cell>
        </row>
        <row r="542">
          <cell r="C542" t="str">
            <v>tl41107</v>
          </cell>
          <cell r="D542" t="str">
            <v>TP-Toân laïnh 0.410x1.07</v>
          </cell>
          <cell r="F542" t="str">
            <v>Meùt</v>
          </cell>
        </row>
        <row r="543">
          <cell r="C543" t="str">
            <v>tl42107</v>
          </cell>
          <cell r="D543" t="str">
            <v>TP-Toân laïnh 0.420x1.07</v>
          </cell>
          <cell r="F543" t="str">
            <v>Meùt</v>
          </cell>
        </row>
        <row r="544">
          <cell r="C544" t="str">
            <v>tl43107</v>
          </cell>
          <cell r="D544" t="str">
            <v>TP-Toân laïnh 0.430x1.07</v>
          </cell>
          <cell r="F544" t="str">
            <v>Meùt</v>
          </cell>
        </row>
        <row r="545">
          <cell r="C545" t="str">
            <v>tl44107</v>
          </cell>
          <cell r="D545" t="str">
            <v>TP-Toân laïnh 0.440x1.07</v>
          </cell>
          <cell r="F545" t="str">
            <v>Meùt</v>
          </cell>
        </row>
        <row r="546">
          <cell r="C546" t="str">
            <v>tl45107</v>
          </cell>
          <cell r="D546" t="str">
            <v>TP-Toân laïnh 0.450x1.07</v>
          </cell>
          <cell r="F546" t="str">
            <v>Meùt</v>
          </cell>
        </row>
        <row r="547">
          <cell r="C547" t="str">
            <v>tl46107</v>
          </cell>
          <cell r="D547" t="str">
            <v>TP-Toân laïnh 0.460x1.07</v>
          </cell>
          <cell r="F547" t="str">
            <v>Meùt</v>
          </cell>
        </row>
        <row r="548">
          <cell r="C548" t="str">
            <v>tl47107</v>
          </cell>
          <cell r="D548" t="str">
            <v>TP-Toân laïnh 0.470x1.07</v>
          </cell>
          <cell r="F548" t="str">
            <v>Meùt</v>
          </cell>
        </row>
        <row r="549">
          <cell r="C549" t="str">
            <v>tl48107</v>
          </cell>
          <cell r="D549" t="str">
            <v>TP-Toân laïnh 0.480x1.07</v>
          </cell>
          <cell r="F549" t="str">
            <v>Meùt</v>
          </cell>
        </row>
        <row r="550">
          <cell r="C550" t="str">
            <v>tl49107</v>
          </cell>
          <cell r="D550" t="str">
            <v>TP-Toân laïnh 0.490x1.07</v>
          </cell>
          <cell r="F550" t="str">
            <v>Meùt</v>
          </cell>
        </row>
        <row r="551">
          <cell r="C551" t="str">
            <v>tl50107</v>
          </cell>
          <cell r="D551" t="str">
            <v>TP-Toân laïnh 0.500x1.07</v>
          </cell>
          <cell r="F551" t="str">
            <v>Meùt</v>
          </cell>
        </row>
        <row r="552">
          <cell r="C552" t="str">
            <v>tl2582</v>
          </cell>
          <cell r="D552" t="str">
            <v>TP-Toân laïnh 0.250x.082</v>
          </cell>
          <cell r="F552" t="str">
            <v>Meùt</v>
          </cell>
        </row>
        <row r="553">
          <cell r="C553" t="str">
            <v>tl2682</v>
          </cell>
          <cell r="D553" t="str">
            <v>TP-Toân laïnh 0.260x0.82</v>
          </cell>
          <cell r="F553" t="str">
            <v>Meùt</v>
          </cell>
        </row>
        <row r="554">
          <cell r="C554" t="str">
            <v>tl2782</v>
          </cell>
          <cell r="D554" t="str">
            <v>TP-Toân laïnh 0.270x.082</v>
          </cell>
          <cell r="F554" t="str">
            <v>Meùt</v>
          </cell>
        </row>
        <row r="555">
          <cell r="C555" t="str">
            <v>tl2882</v>
          </cell>
          <cell r="D555" t="str">
            <v>TP-Toân laïnh 0.280x.082</v>
          </cell>
          <cell r="F555" t="str">
            <v>Meùt</v>
          </cell>
        </row>
        <row r="556">
          <cell r="C556" t="str">
            <v>tl2982</v>
          </cell>
          <cell r="D556" t="str">
            <v>TP-Toân laïnh 0.290x.082</v>
          </cell>
          <cell r="F556" t="str">
            <v>Meùt</v>
          </cell>
        </row>
        <row r="557">
          <cell r="C557" t="str">
            <v>tl3082</v>
          </cell>
          <cell r="D557" t="str">
            <v>TP-Toân laïnh 0.300x0.82</v>
          </cell>
          <cell r="F557" t="str">
            <v>Meùt</v>
          </cell>
        </row>
        <row r="558">
          <cell r="C558" t="str">
            <v>tl3182</v>
          </cell>
          <cell r="D558" t="str">
            <v>TP-Toân laïnh 0.310x.082</v>
          </cell>
          <cell r="F558" t="str">
            <v>Meùt</v>
          </cell>
        </row>
        <row r="559">
          <cell r="C559" t="str">
            <v>tl3282</v>
          </cell>
          <cell r="D559" t="str">
            <v>TP-Toân laïnh 0.320x0.82</v>
          </cell>
          <cell r="F559" t="str">
            <v>Meùt</v>
          </cell>
        </row>
        <row r="560">
          <cell r="C560" t="str">
            <v>tl3382</v>
          </cell>
          <cell r="D560" t="str">
            <v>TP-Toân laïnh 0.330x0.82</v>
          </cell>
          <cell r="F560" t="str">
            <v>Meùt</v>
          </cell>
        </row>
        <row r="561">
          <cell r="C561" t="str">
            <v>tl3482</v>
          </cell>
          <cell r="D561" t="str">
            <v>TP-Toân laïnh 0.340x0.82</v>
          </cell>
          <cell r="F561" t="str">
            <v>Meùt</v>
          </cell>
        </row>
        <row r="562">
          <cell r="C562" t="str">
            <v>tl3582</v>
          </cell>
          <cell r="D562" t="str">
            <v>TP-Toân laïnh 0.350x0.82</v>
          </cell>
          <cell r="F562" t="str">
            <v>Meùt</v>
          </cell>
        </row>
        <row r="563">
          <cell r="C563" t="str">
            <v>tl3682</v>
          </cell>
          <cell r="D563" t="str">
            <v>TP-Toân laïnh 0.360x0.82</v>
          </cell>
          <cell r="F563" t="str">
            <v>Meùt</v>
          </cell>
        </row>
        <row r="564">
          <cell r="C564" t="str">
            <v>tl3782</v>
          </cell>
          <cell r="D564" t="str">
            <v>TP-Toân laïnh 0.370x0.82</v>
          </cell>
          <cell r="F564" t="str">
            <v>Meùt</v>
          </cell>
        </row>
        <row r="565">
          <cell r="C565" t="str">
            <v>tl3882</v>
          </cell>
          <cell r="D565" t="str">
            <v>TP-Toân laïnh 0.380x0.82</v>
          </cell>
          <cell r="F565" t="str">
            <v>Meùt</v>
          </cell>
        </row>
        <row r="566">
          <cell r="C566" t="str">
            <v>tl3982</v>
          </cell>
          <cell r="D566" t="str">
            <v>TP-Toân laïnh 0.390x0.82</v>
          </cell>
          <cell r="F566" t="str">
            <v>Meùt</v>
          </cell>
        </row>
        <row r="567">
          <cell r="C567" t="str">
            <v>tl4082</v>
          </cell>
          <cell r="D567" t="str">
            <v>TP-Toân laïnh 0.400x0.82</v>
          </cell>
          <cell r="F567" t="str">
            <v>Meùt</v>
          </cell>
        </row>
        <row r="568">
          <cell r="C568" t="str">
            <v>tl4182</v>
          </cell>
          <cell r="D568" t="str">
            <v>TP-Toân laïnh 0.410x0.82</v>
          </cell>
          <cell r="F568" t="str">
            <v>Meùt</v>
          </cell>
        </row>
        <row r="569">
          <cell r="C569" t="str">
            <v>tl4282</v>
          </cell>
          <cell r="D569" t="str">
            <v>TP-Toân laïnh 0.420x0.82</v>
          </cell>
          <cell r="F569" t="str">
            <v>Meùt</v>
          </cell>
        </row>
        <row r="570">
          <cell r="C570" t="str">
            <v>tl4382</v>
          </cell>
          <cell r="D570" t="str">
            <v>TP-Toân laïnh 0.430x0.82</v>
          </cell>
          <cell r="F570" t="str">
            <v>Meùt</v>
          </cell>
        </row>
        <row r="571">
          <cell r="C571" t="str">
            <v>tl4482</v>
          </cell>
          <cell r="D571" t="str">
            <v>TP-Toân laïnh 0.440x0.82</v>
          </cell>
          <cell r="F571" t="str">
            <v>Meùt</v>
          </cell>
        </row>
        <row r="572">
          <cell r="C572" t="str">
            <v>tl4582</v>
          </cell>
          <cell r="D572" t="str">
            <v>TP-Toân laïnh 0.450x0.82</v>
          </cell>
          <cell r="F572" t="str">
            <v>Meùt</v>
          </cell>
        </row>
        <row r="573">
          <cell r="C573" t="str">
            <v>tl4682</v>
          </cell>
          <cell r="D573" t="str">
            <v>TP-Toân laïnh 0.460x0.82</v>
          </cell>
          <cell r="F573" t="str">
            <v>Meùt</v>
          </cell>
        </row>
        <row r="574">
          <cell r="C574" t="str">
            <v>tl4782</v>
          </cell>
          <cell r="D574" t="str">
            <v>TP-Toân laïnh 0.470x0.82</v>
          </cell>
          <cell r="F574" t="str">
            <v>Meùt</v>
          </cell>
        </row>
        <row r="575">
          <cell r="C575" t="str">
            <v>tl4882</v>
          </cell>
          <cell r="D575" t="str">
            <v>TP-Toân laïnh 0.480x0.82</v>
          </cell>
          <cell r="F575" t="str">
            <v>Meùt</v>
          </cell>
        </row>
        <row r="576">
          <cell r="C576" t="str">
            <v>tl4982</v>
          </cell>
          <cell r="D576" t="str">
            <v>TP-Toân laïnh 0.490x0.82</v>
          </cell>
          <cell r="F576" t="str">
            <v>Meùt</v>
          </cell>
        </row>
        <row r="577">
          <cell r="C577" t="str">
            <v>tl5082</v>
          </cell>
          <cell r="D577" t="str">
            <v>TP-Toân laïnh 0.500x0.82</v>
          </cell>
          <cell r="F577" t="str">
            <v>Meùt</v>
          </cell>
        </row>
        <row r="578">
          <cell r="C578" t="str">
            <v>tl46697</v>
          </cell>
          <cell r="D578" t="str">
            <v>TP-Toân laïnh 0.460x697</v>
          </cell>
          <cell r="F578" t="str">
            <v>Meùt</v>
          </cell>
        </row>
        <row r="579">
          <cell r="C579" t="str">
            <v>tl47697</v>
          </cell>
          <cell r="D579" t="str">
            <v>TP-Toân laïnh 0.470x697</v>
          </cell>
          <cell r="F579" t="str">
            <v>Meùt</v>
          </cell>
        </row>
        <row r="580">
          <cell r="C580" t="str">
            <v>tl48697</v>
          </cell>
          <cell r="D580" t="str">
            <v>TP-Toân laïnh 0.480x697</v>
          </cell>
          <cell r="F580" t="str">
            <v>Meùt</v>
          </cell>
        </row>
        <row r="581">
          <cell r="C581" t="str">
            <v>tl49697</v>
          </cell>
          <cell r="D581" t="str">
            <v>TP-Toân laïnh 0.490x697</v>
          </cell>
          <cell r="F581" t="str">
            <v>Meùt</v>
          </cell>
        </row>
        <row r="582">
          <cell r="C582" t="str">
            <v>tl50697</v>
          </cell>
          <cell r="D582" t="str">
            <v>TP-Toân laïnh 0.500x697</v>
          </cell>
          <cell r="F582" t="str">
            <v>Meùt</v>
          </cell>
        </row>
        <row r="583">
          <cell r="C583" t="str">
            <v>tl28107</v>
          </cell>
          <cell r="D583" t="str">
            <v>TP-Toân laïnh 0.280x1.07</v>
          </cell>
          <cell r="F583" t="str">
            <v>Meùt</v>
          </cell>
        </row>
        <row r="584">
          <cell r="C584" t="str">
            <v>tl25107</v>
          </cell>
          <cell r="D584" t="str">
            <v>TP-Toân laïnh 0.250x1.07</v>
          </cell>
          <cell r="F584" t="str">
            <v>Meùt</v>
          </cell>
        </row>
        <row r="585">
          <cell r="C585" t="str">
            <v>tl255s</v>
          </cell>
          <cell r="D585" t="str">
            <v>TP-Toân laïnh 0.250x5s</v>
          </cell>
          <cell r="F585" t="str">
            <v>Meùt</v>
          </cell>
        </row>
        <row r="586">
          <cell r="C586" t="str">
            <v>tl257s</v>
          </cell>
          <cell r="D586" t="str">
            <v>TP-Toân laïnh 0.250x7s</v>
          </cell>
          <cell r="F586" t="str">
            <v>Meùt</v>
          </cell>
        </row>
        <row r="587">
          <cell r="C587" t="str">
            <v>tl4211</v>
          </cell>
          <cell r="D587" t="str">
            <v>TP-Toân laïnh 0.420x1.1 m</v>
          </cell>
          <cell r="F587" t="str">
            <v>Meùt</v>
          </cell>
        </row>
        <row r="588">
          <cell r="F588" t="str">
            <v>Meùt</v>
          </cell>
        </row>
        <row r="589">
          <cell r="F589" t="str">
            <v>Meùt</v>
          </cell>
        </row>
        <row r="590">
          <cell r="F590" t="str">
            <v>Meùt</v>
          </cell>
        </row>
        <row r="591">
          <cell r="F591" t="str">
            <v>Meùt</v>
          </cell>
        </row>
        <row r="592">
          <cell r="F592" t="str">
            <v>Meùt</v>
          </cell>
        </row>
        <row r="593">
          <cell r="F593" t="str">
            <v>Meùt</v>
          </cell>
        </row>
        <row r="594">
          <cell r="F594" t="str">
            <v>Meùt</v>
          </cell>
        </row>
        <row r="595">
          <cell r="F595" t="str">
            <v>Meùt</v>
          </cell>
        </row>
        <row r="596">
          <cell r="F596" t="str">
            <v>Meùt</v>
          </cell>
        </row>
        <row r="597">
          <cell r="F597" t="str">
            <v>Meùt</v>
          </cell>
        </row>
        <row r="598">
          <cell r="F598" t="str">
            <v>Meùt</v>
          </cell>
        </row>
        <row r="599">
          <cell r="F599" t="str">
            <v>Meùt</v>
          </cell>
        </row>
        <row r="600">
          <cell r="F600" t="str">
            <v>Meùt</v>
          </cell>
        </row>
        <row r="601">
          <cell r="F601" t="str">
            <v>Meùt</v>
          </cell>
        </row>
        <row r="602">
          <cell r="F602" t="str">
            <v>Meùt</v>
          </cell>
        </row>
        <row r="603">
          <cell r="F603" t="str">
            <v>Meùt</v>
          </cell>
        </row>
        <row r="604">
          <cell r="F604" t="str">
            <v>Meùt</v>
          </cell>
        </row>
        <row r="605">
          <cell r="F605" t="str">
            <v>Meùt</v>
          </cell>
        </row>
        <row r="606">
          <cell r="F606" t="str">
            <v>Meùt</v>
          </cell>
        </row>
        <row r="607">
          <cell r="F607" t="str">
            <v>Meùt</v>
          </cell>
        </row>
        <row r="608">
          <cell r="F608" t="str">
            <v>Meùt</v>
          </cell>
        </row>
        <row r="609">
          <cell r="F609" t="str">
            <v>Meùt</v>
          </cell>
        </row>
        <row r="610">
          <cell r="F610" t="str">
            <v>Meùt</v>
          </cell>
        </row>
        <row r="611">
          <cell r="F611" t="str">
            <v>Meùt</v>
          </cell>
        </row>
        <row r="612">
          <cell r="F612" t="str">
            <v>Meùt</v>
          </cell>
        </row>
        <row r="613">
          <cell r="F613" t="str">
            <v>Meùt</v>
          </cell>
        </row>
        <row r="614">
          <cell r="F614" t="str">
            <v>Meùt</v>
          </cell>
        </row>
        <row r="615">
          <cell r="F615" t="str">
            <v>Meùt</v>
          </cell>
        </row>
        <row r="616">
          <cell r="F616" t="str">
            <v>Meùt</v>
          </cell>
        </row>
        <row r="617">
          <cell r="F617" t="str">
            <v>Meùt</v>
          </cell>
        </row>
        <row r="618">
          <cell r="F618" t="str">
            <v>Meùt</v>
          </cell>
        </row>
        <row r="619">
          <cell r="F619" t="str">
            <v>Meùt</v>
          </cell>
        </row>
        <row r="620">
          <cell r="F620" t="str">
            <v>Meùt</v>
          </cell>
        </row>
        <row r="621">
          <cell r="F621" t="str">
            <v>Meùt</v>
          </cell>
        </row>
        <row r="622">
          <cell r="F622" t="str">
            <v>Meùt</v>
          </cell>
        </row>
        <row r="623">
          <cell r="F623" t="str">
            <v>Meùt</v>
          </cell>
        </row>
        <row r="624">
          <cell r="F624" t="str">
            <v>Meùt</v>
          </cell>
        </row>
        <row r="625">
          <cell r="F625" t="str">
            <v>Meùt</v>
          </cell>
        </row>
        <row r="626">
          <cell r="F626" t="str">
            <v>Meùt</v>
          </cell>
        </row>
        <row r="627">
          <cell r="F627" t="str">
            <v>Meùt</v>
          </cell>
        </row>
        <row r="628">
          <cell r="F628" t="str">
            <v>Meùt</v>
          </cell>
        </row>
        <row r="629">
          <cell r="F629" t="str">
            <v>Meùt</v>
          </cell>
        </row>
        <row r="630">
          <cell r="F630" t="str">
            <v>Meùt</v>
          </cell>
        </row>
        <row r="631">
          <cell r="F631" t="str">
            <v>Meùt</v>
          </cell>
        </row>
        <row r="632">
          <cell r="F632" t="str">
            <v>Meùt</v>
          </cell>
        </row>
        <row r="633">
          <cell r="F633" t="str">
            <v>Meùt</v>
          </cell>
        </row>
        <row r="634">
          <cell r="F634" t="str">
            <v>Meùt</v>
          </cell>
        </row>
        <row r="635">
          <cell r="F635" t="str">
            <v>Meùt</v>
          </cell>
        </row>
        <row r="636">
          <cell r="F636" t="str">
            <v>Meùt</v>
          </cell>
        </row>
        <row r="637">
          <cell r="F637" t="str">
            <v>Meùt</v>
          </cell>
        </row>
        <row r="638">
          <cell r="F638" t="str">
            <v>Meùt</v>
          </cell>
        </row>
        <row r="639">
          <cell r="F639" t="str">
            <v>Meùt</v>
          </cell>
        </row>
        <row r="640">
          <cell r="F640" t="str">
            <v>Meùt</v>
          </cell>
        </row>
        <row r="641">
          <cell r="F641" t="str">
            <v>Meùt</v>
          </cell>
        </row>
        <row r="642">
          <cell r="F642" t="str">
            <v>Meùt</v>
          </cell>
        </row>
        <row r="643">
          <cell r="F643" t="str">
            <v>Meùt</v>
          </cell>
        </row>
        <row r="644">
          <cell r="F644" t="str">
            <v>Meùt</v>
          </cell>
        </row>
        <row r="645">
          <cell r="F645" t="str">
            <v>Meùt</v>
          </cell>
        </row>
        <row r="646">
          <cell r="F646" t="str">
            <v>Meùt</v>
          </cell>
        </row>
        <row r="647">
          <cell r="F647" t="str">
            <v>Meùt</v>
          </cell>
        </row>
        <row r="648">
          <cell r="F648" t="str">
            <v>Meùt</v>
          </cell>
        </row>
        <row r="649">
          <cell r="F649" t="str">
            <v>Meùt</v>
          </cell>
        </row>
        <row r="650">
          <cell r="F650" t="str">
            <v>Meùt</v>
          </cell>
        </row>
        <row r="651">
          <cell r="F651" t="str">
            <v>Meùt</v>
          </cell>
        </row>
        <row r="652">
          <cell r="F652" t="str">
            <v>Meùt</v>
          </cell>
        </row>
        <row r="653">
          <cell r="F653" t="str">
            <v>Meùt</v>
          </cell>
        </row>
        <row r="654">
          <cell r="F654" t="str">
            <v>Meùt</v>
          </cell>
        </row>
        <row r="655">
          <cell r="F655" t="str">
            <v>Meùt</v>
          </cell>
        </row>
        <row r="656">
          <cell r="F656" t="str">
            <v>Meùt</v>
          </cell>
        </row>
        <row r="657">
          <cell r="F657" t="str">
            <v>Meùt</v>
          </cell>
        </row>
        <row r="658">
          <cell r="F658" t="str">
            <v>Meùt</v>
          </cell>
        </row>
        <row r="659">
          <cell r="F659" t="str">
            <v>Meùt</v>
          </cell>
        </row>
        <row r="660">
          <cell r="F660" t="str">
            <v>Meùt</v>
          </cell>
        </row>
        <row r="661">
          <cell r="F661" t="str">
            <v>Meùt</v>
          </cell>
        </row>
        <row r="662">
          <cell r="F662" t="str">
            <v>Meùt</v>
          </cell>
        </row>
        <row r="663">
          <cell r="F663" t="str">
            <v>Meùt</v>
          </cell>
        </row>
        <row r="664">
          <cell r="F664" t="str">
            <v>Meùt</v>
          </cell>
        </row>
        <row r="665">
          <cell r="F665" t="str">
            <v>Meùt</v>
          </cell>
        </row>
        <row r="666">
          <cell r="F666" t="str">
            <v>Meùt</v>
          </cell>
        </row>
        <row r="667">
          <cell r="F667" t="str">
            <v>Meùt</v>
          </cell>
        </row>
        <row r="668">
          <cell r="F668" t="str">
            <v>Meùt</v>
          </cell>
        </row>
        <row r="669">
          <cell r="F669" t="str">
            <v>Meùt</v>
          </cell>
        </row>
        <row r="670">
          <cell r="F670" t="str">
            <v>Meùt</v>
          </cell>
        </row>
        <row r="671">
          <cell r="F671" t="str">
            <v>Meùt</v>
          </cell>
        </row>
        <row r="672">
          <cell r="F672" t="str">
            <v>Meùt</v>
          </cell>
        </row>
        <row r="673">
          <cell r="F673" t="str">
            <v>Meùt</v>
          </cell>
        </row>
        <row r="674">
          <cell r="F674" t="str">
            <v>Meùt</v>
          </cell>
        </row>
        <row r="675">
          <cell r="F675" t="str">
            <v>Meùt</v>
          </cell>
        </row>
        <row r="676">
          <cell r="F676" t="str">
            <v>Meùt</v>
          </cell>
        </row>
        <row r="677">
          <cell r="F677" t="str">
            <v>Meùt</v>
          </cell>
        </row>
        <row r="678">
          <cell r="F678" t="str">
            <v>Meùt</v>
          </cell>
        </row>
        <row r="679">
          <cell r="F679" t="str">
            <v>Meùt</v>
          </cell>
        </row>
        <row r="680">
          <cell r="F680" t="str">
            <v>Meùt</v>
          </cell>
        </row>
        <row r="681">
          <cell r="F681" t="str">
            <v>Meùt</v>
          </cell>
        </row>
        <row r="682">
          <cell r="F682" t="str">
            <v>Meùt</v>
          </cell>
        </row>
        <row r="683">
          <cell r="F683" t="str">
            <v>Meùt</v>
          </cell>
        </row>
        <row r="684">
          <cell r="F684" t="str">
            <v>Meùt</v>
          </cell>
        </row>
        <row r="685">
          <cell r="F685" t="str">
            <v>Meùt</v>
          </cell>
        </row>
        <row r="686">
          <cell r="F686" t="str">
            <v>Meùt</v>
          </cell>
        </row>
        <row r="687">
          <cell r="F687" t="str">
            <v>Meùt</v>
          </cell>
        </row>
        <row r="688">
          <cell r="F688" t="str">
            <v>Meùt</v>
          </cell>
        </row>
        <row r="689">
          <cell r="F689" t="str">
            <v>Meùt</v>
          </cell>
        </row>
        <row r="690">
          <cell r="F690" t="str">
            <v>Meùt</v>
          </cell>
        </row>
        <row r="691">
          <cell r="F691" t="str">
            <v>Meùt</v>
          </cell>
        </row>
        <row r="692">
          <cell r="F692" t="str">
            <v>Meùt</v>
          </cell>
        </row>
        <row r="693">
          <cell r="F693" t="str">
            <v>Meùt</v>
          </cell>
        </row>
        <row r="694">
          <cell r="F694" t="str">
            <v>Meùt</v>
          </cell>
        </row>
        <row r="695">
          <cell r="F695" t="str">
            <v>Meùt</v>
          </cell>
        </row>
        <row r="696">
          <cell r="F696" t="str">
            <v>Meùt</v>
          </cell>
        </row>
        <row r="697">
          <cell r="F697" t="str">
            <v>Meùt</v>
          </cell>
        </row>
        <row r="698">
          <cell r="F698" t="str">
            <v>Meùt</v>
          </cell>
        </row>
        <row r="699">
          <cell r="F699" t="str">
            <v>Meùt</v>
          </cell>
        </row>
        <row r="700">
          <cell r="F700" t="str">
            <v>Meùt</v>
          </cell>
        </row>
        <row r="701">
          <cell r="F701" t="str">
            <v>Meùt</v>
          </cell>
        </row>
        <row r="702">
          <cell r="F702" t="str">
            <v>Meùt</v>
          </cell>
        </row>
        <row r="703">
          <cell r="F703" t="str">
            <v>Meùt</v>
          </cell>
        </row>
        <row r="704">
          <cell r="C704" t="str">
            <v>xl50</v>
          </cell>
          <cell r="D704" t="str">
            <v>TP-Maøu xanh laù 0.50-1.200 phaúng</v>
          </cell>
          <cell r="F704" t="str">
            <v>Meùt</v>
          </cell>
        </row>
        <row r="705">
          <cell r="F705" t="str">
            <v>Meùt</v>
          </cell>
        </row>
        <row r="706">
          <cell r="F706" t="str">
            <v>Meùt</v>
          </cell>
        </row>
        <row r="707">
          <cell r="F707" t="str">
            <v>Meùt</v>
          </cell>
        </row>
        <row r="708">
          <cell r="F708" t="str">
            <v>Meùt</v>
          </cell>
        </row>
        <row r="709">
          <cell r="F709" t="str">
            <v>Meùt</v>
          </cell>
        </row>
        <row r="710">
          <cell r="F710" t="str">
            <v>Meùt</v>
          </cell>
        </row>
        <row r="711">
          <cell r="F711" t="str">
            <v>Meùt</v>
          </cell>
        </row>
        <row r="712">
          <cell r="F712" t="str">
            <v>Meùt</v>
          </cell>
        </row>
        <row r="713">
          <cell r="F713" t="str">
            <v>Meùt</v>
          </cell>
        </row>
        <row r="714">
          <cell r="F714" t="str">
            <v>Meùt</v>
          </cell>
        </row>
        <row r="715">
          <cell r="F715" t="str">
            <v>Meùt</v>
          </cell>
        </row>
        <row r="716">
          <cell r="F716" t="str">
            <v>Meùt</v>
          </cell>
        </row>
        <row r="717">
          <cell r="F717" t="str">
            <v>Meùt</v>
          </cell>
        </row>
        <row r="718">
          <cell r="F718" t="str">
            <v>Meùt</v>
          </cell>
        </row>
        <row r="719">
          <cell r="F719" t="str">
            <v>Meùt</v>
          </cell>
        </row>
        <row r="720">
          <cell r="F720" t="str">
            <v>Meùt</v>
          </cell>
        </row>
        <row r="721">
          <cell r="F721" t="str">
            <v>Meùt</v>
          </cell>
        </row>
        <row r="722">
          <cell r="F722" t="str">
            <v>Meùt</v>
          </cell>
        </row>
        <row r="723">
          <cell r="F723" t="str">
            <v>Meùt</v>
          </cell>
        </row>
        <row r="724">
          <cell r="F724" t="str">
            <v>Meùt</v>
          </cell>
        </row>
        <row r="725">
          <cell r="C725" t="str">
            <v>vc</v>
          </cell>
          <cell r="D725" t="str">
            <v>LK-Chi phí vaän chuyeån (bagaùc)</v>
          </cell>
          <cell r="F725" t="str">
            <v>Ch</v>
          </cell>
        </row>
        <row r="726">
          <cell r="C726" t="str">
            <v>KB</v>
          </cell>
          <cell r="D726" t="str">
            <v>LK-Keõm buoäc</v>
          </cell>
          <cell r="E726">
            <v>5600</v>
          </cell>
          <cell r="F726" t="str">
            <v>Kg</v>
          </cell>
        </row>
        <row r="727">
          <cell r="C727" t="str">
            <v>BK</v>
          </cell>
          <cell r="D727" t="str">
            <v>LK-Baêng keo</v>
          </cell>
          <cell r="E727">
            <v>37000</v>
          </cell>
          <cell r="F727" t="str">
            <v>Cuoän</v>
          </cell>
        </row>
      </sheetData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t_xa"/>
      <sheetName val="Mong"/>
    </sheetNames>
    <sheetDataSet>
      <sheetData sheetId="0" refreshError="1">
        <row r="1">
          <cell r="D1" t="str">
            <v>M· hiÖu</v>
          </cell>
          <cell r="E1" t="str">
            <v xml:space="preserve">§¬n       </v>
          </cell>
          <cell r="F1" t="str">
            <v>Khèi</v>
          </cell>
          <cell r="G1" t="str">
            <v>H.hôt</v>
          </cell>
          <cell r="H1" t="str">
            <v>§¬n gi¸</v>
          </cell>
          <cell r="K1" t="str">
            <v xml:space="preserve">Thµnh ti?n       </v>
          </cell>
        </row>
        <row r="2">
          <cell r="D2" t="str">
            <v>quy c¸ch</v>
          </cell>
          <cell r="E2" t="str">
            <v>v?</v>
          </cell>
          <cell r="F2" t="str">
            <v>l­îng</v>
          </cell>
          <cell r="G2" t="str">
            <v>H.sè</v>
          </cell>
          <cell r="H2" t="str">
            <v>V.liÖu</v>
          </cell>
          <cell r="I2" t="str">
            <v>N.c«ng</v>
          </cell>
          <cell r="J2" t="str">
            <v>MTC</v>
          </cell>
          <cell r="K2" t="str">
            <v>V.liÖu</v>
          </cell>
          <cell r="L2" t="str">
            <v>N.c«ng</v>
          </cell>
          <cell r="M2" t="str">
            <v>MTC</v>
          </cell>
        </row>
        <row r="3">
          <cell r="D3" t="str">
            <v>btlt-12C</v>
          </cell>
          <cell r="K3">
            <v>12875</v>
          </cell>
          <cell r="L3">
            <v>130101.57499999998</v>
          </cell>
          <cell r="M3">
            <v>0</v>
          </cell>
        </row>
        <row r="4">
          <cell r="E4" t="str">
            <v>cét</v>
          </cell>
          <cell r="F4">
            <v>1</v>
          </cell>
          <cell r="G4">
            <v>1</v>
          </cell>
          <cell r="H4">
            <v>12875</v>
          </cell>
          <cell r="I4">
            <v>49052</v>
          </cell>
          <cell r="K4">
            <v>12875</v>
          </cell>
          <cell r="L4">
            <v>49052</v>
          </cell>
          <cell r="M4">
            <v>0</v>
          </cell>
        </row>
        <row r="5">
          <cell r="E5" t="str">
            <v>tÊn</v>
          </cell>
          <cell r="F5">
            <v>1.2</v>
          </cell>
          <cell r="G5">
            <v>1</v>
          </cell>
          <cell r="I5">
            <v>53501.5</v>
          </cell>
          <cell r="K5">
            <v>0</v>
          </cell>
          <cell r="L5">
            <v>64201.799999999996</v>
          </cell>
        </row>
        <row r="6">
          <cell r="E6" t="str">
            <v>tÊn</v>
          </cell>
          <cell r="F6">
            <v>0.45</v>
          </cell>
          <cell r="G6">
            <v>1</v>
          </cell>
          <cell r="I6">
            <v>37439.5</v>
          </cell>
          <cell r="K6">
            <v>0</v>
          </cell>
          <cell r="L6">
            <v>16847.775000000001</v>
          </cell>
        </row>
        <row r="7">
          <cell r="D7" t="str">
            <v>btlt-12B</v>
          </cell>
          <cell r="K7">
            <v>12875</v>
          </cell>
          <cell r="L7">
            <v>130101.57499999998</v>
          </cell>
          <cell r="M7">
            <v>0</v>
          </cell>
        </row>
        <row r="8">
          <cell r="E8" t="str">
            <v>cét</v>
          </cell>
          <cell r="F8">
            <v>1</v>
          </cell>
          <cell r="G8">
            <v>1</v>
          </cell>
          <cell r="H8">
            <v>12875</v>
          </cell>
          <cell r="I8">
            <v>49052</v>
          </cell>
          <cell r="K8">
            <v>12875</v>
          </cell>
          <cell r="L8">
            <v>49052</v>
          </cell>
          <cell r="M8">
            <v>0</v>
          </cell>
        </row>
        <row r="9">
          <cell r="E9" t="str">
            <v>tÊn</v>
          </cell>
          <cell r="F9">
            <v>1.2</v>
          </cell>
          <cell r="G9">
            <v>1</v>
          </cell>
          <cell r="I9">
            <v>53501.5</v>
          </cell>
          <cell r="K9">
            <v>0</v>
          </cell>
          <cell r="L9">
            <v>64201.799999999996</v>
          </cell>
        </row>
        <row r="10">
          <cell r="E10" t="str">
            <v>tÊn</v>
          </cell>
          <cell r="F10">
            <v>0.45</v>
          </cell>
          <cell r="G10">
            <v>1</v>
          </cell>
          <cell r="I10">
            <v>37439.5</v>
          </cell>
          <cell r="K10">
            <v>0</v>
          </cell>
          <cell r="L10">
            <v>16847.775000000001</v>
          </cell>
        </row>
        <row r="11">
          <cell r="D11" t="str">
            <v>btlt-14C</v>
          </cell>
          <cell r="K11">
            <v>12875</v>
          </cell>
          <cell r="L11">
            <v>149999.87499999997</v>
          </cell>
          <cell r="M11">
            <v>0</v>
          </cell>
        </row>
        <row r="12">
          <cell r="E12" t="str">
            <v>cét</v>
          </cell>
          <cell r="F12">
            <v>1</v>
          </cell>
          <cell r="G12">
            <v>1</v>
          </cell>
          <cell r="H12">
            <v>12875</v>
          </cell>
          <cell r="I12">
            <v>58250</v>
          </cell>
          <cell r="K12">
            <v>12875</v>
          </cell>
          <cell r="L12">
            <v>58250</v>
          </cell>
          <cell r="M12">
            <v>0</v>
          </cell>
        </row>
        <row r="13">
          <cell r="E13" t="str">
            <v>tÊn</v>
          </cell>
          <cell r="F13">
            <v>1.4</v>
          </cell>
          <cell r="G13">
            <v>1</v>
          </cell>
          <cell r="I13">
            <v>53501.5</v>
          </cell>
          <cell r="K13">
            <v>0</v>
          </cell>
          <cell r="L13">
            <v>74902.099999999991</v>
          </cell>
        </row>
        <row r="14">
          <cell r="E14" t="str">
            <v>tÊn</v>
          </cell>
          <cell r="F14">
            <v>0.45</v>
          </cell>
          <cell r="G14">
            <v>1</v>
          </cell>
          <cell r="I14">
            <v>37439.5</v>
          </cell>
          <cell r="K14">
            <v>0</v>
          </cell>
          <cell r="L14">
            <v>16847.775000000001</v>
          </cell>
        </row>
        <row r="15">
          <cell r="D15" t="str">
            <v>btlt-14B</v>
          </cell>
          <cell r="K15">
            <v>12875</v>
          </cell>
          <cell r="L15">
            <v>149999.87499999997</v>
          </cell>
          <cell r="M15">
            <v>0</v>
          </cell>
        </row>
        <row r="16">
          <cell r="E16" t="str">
            <v>cét</v>
          </cell>
          <cell r="F16">
            <v>1</v>
          </cell>
          <cell r="G16">
            <v>1</v>
          </cell>
          <cell r="H16">
            <v>12875</v>
          </cell>
          <cell r="I16">
            <v>58250</v>
          </cell>
          <cell r="K16">
            <v>12875</v>
          </cell>
          <cell r="L16">
            <v>58250</v>
          </cell>
          <cell r="M16">
            <v>0</v>
          </cell>
        </row>
        <row r="17">
          <cell r="E17" t="str">
            <v>tÊn</v>
          </cell>
          <cell r="F17">
            <v>1.4</v>
          </cell>
          <cell r="G17">
            <v>1</v>
          </cell>
          <cell r="I17">
            <v>53501.5</v>
          </cell>
          <cell r="K17">
            <v>0</v>
          </cell>
          <cell r="L17">
            <v>74902.099999999991</v>
          </cell>
        </row>
        <row r="18">
          <cell r="E18" t="str">
            <v>tÊn</v>
          </cell>
          <cell r="F18">
            <v>0.45</v>
          </cell>
          <cell r="G18">
            <v>1</v>
          </cell>
          <cell r="I18">
            <v>37439.5</v>
          </cell>
          <cell r="K18">
            <v>0</v>
          </cell>
          <cell r="L18">
            <v>16847.775000000001</v>
          </cell>
        </row>
        <row r="19">
          <cell r="D19" t="str">
            <v>btlt-16B</v>
          </cell>
          <cell r="K19">
            <v>23360</v>
          </cell>
          <cell r="L19">
            <v>211671.17500000002</v>
          </cell>
          <cell r="M19">
            <v>0</v>
          </cell>
        </row>
        <row r="20">
          <cell r="E20" t="str">
            <v>cét</v>
          </cell>
          <cell r="F20">
            <v>1</v>
          </cell>
          <cell r="G20">
            <v>1</v>
          </cell>
          <cell r="H20">
            <v>12875</v>
          </cell>
          <cell r="I20">
            <v>70513</v>
          </cell>
          <cell r="K20">
            <v>12875</v>
          </cell>
          <cell r="L20">
            <v>70513</v>
          </cell>
          <cell r="M20">
            <v>0</v>
          </cell>
        </row>
        <row r="21">
          <cell r="E21" t="str">
            <v>m.nèi</v>
          </cell>
          <cell r="F21">
            <v>1</v>
          </cell>
          <cell r="G21">
            <v>1</v>
          </cell>
          <cell r="H21">
            <v>10485</v>
          </cell>
          <cell r="I21">
            <v>38708</v>
          </cell>
          <cell r="K21">
            <v>10485</v>
          </cell>
          <cell r="L21">
            <v>38708</v>
          </cell>
          <cell r="M21">
            <v>0</v>
          </cell>
        </row>
        <row r="22">
          <cell r="E22" t="str">
            <v>tÊn</v>
          </cell>
          <cell r="F22">
            <v>1.6</v>
          </cell>
          <cell r="G22">
            <v>1</v>
          </cell>
          <cell r="I22">
            <v>53501.5</v>
          </cell>
          <cell r="K22">
            <v>0</v>
          </cell>
          <cell r="L22">
            <v>85602.400000000009</v>
          </cell>
        </row>
        <row r="23">
          <cell r="E23" t="str">
            <v>tÊn</v>
          </cell>
          <cell r="F23">
            <v>0.45</v>
          </cell>
          <cell r="G23">
            <v>1</v>
          </cell>
          <cell r="I23">
            <v>37439.5</v>
          </cell>
          <cell r="K23">
            <v>0</v>
          </cell>
          <cell r="L23">
            <v>16847.775000000001</v>
          </cell>
        </row>
        <row r="24">
          <cell r="D24" t="str">
            <v>btlt-16C</v>
          </cell>
          <cell r="K24">
            <v>23360</v>
          </cell>
          <cell r="L24">
            <v>211671.17500000002</v>
          </cell>
          <cell r="M24">
            <v>0</v>
          </cell>
        </row>
        <row r="25">
          <cell r="E25" t="str">
            <v>cét</v>
          </cell>
          <cell r="F25">
            <v>1</v>
          </cell>
          <cell r="G25">
            <v>1</v>
          </cell>
          <cell r="H25">
            <v>12875</v>
          </cell>
          <cell r="I25">
            <v>70513</v>
          </cell>
          <cell r="K25">
            <v>12875</v>
          </cell>
          <cell r="L25">
            <v>70513</v>
          </cell>
          <cell r="M25">
            <v>0</v>
          </cell>
        </row>
        <row r="26">
          <cell r="E26" t="str">
            <v>m.nèi</v>
          </cell>
          <cell r="F26">
            <v>1</v>
          </cell>
          <cell r="G26">
            <v>1</v>
          </cell>
          <cell r="H26">
            <v>10485</v>
          </cell>
          <cell r="I26">
            <v>38708</v>
          </cell>
          <cell r="K26">
            <v>10485</v>
          </cell>
          <cell r="L26">
            <v>38708</v>
          </cell>
          <cell r="M26">
            <v>0</v>
          </cell>
        </row>
        <row r="27">
          <cell r="E27" t="str">
            <v>tÊn</v>
          </cell>
          <cell r="F27">
            <v>1.6</v>
          </cell>
          <cell r="G27">
            <v>1</v>
          </cell>
          <cell r="I27">
            <v>53501.5</v>
          </cell>
          <cell r="K27">
            <v>0</v>
          </cell>
          <cell r="L27">
            <v>85602.400000000009</v>
          </cell>
        </row>
        <row r="28">
          <cell r="E28" t="str">
            <v>tÊn</v>
          </cell>
          <cell r="F28">
            <v>0.45</v>
          </cell>
          <cell r="G28">
            <v>1</v>
          </cell>
          <cell r="I28">
            <v>37439.5</v>
          </cell>
          <cell r="K28">
            <v>0</v>
          </cell>
          <cell r="L28">
            <v>16847.775000000001</v>
          </cell>
        </row>
        <row r="29">
          <cell r="D29" t="str">
            <v>X§T-1L</v>
          </cell>
          <cell r="K29">
            <v>254317.87499999997</v>
          </cell>
          <cell r="L29">
            <v>23252.10656</v>
          </cell>
          <cell r="M29">
            <v>0</v>
          </cell>
        </row>
        <row r="30">
          <cell r="E30" t="str">
            <v>kg</v>
          </cell>
          <cell r="F30">
            <v>23.63</v>
          </cell>
          <cell r="G30">
            <v>1.0249999999999999</v>
          </cell>
          <cell r="H30">
            <v>10500</v>
          </cell>
          <cell r="K30">
            <v>254317.87499999997</v>
          </cell>
          <cell r="L30">
            <v>0</v>
          </cell>
          <cell r="M30">
            <v>0</v>
          </cell>
        </row>
        <row r="31">
          <cell r="E31" t="str">
            <v>bé</v>
          </cell>
          <cell r="F31">
            <v>1</v>
          </cell>
          <cell r="G31">
            <v>1.5</v>
          </cell>
          <cell r="I31">
            <v>14838</v>
          </cell>
          <cell r="K31">
            <v>0</v>
          </cell>
          <cell r="L31">
            <v>22257</v>
          </cell>
          <cell r="M31">
            <v>0</v>
          </cell>
        </row>
        <row r="32">
          <cell r="E32" t="str">
            <v>tÊn</v>
          </cell>
          <cell r="F32">
            <v>2.3629999999999998E-2</v>
          </cell>
          <cell r="G32">
            <v>1</v>
          </cell>
          <cell r="I32">
            <v>42112</v>
          </cell>
          <cell r="L32">
            <v>995.10655999999994</v>
          </cell>
        </row>
        <row r="33">
          <cell r="D33" t="str">
            <v>xgn22-1l</v>
          </cell>
          <cell r="K33">
            <v>479146.5</v>
          </cell>
          <cell r="L33">
            <v>24131.826239999999</v>
          </cell>
          <cell r="M33">
            <v>0</v>
          </cell>
        </row>
        <row r="34">
          <cell r="E34" t="str">
            <v>kg</v>
          </cell>
          <cell r="F34">
            <v>44.52</v>
          </cell>
          <cell r="G34">
            <v>1.0249999999999999</v>
          </cell>
          <cell r="H34">
            <v>10500</v>
          </cell>
          <cell r="K34">
            <v>479146.5</v>
          </cell>
          <cell r="L34">
            <v>0</v>
          </cell>
          <cell r="M34">
            <v>0</v>
          </cell>
        </row>
        <row r="35">
          <cell r="E35" t="str">
            <v>bé</v>
          </cell>
          <cell r="F35">
            <v>1</v>
          </cell>
          <cell r="G35">
            <v>1.5</v>
          </cell>
          <cell r="I35">
            <v>14838</v>
          </cell>
          <cell r="K35">
            <v>0</v>
          </cell>
          <cell r="L35">
            <v>22257</v>
          </cell>
          <cell r="M35">
            <v>0</v>
          </cell>
        </row>
        <row r="36">
          <cell r="E36" t="str">
            <v>tÊn</v>
          </cell>
          <cell r="F36">
            <v>4.4520000000000004E-2</v>
          </cell>
          <cell r="G36">
            <v>1</v>
          </cell>
          <cell r="I36">
            <v>42112</v>
          </cell>
          <cell r="L36">
            <v>1874.8262400000001</v>
          </cell>
        </row>
        <row r="37">
          <cell r="D37" t="str">
            <v>xng22-1l</v>
          </cell>
          <cell r="K37">
            <v>628314.75</v>
          </cell>
          <cell r="L37">
            <v>42328.49856</v>
          </cell>
          <cell r="M37">
            <v>0</v>
          </cell>
        </row>
        <row r="38">
          <cell r="E38" t="str">
            <v>kg</v>
          </cell>
          <cell r="F38">
            <v>58.38</v>
          </cell>
          <cell r="G38">
            <v>1.0249999999999999</v>
          </cell>
          <cell r="H38">
            <v>10500</v>
          </cell>
          <cell r="K38">
            <v>628314.75</v>
          </cell>
          <cell r="L38">
            <v>0</v>
          </cell>
          <cell r="M38">
            <v>0</v>
          </cell>
        </row>
        <row r="39">
          <cell r="E39" t="str">
            <v>bé</v>
          </cell>
          <cell r="F39">
            <v>1</v>
          </cell>
          <cell r="G39">
            <v>1.5</v>
          </cell>
          <cell r="I39">
            <v>26580</v>
          </cell>
          <cell r="K39">
            <v>0</v>
          </cell>
          <cell r="L39">
            <v>39870</v>
          </cell>
          <cell r="M39">
            <v>0</v>
          </cell>
        </row>
        <row r="40">
          <cell r="E40" t="str">
            <v>tÊn</v>
          </cell>
          <cell r="F40">
            <v>5.8380000000000001E-2</v>
          </cell>
          <cell r="G40">
            <v>1</v>
          </cell>
          <cell r="I40">
            <v>42112</v>
          </cell>
          <cell r="L40">
            <v>2458.49856</v>
          </cell>
        </row>
        <row r="41">
          <cell r="D41" t="str">
            <v>XNg22-2ld</v>
          </cell>
          <cell r="K41">
            <v>678252.74999999988</v>
          </cell>
          <cell r="L41">
            <v>42523.898240000002</v>
          </cell>
          <cell r="M41">
            <v>0</v>
          </cell>
        </row>
        <row r="42">
          <cell r="E42" t="str">
            <v>kg</v>
          </cell>
          <cell r="F42">
            <v>63.02</v>
          </cell>
          <cell r="G42">
            <v>1.0249999999999999</v>
          </cell>
          <cell r="H42">
            <v>10500</v>
          </cell>
          <cell r="K42">
            <v>678252.74999999988</v>
          </cell>
          <cell r="L42">
            <v>0</v>
          </cell>
          <cell r="M42">
            <v>0</v>
          </cell>
        </row>
        <row r="43">
          <cell r="E43" t="str">
            <v>bé</v>
          </cell>
          <cell r="F43">
            <v>1</v>
          </cell>
          <cell r="G43">
            <v>1.5</v>
          </cell>
          <cell r="I43">
            <v>26580</v>
          </cell>
          <cell r="K43">
            <v>0</v>
          </cell>
          <cell r="L43">
            <v>39870</v>
          </cell>
          <cell r="M43">
            <v>0</v>
          </cell>
        </row>
        <row r="44">
          <cell r="E44" t="str">
            <v>tÊn</v>
          </cell>
          <cell r="F44">
            <v>6.3020000000000007E-2</v>
          </cell>
          <cell r="G44">
            <v>1</v>
          </cell>
          <cell r="I44">
            <v>42112</v>
          </cell>
          <cell r="L44">
            <v>2653.8982400000004</v>
          </cell>
        </row>
        <row r="45">
          <cell r="D45" t="str">
            <v>XNg22-2ln</v>
          </cell>
          <cell r="K45">
            <v>672656.24999999988</v>
          </cell>
          <cell r="L45">
            <v>42502</v>
          </cell>
          <cell r="M45">
            <v>0</v>
          </cell>
        </row>
        <row r="46">
          <cell r="E46" t="str">
            <v>kg</v>
          </cell>
          <cell r="F46">
            <v>62.5</v>
          </cell>
          <cell r="G46">
            <v>1.0249999999999999</v>
          </cell>
          <cell r="H46">
            <v>10500</v>
          </cell>
          <cell r="K46">
            <v>672656.24999999988</v>
          </cell>
          <cell r="L46">
            <v>0</v>
          </cell>
          <cell r="M46">
            <v>0</v>
          </cell>
        </row>
        <row r="47">
          <cell r="E47" t="str">
            <v>bé</v>
          </cell>
          <cell r="F47">
            <v>1</v>
          </cell>
          <cell r="G47">
            <v>1.5</v>
          </cell>
          <cell r="I47">
            <v>26580</v>
          </cell>
          <cell r="K47">
            <v>0</v>
          </cell>
          <cell r="L47">
            <v>39870</v>
          </cell>
          <cell r="M47">
            <v>0</v>
          </cell>
        </row>
        <row r="48">
          <cell r="E48" t="str">
            <v>tÊn</v>
          </cell>
          <cell r="F48">
            <v>6.25E-2</v>
          </cell>
          <cell r="G48">
            <v>1</v>
          </cell>
          <cell r="I48">
            <v>42112</v>
          </cell>
          <cell r="L48">
            <v>2632</v>
          </cell>
        </row>
        <row r="49">
          <cell r="D49" t="str">
            <v>X§T(K)-1L</v>
          </cell>
          <cell r="K49">
            <v>843887.62499999988</v>
          </cell>
          <cell r="L49">
            <v>70073.001919999995</v>
          </cell>
          <cell r="M49">
            <v>0</v>
          </cell>
        </row>
        <row r="50">
          <cell r="E50" t="str">
            <v>kg</v>
          </cell>
          <cell r="F50">
            <v>78.41</v>
          </cell>
          <cell r="G50">
            <v>1.0249999999999999</v>
          </cell>
          <cell r="H50">
            <v>10500</v>
          </cell>
          <cell r="K50">
            <v>843887.62499999988</v>
          </cell>
          <cell r="L50">
            <v>0</v>
          </cell>
          <cell r="M50">
            <v>0</v>
          </cell>
        </row>
        <row r="51">
          <cell r="E51" t="str">
            <v>bé</v>
          </cell>
          <cell r="F51">
            <v>3</v>
          </cell>
          <cell r="G51">
            <v>1.5</v>
          </cell>
          <cell r="I51">
            <v>14838</v>
          </cell>
          <cell r="K51">
            <v>0</v>
          </cell>
          <cell r="L51">
            <v>66771</v>
          </cell>
          <cell r="M51">
            <v>0</v>
          </cell>
        </row>
        <row r="52">
          <cell r="E52" t="str">
            <v>tÊn</v>
          </cell>
          <cell r="F52">
            <v>7.8409999999999994E-2</v>
          </cell>
          <cell r="G52">
            <v>1</v>
          </cell>
          <cell r="I52">
            <v>42112</v>
          </cell>
          <cell r="L52">
            <v>3302.0019199999997</v>
          </cell>
        </row>
        <row r="53">
          <cell r="D53" t="str">
            <v>xgN22(k)-1l</v>
          </cell>
          <cell r="K53">
            <v>1704672.3749999995</v>
          </cell>
          <cell r="L53">
            <v>126280.11968</v>
          </cell>
          <cell r="M53">
            <v>0</v>
          </cell>
        </row>
        <row r="54">
          <cell r="E54" t="str">
            <v>kg</v>
          </cell>
          <cell r="F54">
            <v>158.38999999999999</v>
          </cell>
          <cell r="G54">
            <v>1.0249999999999999</v>
          </cell>
          <cell r="H54">
            <v>10500</v>
          </cell>
          <cell r="K54">
            <v>1704672.3749999995</v>
          </cell>
          <cell r="L54">
            <v>0</v>
          </cell>
          <cell r="M54">
            <v>0</v>
          </cell>
        </row>
        <row r="55">
          <cell r="E55" t="str">
            <v>bé</v>
          </cell>
          <cell r="F55">
            <v>3</v>
          </cell>
          <cell r="G55">
            <v>1.5</v>
          </cell>
          <cell r="I55">
            <v>26580</v>
          </cell>
          <cell r="K55">
            <v>0</v>
          </cell>
          <cell r="L55">
            <v>119610</v>
          </cell>
          <cell r="M55">
            <v>0</v>
          </cell>
        </row>
        <row r="56">
          <cell r="E56" t="str">
            <v>tÊn</v>
          </cell>
          <cell r="F56">
            <v>0.15838999999999998</v>
          </cell>
          <cell r="G56">
            <v>1</v>
          </cell>
          <cell r="I56">
            <v>42112</v>
          </cell>
          <cell r="L56">
            <v>6670.1196799999989</v>
          </cell>
        </row>
        <row r="57">
          <cell r="D57" t="str">
            <v>xgN22(k)-2ld</v>
          </cell>
          <cell r="K57">
            <v>1818970.1249999998</v>
          </cell>
          <cell r="L57">
            <v>126727.34912</v>
          </cell>
          <cell r="M57">
            <v>0</v>
          </cell>
        </row>
        <row r="58">
          <cell r="E58" t="str">
            <v>kg</v>
          </cell>
          <cell r="F58">
            <v>169.01</v>
          </cell>
          <cell r="G58">
            <v>1.0249999999999999</v>
          </cell>
          <cell r="H58">
            <v>10500</v>
          </cell>
          <cell r="K58">
            <v>1818970.1249999998</v>
          </cell>
          <cell r="L58">
            <v>0</v>
          </cell>
          <cell r="M58">
            <v>0</v>
          </cell>
        </row>
        <row r="59">
          <cell r="E59" t="str">
            <v>bé</v>
          </cell>
          <cell r="F59">
            <v>3</v>
          </cell>
          <cell r="G59">
            <v>1.5</v>
          </cell>
          <cell r="I59">
            <v>26580</v>
          </cell>
          <cell r="K59">
            <v>0</v>
          </cell>
          <cell r="L59">
            <v>119610</v>
          </cell>
          <cell r="M59">
            <v>0</v>
          </cell>
        </row>
        <row r="60">
          <cell r="E60" t="str">
            <v>tÊn</v>
          </cell>
          <cell r="F60">
            <v>0.16900999999999999</v>
          </cell>
          <cell r="G60">
            <v>1</v>
          </cell>
          <cell r="I60">
            <v>42112</v>
          </cell>
          <cell r="L60">
            <v>7117.3491199999999</v>
          </cell>
        </row>
        <row r="61">
          <cell r="D61" t="str">
            <v>xgN22(k)-2ln</v>
          </cell>
          <cell r="K61">
            <v>1126726.125</v>
          </cell>
          <cell r="L61">
            <v>71179.705279999995</v>
          </cell>
          <cell r="M61">
            <v>0</v>
          </cell>
        </row>
        <row r="62">
          <cell r="E62" t="str">
            <v>kg</v>
          </cell>
          <cell r="F62">
            <v>104.69</v>
          </cell>
          <cell r="G62">
            <v>1.0249999999999999</v>
          </cell>
          <cell r="H62">
            <v>10500</v>
          </cell>
          <cell r="K62">
            <v>1126726.125</v>
          </cell>
          <cell r="L62">
            <v>0</v>
          </cell>
          <cell r="M62">
            <v>0</v>
          </cell>
        </row>
        <row r="63">
          <cell r="E63" t="str">
            <v>bé</v>
          </cell>
          <cell r="F63">
            <v>3</v>
          </cell>
          <cell r="G63">
            <v>1.5</v>
          </cell>
          <cell r="I63">
            <v>14838</v>
          </cell>
          <cell r="K63">
            <v>0</v>
          </cell>
          <cell r="L63">
            <v>66771</v>
          </cell>
          <cell r="M63">
            <v>0</v>
          </cell>
        </row>
        <row r="64">
          <cell r="E64" t="str">
            <v>tÊn</v>
          </cell>
          <cell r="F64">
            <v>0.10468999999999999</v>
          </cell>
          <cell r="G64">
            <v>1</v>
          </cell>
          <cell r="I64">
            <v>42112</v>
          </cell>
          <cell r="L64">
            <v>4408.7052799999992</v>
          </cell>
        </row>
        <row r="65">
          <cell r="D65" t="str">
            <v>gcd-1l</v>
          </cell>
          <cell r="K65">
            <v>1433718</v>
          </cell>
          <cell r="L65">
            <v>48591.480479999998</v>
          </cell>
          <cell r="M65">
            <v>0</v>
          </cell>
        </row>
        <row r="66">
          <cell r="E66" t="str">
            <v>kg</v>
          </cell>
          <cell r="F66">
            <v>83.04</v>
          </cell>
          <cell r="G66">
            <v>1.0249999999999999</v>
          </cell>
          <cell r="H66">
            <v>10500</v>
          </cell>
          <cell r="K66">
            <v>893718</v>
          </cell>
          <cell r="L66">
            <v>0</v>
          </cell>
          <cell r="M66">
            <v>0</v>
          </cell>
        </row>
        <row r="67">
          <cell r="E67" t="str">
            <v>qu¶</v>
          </cell>
          <cell r="F67">
            <v>4</v>
          </cell>
          <cell r="G67">
            <v>1</v>
          </cell>
          <cell r="H67">
            <v>135000</v>
          </cell>
          <cell r="K67">
            <v>540000</v>
          </cell>
          <cell r="L67">
            <v>0</v>
          </cell>
        </row>
        <row r="68">
          <cell r="E68" t="str">
            <v>bé</v>
          </cell>
          <cell r="F68">
            <v>1</v>
          </cell>
          <cell r="G68">
            <v>1.5</v>
          </cell>
          <cell r="I68">
            <v>30063</v>
          </cell>
          <cell r="K68">
            <v>0</v>
          </cell>
          <cell r="L68">
            <v>45094.5</v>
          </cell>
          <cell r="M68">
            <v>0</v>
          </cell>
        </row>
        <row r="69">
          <cell r="E69" t="str">
            <v>tÊn</v>
          </cell>
          <cell r="F69">
            <v>8.3040000000000003E-2</v>
          </cell>
          <cell r="G69">
            <v>1</v>
          </cell>
          <cell r="I69">
            <v>42112</v>
          </cell>
          <cell r="K69">
            <v>0</v>
          </cell>
          <cell r="L69">
            <v>3496.9804800000002</v>
          </cell>
        </row>
        <row r="70">
          <cell r="D70" t="str">
            <v>GC-16</v>
          </cell>
          <cell r="K70">
            <v>663831</v>
          </cell>
          <cell r="L70">
            <v>18854.46816</v>
          </cell>
          <cell r="M70">
            <v>0</v>
          </cell>
        </row>
        <row r="71">
          <cell r="E71" t="str">
            <v>kg</v>
          </cell>
          <cell r="F71">
            <v>61.68</v>
          </cell>
          <cell r="G71">
            <v>1.0249999999999999</v>
          </cell>
          <cell r="H71">
            <v>10500</v>
          </cell>
          <cell r="K71">
            <v>663831</v>
          </cell>
          <cell r="L71">
            <v>0</v>
          </cell>
          <cell r="M71">
            <v>0</v>
          </cell>
        </row>
        <row r="72">
          <cell r="E72" t="str">
            <v>bé</v>
          </cell>
          <cell r="F72">
            <v>3</v>
          </cell>
          <cell r="G72">
            <v>1</v>
          </cell>
          <cell r="I72">
            <v>5419</v>
          </cell>
          <cell r="K72">
            <v>0</v>
          </cell>
          <cell r="L72">
            <v>16257</v>
          </cell>
          <cell r="M72">
            <v>0</v>
          </cell>
        </row>
        <row r="73">
          <cell r="E73" t="str">
            <v>tÊn</v>
          </cell>
          <cell r="F73">
            <v>6.1679999999999999E-2</v>
          </cell>
          <cell r="G73">
            <v>1</v>
          </cell>
          <cell r="I73">
            <v>42112</v>
          </cell>
          <cell r="K73">
            <v>0</v>
          </cell>
          <cell r="L73">
            <v>2597.4681599999999</v>
          </cell>
          <cell r="M73">
            <v>0</v>
          </cell>
        </row>
        <row r="74">
          <cell r="D74" t="str">
            <v>cle-cd22</v>
          </cell>
          <cell r="K74">
            <v>135715.125</v>
          </cell>
          <cell r="L74">
            <v>16788.032319999998</v>
          </cell>
          <cell r="M74">
            <v>0</v>
          </cell>
        </row>
        <row r="75">
          <cell r="E75" t="str">
            <v>kg</v>
          </cell>
          <cell r="F75">
            <v>12.61</v>
          </cell>
          <cell r="G75">
            <v>1.0249999999999999</v>
          </cell>
          <cell r="H75">
            <v>10500</v>
          </cell>
          <cell r="K75">
            <v>135715.125</v>
          </cell>
          <cell r="L75">
            <v>0</v>
          </cell>
          <cell r="M75">
            <v>0</v>
          </cell>
        </row>
        <row r="76">
          <cell r="E76" t="str">
            <v>bé</v>
          </cell>
          <cell r="F76">
            <v>3</v>
          </cell>
          <cell r="G76">
            <v>1</v>
          </cell>
          <cell r="I76">
            <v>5419</v>
          </cell>
          <cell r="K76">
            <v>0</v>
          </cell>
          <cell r="L76">
            <v>16257</v>
          </cell>
          <cell r="M76">
            <v>0</v>
          </cell>
        </row>
        <row r="77">
          <cell r="E77" t="str">
            <v>tÊn</v>
          </cell>
          <cell r="F77">
            <v>1.261E-2</v>
          </cell>
          <cell r="G77">
            <v>1</v>
          </cell>
          <cell r="I77">
            <v>42112</v>
          </cell>
          <cell r="K77">
            <v>0</v>
          </cell>
          <cell r="L77">
            <v>531.03232000000003</v>
          </cell>
          <cell r="M77">
            <v>0</v>
          </cell>
        </row>
      </sheetData>
      <sheetData sheetId="1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D"/>
      <sheetName val="bdkql"/>
      <sheetName val="bthktvdt"/>
      <sheetName val="VLD"/>
      <sheetName val="CHIPHINVL (2)"/>
      <sheetName val="BDKCPDA"/>
      <sheetName val="bdkdt"/>
      <sheetName val="VAT"/>
      <sheetName val="BDKDT&amp;LN"/>
      <sheetName val="CPXH"/>
      <sheetName val="Panvayvon"/>
      <sheetName val="do nhay"/>
      <sheetName val="CHIPHINVL"/>
      <sheetName val="NPV"/>
      <sheetName val="IRR"/>
      <sheetName val="lhv&amp;tghv"/>
      <sheetName val="Sheet1"/>
      <sheetName val="00000000"/>
      <sheetName val="00000001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ke"/>
      <sheetName val="Lietke"/>
      <sheetName val="00000000"/>
      <sheetName val="10000000"/>
    </sheetNames>
    <sheetDataSet>
      <sheetData sheetId="0">
        <row r="7">
          <cell r="B7" t="str">
            <v>N111-34B</v>
          </cell>
          <cell r="C7" t="str">
            <v>NÐo gãc</v>
          </cell>
          <cell r="D7" t="str">
            <v>123450F</v>
          </cell>
          <cell r="E7">
            <v>1</v>
          </cell>
          <cell r="F7" t="str">
            <v>G1=12°34'50"F</v>
          </cell>
          <cell r="G7">
            <v>43</v>
          </cell>
          <cell r="H7">
            <v>53</v>
          </cell>
          <cell r="I7">
            <v>43</v>
          </cell>
          <cell r="J7">
            <v>43</v>
          </cell>
          <cell r="K7" t="str">
            <v>6N§-1</v>
          </cell>
          <cell r="M7" t="str">
            <v>2NS-2</v>
          </cell>
          <cell r="O7" t="str">
            <v>6CR4-22</v>
          </cell>
          <cell r="P7" t="str">
            <v>2CR2-9</v>
          </cell>
          <cell r="R7" t="str">
            <v>4T32-23</v>
          </cell>
          <cell r="S7" t="str">
            <v>8BL30-250</v>
          </cell>
          <cell r="T7" t="str">
            <v>RS2</v>
          </cell>
        </row>
        <row r="8">
          <cell r="B8" t="str">
            <v>N111-34A</v>
          </cell>
          <cell r="C8" t="str">
            <v>NÐo gãc</v>
          </cell>
          <cell r="D8" t="str">
            <v>043412F</v>
          </cell>
          <cell r="E8">
            <v>2</v>
          </cell>
          <cell r="F8" t="str">
            <v>G2=04°34'12"F</v>
          </cell>
          <cell r="G8">
            <v>241</v>
          </cell>
          <cell r="H8">
            <v>294</v>
          </cell>
          <cell r="I8">
            <v>241</v>
          </cell>
          <cell r="J8">
            <v>241</v>
          </cell>
          <cell r="K8" t="str">
            <v>6N§-1</v>
          </cell>
          <cell r="M8" t="str">
            <v>2NS-2</v>
          </cell>
          <cell r="O8" t="str">
            <v>6CR4-22</v>
          </cell>
          <cell r="P8" t="str">
            <v>2CR2-9</v>
          </cell>
          <cell r="R8" t="str">
            <v>4T30-22</v>
          </cell>
          <cell r="S8" t="str">
            <v>8BL30-250</v>
          </cell>
          <cell r="T8" t="str">
            <v>RS2</v>
          </cell>
        </row>
        <row r="9">
          <cell r="B9" t="str">
            <v>§111-26A</v>
          </cell>
          <cell r="C9" t="str">
            <v>§ì th¼ng</v>
          </cell>
          <cell r="E9">
            <v>0</v>
          </cell>
          <cell r="F9">
            <v>0</v>
          </cell>
          <cell r="G9">
            <v>255</v>
          </cell>
          <cell r="H9">
            <v>549</v>
          </cell>
          <cell r="I9">
            <v>231.70023737579555</v>
          </cell>
          <cell r="J9">
            <v>675</v>
          </cell>
          <cell r="L9" t="str">
            <v>3§D-1</v>
          </cell>
          <cell r="N9" t="str">
            <v>§S-1</v>
          </cell>
          <cell r="O9" t="str">
            <v>6CR4-22</v>
          </cell>
          <cell r="P9" t="str">
            <v>2CR2-9</v>
          </cell>
          <cell r="R9" t="str">
            <v>4T30-18</v>
          </cell>
          <cell r="S9" t="str">
            <v>4BL36-282</v>
          </cell>
          <cell r="T9" t="str">
            <v>RS2</v>
          </cell>
        </row>
        <row r="10">
          <cell r="B10" t="str">
            <v>§111-26A</v>
          </cell>
          <cell r="C10" t="str">
            <v>§ì th¼ng</v>
          </cell>
          <cell r="E10">
            <v>0</v>
          </cell>
          <cell r="F10">
            <v>0</v>
          </cell>
          <cell r="G10">
            <v>180</v>
          </cell>
          <cell r="H10">
            <v>729</v>
          </cell>
          <cell r="L10" t="str">
            <v>3§D-1</v>
          </cell>
          <cell r="N10" t="str">
            <v>§S-1</v>
          </cell>
          <cell r="O10" t="str">
            <v>6CR4-22</v>
          </cell>
          <cell r="P10" t="str">
            <v>2CR2-9</v>
          </cell>
          <cell r="R10" t="str">
            <v>4T30-18</v>
          </cell>
          <cell r="S10" t="str">
            <v>4BL36-282</v>
          </cell>
          <cell r="T10" t="str">
            <v>RS2</v>
          </cell>
        </row>
        <row r="11">
          <cell r="B11" t="str">
            <v>N111-20A</v>
          </cell>
          <cell r="C11" t="str">
            <v>NÐo gãc</v>
          </cell>
          <cell r="D11" t="str">
            <v>133624F</v>
          </cell>
          <cell r="E11">
            <v>3</v>
          </cell>
          <cell r="F11" t="str">
            <v>G3=13°36'24"F</v>
          </cell>
          <cell r="G11">
            <v>240</v>
          </cell>
          <cell r="H11">
            <v>969</v>
          </cell>
          <cell r="K11" t="str">
            <v>6N§-1</v>
          </cell>
          <cell r="M11" t="str">
            <v>2NS-2</v>
          </cell>
          <cell r="O11" t="str">
            <v>6CR4-22</v>
          </cell>
          <cell r="P11" t="str">
            <v>2CR2-9</v>
          </cell>
          <cell r="R11" t="str">
            <v>4T30-18</v>
          </cell>
          <cell r="S11" t="str">
            <v>8BL30-250</v>
          </cell>
          <cell r="T11" t="str">
            <v>RS2</v>
          </cell>
        </row>
        <row r="12">
          <cell r="B12" t="str">
            <v>§T-20</v>
          </cell>
          <cell r="C12" t="str">
            <v>§ì th¼ng</v>
          </cell>
          <cell r="E12">
            <v>0</v>
          </cell>
          <cell r="F12">
            <v>0</v>
          </cell>
          <cell r="G12">
            <v>155</v>
          </cell>
          <cell r="H12">
            <v>1124</v>
          </cell>
          <cell r="I12">
            <v>146.82983348080185</v>
          </cell>
          <cell r="J12">
            <v>292</v>
          </cell>
          <cell r="L12" t="str">
            <v>3§D-1</v>
          </cell>
          <cell r="N12" t="str">
            <v>§S-1</v>
          </cell>
          <cell r="O12" t="str">
            <v>6CR4-22</v>
          </cell>
          <cell r="P12" t="str">
            <v>2CR2-9</v>
          </cell>
          <cell r="Q12" t="str">
            <v>XT-1,2,3</v>
          </cell>
          <cell r="R12" t="str">
            <v>M26-36</v>
          </cell>
          <cell r="T12" t="str">
            <v>R4</v>
          </cell>
        </row>
        <row r="13">
          <cell r="B13" t="str">
            <v>N111-25A</v>
          </cell>
          <cell r="C13" t="str">
            <v>NÐo gãc</v>
          </cell>
          <cell r="D13" t="str">
            <v>004200F</v>
          </cell>
          <cell r="E13">
            <v>4</v>
          </cell>
          <cell r="F13" t="str">
            <v>G4=00°42'00"F</v>
          </cell>
          <cell r="G13">
            <v>137</v>
          </cell>
          <cell r="H13">
            <v>1261</v>
          </cell>
          <cell r="K13" t="str">
            <v>6N§-1</v>
          </cell>
          <cell r="M13" t="str">
            <v>2NS-2</v>
          </cell>
          <cell r="O13" t="str">
            <v>6CR4-22</v>
          </cell>
          <cell r="P13" t="str">
            <v>2CR2-9</v>
          </cell>
          <cell r="R13" t="str">
            <v>4T30-18</v>
          </cell>
          <cell r="S13" t="str">
            <v>8BL30-250</v>
          </cell>
          <cell r="T13" t="str">
            <v>RS2</v>
          </cell>
        </row>
        <row r="14">
          <cell r="B14" t="str">
            <v>§T-20</v>
          </cell>
          <cell r="C14" t="str">
            <v>§ì th¼ng</v>
          </cell>
          <cell r="E14">
            <v>0</v>
          </cell>
          <cell r="F14">
            <v>0</v>
          </cell>
          <cell r="G14">
            <v>150</v>
          </cell>
          <cell r="H14">
            <v>1411</v>
          </cell>
          <cell r="I14">
            <v>168.42204814503907</v>
          </cell>
          <cell r="J14">
            <v>1314</v>
          </cell>
          <cell r="L14" t="str">
            <v>3§D-1</v>
          </cell>
          <cell r="N14" t="str">
            <v>§S-1</v>
          </cell>
          <cell r="O14" t="str">
            <v>6CR4-22</v>
          </cell>
          <cell r="P14" t="str">
            <v>2CR2-9</v>
          </cell>
          <cell r="Q14" t="str">
            <v>XT-1,2,3</v>
          </cell>
          <cell r="R14" t="str">
            <v>M26-36</v>
          </cell>
          <cell r="T14" t="str">
            <v>R4</v>
          </cell>
        </row>
        <row r="15">
          <cell r="B15" t="str">
            <v>§T-20</v>
          </cell>
          <cell r="C15" t="str">
            <v>§ì th¼ng</v>
          </cell>
          <cell r="E15">
            <v>0</v>
          </cell>
          <cell r="F15">
            <v>0</v>
          </cell>
          <cell r="G15">
            <v>165</v>
          </cell>
          <cell r="H15">
            <v>1576</v>
          </cell>
          <cell r="L15" t="str">
            <v>3§D-1</v>
          </cell>
          <cell r="N15" t="str">
            <v>§S-1</v>
          </cell>
          <cell r="O15" t="str">
            <v>6CR4-22</v>
          </cell>
          <cell r="P15" t="str">
            <v>2CR2-9</v>
          </cell>
          <cell r="Q15" t="str">
            <v>XT-1,2,3</v>
          </cell>
          <cell r="R15" t="str">
            <v>M26-36</v>
          </cell>
          <cell r="T15" t="str">
            <v>R4</v>
          </cell>
        </row>
        <row r="16">
          <cell r="B16" t="str">
            <v>§T-20</v>
          </cell>
          <cell r="C16" t="str">
            <v>§ì th¼ng</v>
          </cell>
          <cell r="E16">
            <v>0</v>
          </cell>
          <cell r="F16">
            <v>0</v>
          </cell>
          <cell r="G16">
            <v>140</v>
          </cell>
          <cell r="H16">
            <v>1716</v>
          </cell>
          <cell r="L16" t="str">
            <v>3§D-1</v>
          </cell>
          <cell r="N16" t="str">
            <v>§S-1</v>
          </cell>
          <cell r="O16" t="str">
            <v>6CR4-22</v>
          </cell>
          <cell r="P16" t="str">
            <v>2CR2-9</v>
          </cell>
          <cell r="Q16" t="str">
            <v>XT-1,2,3</v>
          </cell>
          <cell r="R16" t="str">
            <v>M26-36</v>
          </cell>
          <cell r="T16" t="str">
            <v>R4</v>
          </cell>
        </row>
        <row r="17">
          <cell r="B17" t="str">
            <v>§T-20</v>
          </cell>
          <cell r="C17" t="str">
            <v>§ì th¼ng</v>
          </cell>
          <cell r="E17">
            <v>0</v>
          </cell>
          <cell r="F17">
            <v>0</v>
          </cell>
          <cell r="G17">
            <v>150</v>
          </cell>
          <cell r="H17">
            <v>1866</v>
          </cell>
          <cell r="L17" t="str">
            <v>3§D-1</v>
          </cell>
          <cell r="N17" t="str">
            <v>§S-1</v>
          </cell>
          <cell r="O17" t="str">
            <v>6CR4-22</v>
          </cell>
          <cell r="P17" t="str">
            <v>2CR2-9</v>
          </cell>
          <cell r="Q17" t="str">
            <v>XT-1,2,3</v>
          </cell>
          <cell r="R17" t="str">
            <v>M26-36</v>
          </cell>
          <cell r="T17" t="str">
            <v>R4</v>
          </cell>
        </row>
        <row r="18">
          <cell r="B18" t="str">
            <v>§111-22A</v>
          </cell>
          <cell r="C18" t="str">
            <v>§ì th¼ng</v>
          </cell>
          <cell r="E18">
            <v>0</v>
          </cell>
          <cell r="F18">
            <v>0</v>
          </cell>
          <cell r="G18">
            <v>205</v>
          </cell>
          <cell r="H18">
            <v>2071</v>
          </cell>
          <cell r="L18" t="str">
            <v>3§D-1</v>
          </cell>
          <cell r="N18" t="str">
            <v>§S-1</v>
          </cell>
          <cell r="O18" t="str">
            <v>6CR4-22</v>
          </cell>
          <cell r="P18" t="str">
            <v>2CR2-9</v>
          </cell>
          <cell r="R18" t="str">
            <v>4T27-15</v>
          </cell>
          <cell r="S18" t="str">
            <v>4BL36-282</v>
          </cell>
          <cell r="T18" t="str">
            <v>RS2</v>
          </cell>
        </row>
        <row r="19">
          <cell r="B19" t="str">
            <v>§T-20</v>
          </cell>
          <cell r="C19" t="str">
            <v>§ì th¼ng</v>
          </cell>
          <cell r="E19">
            <v>0</v>
          </cell>
          <cell r="F19">
            <v>0</v>
          </cell>
          <cell r="G19">
            <v>192</v>
          </cell>
          <cell r="H19">
            <v>2263</v>
          </cell>
          <cell r="L19" t="str">
            <v>3§D-1</v>
          </cell>
          <cell r="N19" t="str">
            <v>§S-1</v>
          </cell>
          <cell r="O19" t="str">
            <v>6CR4-22</v>
          </cell>
          <cell r="P19" t="str">
            <v>2CR2-9</v>
          </cell>
          <cell r="Q19" t="str">
            <v>XT-1,2,3</v>
          </cell>
          <cell r="R19" t="str">
            <v>M26-36</v>
          </cell>
          <cell r="T19" t="str">
            <v>R4</v>
          </cell>
        </row>
        <row r="20">
          <cell r="B20" t="str">
            <v>§T-20</v>
          </cell>
          <cell r="C20" t="str">
            <v>§ì th¼ng</v>
          </cell>
          <cell r="E20">
            <v>0</v>
          </cell>
          <cell r="F20">
            <v>0</v>
          </cell>
          <cell r="G20">
            <v>155</v>
          </cell>
          <cell r="H20">
            <v>2418</v>
          </cell>
          <cell r="L20" t="str">
            <v>3§D-1</v>
          </cell>
          <cell r="N20" t="str">
            <v>§S-1</v>
          </cell>
          <cell r="O20" t="str">
            <v>6CR4-22</v>
          </cell>
          <cell r="P20" t="str">
            <v>2CR2-9</v>
          </cell>
          <cell r="Q20" t="str">
            <v>XT-1,2,3</v>
          </cell>
          <cell r="R20" t="str">
            <v>M26-36</v>
          </cell>
          <cell r="T20" t="str">
            <v>R4</v>
          </cell>
        </row>
        <row r="21">
          <cell r="B21" t="str">
            <v>N111-20A</v>
          </cell>
          <cell r="C21" t="str">
            <v>NÐo gãc</v>
          </cell>
          <cell r="D21" t="str">
            <v>203630F</v>
          </cell>
          <cell r="E21">
            <v>5</v>
          </cell>
          <cell r="F21" t="str">
            <v>G5=20°36'30"F</v>
          </cell>
          <cell r="G21">
            <v>157</v>
          </cell>
          <cell r="H21">
            <v>2575</v>
          </cell>
          <cell r="K21" t="str">
            <v>6N§-1</v>
          </cell>
          <cell r="M21" t="str">
            <v>2NS-2</v>
          </cell>
          <cell r="O21" t="str">
            <v>6CR4-22</v>
          </cell>
          <cell r="P21" t="str">
            <v>2CR2-9</v>
          </cell>
          <cell r="R21" t="str">
            <v>4T30-22</v>
          </cell>
          <cell r="S21" t="str">
            <v>8BL30-250</v>
          </cell>
          <cell r="T21" t="str">
            <v>RS2</v>
          </cell>
        </row>
        <row r="22">
          <cell r="B22" t="str">
            <v>§111-26A</v>
          </cell>
          <cell r="C22" t="str">
            <v>§ì th¼ng</v>
          </cell>
          <cell r="E22">
            <v>0</v>
          </cell>
          <cell r="F22">
            <v>0</v>
          </cell>
          <cell r="G22">
            <v>195</v>
          </cell>
          <cell r="H22">
            <v>2770</v>
          </cell>
          <cell r="I22">
            <v>196.60219929333792</v>
          </cell>
          <cell r="J22">
            <v>751</v>
          </cell>
          <cell r="L22" t="str">
            <v>3§D-1</v>
          </cell>
          <cell r="N22" t="str">
            <v>§S-1</v>
          </cell>
          <cell r="O22" t="str">
            <v>6CR4-22</v>
          </cell>
          <cell r="P22" t="str">
            <v>2CR2-9</v>
          </cell>
          <cell r="R22" t="str">
            <v>4T30-18</v>
          </cell>
          <cell r="S22" t="str">
            <v>4BL36-282</v>
          </cell>
          <cell r="T22" t="str">
            <v>RS2</v>
          </cell>
        </row>
        <row r="23">
          <cell r="B23" t="str">
            <v>§111-22A</v>
          </cell>
          <cell r="C23" t="str">
            <v>§ì th¼ng</v>
          </cell>
          <cell r="E23">
            <v>0</v>
          </cell>
          <cell r="F23">
            <v>0</v>
          </cell>
          <cell r="G23">
            <v>235</v>
          </cell>
          <cell r="H23">
            <v>3005</v>
          </cell>
          <cell r="L23" t="str">
            <v>3§D-1</v>
          </cell>
          <cell r="N23" t="str">
            <v>§S-1</v>
          </cell>
          <cell r="O23" t="str">
            <v>6CR4-22</v>
          </cell>
          <cell r="P23" t="str">
            <v>2CR2-9</v>
          </cell>
          <cell r="R23" t="str">
            <v>4T27-15</v>
          </cell>
          <cell r="S23" t="str">
            <v>4BL36-282</v>
          </cell>
          <cell r="T23" t="str">
            <v>RS2</v>
          </cell>
        </row>
        <row r="24">
          <cell r="B24" t="str">
            <v>§111-26A</v>
          </cell>
          <cell r="C24" t="str">
            <v>§ì th¼ng</v>
          </cell>
          <cell r="E24">
            <v>0</v>
          </cell>
          <cell r="F24">
            <v>0</v>
          </cell>
          <cell r="G24">
            <v>141</v>
          </cell>
          <cell r="H24">
            <v>3146</v>
          </cell>
          <cell r="L24" t="str">
            <v>3§D-1</v>
          </cell>
          <cell r="N24" t="str">
            <v>§S-1</v>
          </cell>
          <cell r="O24" t="str">
            <v>6CR4-22</v>
          </cell>
          <cell r="P24" t="str">
            <v>2CR2-9</v>
          </cell>
          <cell r="R24" t="str">
            <v>4T30-18</v>
          </cell>
          <cell r="S24" t="str">
            <v>4BL36-282</v>
          </cell>
          <cell r="T24" t="str">
            <v>RS2</v>
          </cell>
        </row>
        <row r="25">
          <cell r="B25" t="str">
            <v>N111-20A</v>
          </cell>
          <cell r="C25" t="str">
            <v>NÐo gãc</v>
          </cell>
          <cell r="D25" t="str">
            <v>145354T</v>
          </cell>
          <cell r="E25">
            <v>6</v>
          </cell>
          <cell r="F25" t="str">
            <v>G6=14°53'54"T</v>
          </cell>
          <cell r="G25">
            <v>180</v>
          </cell>
          <cell r="H25">
            <v>3326</v>
          </cell>
          <cell r="K25" t="str">
            <v>6N§-1</v>
          </cell>
          <cell r="M25" t="str">
            <v>2NS-2</v>
          </cell>
          <cell r="O25" t="str">
            <v>6CR4-22</v>
          </cell>
          <cell r="P25" t="str">
            <v>2CR2-9</v>
          </cell>
          <cell r="R25" t="str">
            <v>4T30-18</v>
          </cell>
          <cell r="S25" t="str">
            <v>8BL30-250</v>
          </cell>
          <cell r="T25" t="str">
            <v>RS2</v>
          </cell>
        </row>
        <row r="26">
          <cell r="B26" t="str">
            <v>§T-20</v>
          </cell>
          <cell r="C26" t="str">
            <v>§ì th¼ng</v>
          </cell>
          <cell r="E26">
            <v>0</v>
          </cell>
          <cell r="F26">
            <v>0</v>
          </cell>
          <cell r="G26">
            <v>155</v>
          </cell>
          <cell r="H26">
            <v>3481</v>
          </cell>
          <cell r="I26">
            <v>192.60257341595775</v>
          </cell>
          <cell r="J26">
            <v>1749</v>
          </cell>
          <cell r="L26" t="str">
            <v>3§D-1</v>
          </cell>
          <cell r="N26" t="str">
            <v>§S-1</v>
          </cell>
          <cell r="O26" t="str">
            <v>6CR4-22</v>
          </cell>
          <cell r="P26" t="str">
            <v>2CR2-9</v>
          </cell>
          <cell r="Q26" t="str">
            <v>XT-1,2,3</v>
          </cell>
          <cell r="R26" t="str">
            <v>M26-36</v>
          </cell>
          <cell r="T26" t="str">
            <v>R4</v>
          </cell>
        </row>
        <row r="27">
          <cell r="B27" t="str">
            <v>§T-20</v>
          </cell>
          <cell r="C27" t="str">
            <v>§ì th¼ng</v>
          </cell>
          <cell r="E27">
            <v>0</v>
          </cell>
          <cell r="F27">
            <v>0</v>
          </cell>
          <cell r="G27">
            <v>135</v>
          </cell>
          <cell r="H27">
            <v>3616</v>
          </cell>
          <cell r="L27" t="str">
            <v>3§D-1</v>
          </cell>
          <cell r="N27" t="str">
            <v>§S-1</v>
          </cell>
          <cell r="O27" t="str">
            <v>6CR4-22</v>
          </cell>
          <cell r="P27" t="str">
            <v>2CR2-9</v>
          </cell>
          <cell r="Q27" t="str">
            <v>XT-1,2,3</v>
          </cell>
          <cell r="R27" t="str">
            <v>M26-36</v>
          </cell>
          <cell r="T27" t="str">
            <v>R4</v>
          </cell>
        </row>
        <row r="28">
          <cell r="B28" t="str">
            <v>§T-20</v>
          </cell>
          <cell r="C28" t="str">
            <v>§ì th¼ng</v>
          </cell>
          <cell r="E28">
            <v>0</v>
          </cell>
          <cell r="F28">
            <v>0</v>
          </cell>
          <cell r="G28">
            <v>140</v>
          </cell>
          <cell r="H28">
            <v>3756</v>
          </cell>
          <cell r="L28" t="str">
            <v>3§D-1</v>
          </cell>
          <cell r="N28" t="str">
            <v>§S-1</v>
          </cell>
          <cell r="O28" t="str">
            <v>6CR4-22</v>
          </cell>
          <cell r="P28" t="str">
            <v>2CR2-9</v>
          </cell>
          <cell r="Q28" t="str">
            <v>XT-1,2,3</v>
          </cell>
          <cell r="R28" t="str">
            <v>M26-36</v>
          </cell>
          <cell r="T28" t="str">
            <v>R4</v>
          </cell>
        </row>
        <row r="29">
          <cell r="B29" t="str">
            <v>§T-20</v>
          </cell>
          <cell r="C29" t="str">
            <v>§ì th¼ng</v>
          </cell>
          <cell r="E29">
            <v>0</v>
          </cell>
          <cell r="F29">
            <v>0</v>
          </cell>
          <cell r="G29">
            <v>145</v>
          </cell>
          <cell r="H29">
            <v>3901</v>
          </cell>
          <cell r="L29" t="str">
            <v>3§D-1</v>
          </cell>
          <cell r="N29" t="str">
            <v>§S-1</v>
          </cell>
          <cell r="O29" t="str">
            <v>6CR4-22</v>
          </cell>
          <cell r="P29" t="str">
            <v>2CR2-9</v>
          </cell>
          <cell r="Q29" t="str">
            <v>XT-1,2,3</v>
          </cell>
          <cell r="R29" t="str">
            <v>M26-36</v>
          </cell>
          <cell r="T29" t="str">
            <v>R4</v>
          </cell>
        </row>
        <row r="30">
          <cell r="B30" t="str">
            <v>§T-20</v>
          </cell>
          <cell r="C30" t="str">
            <v>§ì th¼ng</v>
          </cell>
          <cell r="E30">
            <v>0</v>
          </cell>
          <cell r="F30">
            <v>0</v>
          </cell>
          <cell r="G30">
            <v>150</v>
          </cell>
          <cell r="H30">
            <v>4051</v>
          </cell>
          <cell r="L30" t="str">
            <v>3§D-1</v>
          </cell>
          <cell r="N30" t="str">
            <v>§S-1</v>
          </cell>
          <cell r="O30" t="str">
            <v>6CR4-22</v>
          </cell>
          <cell r="P30" t="str">
            <v>2CR2-9</v>
          </cell>
          <cell r="Q30" t="str">
            <v>XT-1,2,3</v>
          </cell>
          <cell r="R30" t="str">
            <v>M26-36</v>
          </cell>
          <cell r="T30" t="str">
            <v>R4</v>
          </cell>
        </row>
        <row r="31">
          <cell r="B31" t="str">
            <v>§111-26A</v>
          </cell>
          <cell r="C31" t="str">
            <v>§ì th¼ng</v>
          </cell>
          <cell r="E31">
            <v>0</v>
          </cell>
          <cell r="F31">
            <v>0</v>
          </cell>
          <cell r="G31">
            <v>145</v>
          </cell>
          <cell r="H31">
            <v>4196</v>
          </cell>
          <cell r="L31" t="str">
            <v>3§D-1</v>
          </cell>
          <cell r="N31" t="str">
            <v>§S-1</v>
          </cell>
          <cell r="O31" t="str">
            <v>6CR4-22</v>
          </cell>
          <cell r="P31" t="str">
            <v>2CR2-9</v>
          </cell>
          <cell r="R31" t="str">
            <v>4T30-18</v>
          </cell>
          <cell r="S31" t="str">
            <v>4BL36-282</v>
          </cell>
          <cell r="T31" t="str">
            <v>RS2</v>
          </cell>
        </row>
        <row r="32">
          <cell r="B32" t="str">
            <v>§111-22A</v>
          </cell>
          <cell r="C32" t="str">
            <v>§ì th¼ng</v>
          </cell>
          <cell r="E32">
            <v>0</v>
          </cell>
          <cell r="F32">
            <v>0</v>
          </cell>
          <cell r="G32">
            <v>275</v>
          </cell>
          <cell r="H32">
            <v>4471</v>
          </cell>
          <cell r="L32" t="str">
            <v>3§D-1</v>
          </cell>
          <cell r="N32" t="str">
            <v>§S-1</v>
          </cell>
          <cell r="O32" t="str">
            <v>6CR4-22</v>
          </cell>
          <cell r="P32" t="str">
            <v>2CR2-9</v>
          </cell>
          <cell r="R32" t="str">
            <v>4T27-15</v>
          </cell>
          <cell r="S32" t="str">
            <v>4BL36-282</v>
          </cell>
          <cell r="T32" t="str">
            <v>RS2</v>
          </cell>
        </row>
        <row r="33">
          <cell r="B33" t="str">
            <v>§T-20</v>
          </cell>
          <cell r="C33" t="str">
            <v>§ì th¼ng</v>
          </cell>
          <cell r="E33">
            <v>0</v>
          </cell>
          <cell r="F33">
            <v>0</v>
          </cell>
          <cell r="G33">
            <v>225</v>
          </cell>
          <cell r="H33">
            <v>4696</v>
          </cell>
          <cell r="L33" t="str">
            <v>3§D-1</v>
          </cell>
          <cell r="N33" t="str">
            <v>§S-1</v>
          </cell>
          <cell r="O33" t="str">
            <v>6CR4-22</v>
          </cell>
          <cell r="P33" t="str">
            <v>2CR2-9</v>
          </cell>
          <cell r="Q33" t="str">
            <v>XT-1,2,3</v>
          </cell>
          <cell r="R33" t="str">
            <v>M26-36</v>
          </cell>
          <cell r="T33" t="str">
            <v>R4</v>
          </cell>
        </row>
        <row r="34">
          <cell r="B34" t="str">
            <v>§T-20</v>
          </cell>
          <cell r="C34" t="str">
            <v>§ì th¼ng</v>
          </cell>
          <cell r="E34">
            <v>0</v>
          </cell>
          <cell r="F34">
            <v>0</v>
          </cell>
          <cell r="G34">
            <v>165</v>
          </cell>
          <cell r="H34">
            <v>4861</v>
          </cell>
          <cell r="L34" t="str">
            <v>3§D-1</v>
          </cell>
          <cell r="N34" t="str">
            <v>§S-1</v>
          </cell>
          <cell r="O34" t="str">
            <v>6CR4-22</v>
          </cell>
          <cell r="P34" t="str">
            <v>2CR2-9</v>
          </cell>
          <cell r="Q34" t="str">
            <v>XT-1,2,3</v>
          </cell>
          <cell r="R34" t="str">
            <v>M26-36</v>
          </cell>
          <cell r="T34" t="str">
            <v>R4</v>
          </cell>
        </row>
        <row r="35">
          <cell r="B35" t="str">
            <v>N111-25B</v>
          </cell>
          <cell r="C35" t="str">
            <v>NÐo gãc</v>
          </cell>
          <cell r="D35" t="str">
            <v>382500F</v>
          </cell>
          <cell r="E35">
            <v>7</v>
          </cell>
          <cell r="F35" t="str">
            <v>G7=38°25'00"F</v>
          </cell>
          <cell r="G35">
            <v>214</v>
          </cell>
          <cell r="H35">
            <v>5075</v>
          </cell>
          <cell r="K35" t="str">
            <v>6N§-1</v>
          </cell>
          <cell r="M35" t="str">
            <v>NS-1</v>
          </cell>
          <cell r="N35" t="str">
            <v>NS-2</v>
          </cell>
          <cell r="O35" t="str">
            <v>6CR4-22</v>
          </cell>
          <cell r="P35" t="str">
            <v>2CR2-9</v>
          </cell>
          <cell r="R35" t="str">
            <v>4T30-22</v>
          </cell>
          <cell r="S35" t="str">
            <v>8BL36-250</v>
          </cell>
          <cell r="T35" t="str">
            <v>RS2</v>
          </cell>
        </row>
        <row r="36">
          <cell r="B36" t="str">
            <v>N111-20B</v>
          </cell>
          <cell r="C36" t="str">
            <v>NÐo h·m</v>
          </cell>
          <cell r="E36">
            <v>0</v>
          </cell>
          <cell r="F36">
            <v>0</v>
          </cell>
          <cell r="G36">
            <v>168</v>
          </cell>
          <cell r="H36">
            <v>5243</v>
          </cell>
          <cell r="I36">
            <v>168</v>
          </cell>
          <cell r="J36">
            <v>168</v>
          </cell>
          <cell r="K36" t="str">
            <v>3NK-1</v>
          </cell>
          <cell r="L36" t="str">
            <v>3N§-1</v>
          </cell>
          <cell r="M36" t="str">
            <v>NS-1</v>
          </cell>
          <cell r="N36" t="str">
            <v>NS-2</v>
          </cell>
          <cell r="O36" t="str">
            <v>6CR4-22</v>
          </cell>
          <cell r="P36" t="str">
            <v>2CR2-9</v>
          </cell>
          <cell r="R36" t="str">
            <v>4T32-28</v>
          </cell>
          <cell r="S36" t="str">
            <v>8BL48-250</v>
          </cell>
          <cell r="T36" t="str">
            <v>RS4</v>
          </cell>
        </row>
        <row r="37">
          <cell r="B37" t="str">
            <v>§V-74</v>
          </cell>
          <cell r="C37" t="str">
            <v>§ì v­ît</v>
          </cell>
          <cell r="E37">
            <v>0</v>
          </cell>
          <cell r="F37">
            <v>0</v>
          </cell>
          <cell r="G37">
            <v>448</v>
          </cell>
          <cell r="H37">
            <v>5691</v>
          </cell>
          <cell r="I37">
            <v>668.17961657027524</v>
          </cell>
          <cell r="J37">
            <v>1216</v>
          </cell>
          <cell r="K37" t="str">
            <v>3§K-1</v>
          </cell>
          <cell r="N37" t="str">
            <v>§S-1</v>
          </cell>
          <cell r="O37" t="str">
            <v>9CR4-22</v>
          </cell>
          <cell r="P37" t="str">
            <v>3CR2-9</v>
          </cell>
          <cell r="R37" t="str">
            <v>MV-1</v>
          </cell>
          <cell r="S37" t="str">
            <v>8BL64-250</v>
          </cell>
          <cell r="T37" t="str">
            <v>RS4</v>
          </cell>
        </row>
        <row r="38">
          <cell r="B38" t="str">
            <v>N111-25B</v>
          </cell>
          <cell r="C38" t="str">
            <v>NÐo h·m</v>
          </cell>
          <cell r="E38">
            <v>0</v>
          </cell>
          <cell r="F38">
            <v>0</v>
          </cell>
          <cell r="G38">
            <v>768</v>
          </cell>
          <cell r="H38">
            <v>6459</v>
          </cell>
          <cell r="K38" t="str">
            <v>3NK-1</v>
          </cell>
          <cell r="L38" t="str">
            <v>3N§-1</v>
          </cell>
          <cell r="M38" t="str">
            <v>NS-1</v>
          </cell>
          <cell r="N38" t="str">
            <v>NS-2</v>
          </cell>
          <cell r="O38" t="str">
            <v>12CR4-22</v>
          </cell>
          <cell r="P38" t="str">
            <v>4CR2-9</v>
          </cell>
          <cell r="R38" t="str">
            <v>4T32-28</v>
          </cell>
          <cell r="S38" t="str">
            <v>8BL48-250</v>
          </cell>
          <cell r="T38" t="str">
            <v>RS4</v>
          </cell>
        </row>
        <row r="39">
          <cell r="B39" t="str">
            <v>N111-20A</v>
          </cell>
          <cell r="C39" t="str">
            <v>NÐo gãc</v>
          </cell>
          <cell r="D39" t="str">
            <v>050800T</v>
          </cell>
          <cell r="E39">
            <v>8</v>
          </cell>
          <cell r="F39" t="str">
            <v>G8=05°08'00"T</v>
          </cell>
          <cell r="G39">
            <v>584</v>
          </cell>
          <cell r="H39">
            <v>7043</v>
          </cell>
          <cell r="I39">
            <v>584</v>
          </cell>
          <cell r="J39">
            <v>584</v>
          </cell>
          <cell r="K39" t="str">
            <v>6N§-1</v>
          </cell>
          <cell r="M39" t="str">
            <v>NS-1</v>
          </cell>
          <cell r="N39" t="str">
            <v>NS-2</v>
          </cell>
          <cell r="O39" t="str">
            <v>9CR4-22</v>
          </cell>
          <cell r="P39" t="str">
            <v>3CR2-9</v>
          </cell>
          <cell r="R39" t="str">
            <v>4T30-18</v>
          </cell>
          <cell r="S39" t="str">
            <v>8BL30-250</v>
          </cell>
          <cell r="T39" t="str">
            <v>RS4</v>
          </cell>
        </row>
        <row r="40">
          <cell r="B40" t="str">
            <v>§111-26A</v>
          </cell>
          <cell r="C40" t="str">
            <v>§ì th¼ng</v>
          </cell>
          <cell r="E40">
            <v>0</v>
          </cell>
          <cell r="F40">
            <v>0</v>
          </cell>
          <cell r="G40">
            <v>187</v>
          </cell>
          <cell r="H40">
            <v>7230</v>
          </cell>
          <cell r="I40">
            <v>412.75385449803503</v>
          </cell>
          <cell r="J40">
            <v>1072</v>
          </cell>
          <cell r="L40" t="str">
            <v>3§D-1</v>
          </cell>
          <cell r="N40" t="str">
            <v>§S-1</v>
          </cell>
          <cell r="O40" t="str">
            <v>6CR4-22</v>
          </cell>
          <cell r="P40" t="str">
            <v>2CR2-9</v>
          </cell>
          <cell r="R40" t="str">
            <v>4T30-18</v>
          </cell>
          <cell r="S40" t="str">
            <v>4BL36-282</v>
          </cell>
          <cell r="T40" t="str">
            <v>RS4</v>
          </cell>
        </row>
        <row r="41">
          <cell r="B41" t="str">
            <v>§111-26B</v>
          </cell>
          <cell r="C41" t="str">
            <v>§ì th¼ng</v>
          </cell>
          <cell r="E41">
            <v>0</v>
          </cell>
          <cell r="F41">
            <v>0</v>
          </cell>
          <cell r="G41">
            <v>475</v>
          </cell>
          <cell r="H41">
            <v>7705</v>
          </cell>
          <cell r="L41" t="str">
            <v>3§D-1</v>
          </cell>
          <cell r="N41" t="str">
            <v>§S-1</v>
          </cell>
          <cell r="O41" t="str">
            <v>6CR4-22</v>
          </cell>
          <cell r="P41" t="str">
            <v>2CR2-9</v>
          </cell>
          <cell r="R41" t="str">
            <v>4T30-22</v>
          </cell>
          <cell r="S41" t="str">
            <v>4BL42-282</v>
          </cell>
          <cell r="T41" t="str">
            <v>RS4</v>
          </cell>
        </row>
        <row r="42">
          <cell r="B42" t="str">
            <v>N111-25B</v>
          </cell>
          <cell r="C42" t="str">
            <v>NÐo gãc</v>
          </cell>
          <cell r="D42" t="str">
            <v>374036T</v>
          </cell>
          <cell r="E42">
            <v>9</v>
          </cell>
          <cell r="F42" t="str">
            <v>G9=37°40'36"T</v>
          </cell>
          <cell r="G42">
            <v>410</v>
          </cell>
          <cell r="H42">
            <v>8115</v>
          </cell>
          <cell r="K42" t="str">
            <v>6N§-1</v>
          </cell>
          <cell r="M42" t="str">
            <v>NS-1</v>
          </cell>
          <cell r="N42" t="str">
            <v>NS-2</v>
          </cell>
          <cell r="O42" t="str">
            <v>6CR4-22</v>
          </cell>
          <cell r="P42" t="str">
            <v>2CR2-9</v>
          </cell>
          <cell r="R42" t="str">
            <v>4T32-23</v>
          </cell>
          <cell r="S42" t="str">
            <v>8BL36-250</v>
          </cell>
          <cell r="T42" t="str">
            <v>RS4</v>
          </cell>
        </row>
        <row r="43">
          <cell r="B43" t="str">
            <v>N111-20B</v>
          </cell>
          <cell r="C43" t="str">
            <v>NÐo gãc</v>
          </cell>
          <cell r="D43" t="str">
            <v>473000F</v>
          </cell>
          <cell r="E43">
            <v>10</v>
          </cell>
          <cell r="F43" t="str">
            <v>G10=47°30'00"F</v>
          </cell>
          <cell r="G43">
            <v>336</v>
          </cell>
          <cell r="H43">
            <v>8451</v>
          </cell>
          <cell r="I43">
            <v>336</v>
          </cell>
          <cell r="J43">
            <v>336</v>
          </cell>
          <cell r="K43" t="str">
            <v>6N§-1</v>
          </cell>
          <cell r="L43" t="str">
            <v>§D-1</v>
          </cell>
          <cell r="M43" t="str">
            <v>NS-1</v>
          </cell>
          <cell r="N43" t="str">
            <v>NS-2</v>
          </cell>
          <cell r="O43" t="str">
            <v>6CR4-22</v>
          </cell>
          <cell r="P43" t="str">
            <v>2CR2-9</v>
          </cell>
          <cell r="R43" t="str">
            <v>4T32-23</v>
          </cell>
          <cell r="S43" t="str">
            <v>8BL42-250</v>
          </cell>
          <cell r="T43" t="str">
            <v>RS4</v>
          </cell>
        </row>
        <row r="44">
          <cell r="B44" t="str">
            <v>§111-22A</v>
          </cell>
          <cell r="C44" t="str">
            <v>§ì th¼ng</v>
          </cell>
          <cell r="E44">
            <v>0</v>
          </cell>
          <cell r="F44">
            <v>0</v>
          </cell>
          <cell r="G44">
            <v>230</v>
          </cell>
          <cell r="H44">
            <v>8681</v>
          </cell>
          <cell r="I44">
            <v>189.23342950918081</v>
          </cell>
          <cell r="J44">
            <v>2785</v>
          </cell>
          <cell r="L44" t="str">
            <v>3§D-1</v>
          </cell>
          <cell r="N44" t="str">
            <v>§S-1</v>
          </cell>
          <cell r="O44" t="str">
            <v>6CR4-22</v>
          </cell>
          <cell r="P44" t="str">
            <v>2CR2-9</v>
          </cell>
          <cell r="R44" t="str">
            <v>4T27-15</v>
          </cell>
          <cell r="S44" t="str">
            <v>4BL36-282</v>
          </cell>
          <cell r="T44" t="str">
            <v>RS2</v>
          </cell>
        </row>
        <row r="45">
          <cell r="B45" t="str">
            <v>§111-22A</v>
          </cell>
          <cell r="C45" t="str">
            <v>§ì th¼ng</v>
          </cell>
          <cell r="E45">
            <v>0</v>
          </cell>
          <cell r="F45">
            <v>0</v>
          </cell>
          <cell r="G45">
            <v>180</v>
          </cell>
          <cell r="H45">
            <v>8861</v>
          </cell>
          <cell r="K45" t="str">
            <v>220kV</v>
          </cell>
          <cell r="L45" t="str">
            <v>3§D-1</v>
          </cell>
          <cell r="N45" t="str">
            <v>§S-1</v>
          </cell>
          <cell r="O45" t="str">
            <v>6CR4-22</v>
          </cell>
          <cell r="P45" t="str">
            <v>2CR2-9</v>
          </cell>
          <cell r="R45" t="str">
            <v>4T27-15</v>
          </cell>
          <cell r="S45" t="str">
            <v>4BL36-282</v>
          </cell>
          <cell r="T45" t="str">
            <v>RS2</v>
          </cell>
        </row>
        <row r="46">
          <cell r="B46" t="str">
            <v>§111-22A</v>
          </cell>
          <cell r="C46" t="str">
            <v>§ì th¼ng</v>
          </cell>
          <cell r="E46">
            <v>0</v>
          </cell>
          <cell r="F46">
            <v>0</v>
          </cell>
          <cell r="G46">
            <v>220</v>
          </cell>
          <cell r="H46">
            <v>9081</v>
          </cell>
          <cell r="K46" t="str">
            <v>220kV</v>
          </cell>
          <cell r="L46" t="str">
            <v>3§D-1</v>
          </cell>
          <cell r="N46" t="str">
            <v>§S-1</v>
          </cell>
          <cell r="O46" t="str">
            <v>6CR4-22</v>
          </cell>
          <cell r="P46" t="str">
            <v>2CR2-9</v>
          </cell>
          <cell r="R46" t="str">
            <v>4T27-15</v>
          </cell>
          <cell r="S46" t="str">
            <v>4BL36-282</v>
          </cell>
          <cell r="T46" t="str">
            <v>RS2</v>
          </cell>
        </row>
        <row r="47">
          <cell r="B47" t="str">
            <v>§111-22A</v>
          </cell>
          <cell r="C47" t="str">
            <v>§ì th¼ng</v>
          </cell>
          <cell r="E47">
            <v>0</v>
          </cell>
          <cell r="F47">
            <v>0</v>
          </cell>
          <cell r="G47">
            <v>180</v>
          </cell>
          <cell r="H47">
            <v>9261</v>
          </cell>
          <cell r="K47" t="str">
            <v>220kV</v>
          </cell>
          <cell r="L47" t="str">
            <v>3§D-1</v>
          </cell>
          <cell r="N47" t="str">
            <v>§S-1</v>
          </cell>
          <cell r="O47" t="str">
            <v>6CR4-22</v>
          </cell>
          <cell r="P47" t="str">
            <v>2CR2-9</v>
          </cell>
          <cell r="R47" t="str">
            <v>4T27-15</v>
          </cell>
          <cell r="S47" t="str">
            <v>4BL36-282</v>
          </cell>
          <cell r="T47" t="str">
            <v>RS2</v>
          </cell>
        </row>
        <row r="48">
          <cell r="B48" t="str">
            <v>§T-20</v>
          </cell>
          <cell r="C48" t="str">
            <v>§ì th¼ng</v>
          </cell>
          <cell r="E48">
            <v>0</v>
          </cell>
          <cell r="F48">
            <v>0</v>
          </cell>
          <cell r="G48">
            <v>205</v>
          </cell>
          <cell r="H48">
            <v>9466</v>
          </cell>
          <cell r="K48" t="str">
            <v>220kV</v>
          </cell>
          <cell r="L48" t="str">
            <v>3§D-1</v>
          </cell>
          <cell r="N48" t="str">
            <v>§S-1</v>
          </cell>
          <cell r="O48" t="str">
            <v>6CR4-22</v>
          </cell>
          <cell r="P48" t="str">
            <v>2CR2-9</v>
          </cell>
          <cell r="Q48" t="str">
            <v>XT-1,2,3</v>
          </cell>
          <cell r="R48" t="str">
            <v>M22-30</v>
          </cell>
          <cell r="T48" t="str">
            <v>R4</v>
          </cell>
        </row>
        <row r="49">
          <cell r="B49" t="str">
            <v>§T-20</v>
          </cell>
          <cell r="C49" t="str">
            <v>§ì th¼ng</v>
          </cell>
          <cell r="E49">
            <v>0</v>
          </cell>
          <cell r="F49">
            <v>0</v>
          </cell>
          <cell r="G49">
            <v>200</v>
          </cell>
          <cell r="H49">
            <v>9666</v>
          </cell>
          <cell r="L49" t="str">
            <v>3§D-1</v>
          </cell>
          <cell r="N49" t="str">
            <v>§S-1</v>
          </cell>
          <cell r="O49" t="str">
            <v>6CR4-22</v>
          </cell>
          <cell r="P49" t="str">
            <v>2CR2-9</v>
          </cell>
          <cell r="Q49" t="str">
            <v>XT-1,2,3</v>
          </cell>
          <cell r="R49" t="str">
            <v>M22-30</v>
          </cell>
          <cell r="T49" t="str">
            <v>R4</v>
          </cell>
        </row>
        <row r="50">
          <cell r="B50" t="str">
            <v>§T-20</v>
          </cell>
          <cell r="C50" t="str">
            <v>§ì th¼ng</v>
          </cell>
          <cell r="E50">
            <v>0</v>
          </cell>
          <cell r="F50">
            <v>0</v>
          </cell>
          <cell r="G50">
            <v>175</v>
          </cell>
          <cell r="H50">
            <v>9841</v>
          </cell>
          <cell r="L50" t="str">
            <v>3§D-1</v>
          </cell>
          <cell r="N50" t="str">
            <v>§S-1</v>
          </cell>
          <cell r="O50" t="str">
            <v>6CR4-22</v>
          </cell>
          <cell r="P50" t="str">
            <v>2CR2-9</v>
          </cell>
          <cell r="Q50" t="str">
            <v>XT-1,2,3</v>
          </cell>
          <cell r="R50" t="str">
            <v>M22-30</v>
          </cell>
          <cell r="T50" t="str">
            <v>R4</v>
          </cell>
        </row>
        <row r="51">
          <cell r="B51" t="str">
            <v>§T-20</v>
          </cell>
          <cell r="C51" t="str">
            <v>§ì th¼ng</v>
          </cell>
          <cell r="E51">
            <v>0</v>
          </cell>
          <cell r="F51">
            <v>0</v>
          </cell>
          <cell r="G51">
            <v>155</v>
          </cell>
          <cell r="H51">
            <v>9996</v>
          </cell>
          <cell r="L51" t="str">
            <v>3§D-1</v>
          </cell>
          <cell r="N51" t="str">
            <v>§S-1</v>
          </cell>
          <cell r="O51" t="str">
            <v>6CR4-22</v>
          </cell>
          <cell r="P51" t="str">
            <v>2CR2-9</v>
          </cell>
          <cell r="Q51" t="str">
            <v>XT-1,2,3</v>
          </cell>
          <cell r="R51" t="str">
            <v>M22-30</v>
          </cell>
          <cell r="T51" t="str">
            <v>R4</v>
          </cell>
        </row>
        <row r="52">
          <cell r="B52" t="str">
            <v>§111-22A</v>
          </cell>
          <cell r="C52" t="str">
            <v>§ì th¼ng</v>
          </cell>
          <cell r="E52">
            <v>0</v>
          </cell>
          <cell r="F52">
            <v>0</v>
          </cell>
          <cell r="G52">
            <v>170</v>
          </cell>
          <cell r="H52">
            <v>10166</v>
          </cell>
          <cell r="L52" t="str">
            <v>3§D-1</v>
          </cell>
          <cell r="N52" t="str">
            <v>§S-1</v>
          </cell>
          <cell r="O52" t="str">
            <v>6CR4-22</v>
          </cell>
          <cell r="P52" t="str">
            <v>2CR2-9</v>
          </cell>
          <cell r="R52" t="str">
            <v>4T27-15</v>
          </cell>
          <cell r="S52" t="str">
            <v>4BL36-282</v>
          </cell>
          <cell r="T52" t="str">
            <v>RS2</v>
          </cell>
        </row>
        <row r="53">
          <cell r="B53" t="str">
            <v>§T-20</v>
          </cell>
          <cell r="C53" t="str">
            <v>§ì th¼ng</v>
          </cell>
          <cell r="E53">
            <v>0</v>
          </cell>
          <cell r="F53">
            <v>0</v>
          </cell>
          <cell r="G53">
            <v>180</v>
          </cell>
          <cell r="H53">
            <v>10346</v>
          </cell>
          <cell r="L53" t="str">
            <v>3§D-1</v>
          </cell>
          <cell r="N53" t="str">
            <v>§S-1</v>
          </cell>
          <cell r="O53" t="str">
            <v>6CR4-22</v>
          </cell>
          <cell r="P53" t="str">
            <v>2CR2-9</v>
          </cell>
          <cell r="Q53" t="str">
            <v>XT-1,2,3</v>
          </cell>
          <cell r="R53" t="str">
            <v>M22-30</v>
          </cell>
          <cell r="T53" t="str">
            <v>R4</v>
          </cell>
        </row>
        <row r="54">
          <cell r="B54" t="str">
            <v>§T-20</v>
          </cell>
          <cell r="C54" t="str">
            <v>§ì th¼ng</v>
          </cell>
          <cell r="E54">
            <v>0</v>
          </cell>
          <cell r="F54">
            <v>0</v>
          </cell>
          <cell r="G54">
            <v>160</v>
          </cell>
          <cell r="H54">
            <v>10506</v>
          </cell>
          <cell r="L54" t="str">
            <v>3§D-1</v>
          </cell>
          <cell r="N54" t="str">
            <v>§S-1</v>
          </cell>
          <cell r="O54" t="str">
            <v>6CR4-22</v>
          </cell>
          <cell r="P54" t="str">
            <v>2CR2-9</v>
          </cell>
          <cell r="Q54" t="str">
            <v>XT-1,2,3</v>
          </cell>
          <cell r="R54" t="str">
            <v>M22-30</v>
          </cell>
          <cell r="T54" t="str">
            <v>R4</v>
          </cell>
        </row>
        <row r="55">
          <cell r="B55" t="str">
            <v>§T-20</v>
          </cell>
          <cell r="C55" t="str">
            <v>§ì th¼ng</v>
          </cell>
          <cell r="E55">
            <v>0</v>
          </cell>
          <cell r="F55">
            <v>0</v>
          </cell>
          <cell r="G55">
            <v>165</v>
          </cell>
          <cell r="H55">
            <v>10671</v>
          </cell>
          <cell r="L55" t="str">
            <v>3§D-1</v>
          </cell>
          <cell r="N55" t="str">
            <v>§S-1</v>
          </cell>
          <cell r="O55" t="str">
            <v>6CR4-22</v>
          </cell>
          <cell r="P55" t="str">
            <v>2CR2-9</v>
          </cell>
          <cell r="Q55" t="str">
            <v>XT-1,2,3</v>
          </cell>
          <cell r="R55" t="str">
            <v>M22-30</v>
          </cell>
          <cell r="T55" t="str">
            <v>R4</v>
          </cell>
        </row>
        <row r="56">
          <cell r="B56" t="str">
            <v>§T-20</v>
          </cell>
          <cell r="C56" t="str">
            <v>§ì th¼ng</v>
          </cell>
          <cell r="E56">
            <v>0</v>
          </cell>
          <cell r="F56">
            <v>0</v>
          </cell>
          <cell r="G56">
            <v>200</v>
          </cell>
          <cell r="H56">
            <v>10871</v>
          </cell>
          <cell r="L56" t="str">
            <v>3§D-1</v>
          </cell>
          <cell r="N56" t="str">
            <v>§S-1</v>
          </cell>
          <cell r="O56" t="str">
            <v>6CR4-22</v>
          </cell>
          <cell r="P56" t="str">
            <v>2CR2-9</v>
          </cell>
          <cell r="Q56" t="str">
            <v>XT-1,2,3</v>
          </cell>
          <cell r="R56" t="str">
            <v>M22-30</v>
          </cell>
          <cell r="T56" t="str">
            <v>R4</v>
          </cell>
        </row>
        <row r="57">
          <cell r="B57" t="str">
            <v>§T-20</v>
          </cell>
          <cell r="C57" t="str">
            <v>§ì th¼ng</v>
          </cell>
          <cell r="E57">
            <v>0</v>
          </cell>
          <cell r="F57">
            <v>0</v>
          </cell>
          <cell r="G57">
            <v>190</v>
          </cell>
          <cell r="H57">
            <v>11061</v>
          </cell>
          <cell r="L57" t="str">
            <v>3§D-1</v>
          </cell>
          <cell r="N57" t="str">
            <v>§S-1</v>
          </cell>
          <cell r="O57" t="str">
            <v>6CR4-22</v>
          </cell>
          <cell r="P57" t="str">
            <v>2CR2-9</v>
          </cell>
          <cell r="Q57" t="str">
            <v>XT-1,2,3</v>
          </cell>
          <cell r="R57" t="str">
            <v>M22-30</v>
          </cell>
          <cell r="T57" t="str">
            <v>R4</v>
          </cell>
        </row>
        <row r="58">
          <cell r="B58" t="str">
            <v>N111-20A</v>
          </cell>
          <cell r="C58" t="str">
            <v>NÐo gãc</v>
          </cell>
          <cell r="D58" t="str">
            <v>343000T</v>
          </cell>
          <cell r="E58">
            <v>11</v>
          </cell>
          <cell r="F58" t="str">
            <v>G11=34°30'00"T</v>
          </cell>
          <cell r="G58">
            <v>175</v>
          </cell>
          <cell r="H58">
            <v>11236</v>
          </cell>
          <cell r="K58" t="str">
            <v>6N§-1</v>
          </cell>
          <cell r="M58" t="str">
            <v>NS-1</v>
          </cell>
          <cell r="N58" t="str">
            <v>NS-2</v>
          </cell>
          <cell r="O58" t="str">
            <v>6CR4-22</v>
          </cell>
          <cell r="P58" t="str">
            <v>2CR2-9</v>
          </cell>
          <cell r="R58" t="str">
            <v>4T30-22</v>
          </cell>
          <cell r="S58" t="str">
            <v>8BL36-250</v>
          </cell>
          <cell r="T58" t="str">
            <v>RS2</v>
          </cell>
        </row>
        <row r="59">
          <cell r="B59" t="str">
            <v>§T-20</v>
          </cell>
          <cell r="C59" t="str">
            <v>§ì th¼ng</v>
          </cell>
          <cell r="E59">
            <v>0</v>
          </cell>
          <cell r="F59">
            <v>0</v>
          </cell>
          <cell r="G59">
            <v>185</v>
          </cell>
          <cell r="H59">
            <v>11421</v>
          </cell>
          <cell r="I59">
            <v>303.21956535794982</v>
          </cell>
          <cell r="J59">
            <v>1059</v>
          </cell>
          <cell r="L59" t="str">
            <v>3§D-1</v>
          </cell>
          <cell r="N59" t="str">
            <v>§S-1</v>
          </cell>
          <cell r="O59" t="str">
            <v>6CR4-22</v>
          </cell>
          <cell r="P59" t="str">
            <v>2CR2-9</v>
          </cell>
          <cell r="Q59" t="str">
            <v>XT-1,2,3</v>
          </cell>
          <cell r="R59" t="str">
            <v>M22-30</v>
          </cell>
          <cell r="T59" t="str">
            <v>R4</v>
          </cell>
        </row>
        <row r="60">
          <cell r="B60" t="str">
            <v>§111-22A</v>
          </cell>
          <cell r="C60" t="str">
            <v>§ì th¼ng</v>
          </cell>
          <cell r="E60">
            <v>0</v>
          </cell>
          <cell r="F60">
            <v>0</v>
          </cell>
          <cell r="G60">
            <v>220</v>
          </cell>
          <cell r="H60">
            <v>11641</v>
          </cell>
          <cell r="L60" t="str">
            <v>3§D-1</v>
          </cell>
          <cell r="N60" t="str">
            <v>§S-1</v>
          </cell>
          <cell r="O60" t="str">
            <v>6CR4-22</v>
          </cell>
          <cell r="P60" t="str">
            <v>2CR2-9</v>
          </cell>
          <cell r="R60" t="str">
            <v>4T30-18</v>
          </cell>
          <cell r="S60" t="str">
            <v>4BL42-282</v>
          </cell>
          <cell r="T60" t="str">
            <v>RS2</v>
          </cell>
        </row>
        <row r="61">
          <cell r="B61" t="str">
            <v>§111-22A</v>
          </cell>
          <cell r="C61" t="str">
            <v>§ì th¼ng</v>
          </cell>
          <cell r="E61">
            <v>0</v>
          </cell>
          <cell r="F61">
            <v>0</v>
          </cell>
          <cell r="G61">
            <v>400</v>
          </cell>
          <cell r="H61">
            <v>12041</v>
          </cell>
          <cell r="L61" t="str">
            <v>3§D-1</v>
          </cell>
          <cell r="N61" t="str">
            <v>§S-1</v>
          </cell>
          <cell r="O61" t="str">
            <v>6CR4-22</v>
          </cell>
          <cell r="P61" t="str">
            <v>2CR2-9</v>
          </cell>
          <cell r="R61" t="str">
            <v>4T30-18</v>
          </cell>
          <cell r="S61" t="str">
            <v>4BL42-282</v>
          </cell>
          <cell r="T61" t="str">
            <v>RS4</v>
          </cell>
        </row>
        <row r="62">
          <cell r="B62" t="str">
            <v>N111-20A</v>
          </cell>
          <cell r="C62" t="str">
            <v>NÐo gãc</v>
          </cell>
          <cell r="D62" t="str">
            <v>123854T</v>
          </cell>
          <cell r="E62">
            <v>12</v>
          </cell>
          <cell r="F62" t="str">
            <v>G12=12°38'54"T</v>
          </cell>
          <cell r="G62">
            <v>254</v>
          </cell>
          <cell r="H62">
            <v>12295</v>
          </cell>
          <cell r="K62" t="str">
            <v>6N§-1</v>
          </cell>
          <cell r="M62" t="str">
            <v>NS-1</v>
          </cell>
          <cell r="N62" t="str">
            <v>NS-2</v>
          </cell>
          <cell r="O62" t="str">
            <v>6CR4-22</v>
          </cell>
          <cell r="P62" t="str">
            <v>2CR2-9</v>
          </cell>
          <cell r="R62" t="str">
            <v>4T30-18</v>
          </cell>
          <cell r="S62" t="str">
            <v>8BL30-250</v>
          </cell>
          <cell r="T62" t="str">
            <v>RS4</v>
          </cell>
        </row>
        <row r="63">
          <cell r="B63" t="str">
            <v>§111-22B</v>
          </cell>
          <cell r="C63" t="str">
            <v>§ì th¼ng</v>
          </cell>
          <cell r="G63">
            <v>495</v>
          </cell>
          <cell r="H63">
            <v>12790</v>
          </cell>
          <cell r="I63">
            <v>448.10601424216571</v>
          </cell>
          <cell r="J63">
            <v>873</v>
          </cell>
          <cell r="L63" t="str">
            <v>3§D-1</v>
          </cell>
          <cell r="N63" t="str">
            <v>§S-1</v>
          </cell>
          <cell r="O63" t="str">
            <v>6CR4-22</v>
          </cell>
          <cell r="P63" t="str">
            <v>2CR2-9</v>
          </cell>
          <cell r="R63" t="str">
            <v>4T30-22</v>
          </cell>
          <cell r="S63" t="str">
            <v>4BL42-282</v>
          </cell>
          <cell r="T63" t="str">
            <v>RS4</v>
          </cell>
        </row>
        <row r="64">
          <cell r="B64" t="str">
            <v>N111-20B</v>
          </cell>
          <cell r="C64" t="str">
            <v>NÐo gãc</v>
          </cell>
          <cell r="D64" t="str">
            <v>383912F</v>
          </cell>
          <cell r="E64">
            <v>13</v>
          </cell>
          <cell r="F64" t="str">
            <v>G13=38°39'12"F</v>
          </cell>
          <cell r="G64">
            <v>378</v>
          </cell>
          <cell r="H64">
            <v>13168</v>
          </cell>
          <cell r="K64" t="str">
            <v>6N§-1</v>
          </cell>
          <cell r="M64" t="str">
            <v>NS-1</v>
          </cell>
          <cell r="N64" t="str">
            <v>NS-2</v>
          </cell>
          <cell r="O64" t="str">
            <v>9CR4-22</v>
          </cell>
          <cell r="P64" t="str">
            <v>3CR2-9</v>
          </cell>
          <cell r="R64" t="str">
            <v>4T30-22</v>
          </cell>
          <cell r="S64" t="str">
            <v>8BL36-250</v>
          </cell>
          <cell r="T64" t="str">
            <v>RS4</v>
          </cell>
        </row>
        <row r="65">
          <cell r="B65" t="str">
            <v>§111-22B</v>
          </cell>
          <cell r="C65" t="str">
            <v>§ì th¼ng</v>
          </cell>
          <cell r="G65">
            <v>585</v>
          </cell>
          <cell r="H65">
            <v>13753</v>
          </cell>
          <cell r="I65">
            <v>472.4147915699906</v>
          </cell>
          <cell r="J65">
            <v>1020</v>
          </cell>
          <cell r="L65" t="str">
            <v>3§D-1</v>
          </cell>
          <cell r="N65" t="str">
            <v>§S-1</v>
          </cell>
          <cell r="O65" t="str">
            <v>9CR4-22</v>
          </cell>
          <cell r="P65" t="str">
            <v>3CR2-9</v>
          </cell>
          <cell r="R65" t="str">
            <v>4T30-22</v>
          </cell>
          <cell r="S65" t="str">
            <v>4BL42-282</v>
          </cell>
          <cell r="T65" t="str">
            <v>RS4</v>
          </cell>
        </row>
        <row r="66">
          <cell r="B66" t="str">
            <v>§111-22A</v>
          </cell>
          <cell r="C66" t="str">
            <v>§ì th¼ng</v>
          </cell>
          <cell r="G66">
            <v>290</v>
          </cell>
          <cell r="H66">
            <v>14043</v>
          </cell>
          <cell r="L66" t="str">
            <v>3§D-1</v>
          </cell>
          <cell r="N66" t="str">
            <v>§S-1</v>
          </cell>
          <cell r="O66" t="str">
            <v>6CR4-22</v>
          </cell>
          <cell r="P66" t="str">
            <v>2CR2-9</v>
          </cell>
          <cell r="R66" t="str">
            <v>4T30-18</v>
          </cell>
          <cell r="S66" t="str">
            <v>4BL36-282</v>
          </cell>
          <cell r="T66" t="str">
            <v>RS4</v>
          </cell>
        </row>
        <row r="67">
          <cell r="B67" t="str">
            <v>N111-20A</v>
          </cell>
          <cell r="C67" t="str">
            <v>NÐo gãc</v>
          </cell>
          <cell r="D67" t="str">
            <v>154930T</v>
          </cell>
          <cell r="E67">
            <v>14</v>
          </cell>
          <cell r="F67" t="str">
            <v>G14=15°49'30"T</v>
          </cell>
          <cell r="G67">
            <v>145</v>
          </cell>
          <cell r="H67">
            <v>14188</v>
          </cell>
          <cell r="K67" t="str">
            <v>6N§-1</v>
          </cell>
          <cell r="M67" t="str">
            <v>NS-1</v>
          </cell>
          <cell r="N67" t="str">
            <v>NS-2</v>
          </cell>
          <cell r="O67" t="str">
            <v>6CR4-22</v>
          </cell>
          <cell r="P67" t="str">
            <v>2CR2-9</v>
          </cell>
          <cell r="R67" t="str">
            <v>4T30-18</v>
          </cell>
          <cell r="S67" t="str">
            <v>8BL30-250</v>
          </cell>
          <cell r="T67" t="str">
            <v>RS4</v>
          </cell>
        </row>
        <row r="68">
          <cell r="B68" t="str">
            <v>§111-22A</v>
          </cell>
          <cell r="C68" t="str">
            <v>§ì th¼ng</v>
          </cell>
          <cell r="E68">
            <v>0</v>
          </cell>
          <cell r="F68">
            <v>0</v>
          </cell>
          <cell r="G68">
            <v>375</v>
          </cell>
          <cell r="H68">
            <v>14563</v>
          </cell>
          <cell r="I68">
            <v>407.64847878081974</v>
          </cell>
          <cell r="J68">
            <v>1403</v>
          </cell>
          <cell r="L68" t="str">
            <v>3§D-1</v>
          </cell>
          <cell r="N68" t="str">
            <v>§S-1</v>
          </cell>
          <cell r="O68" t="str">
            <v>6CR4-22</v>
          </cell>
          <cell r="P68" t="str">
            <v>2CR2-9</v>
          </cell>
          <cell r="R68" t="str">
            <v>4T30-18</v>
          </cell>
          <cell r="S68" t="str">
            <v>4BL36-282</v>
          </cell>
          <cell r="T68" t="str">
            <v>RS4</v>
          </cell>
        </row>
        <row r="69">
          <cell r="B69" t="str">
            <v>§111-22B</v>
          </cell>
          <cell r="C69" t="str">
            <v>§ì th¼ng</v>
          </cell>
          <cell r="E69">
            <v>0</v>
          </cell>
          <cell r="F69">
            <v>0</v>
          </cell>
          <cell r="G69">
            <v>270</v>
          </cell>
          <cell r="H69">
            <v>14833</v>
          </cell>
          <cell r="L69" t="str">
            <v>3§D-1</v>
          </cell>
          <cell r="N69" t="str">
            <v>§S-1</v>
          </cell>
          <cell r="O69" t="str">
            <v>9CR4-22</v>
          </cell>
          <cell r="P69" t="str">
            <v>3CR2-9</v>
          </cell>
          <cell r="R69" t="str">
            <v>4T30-18</v>
          </cell>
          <cell r="S69" t="str">
            <v>4BL42-282</v>
          </cell>
          <cell r="T69" t="str">
            <v>RS4</v>
          </cell>
        </row>
        <row r="70">
          <cell r="B70" t="str">
            <v>§111-26B</v>
          </cell>
          <cell r="C70" t="str">
            <v>§ì th¼ng</v>
          </cell>
          <cell r="E70">
            <v>0</v>
          </cell>
          <cell r="F70">
            <v>0</v>
          </cell>
          <cell r="G70">
            <v>530</v>
          </cell>
          <cell r="H70">
            <v>15363</v>
          </cell>
          <cell r="L70" t="str">
            <v>3§D-1</v>
          </cell>
          <cell r="N70" t="str">
            <v>§S-1</v>
          </cell>
          <cell r="O70" t="str">
            <v>9CR4-22</v>
          </cell>
          <cell r="P70" t="str">
            <v>3CR2-9</v>
          </cell>
          <cell r="R70" t="str">
            <v>4T30-22</v>
          </cell>
          <cell r="S70" t="str">
            <v>4BL42-282</v>
          </cell>
          <cell r="T70" t="str">
            <v>RS4</v>
          </cell>
        </row>
        <row r="71">
          <cell r="B71" t="str">
            <v>N111-20A</v>
          </cell>
          <cell r="C71" t="str">
            <v>NÐo gãc</v>
          </cell>
          <cell r="D71" t="str">
            <v>331748T</v>
          </cell>
          <cell r="E71">
            <v>15</v>
          </cell>
          <cell r="F71" t="str">
            <v>G15=33°17'48"T</v>
          </cell>
          <cell r="G71">
            <v>228</v>
          </cell>
          <cell r="H71">
            <v>15591</v>
          </cell>
          <cell r="K71" t="str">
            <v>6N§-1</v>
          </cell>
          <cell r="M71" t="str">
            <v>NS-1</v>
          </cell>
          <cell r="N71" t="str">
            <v>NS-2</v>
          </cell>
          <cell r="O71" t="str">
            <v>6CR4-22</v>
          </cell>
          <cell r="P71" t="str">
            <v>2CR2-9</v>
          </cell>
          <cell r="R71" t="str">
            <v>4T30-22</v>
          </cell>
          <cell r="S71" t="str">
            <v>8BL36-250</v>
          </cell>
          <cell r="T71" t="str">
            <v>RS4</v>
          </cell>
        </row>
        <row r="72">
          <cell r="B72" t="str">
            <v>§111-22A</v>
          </cell>
          <cell r="C72" t="str">
            <v>§ì th¼ng</v>
          </cell>
          <cell r="E72">
            <v>0</v>
          </cell>
          <cell r="F72">
            <v>0</v>
          </cell>
          <cell r="G72">
            <v>161</v>
          </cell>
          <cell r="H72">
            <v>15752</v>
          </cell>
          <cell r="I72">
            <v>336.08579927406072</v>
          </cell>
          <cell r="J72">
            <v>1216</v>
          </cell>
          <cell r="L72" t="str">
            <v>3§D-1</v>
          </cell>
          <cell r="N72" t="str">
            <v>§S-1</v>
          </cell>
          <cell r="O72" t="str">
            <v>6CR4-22</v>
          </cell>
          <cell r="P72" t="str">
            <v>2CR2-9</v>
          </cell>
          <cell r="R72" t="str">
            <v>4T30-18</v>
          </cell>
          <cell r="S72" t="str">
            <v>4BL36-282</v>
          </cell>
          <cell r="T72" t="str">
            <v>RS4</v>
          </cell>
        </row>
        <row r="73">
          <cell r="B73" t="str">
            <v>§111-22B</v>
          </cell>
          <cell r="C73" t="str">
            <v>§ì th¼ng</v>
          </cell>
          <cell r="E73">
            <v>0</v>
          </cell>
          <cell r="F73">
            <v>0</v>
          </cell>
          <cell r="G73">
            <v>370</v>
          </cell>
          <cell r="H73">
            <v>16122</v>
          </cell>
          <cell r="L73" t="str">
            <v>3§D-1</v>
          </cell>
          <cell r="N73" t="str">
            <v>§S-1</v>
          </cell>
          <cell r="O73" t="str">
            <v>6CR4-22</v>
          </cell>
          <cell r="P73" t="str">
            <v>2CR2-9</v>
          </cell>
          <cell r="R73" t="str">
            <v>4T30-18</v>
          </cell>
          <cell r="S73" t="str">
            <v>4BL42-282</v>
          </cell>
          <cell r="T73" t="str">
            <v>RS4</v>
          </cell>
        </row>
        <row r="74">
          <cell r="B74" t="str">
            <v>§111-22A</v>
          </cell>
          <cell r="C74" t="str">
            <v>§ì th¼ng</v>
          </cell>
          <cell r="E74">
            <v>0</v>
          </cell>
          <cell r="F74">
            <v>0</v>
          </cell>
          <cell r="G74">
            <v>310</v>
          </cell>
          <cell r="H74">
            <v>16432</v>
          </cell>
          <cell r="L74" t="str">
            <v>3§D-1</v>
          </cell>
          <cell r="N74" t="str">
            <v>§S-1</v>
          </cell>
          <cell r="O74" t="str">
            <v>6CR4-22</v>
          </cell>
          <cell r="P74" t="str">
            <v>2CR2-9</v>
          </cell>
          <cell r="R74" t="str">
            <v>4T30-18</v>
          </cell>
          <cell r="S74" t="str">
            <v>4BL36-282</v>
          </cell>
          <cell r="T74" t="str">
            <v>RS4</v>
          </cell>
        </row>
        <row r="75">
          <cell r="B75" t="str">
            <v>N111-20B</v>
          </cell>
          <cell r="C75" t="str">
            <v>NÐo gãc</v>
          </cell>
          <cell r="D75" t="str">
            <v>364400F</v>
          </cell>
          <cell r="E75">
            <v>16</v>
          </cell>
          <cell r="F75" t="str">
            <v>G16=36°44'00"F</v>
          </cell>
          <cell r="G75">
            <v>375</v>
          </cell>
          <cell r="H75">
            <v>16807</v>
          </cell>
          <cell r="K75" t="str">
            <v>6N§-1</v>
          </cell>
          <cell r="M75" t="str">
            <v>NS-1</v>
          </cell>
          <cell r="N75" t="str">
            <v>NS-2</v>
          </cell>
          <cell r="O75" t="str">
            <v>9CR4-22</v>
          </cell>
          <cell r="P75" t="str">
            <v>3CR2-9</v>
          </cell>
          <cell r="R75" t="str">
            <v>4T30-22</v>
          </cell>
          <cell r="S75" t="str">
            <v>8BL36-250</v>
          </cell>
          <cell r="T75" t="str">
            <v>RS4</v>
          </cell>
        </row>
        <row r="76">
          <cell r="B76" t="str">
            <v>§111-22B</v>
          </cell>
          <cell r="C76" t="str">
            <v>§ì th¼ng</v>
          </cell>
          <cell r="E76">
            <v>0</v>
          </cell>
          <cell r="F76">
            <v>0</v>
          </cell>
          <cell r="G76">
            <v>571</v>
          </cell>
          <cell r="H76">
            <v>17378</v>
          </cell>
          <cell r="I76">
            <v>452.69103071668934</v>
          </cell>
          <cell r="J76">
            <v>1016</v>
          </cell>
          <cell r="L76" t="str">
            <v>3§D-1</v>
          </cell>
          <cell r="N76" t="str">
            <v>§S-1</v>
          </cell>
          <cell r="O76" t="str">
            <v>9CR4-22</v>
          </cell>
          <cell r="P76" t="str">
            <v>3CR2-9</v>
          </cell>
          <cell r="R76" t="str">
            <v>4T30-22</v>
          </cell>
          <cell r="S76" t="str">
            <v>4BL42-282</v>
          </cell>
          <cell r="T76" t="str">
            <v>RS4</v>
          </cell>
        </row>
        <row r="77">
          <cell r="B77" t="str">
            <v>§111-22A</v>
          </cell>
          <cell r="C77" t="str">
            <v>§ì th¼ng</v>
          </cell>
          <cell r="E77">
            <v>0</v>
          </cell>
          <cell r="F77">
            <v>0</v>
          </cell>
          <cell r="G77">
            <v>220</v>
          </cell>
          <cell r="H77">
            <v>17598</v>
          </cell>
          <cell r="L77" t="str">
            <v>3§D-1</v>
          </cell>
          <cell r="N77" t="str">
            <v>§S-1</v>
          </cell>
          <cell r="O77" t="str">
            <v>6CR4-22</v>
          </cell>
          <cell r="P77" t="str">
            <v>2CR2-9</v>
          </cell>
          <cell r="R77" t="str">
            <v>4T30-18</v>
          </cell>
          <cell r="S77" t="str">
            <v>4BL36-282</v>
          </cell>
          <cell r="T77" t="str">
            <v>RS4</v>
          </cell>
        </row>
        <row r="78">
          <cell r="B78" t="str">
            <v>N111-20A</v>
          </cell>
          <cell r="C78" t="str">
            <v>NÐo th¼ng</v>
          </cell>
          <cell r="E78">
            <v>0</v>
          </cell>
          <cell r="F78">
            <v>0</v>
          </cell>
          <cell r="G78">
            <v>225</v>
          </cell>
          <cell r="H78">
            <v>17823</v>
          </cell>
          <cell r="K78" t="str">
            <v>6N§-1</v>
          </cell>
          <cell r="M78" t="str">
            <v>NS-1</v>
          </cell>
          <cell r="N78" t="str">
            <v>NS-2</v>
          </cell>
          <cell r="O78" t="str">
            <v>6CR4-22</v>
          </cell>
          <cell r="P78" t="str">
            <v>2CR2-9</v>
          </cell>
          <cell r="R78" t="str">
            <v>4T30-18</v>
          </cell>
          <cell r="S78" t="str">
            <v>8BL30-250</v>
          </cell>
          <cell r="T78" t="str">
            <v>RS4</v>
          </cell>
        </row>
        <row r="79">
          <cell r="B79" t="str">
            <v>N111-25A</v>
          </cell>
          <cell r="C79" t="str">
            <v>NÐo th¼ng</v>
          </cell>
          <cell r="E79">
            <v>0</v>
          </cell>
          <cell r="F79">
            <v>0</v>
          </cell>
          <cell r="G79">
            <v>360</v>
          </cell>
          <cell r="H79">
            <v>18183</v>
          </cell>
          <cell r="I79">
            <v>360</v>
          </cell>
          <cell r="J79">
            <v>360</v>
          </cell>
          <cell r="K79" t="str">
            <v>6N§-1</v>
          </cell>
          <cell r="M79" t="str">
            <v>NS-1</v>
          </cell>
          <cell r="N79" t="str">
            <v>NS-2</v>
          </cell>
          <cell r="O79" t="str">
            <v>6CR4-22</v>
          </cell>
          <cell r="P79" t="str">
            <v>2CR2-9</v>
          </cell>
          <cell r="R79" t="str">
            <v>4T30-18</v>
          </cell>
          <cell r="S79" t="str">
            <v>8BL30-250</v>
          </cell>
          <cell r="T79" t="str">
            <v>RS4</v>
          </cell>
        </row>
        <row r="80">
          <cell r="B80" t="str">
            <v>§T-20</v>
          </cell>
          <cell r="C80" t="str">
            <v>§ì th¼ng</v>
          </cell>
          <cell r="E80">
            <v>0</v>
          </cell>
          <cell r="F80">
            <v>0</v>
          </cell>
          <cell r="G80">
            <v>210</v>
          </cell>
          <cell r="H80">
            <v>18393</v>
          </cell>
          <cell r="I80">
            <v>181.93405398660252</v>
          </cell>
          <cell r="J80">
            <v>320</v>
          </cell>
          <cell r="L80" t="str">
            <v>3§D-1</v>
          </cell>
          <cell r="N80" t="str">
            <v>§S-1</v>
          </cell>
          <cell r="O80" t="str">
            <v>6CR4-22</v>
          </cell>
          <cell r="P80" t="str">
            <v>2CR2-9</v>
          </cell>
          <cell r="Q80" t="str">
            <v>XT-1,2,3</v>
          </cell>
          <cell r="R80" t="str">
            <v>M20-28</v>
          </cell>
          <cell r="T80" t="str">
            <v>R4</v>
          </cell>
        </row>
        <row r="81">
          <cell r="B81" t="str">
            <v>N111-20A</v>
          </cell>
          <cell r="C81" t="str">
            <v>NÐo gãc</v>
          </cell>
          <cell r="D81" t="str">
            <v>241112T</v>
          </cell>
          <cell r="E81">
            <v>17</v>
          </cell>
          <cell r="F81" t="str">
            <v>G17=24°11'12"T</v>
          </cell>
          <cell r="G81">
            <v>110</v>
          </cell>
          <cell r="H81">
            <v>18503</v>
          </cell>
          <cell r="K81" t="str">
            <v>6N§-1</v>
          </cell>
          <cell r="M81" t="str">
            <v>NS-1</v>
          </cell>
          <cell r="N81" t="str">
            <v>NS-2</v>
          </cell>
          <cell r="O81" t="str">
            <v>6CR4-22</v>
          </cell>
          <cell r="P81" t="str">
            <v>2CR2-9</v>
          </cell>
          <cell r="R81" t="str">
            <v>4T30-22</v>
          </cell>
          <cell r="S81" t="str">
            <v>8BL30-250</v>
          </cell>
          <cell r="T81" t="str">
            <v>RS4</v>
          </cell>
        </row>
        <row r="82">
          <cell r="B82" t="str">
            <v>§111-22A</v>
          </cell>
          <cell r="C82" t="str">
            <v>§ì th¼ng</v>
          </cell>
          <cell r="E82">
            <v>0</v>
          </cell>
          <cell r="F82">
            <v>0</v>
          </cell>
          <cell r="G82">
            <v>187</v>
          </cell>
          <cell r="H82">
            <v>18690</v>
          </cell>
          <cell r="I82">
            <v>210.49960796623978</v>
          </cell>
          <cell r="J82">
            <v>977</v>
          </cell>
          <cell r="L82" t="str">
            <v>3§D-1</v>
          </cell>
          <cell r="N82" t="str">
            <v>§S-1</v>
          </cell>
          <cell r="O82" t="str">
            <v>6CR4-22</v>
          </cell>
          <cell r="P82" t="str">
            <v>2CR2-9</v>
          </cell>
          <cell r="R82" t="str">
            <v>4T30-18</v>
          </cell>
          <cell r="S82" t="str">
            <v>4BL36-282</v>
          </cell>
          <cell r="T82" t="str">
            <v>RS4</v>
          </cell>
        </row>
        <row r="83">
          <cell r="B83" t="str">
            <v>§111-22A</v>
          </cell>
          <cell r="C83" t="str">
            <v>§ì th¼ng</v>
          </cell>
          <cell r="E83">
            <v>0</v>
          </cell>
          <cell r="F83">
            <v>0</v>
          </cell>
          <cell r="G83">
            <v>260</v>
          </cell>
          <cell r="H83">
            <v>18950</v>
          </cell>
          <cell r="L83" t="str">
            <v>3§D-1</v>
          </cell>
          <cell r="N83" t="str">
            <v>§S-1</v>
          </cell>
          <cell r="O83" t="str">
            <v>6CR4-22</v>
          </cell>
          <cell r="P83" t="str">
            <v>2CR2-9</v>
          </cell>
          <cell r="R83" t="str">
            <v>4T30-18</v>
          </cell>
          <cell r="S83" t="str">
            <v>4BL36-282</v>
          </cell>
          <cell r="T83" t="str">
            <v>RS4</v>
          </cell>
        </row>
        <row r="84">
          <cell r="B84" t="str">
            <v>§111-22A</v>
          </cell>
          <cell r="C84" t="str">
            <v>§ì th¼ng</v>
          </cell>
          <cell r="E84">
            <v>0</v>
          </cell>
          <cell r="F84">
            <v>0</v>
          </cell>
          <cell r="G84">
            <v>225</v>
          </cell>
          <cell r="H84">
            <v>19175</v>
          </cell>
          <cell r="L84" t="str">
            <v>3§D-1</v>
          </cell>
          <cell r="N84" t="str">
            <v>§S-1</v>
          </cell>
          <cell r="O84" t="str">
            <v>6CR4-22</v>
          </cell>
          <cell r="P84" t="str">
            <v>2CR2-9</v>
          </cell>
          <cell r="R84" t="str">
            <v>4T30-18</v>
          </cell>
          <cell r="S84" t="str">
            <v>4BL36-282</v>
          </cell>
          <cell r="T84" t="str">
            <v>RS4</v>
          </cell>
        </row>
        <row r="85">
          <cell r="B85" t="str">
            <v>§T-20</v>
          </cell>
          <cell r="C85" t="str">
            <v>§ì th¼ng</v>
          </cell>
          <cell r="E85">
            <v>0</v>
          </cell>
          <cell r="F85">
            <v>0</v>
          </cell>
          <cell r="G85">
            <v>180</v>
          </cell>
          <cell r="H85">
            <v>19355</v>
          </cell>
          <cell r="L85" t="str">
            <v>3§D-1</v>
          </cell>
          <cell r="N85" t="str">
            <v>§S-1</v>
          </cell>
          <cell r="O85" t="str">
            <v>6CR4-22</v>
          </cell>
          <cell r="P85" t="str">
            <v>2CR2-9</v>
          </cell>
          <cell r="Q85" t="str">
            <v>XT-1,2,3</v>
          </cell>
          <cell r="R85" t="str">
            <v>M20-28</v>
          </cell>
          <cell r="T85" t="str">
            <v>R4</v>
          </cell>
        </row>
        <row r="86">
          <cell r="B86" t="str">
            <v>N111-20A</v>
          </cell>
          <cell r="C86" t="str">
            <v>NÐo gãc</v>
          </cell>
          <cell r="D86" t="str">
            <v>252400T</v>
          </cell>
          <cell r="E86">
            <v>18</v>
          </cell>
          <cell r="F86" t="str">
            <v>G18=25°24'00"T</v>
          </cell>
          <cell r="G86">
            <v>125</v>
          </cell>
          <cell r="H86">
            <v>19480</v>
          </cell>
          <cell r="K86" t="str">
            <v>6N§-1</v>
          </cell>
          <cell r="M86" t="str">
            <v>NS-1</v>
          </cell>
          <cell r="N86" t="str">
            <v>NS-2</v>
          </cell>
          <cell r="O86" t="str">
            <v>6CR4-22</v>
          </cell>
          <cell r="P86" t="str">
            <v>2CR2-9</v>
          </cell>
          <cell r="R86" t="str">
            <v>4T30-22</v>
          </cell>
          <cell r="S86" t="str">
            <v>8BL30-250</v>
          </cell>
          <cell r="T86" t="str">
            <v>RS4</v>
          </cell>
        </row>
        <row r="87">
          <cell r="B87" t="str">
            <v>§111-26B</v>
          </cell>
          <cell r="C87" t="str">
            <v>§ì th¼ng</v>
          </cell>
          <cell r="E87">
            <v>0</v>
          </cell>
          <cell r="F87">
            <v>0</v>
          </cell>
          <cell r="G87">
            <v>336</v>
          </cell>
          <cell r="H87">
            <v>19816</v>
          </cell>
          <cell r="I87">
            <v>322.38681765123408</v>
          </cell>
          <cell r="J87">
            <v>1741</v>
          </cell>
          <cell r="L87" t="str">
            <v>3§D-1</v>
          </cell>
          <cell r="N87" t="str">
            <v>§S-1</v>
          </cell>
          <cell r="O87" t="str">
            <v>6CR4-22</v>
          </cell>
          <cell r="P87" t="str">
            <v>2CR2-9</v>
          </cell>
          <cell r="R87" t="str">
            <v>4T30-18</v>
          </cell>
          <cell r="S87" t="str">
            <v>4BL42-282</v>
          </cell>
          <cell r="T87" t="str">
            <v>RS4</v>
          </cell>
        </row>
        <row r="88">
          <cell r="B88" t="str">
            <v>§111-22A</v>
          </cell>
          <cell r="C88" t="str">
            <v>§ì th¼ng</v>
          </cell>
          <cell r="E88">
            <v>0</v>
          </cell>
          <cell r="F88">
            <v>0</v>
          </cell>
          <cell r="G88">
            <v>410</v>
          </cell>
          <cell r="H88">
            <v>20226</v>
          </cell>
          <cell r="L88" t="str">
            <v>3§D-1</v>
          </cell>
          <cell r="N88" t="str">
            <v>§S-1</v>
          </cell>
          <cell r="O88" t="str">
            <v>6CR4-22</v>
          </cell>
          <cell r="P88" t="str">
            <v>2CR2-9</v>
          </cell>
          <cell r="R88" t="str">
            <v>4T30-18</v>
          </cell>
          <cell r="S88" t="str">
            <v>4BL36-282</v>
          </cell>
          <cell r="T88" t="str">
            <v>RS4</v>
          </cell>
        </row>
        <row r="89">
          <cell r="B89" t="str">
            <v>§111-22A</v>
          </cell>
          <cell r="C89" t="str">
            <v>§ì th¼ng</v>
          </cell>
          <cell r="E89">
            <v>0</v>
          </cell>
          <cell r="F89">
            <v>0</v>
          </cell>
          <cell r="G89">
            <v>175</v>
          </cell>
          <cell r="H89">
            <v>20401</v>
          </cell>
          <cell r="L89" t="str">
            <v>3§D-1</v>
          </cell>
          <cell r="N89" t="str">
            <v>§S-1</v>
          </cell>
          <cell r="O89" t="str">
            <v>6CR4-22</v>
          </cell>
          <cell r="P89" t="str">
            <v>2CR2-9</v>
          </cell>
          <cell r="R89" t="str">
            <v>4T30-18</v>
          </cell>
          <cell r="S89" t="str">
            <v>4BL36-282</v>
          </cell>
          <cell r="T89" t="str">
            <v>RS4</v>
          </cell>
        </row>
        <row r="90">
          <cell r="B90" t="str">
            <v>§111-22B</v>
          </cell>
          <cell r="C90" t="str">
            <v>§ì th¼ng</v>
          </cell>
          <cell r="E90">
            <v>0</v>
          </cell>
          <cell r="F90">
            <v>0</v>
          </cell>
          <cell r="G90">
            <v>375</v>
          </cell>
          <cell r="H90">
            <v>20776</v>
          </cell>
          <cell r="L90" t="str">
            <v>3§D-1</v>
          </cell>
          <cell r="N90" t="str">
            <v>§S-1</v>
          </cell>
          <cell r="O90" t="str">
            <v>6CR4-22</v>
          </cell>
          <cell r="P90" t="str">
            <v>2CR2-9</v>
          </cell>
          <cell r="R90" t="str">
            <v>4T30-18</v>
          </cell>
          <cell r="S90" t="str">
            <v>4BL42-282</v>
          </cell>
          <cell r="T90" t="str">
            <v>RS4</v>
          </cell>
        </row>
        <row r="91">
          <cell r="B91" t="str">
            <v>§111-26A</v>
          </cell>
          <cell r="C91" t="str">
            <v>§ì th¼ng</v>
          </cell>
          <cell r="E91">
            <v>0</v>
          </cell>
          <cell r="F91">
            <v>0</v>
          </cell>
          <cell r="G91">
            <v>200</v>
          </cell>
          <cell r="H91">
            <v>20976</v>
          </cell>
          <cell r="L91" t="str">
            <v>3§D-1</v>
          </cell>
          <cell r="N91" t="str">
            <v>§S-1</v>
          </cell>
          <cell r="O91" t="str">
            <v>6CR4-22</v>
          </cell>
          <cell r="P91" t="str">
            <v>2CR2-9</v>
          </cell>
          <cell r="R91" t="str">
            <v>4T30-18</v>
          </cell>
          <cell r="S91" t="str">
            <v>4BL36-282</v>
          </cell>
          <cell r="T91" t="str">
            <v>RS4</v>
          </cell>
        </row>
        <row r="92">
          <cell r="B92" t="str">
            <v>N111-20A</v>
          </cell>
          <cell r="C92" t="str">
            <v>NÐo gãc</v>
          </cell>
          <cell r="D92" t="str">
            <v>204700F</v>
          </cell>
          <cell r="E92">
            <v>19</v>
          </cell>
          <cell r="F92" t="str">
            <v>G19=20°47'00"F</v>
          </cell>
          <cell r="G92">
            <v>245</v>
          </cell>
          <cell r="H92">
            <v>21221</v>
          </cell>
          <cell r="K92" t="str">
            <v>6N§-1</v>
          </cell>
          <cell r="M92" t="str">
            <v>NS-1</v>
          </cell>
          <cell r="N92" t="str">
            <v>NS-2</v>
          </cell>
          <cell r="O92" t="str">
            <v>6CR4-22</v>
          </cell>
          <cell r="P92" t="str">
            <v>2CR2-9</v>
          </cell>
          <cell r="R92" t="str">
            <v>4T30-22</v>
          </cell>
          <cell r="S92" t="str">
            <v>8BL30-250</v>
          </cell>
          <cell r="T92" t="str">
            <v>RS4</v>
          </cell>
        </row>
        <row r="93">
          <cell r="B93" t="str">
            <v>§111-30A</v>
          </cell>
          <cell r="C93" t="str">
            <v>§ì th¼ng</v>
          </cell>
          <cell r="E93">
            <v>0</v>
          </cell>
          <cell r="F93">
            <v>0</v>
          </cell>
          <cell r="G93">
            <v>355</v>
          </cell>
          <cell r="H93">
            <v>21576</v>
          </cell>
          <cell r="I93">
            <v>288.53204177427989</v>
          </cell>
          <cell r="J93">
            <v>782</v>
          </cell>
          <cell r="L93" t="str">
            <v>3§D-1</v>
          </cell>
          <cell r="N93" t="str">
            <v>§S-1</v>
          </cell>
          <cell r="O93" t="str">
            <v>6CR4-22</v>
          </cell>
          <cell r="P93" t="str">
            <v>2CR2-9</v>
          </cell>
          <cell r="R93" t="str">
            <v>4T30-18</v>
          </cell>
          <cell r="S93" t="str">
            <v>4BL36-282</v>
          </cell>
          <cell r="T93" t="str">
            <v>RS2</v>
          </cell>
        </row>
        <row r="94">
          <cell r="B94" t="str">
            <v>§111-30A</v>
          </cell>
          <cell r="C94" t="str">
            <v>§ì th¼ng</v>
          </cell>
          <cell r="E94">
            <v>0</v>
          </cell>
          <cell r="F94">
            <v>0</v>
          </cell>
          <cell r="G94">
            <v>240</v>
          </cell>
          <cell r="H94">
            <v>21816</v>
          </cell>
          <cell r="L94" t="str">
            <v>3§D-1</v>
          </cell>
          <cell r="N94" t="str">
            <v>§S-1</v>
          </cell>
          <cell r="O94" t="str">
            <v>6CR4-22</v>
          </cell>
          <cell r="P94" t="str">
            <v>2CR2-9</v>
          </cell>
          <cell r="R94" t="str">
            <v>4T30-18</v>
          </cell>
          <cell r="S94" t="str">
            <v>4BL36-282</v>
          </cell>
          <cell r="T94" t="str">
            <v>RS2</v>
          </cell>
        </row>
        <row r="95">
          <cell r="B95" t="str">
            <v>N111-25A</v>
          </cell>
          <cell r="C95" t="str">
            <v>NÐo gãc</v>
          </cell>
          <cell r="D95" t="str">
            <v>061000T</v>
          </cell>
          <cell r="E95">
            <v>20</v>
          </cell>
          <cell r="F95" t="str">
            <v>G20=06°10'00"T</v>
          </cell>
          <cell r="G95">
            <v>187</v>
          </cell>
          <cell r="H95">
            <v>22003</v>
          </cell>
          <cell r="K95" t="str">
            <v>6N§-1</v>
          </cell>
          <cell r="M95" t="str">
            <v>NS-1</v>
          </cell>
          <cell r="N95" t="str">
            <v>NS-2</v>
          </cell>
          <cell r="O95" t="str">
            <v>6CR4-22</v>
          </cell>
          <cell r="P95" t="str">
            <v>2CR2-9</v>
          </cell>
          <cell r="R95" t="str">
            <v>4T30-18</v>
          </cell>
          <cell r="S95" t="str">
            <v>8BL30-250</v>
          </cell>
          <cell r="T95" t="str">
            <v>RS2</v>
          </cell>
        </row>
        <row r="96">
          <cell r="B96" t="str">
            <v>§111-26A</v>
          </cell>
          <cell r="C96" t="str">
            <v>§ì th¼ng</v>
          </cell>
          <cell r="E96">
            <v>0</v>
          </cell>
          <cell r="F96">
            <v>0</v>
          </cell>
          <cell r="G96">
            <v>185</v>
          </cell>
          <cell r="H96">
            <v>22188</v>
          </cell>
          <cell r="I96">
            <v>241.1897593182596</v>
          </cell>
          <cell r="J96">
            <v>700</v>
          </cell>
          <cell r="L96" t="str">
            <v>3§D-1</v>
          </cell>
          <cell r="N96" t="str">
            <v>§S-1</v>
          </cell>
          <cell r="O96" t="str">
            <v>6CR4-22</v>
          </cell>
          <cell r="P96" t="str">
            <v>2CR2-9</v>
          </cell>
          <cell r="R96" t="str">
            <v>4T30-18</v>
          </cell>
          <cell r="S96" t="str">
            <v>4BL36-282</v>
          </cell>
          <cell r="T96" t="str">
            <v>RS2</v>
          </cell>
        </row>
        <row r="97">
          <cell r="B97" t="str">
            <v>§111-22A</v>
          </cell>
          <cell r="C97" t="str">
            <v>§ì th¼ng</v>
          </cell>
          <cell r="E97">
            <v>0</v>
          </cell>
          <cell r="F97">
            <v>0</v>
          </cell>
          <cell r="G97">
            <v>270</v>
          </cell>
          <cell r="H97">
            <v>22458</v>
          </cell>
          <cell r="L97" t="str">
            <v>3§D-1</v>
          </cell>
          <cell r="N97" t="str">
            <v>§S-1</v>
          </cell>
          <cell r="O97" t="str">
            <v>6CR4-22</v>
          </cell>
          <cell r="P97" t="str">
            <v>2CR2-9</v>
          </cell>
          <cell r="R97" t="str">
            <v>4T27-15</v>
          </cell>
          <cell r="S97" t="str">
            <v>4BL36-282</v>
          </cell>
          <cell r="T97" t="str">
            <v>RS2</v>
          </cell>
        </row>
        <row r="98">
          <cell r="B98" t="str">
            <v>N111-25A</v>
          </cell>
          <cell r="C98" t="str">
            <v>NÐo gãc</v>
          </cell>
          <cell r="D98" t="str">
            <v>015400F</v>
          </cell>
          <cell r="E98">
            <v>21</v>
          </cell>
          <cell r="F98" t="str">
            <v>G21=01°54'00"F</v>
          </cell>
          <cell r="G98">
            <v>245</v>
          </cell>
          <cell r="H98">
            <v>22703</v>
          </cell>
          <cell r="K98" t="str">
            <v>6N§-1</v>
          </cell>
          <cell r="M98" t="str">
            <v>NS-1</v>
          </cell>
          <cell r="N98" t="str">
            <v>NS-2</v>
          </cell>
          <cell r="O98" t="str">
            <v>6CR4-22</v>
          </cell>
          <cell r="P98" t="str">
            <v>2CR2-9</v>
          </cell>
          <cell r="R98" t="str">
            <v>4T30-18</v>
          </cell>
          <cell r="S98" t="str">
            <v>8BL30-250</v>
          </cell>
          <cell r="T98" t="str">
            <v>RS2</v>
          </cell>
        </row>
        <row r="99">
          <cell r="B99" t="str">
            <v>§111-26A</v>
          </cell>
          <cell r="C99" t="str">
            <v>§ì th¼ng</v>
          </cell>
          <cell r="E99">
            <v>0</v>
          </cell>
          <cell r="F99">
            <v>0</v>
          </cell>
          <cell r="G99">
            <v>265</v>
          </cell>
          <cell r="H99">
            <v>22968</v>
          </cell>
          <cell r="I99">
            <v>216.10757531280447</v>
          </cell>
          <cell r="J99">
            <v>818</v>
          </cell>
          <cell r="L99" t="str">
            <v>3§D-1</v>
          </cell>
          <cell r="N99" t="str">
            <v>§S-1</v>
          </cell>
          <cell r="O99" t="str">
            <v>6CR4-22</v>
          </cell>
          <cell r="P99" t="str">
            <v>2CR2-9</v>
          </cell>
          <cell r="R99" t="str">
            <v>4T30-18</v>
          </cell>
          <cell r="S99" t="str">
            <v>4BL36-282</v>
          </cell>
          <cell r="T99" t="str">
            <v>RS2</v>
          </cell>
        </row>
        <row r="100">
          <cell r="B100" t="str">
            <v>§T-20</v>
          </cell>
          <cell r="C100" t="str">
            <v>§ì th¼ng</v>
          </cell>
          <cell r="E100">
            <v>0</v>
          </cell>
          <cell r="F100">
            <v>0</v>
          </cell>
          <cell r="G100">
            <v>215</v>
          </cell>
          <cell r="H100">
            <v>23183</v>
          </cell>
          <cell r="L100" t="str">
            <v>3§D-1</v>
          </cell>
          <cell r="N100" t="str">
            <v>§S-1</v>
          </cell>
          <cell r="O100" t="str">
            <v>6CR4-22</v>
          </cell>
          <cell r="P100" t="str">
            <v>2CR2-9</v>
          </cell>
          <cell r="Q100" t="str">
            <v>XT-1,2,3</v>
          </cell>
          <cell r="R100" t="str">
            <v>M26-36</v>
          </cell>
          <cell r="T100" t="str">
            <v>R4</v>
          </cell>
        </row>
        <row r="101">
          <cell r="B101" t="str">
            <v>§T-20</v>
          </cell>
          <cell r="C101" t="str">
            <v>§ì th¼ng</v>
          </cell>
          <cell r="E101">
            <v>0</v>
          </cell>
          <cell r="F101">
            <v>0</v>
          </cell>
          <cell r="G101">
            <v>170</v>
          </cell>
          <cell r="H101">
            <v>23353</v>
          </cell>
          <cell r="L101" t="str">
            <v>3§D-1</v>
          </cell>
          <cell r="N101" t="str">
            <v>§S-1</v>
          </cell>
          <cell r="O101" t="str">
            <v>6CR4-22</v>
          </cell>
          <cell r="P101" t="str">
            <v>2CR2-9</v>
          </cell>
          <cell r="Q101" t="str">
            <v>XT-1,2,3</v>
          </cell>
          <cell r="R101" t="str">
            <v>M22-30</v>
          </cell>
          <cell r="T101" t="str">
            <v>R4</v>
          </cell>
        </row>
        <row r="102">
          <cell r="B102" t="str">
            <v>N111-20A</v>
          </cell>
          <cell r="C102" t="str">
            <v>NÐo gãc</v>
          </cell>
          <cell r="D102" t="str">
            <v>112200F</v>
          </cell>
          <cell r="E102">
            <v>22</v>
          </cell>
          <cell r="F102" t="str">
            <v>G22=11°22'00"F</v>
          </cell>
          <cell r="G102">
            <v>168</v>
          </cell>
          <cell r="H102">
            <v>23521</v>
          </cell>
          <cell r="K102" t="str">
            <v>6N§-1</v>
          </cell>
          <cell r="M102" t="str">
            <v>NS-1</v>
          </cell>
          <cell r="N102" t="str">
            <v>NS-2</v>
          </cell>
          <cell r="O102" t="str">
            <v>6CR4-22</v>
          </cell>
          <cell r="P102" t="str">
            <v>2CR2-9</v>
          </cell>
          <cell r="R102" t="str">
            <v>4T30-18</v>
          </cell>
          <cell r="S102" t="str">
            <v>8BL30-250</v>
          </cell>
          <cell r="T102" t="str">
            <v>RS2</v>
          </cell>
        </row>
        <row r="103">
          <cell r="B103" t="str">
            <v>§T-20</v>
          </cell>
          <cell r="C103" t="str">
            <v>§ì th¼ng</v>
          </cell>
          <cell r="E103">
            <v>0</v>
          </cell>
          <cell r="F103">
            <v>0</v>
          </cell>
          <cell r="G103">
            <v>175</v>
          </cell>
          <cell r="H103">
            <v>23696</v>
          </cell>
          <cell r="I103">
            <v>181.78451509707313</v>
          </cell>
          <cell r="J103">
            <v>1269</v>
          </cell>
          <cell r="L103" t="str">
            <v>3§D-1</v>
          </cell>
          <cell r="N103" t="str">
            <v>§S-1</v>
          </cell>
          <cell r="O103" t="str">
            <v>6CR4-22</v>
          </cell>
          <cell r="P103" t="str">
            <v>2CR2-9</v>
          </cell>
          <cell r="Q103" t="str">
            <v>XT-1,2,3</v>
          </cell>
          <cell r="R103" t="str">
            <v>M22-30</v>
          </cell>
          <cell r="T103" t="str">
            <v>R4</v>
          </cell>
        </row>
        <row r="104">
          <cell r="B104" t="str">
            <v>§T-20</v>
          </cell>
          <cell r="C104" t="str">
            <v>§ì th¼ng</v>
          </cell>
          <cell r="E104">
            <v>0</v>
          </cell>
          <cell r="F104">
            <v>0</v>
          </cell>
          <cell r="G104">
            <v>190</v>
          </cell>
          <cell r="H104">
            <v>23886</v>
          </cell>
          <cell r="L104" t="str">
            <v>3§D-1</v>
          </cell>
          <cell r="N104" t="str">
            <v>§S-1</v>
          </cell>
          <cell r="O104" t="str">
            <v>6CR4-22</v>
          </cell>
          <cell r="P104" t="str">
            <v>2CR2-9</v>
          </cell>
          <cell r="Q104" t="str">
            <v>XT-1,2,3</v>
          </cell>
          <cell r="R104" t="str">
            <v>M22-30</v>
          </cell>
          <cell r="T104" t="str">
            <v>R4</v>
          </cell>
        </row>
        <row r="105">
          <cell r="B105" t="str">
            <v>§T-20</v>
          </cell>
          <cell r="C105" t="str">
            <v>§ì th¼ng</v>
          </cell>
          <cell r="E105">
            <v>0</v>
          </cell>
          <cell r="F105">
            <v>0</v>
          </cell>
          <cell r="G105">
            <v>185</v>
          </cell>
          <cell r="H105">
            <v>24071</v>
          </cell>
          <cell r="L105" t="str">
            <v>3§D-1</v>
          </cell>
          <cell r="N105" t="str">
            <v>§S-1</v>
          </cell>
          <cell r="O105" t="str">
            <v>6CR4-22</v>
          </cell>
          <cell r="P105" t="str">
            <v>2CR2-9</v>
          </cell>
          <cell r="Q105" t="str">
            <v>XT-1,2,3</v>
          </cell>
          <cell r="R105" t="str">
            <v>M22-30</v>
          </cell>
          <cell r="T105" t="str">
            <v>R4</v>
          </cell>
        </row>
        <row r="106">
          <cell r="B106" t="str">
            <v>§T-20</v>
          </cell>
          <cell r="C106" t="str">
            <v>§ì th¼ng</v>
          </cell>
          <cell r="E106">
            <v>0</v>
          </cell>
          <cell r="F106">
            <v>0</v>
          </cell>
          <cell r="G106">
            <v>185</v>
          </cell>
          <cell r="H106">
            <v>24256</v>
          </cell>
          <cell r="L106" t="str">
            <v>3§D-1</v>
          </cell>
          <cell r="N106" t="str">
            <v>§S-1</v>
          </cell>
          <cell r="O106" t="str">
            <v>6CR4-22</v>
          </cell>
          <cell r="P106" t="str">
            <v>2CR2-9</v>
          </cell>
          <cell r="Q106" t="str">
            <v>XT-1,2,3</v>
          </cell>
          <cell r="R106" t="str">
            <v>M22-30</v>
          </cell>
          <cell r="T106" t="str">
            <v>R4</v>
          </cell>
        </row>
        <row r="107">
          <cell r="B107" t="str">
            <v>§T-20</v>
          </cell>
          <cell r="C107" t="str">
            <v>§ì th¼ng</v>
          </cell>
          <cell r="E107">
            <v>0</v>
          </cell>
          <cell r="F107">
            <v>0</v>
          </cell>
          <cell r="G107">
            <v>185</v>
          </cell>
          <cell r="H107">
            <v>24441</v>
          </cell>
          <cell r="L107" t="str">
            <v>3§D-1</v>
          </cell>
          <cell r="N107" t="str">
            <v>§S-1</v>
          </cell>
          <cell r="O107" t="str">
            <v>6CR4-22</v>
          </cell>
          <cell r="P107" t="str">
            <v>2CR2-9</v>
          </cell>
          <cell r="Q107" t="str">
            <v>XT-1,2,3</v>
          </cell>
          <cell r="R107" t="str">
            <v>M22-30</v>
          </cell>
          <cell r="T107" t="str">
            <v>R4</v>
          </cell>
        </row>
        <row r="108">
          <cell r="B108" t="str">
            <v>§T-20</v>
          </cell>
          <cell r="C108" t="str">
            <v>§ì th¼ng</v>
          </cell>
          <cell r="E108">
            <v>0</v>
          </cell>
          <cell r="F108">
            <v>0</v>
          </cell>
          <cell r="G108">
            <v>165</v>
          </cell>
          <cell r="H108">
            <v>24606</v>
          </cell>
          <cell r="L108" t="str">
            <v>3§D-1</v>
          </cell>
          <cell r="N108" t="str">
            <v>§S-1</v>
          </cell>
          <cell r="O108" t="str">
            <v>6CR4-22</v>
          </cell>
          <cell r="P108" t="str">
            <v>2CR2-9</v>
          </cell>
          <cell r="Q108" t="str">
            <v>XT-1,2,3</v>
          </cell>
          <cell r="R108" t="str">
            <v>M22-30</v>
          </cell>
          <cell r="T108" t="str">
            <v>R4</v>
          </cell>
        </row>
        <row r="109">
          <cell r="B109" t="str">
            <v>N111-20A</v>
          </cell>
          <cell r="C109" t="str">
            <v>NÐo gãc</v>
          </cell>
          <cell r="D109" t="str">
            <v>020412F</v>
          </cell>
          <cell r="E109">
            <v>23</v>
          </cell>
          <cell r="F109" t="str">
            <v>G23=02°04'12"F</v>
          </cell>
          <cell r="G109">
            <v>184</v>
          </cell>
          <cell r="H109">
            <v>24790</v>
          </cell>
          <cell r="K109" t="str">
            <v>6N§-1</v>
          </cell>
          <cell r="M109" t="str">
            <v>NS-1</v>
          </cell>
          <cell r="N109" t="str">
            <v>NS-2</v>
          </cell>
          <cell r="O109" t="str">
            <v>6CR4-22</v>
          </cell>
          <cell r="P109" t="str">
            <v>2CR2-9</v>
          </cell>
          <cell r="R109" t="str">
            <v>4T30-18</v>
          </cell>
          <cell r="S109" t="str">
            <v>8BL30-250</v>
          </cell>
          <cell r="T109" t="str">
            <v>RS2</v>
          </cell>
        </row>
        <row r="110">
          <cell r="B110" t="str">
            <v>§111-22A</v>
          </cell>
          <cell r="C110" t="str">
            <v>§ì th¼ng</v>
          </cell>
          <cell r="E110">
            <v>0</v>
          </cell>
          <cell r="F110">
            <v>0</v>
          </cell>
          <cell r="G110">
            <v>211</v>
          </cell>
          <cell r="H110">
            <v>25001</v>
          </cell>
          <cell r="I110">
            <v>264.27173946303901</v>
          </cell>
          <cell r="J110">
            <v>746</v>
          </cell>
          <cell r="L110" t="str">
            <v>3§D-1</v>
          </cell>
          <cell r="N110" t="str">
            <v>§S-1</v>
          </cell>
          <cell r="O110" t="str">
            <v>6CR4-22</v>
          </cell>
          <cell r="P110" t="str">
            <v>2CR2-9</v>
          </cell>
          <cell r="R110" t="str">
            <v>4T27-15</v>
          </cell>
          <cell r="S110" t="str">
            <v>4BL36-282</v>
          </cell>
          <cell r="T110" t="str">
            <v>RS2</v>
          </cell>
        </row>
        <row r="111">
          <cell r="B111" t="str">
            <v>§111-30A</v>
          </cell>
          <cell r="C111" t="str">
            <v>§ì th¼ng</v>
          </cell>
          <cell r="E111">
            <v>0</v>
          </cell>
          <cell r="F111">
            <v>0</v>
          </cell>
          <cell r="G111">
            <v>320</v>
          </cell>
          <cell r="H111">
            <v>25321</v>
          </cell>
          <cell r="L111" t="str">
            <v>3§D-1</v>
          </cell>
          <cell r="N111" t="str">
            <v>§S-1</v>
          </cell>
          <cell r="O111" t="str">
            <v>6CR4-22</v>
          </cell>
          <cell r="P111" t="str">
            <v>2CR2-9</v>
          </cell>
          <cell r="R111" t="str">
            <v>4T30-18</v>
          </cell>
          <cell r="S111" t="str">
            <v>4BL36-282</v>
          </cell>
          <cell r="T111" t="str">
            <v>RS2</v>
          </cell>
        </row>
        <row r="112">
          <cell r="B112" t="str">
            <v>N111-20B</v>
          </cell>
          <cell r="C112" t="str">
            <v>NÐo gãc</v>
          </cell>
          <cell r="D112" t="str">
            <v>421942T</v>
          </cell>
          <cell r="E112">
            <v>24</v>
          </cell>
          <cell r="F112" t="str">
            <v>G24=42°19'42"T</v>
          </cell>
          <cell r="G112">
            <v>215</v>
          </cell>
          <cell r="H112">
            <v>25536</v>
          </cell>
          <cell r="K112" t="str">
            <v>6N§-1</v>
          </cell>
          <cell r="M112" t="str">
            <v>NS-1</v>
          </cell>
          <cell r="N112" t="str">
            <v>NS-2</v>
          </cell>
          <cell r="O112" t="str">
            <v>6CR4-22</v>
          </cell>
          <cell r="P112" t="str">
            <v>2CR2-9</v>
          </cell>
          <cell r="R112" t="str">
            <v>4T30-22</v>
          </cell>
          <cell r="S112" t="str">
            <v>8BL36-250</v>
          </cell>
          <cell r="T112" t="str">
            <v>RS2</v>
          </cell>
        </row>
        <row r="113">
          <cell r="B113" t="str">
            <v>§111-22A</v>
          </cell>
          <cell r="C113" t="str">
            <v>§ì th¼ng</v>
          </cell>
          <cell r="E113">
            <v>0</v>
          </cell>
          <cell r="F113">
            <v>0</v>
          </cell>
          <cell r="G113">
            <v>185</v>
          </cell>
          <cell r="H113">
            <v>25721</v>
          </cell>
          <cell r="I113">
            <v>318.9714987685947</v>
          </cell>
          <cell r="J113">
            <v>1574</v>
          </cell>
          <cell r="L113" t="str">
            <v>3§D-1</v>
          </cell>
          <cell r="N113" t="str">
            <v>§S-1</v>
          </cell>
          <cell r="O113" t="str">
            <v>6CR4-22</v>
          </cell>
          <cell r="P113" t="str">
            <v>2CR2-9</v>
          </cell>
          <cell r="R113" t="str">
            <v>4T30-18</v>
          </cell>
          <cell r="S113" t="str">
            <v>4BL36-282</v>
          </cell>
          <cell r="T113" t="str">
            <v>RS2</v>
          </cell>
        </row>
        <row r="114">
          <cell r="B114" t="str">
            <v>§111-22A</v>
          </cell>
          <cell r="C114" t="str">
            <v>§ì th¼ng</v>
          </cell>
          <cell r="E114">
            <v>0</v>
          </cell>
          <cell r="F114">
            <v>0</v>
          </cell>
          <cell r="G114">
            <v>225</v>
          </cell>
          <cell r="H114">
            <v>25946</v>
          </cell>
          <cell r="L114" t="str">
            <v>3§D-1</v>
          </cell>
          <cell r="N114" t="str">
            <v>§S-1</v>
          </cell>
          <cell r="O114" t="str">
            <v>6CR4-22</v>
          </cell>
          <cell r="P114" t="str">
            <v>2CR2-9</v>
          </cell>
          <cell r="R114" t="str">
            <v>4T27-15</v>
          </cell>
          <cell r="S114" t="str">
            <v>4BL36-282</v>
          </cell>
          <cell r="T114" t="str">
            <v>RS4</v>
          </cell>
        </row>
        <row r="115">
          <cell r="B115" t="str">
            <v>§T-20</v>
          </cell>
          <cell r="C115" t="str">
            <v>§ì th¼ng</v>
          </cell>
          <cell r="E115">
            <v>0</v>
          </cell>
          <cell r="F115">
            <v>0</v>
          </cell>
          <cell r="G115">
            <v>174</v>
          </cell>
          <cell r="H115">
            <v>26120</v>
          </cell>
          <cell r="L115" t="str">
            <v>3§D-1</v>
          </cell>
          <cell r="N115" t="str">
            <v>§S-1</v>
          </cell>
          <cell r="O115" t="str">
            <v>6CR4-22</v>
          </cell>
          <cell r="P115" t="str">
            <v>2CR2-9</v>
          </cell>
          <cell r="Q115" t="str">
            <v>XT-1,2,3</v>
          </cell>
          <cell r="R115" t="str">
            <v>M22-30</v>
          </cell>
          <cell r="T115" t="str">
            <v>R4</v>
          </cell>
        </row>
        <row r="116">
          <cell r="B116" t="str">
            <v>§111-22A</v>
          </cell>
          <cell r="C116" t="str">
            <v>§ì th¼ng</v>
          </cell>
          <cell r="E116">
            <v>0</v>
          </cell>
          <cell r="F116">
            <v>0</v>
          </cell>
          <cell r="G116">
            <v>184</v>
          </cell>
          <cell r="H116">
            <v>26304</v>
          </cell>
          <cell r="L116" t="str">
            <v>3§D-1</v>
          </cell>
          <cell r="N116" t="str">
            <v>§S-1</v>
          </cell>
          <cell r="O116" t="str">
            <v>6CR4-22</v>
          </cell>
          <cell r="P116" t="str">
            <v>2CR2-9</v>
          </cell>
          <cell r="R116" t="str">
            <v>4T27-15</v>
          </cell>
          <cell r="S116" t="str">
            <v>4BL36-282</v>
          </cell>
          <cell r="T116" t="str">
            <v>RS2</v>
          </cell>
        </row>
        <row r="117">
          <cell r="B117" t="str">
            <v>§111-22B</v>
          </cell>
          <cell r="C117" t="str">
            <v>§ì th¼ng</v>
          </cell>
          <cell r="E117">
            <v>0</v>
          </cell>
          <cell r="F117">
            <v>0</v>
          </cell>
          <cell r="G117">
            <v>400</v>
          </cell>
          <cell r="H117">
            <v>26704</v>
          </cell>
          <cell r="L117" t="str">
            <v>3§D-1</v>
          </cell>
          <cell r="N117" t="str">
            <v>§S-1</v>
          </cell>
          <cell r="O117" t="str">
            <v>6CR4-22</v>
          </cell>
          <cell r="P117" t="str">
            <v>2CR2-9</v>
          </cell>
          <cell r="R117" t="str">
            <v>4T30-18</v>
          </cell>
          <cell r="S117" t="str">
            <v>4BL42-282</v>
          </cell>
          <cell r="T117" t="str">
            <v>RS4</v>
          </cell>
        </row>
        <row r="118">
          <cell r="B118" t="str">
            <v>N111-25B</v>
          </cell>
          <cell r="C118" t="str">
            <v>NÐo gãc</v>
          </cell>
          <cell r="D118" t="str">
            <v>360224F</v>
          </cell>
          <cell r="E118">
            <v>25</v>
          </cell>
          <cell r="F118" t="str">
            <v>G25=36°02'24"F</v>
          </cell>
          <cell r="G118">
            <v>406</v>
          </cell>
          <cell r="H118">
            <v>27110</v>
          </cell>
          <cell r="K118" t="str">
            <v>6N§-1</v>
          </cell>
          <cell r="M118" t="str">
            <v>NS-1</v>
          </cell>
          <cell r="N118" t="str">
            <v>NS-2</v>
          </cell>
          <cell r="O118" t="str">
            <v>9CR4-22</v>
          </cell>
          <cell r="P118" t="str">
            <v>3CR2-9</v>
          </cell>
          <cell r="R118" t="str">
            <v>4T30-22</v>
          </cell>
          <cell r="S118" t="str">
            <v>8BL36-250</v>
          </cell>
          <cell r="T118" t="str">
            <v>RS4</v>
          </cell>
        </row>
        <row r="119">
          <cell r="B119" t="str">
            <v>N111-25B</v>
          </cell>
          <cell r="C119" t="str">
            <v>NÐo gãc</v>
          </cell>
          <cell r="D119" t="str">
            <v>484248F</v>
          </cell>
          <cell r="E119">
            <v>26</v>
          </cell>
          <cell r="F119" t="str">
            <v>G26=48°42'48"F</v>
          </cell>
          <cell r="G119">
            <v>548</v>
          </cell>
          <cell r="H119">
            <v>27658</v>
          </cell>
          <cell r="I119">
            <v>548</v>
          </cell>
          <cell r="J119">
            <v>548</v>
          </cell>
          <cell r="K119" t="str">
            <v>6N§-1</v>
          </cell>
          <cell r="L119" t="str">
            <v>§D-1</v>
          </cell>
          <cell r="M119" t="str">
            <v>NS-1</v>
          </cell>
          <cell r="N119" t="str">
            <v>NS-2</v>
          </cell>
          <cell r="O119" t="str">
            <v>12CR4-22</v>
          </cell>
          <cell r="P119" t="str">
            <v>4CR2-9</v>
          </cell>
          <cell r="R119" t="str">
            <v>4T32-23</v>
          </cell>
          <cell r="S119" t="str">
            <v>8BL42-250</v>
          </cell>
          <cell r="T119" t="str">
            <v>RS4</v>
          </cell>
        </row>
        <row r="120">
          <cell r="B120" t="str">
            <v>N111-25A</v>
          </cell>
          <cell r="C120" t="str">
            <v>NÐo gãc</v>
          </cell>
          <cell r="D120" t="str">
            <v>214806T</v>
          </cell>
          <cell r="E120">
            <v>27</v>
          </cell>
          <cell r="F120" t="str">
            <v>G27=21°48'06"T</v>
          </cell>
          <cell r="G120">
            <v>517</v>
          </cell>
          <cell r="H120">
            <v>28175</v>
          </cell>
          <cell r="I120">
            <v>517</v>
          </cell>
          <cell r="J120">
            <v>517</v>
          </cell>
          <cell r="K120" t="str">
            <v>6N§-1</v>
          </cell>
          <cell r="M120" t="str">
            <v>NS-1</v>
          </cell>
          <cell r="N120" t="str">
            <v>NS-2</v>
          </cell>
          <cell r="O120" t="str">
            <v>6CR4-22</v>
          </cell>
          <cell r="P120" t="str">
            <v>2CR2-9</v>
          </cell>
          <cell r="R120" t="str">
            <v>4T30-22</v>
          </cell>
          <cell r="S120" t="str">
            <v>8BL30-250</v>
          </cell>
          <cell r="T120" t="str">
            <v>RS4</v>
          </cell>
        </row>
        <row r="121">
          <cell r="B121" t="str">
            <v>§111-30A</v>
          </cell>
          <cell r="C121" t="str">
            <v>§ì th¼ng</v>
          </cell>
          <cell r="E121">
            <v>0</v>
          </cell>
          <cell r="F121">
            <v>0</v>
          </cell>
          <cell r="G121">
            <v>335</v>
          </cell>
          <cell r="H121">
            <v>28510</v>
          </cell>
          <cell r="I121">
            <v>305.74662712775756</v>
          </cell>
          <cell r="J121">
            <v>599</v>
          </cell>
          <cell r="L121" t="str">
            <v>3§D-1</v>
          </cell>
          <cell r="N121" t="str">
            <v>§S-1</v>
          </cell>
          <cell r="O121" t="str">
            <v>6CR4-22</v>
          </cell>
          <cell r="P121" t="str">
            <v>2CR2-9</v>
          </cell>
          <cell r="R121" t="str">
            <v>4T30-22</v>
          </cell>
          <cell r="S121" t="str">
            <v>4BL36-282</v>
          </cell>
          <cell r="T121" t="str">
            <v>RS2</v>
          </cell>
        </row>
        <row r="122">
          <cell r="B122" t="str">
            <v>N111-20A</v>
          </cell>
          <cell r="C122" t="str">
            <v>NÐo gãc</v>
          </cell>
          <cell r="D122" t="str">
            <v>291400F</v>
          </cell>
          <cell r="E122">
            <v>28</v>
          </cell>
          <cell r="F122" t="str">
            <v>G28=29°14'00"F</v>
          </cell>
          <cell r="G122">
            <v>264</v>
          </cell>
          <cell r="H122">
            <v>28774</v>
          </cell>
          <cell r="K122" t="str">
            <v>6N§-1</v>
          </cell>
          <cell r="M122" t="str">
            <v>NS-1</v>
          </cell>
          <cell r="N122" t="str">
            <v>NS-2</v>
          </cell>
          <cell r="O122" t="str">
            <v>6CR4-22</v>
          </cell>
          <cell r="P122" t="str">
            <v>2CR2-9</v>
          </cell>
          <cell r="R122" t="str">
            <v>4T30-22</v>
          </cell>
          <cell r="S122" t="str">
            <v>8BL30-250</v>
          </cell>
          <cell r="T122" t="str">
            <v>RS2</v>
          </cell>
        </row>
        <row r="123">
          <cell r="B123" t="str">
            <v>§111-22A</v>
          </cell>
          <cell r="C123" t="str">
            <v>§ì th¼ng</v>
          </cell>
          <cell r="E123">
            <v>0</v>
          </cell>
          <cell r="F123">
            <v>0</v>
          </cell>
          <cell r="G123">
            <v>210</v>
          </cell>
          <cell r="H123">
            <v>28984</v>
          </cell>
          <cell r="I123">
            <v>215.17434791350013</v>
          </cell>
          <cell r="J123">
            <v>430</v>
          </cell>
          <cell r="L123" t="str">
            <v>3§D-1</v>
          </cell>
          <cell r="N123" t="str">
            <v>§S-1</v>
          </cell>
          <cell r="O123" t="str">
            <v>6CR4-22</v>
          </cell>
          <cell r="P123" t="str">
            <v>2CR2-9</v>
          </cell>
          <cell r="R123" t="str">
            <v>4T27-15</v>
          </cell>
          <cell r="S123" t="str">
            <v>4BL36-282</v>
          </cell>
          <cell r="T123" t="str">
            <v>RS2</v>
          </cell>
        </row>
        <row r="124">
          <cell r="B124" t="str">
            <v>N111-29A</v>
          </cell>
          <cell r="C124" t="str">
            <v>NÐo gãc</v>
          </cell>
          <cell r="D124" t="str">
            <v>083400T</v>
          </cell>
          <cell r="E124">
            <v>29</v>
          </cell>
          <cell r="F124" t="str">
            <v>G29=08°34'00"T</v>
          </cell>
          <cell r="G124">
            <v>220</v>
          </cell>
          <cell r="H124">
            <v>29204</v>
          </cell>
          <cell r="K124" t="str">
            <v>6N§-1</v>
          </cell>
          <cell r="M124" t="str">
            <v>NS-1</v>
          </cell>
          <cell r="N124" t="str">
            <v>NS-2</v>
          </cell>
          <cell r="O124" t="str">
            <v>6CR4-22</v>
          </cell>
          <cell r="P124" t="str">
            <v>2CR2-9</v>
          </cell>
          <cell r="R124" t="str">
            <v>4T30-18</v>
          </cell>
          <cell r="S124" t="str">
            <v>8BL30-250</v>
          </cell>
          <cell r="T124" t="str">
            <v>RS2</v>
          </cell>
        </row>
        <row r="125">
          <cell r="B125" t="str">
            <v>N111-29A</v>
          </cell>
          <cell r="C125" t="str">
            <v>NÐo gãc</v>
          </cell>
          <cell r="D125" t="str">
            <v>222430F</v>
          </cell>
          <cell r="E125">
            <v>30</v>
          </cell>
          <cell r="F125" t="str">
            <v>G30=22°24'30"F</v>
          </cell>
          <cell r="G125">
            <v>316</v>
          </cell>
          <cell r="H125">
            <v>29520</v>
          </cell>
          <cell r="I125">
            <v>316</v>
          </cell>
          <cell r="J125">
            <v>316</v>
          </cell>
          <cell r="K125" t="str">
            <v>6N§-1</v>
          </cell>
          <cell r="M125" t="str">
            <v>NS-1</v>
          </cell>
          <cell r="N125" t="str">
            <v>NS-2</v>
          </cell>
          <cell r="O125" t="str">
            <v>6CR4-22</v>
          </cell>
          <cell r="P125" t="str">
            <v>2CR2-9</v>
          </cell>
          <cell r="R125" t="str">
            <v>4T30-22</v>
          </cell>
          <cell r="S125" t="str">
            <v>8BL30-250</v>
          </cell>
          <cell r="T125" t="str">
            <v>RS2</v>
          </cell>
        </row>
        <row r="126">
          <cell r="B126" t="str">
            <v>§111-22A</v>
          </cell>
          <cell r="C126" t="str">
            <v>§ì th¼ng</v>
          </cell>
          <cell r="E126">
            <v>0</v>
          </cell>
          <cell r="F126">
            <v>0</v>
          </cell>
          <cell r="G126">
            <v>245</v>
          </cell>
          <cell r="H126">
            <v>29765</v>
          </cell>
          <cell r="I126">
            <v>234.23867094672352</v>
          </cell>
          <cell r="J126">
            <v>906</v>
          </cell>
          <cell r="L126" t="str">
            <v>3§D-1</v>
          </cell>
          <cell r="N126" t="str">
            <v>§S-1</v>
          </cell>
          <cell r="O126" t="str">
            <v>6CR4-22</v>
          </cell>
          <cell r="P126" t="str">
            <v>2CR2-9</v>
          </cell>
          <cell r="R126" t="str">
            <v>4T27-15</v>
          </cell>
          <cell r="S126" t="str">
            <v>4BL36-282</v>
          </cell>
          <cell r="T126" t="str">
            <v>RS2</v>
          </cell>
        </row>
        <row r="127">
          <cell r="B127" t="str">
            <v>§111-22A</v>
          </cell>
          <cell r="C127" t="str">
            <v>§ì th¼ng</v>
          </cell>
          <cell r="E127">
            <v>0</v>
          </cell>
          <cell r="F127">
            <v>0</v>
          </cell>
          <cell r="G127">
            <v>250</v>
          </cell>
          <cell r="H127">
            <v>30015</v>
          </cell>
          <cell r="L127" t="str">
            <v>3§D-1</v>
          </cell>
          <cell r="N127" t="str">
            <v>§S-1</v>
          </cell>
          <cell r="O127" t="str">
            <v>6CR4-22</v>
          </cell>
          <cell r="P127" t="str">
            <v>2CR2-9</v>
          </cell>
          <cell r="R127" t="str">
            <v>4T27-15</v>
          </cell>
          <cell r="S127" t="str">
            <v>4BL36-282</v>
          </cell>
          <cell r="T127" t="str">
            <v>RS2</v>
          </cell>
        </row>
        <row r="128">
          <cell r="B128" t="str">
            <v>§111-22A</v>
          </cell>
          <cell r="C128" t="str">
            <v>§ì th¼ng</v>
          </cell>
          <cell r="E128">
            <v>0</v>
          </cell>
          <cell r="F128">
            <v>0</v>
          </cell>
          <cell r="G128">
            <v>165</v>
          </cell>
          <cell r="H128">
            <v>30180</v>
          </cell>
          <cell r="L128" t="str">
            <v>3§D-1</v>
          </cell>
          <cell r="N128" t="str">
            <v>§S-1</v>
          </cell>
          <cell r="O128" t="str">
            <v>6CR4-22</v>
          </cell>
          <cell r="P128" t="str">
            <v>2CR2-9</v>
          </cell>
          <cell r="R128" t="str">
            <v>4T27-15</v>
          </cell>
          <cell r="S128" t="str">
            <v>4BL36-282</v>
          </cell>
          <cell r="T128" t="str">
            <v>RS2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TBA 220,4"/>
      <sheetName val="TH 160"/>
      <sheetName val="Bia  160"/>
      <sheetName val="TH-TBA THAO DO"/>
      <sheetName val="bia THAODO TBA"/>
      <sheetName val="TH thao do 35"/>
      <sheetName val="bia 35 thao do"/>
      <sheetName val="Phuluc 3"/>
      <sheetName val="Phuluc 3.a"/>
      <sheetName val="Phu luc 3.b"/>
      <sheetName val="Phuluc 1"/>
      <sheetName val="CPTV"/>
      <sheetName val="chiet tinh"/>
      <sheetName val="Phu luc 2"/>
      <sheetName val="SL dau tien"/>
      <sheetName val="th CT"/>
      <sheetName val="TKP"/>
      <sheetName val="TH"/>
      <sheetName val="TH dz 22"/>
      <sheetName val="bia 22KV"/>
      <sheetName val="BIA TNGHIEM 22"/>
      <sheetName val="chi tiet dz 22 kv"/>
      <sheetName val="vt 22"/>
      <sheetName val="SLVC-22"/>
      <sheetName val="VCDD_22"/>
      <sheetName val="TONG KE DZ 22 KV"/>
      <sheetName val="trungchuyen DZ"/>
      <sheetName val="DG vat tu"/>
      <sheetName val="TH_NHADIEU KHIEN"/>
      <sheetName val="chi tiet TBA"/>
      <sheetName val="VT_TB TBA"/>
      <sheetName val="TH NT+NT"/>
      <sheetName val="chitietdatdao"/>
      <sheetName val="Bia TBA"/>
      <sheetName val="Bia XD TBA"/>
      <sheetName val="Bia NT+NT TBA"/>
      <sheetName val="Bia Kho Tam"/>
      <sheetName val="Bia PQ Tuyen"/>
      <sheetName val="PQ tuyen"/>
      <sheetName val="CPDB"/>
      <sheetName val="DM 66"/>
      <sheetName val="HSDC GOC"/>
      <sheetName val="DLNS"/>
      <sheetName val="DGVCTC 67"/>
      <sheetName val="vc vat tu CHUNG "/>
      <sheetName val="Gvlcht"/>
      <sheetName val="GT 1m3 BT"/>
      <sheetName val="T T CL VC DZ 22"/>
      <sheetName val="DG 89"/>
      <sheetName val="SLVC TBA"/>
      <sheetName val="VCDD_TBA"/>
      <sheetName val="DM 67"/>
      <sheetName val="DM 85"/>
      <sheetName val="00000000"/>
      <sheetName val="XXXXXXXX"/>
      <sheetName val="_x0003_"/>
      <sheetName val="_x0003__a NT+NT TBA"/>
      <sheetName val="_x0003__x0000_a NT+NT TBA"/>
      <sheetName val="_x0003_?a NT+NT TBA"/>
      <sheetName val="_x0003_a NT+NT T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F6">
            <v>0.3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dtxl"/>
      <sheetName val="PA_Chon"/>
      <sheetName val="Case_1"/>
      <sheetName val="Case_2"/>
      <sheetName val="Case_3"/>
      <sheetName val="Tong_Hop"/>
      <sheetName val="FIRR_&amp;_NPV"/>
      <sheetName val="bang_tinh_chi_phi_KSSB"/>
      <sheetName val="bang_ke_khoi_luong"/>
      <sheetName val="bang_tinh_don_gia_khao_sat"/>
      <sheetName val="bu_nha_cong"/>
      <sheetName val="phu_cap"/>
      <sheetName val="bang_luong"/>
      <sheetName val="PA_Chon1"/>
      <sheetName val="Case_11"/>
      <sheetName val="Case_21"/>
      <sheetName val="Case_31"/>
      <sheetName val="Tong_Hop1"/>
      <sheetName val="FIRR_&amp;_NPV1"/>
      <sheetName val="PA_Chon2"/>
      <sheetName val="Case_12"/>
      <sheetName val="Case_22"/>
      <sheetName val="Case_32"/>
      <sheetName val="Tong_Hop2"/>
      <sheetName val="FIRR_&amp;_NPV2"/>
      <sheetName val="PA_Chon3"/>
      <sheetName val="Case_13"/>
      <sheetName val="Case_23"/>
      <sheetName val="Case_33"/>
      <sheetName val="Tong_Hop3"/>
      <sheetName val="FIRR_&amp;_NPV3"/>
      <sheetName val="PhaDoMong"/>
      <sheetName val="FIRZ &amp; NPV"/>
      <sheetName val="Du_lieu"/>
      <sheetName val="Tu dien"/>
      <sheetName val="TTTram"/>
      <sheetName val="CHITIET VL-NC-TT1p"/>
      <sheetName val="nhan c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1">
          <cell r="C31" t="b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GIN"/>
      <sheetName val="QUEFTS"/>
      <sheetName val="Fertiliser"/>
      <sheetName val="Errors"/>
      <sheetName val="Output1"/>
      <sheetName val="Output2"/>
      <sheetName val="Charts"/>
      <sheetName val="yield"/>
      <sheetName val="biocost"/>
      <sheetName val="bioindex"/>
      <sheetName val="biotypes"/>
      <sheetName val="fertuse"/>
      <sheetName val="ferttype"/>
      <sheetName val="nloss"/>
      <sheetName val="nutsurplus"/>
      <sheetName val="animal"/>
      <sheetName val="labuse"/>
      <sheetName val="labdekad"/>
      <sheetName val="ET"/>
      <sheetName val="watreq"/>
      <sheetName val="fertcost"/>
      <sheetName val="cost"/>
      <sheetName val="invcost"/>
      <sheetName val="other"/>
      <sheetName val="profits"/>
      <sheetName val="QSensitivity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"/>
      <sheetName val="03200-1"/>
      <sheetName val=" 03200-1 BD"/>
      <sheetName val="03300"/>
      <sheetName val="D6- I-Concrete &amp; bridge"/>
      <sheetName val="05200(1)"/>
      <sheetName val="06100-1"/>
      <sheetName val="6100-1 BD"/>
      <sheetName val="bdown 6100"/>
      <sheetName val="00000000"/>
    </sheetNames>
    <sheetDataSet>
      <sheetData sheetId="0">
        <row r="2">
          <cell r="E2">
            <v>144.85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A"/>
      <sheetName val="B"/>
      <sheetName val="C"/>
      <sheetName val="Guide Form CC"/>
      <sheetName val="Total Summary"/>
      <sheetName val="BoQ"/>
      <sheetName val="Basic Price"/>
      <sheetName val="Direct Cost - Bridge"/>
      <sheetName val="Direct Cost - other"/>
      <sheetName val="B-1"/>
      <sheetName val="C-2"/>
      <sheetName val="REW"/>
      <sheetName val="Form&amp;Scaff"/>
      <sheetName val="P1.... BD-BD"/>
      <sheetName val="P4.... BD-BD"/>
      <sheetName val="P3 BD"/>
      <sheetName val="A1 BD"/>
      <sheetName val="P4 BD"/>
      <sheetName val="SS BD"/>
      <sheetName val="Tower BD"/>
      <sheetName val="MSE"/>
      <sheetName val="Fence"/>
      <sheetName val="Compare"/>
      <sheetName val="Basic Price (2)"/>
      <sheetName val="Sheet1"/>
      <sheetName val="To VINA"/>
      <sheetName val="Direct Cost - Electrical"/>
    </sheetNames>
    <sheetDataSet>
      <sheetData sheetId="0">
        <row r="6">
          <cell r="C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I1">
            <v>0.3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-VTu"/>
      <sheetName val="Kiemtra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"/>
      <sheetName val="KCCP"/>
      <sheetName val="THZ"/>
      <sheetName val="BB-DVKD"/>
      <sheetName val="DVKD"/>
      <sheetName val="CPHI"/>
      <sheetName val="00000000"/>
      <sheetName val="10000000"/>
      <sheetName val="20000000"/>
      <sheetName val="3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成単価作成・-BLDG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mc"/>
    </sheetNames>
    <sheetDataSet>
      <sheetData sheetId="0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SON"/>
      <sheetName val="TMAU"/>
      <sheetName val="TLANH_N"/>
      <sheetName val="VTT"/>
      <sheetName val="Kg.M"/>
      <sheetName val="MA HANG"/>
      <sheetName val="A.THANH"/>
      <sheetName val="THU MINH"/>
      <sheetName val="THIEN LOC"/>
      <sheetName val="trp"/>
      <sheetName val="AK"/>
      <sheetName val="tkp"/>
      <sheetName val="TAN THANH"/>
      <sheetName val="MY THANH"/>
      <sheetName val="NGOC BIEN"/>
      <sheetName val="NGQUYEN"/>
      <sheetName val="AS-Nhap"/>
      <sheetName val="NK-3"/>
      <sheetName val="NK-2"/>
      <sheetName val="NK-4"/>
      <sheetName val="Nk-5"/>
      <sheetName val="TP_Ton"/>
      <sheetName val="NK-1"/>
      <sheetName val="QUAN 8"/>
      <sheetName val="VINH LONG"/>
      <sheetName val="CHAU DOC"/>
      <sheetName val="TRUNG LUONG"/>
      <sheetName val="TRA VINH"/>
      <sheetName val="CAO LANH"/>
      <sheetName val="PHUNG HIEP"/>
      <sheetName val="BINH DUONG"/>
      <sheetName val="DAU GIAY"/>
      <sheetName val="TUY HOA"/>
      <sheetName val="px-8"/>
      <sheetName val="PX-9"/>
      <sheetName val="LOTE"/>
      <sheetName val="AN SUONG"/>
      <sheetName val="Px-4"/>
      <sheetName val="PX-3"/>
      <sheetName val="PX - 2"/>
      <sheetName val="PX-1"/>
      <sheetName val="PX-7"/>
      <sheetName val="Makho"/>
      <sheetName val="PX-5"/>
      <sheetName val="PX-6"/>
      <sheetName val="Kg_m"/>
    </sheetNames>
    <sheetDataSet>
      <sheetData sheetId="0"/>
      <sheetData sheetId="1"/>
      <sheetData sheetId="2"/>
      <sheetData sheetId="3"/>
      <sheetData sheetId="4" refreshError="1">
        <row r="5">
          <cell r="C5" t="str">
            <v>xg1848</v>
          </cell>
          <cell r="D5" t="str">
            <v>XT-Xaø goà 1.8 ly 40*80</v>
          </cell>
          <cell r="E5">
            <v>2.5299999999999998</v>
          </cell>
        </row>
        <row r="6">
          <cell r="C6" t="str">
            <v>xg1851</v>
          </cell>
          <cell r="D6" t="str">
            <v>XT-Xaø goà 1.8 ly 50*100</v>
          </cell>
          <cell r="E6">
            <v>3.11</v>
          </cell>
        </row>
        <row r="7">
          <cell r="C7" t="str">
            <v>xg1825</v>
          </cell>
          <cell r="D7" t="str">
            <v>XT-Xaø goà 1.8 ly 50*125</v>
          </cell>
          <cell r="E7">
            <v>3.49</v>
          </cell>
        </row>
        <row r="8">
          <cell r="C8" t="str">
            <v>xg1850</v>
          </cell>
          <cell r="D8" t="str">
            <v>XT-Xaø goà 1.8 ly 50*150</v>
          </cell>
          <cell r="E8">
            <v>3.84</v>
          </cell>
        </row>
        <row r="9">
          <cell r="C9" t="str">
            <v>xg1875</v>
          </cell>
          <cell r="D9" t="str">
            <v>XT-Xaø goà 1.8 ly 50*175</v>
          </cell>
          <cell r="E9">
            <v>4.2699999999999996</v>
          </cell>
        </row>
        <row r="11">
          <cell r="C11" t="str">
            <v>xg2458</v>
          </cell>
          <cell r="D11" t="str">
            <v>XT-Xaø goà 2 ly 45*80</v>
          </cell>
          <cell r="E11">
            <v>2.96</v>
          </cell>
        </row>
        <row r="12">
          <cell r="C12" t="str">
            <v>xg24551</v>
          </cell>
          <cell r="D12" t="str">
            <v>XT-Xaø goà 2 ly 45*100</v>
          </cell>
          <cell r="E12">
            <v>3.29</v>
          </cell>
        </row>
        <row r="13">
          <cell r="C13" t="str">
            <v>xg24525</v>
          </cell>
          <cell r="D13" t="str">
            <v>XT-Xaø goà 2 ly 45*125</v>
          </cell>
          <cell r="E13">
            <v>3.68</v>
          </cell>
        </row>
        <row r="14">
          <cell r="C14" t="str">
            <v>xg24550</v>
          </cell>
          <cell r="D14" t="str">
            <v>XT-Xaø goà 2 ly 45*150</v>
          </cell>
          <cell r="E14">
            <v>4.0999999999999996</v>
          </cell>
        </row>
        <row r="15">
          <cell r="C15" t="str">
            <v>xg24575</v>
          </cell>
          <cell r="D15" t="str">
            <v>XT-Xaø goà 2 ly 45*175</v>
          </cell>
          <cell r="E15">
            <v>4.5</v>
          </cell>
        </row>
        <row r="17">
          <cell r="C17" t="str">
            <v>xg18458</v>
          </cell>
          <cell r="D17" t="str">
            <v>XT-Xaø goà 1.8 ly 45*80</v>
          </cell>
          <cell r="E17">
            <v>2.67</v>
          </cell>
        </row>
        <row r="18">
          <cell r="C18" t="str">
            <v>xg184551</v>
          </cell>
          <cell r="D18" t="str">
            <v>XT-Xaø goà 1.8 ly 45*100</v>
          </cell>
          <cell r="E18">
            <v>2.97</v>
          </cell>
        </row>
        <row r="19">
          <cell r="C19" t="str">
            <v>xg184525</v>
          </cell>
          <cell r="D19" t="str">
            <v>XT-Xaø goà 1.8 ly 45*125</v>
          </cell>
          <cell r="E19">
            <v>3.3200000000000003</v>
          </cell>
        </row>
        <row r="20">
          <cell r="C20" t="str">
            <v>xg184550</v>
          </cell>
          <cell r="D20" t="str">
            <v>XT-Xaø goà 1.8 ly 45*150</v>
          </cell>
          <cell r="E20">
            <v>3.7</v>
          </cell>
        </row>
        <row r="21">
          <cell r="C21" t="str">
            <v>xg184575</v>
          </cell>
          <cell r="D21" t="str">
            <v>XT-Xaø goà 1.8 ly 45*175</v>
          </cell>
          <cell r="E21">
            <v>4.0599999999999996</v>
          </cell>
        </row>
        <row r="23">
          <cell r="C23" t="str">
            <v>xg248</v>
          </cell>
          <cell r="D23" t="str">
            <v>XT-Xaø goà 2 ly 40*80</v>
          </cell>
          <cell r="E23">
            <v>2.8</v>
          </cell>
        </row>
        <row r="24">
          <cell r="C24" t="str">
            <v>xg251</v>
          </cell>
          <cell r="D24" t="str">
            <v>XT-Xaø goà 2 ly 50*100</v>
          </cell>
          <cell r="E24">
            <v>3.44</v>
          </cell>
        </row>
        <row r="25">
          <cell r="C25" t="str">
            <v>xg225</v>
          </cell>
          <cell r="D25" t="str">
            <v>XT-Xaø goà 2 ly 50*125</v>
          </cell>
          <cell r="E25">
            <v>3.87</v>
          </cell>
        </row>
        <row r="26">
          <cell r="C26" t="str">
            <v>xg250</v>
          </cell>
          <cell r="D26" t="str">
            <v>XT-Xaø goà 2 ly 50*150</v>
          </cell>
          <cell r="E26">
            <v>4.26</v>
          </cell>
        </row>
        <row r="27">
          <cell r="C27" t="str">
            <v>xg275</v>
          </cell>
          <cell r="D27" t="str">
            <v>XT-Xaø goà 2 ly 50*175</v>
          </cell>
          <cell r="E27">
            <v>4.7300000000000004</v>
          </cell>
        </row>
        <row r="29">
          <cell r="C29" t="str">
            <v>xg2548</v>
          </cell>
          <cell r="D29" t="str">
            <v>XT-Xaø goà 2.5 ly 40*80</v>
          </cell>
          <cell r="E29">
            <v>3.48</v>
          </cell>
        </row>
        <row r="30">
          <cell r="C30" t="str">
            <v>xg2551</v>
          </cell>
          <cell r="D30" t="str">
            <v>XT-Xaø goà 2.5 ly 50*100</v>
          </cell>
          <cell r="E30">
            <v>4.28</v>
          </cell>
        </row>
        <row r="31">
          <cell r="C31" t="str">
            <v>xg2525</v>
          </cell>
          <cell r="D31" t="str">
            <v>XT-Xaø goà 2.5 ly 50*125</v>
          </cell>
          <cell r="E31">
            <v>4.8099999999999996</v>
          </cell>
        </row>
        <row r="32">
          <cell r="C32" t="str">
            <v>xg2550</v>
          </cell>
          <cell r="D32" t="str">
            <v>XT-Xaø goà 2.5 ly 50*150</v>
          </cell>
          <cell r="E32">
            <v>5.3</v>
          </cell>
        </row>
        <row r="33">
          <cell r="C33" t="str">
            <v>xg2575</v>
          </cell>
          <cell r="D33" t="str">
            <v>XT-Xaø goà 2.5 ly 50*175</v>
          </cell>
          <cell r="E33">
            <v>5.89</v>
          </cell>
        </row>
        <row r="35">
          <cell r="C35" t="str">
            <v>xg1548</v>
          </cell>
          <cell r="D35" t="str">
            <v>XT-Xaø goà 1.5 ly 40*80</v>
          </cell>
          <cell r="E35">
            <v>2.13</v>
          </cell>
        </row>
        <row r="36">
          <cell r="C36" t="str">
            <v>xg1551</v>
          </cell>
          <cell r="D36" t="str">
            <v>XT-Xaø goà 1.5 ly 50*100</v>
          </cell>
          <cell r="E36">
            <v>2.61</v>
          </cell>
        </row>
        <row r="37">
          <cell r="C37" t="str">
            <v>xg1525</v>
          </cell>
          <cell r="D37" t="str">
            <v>XT-Xaø goà 1.5 ly 50*125</v>
          </cell>
          <cell r="E37">
            <v>2.93</v>
          </cell>
        </row>
        <row r="38">
          <cell r="C38" t="str">
            <v>xg1550</v>
          </cell>
          <cell r="D38" t="str">
            <v>XT-Xaø goà 1.5 ly 50*150</v>
          </cell>
          <cell r="E38">
            <v>3.22</v>
          </cell>
        </row>
        <row r="39">
          <cell r="C39" t="str">
            <v>xg1575</v>
          </cell>
          <cell r="D39" t="str">
            <v>XT-Xaø goà 1.5 ly 50*175</v>
          </cell>
          <cell r="E39">
            <v>3.57</v>
          </cell>
        </row>
        <row r="41">
          <cell r="C41" t="str">
            <v>xg1648</v>
          </cell>
          <cell r="D41" t="str">
            <v>XT-Xaø goà 1.6 ly 40*80</v>
          </cell>
          <cell r="E41">
            <v>2.2599999999999998</v>
          </cell>
        </row>
        <row r="42">
          <cell r="C42" t="str">
            <v>xg1651</v>
          </cell>
          <cell r="D42" t="str">
            <v>XT-Xaø goà 1.6 ly 50*100</v>
          </cell>
          <cell r="E42">
            <v>2.78</v>
          </cell>
        </row>
        <row r="43">
          <cell r="C43" t="str">
            <v>xg1625</v>
          </cell>
          <cell r="D43" t="str">
            <v>XT-Xaø goà 1.6 ly 50*125</v>
          </cell>
          <cell r="E43">
            <v>3.11</v>
          </cell>
        </row>
        <row r="44">
          <cell r="C44" t="str">
            <v>xg1650</v>
          </cell>
          <cell r="D44" t="str">
            <v>XT-Xaø goà 1.6 ly 50*150</v>
          </cell>
          <cell r="E44">
            <v>3.43</v>
          </cell>
        </row>
        <row r="45">
          <cell r="C45" t="str">
            <v>xg1675</v>
          </cell>
          <cell r="D45" t="str">
            <v>XT-Xaø goà 1.6 ly 50*175</v>
          </cell>
          <cell r="E45">
            <v>3.81</v>
          </cell>
        </row>
        <row r="47">
          <cell r="C47" t="str">
            <v>xg2348</v>
          </cell>
          <cell r="D47" t="str">
            <v>XT-Xaø goà 2.3 ly: 40 * 80</v>
          </cell>
          <cell r="E47">
            <v>3.21</v>
          </cell>
        </row>
        <row r="48">
          <cell r="C48" t="str">
            <v>xg2351</v>
          </cell>
          <cell r="D48" t="str">
            <v>XT-Xaø goà 2.3 ly: 50 * 100</v>
          </cell>
          <cell r="E48">
            <v>3.95</v>
          </cell>
        </row>
        <row r="49">
          <cell r="C49" t="str">
            <v>xg2325</v>
          </cell>
          <cell r="D49" t="str">
            <v>XT-Xaø goà 2.3 ly: 50 * 125</v>
          </cell>
          <cell r="E49">
            <v>4.43</v>
          </cell>
        </row>
        <row r="50">
          <cell r="C50" t="str">
            <v>xg2350</v>
          </cell>
          <cell r="D50" t="str">
            <v>XT-Xaø goà 2.3 ly: 50 * 150</v>
          </cell>
          <cell r="E50">
            <v>4.88</v>
          </cell>
        </row>
        <row r="51">
          <cell r="C51" t="str">
            <v>xg2375</v>
          </cell>
          <cell r="D51" t="str">
            <v>XT-Xaø goà 2.3 ly: 50 * 175</v>
          </cell>
          <cell r="E51">
            <v>5.43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THH"/>
      <sheetName val="Sheet3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ng the 3 pha"/>
      <sheetName val="Trung the 1 pha "/>
      <sheetName val="Ha the"/>
      <sheetName val="Sheet1 (2)"/>
    </sheetNames>
    <sheetDataSet>
      <sheetData sheetId="0" refreshError="1">
        <row r="3">
          <cell r="F3" t="str">
            <v>goùc</v>
          </cell>
          <cell r="G3" t="str">
            <v>BTLT 10.5</v>
          </cell>
          <cell r="H3" t="str">
            <v>BTLT 12</v>
          </cell>
          <cell r="I3" t="str">
            <v>BTLT 14</v>
          </cell>
          <cell r="J3" t="str">
            <v>M10a</v>
          </cell>
          <cell r="K3" t="str">
            <v>M10b</v>
          </cell>
          <cell r="L3" t="str">
            <v>M10aa</v>
          </cell>
          <cell r="M3" t="str">
            <v>M10ba</v>
          </cell>
          <cell r="N3" t="str">
            <v>M10bb</v>
          </cell>
          <cell r="O3" t="str">
            <v>M10-2a</v>
          </cell>
          <cell r="P3" t="str">
            <v>M10-2b</v>
          </cell>
          <cell r="Q3" t="str">
            <v>M10-2bn</v>
          </cell>
          <cell r="R3" t="str">
            <v>M12a</v>
          </cell>
          <cell r="S3" t="str">
            <v>M12aa</v>
          </cell>
          <cell r="T3" t="str">
            <v>M12ba</v>
          </cell>
          <cell r="U3" t="str">
            <v>M12b</v>
          </cell>
          <cell r="V3" t="str">
            <v>M12bb</v>
          </cell>
          <cell r="W3" t="str">
            <v>M12-2a</v>
          </cell>
          <cell r="X3" t="str">
            <v>M12-2b</v>
          </cell>
          <cell r="Y3" t="str">
            <v>M12-2bn</v>
          </cell>
          <cell r="Z3" t="str">
            <v>M12b-2a(hh)</v>
          </cell>
          <cell r="AA3" t="str">
            <v>M14a</v>
          </cell>
          <cell r="AB3" t="str">
            <v>M14b</v>
          </cell>
          <cell r="AC3" t="str">
            <v>M14aa</v>
          </cell>
          <cell r="AD3" t="str">
            <v>M14ba</v>
          </cell>
          <cell r="AE3" t="str">
            <v>M14bb</v>
          </cell>
          <cell r="AF3" t="str">
            <v>M14-2a</v>
          </cell>
          <cell r="AG3" t="str">
            <v>M14-2b</v>
          </cell>
          <cell r="AH3" t="str">
            <v>M14-2bn</v>
          </cell>
          <cell r="AI3" t="str">
            <v>M14-4b</v>
          </cell>
          <cell r="AJ3" t="str">
            <v>BTCL-14-500</v>
          </cell>
          <cell r="AK3" t="str">
            <v>M20-4b</v>
          </cell>
          <cell r="AL3" t="str">
            <v>CX10-B</v>
          </cell>
          <cell r="AM3" t="str">
            <v>CL10-B</v>
          </cell>
          <cell r="AN3" t="str">
            <v>CXX10-B</v>
          </cell>
          <cell r="AO3" t="str">
            <v>CX12-B</v>
          </cell>
          <cell r="AP3" t="str">
            <v>CL12-B</v>
          </cell>
          <cell r="AQ3" t="str">
            <v>CXX12-B</v>
          </cell>
          <cell r="AR3" t="str">
            <v>CX14-B</v>
          </cell>
          <cell r="AS3" t="str">
            <v>CL14-B</v>
          </cell>
          <cell r="AT3" t="str">
            <v>CXX14-B</v>
          </cell>
          <cell r="AU3" t="str">
            <v>CK-B</v>
          </cell>
          <cell r="AV3" t="str">
            <v>CKK-B</v>
          </cell>
          <cell r="AW3" t="str">
            <v>Khoaûng caùch</v>
          </cell>
          <cell r="AX3" t="str">
            <v xml:space="preserve">MN12-2 </v>
          </cell>
          <cell r="AY3" t="str">
            <v>MNL12-2</v>
          </cell>
          <cell r="AZ3" t="str">
            <v xml:space="preserve">MN12-4 </v>
          </cell>
          <cell r="BA3" t="str">
            <v xml:space="preserve">MNL12-4 </v>
          </cell>
          <cell r="BB3" t="str">
            <v xml:space="preserve">MNX15-4 </v>
          </cell>
          <cell r="BC3" t="str">
            <v>MNL15-4</v>
          </cell>
          <cell r="BD3" t="str">
            <v xml:space="preserve">MN15-6 </v>
          </cell>
          <cell r="BE3" t="str">
            <v xml:space="preserve">MNL15-6 </v>
          </cell>
          <cell r="BF3" t="str">
            <v>Tieáp ñòa laëp laïi (truï 10.5m)</v>
          </cell>
          <cell r="BG3" t="str">
            <v>Tieáp ñòa laëp laïi (truï 12m)</v>
          </cell>
          <cell r="BH3" t="str">
            <v>Tieáp ñòa laëp laïi (truï 14m)</v>
          </cell>
          <cell r="BI3" t="str">
            <v>X-20Ñ</v>
          </cell>
          <cell r="BJ3" t="str">
            <v>X-20K</v>
          </cell>
          <cell r="BK3" t="str">
            <v>X-24Ñ</v>
          </cell>
          <cell r="BL3" t="str">
            <v>X-24K</v>
          </cell>
          <cell r="BM3" t="str">
            <v>X-25K</v>
          </cell>
          <cell r="BN3" t="str">
            <v>X-8KL</v>
          </cell>
          <cell r="BO3" t="str">
            <v>X-20ÑL</v>
          </cell>
          <cell r="BP3" t="str">
            <v>X-20KL</v>
          </cell>
          <cell r="BQ3" t="str">
            <v>T-24</v>
          </cell>
          <cell r="BR3" t="str">
            <v>X-20LG2/3</v>
          </cell>
          <cell r="BS3" t="str">
            <v>X-22KLG2</v>
          </cell>
          <cell r="BT3" t="str">
            <v>Boä caùch ñieän ñænh+ty söù ñôn : SÑI</v>
          </cell>
          <cell r="BU3" t="str">
            <v>Boä caùch ñieän ñænh goùc + ty söù ñôn : SÑG</v>
          </cell>
          <cell r="BV3" t="str">
            <v>Boä caùch ñieän ñöùng+ty söù : SÑU</v>
          </cell>
          <cell r="BW3" t="str">
            <v>Chuoãi söù treo 2baùt 25kV laép vaøo truï : CÑT 2BAT-T</v>
          </cell>
          <cell r="BX3" t="str">
            <v>Chuoãi söù treo 2baùt 25kV laép vaøo xaø : CÑT 2BAT-X</v>
          </cell>
          <cell r="BY3" t="str">
            <v>Boä Uclevis ñôõ daây trung hoøa: Ñth-U</v>
          </cell>
          <cell r="BZ3" t="str">
            <v>Boä Uclevis neùo daây trung hoøa vaøo truï: Nth-U</v>
          </cell>
          <cell r="CA3" t="str">
            <v>Boä khoùa neùo daây trung hoøa vaøo truï: Nth-T</v>
          </cell>
          <cell r="CB3" t="str">
            <v>Keïp daây 3 bulon 2 raõnh daây 50mm2</v>
          </cell>
          <cell r="CC3" t="str">
            <v>Keïp daây 3 bulon 2 raõnh daây 70mm2</v>
          </cell>
          <cell r="CD3" t="str">
            <v>Keïp daây 3 bulon 2 raõnh daây 95mm2</v>
          </cell>
          <cell r="CE3" t="str">
            <v>LBFCO</v>
          </cell>
          <cell r="CF3" t="str">
            <v>BL 16x280/80+2 rondel vuoâng</v>
          </cell>
          <cell r="CG3" t="str">
            <v>Truï BTLT 8.4m</v>
          </cell>
          <cell r="CH3" t="str">
            <v>Truï BTLT 10.5m</v>
          </cell>
          <cell r="CI3" t="str">
            <v>Thaùo vaø laép Rack 2+söù oáng chæ</v>
          </cell>
          <cell r="CJ3" t="str">
            <v>BuLon 16x240</v>
          </cell>
          <cell r="CK3" t="str">
            <v>Vò trí vöôït kinh</v>
          </cell>
          <cell r="CL3" t="str">
            <v>GHI CHUÙ</v>
          </cell>
        </row>
        <row r="4">
          <cell r="F4">
            <v>4</v>
          </cell>
          <cell r="G4">
            <v>7</v>
          </cell>
          <cell r="H4">
            <v>5</v>
          </cell>
          <cell r="I4">
            <v>8</v>
          </cell>
          <cell r="J4">
            <v>6</v>
          </cell>
          <cell r="K4">
            <v>9</v>
          </cell>
          <cell r="L4">
            <v>7</v>
          </cell>
          <cell r="M4">
            <v>10</v>
          </cell>
          <cell r="N4">
            <v>8</v>
          </cell>
          <cell r="O4">
            <v>11</v>
          </cell>
          <cell r="P4">
            <v>9</v>
          </cell>
          <cell r="Q4">
            <v>12</v>
          </cell>
          <cell r="R4">
            <v>6</v>
          </cell>
          <cell r="S4">
            <v>7</v>
          </cell>
          <cell r="T4">
            <v>8</v>
          </cell>
          <cell r="U4">
            <v>8</v>
          </cell>
          <cell r="V4">
            <v>9</v>
          </cell>
          <cell r="W4">
            <v>9</v>
          </cell>
          <cell r="X4">
            <v>10</v>
          </cell>
          <cell r="Y4">
            <v>10</v>
          </cell>
          <cell r="Z4">
            <v>11</v>
          </cell>
          <cell r="AA4">
            <v>11</v>
          </cell>
          <cell r="AB4">
            <v>12</v>
          </cell>
          <cell r="AC4">
            <v>12</v>
          </cell>
          <cell r="AD4">
            <v>13</v>
          </cell>
          <cell r="AE4">
            <v>13</v>
          </cell>
          <cell r="AF4">
            <v>14</v>
          </cell>
          <cell r="AG4">
            <v>14</v>
          </cell>
          <cell r="AH4">
            <v>15</v>
          </cell>
          <cell r="AI4">
            <v>15</v>
          </cell>
          <cell r="AJ4">
            <v>16</v>
          </cell>
          <cell r="AK4">
            <v>16</v>
          </cell>
          <cell r="AL4">
            <v>17</v>
          </cell>
          <cell r="AM4">
            <v>17</v>
          </cell>
          <cell r="AN4">
            <v>18</v>
          </cell>
          <cell r="AO4">
            <v>9</v>
          </cell>
          <cell r="AP4">
            <v>19</v>
          </cell>
          <cell r="AQ4">
            <v>10</v>
          </cell>
          <cell r="AR4">
            <v>20</v>
          </cell>
          <cell r="AS4">
            <v>11</v>
          </cell>
          <cell r="AT4">
            <v>21</v>
          </cell>
          <cell r="AU4">
            <v>12</v>
          </cell>
          <cell r="AV4">
            <v>22</v>
          </cell>
          <cell r="AW4">
            <v>13</v>
          </cell>
          <cell r="AX4">
            <v>23</v>
          </cell>
          <cell r="AY4">
            <v>14</v>
          </cell>
          <cell r="AZ4">
            <v>24</v>
          </cell>
          <cell r="BA4">
            <v>15</v>
          </cell>
          <cell r="BB4">
            <v>10</v>
          </cell>
          <cell r="BC4">
            <v>16</v>
          </cell>
          <cell r="BD4">
            <v>11</v>
          </cell>
          <cell r="BE4">
            <v>17</v>
          </cell>
          <cell r="BF4">
            <v>12</v>
          </cell>
          <cell r="BG4">
            <v>11</v>
          </cell>
          <cell r="BH4">
            <v>13</v>
          </cell>
          <cell r="BI4">
            <v>12</v>
          </cell>
          <cell r="BJ4">
            <v>13</v>
          </cell>
          <cell r="BK4">
            <v>13</v>
          </cell>
          <cell r="BL4">
            <v>14</v>
          </cell>
          <cell r="BM4">
            <v>14</v>
          </cell>
          <cell r="BN4">
            <v>15</v>
          </cell>
          <cell r="BO4">
            <v>15</v>
          </cell>
          <cell r="BP4">
            <v>16</v>
          </cell>
          <cell r="BQ4">
            <v>16</v>
          </cell>
          <cell r="BR4">
            <v>17</v>
          </cell>
          <cell r="BS4">
            <v>17</v>
          </cell>
          <cell r="BT4">
            <v>14</v>
          </cell>
          <cell r="BU4">
            <v>15</v>
          </cell>
          <cell r="BV4">
            <v>16</v>
          </cell>
          <cell r="BW4">
            <v>17</v>
          </cell>
          <cell r="BX4">
            <v>18</v>
          </cell>
          <cell r="BY4">
            <v>19</v>
          </cell>
          <cell r="BZ4">
            <v>20</v>
          </cell>
          <cell r="CA4">
            <v>21</v>
          </cell>
          <cell r="CB4">
            <v>21</v>
          </cell>
          <cell r="CC4">
            <v>22</v>
          </cell>
          <cell r="CD4">
            <v>34</v>
          </cell>
          <cell r="CE4">
            <v>23</v>
          </cell>
          <cell r="CF4">
            <v>36</v>
          </cell>
          <cell r="CL4">
            <v>24</v>
          </cell>
        </row>
        <row r="7">
          <cell r="F7" t="str">
            <v>NC</v>
          </cell>
          <cell r="BV7">
            <v>3</v>
          </cell>
          <cell r="BW7">
            <v>0</v>
          </cell>
          <cell r="BX7">
            <v>3</v>
          </cell>
          <cell r="BY7">
            <v>0</v>
          </cell>
          <cell r="BZ7">
            <v>1</v>
          </cell>
          <cell r="CA7">
            <v>0</v>
          </cell>
          <cell r="CB7">
            <v>2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 t="str">
            <v>Truï ñoäi</v>
          </cell>
        </row>
        <row r="8">
          <cell r="F8" t="str">
            <v>D20+LBFCO</v>
          </cell>
          <cell r="BB8">
            <v>0</v>
          </cell>
          <cell r="BI8">
            <v>0</v>
          </cell>
          <cell r="BJ8">
            <v>1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1</v>
          </cell>
          <cell r="BU8">
            <v>0</v>
          </cell>
          <cell r="BV8">
            <v>4</v>
          </cell>
          <cell r="BW8">
            <v>0</v>
          </cell>
          <cell r="BX8">
            <v>6</v>
          </cell>
          <cell r="BY8">
            <v>0</v>
          </cell>
          <cell r="BZ8">
            <v>1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3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 t="str">
            <v>Laép LBFCO 24kV</v>
          </cell>
        </row>
        <row r="9">
          <cell r="F9" t="str">
            <v>T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BB9">
            <v>0</v>
          </cell>
          <cell r="BI9">
            <v>1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1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1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F10" t="str">
            <v>T</v>
          </cell>
          <cell r="G10">
            <v>0</v>
          </cell>
          <cell r="H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BB10">
            <v>0</v>
          </cell>
          <cell r="BI10">
            <v>1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1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F11" t="str">
            <v>T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BB11">
            <v>0</v>
          </cell>
          <cell r="BI11">
            <v>1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1</v>
          </cell>
          <cell r="BU11">
            <v>0</v>
          </cell>
          <cell r="BV11">
            <v>2</v>
          </cell>
          <cell r="BW11">
            <v>0</v>
          </cell>
          <cell r="BX11">
            <v>0</v>
          </cell>
          <cell r="BY11">
            <v>1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F12" t="str">
            <v>T+ht</v>
          </cell>
          <cell r="G12">
            <v>0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BB12">
            <v>0</v>
          </cell>
          <cell r="BI12">
            <v>1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1</v>
          </cell>
          <cell r="BU12">
            <v>0</v>
          </cell>
          <cell r="BV12">
            <v>2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F13" t="str">
            <v>T+ht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BB13">
            <v>0</v>
          </cell>
          <cell r="BG13">
            <v>1</v>
          </cell>
          <cell r="BI13">
            <v>1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1</v>
          </cell>
          <cell r="BU13">
            <v>0</v>
          </cell>
          <cell r="BV13">
            <v>2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F14" t="str">
            <v>T+ht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BB14">
            <v>0</v>
          </cell>
          <cell r="BI14">
            <v>1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1</v>
          </cell>
          <cell r="BU14">
            <v>0</v>
          </cell>
          <cell r="BV14">
            <v>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F15" t="str">
            <v>T+ht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BB15">
            <v>0</v>
          </cell>
          <cell r="BI15">
            <v>1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1</v>
          </cell>
          <cell r="BU15">
            <v>0</v>
          </cell>
          <cell r="BV15">
            <v>2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F16" t="str">
            <v>T+ht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BB16">
            <v>0</v>
          </cell>
          <cell r="BG16">
            <v>1</v>
          </cell>
          <cell r="BI16">
            <v>1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1</v>
          </cell>
          <cell r="BU16">
            <v>0</v>
          </cell>
          <cell r="BV16">
            <v>2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F17" t="str">
            <v>T+ht</v>
          </cell>
          <cell r="G17">
            <v>0</v>
          </cell>
          <cell r="H17">
            <v>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BB17">
            <v>0</v>
          </cell>
          <cell r="BI17">
            <v>1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1</v>
          </cell>
          <cell r="BU17">
            <v>0</v>
          </cell>
          <cell r="BV17">
            <v>2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F18" t="str">
            <v>T+ht</v>
          </cell>
          <cell r="G18">
            <v>0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BB18">
            <v>0</v>
          </cell>
          <cell r="BI18">
            <v>1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</row>
        <row r="19">
          <cell r="F19" t="str">
            <v>T+ht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BB19">
            <v>0</v>
          </cell>
          <cell r="BG19">
            <v>1</v>
          </cell>
          <cell r="BI19">
            <v>1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1</v>
          </cell>
          <cell r="BU19">
            <v>0</v>
          </cell>
          <cell r="BV19">
            <v>2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F20" t="str">
            <v>T+ht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BB20">
            <v>0</v>
          </cell>
          <cell r="BI20">
            <v>1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1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F21" t="str">
            <v>D+ht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O21">
            <v>2</v>
          </cell>
          <cell r="BB21">
            <v>2</v>
          </cell>
          <cell r="BI21">
            <v>0</v>
          </cell>
          <cell r="BJ21">
            <v>1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1</v>
          </cell>
          <cell r="BU21">
            <v>0</v>
          </cell>
          <cell r="BV21">
            <v>4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6</v>
          </cell>
          <cell r="CC21">
            <v>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</row>
        <row r="22">
          <cell r="F22" t="str">
            <v>T+ht</v>
          </cell>
          <cell r="G22">
            <v>0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BB22">
            <v>0</v>
          </cell>
          <cell r="BG22">
            <v>1</v>
          </cell>
          <cell r="BI22">
            <v>1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1</v>
          </cell>
          <cell r="BU22">
            <v>0</v>
          </cell>
          <cell r="BV22">
            <v>2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</row>
        <row r="23">
          <cell r="F23" t="str">
            <v>T+ht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BB23">
            <v>0</v>
          </cell>
          <cell r="BI23">
            <v>1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</v>
          </cell>
          <cell r="BU23">
            <v>0</v>
          </cell>
          <cell r="BV23">
            <v>2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F24" t="str">
            <v>T+ht</v>
          </cell>
          <cell r="G24">
            <v>0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BB24">
            <v>0</v>
          </cell>
          <cell r="BI24">
            <v>1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</row>
        <row r="25">
          <cell r="F25" t="str">
            <v>T+ht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BB25">
            <v>0</v>
          </cell>
          <cell r="BG25">
            <v>1</v>
          </cell>
          <cell r="BI25">
            <v>1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1</v>
          </cell>
          <cell r="BU25">
            <v>0</v>
          </cell>
          <cell r="BV25">
            <v>2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</row>
        <row r="26">
          <cell r="F26" t="str">
            <v>T+ht</v>
          </cell>
          <cell r="G26">
            <v>0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BB26">
            <v>0</v>
          </cell>
          <cell r="BI26">
            <v>1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2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</row>
        <row r="27">
          <cell r="F27" t="str">
            <v>T+ht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BB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1</v>
          </cell>
          <cell r="BU27">
            <v>0</v>
          </cell>
          <cell r="BV27">
            <v>2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</row>
        <row r="28">
          <cell r="F28" t="str">
            <v>T</v>
          </cell>
          <cell r="G28">
            <v>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BB28">
            <v>0</v>
          </cell>
          <cell r="BG28">
            <v>1</v>
          </cell>
          <cell r="BI28">
            <v>1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1</v>
          </cell>
          <cell r="BU28">
            <v>0</v>
          </cell>
          <cell r="BV28">
            <v>2</v>
          </cell>
          <cell r="BW28">
            <v>0</v>
          </cell>
          <cell r="BX28">
            <v>0</v>
          </cell>
          <cell r="BY28">
            <v>1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</row>
        <row r="29">
          <cell r="F29" t="str">
            <v>T+ht</v>
          </cell>
          <cell r="G29">
            <v>0</v>
          </cell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BB29">
            <v>0</v>
          </cell>
          <cell r="BI29">
            <v>1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1</v>
          </cell>
          <cell r="BU29">
            <v>0</v>
          </cell>
          <cell r="BV29">
            <v>2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</row>
        <row r="30">
          <cell r="F30" t="str">
            <v>T+ht</v>
          </cell>
          <cell r="G30">
            <v>0</v>
          </cell>
          <cell r="H30">
            <v>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BB30">
            <v>0</v>
          </cell>
          <cell r="BI30">
            <v>1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1</v>
          </cell>
          <cell r="BU30">
            <v>0</v>
          </cell>
          <cell r="BV30">
            <v>2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</row>
        <row r="31">
          <cell r="F31" t="str">
            <v>T+ht</v>
          </cell>
          <cell r="G31">
            <v>0</v>
          </cell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BB31">
            <v>0</v>
          </cell>
          <cell r="BG31">
            <v>1</v>
          </cell>
          <cell r="BI31">
            <v>1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1</v>
          </cell>
          <cell r="BU31">
            <v>0</v>
          </cell>
          <cell r="BV31">
            <v>2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F32" t="str">
            <v>T+ht</v>
          </cell>
          <cell r="G32">
            <v>0</v>
          </cell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BB32">
            <v>0</v>
          </cell>
          <cell r="BI32">
            <v>1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1</v>
          </cell>
          <cell r="BU32">
            <v>0</v>
          </cell>
          <cell r="BV32">
            <v>2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</row>
        <row r="33">
          <cell r="F33" t="str">
            <v>T+ht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BB33">
            <v>0</v>
          </cell>
          <cell r="BI33">
            <v>1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1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</row>
        <row r="34">
          <cell r="F34" t="str">
            <v>D+ht</v>
          </cell>
          <cell r="G34">
            <v>0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O34">
            <v>2</v>
          </cell>
          <cell r="BB34">
            <v>2</v>
          </cell>
          <cell r="BG34">
            <v>1</v>
          </cell>
          <cell r="BI34">
            <v>0</v>
          </cell>
          <cell r="BJ34">
            <v>1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</v>
          </cell>
          <cell r="BU34">
            <v>0</v>
          </cell>
          <cell r="BV34">
            <v>4</v>
          </cell>
          <cell r="BW34">
            <v>0</v>
          </cell>
          <cell r="BX34">
            <v>6</v>
          </cell>
          <cell r="BY34">
            <v>0</v>
          </cell>
          <cell r="BZ34">
            <v>0</v>
          </cell>
          <cell r="CA34">
            <v>0</v>
          </cell>
          <cell r="CB34">
            <v>6</v>
          </cell>
          <cell r="CC34">
            <v>6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</row>
        <row r="35">
          <cell r="F35" t="str">
            <v>T+ht</v>
          </cell>
          <cell r="G35">
            <v>0</v>
          </cell>
          <cell r="H35">
            <v>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BB35">
            <v>0</v>
          </cell>
          <cell r="BI35">
            <v>1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1</v>
          </cell>
          <cell r="BU35">
            <v>0</v>
          </cell>
          <cell r="BV35">
            <v>2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</row>
        <row r="36">
          <cell r="F36" t="str">
            <v>T+ht</v>
          </cell>
          <cell r="G36">
            <v>0</v>
          </cell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BB36">
            <v>0</v>
          </cell>
          <cell r="BI36">
            <v>1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</v>
          </cell>
          <cell r="BU36">
            <v>0</v>
          </cell>
          <cell r="BV36">
            <v>2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</row>
        <row r="37">
          <cell r="F37" t="str">
            <v>T+ht</v>
          </cell>
          <cell r="G37">
            <v>0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BB37">
            <v>0</v>
          </cell>
          <cell r="BG37">
            <v>1</v>
          </cell>
          <cell r="BI37">
            <v>1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2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</row>
        <row r="38">
          <cell r="F38" t="str">
            <v>T+ht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BB38">
            <v>0</v>
          </cell>
          <cell r="BI38">
            <v>1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1</v>
          </cell>
          <cell r="BU38">
            <v>0</v>
          </cell>
          <cell r="BV38">
            <v>2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F39" t="str">
            <v>T+ht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BB39">
            <v>0</v>
          </cell>
          <cell r="BI39">
            <v>1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2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</row>
        <row r="40">
          <cell r="F40" t="str">
            <v>T+ht</v>
          </cell>
          <cell r="G40">
            <v>0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BB40">
            <v>0</v>
          </cell>
          <cell r="BG40">
            <v>1</v>
          </cell>
          <cell r="BI40">
            <v>1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2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F41" t="str">
            <v>T+ht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BB41">
            <v>0</v>
          </cell>
          <cell r="BI41">
            <v>1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1</v>
          </cell>
          <cell r="BU41">
            <v>0</v>
          </cell>
          <cell r="BV41">
            <v>2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F42" t="str">
            <v>T+ht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BB42">
            <v>0</v>
          </cell>
          <cell r="BI42">
            <v>1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1</v>
          </cell>
          <cell r="BU42">
            <v>0</v>
          </cell>
          <cell r="BV42">
            <v>2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F43" t="str">
            <v>T+ht</v>
          </cell>
          <cell r="G43">
            <v>0</v>
          </cell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BB43">
            <v>0</v>
          </cell>
          <cell r="BG43">
            <v>1</v>
          </cell>
          <cell r="BI43">
            <v>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1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F44" t="str">
            <v>T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BB44">
            <v>0</v>
          </cell>
          <cell r="BI44">
            <v>1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1</v>
          </cell>
          <cell r="BU44">
            <v>0</v>
          </cell>
          <cell r="BV44">
            <v>2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</row>
        <row r="45">
          <cell r="F45" t="str">
            <v>T+ht</v>
          </cell>
          <cell r="G45">
            <v>0</v>
          </cell>
          <cell r="H45">
            <v>1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BB45">
            <v>0</v>
          </cell>
          <cell r="BI45">
            <v>1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1</v>
          </cell>
          <cell r="BU45">
            <v>0</v>
          </cell>
          <cell r="BV45">
            <v>2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</row>
        <row r="46">
          <cell r="F46" t="str">
            <v>T+ht</v>
          </cell>
          <cell r="G46">
            <v>0</v>
          </cell>
          <cell r="H46">
            <v>1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BB46">
            <v>0</v>
          </cell>
          <cell r="BG46">
            <v>1</v>
          </cell>
          <cell r="BI46">
            <v>1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1</v>
          </cell>
          <cell r="BU46">
            <v>0</v>
          </cell>
          <cell r="BV46">
            <v>2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</row>
        <row r="47">
          <cell r="F47" t="str">
            <v>T+ht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BB47">
            <v>0</v>
          </cell>
          <cell r="BI47">
            <v>1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1</v>
          </cell>
          <cell r="BU47">
            <v>0</v>
          </cell>
          <cell r="BV47">
            <v>2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</row>
        <row r="48">
          <cell r="F48" t="str">
            <v>D+ht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O48">
            <v>2</v>
          </cell>
          <cell r="BB48">
            <v>2</v>
          </cell>
          <cell r="BI48">
            <v>0</v>
          </cell>
          <cell r="BJ48">
            <v>1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1</v>
          </cell>
          <cell r="BU48">
            <v>0</v>
          </cell>
          <cell r="BV48">
            <v>4</v>
          </cell>
          <cell r="BW48">
            <v>0</v>
          </cell>
          <cell r="BX48">
            <v>6</v>
          </cell>
          <cell r="BY48">
            <v>0</v>
          </cell>
          <cell r="BZ48">
            <v>0</v>
          </cell>
          <cell r="CA48">
            <v>0</v>
          </cell>
          <cell r="CB48">
            <v>6</v>
          </cell>
          <cell r="CC48">
            <v>6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</row>
        <row r="49">
          <cell r="F49" t="str">
            <v>T+ht</v>
          </cell>
          <cell r="G49">
            <v>0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BB49">
            <v>0</v>
          </cell>
          <cell r="BG49">
            <v>1</v>
          </cell>
          <cell r="BI49">
            <v>1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1</v>
          </cell>
          <cell r="BU49">
            <v>0</v>
          </cell>
          <cell r="BV49">
            <v>2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</row>
        <row r="50">
          <cell r="F50" t="str">
            <v>T+ht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BB50">
            <v>0</v>
          </cell>
          <cell r="BI50">
            <v>1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1</v>
          </cell>
          <cell r="BU50">
            <v>0</v>
          </cell>
          <cell r="BV50">
            <v>2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</row>
        <row r="51">
          <cell r="F51" t="str">
            <v>T+ht</v>
          </cell>
          <cell r="G51">
            <v>0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1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BB51">
            <v>0</v>
          </cell>
          <cell r="BI51">
            <v>1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1</v>
          </cell>
          <cell r="BU51">
            <v>0</v>
          </cell>
          <cell r="BV51">
            <v>2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</row>
        <row r="52">
          <cell r="F52" t="str">
            <v>NC</v>
          </cell>
          <cell r="G52">
            <v>0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O52">
            <v>1</v>
          </cell>
          <cell r="BB52">
            <v>1</v>
          </cell>
          <cell r="BI52">
            <v>0</v>
          </cell>
          <cell r="BJ52">
            <v>1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0</v>
          </cell>
          <cell r="BZ52">
            <v>1</v>
          </cell>
          <cell r="CA52">
            <v>0</v>
          </cell>
          <cell r="CB52">
            <v>2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 t="str">
            <v>TBA 1x25kVA</v>
          </cell>
        </row>
        <row r="53">
          <cell r="G53">
            <v>0</v>
          </cell>
          <cell r="H53">
            <v>44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40</v>
          </cell>
          <cell r="T53">
            <v>4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7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7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13</v>
          </cell>
          <cell r="BH53">
            <v>0</v>
          </cell>
          <cell r="BI53">
            <v>40</v>
          </cell>
          <cell r="BJ53">
            <v>5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44</v>
          </cell>
          <cell r="BU53">
            <v>0</v>
          </cell>
          <cell r="BV53">
            <v>99</v>
          </cell>
          <cell r="BW53">
            <v>0</v>
          </cell>
          <cell r="BX53">
            <v>30</v>
          </cell>
          <cell r="BY53">
            <v>5</v>
          </cell>
          <cell r="BZ53">
            <v>3</v>
          </cell>
          <cell r="CA53">
            <v>0</v>
          </cell>
          <cell r="CB53">
            <v>22</v>
          </cell>
          <cell r="CC53">
            <v>18</v>
          </cell>
          <cell r="CD53">
            <v>0</v>
          </cell>
          <cell r="CE53">
            <v>3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</row>
        <row r="55">
          <cell r="F55" t="str">
            <v>T+D20+LBFCO</v>
          </cell>
          <cell r="G55">
            <v>0</v>
          </cell>
          <cell r="H55">
            <v>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BB55">
            <v>0</v>
          </cell>
          <cell r="BI55">
            <v>0</v>
          </cell>
          <cell r="BJ55">
            <v>1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3</v>
          </cell>
          <cell r="BY55">
            <v>0</v>
          </cell>
          <cell r="BZ55">
            <v>1</v>
          </cell>
          <cell r="CA55">
            <v>0</v>
          </cell>
          <cell r="CB55">
            <v>1</v>
          </cell>
          <cell r="CC55">
            <v>0</v>
          </cell>
          <cell r="CD55">
            <v>0</v>
          </cell>
          <cell r="CE55">
            <v>3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 t="str">
            <v>Laép LBFCO 24kV</v>
          </cell>
        </row>
        <row r="56">
          <cell r="F56" t="str">
            <v>T</v>
          </cell>
          <cell r="G56">
            <v>0</v>
          </cell>
          <cell r="BI56">
            <v>1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2</v>
          </cell>
          <cell r="BW56">
            <v>0</v>
          </cell>
          <cell r="BX56">
            <v>0</v>
          </cell>
          <cell r="BY56">
            <v>1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</row>
        <row r="57">
          <cell r="F57" t="str">
            <v>T</v>
          </cell>
          <cell r="G57">
            <v>0</v>
          </cell>
          <cell r="BI57">
            <v>1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1</v>
          </cell>
          <cell r="BU57">
            <v>0</v>
          </cell>
          <cell r="BV57">
            <v>2</v>
          </cell>
          <cell r="BW57">
            <v>0</v>
          </cell>
          <cell r="BX57">
            <v>0</v>
          </cell>
          <cell r="BY57">
            <v>1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</row>
        <row r="58">
          <cell r="F58" t="str">
            <v>T</v>
          </cell>
          <cell r="G58">
            <v>0</v>
          </cell>
          <cell r="BI58">
            <v>1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1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1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</row>
        <row r="59">
          <cell r="F59" t="str">
            <v>G</v>
          </cell>
          <cell r="G59">
            <v>0</v>
          </cell>
          <cell r="BG59">
            <v>1</v>
          </cell>
          <cell r="BI59">
            <v>0</v>
          </cell>
          <cell r="BJ59">
            <v>1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1</v>
          </cell>
          <cell r="BV59">
            <v>4</v>
          </cell>
          <cell r="BW59">
            <v>0</v>
          </cell>
          <cell r="BX59">
            <v>0</v>
          </cell>
          <cell r="BY59">
            <v>1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</row>
        <row r="60">
          <cell r="F60" t="str">
            <v>G</v>
          </cell>
          <cell r="G60">
            <v>0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BB60">
            <v>0</v>
          </cell>
          <cell r="BI60">
            <v>0</v>
          </cell>
          <cell r="BJ60">
            <v>1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1</v>
          </cell>
          <cell r="BV60">
            <v>4</v>
          </cell>
          <cell r="BW60">
            <v>0</v>
          </cell>
          <cell r="BX60">
            <v>0</v>
          </cell>
          <cell r="BY60">
            <v>1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F61" t="str">
            <v>G</v>
          </cell>
          <cell r="G61">
            <v>0</v>
          </cell>
          <cell r="H61">
            <v>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BB61">
            <v>0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1</v>
          </cell>
          <cell r="BV61">
            <v>4</v>
          </cell>
          <cell r="BW61">
            <v>0</v>
          </cell>
          <cell r="BX61">
            <v>0</v>
          </cell>
          <cell r="BY61">
            <v>1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</row>
        <row r="62">
          <cell r="F62" t="str">
            <v>T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BB62">
            <v>0</v>
          </cell>
          <cell r="BG62">
            <v>1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1</v>
          </cell>
          <cell r="BU62">
            <v>0</v>
          </cell>
          <cell r="BV62">
            <v>2</v>
          </cell>
          <cell r="BW62">
            <v>0</v>
          </cell>
          <cell r="BX62">
            <v>0</v>
          </cell>
          <cell r="BY62">
            <v>1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</row>
        <row r="63">
          <cell r="F63" t="str">
            <v>T</v>
          </cell>
          <cell r="G63">
            <v>0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BB63">
            <v>0</v>
          </cell>
          <cell r="BI63">
            <v>1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1</v>
          </cell>
          <cell r="BU63">
            <v>0</v>
          </cell>
          <cell r="BV63">
            <v>2</v>
          </cell>
          <cell r="BW63">
            <v>0</v>
          </cell>
          <cell r="BX63">
            <v>0</v>
          </cell>
          <cell r="BY63">
            <v>1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</row>
        <row r="64">
          <cell r="F64" t="str">
            <v>T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BB64">
            <v>0</v>
          </cell>
          <cell r="BI64">
            <v>1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1</v>
          </cell>
          <cell r="BU64">
            <v>0</v>
          </cell>
          <cell r="BV64">
            <v>2</v>
          </cell>
          <cell r="BW64">
            <v>0</v>
          </cell>
          <cell r="BX64">
            <v>0</v>
          </cell>
          <cell r="BY64">
            <v>1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</row>
        <row r="65">
          <cell r="F65" t="str">
            <v>T+ht</v>
          </cell>
          <cell r="G65">
            <v>0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BB65">
            <v>0</v>
          </cell>
          <cell r="BG65">
            <v>1</v>
          </cell>
          <cell r="BI65">
            <v>1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1</v>
          </cell>
          <cell r="BU65">
            <v>0</v>
          </cell>
          <cell r="BV65">
            <v>2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</row>
        <row r="66">
          <cell r="F66" t="str">
            <v>T+ht</v>
          </cell>
          <cell r="G66">
            <v>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BB66">
            <v>0</v>
          </cell>
          <cell r="BI66">
            <v>1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1</v>
          </cell>
          <cell r="BU66">
            <v>0</v>
          </cell>
          <cell r="BV66">
            <v>2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</row>
        <row r="67">
          <cell r="F67" t="str">
            <v>T+ht</v>
          </cell>
          <cell r="G67">
            <v>0</v>
          </cell>
          <cell r="H67">
            <v>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BB67">
            <v>0</v>
          </cell>
          <cell r="BI67">
            <v>1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1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</row>
        <row r="68">
          <cell r="F68" t="str">
            <v>D+ht</v>
          </cell>
          <cell r="G68">
            <v>0</v>
          </cell>
          <cell r="H68">
            <v>1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O68">
            <v>2</v>
          </cell>
          <cell r="BB68">
            <v>2</v>
          </cell>
          <cell r="BG68">
            <v>1</v>
          </cell>
          <cell r="BI68">
            <v>0</v>
          </cell>
          <cell r="BJ68">
            <v>1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</v>
          </cell>
          <cell r="BU68">
            <v>0</v>
          </cell>
          <cell r="BV68">
            <v>4</v>
          </cell>
          <cell r="BW68">
            <v>0</v>
          </cell>
          <cell r="BX68">
            <v>6</v>
          </cell>
          <cell r="BY68">
            <v>0</v>
          </cell>
          <cell r="BZ68">
            <v>0</v>
          </cell>
          <cell r="CA68">
            <v>0</v>
          </cell>
          <cell r="CB68">
            <v>6</v>
          </cell>
          <cell r="CC68">
            <v>6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</row>
        <row r="69">
          <cell r="F69" t="str">
            <v>T+ht</v>
          </cell>
          <cell r="G69">
            <v>0</v>
          </cell>
          <cell r="H69">
            <v>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BB69">
            <v>0</v>
          </cell>
          <cell r="BI69">
            <v>1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1</v>
          </cell>
          <cell r="BU69">
            <v>0</v>
          </cell>
          <cell r="BV69">
            <v>2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</row>
        <row r="70">
          <cell r="F70" t="str">
            <v>T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BB70">
            <v>0</v>
          </cell>
          <cell r="BI70">
            <v>1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</v>
          </cell>
          <cell r="BU70">
            <v>0</v>
          </cell>
          <cell r="BV70">
            <v>2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</row>
        <row r="71">
          <cell r="F71" t="str">
            <v>T+ht</v>
          </cell>
          <cell r="G71">
            <v>0</v>
          </cell>
          <cell r="H71">
            <v>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BB71">
            <v>0</v>
          </cell>
          <cell r="BG71">
            <v>1</v>
          </cell>
          <cell r="BI71">
            <v>1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1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</row>
        <row r="72">
          <cell r="F72" t="str">
            <v>T+ht</v>
          </cell>
          <cell r="G72">
            <v>0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BB72">
            <v>0</v>
          </cell>
          <cell r="BI72">
            <v>1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0</v>
          </cell>
          <cell r="BV72">
            <v>2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</row>
        <row r="73">
          <cell r="F73" t="str">
            <v>T+ht</v>
          </cell>
          <cell r="G73">
            <v>0</v>
          </cell>
          <cell r="H73">
            <v>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BB73">
            <v>0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2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F74" t="str">
            <v>T+ht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BB74">
            <v>0</v>
          </cell>
          <cell r="BG74">
            <v>1</v>
          </cell>
          <cell r="BI74">
            <v>1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2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F75" t="str">
            <v>T+ht</v>
          </cell>
          <cell r="G75">
            <v>0</v>
          </cell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1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BB75">
            <v>0</v>
          </cell>
          <cell r="BI75">
            <v>1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</v>
          </cell>
          <cell r="BU75">
            <v>0</v>
          </cell>
          <cell r="BV75">
            <v>2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</row>
        <row r="76">
          <cell r="F76" t="str">
            <v>T</v>
          </cell>
          <cell r="G76">
            <v>0</v>
          </cell>
          <cell r="H76">
            <v>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BB76">
            <v>0</v>
          </cell>
          <cell r="BI76">
            <v>1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1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1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F77" t="str">
            <v>T+ht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BB77">
            <v>0</v>
          </cell>
          <cell r="BG77">
            <v>1</v>
          </cell>
          <cell r="BI77">
            <v>1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1</v>
          </cell>
          <cell r="BU77">
            <v>0</v>
          </cell>
          <cell r="BV77">
            <v>2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</row>
        <row r="78">
          <cell r="F78" t="str">
            <v>T+ht</v>
          </cell>
          <cell r="G78">
            <v>0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BB78">
            <v>0</v>
          </cell>
          <cell r="BI78">
            <v>1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1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</row>
        <row r="79">
          <cell r="F79" t="str">
            <v>T+ht</v>
          </cell>
          <cell r="G79">
            <v>0</v>
          </cell>
          <cell r="H79">
            <v>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BB79">
            <v>0</v>
          </cell>
          <cell r="BI79">
            <v>1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1</v>
          </cell>
          <cell r="BU79">
            <v>0</v>
          </cell>
          <cell r="BV79">
            <v>2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</row>
        <row r="80">
          <cell r="F80" t="str">
            <v>T+ht</v>
          </cell>
          <cell r="G80">
            <v>0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BB80">
            <v>0</v>
          </cell>
          <cell r="BG80">
            <v>1</v>
          </cell>
          <cell r="BI80">
            <v>1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1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</row>
        <row r="81">
          <cell r="F81" t="str">
            <v>D+ht</v>
          </cell>
          <cell r="G81">
            <v>0</v>
          </cell>
          <cell r="H81">
            <v>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O81">
            <v>2</v>
          </cell>
          <cell r="BB81">
            <v>2</v>
          </cell>
          <cell r="BI81">
            <v>0</v>
          </cell>
          <cell r="BJ81">
            <v>1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4</v>
          </cell>
          <cell r="BW81">
            <v>0</v>
          </cell>
          <cell r="BX81">
            <v>6</v>
          </cell>
          <cell r="BY81">
            <v>0</v>
          </cell>
          <cell r="BZ81">
            <v>0</v>
          </cell>
          <cell r="CA81">
            <v>0</v>
          </cell>
          <cell r="CB81">
            <v>6</v>
          </cell>
          <cell r="CC81">
            <v>6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</row>
        <row r="82">
          <cell r="F82" t="str">
            <v>T</v>
          </cell>
          <cell r="G82">
            <v>0</v>
          </cell>
          <cell r="H82">
            <v>1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BB82">
            <v>0</v>
          </cell>
          <cell r="BI82">
            <v>1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1</v>
          </cell>
          <cell r="BU82">
            <v>0</v>
          </cell>
          <cell r="BV82">
            <v>2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</row>
        <row r="83">
          <cell r="F83" t="str">
            <v>T+ht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BB83">
            <v>0</v>
          </cell>
          <cell r="BG83">
            <v>1</v>
          </cell>
          <cell r="BI83">
            <v>1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2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</row>
        <row r="84">
          <cell r="F84" t="str">
            <v>T+ht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BB84">
            <v>0</v>
          </cell>
          <cell r="BI84">
            <v>1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2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</row>
        <row r="85">
          <cell r="F85" t="str">
            <v>T+ht</v>
          </cell>
          <cell r="G85">
            <v>0</v>
          </cell>
          <cell r="H85">
            <v>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BB85">
            <v>0</v>
          </cell>
          <cell r="BI85">
            <v>1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1</v>
          </cell>
          <cell r="BU85">
            <v>0</v>
          </cell>
          <cell r="BV85">
            <v>2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</row>
        <row r="86">
          <cell r="F86" t="str">
            <v>T+ht</v>
          </cell>
          <cell r="G86">
            <v>0</v>
          </cell>
          <cell r="H86">
            <v>1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BB86">
            <v>0</v>
          </cell>
          <cell r="BG86">
            <v>1</v>
          </cell>
          <cell r="BI86">
            <v>1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1</v>
          </cell>
          <cell r="BU86">
            <v>0</v>
          </cell>
          <cell r="BV86">
            <v>2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</row>
        <row r="87">
          <cell r="F87" t="str">
            <v>T+ht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1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BB87">
            <v>0</v>
          </cell>
          <cell r="BI87">
            <v>1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1</v>
          </cell>
          <cell r="BU87">
            <v>0</v>
          </cell>
          <cell r="BV87">
            <v>2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</row>
        <row r="88">
          <cell r="F88" t="str">
            <v>T</v>
          </cell>
          <cell r="G88">
            <v>0</v>
          </cell>
          <cell r="H88">
            <v>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BB88">
            <v>0</v>
          </cell>
          <cell r="BI88">
            <v>1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2</v>
          </cell>
          <cell r="BW88">
            <v>0</v>
          </cell>
          <cell r="BX88">
            <v>0</v>
          </cell>
          <cell r="BY88">
            <v>1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</row>
        <row r="89">
          <cell r="F89" t="str">
            <v>T+ht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BB89">
            <v>0</v>
          </cell>
          <cell r="BG89">
            <v>1</v>
          </cell>
          <cell r="BI89">
            <v>1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1</v>
          </cell>
          <cell r="BU89">
            <v>0</v>
          </cell>
          <cell r="BV89">
            <v>2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</row>
        <row r="90">
          <cell r="F90" t="str">
            <v>T+ht</v>
          </cell>
          <cell r="G90">
            <v>0</v>
          </cell>
          <cell r="H90">
            <v>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BB90">
            <v>0</v>
          </cell>
          <cell r="BI90">
            <v>1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1</v>
          </cell>
          <cell r="BU90">
            <v>0</v>
          </cell>
          <cell r="BV90">
            <v>2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</row>
        <row r="91">
          <cell r="F91" t="str">
            <v>T+ht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BB91">
            <v>0</v>
          </cell>
          <cell r="BI91">
            <v>1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1</v>
          </cell>
          <cell r="BU91">
            <v>0</v>
          </cell>
          <cell r="BV91">
            <v>2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</row>
        <row r="92">
          <cell r="F92" t="str">
            <v>T+ht</v>
          </cell>
          <cell r="G92">
            <v>0</v>
          </cell>
          <cell r="H92">
            <v>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BB92">
            <v>0</v>
          </cell>
          <cell r="BG92">
            <v>1</v>
          </cell>
          <cell r="BI92">
            <v>1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1</v>
          </cell>
          <cell r="BU92">
            <v>0</v>
          </cell>
          <cell r="BV92">
            <v>2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</row>
        <row r="93">
          <cell r="F93" t="str">
            <v>T+ht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BB93">
            <v>0</v>
          </cell>
          <cell r="BI93">
            <v>1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1</v>
          </cell>
          <cell r="BU93">
            <v>0</v>
          </cell>
          <cell r="BV93">
            <v>2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</row>
        <row r="94">
          <cell r="F94" t="str">
            <v>T</v>
          </cell>
          <cell r="G94">
            <v>0</v>
          </cell>
          <cell r="H94">
            <v>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O94">
            <v>2</v>
          </cell>
          <cell r="BB94">
            <v>2</v>
          </cell>
          <cell r="BI94">
            <v>1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1</v>
          </cell>
          <cell r="BU94">
            <v>0</v>
          </cell>
          <cell r="BV94">
            <v>2</v>
          </cell>
          <cell r="BW94">
            <v>0</v>
          </cell>
          <cell r="BX94">
            <v>0</v>
          </cell>
          <cell r="BY94">
            <v>1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</row>
        <row r="95">
          <cell r="F95" t="str">
            <v>T+ht</v>
          </cell>
          <cell r="G95">
            <v>0</v>
          </cell>
          <cell r="H95">
            <v>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BB95">
            <v>0</v>
          </cell>
          <cell r="BG95">
            <v>1</v>
          </cell>
          <cell r="BI95">
            <v>1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1</v>
          </cell>
          <cell r="BU95">
            <v>0</v>
          </cell>
          <cell r="BV95">
            <v>2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</row>
        <row r="96">
          <cell r="F96" t="str">
            <v>T+ht</v>
          </cell>
          <cell r="G96">
            <v>0</v>
          </cell>
          <cell r="H96">
            <v>1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BB96">
            <v>0</v>
          </cell>
          <cell r="BI96">
            <v>1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1</v>
          </cell>
          <cell r="BU96">
            <v>0</v>
          </cell>
          <cell r="BV96">
            <v>2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</row>
        <row r="97">
          <cell r="F97" t="str">
            <v>T+ht</v>
          </cell>
          <cell r="G97">
            <v>0</v>
          </cell>
          <cell r="H97">
            <v>1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BB97">
            <v>0</v>
          </cell>
          <cell r="BI97">
            <v>1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1</v>
          </cell>
          <cell r="BU97">
            <v>0</v>
          </cell>
          <cell r="BV97">
            <v>2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</row>
        <row r="98">
          <cell r="F98" t="str">
            <v>T+ht</v>
          </cell>
          <cell r="G98">
            <v>0</v>
          </cell>
          <cell r="H98">
            <v>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BB98">
            <v>0</v>
          </cell>
          <cell r="BG98">
            <v>1</v>
          </cell>
          <cell r="BI98">
            <v>1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1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</row>
        <row r="99">
          <cell r="F99" t="str">
            <v>T+ht</v>
          </cell>
          <cell r="G99">
            <v>0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BB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1</v>
          </cell>
          <cell r="BU99">
            <v>0</v>
          </cell>
          <cell r="BV99">
            <v>2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</row>
        <row r="100">
          <cell r="F100" t="str">
            <v>T</v>
          </cell>
          <cell r="G100">
            <v>0</v>
          </cell>
          <cell r="H100">
            <v>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BB100">
            <v>0</v>
          </cell>
          <cell r="BI100">
            <v>1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1</v>
          </cell>
          <cell r="BU100">
            <v>0</v>
          </cell>
          <cell r="BV100">
            <v>2</v>
          </cell>
          <cell r="BW100">
            <v>0</v>
          </cell>
          <cell r="BX100">
            <v>0</v>
          </cell>
          <cell r="BY100">
            <v>1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F101" t="str">
            <v>T+ht</v>
          </cell>
          <cell r="G101">
            <v>0</v>
          </cell>
          <cell r="H101">
            <v>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1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BB101">
            <v>0</v>
          </cell>
          <cell r="BG101">
            <v>1</v>
          </cell>
          <cell r="BI101">
            <v>1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2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F102" t="str">
            <v>T+ht</v>
          </cell>
          <cell r="G102">
            <v>0</v>
          </cell>
          <cell r="H102">
            <v>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BB102">
            <v>0</v>
          </cell>
          <cell r="BI102">
            <v>1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1</v>
          </cell>
          <cell r="BU102">
            <v>0</v>
          </cell>
          <cell r="BV102">
            <v>2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</row>
        <row r="103">
          <cell r="F103" t="str">
            <v>T+ht</v>
          </cell>
          <cell r="G103">
            <v>0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BB103">
            <v>0</v>
          </cell>
          <cell r="BI103">
            <v>1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1</v>
          </cell>
          <cell r="BU103">
            <v>0</v>
          </cell>
          <cell r="BV103">
            <v>2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</row>
        <row r="104">
          <cell r="F104" t="str">
            <v>T+ht</v>
          </cell>
          <cell r="G104">
            <v>0</v>
          </cell>
          <cell r="H104">
            <v>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BB104">
            <v>0</v>
          </cell>
          <cell r="BG104">
            <v>1</v>
          </cell>
          <cell r="BI104">
            <v>1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1</v>
          </cell>
          <cell r="BU104">
            <v>0</v>
          </cell>
          <cell r="BV104">
            <v>2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</row>
        <row r="105">
          <cell r="F105" t="str">
            <v>T+ht</v>
          </cell>
          <cell r="G105">
            <v>0</v>
          </cell>
          <cell r="H105">
            <v>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BB105">
            <v>0</v>
          </cell>
          <cell r="BI105">
            <v>1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1</v>
          </cell>
          <cell r="BU105">
            <v>0</v>
          </cell>
          <cell r="BV105">
            <v>2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</row>
        <row r="106">
          <cell r="F106" t="str">
            <v>T</v>
          </cell>
          <cell r="G106">
            <v>0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BB106">
            <v>0</v>
          </cell>
          <cell r="BI106">
            <v>1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1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F107" t="str">
            <v>D+ht</v>
          </cell>
          <cell r="G107">
            <v>0</v>
          </cell>
          <cell r="H107">
            <v>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O107">
            <v>2</v>
          </cell>
          <cell r="BB107">
            <v>2</v>
          </cell>
          <cell r="BI107">
            <v>0</v>
          </cell>
          <cell r="BJ107">
            <v>1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1</v>
          </cell>
          <cell r="BU107">
            <v>0</v>
          </cell>
          <cell r="BV107">
            <v>4</v>
          </cell>
          <cell r="BW107">
            <v>0</v>
          </cell>
          <cell r="BX107">
            <v>6</v>
          </cell>
          <cell r="BY107">
            <v>0</v>
          </cell>
          <cell r="BZ107">
            <v>0</v>
          </cell>
          <cell r="CA107">
            <v>0</v>
          </cell>
          <cell r="CB107">
            <v>6</v>
          </cell>
          <cell r="CC107">
            <v>6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F108" t="str">
            <v>T+ht</v>
          </cell>
          <cell r="G108">
            <v>0</v>
          </cell>
          <cell r="H108">
            <v>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BB108">
            <v>0</v>
          </cell>
          <cell r="BI108">
            <v>1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1</v>
          </cell>
          <cell r="BU108">
            <v>0</v>
          </cell>
          <cell r="BV108">
            <v>2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</row>
        <row r="109">
          <cell r="F109" t="str">
            <v>T+ht</v>
          </cell>
          <cell r="G109">
            <v>0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BB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1</v>
          </cell>
          <cell r="BU109">
            <v>0</v>
          </cell>
          <cell r="BV109">
            <v>2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F110" t="str">
            <v>T+ht</v>
          </cell>
          <cell r="G110">
            <v>0</v>
          </cell>
          <cell r="H110">
            <v>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BB110">
            <v>0</v>
          </cell>
          <cell r="BG110">
            <v>1</v>
          </cell>
          <cell r="BI110">
            <v>1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2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F111" t="str">
            <v>T+ht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BB111">
            <v>0</v>
          </cell>
          <cell r="BI111">
            <v>1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1</v>
          </cell>
          <cell r="BU111">
            <v>0</v>
          </cell>
          <cell r="BV111">
            <v>2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F112" t="str">
            <v>T</v>
          </cell>
          <cell r="G112">
            <v>0</v>
          </cell>
          <cell r="H112">
            <v>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BB112">
            <v>0</v>
          </cell>
          <cell r="BI112">
            <v>1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1</v>
          </cell>
          <cell r="BU112">
            <v>0</v>
          </cell>
          <cell r="BV112">
            <v>2</v>
          </cell>
          <cell r="BW112">
            <v>0</v>
          </cell>
          <cell r="BX112">
            <v>0</v>
          </cell>
          <cell r="BY112">
            <v>1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F113" t="str">
            <v>T+ht</v>
          </cell>
          <cell r="G113">
            <v>0</v>
          </cell>
          <cell r="H113">
            <v>1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BB113">
            <v>0</v>
          </cell>
          <cell r="BG113">
            <v>1</v>
          </cell>
          <cell r="BI113">
            <v>1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1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</row>
        <row r="114">
          <cell r="F114" t="str">
            <v>T+ht</v>
          </cell>
          <cell r="G114">
            <v>0</v>
          </cell>
          <cell r="H114">
            <v>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BB114">
            <v>0</v>
          </cell>
          <cell r="BI114">
            <v>1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1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</row>
        <row r="115">
          <cell r="F115" t="str">
            <v>T+ht</v>
          </cell>
          <cell r="G115">
            <v>0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BB115">
            <v>0</v>
          </cell>
          <cell r="BI115">
            <v>1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1</v>
          </cell>
          <cell r="BU115">
            <v>0</v>
          </cell>
          <cell r="BV115">
            <v>2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F116" t="str">
            <v>T+ht</v>
          </cell>
          <cell r="G116">
            <v>0</v>
          </cell>
          <cell r="H116">
            <v>1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BB116">
            <v>0</v>
          </cell>
          <cell r="BG116">
            <v>1</v>
          </cell>
          <cell r="BI116">
            <v>1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1</v>
          </cell>
          <cell r="BU116">
            <v>0</v>
          </cell>
          <cell r="BV116">
            <v>2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</row>
        <row r="117">
          <cell r="F117" t="str">
            <v>T+ht</v>
          </cell>
          <cell r="G117">
            <v>0</v>
          </cell>
          <cell r="H117">
            <v>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1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BB117">
            <v>0</v>
          </cell>
          <cell r="BI117">
            <v>1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1</v>
          </cell>
          <cell r="BU117">
            <v>0</v>
          </cell>
          <cell r="BV117">
            <v>2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F118" t="str">
            <v>T+ht</v>
          </cell>
          <cell r="G118">
            <v>0</v>
          </cell>
          <cell r="H118">
            <v>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BB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1</v>
          </cell>
          <cell r="BU118">
            <v>0</v>
          </cell>
          <cell r="BV118">
            <v>2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F119" t="str">
            <v>T+ht</v>
          </cell>
          <cell r="G119">
            <v>0</v>
          </cell>
          <cell r="H119">
            <v>1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BB119">
            <v>0</v>
          </cell>
          <cell r="BG119">
            <v>1</v>
          </cell>
          <cell r="BI119">
            <v>1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1</v>
          </cell>
          <cell r="BU119">
            <v>0</v>
          </cell>
          <cell r="BV119">
            <v>2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F120" t="str">
            <v>NC</v>
          </cell>
          <cell r="G120">
            <v>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O120">
            <v>1</v>
          </cell>
          <cell r="BB120">
            <v>1</v>
          </cell>
          <cell r="BI120">
            <v>0</v>
          </cell>
          <cell r="BJ120">
            <v>1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3</v>
          </cell>
          <cell r="BY120">
            <v>0</v>
          </cell>
          <cell r="BZ120">
            <v>1</v>
          </cell>
          <cell r="CA120">
            <v>0</v>
          </cell>
          <cell r="CB120">
            <v>2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</row>
        <row r="121">
          <cell r="G121">
            <v>0</v>
          </cell>
          <cell r="H121">
            <v>62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55</v>
          </cell>
          <cell r="T121">
            <v>7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9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9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20</v>
          </cell>
          <cell r="BH121">
            <v>0</v>
          </cell>
          <cell r="BI121">
            <v>58</v>
          </cell>
          <cell r="BJ121">
            <v>8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61</v>
          </cell>
          <cell r="BU121">
            <v>3</v>
          </cell>
          <cell r="BV121">
            <v>140</v>
          </cell>
          <cell r="BW121">
            <v>0</v>
          </cell>
          <cell r="BX121">
            <v>24</v>
          </cell>
          <cell r="BY121">
            <v>17</v>
          </cell>
          <cell r="BZ121">
            <v>2</v>
          </cell>
          <cell r="CA121">
            <v>0</v>
          </cell>
          <cell r="CB121">
            <v>21</v>
          </cell>
          <cell r="CC121">
            <v>18</v>
          </cell>
          <cell r="CD121">
            <v>0</v>
          </cell>
          <cell r="CE121">
            <v>3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</row>
      </sheetData>
      <sheetData sheetId="1" refreshError="1">
        <row r="4">
          <cell r="A4" t="str">
            <v>Soá truï</v>
          </cell>
          <cell r="B4" t="str">
            <v>Kh.caùch</v>
          </cell>
          <cell r="C4" t="str">
            <v>Coäng doàn</v>
          </cell>
          <cell r="D4" t="str">
            <v>Höôùng</v>
          </cell>
          <cell r="E4" t="str">
            <v>Goùc</v>
          </cell>
          <cell r="F4" t="str">
            <v>Hình thöùc truï</v>
          </cell>
          <cell r="G4" t="str">
            <v>BTLT 10.5</v>
          </cell>
          <cell r="H4" t="str">
            <v>BTLT 12</v>
          </cell>
          <cell r="I4" t="str">
            <v>BTLT 14</v>
          </cell>
          <cell r="J4" t="str">
            <v>BTLT 8.5</v>
          </cell>
          <cell r="K4" t="str">
            <v>M10aa</v>
          </cell>
          <cell r="L4" t="str">
            <v>M10b</v>
          </cell>
          <cell r="M4" t="str">
            <v>M10aa</v>
          </cell>
          <cell r="N4" t="str">
            <v>M8aa</v>
          </cell>
          <cell r="O4" t="str">
            <v>M8-2a</v>
          </cell>
          <cell r="P4" t="str">
            <v>M10ba</v>
          </cell>
          <cell r="Q4" t="str">
            <v>M10bb</v>
          </cell>
          <cell r="R4" t="str">
            <v>M10-2bn</v>
          </cell>
          <cell r="S4" t="str">
            <v>M10-ba</v>
          </cell>
          <cell r="T4" t="str">
            <v>M12a</v>
          </cell>
          <cell r="U4" t="str">
            <v>M12b</v>
          </cell>
          <cell r="V4" t="str">
            <v>M12aa</v>
          </cell>
          <cell r="W4" t="str">
            <v>M12ba</v>
          </cell>
          <cell r="X4" t="str">
            <v>M12bb</v>
          </cell>
          <cell r="Y4" t="str">
            <v>M12-2bn</v>
          </cell>
          <cell r="Z4" t="str">
            <v>M12-2a</v>
          </cell>
          <cell r="AA4" t="str">
            <v>M14a</v>
          </cell>
          <cell r="AB4" t="str">
            <v>M14b</v>
          </cell>
          <cell r="AC4" t="str">
            <v>M14aa</v>
          </cell>
          <cell r="AD4" t="str">
            <v>M14ba</v>
          </cell>
          <cell r="AE4" t="str">
            <v>M14bb</v>
          </cell>
          <cell r="AF4" t="str">
            <v>M14-2bn</v>
          </cell>
          <cell r="AG4" t="str">
            <v>M14-2a</v>
          </cell>
          <cell r="AH4" t="str">
            <v>CL12-B</v>
          </cell>
          <cell r="AI4" t="str">
            <v>CX12-B</v>
          </cell>
          <cell r="AJ4" t="str">
            <v xml:space="preserve">MN12-2 </v>
          </cell>
          <cell r="AK4" t="str">
            <v>MNL12-2</v>
          </cell>
          <cell r="AL4" t="str">
            <v xml:space="preserve">MN12-4 </v>
          </cell>
          <cell r="AM4" t="str">
            <v xml:space="preserve">MNL12-4 </v>
          </cell>
          <cell r="AN4" t="str">
            <v xml:space="preserve">MN15-4 </v>
          </cell>
          <cell r="AO4" t="str">
            <v>MNL15-4</v>
          </cell>
          <cell r="AP4" t="str">
            <v xml:space="preserve">MN15-6 </v>
          </cell>
          <cell r="AQ4" t="str">
            <v xml:space="preserve">MNL15-6 </v>
          </cell>
          <cell r="AR4" t="str">
            <v>Tieáp ñòa laëp laïi (truï 10.5m)</v>
          </cell>
          <cell r="AS4" t="str">
            <v>Tieáp ñòa laëp laïi (truï 12m)</v>
          </cell>
          <cell r="AT4" t="str">
            <v>X-20Ñ</v>
          </cell>
          <cell r="AU4" t="str">
            <v>X-20K</v>
          </cell>
          <cell r="AV4" t="str">
            <v>X-24Ñ</v>
          </cell>
          <cell r="AW4" t="str">
            <v>X-24K</v>
          </cell>
          <cell r="AX4" t="str">
            <v>X-8ÑL</v>
          </cell>
          <cell r="AY4" t="str">
            <v>X-8KL</v>
          </cell>
          <cell r="AZ4" t="str">
            <v>Boä caùch ñieän ñænh+ty söù ñôn : SÑI</v>
          </cell>
          <cell r="BA4" t="str">
            <v>Boä caùch ñieän ñænh goùc + ty söù ñôn : SÑG</v>
          </cell>
          <cell r="BB4" t="str">
            <v>Chuoãi söù treo 2baùt 25kV laép vaøo truï : CÑT 2BAT-T</v>
          </cell>
          <cell r="BC4" t="str">
            <v>Boä Uclevis ñôõ daây trung hoøa: Ñth-U</v>
          </cell>
          <cell r="BD4" t="str">
            <v>Boä Uclevis neùo daây trung hoøa vaøo truï: Nth-U</v>
          </cell>
          <cell r="BG4" t="str">
            <v>Keïp daây 3 bulon côõ daây 50mm2</v>
          </cell>
          <cell r="BI4" t="str">
            <v>FCO</v>
          </cell>
          <cell r="BJ4" t="str">
            <v>Vò trí vöôït ñöôøng</v>
          </cell>
          <cell r="BK4" t="str">
            <v>GHI CHUÙ</v>
          </cell>
        </row>
        <row r="5">
          <cell r="A5" t="str">
            <v>1.   TUYEÁN DAÂN CÖ VÓNH HIEÄP - VÓNH GIA CHIEÀU DAØI 296 m : DAÂY  2AC50</v>
          </cell>
        </row>
        <row r="6">
          <cell r="A6" t="str">
            <v>1.1 Trung theá 1 pha Nhaùnh 1, Daøi : 148m: daây 2AC-50</v>
          </cell>
        </row>
        <row r="7">
          <cell r="A7" t="str">
            <v>405/1</v>
          </cell>
          <cell r="F7" t="str">
            <v>D1+FCO</v>
          </cell>
          <cell r="G7">
            <v>0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1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1</v>
          </cell>
          <cell r="AL7">
            <v>0</v>
          </cell>
          <cell r="AO7">
            <v>1</v>
          </cell>
          <cell r="AR7">
            <v>1</v>
          </cell>
          <cell r="AZ7">
            <v>1</v>
          </cell>
          <cell r="BA7">
            <v>0</v>
          </cell>
          <cell r="BB7">
            <v>2</v>
          </cell>
          <cell r="BC7">
            <v>0</v>
          </cell>
          <cell r="BD7">
            <v>2</v>
          </cell>
          <cell r="BE7">
            <v>0</v>
          </cell>
          <cell r="BF7">
            <v>0</v>
          </cell>
          <cell r="BG7">
            <v>4</v>
          </cell>
          <cell r="BH7">
            <v>0</v>
          </cell>
          <cell r="BI7">
            <v>1</v>
          </cell>
        </row>
        <row r="8">
          <cell r="A8" t="str">
            <v>405/2</v>
          </cell>
          <cell r="B8">
            <v>74</v>
          </cell>
          <cell r="C8">
            <v>74</v>
          </cell>
          <cell r="F8" t="str">
            <v>T1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L8">
            <v>0</v>
          </cell>
          <cell r="AO8">
            <v>0</v>
          </cell>
          <cell r="AZ8">
            <v>1</v>
          </cell>
          <cell r="BA8">
            <v>0</v>
          </cell>
          <cell r="BB8">
            <v>0</v>
          </cell>
          <cell r="BC8">
            <v>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</row>
        <row r="9">
          <cell r="A9" t="str">
            <v>405/3</v>
          </cell>
          <cell r="B9">
            <v>74</v>
          </cell>
          <cell r="C9">
            <v>148</v>
          </cell>
          <cell r="F9" t="str">
            <v>D1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L9">
            <v>0</v>
          </cell>
          <cell r="AO9">
            <v>1</v>
          </cell>
          <cell r="AZ9">
            <v>0</v>
          </cell>
          <cell r="BA9">
            <v>0</v>
          </cell>
          <cell r="BB9">
            <v>1</v>
          </cell>
          <cell r="BC9">
            <v>0</v>
          </cell>
          <cell r="BD9">
            <v>1</v>
          </cell>
          <cell r="BE9">
            <v>0</v>
          </cell>
          <cell r="BF9">
            <v>0</v>
          </cell>
          <cell r="BG9">
            <v>2</v>
          </cell>
          <cell r="BH9">
            <v>0</v>
          </cell>
          <cell r="BI9">
            <v>0</v>
          </cell>
        </row>
        <row r="10">
          <cell r="A10" t="str">
            <v>Coäng</v>
          </cell>
          <cell r="C10">
            <v>148</v>
          </cell>
          <cell r="G10">
            <v>0</v>
          </cell>
          <cell r="H10">
            <v>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1</v>
          </cell>
          <cell r="W10">
            <v>2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</v>
          </cell>
          <cell r="AP10">
            <v>0</v>
          </cell>
          <cell r="AQ10">
            <v>0</v>
          </cell>
          <cell r="AR10">
            <v>1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</v>
          </cell>
          <cell r="BA10">
            <v>0</v>
          </cell>
          <cell r="BB10">
            <v>3</v>
          </cell>
          <cell r="BC10">
            <v>1</v>
          </cell>
          <cell r="BD10">
            <v>3</v>
          </cell>
          <cell r="BE10">
            <v>0</v>
          </cell>
          <cell r="BF10">
            <v>0</v>
          </cell>
          <cell r="BG10">
            <v>6</v>
          </cell>
          <cell r="BH10">
            <v>0</v>
          </cell>
          <cell r="BI10">
            <v>1</v>
          </cell>
          <cell r="BJ10">
            <v>0</v>
          </cell>
        </row>
        <row r="11">
          <cell r="A11" t="str">
            <v>1.1 Trung theá 1 pha Nhaùnh 2, Daøi : 148m: daây 2AC-50</v>
          </cell>
          <cell r="AL11">
            <v>0</v>
          </cell>
          <cell r="AO11">
            <v>0</v>
          </cell>
        </row>
        <row r="12">
          <cell r="A12" t="str">
            <v>402/1</v>
          </cell>
          <cell r="F12" t="str">
            <v>D1+FCO</v>
          </cell>
          <cell r="G12">
            <v>0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</v>
          </cell>
          <cell r="AL12">
            <v>0</v>
          </cell>
          <cell r="AO12">
            <v>1</v>
          </cell>
          <cell r="AR12">
            <v>1</v>
          </cell>
          <cell r="AZ12">
            <v>1</v>
          </cell>
          <cell r="BA12">
            <v>0</v>
          </cell>
          <cell r="BB12">
            <v>2</v>
          </cell>
          <cell r="BC12">
            <v>0</v>
          </cell>
          <cell r="BD12">
            <v>2</v>
          </cell>
          <cell r="BE12">
            <v>0</v>
          </cell>
          <cell r="BF12">
            <v>0</v>
          </cell>
          <cell r="BG12">
            <v>4</v>
          </cell>
          <cell r="BH12">
            <v>0</v>
          </cell>
          <cell r="BI12">
            <v>1</v>
          </cell>
        </row>
        <row r="13">
          <cell r="A13" t="str">
            <v>402/2</v>
          </cell>
          <cell r="B13">
            <v>74</v>
          </cell>
          <cell r="C13">
            <v>74</v>
          </cell>
          <cell r="F13" t="str">
            <v>T1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L13">
            <v>0</v>
          </cell>
          <cell r="AO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1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</row>
        <row r="14">
          <cell r="A14" t="str">
            <v>402/3</v>
          </cell>
          <cell r="B14">
            <v>74</v>
          </cell>
          <cell r="C14">
            <v>148</v>
          </cell>
          <cell r="F14" t="str">
            <v>D1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</v>
          </cell>
          <cell r="AL14">
            <v>0</v>
          </cell>
          <cell r="AO14">
            <v>1</v>
          </cell>
          <cell r="AZ14">
            <v>0</v>
          </cell>
          <cell r="BA14">
            <v>0</v>
          </cell>
          <cell r="BB14">
            <v>1</v>
          </cell>
          <cell r="BC14">
            <v>0</v>
          </cell>
          <cell r="BD14">
            <v>1</v>
          </cell>
          <cell r="BE14">
            <v>0</v>
          </cell>
          <cell r="BF14">
            <v>0</v>
          </cell>
          <cell r="BG14">
            <v>2</v>
          </cell>
          <cell r="BH14">
            <v>0</v>
          </cell>
          <cell r="BI14">
            <v>0</v>
          </cell>
        </row>
        <row r="15">
          <cell r="A15" t="str">
            <v>Coäng</v>
          </cell>
          <cell r="C15">
            <v>148</v>
          </cell>
          <cell r="G15">
            <v>0</v>
          </cell>
          <cell r="H15">
            <v>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2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2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</v>
          </cell>
          <cell r="AP15">
            <v>0</v>
          </cell>
          <cell r="AQ15">
            <v>0</v>
          </cell>
          <cell r="AR15">
            <v>1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2</v>
          </cell>
          <cell r="BA15">
            <v>0</v>
          </cell>
          <cell r="BB15">
            <v>3</v>
          </cell>
          <cell r="BC15">
            <v>1</v>
          </cell>
          <cell r="BD15">
            <v>3</v>
          </cell>
          <cell r="BE15">
            <v>0</v>
          </cell>
          <cell r="BF15">
            <v>0</v>
          </cell>
          <cell r="BG15">
            <v>6</v>
          </cell>
          <cell r="BH15">
            <v>0</v>
          </cell>
          <cell r="BI15">
            <v>1</v>
          </cell>
          <cell r="BJ15">
            <v>0</v>
          </cell>
        </row>
        <row r="16">
          <cell r="A16" t="str">
            <v>2.   TUYEÁN DAÂN CÖ ÑEÂ LAÉNG- VÓNH GIA CHIEÀU DAØI 160M: DAÂY 2AC-50</v>
          </cell>
        </row>
        <row r="17">
          <cell r="A17" t="str">
            <v>2.1 Trung theá 1 pha Nhaùnh 1, Daøi : 80m: daây 2AC-50</v>
          </cell>
          <cell r="AM17">
            <v>0</v>
          </cell>
          <cell r="AO17">
            <v>0</v>
          </cell>
        </row>
        <row r="18">
          <cell r="A18" t="str">
            <v>420/1</v>
          </cell>
          <cell r="F18" t="str">
            <v>D1+FCO</v>
          </cell>
          <cell r="G18">
            <v>0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L18">
            <v>0</v>
          </cell>
          <cell r="AO18">
            <v>0</v>
          </cell>
          <cell r="AR18">
            <v>1</v>
          </cell>
          <cell r="AZ18">
            <v>1</v>
          </cell>
          <cell r="BA18">
            <v>0</v>
          </cell>
          <cell r="BB18">
            <v>2</v>
          </cell>
          <cell r="BC18">
            <v>0</v>
          </cell>
          <cell r="BD18">
            <v>2</v>
          </cell>
          <cell r="BE18">
            <v>0</v>
          </cell>
          <cell r="BF18">
            <v>0</v>
          </cell>
          <cell r="BG18">
            <v>4</v>
          </cell>
          <cell r="BH18">
            <v>0</v>
          </cell>
          <cell r="BI18">
            <v>1</v>
          </cell>
        </row>
        <row r="19">
          <cell r="A19" t="str">
            <v>420/2</v>
          </cell>
          <cell r="B19">
            <v>40</v>
          </cell>
          <cell r="C19">
            <v>40</v>
          </cell>
          <cell r="F19" t="str">
            <v>T1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L19">
            <v>0</v>
          </cell>
          <cell r="AO19">
            <v>0</v>
          </cell>
          <cell r="AZ19">
            <v>1</v>
          </cell>
          <cell r="BA19">
            <v>0</v>
          </cell>
          <cell r="BB19">
            <v>0</v>
          </cell>
          <cell r="BC19">
            <v>1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</row>
        <row r="20">
          <cell r="A20" t="str">
            <v>420/3</v>
          </cell>
          <cell r="B20">
            <v>40</v>
          </cell>
          <cell r="C20">
            <v>80</v>
          </cell>
          <cell r="F20" t="str">
            <v>D1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L20">
            <v>0</v>
          </cell>
          <cell r="AO20">
            <v>1</v>
          </cell>
          <cell r="AZ20">
            <v>0</v>
          </cell>
          <cell r="BA20">
            <v>0</v>
          </cell>
          <cell r="BB20">
            <v>1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2</v>
          </cell>
          <cell r="BH20">
            <v>0</v>
          </cell>
          <cell r="BI20">
            <v>0</v>
          </cell>
        </row>
        <row r="21">
          <cell r="A21" t="str">
            <v>Coäng</v>
          </cell>
          <cell r="C21">
            <v>80</v>
          </cell>
          <cell r="G21">
            <v>0</v>
          </cell>
          <cell r="H21">
            <v>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</v>
          </cell>
          <cell r="W21">
            <v>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</v>
          </cell>
          <cell r="AP21">
            <v>0</v>
          </cell>
          <cell r="AQ21">
            <v>0</v>
          </cell>
          <cell r="AR21">
            <v>1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2</v>
          </cell>
          <cell r="BA21">
            <v>0</v>
          </cell>
          <cell r="BB21">
            <v>3</v>
          </cell>
          <cell r="BC21">
            <v>1</v>
          </cell>
          <cell r="BD21">
            <v>3</v>
          </cell>
          <cell r="BE21">
            <v>0</v>
          </cell>
          <cell r="BF21">
            <v>0</v>
          </cell>
          <cell r="BG21">
            <v>6</v>
          </cell>
          <cell r="BH21">
            <v>0</v>
          </cell>
          <cell r="BI21">
            <v>1</v>
          </cell>
          <cell r="BJ21">
            <v>0</v>
          </cell>
        </row>
        <row r="22">
          <cell r="A22" t="str">
            <v>2.1 Trung theá 1 pha Nhaùnh 2, Daøi : 80m: daây 2AC-50</v>
          </cell>
          <cell r="AM22">
            <v>0</v>
          </cell>
          <cell r="AO22">
            <v>0</v>
          </cell>
        </row>
        <row r="23">
          <cell r="A23" t="str">
            <v>416/1</v>
          </cell>
          <cell r="F23" t="str">
            <v>D1+FCO</v>
          </cell>
          <cell r="G23">
            <v>0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L23">
            <v>0</v>
          </cell>
          <cell r="AO23">
            <v>0</v>
          </cell>
          <cell r="AR23">
            <v>1</v>
          </cell>
          <cell r="AZ23">
            <v>1</v>
          </cell>
          <cell r="BA23">
            <v>0</v>
          </cell>
          <cell r="BB23">
            <v>2</v>
          </cell>
          <cell r="BC23">
            <v>0</v>
          </cell>
          <cell r="BD23">
            <v>2</v>
          </cell>
          <cell r="BE23">
            <v>0</v>
          </cell>
          <cell r="BF23">
            <v>0</v>
          </cell>
          <cell r="BG23">
            <v>4</v>
          </cell>
          <cell r="BH23">
            <v>0</v>
          </cell>
          <cell r="BI23">
            <v>1</v>
          </cell>
        </row>
        <row r="24">
          <cell r="A24" t="str">
            <v>416/2</v>
          </cell>
          <cell r="B24">
            <v>40</v>
          </cell>
          <cell r="C24">
            <v>40</v>
          </cell>
          <cell r="F24" t="str">
            <v>T1</v>
          </cell>
          <cell r="G24">
            <v>0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L24">
            <v>0</v>
          </cell>
          <cell r="AO24">
            <v>0</v>
          </cell>
          <cell r="AZ24">
            <v>1</v>
          </cell>
          <cell r="BA24">
            <v>0</v>
          </cell>
          <cell r="BB24">
            <v>0</v>
          </cell>
          <cell r="BC24">
            <v>1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</row>
        <row r="25">
          <cell r="A25" t="str">
            <v>416/3</v>
          </cell>
          <cell r="B25">
            <v>40</v>
          </cell>
          <cell r="C25">
            <v>80</v>
          </cell>
          <cell r="F25" t="str">
            <v>D1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L25">
            <v>0</v>
          </cell>
          <cell r="AO25">
            <v>1</v>
          </cell>
          <cell r="AZ25">
            <v>0</v>
          </cell>
          <cell r="BA25">
            <v>0</v>
          </cell>
          <cell r="BB25">
            <v>1</v>
          </cell>
          <cell r="BC25">
            <v>0</v>
          </cell>
          <cell r="BD25">
            <v>1</v>
          </cell>
          <cell r="BE25">
            <v>0</v>
          </cell>
          <cell r="BF25">
            <v>0</v>
          </cell>
          <cell r="BG25">
            <v>2</v>
          </cell>
          <cell r="BH25">
            <v>0</v>
          </cell>
          <cell r="BI25">
            <v>0</v>
          </cell>
        </row>
        <row r="26">
          <cell r="A26" t="str">
            <v>Coäng</v>
          </cell>
          <cell r="C26">
            <v>80</v>
          </cell>
          <cell r="G26">
            <v>0</v>
          </cell>
          <cell r="H26">
            <v>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1</v>
          </cell>
          <cell r="W26">
            <v>2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</v>
          </cell>
          <cell r="AP26">
            <v>0</v>
          </cell>
          <cell r="AQ26">
            <v>0</v>
          </cell>
          <cell r="AR26">
            <v>1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2</v>
          </cell>
          <cell r="BA26">
            <v>0</v>
          </cell>
          <cell r="BB26">
            <v>3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6</v>
          </cell>
          <cell r="BH26">
            <v>0</v>
          </cell>
          <cell r="BI26">
            <v>1</v>
          </cell>
          <cell r="BJ26">
            <v>0</v>
          </cell>
        </row>
        <row r="27">
          <cell r="A27" t="str">
            <v>3/. TUYEÁN TRUNG THEÁ 1 PHA KEÂNH 10 CHAÂU PHUÙ - TAØ DAÛNH CHIEÀU DAØI 1.150M :DAÂY  2AC50</v>
          </cell>
        </row>
        <row r="28">
          <cell r="A28" t="str">
            <v>222</v>
          </cell>
          <cell r="F28" t="str">
            <v>D1-FCO</v>
          </cell>
          <cell r="G28">
            <v>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I28">
            <v>1</v>
          </cell>
          <cell r="AL28">
            <v>1</v>
          </cell>
          <cell r="AO28">
            <v>0</v>
          </cell>
          <cell r="AS28">
            <v>1</v>
          </cell>
          <cell r="AZ28">
            <v>0</v>
          </cell>
          <cell r="BA28">
            <v>0</v>
          </cell>
          <cell r="BB28">
            <v>1</v>
          </cell>
          <cell r="BC28">
            <v>0</v>
          </cell>
          <cell r="BD28">
            <v>1</v>
          </cell>
          <cell r="BE28">
            <v>0</v>
          </cell>
          <cell r="BF28">
            <v>0</v>
          </cell>
          <cell r="BG28">
            <v>4</v>
          </cell>
          <cell r="BH28">
            <v>0</v>
          </cell>
          <cell r="BI28">
            <v>1</v>
          </cell>
        </row>
        <row r="29">
          <cell r="A29" t="str">
            <v>222/1</v>
          </cell>
          <cell r="B29">
            <v>50</v>
          </cell>
          <cell r="C29">
            <v>50</v>
          </cell>
          <cell r="D29" t="str">
            <v>P</v>
          </cell>
          <cell r="E29">
            <v>23</v>
          </cell>
          <cell r="F29" t="str">
            <v>F1</v>
          </cell>
          <cell r="G29">
            <v>0</v>
          </cell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1</v>
          </cell>
          <cell r="AL29">
            <v>1</v>
          </cell>
          <cell r="AO29">
            <v>0</v>
          </cell>
          <cell r="AZ29">
            <v>0</v>
          </cell>
          <cell r="BA29">
            <v>0</v>
          </cell>
          <cell r="BB29">
            <v>1</v>
          </cell>
          <cell r="BC29">
            <v>1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</row>
        <row r="30">
          <cell r="A30" t="str">
            <v>222/2</v>
          </cell>
          <cell r="B30">
            <v>50</v>
          </cell>
          <cell r="C30">
            <v>100</v>
          </cell>
          <cell r="D30" t="str">
            <v>P</v>
          </cell>
          <cell r="E30">
            <v>26</v>
          </cell>
          <cell r="F30" t="str">
            <v>F1</v>
          </cell>
          <cell r="G30">
            <v>0</v>
          </cell>
          <cell r="H30">
            <v>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I30">
            <v>1</v>
          </cell>
          <cell r="AL30">
            <v>1</v>
          </cell>
          <cell r="AO30">
            <v>0</v>
          </cell>
          <cell r="AZ30">
            <v>0</v>
          </cell>
          <cell r="BA30">
            <v>0</v>
          </cell>
          <cell r="BB30">
            <v>1</v>
          </cell>
          <cell r="BC30">
            <v>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A31" t="str">
            <v>222/3</v>
          </cell>
          <cell r="B31">
            <v>50</v>
          </cell>
          <cell r="C31">
            <v>150</v>
          </cell>
          <cell r="D31" t="str">
            <v>T</v>
          </cell>
          <cell r="E31">
            <v>38</v>
          </cell>
          <cell r="F31" t="str">
            <v>NG1</v>
          </cell>
          <cell r="G31">
            <v>0</v>
          </cell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I31">
            <v>2</v>
          </cell>
          <cell r="AL31">
            <v>2</v>
          </cell>
          <cell r="AO31">
            <v>0</v>
          </cell>
          <cell r="AS31">
            <v>1</v>
          </cell>
          <cell r="AZ31">
            <v>1</v>
          </cell>
          <cell r="BA31">
            <v>0</v>
          </cell>
          <cell r="BB31">
            <v>2</v>
          </cell>
          <cell r="BC31">
            <v>0</v>
          </cell>
          <cell r="BD31">
            <v>2</v>
          </cell>
          <cell r="BE31">
            <v>0</v>
          </cell>
          <cell r="BF31">
            <v>0</v>
          </cell>
          <cell r="BG31">
            <v>8</v>
          </cell>
          <cell r="BH31">
            <v>0</v>
          </cell>
          <cell r="BI31">
            <v>0</v>
          </cell>
        </row>
        <row r="32">
          <cell r="A32" t="str">
            <v>222/4</v>
          </cell>
          <cell r="B32">
            <v>50</v>
          </cell>
          <cell r="C32">
            <v>200</v>
          </cell>
          <cell r="D32" t="str">
            <v>P</v>
          </cell>
          <cell r="E32">
            <v>19</v>
          </cell>
          <cell r="F32" t="str">
            <v>G1+Dht</v>
          </cell>
          <cell r="G32">
            <v>0</v>
          </cell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L32">
            <v>0</v>
          </cell>
          <cell r="AO32">
            <v>0</v>
          </cell>
          <cell r="AZ32">
            <v>0</v>
          </cell>
          <cell r="BA32">
            <v>1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</row>
        <row r="33">
          <cell r="A33" t="str">
            <v>222/5</v>
          </cell>
          <cell r="B33">
            <v>80</v>
          </cell>
          <cell r="C33">
            <v>280</v>
          </cell>
          <cell r="F33" t="str">
            <v>T1+Tht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L33">
            <v>0</v>
          </cell>
          <cell r="AO33">
            <v>0</v>
          </cell>
          <cell r="AZ33">
            <v>1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</row>
        <row r="34">
          <cell r="A34" t="str">
            <v>222/6</v>
          </cell>
          <cell r="B34">
            <v>80</v>
          </cell>
          <cell r="C34">
            <v>360</v>
          </cell>
          <cell r="F34" t="str">
            <v>T1+Tht</v>
          </cell>
          <cell r="G34">
            <v>0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L34">
            <v>0</v>
          </cell>
          <cell r="AO34">
            <v>0</v>
          </cell>
          <cell r="AS34">
            <v>1</v>
          </cell>
          <cell r="AZ34">
            <v>1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</row>
        <row r="35">
          <cell r="A35" t="str">
            <v>222/7</v>
          </cell>
          <cell r="B35">
            <v>80</v>
          </cell>
          <cell r="C35">
            <v>440</v>
          </cell>
          <cell r="F35" t="str">
            <v>T1+Tht</v>
          </cell>
          <cell r="G35">
            <v>0</v>
          </cell>
          <cell r="H35">
            <v>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L35">
            <v>0</v>
          </cell>
          <cell r="AO35">
            <v>0</v>
          </cell>
          <cell r="AS35">
            <v>1</v>
          </cell>
          <cell r="AZ35">
            <v>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</row>
        <row r="36">
          <cell r="A36" t="str">
            <v>222/8</v>
          </cell>
          <cell r="B36">
            <v>80</v>
          </cell>
          <cell r="C36">
            <v>520</v>
          </cell>
          <cell r="F36" t="str">
            <v>T1+Tht</v>
          </cell>
          <cell r="G36">
            <v>0</v>
          </cell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L36">
            <v>0</v>
          </cell>
          <cell r="AO36">
            <v>0</v>
          </cell>
          <cell r="AZ36">
            <v>1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</row>
        <row r="37">
          <cell r="A37" t="str">
            <v>222/9</v>
          </cell>
          <cell r="B37">
            <v>80</v>
          </cell>
          <cell r="C37">
            <v>600</v>
          </cell>
          <cell r="F37" t="str">
            <v>T1+Tht</v>
          </cell>
          <cell r="G37">
            <v>0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L37">
            <v>0</v>
          </cell>
          <cell r="AO37">
            <v>0</v>
          </cell>
          <cell r="AS37">
            <v>1</v>
          </cell>
          <cell r="AZ37">
            <v>1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</row>
        <row r="38">
          <cell r="A38" t="str">
            <v>222/10</v>
          </cell>
          <cell r="B38">
            <v>80</v>
          </cell>
          <cell r="C38">
            <v>680</v>
          </cell>
          <cell r="F38" t="str">
            <v>T1+Tht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L38">
            <v>0</v>
          </cell>
          <cell r="AO38">
            <v>0</v>
          </cell>
          <cell r="AS38">
            <v>1</v>
          </cell>
          <cell r="AZ38">
            <v>1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</row>
        <row r="39">
          <cell r="A39" t="str">
            <v>222/11</v>
          </cell>
          <cell r="B39">
            <v>80</v>
          </cell>
          <cell r="C39">
            <v>760</v>
          </cell>
          <cell r="F39" t="str">
            <v>T1+Dht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L39">
            <v>0</v>
          </cell>
          <cell r="AO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</row>
        <row r="40">
          <cell r="A40" t="str">
            <v>222/12</v>
          </cell>
          <cell r="B40">
            <v>80</v>
          </cell>
          <cell r="C40">
            <v>840</v>
          </cell>
          <cell r="F40" t="str">
            <v>T1+Tht</v>
          </cell>
          <cell r="G40">
            <v>0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L40">
            <v>0</v>
          </cell>
          <cell r="AO40">
            <v>0</v>
          </cell>
          <cell r="AS40">
            <v>1</v>
          </cell>
          <cell r="AZ40">
            <v>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</row>
        <row r="41">
          <cell r="A41" t="str">
            <v>222/13</v>
          </cell>
          <cell r="B41">
            <v>80</v>
          </cell>
          <cell r="C41">
            <v>920</v>
          </cell>
          <cell r="F41" t="str">
            <v>T1+Tht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L41">
            <v>0</v>
          </cell>
          <cell r="AO41">
            <v>0</v>
          </cell>
          <cell r="AS41">
            <v>1</v>
          </cell>
          <cell r="AZ41">
            <v>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</row>
        <row r="42">
          <cell r="A42" t="str">
            <v>222/14</v>
          </cell>
          <cell r="B42">
            <v>80</v>
          </cell>
          <cell r="C42">
            <v>1000</v>
          </cell>
          <cell r="F42" t="str">
            <v>T1+Tht</v>
          </cell>
          <cell r="G42">
            <v>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L42">
            <v>0</v>
          </cell>
          <cell r="AO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</row>
        <row r="43">
          <cell r="A43" t="str">
            <v>222/15</v>
          </cell>
          <cell r="B43">
            <v>80</v>
          </cell>
          <cell r="C43">
            <v>1080</v>
          </cell>
          <cell r="F43" t="str">
            <v>T1+Tht</v>
          </cell>
          <cell r="G43">
            <v>0</v>
          </cell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L43">
            <v>0</v>
          </cell>
          <cell r="AO43">
            <v>0</v>
          </cell>
          <cell r="AS43">
            <v>1</v>
          </cell>
          <cell r="AZ43">
            <v>1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</row>
        <row r="44">
          <cell r="A44" t="str">
            <v>222/16</v>
          </cell>
          <cell r="B44">
            <v>70</v>
          </cell>
          <cell r="C44">
            <v>1150</v>
          </cell>
          <cell r="F44" t="str">
            <v>D1+Dht-TBA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I44">
            <v>1</v>
          </cell>
          <cell r="AL44">
            <v>1</v>
          </cell>
          <cell r="AO44">
            <v>0</v>
          </cell>
          <cell r="AZ44">
            <v>0</v>
          </cell>
          <cell r="BA44">
            <v>0</v>
          </cell>
          <cell r="BB44">
            <v>1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2</v>
          </cell>
          <cell r="BH44">
            <v>0</v>
          </cell>
          <cell r="BI44">
            <v>0</v>
          </cell>
        </row>
        <row r="45">
          <cell r="A45" t="str">
            <v>Coäng</v>
          </cell>
          <cell r="C45">
            <v>1150</v>
          </cell>
          <cell r="G45">
            <v>0</v>
          </cell>
          <cell r="H45">
            <v>17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11</v>
          </cell>
          <cell r="W45">
            <v>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6</v>
          </cell>
          <cell r="AJ45">
            <v>0</v>
          </cell>
          <cell r="AK45">
            <v>0</v>
          </cell>
          <cell r="AL45">
            <v>6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4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12</v>
          </cell>
          <cell r="BA45">
            <v>1</v>
          </cell>
          <cell r="BB45">
            <v>6</v>
          </cell>
          <cell r="BC45">
            <v>3</v>
          </cell>
          <cell r="BD45">
            <v>3</v>
          </cell>
          <cell r="BE45">
            <v>0</v>
          </cell>
          <cell r="BF45">
            <v>0</v>
          </cell>
          <cell r="BG45">
            <v>14</v>
          </cell>
          <cell r="BH45">
            <v>0</v>
          </cell>
          <cell r="BI45">
            <v>1</v>
          </cell>
          <cell r="BJ45">
            <v>0</v>
          </cell>
        </row>
        <row r="46">
          <cell r="A46" t="str">
            <v>4/. TUYEÁN TRUNG THEÁ 1 PHA DAÂN CÖ ÑOÂNG KINH T5 CHIEÀU DAØI 2.000M :DAÂY  2AC 50</v>
          </cell>
        </row>
        <row r="47">
          <cell r="A47" t="str">
            <v>287A/80</v>
          </cell>
          <cell r="F47" t="str">
            <v>D1-FCO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I47">
            <v>1</v>
          </cell>
          <cell r="AL47">
            <v>1</v>
          </cell>
          <cell r="AO47">
            <v>0</v>
          </cell>
          <cell r="AS47">
            <v>1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1</v>
          </cell>
          <cell r="BE47">
            <v>0</v>
          </cell>
          <cell r="BF47">
            <v>0</v>
          </cell>
          <cell r="BG47">
            <v>4</v>
          </cell>
          <cell r="BH47">
            <v>0</v>
          </cell>
          <cell r="BI47">
            <v>1</v>
          </cell>
        </row>
        <row r="48">
          <cell r="A48" t="str">
            <v>287A/81</v>
          </cell>
          <cell r="B48">
            <v>80</v>
          </cell>
          <cell r="C48">
            <v>80</v>
          </cell>
          <cell r="F48" t="str">
            <v>T1+Tht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L48">
            <v>0</v>
          </cell>
          <cell r="AO48">
            <v>0</v>
          </cell>
          <cell r="AZ48">
            <v>1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</row>
        <row r="49">
          <cell r="A49" t="str">
            <v>287A/82</v>
          </cell>
          <cell r="B49">
            <v>80</v>
          </cell>
          <cell r="C49">
            <v>160</v>
          </cell>
          <cell r="F49" t="str">
            <v>T1+Tht</v>
          </cell>
          <cell r="G49">
            <v>0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L49">
            <v>0</v>
          </cell>
          <cell r="AO49">
            <v>0</v>
          </cell>
          <cell r="AZ49">
            <v>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</row>
        <row r="50">
          <cell r="A50" t="str">
            <v>287A/83</v>
          </cell>
          <cell r="B50">
            <v>80</v>
          </cell>
          <cell r="C50">
            <v>240</v>
          </cell>
          <cell r="F50" t="str">
            <v>T1+Tht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1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L50">
            <v>0</v>
          </cell>
          <cell r="AO50">
            <v>0</v>
          </cell>
          <cell r="AS50">
            <v>1</v>
          </cell>
          <cell r="AZ50">
            <v>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</row>
        <row r="51">
          <cell r="A51" t="str">
            <v>287A/84</v>
          </cell>
          <cell r="B51">
            <v>80</v>
          </cell>
          <cell r="C51">
            <v>320</v>
          </cell>
          <cell r="F51" t="str">
            <v>T1+Tht</v>
          </cell>
          <cell r="G51">
            <v>0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L51">
            <v>0</v>
          </cell>
          <cell r="AO51">
            <v>0</v>
          </cell>
          <cell r="AZ51">
            <v>1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</row>
        <row r="52">
          <cell r="A52" t="str">
            <v>287A/85</v>
          </cell>
          <cell r="B52">
            <v>80</v>
          </cell>
          <cell r="C52">
            <v>400</v>
          </cell>
          <cell r="F52" t="str">
            <v>T1+Tht</v>
          </cell>
          <cell r="G52">
            <v>0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L52">
            <v>0</v>
          </cell>
          <cell r="AO52">
            <v>0</v>
          </cell>
          <cell r="AZ52">
            <v>1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</row>
        <row r="53">
          <cell r="A53" t="str">
            <v>287A/86</v>
          </cell>
          <cell r="B53">
            <v>80</v>
          </cell>
          <cell r="C53">
            <v>480</v>
          </cell>
          <cell r="F53" t="str">
            <v>T1+Tht</v>
          </cell>
          <cell r="G53">
            <v>0</v>
          </cell>
          <cell r="H53">
            <v>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L53">
            <v>0</v>
          </cell>
          <cell r="AO53">
            <v>0</v>
          </cell>
          <cell r="AS53">
            <v>1</v>
          </cell>
          <cell r="AZ53">
            <v>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</row>
        <row r="54">
          <cell r="A54" t="str">
            <v>287A/87</v>
          </cell>
          <cell r="B54">
            <v>80</v>
          </cell>
          <cell r="C54">
            <v>560</v>
          </cell>
          <cell r="F54" t="str">
            <v>T1+Dht</v>
          </cell>
          <cell r="G54">
            <v>0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L54">
            <v>0</v>
          </cell>
          <cell r="AO54">
            <v>0</v>
          </cell>
          <cell r="AZ54">
            <v>1</v>
          </cell>
          <cell r="BA54">
            <v>0</v>
          </cell>
          <cell r="BB54">
            <v>0</v>
          </cell>
          <cell r="BC54">
            <v>1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</row>
        <row r="55">
          <cell r="A55" t="str">
            <v>287A/88</v>
          </cell>
          <cell r="B55">
            <v>80</v>
          </cell>
          <cell r="C55">
            <v>640</v>
          </cell>
          <cell r="F55" t="str">
            <v>T1+Tht</v>
          </cell>
          <cell r="G55">
            <v>0</v>
          </cell>
          <cell r="H55">
            <v>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L55">
            <v>0</v>
          </cell>
          <cell r="AO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</row>
        <row r="56">
          <cell r="A56" t="str">
            <v>287A/89</v>
          </cell>
          <cell r="B56">
            <v>80</v>
          </cell>
          <cell r="C56">
            <v>720</v>
          </cell>
          <cell r="F56" t="str">
            <v>T1+Tht</v>
          </cell>
          <cell r="G56">
            <v>0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L56">
            <v>0</v>
          </cell>
          <cell r="AO56">
            <v>0</v>
          </cell>
          <cell r="AS56">
            <v>1</v>
          </cell>
          <cell r="AZ56">
            <v>1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</row>
        <row r="57">
          <cell r="A57" t="str">
            <v>287A/90</v>
          </cell>
          <cell r="B57">
            <v>80</v>
          </cell>
          <cell r="C57">
            <v>800</v>
          </cell>
          <cell r="F57" t="str">
            <v>T1+Tht</v>
          </cell>
          <cell r="G57">
            <v>0</v>
          </cell>
          <cell r="H57">
            <v>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L57">
            <v>0</v>
          </cell>
          <cell r="AO57">
            <v>0</v>
          </cell>
          <cell r="AS57">
            <v>1</v>
          </cell>
          <cell r="AZ57">
            <v>1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</row>
        <row r="58">
          <cell r="A58" t="str">
            <v>287A/91</v>
          </cell>
          <cell r="B58">
            <v>80</v>
          </cell>
          <cell r="C58">
            <v>880</v>
          </cell>
          <cell r="F58" t="str">
            <v>T1+Tht</v>
          </cell>
          <cell r="G58">
            <v>0</v>
          </cell>
          <cell r="H58">
            <v>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L58">
            <v>0</v>
          </cell>
          <cell r="AO58">
            <v>0</v>
          </cell>
          <cell r="AZ58">
            <v>1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</row>
        <row r="59">
          <cell r="A59" t="str">
            <v>287A/92</v>
          </cell>
          <cell r="B59">
            <v>80</v>
          </cell>
          <cell r="C59">
            <v>960</v>
          </cell>
          <cell r="F59" t="str">
            <v>T1+Tht</v>
          </cell>
          <cell r="G59">
            <v>0</v>
          </cell>
          <cell r="H59">
            <v>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L59">
            <v>0</v>
          </cell>
          <cell r="AO59">
            <v>0</v>
          </cell>
          <cell r="AS59">
            <v>1</v>
          </cell>
          <cell r="AZ59">
            <v>1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</row>
        <row r="60">
          <cell r="A60" t="str">
            <v>287A/93</v>
          </cell>
          <cell r="B60">
            <v>80</v>
          </cell>
          <cell r="C60">
            <v>1040</v>
          </cell>
          <cell r="F60" t="str">
            <v>D1+Dht</v>
          </cell>
          <cell r="G60">
            <v>0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I60">
            <v>2</v>
          </cell>
          <cell r="AL60">
            <v>2</v>
          </cell>
          <cell r="AO60">
            <v>0</v>
          </cell>
          <cell r="AZ60">
            <v>0</v>
          </cell>
          <cell r="BA60">
            <v>0</v>
          </cell>
          <cell r="BB60">
            <v>2</v>
          </cell>
          <cell r="BC60">
            <v>0</v>
          </cell>
          <cell r="BD60">
            <v>2</v>
          </cell>
          <cell r="BE60">
            <v>0</v>
          </cell>
          <cell r="BF60">
            <v>0</v>
          </cell>
          <cell r="BG60">
            <v>4</v>
          </cell>
          <cell r="BH60">
            <v>0</v>
          </cell>
          <cell r="BI60">
            <v>0</v>
          </cell>
        </row>
        <row r="61">
          <cell r="A61" t="str">
            <v>287A/94</v>
          </cell>
          <cell r="B61">
            <v>80</v>
          </cell>
          <cell r="C61">
            <v>1120</v>
          </cell>
          <cell r="F61" t="str">
            <v>T1+Tht</v>
          </cell>
          <cell r="G61">
            <v>0</v>
          </cell>
          <cell r="H61">
            <v>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L61">
            <v>0</v>
          </cell>
          <cell r="AO61">
            <v>0</v>
          </cell>
          <cell r="AZ61">
            <v>1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</row>
        <row r="62">
          <cell r="A62" t="str">
            <v>287A/95</v>
          </cell>
          <cell r="B62">
            <v>80</v>
          </cell>
          <cell r="C62">
            <v>1200</v>
          </cell>
          <cell r="F62" t="str">
            <v>T1+Tht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1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L62">
            <v>0</v>
          </cell>
          <cell r="AO62">
            <v>0</v>
          </cell>
          <cell r="AS62">
            <v>1</v>
          </cell>
          <cell r="AZ62">
            <v>1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</row>
        <row r="63">
          <cell r="A63" t="str">
            <v>287A/96</v>
          </cell>
          <cell r="B63">
            <v>80</v>
          </cell>
          <cell r="C63">
            <v>1280</v>
          </cell>
          <cell r="F63" t="str">
            <v>T1+Tht</v>
          </cell>
          <cell r="G63">
            <v>0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L63">
            <v>0</v>
          </cell>
          <cell r="AO63">
            <v>0</v>
          </cell>
          <cell r="AS63">
            <v>1</v>
          </cell>
          <cell r="AZ63">
            <v>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</row>
        <row r="64">
          <cell r="A64" t="str">
            <v>287A/97</v>
          </cell>
          <cell r="B64">
            <v>80</v>
          </cell>
          <cell r="C64">
            <v>1360</v>
          </cell>
          <cell r="F64" t="str">
            <v>T1+Tht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L64">
            <v>0</v>
          </cell>
          <cell r="AO64">
            <v>0</v>
          </cell>
          <cell r="AZ64">
            <v>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</row>
        <row r="65">
          <cell r="A65" t="str">
            <v>287A/98</v>
          </cell>
          <cell r="B65">
            <v>80</v>
          </cell>
          <cell r="C65">
            <v>1440</v>
          </cell>
          <cell r="F65" t="str">
            <v>T1+Tht</v>
          </cell>
          <cell r="G65">
            <v>0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L65">
            <v>0</v>
          </cell>
          <cell r="AO65">
            <v>0</v>
          </cell>
          <cell r="AS65">
            <v>1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</row>
        <row r="66">
          <cell r="A66" t="str">
            <v>287A/99</v>
          </cell>
          <cell r="B66">
            <v>80</v>
          </cell>
          <cell r="C66">
            <v>1520</v>
          </cell>
          <cell r="F66" t="str">
            <v>T1+Dht</v>
          </cell>
          <cell r="G66">
            <v>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L66">
            <v>0</v>
          </cell>
          <cell r="AO66">
            <v>0</v>
          </cell>
          <cell r="AS66">
            <v>1</v>
          </cell>
          <cell r="AZ66">
            <v>1</v>
          </cell>
          <cell r="BA66">
            <v>0</v>
          </cell>
          <cell r="BB66">
            <v>0</v>
          </cell>
          <cell r="BC66">
            <v>1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</row>
        <row r="67">
          <cell r="A67" t="str">
            <v>287A/100</v>
          </cell>
          <cell r="B67">
            <v>80</v>
          </cell>
          <cell r="C67">
            <v>1600</v>
          </cell>
          <cell r="F67" t="str">
            <v>T1+Tht</v>
          </cell>
          <cell r="G67">
            <v>0</v>
          </cell>
          <cell r="H67">
            <v>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L67">
            <v>0</v>
          </cell>
          <cell r="AO67">
            <v>0</v>
          </cell>
          <cell r="AZ67">
            <v>1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</row>
        <row r="68">
          <cell r="A68" t="str">
            <v>287A/101</v>
          </cell>
          <cell r="B68">
            <v>80</v>
          </cell>
          <cell r="C68">
            <v>1680</v>
          </cell>
          <cell r="F68" t="str">
            <v>T1+Tht</v>
          </cell>
          <cell r="G68">
            <v>0</v>
          </cell>
          <cell r="H68">
            <v>1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L68">
            <v>0</v>
          </cell>
          <cell r="AO68">
            <v>0</v>
          </cell>
          <cell r="AS68">
            <v>1</v>
          </cell>
          <cell r="AZ68">
            <v>1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</row>
        <row r="69">
          <cell r="A69" t="str">
            <v>287A/102</v>
          </cell>
          <cell r="B69">
            <v>80</v>
          </cell>
          <cell r="C69">
            <v>1760</v>
          </cell>
          <cell r="F69" t="str">
            <v>T1+Tht</v>
          </cell>
          <cell r="G69">
            <v>0</v>
          </cell>
          <cell r="H69">
            <v>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L69">
            <v>0</v>
          </cell>
          <cell r="AO69">
            <v>0</v>
          </cell>
          <cell r="AS69">
            <v>1</v>
          </cell>
          <cell r="AZ69">
            <v>1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</row>
        <row r="70">
          <cell r="A70" t="str">
            <v>287A/103</v>
          </cell>
          <cell r="B70">
            <v>80</v>
          </cell>
          <cell r="C70">
            <v>1840</v>
          </cell>
          <cell r="F70" t="str">
            <v>T1+Tht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L70">
            <v>0</v>
          </cell>
          <cell r="AO70">
            <v>0</v>
          </cell>
          <cell r="AZ70">
            <v>1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</row>
        <row r="71">
          <cell r="A71" t="str">
            <v>287A/104</v>
          </cell>
          <cell r="B71">
            <v>80</v>
          </cell>
          <cell r="C71">
            <v>1920</v>
          </cell>
          <cell r="F71" t="str">
            <v>T1+Tht</v>
          </cell>
          <cell r="G71">
            <v>0</v>
          </cell>
          <cell r="H71">
            <v>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L71">
            <v>0</v>
          </cell>
          <cell r="AO71">
            <v>0</v>
          </cell>
          <cell r="AS71">
            <v>1</v>
          </cell>
          <cell r="AZ71">
            <v>1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</row>
        <row r="72">
          <cell r="A72" t="str">
            <v>287A/105</v>
          </cell>
          <cell r="B72">
            <v>80</v>
          </cell>
          <cell r="C72">
            <v>2000</v>
          </cell>
          <cell r="F72" t="str">
            <v>D1+Dht-TBA</v>
          </cell>
          <cell r="G72">
            <v>0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L72">
            <v>0</v>
          </cell>
          <cell r="AO72">
            <v>0</v>
          </cell>
          <cell r="AZ72">
            <v>0</v>
          </cell>
          <cell r="BA72">
            <v>0</v>
          </cell>
          <cell r="BB72">
            <v>1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2</v>
          </cell>
          <cell r="BH72">
            <v>0</v>
          </cell>
          <cell r="BI72">
            <v>0</v>
          </cell>
        </row>
        <row r="73">
          <cell r="A73" t="str">
            <v>Coäng</v>
          </cell>
          <cell r="C73">
            <v>2000</v>
          </cell>
          <cell r="G73">
            <v>0</v>
          </cell>
          <cell r="H73">
            <v>26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23</v>
          </cell>
          <cell r="W73">
            <v>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3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6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23</v>
          </cell>
          <cell r="BA73">
            <v>0</v>
          </cell>
          <cell r="BB73">
            <v>4</v>
          </cell>
          <cell r="BC73">
            <v>2</v>
          </cell>
          <cell r="BD73">
            <v>3</v>
          </cell>
          <cell r="BE73">
            <v>0</v>
          </cell>
          <cell r="BF73">
            <v>0</v>
          </cell>
          <cell r="BG73">
            <v>10</v>
          </cell>
          <cell r="BH73">
            <v>0</v>
          </cell>
          <cell r="BI73">
            <v>1</v>
          </cell>
          <cell r="BJ73">
            <v>0</v>
          </cell>
          <cell r="BM73">
            <v>0</v>
          </cell>
        </row>
        <row r="74">
          <cell r="A74" t="str">
            <v>5/. TUYEÁN TRUNG THEÁ 1 PHA DAÂN CÖ ÑOÂNG KINH MÔÙI - LAÏC QUÔÙI CHIEÀU DAØI 427M :DAÂY  2AC50</v>
          </cell>
          <cell r="BM74">
            <v>2</v>
          </cell>
        </row>
        <row r="75">
          <cell r="A75" t="str">
            <v>280</v>
          </cell>
          <cell r="F75" t="str">
            <v>D1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L75">
            <v>0</v>
          </cell>
          <cell r="AO75">
            <v>0</v>
          </cell>
          <cell r="AZ75">
            <v>0</v>
          </cell>
          <cell r="BA75">
            <v>0</v>
          </cell>
          <cell r="BB75">
            <v>1</v>
          </cell>
          <cell r="BC75">
            <v>0</v>
          </cell>
          <cell r="BD75">
            <v>1</v>
          </cell>
          <cell r="BE75">
            <v>0</v>
          </cell>
          <cell r="BF75">
            <v>0</v>
          </cell>
          <cell r="BG75">
            <v>2</v>
          </cell>
          <cell r="BH75">
            <v>0</v>
          </cell>
          <cell r="BI75">
            <v>0</v>
          </cell>
        </row>
        <row r="76">
          <cell r="A76" t="str">
            <v>280/1</v>
          </cell>
          <cell r="B76">
            <v>27</v>
          </cell>
          <cell r="C76">
            <v>27</v>
          </cell>
          <cell r="F76" t="str">
            <v>NG1-FCO+HT</v>
          </cell>
          <cell r="G76">
            <v>0</v>
          </cell>
          <cell r="H76">
            <v>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I76">
            <v>1</v>
          </cell>
          <cell r="AL76">
            <v>1</v>
          </cell>
          <cell r="AO76">
            <v>0</v>
          </cell>
          <cell r="AZ76">
            <v>1</v>
          </cell>
          <cell r="BA76">
            <v>0</v>
          </cell>
          <cell r="BB76">
            <v>2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</v>
          </cell>
          <cell r="BH76">
            <v>0</v>
          </cell>
          <cell r="BI76">
            <v>1</v>
          </cell>
        </row>
        <row r="77">
          <cell r="A77" t="str">
            <v>280/2</v>
          </cell>
          <cell r="B77">
            <v>80</v>
          </cell>
          <cell r="C77">
            <v>107</v>
          </cell>
          <cell r="F77" t="str">
            <v>T1+Tht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L77">
            <v>0</v>
          </cell>
          <cell r="AO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</row>
        <row r="78">
          <cell r="A78" t="str">
            <v>280/3</v>
          </cell>
          <cell r="B78">
            <v>80</v>
          </cell>
          <cell r="C78">
            <v>187</v>
          </cell>
          <cell r="F78" t="str">
            <v>T1+Tht</v>
          </cell>
          <cell r="G78">
            <v>0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L78">
            <v>0</v>
          </cell>
          <cell r="AO78">
            <v>0</v>
          </cell>
          <cell r="AS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</row>
        <row r="79">
          <cell r="A79" t="str">
            <v>280/4</v>
          </cell>
          <cell r="B79">
            <v>80</v>
          </cell>
          <cell r="C79">
            <v>267</v>
          </cell>
          <cell r="F79" t="str">
            <v>T1+Tht</v>
          </cell>
          <cell r="G79">
            <v>0</v>
          </cell>
          <cell r="H79">
            <v>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1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L79">
            <v>0</v>
          </cell>
          <cell r="AO79">
            <v>0</v>
          </cell>
          <cell r="AZ79">
            <v>1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</row>
        <row r="80">
          <cell r="A80" t="str">
            <v>280/5</v>
          </cell>
          <cell r="B80">
            <v>80</v>
          </cell>
          <cell r="C80">
            <v>347</v>
          </cell>
          <cell r="F80" t="str">
            <v>T1+Tht</v>
          </cell>
          <cell r="G80">
            <v>0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L80">
            <v>0</v>
          </cell>
          <cell r="AO80">
            <v>0</v>
          </cell>
          <cell r="AZ80">
            <v>1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</row>
        <row r="81">
          <cell r="A81" t="str">
            <v>280/6</v>
          </cell>
          <cell r="B81">
            <v>80</v>
          </cell>
          <cell r="C81">
            <v>427</v>
          </cell>
          <cell r="F81" t="str">
            <v>D1+Dht-TBA</v>
          </cell>
          <cell r="G81">
            <v>0</v>
          </cell>
          <cell r="H81">
            <v>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I81">
            <v>1</v>
          </cell>
          <cell r="AL81">
            <v>1</v>
          </cell>
          <cell r="AO81">
            <v>0</v>
          </cell>
          <cell r="AZ81">
            <v>0</v>
          </cell>
          <cell r="BA81">
            <v>0</v>
          </cell>
          <cell r="BB81">
            <v>1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</v>
          </cell>
          <cell r="BH81">
            <v>0</v>
          </cell>
          <cell r="BI81">
            <v>0</v>
          </cell>
        </row>
        <row r="82">
          <cell r="A82" t="str">
            <v>Coäng</v>
          </cell>
          <cell r="C82">
            <v>427</v>
          </cell>
          <cell r="G82">
            <v>0</v>
          </cell>
          <cell r="H82">
            <v>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4</v>
          </cell>
          <cell r="W82">
            <v>2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2</v>
          </cell>
          <cell r="AJ82">
            <v>0</v>
          </cell>
          <cell r="AK82">
            <v>0</v>
          </cell>
          <cell r="AL82">
            <v>2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5</v>
          </cell>
          <cell r="BA82">
            <v>0</v>
          </cell>
          <cell r="BB82">
            <v>4</v>
          </cell>
          <cell r="BC82">
            <v>0</v>
          </cell>
          <cell r="BD82">
            <v>1</v>
          </cell>
          <cell r="BE82">
            <v>0</v>
          </cell>
          <cell r="BF82">
            <v>0</v>
          </cell>
          <cell r="BG82">
            <v>10</v>
          </cell>
          <cell r="BH82">
            <v>0</v>
          </cell>
          <cell r="BI82">
            <v>1</v>
          </cell>
          <cell r="BJ82">
            <v>0</v>
          </cell>
          <cell r="BM82">
            <v>0</v>
          </cell>
        </row>
        <row r="84">
          <cell r="A84" t="str">
            <v>T.Coäng</v>
          </cell>
          <cell r="C84">
            <v>4033</v>
          </cell>
          <cell r="E84">
            <v>0</v>
          </cell>
          <cell r="G84">
            <v>0</v>
          </cell>
          <cell r="H84">
            <v>61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42</v>
          </cell>
          <cell r="W84">
            <v>19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6</v>
          </cell>
          <cell r="AI84">
            <v>11</v>
          </cell>
          <cell r="AJ84">
            <v>0</v>
          </cell>
          <cell r="AK84">
            <v>0</v>
          </cell>
          <cell r="AL84">
            <v>11</v>
          </cell>
          <cell r="AM84">
            <v>0</v>
          </cell>
          <cell r="AN84">
            <v>0</v>
          </cell>
          <cell r="AO84">
            <v>6</v>
          </cell>
          <cell r="AP84">
            <v>0</v>
          </cell>
          <cell r="AQ84">
            <v>0</v>
          </cell>
          <cell r="AR84">
            <v>4</v>
          </cell>
          <cell r="AS84">
            <v>11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48</v>
          </cell>
          <cell r="BA84">
            <v>1</v>
          </cell>
          <cell r="BB84">
            <v>26</v>
          </cell>
          <cell r="BC84">
            <v>9</v>
          </cell>
          <cell r="BD84">
            <v>19</v>
          </cell>
          <cell r="BE84">
            <v>0</v>
          </cell>
          <cell r="BF84">
            <v>0</v>
          </cell>
          <cell r="BG84">
            <v>58</v>
          </cell>
          <cell r="BH84">
            <v>0</v>
          </cell>
          <cell r="BI84">
            <v>7</v>
          </cell>
          <cell r="BJ84">
            <v>0</v>
          </cell>
        </row>
        <row r="86">
          <cell r="A86" t="str">
            <v>Doan  giao cheo 35kV</v>
          </cell>
          <cell r="G86" t="str">
            <v>Chieàu daøi daây coù tính ñoä voõng 1,03 :</v>
          </cell>
          <cell r="H86" t="str">
            <v xml:space="preserve"> </v>
          </cell>
        </row>
        <row r="87">
          <cell r="A87" t="str">
            <v>A/XLPE/PVC-50</v>
          </cell>
          <cell r="C87">
            <v>66.150000000000006</v>
          </cell>
          <cell r="D87" t="str">
            <v>m</v>
          </cell>
          <cell r="G87" t="str">
            <v>AC50</v>
          </cell>
          <cell r="H87" t="str">
            <v>:</v>
          </cell>
          <cell r="K87" t="e">
            <v>#REF!</v>
          </cell>
          <cell r="M87" t="str">
            <v>m</v>
          </cell>
        </row>
        <row r="88">
          <cell r="A88" t="str">
            <v>ACKP-50</v>
          </cell>
          <cell r="C88">
            <v>63</v>
          </cell>
          <cell r="D88" t="str">
            <v>m</v>
          </cell>
          <cell r="F88" t="str">
            <v>T1</v>
          </cell>
          <cell r="H88">
            <v>1</v>
          </cell>
          <cell r="V88">
            <v>1</v>
          </cell>
          <cell r="AZ88">
            <v>1</v>
          </cell>
          <cell r="BC88">
            <v>1</v>
          </cell>
        </row>
        <row r="89">
          <cell r="F89" t="str">
            <v>T1+Dht-TBA</v>
          </cell>
          <cell r="H89">
            <v>1</v>
          </cell>
          <cell r="W89">
            <v>1</v>
          </cell>
          <cell r="AZ89">
            <v>1</v>
          </cell>
        </row>
        <row r="90">
          <cell r="F90" t="str">
            <v>T1+Tht</v>
          </cell>
          <cell r="H90">
            <v>1</v>
          </cell>
          <cell r="V90">
            <v>1</v>
          </cell>
          <cell r="AZ90">
            <v>1</v>
          </cell>
        </row>
        <row r="91">
          <cell r="F91" t="str">
            <v>T1+Dht</v>
          </cell>
          <cell r="H91">
            <v>1</v>
          </cell>
          <cell r="V91">
            <v>1</v>
          </cell>
          <cell r="AZ91">
            <v>1</v>
          </cell>
          <cell r="BC91">
            <v>1</v>
          </cell>
        </row>
        <row r="92">
          <cell r="F92" t="str">
            <v>G1</v>
          </cell>
          <cell r="H92">
            <v>1</v>
          </cell>
          <cell r="W92">
            <v>1</v>
          </cell>
          <cell r="BA92">
            <v>1</v>
          </cell>
          <cell r="BC92">
            <v>1</v>
          </cell>
        </row>
        <row r="93">
          <cell r="F93" t="str">
            <v>T1+D1</v>
          </cell>
          <cell r="H93">
            <v>1</v>
          </cell>
          <cell r="W93">
            <v>1</v>
          </cell>
          <cell r="AZ93">
            <v>1</v>
          </cell>
          <cell r="BB93">
            <v>2</v>
          </cell>
          <cell r="BD93">
            <v>2</v>
          </cell>
          <cell r="BG93">
            <v>4</v>
          </cell>
        </row>
        <row r="94">
          <cell r="F94" t="str">
            <v>T+D1-FCO</v>
          </cell>
          <cell r="H94">
            <v>1</v>
          </cell>
          <cell r="W94">
            <v>1</v>
          </cell>
          <cell r="AZ94">
            <v>1</v>
          </cell>
          <cell r="BB94">
            <v>1</v>
          </cell>
          <cell r="BD94">
            <v>1</v>
          </cell>
          <cell r="BE94">
            <v>1</v>
          </cell>
          <cell r="BG94">
            <v>4</v>
          </cell>
          <cell r="BI94">
            <v>1</v>
          </cell>
        </row>
        <row r="95">
          <cell r="F95" t="str">
            <v>D1+FCO</v>
          </cell>
          <cell r="H95">
            <v>1</v>
          </cell>
          <cell r="W95">
            <v>1</v>
          </cell>
          <cell r="BB95">
            <v>2</v>
          </cell>
          <cell r="BD95">
            <v>2</v>
          </cell>
          <cell r="BG95">
            <v>4</v>
          </cell>
          <cell r="BI95">
            <v>1</v>
          </cell>
        </row>
        <row r="96">
          <cell r="F96" t="str">
            <v>G1+Ght</v>
          </cell>
          <cell r="H96">
            <v>1</v>
          </cell>
          <cell r="W96">
            <v>1</v>
          </cell>
          <cell r="BA96">
            <v>1</v>
          </cell>
        </row>
        <row r="97">
          <cell r="F97" t="str">
            <v>G1+Dht</v>
          </cell>
          <cell r="H97">
            <v>1</v>
          </cell>
          <cell r="W97">
            <v>1</v>
          </cell>
          <cell r="BA97">
            <v>1</v>
          </cell>
        </row>
        <row r="98">
          <cell r="F98" t="str">
            <v>G1+Dht-TBA</v>
          </cell>
          <cell r="H98">
            <v>1</v>
          </cell>
          <cell r="W98">
            <v>1</v>
          </cell>
          <cell r="BA98">
            <v>1</v>
          </cell>
        </row>
        <row r="99">
          <cell r="F99" t="str">
            <v>L1</v>
          </cell>
          <cell r="H99">
            <v>1</v>
          </cell>
          <cell r="AX99">
            <v>1</v>
          </cell>
          <cell r="BC99">
            <v>1</v>
          </cell>
        </row>
        <row r="100">
          <cell r="F100" t="str">
            <v>L1+HT</v>
          </cell>
          <cell r="H100">
            <v>1</v>
          </cell>
          <cell r="AX100">
            <v>1</v>
          </cell>
        </row>
        <row r="101">
          <cell r="F101" t="str">
            <v>LG1</v>
          </cell>
          <cell r="H101">
            <v>1</v>
          </cell>
          <cell r="AY101">
            <v>1</v>
          </cell>
          <cell r="BC101">
            <v>1</v>
          </cell>
        </row>
        <row r="102">
          <cell r="F102" t="str">
            <v>LG1+Ght</v>
          </cell>
          <cell r="H102">
            <v>1</v>
          </cell>
          <cell r="AY102">
            <v>1</v>
          </cell>
        </row>
        <row r="103">
          <cell r="F103" t="str">
            <v>F1</v>
          </cell>
          <cell r="H103">
            <v>1</v>
          </cell>
          <cell r="W103">
            <v>1</v>
          </cell>
          <cell r="BB103">
            <v>1</v>
          </cell>
          <cell r="BC103">
            <v>1</v>
          </cell>
        </row>
        <row r="104">
          <cell r="F104" t="str">
            <v>F1+Tht</v>
          </cell>
          <cell r="H104">
            <v>1</v>
          </cell>
          <cell r="W104">
            <v>1</v>
          </cell>
          <cell r="BB104">
            <v>1</v>
          </cell>
        </row>
        <row r="105">
          <cell r="F105" t="str">
            <v>F1+Dht</v>
          </cell>
          <cell r="H105">
            <v>1</v>
          </cell>
          <cell r="W105">
            <v>1</v>
          </cell>
          <cell r="BB105">
            <v>1</v>
          </cell>
          <cell r="BC105">
            <v>1</v>
          </cell>
        </row>
        <row r="106">
          <cell r="F106" t="str">
            <v>N1</v>
          </cell>
          <cell r="H106">
            <v>1</v>
          </cell>
          <cell r="W106">
            <v>1</v>
          </cell>
          <cell r="AZ106">
            <v>1</v>
          </cell>
          <cell r="BB106">
            <v>2</v>
          </cell>
          <cell r="BD106">
            <v>2</v>
          </cell>
          <cell r="BG106">
            <v>8</v>
          </cell>
        </row>
        <row r="107">
          <cell r="F107" t="str">
            <v>NV1</v>
          </cell>
          <cell r="H107">
            <v>1</v>
          </cell>
          <cell r="BB107">
            <v>1</v>
          </cell>
          <cell r="BE107">
            <v>2</v>
          </cell>
          <cell r="BG107">
            <v>8</v>
          </cell>
        </row>
        <row r="108">
          <cell r="F108" t="str">
            <v>N1+Tht</v>
          </cell>
          <cell r="H108">
            <v>1</v>
          </cell>
          <cell r="W108">
            <v>1</v>
          </cell>
          <cell r="AZ108">
            <v>1</v>
          </cell>
          <cell r="BB108">
            <v>2</v>
          </cell>
          <cell r="BG108">
            <v>8</v>
          </cell>
        </row>
        <row r="109">
          <cell r="F109" t="str">
            <v>N1+D.ht</v>
          </cell>
          <cell r="H109">
            <v>1</v>
          </cell>
          <cell r="W109">
            <v>1</v>
          </cell>
          <cell r="AZ109">
            <v>1</v>
          </cell>
          <cell r="BB109">
            <v>2</v>
          </cell>
          <cell r="BD109">
            <v>1</v>
          </cell>
          <cell r="BG109">
            <v>8</v>
          </cell>
        </row>
        <row r="110">
          <cell r="F110" t="str">
            <v>NG1</v>
          </cell>
          <cell r="H110">
            <v>1</v>
          </cell>
          <cell r="W110">
            <v>1</v>
          </cell>
          <cell r="AZ110">
            <v>1</v>
          </cell>
          <cell r="BB110">
            <v>2</v>
          </cell>
          <cell r="BD110">
            <v>2</v>
          </cell>
          <cell r="BG110">
            <v>8</v>
          </cell>
        </row>
        <row r="111">
          <cell r="F111" t="str">
            <v>NG1+ FCO</v>
          </cell>
          <cell r="H111">
            <v>1</v>
          </cell>
          <cell r="W111">
            <v>1</v>
          </cell>
          <cell r="BB111">
            <v>2</v>
          </cell>
          <cell r="BD111">
            <v>2</v>
          </cell>
          <cell r="BG111">
            <v>4</v>
          </cell>
          <cell r="BI111">
            <v>1</v>
          </cell>
        </row>
        <row r="112">
          <cell r="F112" t="str">
            <v>NG1+Ght</v>
          </cell>
          <cell r="H112">
            <v>1</v>
          </cell>
          <cell r="W112">
            <v>1</v>
          </cell>
          <cell r="AZ112">
            <v>1</v>
          </cell>
          <cell r="BB112">
            <v>2</v>
          </cell>
          <cell r="BD112">
            <v>2</v>
          </cell>
          <cell r="BG112">
            <v>8</v>
          </cell>
        </row>
        <row r="113">
          <cell r="F113" t="str">
            <v>NG1+Dht</v>
          </cell>
          <cell r="H113">
            <v>1</v>
          </cell>
          <cell r="W113">
            <v>1</v>
          </cell>
          <cell r="AZ113">
            <v>1</v>
          </cell>
          <cell r="BB113">
            <v>2</v>
          </cell>
          <cell r="BD113">
            <v>1</v>
          </cell>
          <cell r="BG113">
            <v>8</v>
          </cell>
        </row>
        <row r="114">
          <cell r="F114" t="str">
            <v>N1-90</v>
          </cell>
          <cell r="H114">
            <v>1</v>
          </cell>
          <cell r="W114">
            <v>1</v>
          </cell>
          <cell r="BB114">
            <v>2</v>
          </cell>
          <cell r="BD114">
            <v>2</v>
          </cell>
          <cell r="BG114">
            <v>8</v>
          </cell>
        </row>
        <row r="115">
          <cell r="F115" t="str">
            <v>D1+N1-90</v>
          </cell>
          <cell r="H115">
            <v>1</v>
          </cell>
          <cell r="W115">
            <v>1</v>
          </cell>
          <cell r="BB115">
            <v>3</v>
          </cell>
          <cell r="BD115">
            <v>3</v>
          </cell>
          <cell r="BG115">
            <v>10</v>
          </cell>
        </row>
        <row r="116">
          <cell r="F116" t="str">
            <v>N1-90+G.ht</v>
          </cell>
          <cell r="H116">
            <v>1</v>
          </cell>
          <cell r="W116">
            <v>1</v>
          </cell>
          <cell r="BB116">
            <v>2</v>
          </cell>
          <cell r="BG116">
            <v>8</v>
          </cell>
        </row>
        <row r="117">
          <cell r="F117" t="str">
            <v>N1-90+D.ht</v>
          </cell>
          <cell r="H117">
            <v>1</v>
          </cell>
          <cell r="W117">
            <v>1</v>
          </cell>
          <cell r="BB117">
            <v>2</v>
          </cell>
          <cell r="BD117">
            <v>1</v>
          </cell>
          <cell r="BG117">
            <v>8</v>
          </cell>
        </row>
        <row r="118">
          <cell r="F118" t="str">
            <v>N1-FCO</v>
          </cell>
          <cell r="H118">
            <v>1</v>
          </cell>
          <cell r="W118">
            <v>1</v>
          </cell>
          <cell r="AZ118">
            <v>1</v>
          </cell>
          <cell r="BB118">
            <v>2</v>
          </cell>
          <cell r="BD118">
            <v>2</v>
          </cell>
          <cell r="BG118">
            <v>4</v>
          </cell>
          <cell r="BI118">
            <v>1</v>
          </cell>
          <cell r="BK118" t="str">
            <v>LAÉP UFCO</v>
          </cell>
        </row>
        <row r="119">
          <cell r="F119" t="str">
            <v>N1-FCO+HT</v>
          </cell>
          <cell r="H119">
            <v>1</v>
          </cell>
          <cell r="W119">
            <v>1</v>
          </cell>
          <cell r="AZ119">
            <v>1</v>
          </cell>
          <cell r="BB119">
            <v>2</v>
          </cell>
          <cell r="BG119">
            <v>6</v>
          </cell>
          <cell r="BI119">
            <v>1</v>
          </cell>
          <cell r="BK119" t="str">
            <v>LAÉP UFCO</v>
          </cell>
        </row>
        <row r="120">
          <cell r="F120" t="str">
            <v>NG1-FCO+HT</v>
          </cell>
          <cell r="H120">
            <v>1</v>
          </cell>
          <cell r="W120">
            <v>1</v>
          </cell>
          <cell r="AZ120">
            <v>1</v>
          </cell>
          <cell r="BB120">
            <v>2</v>
          </cell>
          <cell r="BG120">
            <v>6</v>
          </cell>
          <cell r="BI120">
            <v>1</v>
          </cell>
          <cell r="BK120" t="str">
            <v>LAÉP UFCO</v>
          </cell>
        </row>
        <row r="121">
          <cell r="F121" t="str">
            <v>D1</v>
          </cell>
          <cell r="H121">
            <v>1</v>
          </cell>
          <cell r="W121">
            <v>1</v>
          </cell>
          <cell r="BB121">
            <v>1</v>
          </cell>
          <cell r="BD121">
            <v>1</v>
          </cell>
          <cell r="BG121">
            <v>2</v>
          </cell>
        </row>
        <row r="122">
          <cell r="F122" t="str">
            <v>D1+Dht</v>
          </cell>
          <cell r="H122">
            <v>1</v>
          </cell>
          <cell r="W122">
            <v>1</v>
          </cell>
          <cell r="BB122">
            <v>1</v>
          </cell>
          <cell r="BD122">
            <v>1</v>
          </cell>
          <cell r="BG122">
            <v>2</v>
          </cell>
        </row>
        <row r="123">
          <cell r="F123" t="str">
            <v>D1+Tht</v>
          </cell>
          <cell r="H123">
            <v>1</v>
          </cell>
          <cell r="W123">
            <v>1</v>
          </cell>
          <cell r="BB123">
            <v>1</v>
          </cell>
          <cell r="BD123">
            <v>1</v>
          </cell>
          <cell r="BG123">
            <v>2</v>
          </cell>
        </row>
        <row r="124">
          <cell r="F124" t="str">
            <v>D1+Dht-TBA</v>
          </cell>
          <cell r="H124">
            <v>1</v>
          </cell>
          <cell r="W124">
            <v>1</v>
          </cell>
          <cell r="BB124">
            <v>1</v>
          </cell>
          <cell r="BG124">
            <v>2</v>
          </cell>
        </row>
        <row r="125">
          <cell r="F125" t="str">
            <v>D1-FCO</v>
          </cell>
          <cell r="H125">
            <v>1</v>
          </cell>
          <cell r="W125">
            <v>1</v>
          </cell>
          <cell r="BB125">
            <v>1</v>
          </cell>
          <cell r="BD125">
            <v>1</v>
          </cell>
          <cell r="BG125">
            <v>4</v>
          </cell>
          <cell r="BI125">
            <v>1</v>
          </cell>
          <cell r="BK125" t="str">
            <v>LAÉP UFCO</v>
          </cell>
        </row>
        <row r="126">
          <cell r="F126" t="str">
            <v>D1-FCO+HT</v>
          </cell>
          <cell r="H126">
            <v>1</v>
          </cell>
          <cell r="W126">
            <v>1</v>
          </cell>
          <cell r="BB126">
            <v>1</v>
          </cell>
          <cell r="BG126">
            <v>4</v>
          </cell>
          <cell r="BI126">
            <v>1</v>
          </cell>
          <cell r="BK126" t="str">
            <v>LAÉP UFCO</v>
          </cell>
        </row>
        <row r="127">
          <cell r="F127" t="str">
            <v>HH</v>
          </cell>
        </row>
        <row r="128">
          <cell r="F128">
            <v>1</v>
          </cell>
          <cell r="G128">
            <v>2</v>
          </cell>
          <cell r="H128">
            <v>3</v>
          </cell>
          <cell r="I128">
            <v>4</v>
          </cell>
          <cell r="J128">
            <v>5</v>
          </cell>
          <cell r="K128">
            <v>6</v>
          </cell>
          <cell r="L128">
            <v>7</v>
          </cell>
          <cell r="M128">
            <v>8</v>
          </cell>
          <cell r="N128">
            <v>9</v>
          </cell>
          <cell r="O128">
            <v>10</v>
          </cell>
          <cell r="P128">
            <v>11</v>
          </cell>
          <cell r="Q128">
            <v>12</v>
          </cell>
          <cell r="R128">
            <v>13</v>
          </cell>
          <cell r="S128">
            <v>14</v>
          </cell>
          <cell r="T128">
            <v>15</v>
          </cell>
          <cell r="U128">
            <v>16</v>
          </cell>
          <cell r="V128">
            <v>17</v>
          </cell>
          <cell r="W128">
            <v>18</v>
          </cell>
          <cell r="X128">
            <v>19</v>
          </cell>
          <cell r="Y128">
            <v>20</v>
          </cell>
          <cell r="Z128">
            <v>21</v>
          </cell>
          <cell r="AA128">
            <v>22</v>
          </cell>
          <cell r="AB128">
            <v>23</v>
          </cell>
          <cell r="AC128">
            <v>24</v>
          </cell>
          <cell r="AD128">
            <v>25</v>
          </cell>
          <cell r="AE128">
            <v>26</v>
          </cell>
          <cell r="AF128">
            <v>27</v>
          </cell>
          <cell r="AG128">
            <v>28</v>
          </cell>
          <cell r="AH128">
            <v>29</v>
          </cell>
          <cell r="AI128">
            <v>30</v>
          </cell>
          <cell r="AJ128">
            <v>31</v>
          </cell>
          <cell r="AK128">
            <v>32</v>
          </cell>
          <cell r="AL128">
            <v>33</v>
          </cell>
          <cell r="AM128">
            <v>34</v>
          </cell>
          <cell r="AN128">
            <v>35</v>
          </cell>
          <cell r="AO128">
            <v>36</v>
          </cell>
          <cell r="AP128">
            <v>37</v>
          </cell>
          <cell r="AQ128">
            <v>38</v>
          </cell>
          <cell r="AR128">
            <v>39</v>
          </cell>
          <cell r="AS128">
            <v>40</v>
          </cell>
          <cell r="AT128">
            <v>41</v>
          </cell>
          <cell r="AU128">
            <v>42</v>
          </cell>
          <cell r="AV128">
            <v>43</v>
          </cell>
          <cell r="AW128">
            <v>44</v>
          </cell>
          <cell r="AX128">
            <v>45</v>
          </cell>
          <cell r="AY128">
            <v>46</v>
          </cell>
          <cell r="AZ128">
            <v>47</v>
          </cell>
          <cell r="BA128">
            <v>48</v>
          </cell>
          <cell r="BB128">
            <v>49</v>
          </cell>
          <cell r="BC128">
            <v>50</v>
          </cell>
          <cell r="BD128">
            <v>51</v>
          </cell>
          <cell r="BE128">
            <v>52</v>
          </cell>
          <cell r="BF128">
            <v>53</v>
          </cell>
          <cell r="BG128">
            <v>54</v>
          </cell>
          <cell r="BH128">
            <v>55</v>
          </cell>
          <cell r="BI128">
            <v>56</v>
          </cell>
          <cell r="BJ128">
            <v>57</v>
          </cell>
          <cell r="BK128">
            <v>58</v>
          </cell>
        </row>
        <row r="129">
          <cell r="G129">
            <v>0</v>
          </cell>
          <cell r="H129">
            <v>39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3</v>
          </cell>
          <cell r="W129">
            <v>31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2</v>
          </cell>
          <cell r="AY129">
            <v>2</v>
          </cell>
          <cell r="AZ129">
            <v>15</v>
          </cell>
          <cell r="BA129">
            <v>4</v>
          </cell>
          <cell r="BB129">
            <v>44</v>
          </cell>
          <cell r="BC129">
            <v>7</v>
          </cell>
          <cell r="BD129">
            <v>27</v>
          </cell>
          <cell r="BE129">
            <v>3</v>
          </cell>
          <cell r="BF129">
            <v>0</v>
          </cell>
          <cell r="BG129">
            <v>138</v>
          </cell>
          <cell r="BH129">
            <v>0</v>
          </cell>
          <cell r="BI129">
            <v>8</v>
          </cell>
          <cell r="BJ129">
            <v>0</v>
          </cell>
          <cell r="BK129">
            <v>0</v>
          </cell>
        </row>
      </sheetData>
      <sheetData sheetId="2" refreshError="1">
        <row r="6">
          <cell r="AE6">
            <v>0</v>
          </cell>
          <cell r="AZ6">
            <v>3</v>
          </cell>
          <cell r="BA6">
            <v>0</v>
          </cell>
          <cell r="BB6">
            <v>0</v>
          </cell>
          <cell r="BC6">
            <v>1</v>
          </cell>
          <cell r="BD6">
            <v>0</v>
          </cell>
          <cell r="BE6">
            <v>0</v>
          </cell>
          <cell r="BF6">
            <v>0</v>
          </cell>
          <cell r="BG6">
            <v>3</v>
          </cell>
          <cell r="BH6">
            <v>12</v>
          </cell>
          <cell r="BI6">
            <v>0</v>
          </cell>
        </row>
        <row r="7"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Z7">
            <v>3</v>
          </cell>
          <cell r="BA7">
            <v>0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</row>
        <row r="8"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Z8">
            <v>3</v>
          </cell>
          <cell r="BA8">
            <v>0</v>
          </cell>
          <cell r="BB8">
            <v>0</v>
          </cell>
          <cell r="BC8">
            <v>1</v>
          </cell>
          <cell r="BD8">
            <v>0</v>
          </cell>
          <cell r="BE8">
            <v>2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</row>
        <row r="9"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1</v>
          </cell>
          <cell r="AZ9">
            <v>3</v>
          </cell>
          <cell r="BA9">
            <v>0</v>
          </cell>
          <cell r="BB9">
            <v>0</v>
          </cell>
          <cell r="BC9">
            <v>1</v>
          </cell>
          <cell r="BD9">
            <v>0</v>
          </cell>
          <cell r="BE9">
            <v>2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</row>
        <row r="10"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Z10">
            <v>3</v>
          </cell>
          <cell r="BA10">
            <v>0</v>
          </cell>
          <cell r="BB10">
            <v>0</v>
          </cell>
          <cell r="BC10">
            <v>1</v>
          </cell>
          <cell r="BD10">
            <v>0</v>
          </cell>
          <cell r="BE10">
            <v>2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</row>
        <row r="11"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Z11">
            <v>3</v>
          </cell>
          <cell r="BA11">
            <v>0</v>
          </cell>
          <cell r="BB11">
            <v>0</v>
          </cell>
          <cell r="BC11">
            <v>1</v>
          </cell>
          <cell r="BD11">
            <v>0</v>
          </cell>
          <cell r="BE11">
            <v>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</row>
        <row r="12"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Z12">
            <v>3</v>
          </cell>
          <cell r="BA12">
            <v>0</v>
          </cell>
          <cell r="BB12">
            <v>0</v>
          </cell>
          <cell r="BC12">
            <v>1</v>
          </cell>
          <cell r="BD12">
            <v>0</v>
          </cell>
          <cell r="BE12">
            <v>2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</row>
        <row r="13"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E13">
            <v>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1</v>
          </cell>
          <cell r="AZ13">
            <v>3</v>
          </cell>
          <cell r="BA13">
            <v>0</v>
          </cell>
          <cell r="BB13">
            <v>0</v>
          </cell>
          <cell r="BC13">
            <v>1</v>
          </cell>
          <cell r="BD13">
            <v>0</v>
          </cell>
          <cell r="BE13">
            <v>3</v>
          </cell>
          <cell r="BF13">
            <v>0</v>
          </cell>
          <cell r="BG13">
            <v>0</v>
          </cell>
          <cell r="BH13">
            <v>6</v>
          </cell>
          <cell r="BI13">
            <v>0</v>
          </cell>
        </row>
        <row r="14">
          <cell r="I14">
            <v>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6</v>
          </cell>
          <cell r="O14">
            <v>0</v>
          </cell>
          <cell r="P14">
            <v>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0</v>
          </cell>
          <cell r="AE14">
            <v>1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2</v>
          </cell>
          <cell r="AX14">
            <v>0</v>
          </cell>
          <cell r="AY14">
            <v>0</v>
          </cell>
          <cell r="AZ14">
            <v>24</v>
          </cell>
          <cell r="BA14">
            <v>0</v>
          </cell>
          <cell r="BB14">
            <v>0</v>
          </cell>
          <cell r="BC14">
            <v>8</v>
          </cell>
          <cell r="BD14">
            <v>0</v>
          </cell>
          <cell r="BE14">
            <v>15</v>
          </cell>
          <cell r="BF14">
            <v>0</v>
          </cell>
          <cell r="BG14">
            <v>3</v>
          </cell>
          <cell r="BH14">
            <v>18</v>
          </cell>
          <cell r="BI14">
            <v>0</v>
          </cell>
        </row>
        <row r="16">
          <cell r="AE16">
            <v>0</v>
          </cell>
          <cell r="AZ16">
            <v>3</v>
          </cell>
          <cell r="BA16">
            <v>0</v>
          </cell>
          <cell r="BB16">
            <v>0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3</v>
          </cell>
          <cell r="BH16">
            <v>12</v>
          </cell>
          <cell r="BI16">
            <v>0</v>
          </cell>
        </row>
        <row r="17"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Z17">
            <v>3</v>
          </cell>
          <cell r="BA17">
            <v>0</v>
          </cell>
          <cell r="BB17">
            <v>0</v>
          </cell>
          <cell r="BC17">
            <v>1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</row>
        <row r="18"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Z18">
            <v>3</v>
          </cell>
          <cell r="BA18">
            <v>0</v>
          </cell>
          <cell r="BB18">
            <v>0</v>
          </cell>
          <cell r="BC18">
            <v>1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</row>
        <row r="19"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1</v>
          </cell>
          <cell r="BD19">
            <v>0</v>
          </cell>
          <cell r="BE19">
            <v>2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</row>
        <row r="20"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E20">
            <v>1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</v>
          </cell>
          <cell r="AZ20">
            <v>3</v>
          </cell>
          <cell r="BA20">
            <v>0</v>
          </cell>
          <cell r="BB20">
            <v>0</v>
          </cell>
          <cell r="BC20">
            <v>1</v>
          </cell>
          <cell r="BD20">
            <v>0</v>
          </cell>
          <cell r="BE20">
            <v>3</v>
          </cell>
          <cell r="BF20">
            <v>0</v>
          </cell>
          <cell r="BG20">
            <v>0</v>
          </cell>
          <cell r="BH20">
            <v>6</v>
          </cell>
          <cell r="BI20">
            <v>0</v>
          </cell>
        </row>
        <row r="21">
          <cell r="I21">
            <v>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1</v>
          </cell>
          <cell r="AX21">
            <v>0</v>
          </cell>
          <cell r="AY21">
            <v>0</v>
          </cell>
          <cell r="AZ21">
            <v>3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0</v>
          </cell>
          <cell r="BG21">
            <v>0</v>
          </cell>
          <cell r="BH21">
            <v>6</v>
          </cell>
          <cell r="BI21">
            <v>0</v>
          </cell>
        </row>
        <row r="22"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18</v>
          </cell>
          <cell r="BA22">
            <v>0</v>
          </cell>
          <cell r="BB22">
            <v>0</v>
          </cell>
          <cell r="BC22">
            <v>6</v>
          </cell>
          <cell r="BD22">
            <v>0</v>
          </cell>
          <cell r="BE22">
            <v>12</v>
          </cell>
          <cell r="BF22">
            <v>0</v>
          </cell>
          <cell r="BG22">
            <v>0</v>
          </cell>
          <cell r="BH22">
            <v>18</v>
          </cell>
          <cell r="BI22">
            <v>0</v>
          </cell>
        </row>
        <row r="23">
          <cell r="AC23">
            <v>1</v>
          </cell>
          <cell r="AE23">
            <v>1</v>
          </cell>
          <cell r="AZ23">
            <v>3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12</v>
          </cell>
          <cell r="BI23">
            <v>0</v>
          </cell>
        </row>
        <row r="24"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Z24">
            <v>3</v>
          </cell>
          <cell r="BA24">
            <v>0</v>
          </cell>
          <cell r="BB24">
            <v>0</v>
          </cell>
          <cell r="BC24">
            <v>1</v>
          </cell>
          <cell r="BD24">
            <v>0</v>
          </cell>
          <cell r="BE24">
            <v>2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</row>
        <row r="25"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Z25">
            <v>3</v>
          </cell>
          <cell r="BA25">
            <v>0</v>
          </cell>
          <cell r="BB25">
            <v>0</v>
          </cell>
          <cell r="BC25">
            <v>1</v>
          </cell>
          <cell r="BD25">
            <v>0</v>
          </cell>
          <cell r="BE25">
            <v>2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</row>
        <row r="26"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</v>
          </cell>
          <cell r="AZ26">
            <v>3</v>
          </cell>
          <cell r="BA26">
            <v>0</v>
          </cell>
          <cell r="BB26">
            <v>0</v>
          </cell>
          <cell r="BC26">
            <v>1</v>
          </cell>
          <cell r="BD26">
            <v>0</v>
          </cell>
          <cell r="BE26">
            <v>2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</row>
        <row r="27"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Z27">
            <v>3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2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</row>
        <row r="28"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Z28">
            <v>3</v>
          </cell>
          <cell r="BA28">
            <v>0</v>
          </cell>
          <cell r="BB28">
            <v>0</v>
          </cell>
          <cell r="BC28">
            <v>1</v>
          </cell>
          <cell r="BD28">
            <v>0</v>
          </cell>
          <cell r="BE28">
            <v>2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</row>
        <row r="29"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Z29">
            <v>3</v>
          </cell>
          <cell r="BA29">
            <v>0</v>
          </cell>
          <cell r="BB29">
            <v>0</v>
          </cell>
          <cell r="BC29">
            <v>1</v>
          </cell>
          <cell r="BD29">
            <v>0</v>
          </cell>
          <cell r="BE29">
            <v>2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</row>
        <row r="30"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</v>
          </cell>
          <cell r="AZ30">
            <v>3</v>
          </cell>
          <cell r="BA30">
            <v>0</v>
          </cell>
          <cell r="BB30">
            <v>0</v>
          </cell>
          <cell r="BC30">
            <v>1</v>
          </cell>
          <cell r="BD30">
            <v>0</v>
          </cell>
          <cell r="BE30">
            <v>2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I31">
            <v>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Z31">
            <v>3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2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</row>
        <row r="32"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Z32">
            <v>3</v>
          </cell>
          <cell r="BA32">
            <v>0</v>
          </cell>
          <cell r="BB32">
            <v>0</v>
          </cell>
          <cell r="BC32">
            <v>1</v>
          </cell>
          <cell r="BD32">
            <v>0</v>
          </cell>
          <cell r="BE32">
            <v>2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</row>
        <row r="33">
          <cell r="I33">
            <v>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Z33">
            <v>3</v>
          </cell>
          <cell r="BA33">
            <v>0</v>
          </cell>
          <cell r="BB33">
            <v>0</v>
          </cell>
          <cell r="BC33">
            <v>1</v>
          </cell>
          <cell r="BD33">
            <v>0</v>
          </cell>
          <cell r="BE33">
            <v>2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</row>
        <row r="34"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E34">
            <v>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</v>
          </cell>
          <cell r="AZ34">
            <v>3</v>
          </cell>
          <cell r="BA34">
            <v>0</v>
          </cell>
          <cell r="BB34">
            <v>0</v>
          </cell>
          <cell r="BC34">
            <v>1</v>
          </cell>
          <cell r="BD34">
            <v>0</v>
          </cell>
          <cell r="BE34">
            <v>3</v>
          </cell>
          <cell r="BF34">
            <v>0</v>
          </cell>
          <cell r="BG34">
            <v>0</v>
          </cell>
          <cell r="BH34">
            <v>6</v>
          </cell>
          <cell r="BI34">
            <v>0</v>
          </cell>
        </row>
        <row r="35">
          <cell r="I35">
            <v>11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</v>
          </cell>
          <cell r="AX35">
            <v>0</v>
          </cell>
          <cell r="AY35">
            <v>0</v>
          </cell>
          <cell r="AZ35">
            <v>3</v>
          </cell>
          <cell r="BA35">
            <v>0</v>
          </cell>
          <cell r="BB35">
            <v>0</v>
          </cell>
          <cell r="BC35">
            <v>1</v>
          </cell>
          <cell r="BD35">
            <v>0</v>
          </cell>
          <cell r="BE35">
            <v>2</v>
          </cell>
          <cell r="BF35">
            <v>0</v>
          </cell>
          <cell r="BG35">
            <v>0</v>
          </cell>
          <cell r="BH35">
            <v>6</v>
          </cell>
          <cell r="BI35">
            <v>0</v>
          </cell>
        </row>
        <row r="36">
          <cell r="I36">
            <v>11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0</v>
          </cell>
          <cell r="AE36">
            <v>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3</v>
          </cell>
          <cell r="AX36">
            <v>0</v>
          </cell>
          <cell r="AY36">
            <v>0</v>
          </cell>
          <cell r="AZ36">
            <v>36</v>
          </cell>
          <cell r="BA36">
            <v>0</v>
          </cell>
          <cell r="BB36">
            <v>0</v>
          </cell>
          <cell r="BC36">
            <v>12</v>
          </cell>
          <cell r="BD36">
            <v>0</v>
          </cell>
          <cell r="BE36">
            <v>24</v>
          </cell>
          <cell r="BF36">
            <v>0</v>
          </cell>
          <cell r="BG36">
            <v>0</v>
          </cell>
          <cell r="BH36">
            <v>18</v>
          </cell>
          <cell r="BI36">
            <v>0</v>
          </cell>
        </row>
        <row r="38">
          <cell r="AE38">
            <v>0</v>
          </cell>
          <cell r="AZ38">
            <v>3</v>
          </cell>
          <cell r="BA38">
            <v>0</v>
          </cell>
          <cell r="BB38">
            <v>0</v>
          </cell>
          <cell r="BC38">
            <v>1</v>
          </cell>
          <cell r="BD38">
            <v>0</v>
          </cell>
          <cell r="BE38">
            <v>0</v>
          </cell>
          <cell r="BF38">
            <v>0</v>
          </cell>
          <cell r="BG38">
            <v>3</v>
          </cell>
          <cell r="BH38">
            <v>12</v>
          </cell>
          <cell r="BI38">
            <v>0</v>
          </cell>
        </row>
        <row r="39"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Z39">
            <v>3</v>
          </cell>
          <cell r="BA39">
            <v>0</v>
          </cell>
          <cell r="BB39">
            <v>0</v>
          </cell>
          <cell r="BC39">
            <v>1</v>
          </cell>
          <cell r="BD39">
            <v>0</v>
          </cell>
          <cell r="BE39">
            <v>2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</row>
        <row r="40"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Z40">
            <v>3</v>
          </cell>
          <cell r="BA40">
            <v>0</v>
          </cell>
          <cell r="BB40">
            <v>0</v>
          </cell>
          <cell r="BC40">
            <v>1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</row>
        <row r="41"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E41">
            <v>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1</v>
          </cell>
          <cell r="AZ41">
            <v>3</v>
          </cell>
          <cell r="BA41">
            <v>0</v>
          </cell>
          <cell r="BB41">
            <v>0</v>
          </cell>
          <cell r="BC41">
            <v>1</v>
          </cell>
          <cell r="BD41">
            <v>0</v>
          </cell>
          <cell r="BE41">
            <v>3</v>
          </cell>
          <cell r="BF41">
            <v>0</v>
          </cell>
          <cell r="BG41">
            <v>0</v>
          </cell>
          <cell r="BH41">
            <v>6</v>
          </cell>
          <cell r="BI41">
            <v>0</v>
          </cell>
        </row>
        <row r="42">
          <cell r="I42">
            <v>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2</v>
          </cell>
          <cell r="O42">
            <v>0</v>
          </cell>
          <cell r="P42">
            <v>1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0</v>
          </cell>
          <cell r="AE42">
            <v>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</v>
          </cell>
          <cell r="AX42">
            <v>0</v>
          </cell>
          <cell r="AY42">
            <v>0</v>
          </cell>
          <cell r="AZ42">
            <v>3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2</v>
          </cell>
          <cell r="BF42">
            <v>0</v>
          </cell>
          <cell r="BG42">
            <v>0</v>
          </cell>
          <cell r="BH42">
            <v>6</v>
          </cell>
          <cell r="BI42">
            <v>0</v>
          </cell>
        </row>
        <row r="43"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0</v>
          </cell>
          <cell r="AE43">
            <v>1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1</v>
          </cell>
          <cell r="AX43">
            <v>0</v>
          </cell>
          <cell r="AY43">
            <v>0</v>
          </cell>
          <cell r="AZ43">
            <v>12</v>
          </cell>
          <cell r="BA43">
            <v>0</v>
          </cell>
          <cell r="BB43">
            <v>0</v>
          </cell>
          <cell r="BC43">
            <v>4</v>
          </cell>
          <cell r="BD43">
            <v>0</v>
          </cell>
          <cell r="BE43">
            <v>8</v>
          </cell>
          <cell r="BF43">
            <v>0</v>
          </cell>
          <cell r="BG43">
            <v>0</v>
          </cell>
          <cell r="BH43">
            <v>18</v>
          </cell>
          <cell r="BI43">
            <v>0</v>
          </cell>
        </row>
        <row r="44">
          <cell r="AE44">
            <v>0</v>
          </cell>
          <cell r="AZ44">
            <v>3</v>
          </cell>
          <cell r="BA44">
            <v>0</v>
          </cell>
          <cell r="BB44">
            <v>0</v>
          </cell>
          <cell r="BC44">
            <v>1</v>
          </cell>
          <cell r="BD44">
            <v>0</v>
          </cell>
          <cell r="BE44">
            <v>0</v>
          </cell>
          <cell r="BF44">
            <v>0</v>
          </cell>
          <cell r="BG44">
            <v>3</v>
          </cell>
          <cell r="BH44">
            <v>12</v>
          </cell>
          <cell r="BI44">
            <v>0</v>
          </cell>
        </row>
        <row r="45">
          <cell r="I45">
            <v>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Z45">
            <v>3</v>
          </cell>
          <cell r="BA45">
            <v>0</v>
          </cell>
          <cell r="BB45">
            <v>0</v>
          </cell>
          <cell r="BC45">
            <v>1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</row>
        <row r="46"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Z46">
            <v>3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2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</row>
        <row r="47">
          <cell r="I47">
            <v>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Z47">
            <v>3</v>
          </cell>
          <cell r="BA47">
            <v>0</v>
          </cell>
          <cell r="BB47">
            <v>0</v>
          </cell>
          <cell r="BC47">
            <v>1</v>
          </cell>
          <cell r="BD47">
            <v>0</v>
          </cell>
          <cell r="BE47">
            <v>2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</row>
        <row r="48">
          <cell r="I48">
            <v>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Z48">
            <v>3</v>
          </cell>
          <cell r="BA48">
            <v>0</v>
          </cell>
          <cell r="BB48">
            <v>0</v>
          </cell>
          <cell r="BC48">
            <v>1</v>
          </cell>
          <cell r="BD48">
            <v>0</v>
          </cell>
          <cell r="BE48">
            <v>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</row>
        <row r="49">
          <cell r="I49">
            <v>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E49">
            <v>1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</v>
          </cell>
          <cell r="AZ49">
            <v>3</v>
          </cell>
          <cell r="BA49">
            <v>0</v>
          </cell>
          <cell r="BB49">
            <v>0</v>
          </cell>
          <cell r="BC49">
            <v>1</v>
          </cell>
          <cell r="BD49">
            <v>0</v>
          </cell>
          <cell r="BE49">
            <v>3</v>
          </cell>
          <cell r="BF49">
            <v>0</v>
          </cell>
          <cell r="BG49">
            <v>0</v>
          </cell>
          <cell r="BH49">
            <v>6</v>
          </cell>
          <cell r="BI49">
            <v>0</v>
          </cell>
        </row>
        <row r="50">
          <cell r="I50">
            <v>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4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3</v>
          </cell>
          <cell r="BA50">
            <v>0</v>
          </cell>
          <cell r="BB50">
            <v>0</v>
          </cell>
          <cell r="BC50">
            <v>1</v>
          </cell>
          <cell r="BD50">
            <v>0</v>
          </cell>
          <cell r="BE50">
            <v>2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Z51">
            <v>3</v>
          </cell>
          <cell r="BA51">
            <v>0</v>
          </cell>
          <cell r="BB51">
            <v>0</v>
          </cell>
          <cell r="BC51">
            <v>1</v>
          </cell>
          <cell r="BD51">
            <v>0</v>
          </cell>
          <cell r="BE51">
            <v>2</v>
          </cell>
          <cell r="BF51">
            <v>0</v>
          </cell>
          <cell r="BG51">
            <v>0</v>
          </cell>
          <cell r="BH51">
            <v>6</v>
          </cell>
          <cell r="BI51">
            <v>0</v>
          </cell>
        </row>
        <row r="52">
          <cell r="I52">
            <v>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5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3</v>
          </cell>
          <cell r="BA52">
            <v>0</v>
          </cell>
          <cell r="BB52">
            <v>0</v>
          </cell>
          <cell r="BC52">
            <v>1</v>
          </cell>
          <cell r="BD52">
            <v>0</v>
          </cell>
          <cell r="BE52">
            <v>0</v>
          </cell>
          <cell r="BF52">
            <v>0</v>
          </cell>
          <cell r="BG52">
            <v>3</v>
          </cell>
          <cell r="BH52">
            <v>12</v>
          </cell>
          <cell r="BI52">
            <v>0</v>
          </cell>
        </row>
        <row r="53">
          <cell r="I53">
            <v>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Z53">
            <v>3</v>
          </cell>
          <cell r="BA53">
            <v>0</v>
          </cell>
          <cell r="BB53">
            <v>0</v>
          </cell>
          <cell r="BC53">
            <v>1</v>
          </cell>
          <cell r="BD53">
            <v>0</v>
          </cell>
          <cell r="BE53">
            <v>2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</row>
        <row r="54">
          <cell r="I54">
            <v>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Z54">
            <v>3</v>
          </cell>
          <cell r="BA54">
            <v>0</v>
          </cell>
          <cell r="BB54">
            <v>0</v>
          </cell>
          <cell r="BC54">
            <v>1</v>
          </cell>
          <cell r="BD54">
            <v>0</v>
          </cell>
          <cell r="BE54">
            <v>2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</row>
        <row r="55">
          <cell r="I55">
            <v>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Z55">
            <v>3</v>
          </cell>
          <cell r="BA55">
            <v>0</v>
          </cell>
          <cell r="BB55">
            <v>0</v>
          </cell>
          <cell r="BC55">
            <v>1</v>
          </cell>
          <cell r="BD55">
            <v>0</v>
          </cell>
          <cell r="BE55">
            <v>2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</row>
        <row r="56">
          <cell r="I56">
            <v>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Z56">
            <v>3</v>
          </cell>
          <cell r="BA56">
            <v>0</v>
          </cell>
          <cell r="BB56">
            <v>0</v>
          </cell>
          <cell r="BC56">
            <v>1</v>
          </cell>
          <cell r="BD56">
            <v>0</v>
          </cell>
          <cell r="BE56">
            <v>2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</row>
        <row r="57">
          <cell r="I57">
            <v>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E57">
            <v>1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1</v>
          </cell>
          <cell r="AZ57">
            <v>3</v>
          </cell>
          <cell r="BA57">
            <v>0</v>
          </cell>
          <cell r="BB57">
            <v>0</v>
          </cell>
          <cell r="BC57">
            <v>1</v>
          </cell>
          <cell r="BD57">
            <v>0</v>
          </cell>
          <cell r="BE57">
            <v>3</v>
          </cell>
          <cell r="BF57">
            <v>0</v>
          </cell>
          <cell r="BG57">
            <v>0</v>
          </cell>
          <cell r="BH57">
            <v>6</v>
          </cell>
          <cell r="BI57">
            <v>0</v>
          </cell>
        </row>
        <row r="58">
          <cell r="I58">
            <v>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4</v>
          </cell>
          <cell r="O58">
            <v>0</v>
          </cell>
          <cell r="P58">
            <v>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</v>
          </cell>
          <cell r="AX58">
            <v>0</v>
          </cell>
          <cell r="AY58">
            <v>0</v>
          </cell>
          <cell r="AZ58">
            <v>3</v>
          </cell>
          <cell r="BA58">
            <v>0</v>
          </cell>
          <cell r="BB58">
            <v>0</v>
          </cell>
          <cell r="BC58">
            <v>1</v>
          </cell>
          <cell r="BD58">
            <v>0</v>
          </cell>
          <cell r="BE58">
            <v>2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</row>
        <row r="59">
          <cell r="I59">
            <v>1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1</v>
          </cell>
          <cell r="AZ59">
            <v>3</v>
          </cell>
          <cell r="BA59">
            <v>0</v>
          </cell>
          <cell r="BB59">
            <v>0</v>
          </cell>
          <cell r="BC59">
            <v>1</v>
          </cell>
          <cell r="BD59">
            <v>0</v>
          </cell>
          <cell r="BE59">
            <v>2</v>
          </cell>
          <cell r="BF59">
            <v>0</v>
          </cell>
          <cell r="BG59">
            <v>0</v>
          </cell>
          <cell r="BH59">
            <v>6</v>
          </cell>
          <cell r="BI59">
            <v>0</v>
          </cell>
        </row>
        <row r="60">
          <cell r="I60">
            <v>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5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</v>
          </cell>
          <cell r="AX60">
            <v>0</v>
          </cell>
          <cell r="AY60">
            <v>0</v>
          </cell>
          <cell r="AZ60">
            <v>3</v>
          </cell>
          <cell r="BA60">
            <v>0</v>
          </cell>
          <cell r="BB60">
            <v>0</v>
          </cell>
          <cell r="BC60">
            <v>1</v>
          </cell>
          <cell r="BD60">
            <v>0</v>
          </cell>
          <cell r="BE60">
            <v>0</v>
          </cell>
          <cell r="BF60">
            <v>0</v>
          </cell>
          <cell r="BG60">
            <v>3</v>
          </cell>
          <cell r="BH60">
            <v>12</v>
          </cell>
          <cell r="BI60">
            <v>0</v>
          </cell>
        </row>
        <row r="61">
          <cell r="I61">
            <v>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Z61">
            <v>3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2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</row>
        <row r="62">
          <cell r="I62">
            <v>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E62">
            <v>1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1</v>
          </cell>
          <cell r="AZ62">
            <v>3</v>
          </cell>
          <cell r="BA62">
            <v>0</v>
          </cell>
          <cell r="BB62">
            <v>0</v>
          </cell>
          <cell r="BC62">
            <v>1</v>
          </cell>
          <cell r="BD62">
            <v>0</v>
          </cell>
          <cell r="BE62">
            <v>3</v>
          </cell>
          <cell r="BF62">
            <v>0</v>
          </cell>
          <cell r="BG62">
            <v>0</v>
          </cell>
          <cell r="BH62">
            <v>6</v>
          </cell>
          <cell r="BI62">
            <v>0</v>
          </cell>
        </row>
        <row r="63"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</v>
          </cell>
          <cell r="O63">
            <v>0</v>
          </cell>
          <cell r="P63">
            <v>1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1</v>
          </cell>
          <cell r="AX63">
            <v>0</v>
          </cell>
          <cell r="AY63">
            <v>0</v>
          </cell>
          <cell r="AZ63">
            <v>3</v>
          </cell>
          <cell r="BA63">
            <v>0</v>
          </cell>
          <cell r="BB63">
            <v>0</v>
          </cell>
          <cell r="BC63">
            <v>1</v>
          </cell>
          <cell r="BD63">
            <v>0</v>
          </cell>
          <cell r="BE63">
            <v>2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</row>
        <row r="64">
          <cell r="I64">
            <v>1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</v>
          </cell>
          <cell r="AZ64">
            <v>3</v>
          </cell>
          <cell r="BA64">
            <v>0</v>
          </cell>
          <cell r="BB64">
            <v>0</v>
          </cell>
          <cell r="BC64">
            <v>1</v>
          </cell>
          <cell r="BD64">
            <v>0</v>
          </cell>
          <cell r="BE64">
            <v>2</v>
          </cell>
          <cell r="BF64">
            <v>0</v>
          </cell>
          <cell r="BG64">
            <v>0</v>
          </cell>
          <cell r="BH64">
            <v>6</v>
          </cell>
          <cell r="BI64">
            <v>0</v>
          </cell>
        </row>
        <row r="65"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0</v>
          </cell>
          <cell r="P65">
            <v>1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1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1</v>
          </cell>
          <cell r="AX65">
            <v>0</v>
          </cell>
          <cell r="AY65">
            <v>0</v>
          </cell>
          <cell r="AZ65">
            <v>9</v>
          </cell>
          <cell r="BA65">
            <v>0</v>
          </cell>
          <cell r="BB65">
            <v>0</v>
          </cell>
          <cell r="BC65">
            <v>3</v>
          </cell>
          <cell r="BD65">
            <v>0</v>
          </cell>
          <cell r="BE65">
            <v>6</v>
          </cell>
          <cell r="BF65">
            <v>0</v>
          </cell>
          <cell r="BG65">
            <v>0</v>
          </cell>
          <cell r="BH65">
            <v>18</v>
          </cell>
          <cell r="BI65">
            <v>0</v>
          </cell>
        </row>
        <row r="66">
          <cell r="AE66">
            <v>0</v>
          </cell>
          <cell r="AZ66">
            <v>3</v>
          </cell>
          <cell r="BA66">
            <v>0</v>
          </cell>
          <cell r="BB66">
            <v>0</v>
          </cell>
          <cell r="BC66">
            <v>1</v>
          </cell>
          <cell r="BD66">
            <v>0</v>
          </cell>
          <cell r="BE66">
            <v>0</v>
          </cell>
          <cell r="BF66">
            <v>0</v>
          </cell>
          <cell r="BG66">
            <v>3</v>
          </cell>
          <cell r="BH66">
            <v>12</v>
          </cell>
          <cell r="BI66">
            <v>0</v>
          </cell>
        </row>
        <row r="67">
          <cell r="I67">
            <v>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Z67">
            <v>3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2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</row>
        <row r="68">
          <cell r="AE68">
            <v>0</v>
          </cell>
          <cell r="AZ68">
            <v>3</v>
          </cell>
          <cell r="BA68">
            <v>0</v>
          </cell>
          <cell r="BB68">
            <v>0</v>
          </cell>
          <cell r="BC68">
            <v>1</v>
          </cell>
          <cell r="BD68">
            <v>0</v>
          </cell>
          <cell r="BE68">
            <v>0</v>
          </cell>
          <cell r="BF68">
            <v>2</v>
          </cell>
          <cell r="BG68">
            <v>0</v>
          </cell>
          <cell r="BH68">
            <v>0</v>
          </cell>
          <cell r="BI68">
            <v>0</v>
          </cell>
        </row>
        <row r="69">
          <cell r="I69">
            <v>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Z69">
            <v>3</v>
          </cell>
          <cell r="BA69">
            <v>0</v>
          </cell>
          <cell r="BB69">
            <v>0</v>
          </cell>
          <cell r="BC69">
            <v>1</v>
          </cell>
          <cell r="BD69">
            <v>0</v>
          </cell>
          <cell r="BE69">
            <v>2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</row>
        <row r="70">
          <cell r="AE70">
            <v>0</v>
          </cell>
          <cell r="AZ70">
            <v>3</v>
          </cell>
          <cell r="BA70">
            <v>0</v>
          </cell>
          <cell r="BB70">
            <v>0</v>
          </cell>
          <cell r="BC70">
            <v>1</v>
          </cell>
          <cell r="BD70">
            <v>0</v>
          </cell>
          <cell r="BE70">
            <v>0</v>
          </cell>
          <cell r="BF70">
            <v>2</v>
          </cell>
          <cell r="BG70">
            <v>0</v>
          </cell>
          <cell r="BH70">
            <v>0</v>
          </cell>
          <cell r="BI70">
            <v>0</v>
          </cell>
        </row>
        <row r="71">
          <cell r="I71">
            <v>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Z71">
            <v>3</v>
          </cell>
          <cell r="BA71">
            <v>0</v>
          </cell>
          <cell r="BB71">
            <v>0</v>
          </cell>
          <cell r="BC71">
            <v>1</v>
          </cell>
          <cell r="BD71">
            <v>0</v>
          </cell>
          <cell r="BE71">
            <v>2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</row>
        <row r="72">
          <cell r="AE72">
            <v>0</v>
          </cell>
          <cell r="AZ72">
            <v>3</v>
          </cell>
          <cell r="BA72">
            <v>0</v>
          </cell>
          <cell r="BB72">
            <v>0</v>
          </cell>
          <cell r="BC72">
            <v>1</v>
          </cell>
          <cell r="BD72">
            <v>0</v>
          </cell>
          <cell r="BE72">
            <v>0</v>
          </cell>
          <cell r="BF72">
            <v>2</v>
          </cell>
          <cell r="BG72">
            <v>0</v>
          </cell>
          <cell r="BH72">
            <v>0</v>
          </cell>
          <cell r="BI72">
            <v>0</v>
          </cell>
        </row>
        <row r="73">
          <cell r="I73">
            <v>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Z73">
            <v>3</v>
          </cell>
          <cell r="BA73">
            <v>0</v>
          </cell>
          <cell r="BB73">
            <v>0</v>
          </cell>
          <cell r="BC73">
            <v>1</v>
          </cell>
          <cell r="BD73">
            <v>0</v>
          </cell>
          <cell r="BE73">
            <v>2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</row>
        <row r="74">
          <cell r="AE74">
            <v>0</v>
          </cell>
          <cell r="AZ74">
            <v>3</v>
          </cell>
          <cell r="BA74">
            <v>0</v>
          </cell>
          <cell r="BB74">
            <v>0</v>
          </cell>
          <cell r="BC74">
            <v>1</v>
          </cell>
          <cell r="BD74">
            <v>0</v>
          </cell>
          <cell r="BE74">
            <v>0</v>
          </cell>
          <cell r="BF74">
            <v>2</v>
          </cell>
          <cell r="BG74">
            <v>0</v>
          </cell>
          <cell r="BH74">
            <v>0</v>
          </cell>
          <cell r="BI74">
            <v>0</v>
          </cell>
        </row>
        <row r="75">
          <cell r="I75">
            <v>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Z75">
            <v>3</v>
          </cell>
          <cell r="BA75">
            <v>0</v>
          </cell>
          <cell r="BB75">
            <v>0</v>
          </cell>
          <cell r="BC75">
            <v>1</v>
          </cell>
          <cell r="BD75">
            <v>0</v>
          </cell>
          <cell r="BE75">
            <v>2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</row>
        <row r="76">
          <cell r="AE76">
            <v>0</v>
          </cell>
          <cell r="AZ76">
            <v>3</v>
          </cell>
          <cell r="BA76">
            <v>0</v>
          </cell>
          <cell r="BB76">
            <v>0</v>
          </cell>
          <cell r="BC76">
            <v>1</v>
          </cell>
          <cell r="BD76">
            <v>0</v>
          </cell>
          <cell r="BE76">
            <v>0</v>
          </cell>
          <cell r="BF76">
            <v>2</v>
          </cell>
          <cell r="BG76">
            <v>0</v>
          </cell>
          <cell r="BH76">
            <v>0</v>
          </cell>
          <cell r="BI76">
            <v>0</v>
          </cell>
        </row>
        <row r="77">
          <cell r="I77">
            <v>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Z77">
            <v>3</v>
          </cell>
          <cell r="BA77">
            <v>0</v>
          </cell>
          <cell r="BB77">
            <v>0</v>
          </cell>
          <cell r="BC77">
            <v>1</v>
          </cell>
          <cell r="BD77">
            <v>0</v>
          </cell>
          <cell r="BE77">
            <v>2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</row>
        <row r="78">
          <cell r="AE78">
            <v>0</v>
          </cell>
          <cell r="AZ78">
            <v>3</v>
          </cell>
          <cell r="BA78">
            <v>0</v>
          </cell>
          <cell r="BB78">
            <v>0</v>
          </cell>
          <cell r="BC78">
            <v>1</v>
          </cell>
          <cell r="BD78">
            <v>0</v>
          </cell>
          <cell r="BE78">
            <v>0</v>
          </cell>
          <cell r="BF78">
            <v>2</v>
          </cell>
          <cell r="BG78">
            <v>0</v>
          </cell>
          <cell r="BH78">
            <v>0</v>
          </cell>
          <cell r="BI78">
            <v>0</v>
          </cell>
        </row>
        <row r="79">
          <cell r="I79">
            <v>1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Z79">
            <v>3</v>
          </cell>
          <cell r="BA79">
            <v>0</v>
          </cell>
          <cell r="BB79">
            <v>0</v>
          </cell>
          <cell r="BC79">
            <v>1</v>
          </cell>
          <cell r="BD79">
            <v>0</v>
          </cell>
          <cell r="BE79">
            <v>2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</row>
        <row r="80">
          <cell r="AE80">
            <v>0</v>
          </cell>
          <cell r="AZ80">
            <v>3</v>
          </cell>
          <cell r="BA80">
            <v>0</v>
          </cell>
          <cell r="BB80">
            <v>0</v>
          </cell>
          <cell r="BC80">
            <v>1</v>
          </cell>
          <cell r="BD80">
            <v>0</v>
          </cell>
          <cell r="BE80">
            <v>0</v>
          </cell>
          <cell r="BF80">
            <v>2</v>
          </cell>
          <cell r="BG80">
            <v>0</v>
          </cell>
          <cell r="BH80">
            <v>6</v>
          </cell>
          <cell r="BI80">
            <v>0</v>
          </cell>
        </row>
        <row r="81"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3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2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</row>
        <row r="82">
          <cell r="AE82">
            <v>0</v>
          </cell>
          <cell r="AZ82">
            <v>3</v>
          </cell>
          <cell r="BA82">
            <v>0</v>
          </cell>
          <cell r="BB82">
            <v>0</v>
          </cell>
          <cell r="BC82">
            <v>1</v>
          </cell>
          <cell r="BD82">
            <v>0</v>
          </cell>
          <cell r="BE82">
            <v>2</v>
          </cell>
          <cell r="BF82">
            <v>0</v>
          </cell>
          <cell r="BG82">
            <v>0</v>
          </cell>
          <cell r="BH82">
            <v>6</v>
          </cell>
          <cell r="BI82">
            <v>0</v>
          </cell>
        </row>
        <row r="83"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7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3</v>
          </cell>
          <cell r="BA83">
            <v>0</v>
          </cell>
          <cell r="BB83">
            <v>0</v>
          </cell>
          <cell r="BC83">
            <v>1</v>
          </cell>
          <cell r="BD83">
            <v>0</v>
          </cell>
          <cell r="BE83">
            <v>0</v>
          </cell>
          <cell r="BF83">
            <v>0</v>
          </cell>
          <cell r="BG83">
            <v>3</v>
          </cell>
          <cell r="BH83">
            <v>12</v>
          </cell>
          <cell r="BI83">
            <v>0</v>
          </cell>
        </row>
        <row r="84">
          <cell r="I84">
            <v>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Z84">
            <v>3</v>
          </cell>
          <cell r="BA84">
            <v>0</v>
          </cell>
          <cell r="BB84">
            <v>0</v>
          </cell>
          <cell r="BC84">
            <v>1</v>
          </cell>
          <cell r="BD84">
            <v>0</v>
          </cell>
          <cell r="BE84">
            <v>2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</row>
        <row r="85">
          <cell r="AE85">
            <v>0</v>
          </cell>
          <cell r="AZ85">
            <v>3</v>
          </cell>
          <cell r="BA85">
            <v>0</v>
          </cell>
          <cell r="BB85">
            <v>0</v>
          </cell>
          <cell r="BC85">
            <v>1</v>
          </cell>
          <cell r="BD85">
            <v>0</v>
          </cell>
          <cell r="BE85">
            <v>0</v>
          </cell>
          <cell r="BF85">
            <v>2</v>
          </cell>
          <cell r="BG85">
            <v>0</v>
          </cell>
          <cell r="BH85">
            <v>0</v>
          </cell>
          <cell r="BI85">
            <v>0</v>
          </cell>
        </row>
        <row r="86">
          <cell r="I86">
            <v>1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Z86">
            <v>3</v>
          </cell>
          <cell r="BA86">
            <v>0</v>
          </cell>
          <cell r="BB86">
            <v>0</v>
          </cell>
          <cell r="BC86">
            <v>1</v>
          </cell>
          <cell r="BD86">
            <v>0</v>
          </cell>
          <cell r="BE86">
            <v>2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</row>
        <row r="87">
          <cell r="AE87">
            <v>0</v>
          </cell>
          <cell r="AZ87">
            <v>3</v>
          </cell>
          <cell r="BA87">
            <v>0</v>
          </cell>
          <cell r="BB87">
            <v>0</v>
          </cell>
          <cell r="BC87">
            <v>1</v>
          </cell>
          <cell r="BD87">
            <v>0</v>
          </cell>
          <cell r="BE87">
            <v>0</v>
          </cell>
          <cell r="BF87">
            <v>2</v>
          </cell>
          <cell r="BG87">
            <v>0</v>
          </cell>
          <cell r="BH87">
            <v>0</v>
          </cell>
          <cell r="BI87">
            <v>0</v>
          </cell>
        </row>
        <row r="88">
          <cell r="I88">
            <v>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1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Z88">
            <v>3</v>
          </cell>
          <cell r="BA88">
            <v>0</v>
          </cell>
          <cell r="BB88">
            <v>0</v>
          </cell>
          <cell r="BC88">
            <v>1</v>
          </cell>
          <cell r="BD88">
            <v>0</v>
          </cell>
          <cell r="BE88">
            <v>2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</row>
        <row r="89">
          <cell r="AE89">
            <v>0</v>
          </cell>
          <cell r="AZ89">
            <v>3</v>
          </cell>
          <cell r="BA89">
            <v>0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2</v>
          </cell>
          <cell r="BG89">
            <v>0</v>
          </cell>
          <cell r="BH89">
            <v>0</v>
          </cell>
          <cell r="BI89">
            <v>0</v>
          </cell>
        </row>
        <row r="90">
          <cell r="I90">
            <v>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Z90">
            <v>3</v>
          </cell>
          <cell r="BA90">
            <v>0</v>
          </cell>
          <cell r="BB90">
            <v>0</v>
          </cell>
          <cell r="BC90">
            <v>1</v>
          </cell>
          <cell r="BD90">
            <v>0</v>
          </cell>
          <cell r="BE90">
            <v>2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</row>
        <row r="91">
          <cell r="AE91">
            <v>0</v>
          </cell>
          <cell r="AZ91">
            <v>3</v>
          </cell>
          <cell r="BA91">
            <v>0</v>
          </cell>
          <cell r="BB91">
            <v>0</v>
          </cell>
          <cell r="BC91">
            <v>1</v>
          </cell>
          <cell r="BD91">
            <v>0</v>
          </cell>
          <cell r="BE91">
            <v>0</v>
          </cell>
          <cell r="BF91">
            <v>2</v>
          </cell>
          <cell r="BG91">
            <v>0</v>
          </cell>
          <cell r="BH91">
            <v>0</v>
          </cell>
          <cell r="BI91">
            <v>0</v>
          </cell>
        </row>
        <row r="92">
          <cell r="I92">
            <v>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Z92">
            <v>3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2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</row>
        <row r="93">
          <cell r="AE93">
            <v>0</v>
          </cell>
          <cell r="AZ93">
            <v>3</v>
          </cell>
          <cell r="BA93">
            <v>0</v>
          </cell>
          <cell r="BB93">
            <v>0</v>
          </cell>
          <cell r="BC93">
            <v>1</v>
          </cell>
          <cell r="BD93">
            <v>0</v>
          </cell>
          <cell r="BE93">
            <v>0</v>
          </cell>
          <cell r="BF93">
            <v>2</v>
          </cell>
          <cell r="BG93">
            <v>0</v>
          </cell>
          <cell r="BH93">
            <v>6</v>
          </cell>
          <cell r="BI93">
            <v>0</v>
          </cell>
        </row>
        <row r="94">
          <cell r="I94">
            <v>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5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3</v>
          </cell>
          <cell r="BA94">
            <v>0</v>
          </cell>
          <cell r="BB94">
            <v>0</v>
          </cell>
          <cell r="BC94">
            <v>1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</row>
        <row r="95">
          <cell r="AE95">
            <v>0</v>
          </cell>
          <cell r="AZ95">
            <v>3</v>
          </cell>
          <cell r="BA95">
            <v>0</v>
          </cell>
          <cell r="BB95">
            <v>0</v>
          </cell>
          <cell r="BC95">
            <v>1</v>
          </cell>
          <cell r="BD95">
            <v>0</v>
          </cell>
          <cell r="BE95">
            <v>2</v>
          </cell>
          <cell r="BF95">
            <v>0</v>
          </cell>
          <cell r="BG95">
            <v>0</v>
          </cell>
          <cell r="BH95">
            <v>6</v>
          </cell>
          <cell r="BI95">
            <v>0</v>
          </cell>
        </row>
        <row r="96">
          <cell r="I96">
            <v>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5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3</v>
          </cell>
          <cell r="BA96">
            <v>0</v>
          </cell>
          <cell r="BB96">
            <v>0</v>
          </cell>
          <cell r="BC96">
            <v>1</v>
          </cell>
          <cell r="BD96">
            <v>0</v>
          </cell>
          <cell r="BE96">
            <v>0</v>
          </cell>
          <cell r="BF96">
            <v>0</v>
          </cell>
          <cell r="BG96">
            <v>3</v>
          </cell>
          <cell r="BH96">
            <v>12</v>
          </cell>
          <cell r="BI96">
            <v>0</v>
          </cell>
        </row>
        <row r="97"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Z97">
            <v>3</v>
          </cell>
          <cell r="BA97">
            <v>0</v>
          </cell>
          <cell r="BB97">
            <v>0</v>
          </cell>
          <cell r="BC97">
            <v>1</v>
          </cell>
          <cell r="BD97">
            <v>0</v>
          </cell>
          <cell r="BE97">
            <v>2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</row>
        <row r="98">
          <cell r="I98">
            <v>1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1</v>
          </cell>
          <cell r="BD98">
            <v>0</v>
          </cell>
          <cell r="BE98">
            <v>2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</row>
        <row r="99">
          <cell r="I99">
            <v>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Z99">
            <v>3</v>
          </cell>
          <cell r="BA99">
            <v>0</v>
          </cell>
          <cell r="BB99">
            <v>0</v>
          </cell>
          <cell r="BC99">
            <v>1</v>
          </cell>
          <cell r="BD99">
            <v>0</v>
          </cell>
          <cell r="BE99">
            <v>2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</row>
        <row r="100">
          <cell r="I100">
            <v>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Z100">
            <v>3</v>
          </cell>
          <cell r="BA100">
            <v>0</v>
          </cell>
          <cell r="BB100">
            <v>0</v>
          </cell>
          <cell r="BC100">
            <v>1</v>
          </cell>
          <cell r="BD100">
            <v>0</v>
          </cell>
          <cell r="BE100">
            <v>2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</row>
        <row r="101">
          <cell r="I101">
            <v>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1</v>
          </cell>
          <cell r="AZ101">
            <v>3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2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</row>
        <row r="102">
          <cell r="I102">
            <v>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Z102">
            <v>3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2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</row>
        <row r="103">
          <cell r="I103">
            <v>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</v>
          </cell>
          <cell r="AZ103">
            <v>3</v>
          </cell>
          <cell r="BA103">
            <v>0</v>
          </cell>
          <cell r="BB103">
            <v>0</v>
          </cell>
          <cell r="BC103">
            <v>1</v>
          </cell>
          <cell r="BD103">
            <v>0</v>
          </cell>
          <cell r="BE103">
            <v>2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</row>
        <row r="104"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Z104">
            <v>3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</row>
        <row r="105">
          <cell r="I105">
            <v>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E105">
            <v>1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1</v>
          </cell>
          <cell r="AZ105">
            <v>3</v>
          </cell>
          <cell r="BA105">
            <v>0</v>
          </cell>
          <cell r="BB105">
            <v>0</v>
          </cell>
          <cell r="BC105">
            <v>1</v>
          </cell>
          <cell r="BD105">
            <v>0</v>
          </cell>
          <cell r="BE105">
            <v>3</v>
          </cell>
          <cell r="BF105">
            <v>0</v>
          </cell>
          <cell r="BG105">
            <v>0</v>
          </cell>
          <cell r="BH105">
            <v>6</v>
          </cell>
          <cell r="BI105">
            <v>0</v>
          </cell>
        </row>
        <row r="106">
          <cell r="I106">
            <v>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8</v>
          </cell>
          <cell r="O106">
            <v>0</v>
          </cell>
          <cell r="P106">
            <v>1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3</v>
          </cell>
          <cell r="AX106">
            <v>0</v>
          </cell>
          <cell r="AY106">
            <v>0</v>
          </cell>
          <cell r="AZ106">
            <v>3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2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</row>
        <row r="107">
          <cell r="I107">
            <v>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1</v>
          </cell>
          <cell r="AZ107">
            <v>3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2</v>
          </cell>
          <cell r="BF107">
            <v>0</v>
          </cell>
          <cell r="BG107">
            <v>0</v>
          </cell>
          <cell r="BH107">
            <v>6</v>
          </cell>
          <cell r="BI107">
            <v>0</v>
          </cell>
        </row>
        <row r="108">
          <cell r="I108">
            <v>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</v>
          </cell>
          <cell r="O108">
            <v>0</v>
          </cell>
          <cell r="P108">
            <v>1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1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2</v>
          </cell>
          <cell r="AX108">
            <v>0</v>
          </cell>
          <cell r="AY108">
            <v>0</v>
          </cell>
          <cell r="AZ108">
            <v>30</v>
          </cell>
          <cell r="BA108">
            <v>0</v>
          </cell>
          <cell r="BB108">
            <v>0</v>
          </cell>
          <cell r="BC108">
            <v>10</v>
          </cell>
          <cell r="BD108">
            <v>0</v>
          </cell>
          <cell r="BE108">
            <v>20</v>
          </cell>
          <cell r="BF108">
            <v>0</v>
          </cell>
          <cell r="BG108">
            <v>0</v>
          </cell>
          <cell r="BH108">
            <v>18</v>
          </cell>
          <cell r="BI108">
            <v>0</v>
          </cell>
        </row>
        <row r="109">
          <cell r="AE109">
            <v>0</v>
          </cell>
          <cell r="AZ109">
            <v>3</v>
          </cell>
          <cell r="BA109">
            <v>0</v>
          </cell>
          <cell r="BB109">
            <v>0</v>
          </cell>
          <cell r="BC109">
            <v>1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12</v>
          </cell>
          <cell r="BI109">
            <v>0</v>
          </cell>
        </row>
        <row r="110">
          <cell r="I110">
            <v>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Z110">
            <v>3</v>
          </cell>
          <cell r="BA110">
            <v>0</v>
          </cell>
          <cell r="BB110">
            <v>0</v>
          </cell>
          <cell r="BC110">
            <v>1</v>
          </cell>
          <cell r="BD110">
            <v>0</v>
          </cell>
          <cell r="BE110">
            <v>2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</row>
        <row r="111">
          <cell r="AE111">
            <v>0</v>
          </cell>
          <cell r="AZ111">
            <v>3</v>
          </cell>
          <cell r="BA111">
            <v>0</v>
          </cell>
          <cell r="BB111">
            <v>0</v>
          </cell>
          <cell r="BC111">
            <v>1</v>
          </cell>
          <cell r="BD111">
            <v>0</v>
          </cell>
          <cell r="BE111">
            <v>0</v>
          </cell>
          <cell r="BF111">
            <v>2</v>
          </cell>
          <cell r="BG111">
            <v>0</v>
          </cell>
          <cell r="BH111">
            <v>0</v>
          </cell>
          <cell r="BI111">
            <v>0</v>
          </cell>
        </row>
        <row r="112">
          <cell r="I112">
            <v>1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1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2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</row>
        <row r="113">
          <cell r="AE113">
            <v>0</v>
          </cell>
          <cell r="AZ113">
            <v>3</v>
          </cell>
          <cell r="BA113">
            <v>0</v>
          </cell>
          <cell r="BB113">
            <v>0</v>
          </cell>
          <cell r="BC113">
            <v>1</v>
          </cell>
          <cell r="BD113">
            <v>0</v>
          </cell>
          <cell r="BE113">
            <v>0</v>
          </cell>
          <cell r="BF113">
            <v>2</v>
          </cell>
          <cell r="BG113">
            <v>0</v>
          </cell>
          <cell r="BH113">
            <v>0</v>
          </cell>
          <cell r="BI113">
            <v>0</v>
          </cell>
        </row>
        <row r="114">
          <cell r="I114">
            <v>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Z114">
            <v>3</v>
          </cell>
          <cell r="BA114">
            <v>0</v>
          </cell>
          <cell r="BB114">
            <v>0</v>
          </cell>
          <cell r="BC114">
            <v>1</v>
          </cell>
          <cell r="BD114">
            <v>0</v>
          </cell>
          <cell r="BE114">
            <v>2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</row>
        <row r="115">
          <cell r="AE115">
            <v>0</v>
          </cell>
          <cell r="AZ115">
            <v>3</v>
          </cell>
          <cell r="BA115">
            <v>0</v>
          </cell>
          <cell r="BB115">
            <v>0</v>
          </cell>
          <cell r="BC115">
            <v>1</v>
          </cell>
          <cell r="BD115">
            <v>0</v>
          </cell>
          <cell r="BE115">
            <v>0</v>
          </cell>
          <cell r="BF115">
            <v>2</v>
          </cell>
          <cell r="BG115">
            <v>0</v>
          </cell>
          <cell r="BH115">
            <v>0</v>
          </cell>
          <cell r="BI115">
            <v>0</v>
          </cell>
        </row>
        <row r="116">
          <cell r="I116">
            <v>1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Z116">
            <v>3</v>
          </cell>
          <cell r="BA116">
            <v>0</v>
          </cell>
          <cell r="BB116">
            <v>0</v>
          </cell>
          <cell r="BC116">
            <v>1</v>
          </cell>
          <cell r="BD116">
            <v>0</v>
          </cell>
          <cell r="BE116">
            <v>2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</row>
        <row r="117">
          <cell r="AE117">
            <v>0</v>
          </cell>
          <cell r="AZ117">
            <v>3</v>
          </cell>
          <cell r="BA117">
            <v>0</v>
          </cell>
          <cell r="BB117">
            <v>0</v>
          </cell>
          <cell r="BC117">
            <v>1</v>
          </cell>
          <cell r="BD117">
            <v>0</v>
          </cell>
          <cell r="BE117">
            <v>0</v>
          </cell>
          <cell r="BF117">
            <v>2</v>
          </cell>
          <cell r="BG117">
            <v>0</v>
          </cell>
          <cell r="BH117">
            <v>0</v>
          </cell>
          <cell r="BI117">
            <v>0</v>
          </cell>
        </row>
        <row r="118">
          <cell r="I118">
            <v>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Z118">
            <v>3</v>
          </cell>
          <cell r="BA118">
            <v>0</v>
          </cell>
          <cell r="BB118">
            <v>0</v>
          </cell>
          <cell r="BC118">
            <v>1</v>
          </cell>
          <cell r="BD118">
            <v>0</v>
          </cell>
          <cell r="BE118">
            <v>2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</row>
        <row r="119">
          <cell r="AE119">
            <v>0</v>
          </cell>
          <cell r="AZ119">
            <v>3</v>
          </cell>
          <cell r="BA119">
            <v>0</v>
          </cell>
          <cell r="BB119">
            <v>0</v>
          </cell>
          <cell r="BC119">
            <v>1</v>
          </cell>
          <cell r="BD119">
            <v>0</v>
          </cell>
          <cell r="BE119">
            <v>0</v>
          </cell>
          <cell r="BF119">
            <v>2</v>
          </cell>
          <cell r="BG119">
            <v>0</v>
          </cell>
          <cell r="BH119">
            <v>0</v>
          </cell>
          <cell r="BI119">
            <v>0</v>
          </cell>
        </row>
        <row r="120"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Z120">
            <v>3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2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</row>
        <row r="121">
          <cell r="AE121">
            <v>0</v>
          </cell>
          <cell r="AZ121">
            <v>3</v>
          </cell>
          <cell r="BA121">
            <v>0</v>
          </cell>
          <cell r="BB121">
            <v>0</v>
          </cell>
          <cell r="BC121">
            <v>1</v>
          </cell>
          <cell r="BD121">
            <v>0</v>
          </cell>
          <cell r="BE121">
            <v>0</v>
          </cell>
          <cell r="BF121">
            <v>2</v>
          </cell>
          <cell r="BG121">
            <v>0</v>
          </cell>
          <cell r="BH121">
            <v>0</v>
          </cell>
          <cell r="BI121">
            <v>0</v>
          </cell>
        </row>
        <row r="122">
          <cell r="I122">
            <v>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E122">
            <v>1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Z122">
            <v>3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3</v>
          </cell>
          <cell r="BF122">
            <v>0</v>
          </cell>
          <cell r="BG122">
            <v>0</v>
          </cell>
          <cell r="BH122">
            <v>6</v>
          </cell>
          <cell r="BI122">
            <v>0</v>
          </cell>
        </row>
        <row r="123">
          <cell r="I123">
            <v>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</v>
          </cell>
          <cell r="O123">
            <v>0</v>
          </cell>
          <cell r="P123">
            <v>1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3</v>
          </cell>
          <cell r="BA123">
            <v>0</v>
          </cell>
          <cell r="BB123">
            <v>0</v>
          </cell>
          <cell r="BC123">
            <v>1</v>
          </cell>
          <cell r="BD123">
            <v>0</v>
          </cell>
          <cell r="BE123">
            <v>2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</row>
        <row r="124">
          <cell r="I124">
            <v>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0</v>
          </cell>
          <cell r="BE124">
            <v>2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</row>
        <row r="125">
          <cell r="AE125">
            <v>0</v>
          </cell>
          <cell r="AZ125">
            <v>3</v>
          </cell>
          <cell r="BA125">
            <v>0</v>
          </cell>
          <cell r="BB125">
            <v>0</v>
          </cell>
          <cell r="BC125">
            <v>1</v>
          </cell>
          <cell r="BD125">
            <v>0</v>
          </cell>
          <cell r="BE125">
            <v>0</v>
          </cell>
          <cell r="BF125">
            <v>0</v>
          </cell>
          <cell r="BG125">
            <v>3</v>
          </cell>
          <cell r="BH125">
            <v>12</v>
          </cell>
          <cell r="BI125">
            <v>0</v>
          </cell>
        </row>
        <row r="126">
          <cell r="I126">
            <v>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3</v>
          </cell>
          <cell r="BA126">
            <v>0</v>
          </cell>
          <cell r="BB126">
            <v>0</v>
          </cell>
          <cell r="BC126">
            <v>1</v>
          </cell>
          <cell r="BD126">
            <v>0</v>
          </cell>
          <cell r="BE126">
            <v>2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</row>
        <row r="127">
          <cell r="AE127">
            <v>0</v>
          </cell>
          <cell r="AZ127">
            <v>3</v>
          </cell>
          <cell r="BA127">
            <v>0</v>
          </cell>
          <cell r="BB127">
            <v>0</v>
          </cell>
          <cell r="BC127">
            <v>1</v>
          </cell>
          <cell r="BD127">
            <v>0</v>
          </cell>
          <cell r="BE127">
            <v>0</v>
          </cell>
          <cell r="BF127">
            <v>2</v>
          </cell>
          <cell r="BG127">
            <v>0</v>
          </cell>
          <cell r="BH127">
            <v>0</v>
          </cell>
          <cell r="BI127">
            <v>0</v>
          </cell>
        </row>
        <row r="128">
          <cell r="I128">
            <v>1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Z128">
            <v>3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2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</row>
        <row r="129">
          <cell r="I129">
            <v>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Z129">
            <v>3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2</v>
          </cell>
          <cell r="BG129">
            <v>0</v>
          </cell>
          <cell r="BH129">
            <v>0</v>
          </cell>
          <cell r="BI129">
            <v>0</v>
          </cell>
        </row>
        <row r="130">
          <cell r="I130">
            <v>1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Z130">
            <v>3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</row>
        <row r="131">
          <cell r="I131">
            <v>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Z131">
            <v>3</v>
          </cell>
          <cell r="BA131">
            <v>0</v>
          </cell>
          <cell r="BB131">
            <v>0</v>
          </cell>
          <cell r="BC131">
            <v>1</v>
          </cell>
          <cell r="BD131">
            <v>0</v>
          </cell>
          <cell r="BE131">
            <v>0</v>
          </cell>
          <cell r="BF131">
            <v>2</v>
          </cell>
          <cell r="BG131">
            <v>0</v>
          </cell>
          <cell r="BH131">
            <v>0</v>
          </cell>
          <cell r="BI131">
            <v>0</v>
          </cell>
        </row>
        <row r="132">
          <cell r="I132">
            <v>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Z132">
            <v>3</v>
          </cell>
          <cell r="BA132">
            <v>0</v>
          </cell>
          <cell r="BB132">
            <v>0</v>
          </cell>
          <cell r="BC132">
            <v>1</v>
          </cell>
          <cell r="BD132">
            <v>0</v>
          </cell>
          <cell r="BE132">
            <v>2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</row>
        <row r="133">
          <cell r="I133">
            <v>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0</v>
          </cell>
          <cell r="BE133">
            <v>0</v>
          </cell>
          <cell r="BF133">
            <v>2</v>
          </cell>
          <cell r="BG133">
            <v>0</v>
          </cell>
          <cell r="BH133">
            <v>0</v>
          </cell>
          <cell r="BI133">
            <v>0</v>
          </cell>
        </row>
        <row r="134">
          <cell r="I134">
            <v>1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1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Z134">
            <v>3</v>
          </cell>
          <cell r="BA134">
            <v>0</v>
          </cell>
          <cell r="BB134">
            <v>0</v>
          </cell>
          <cell r="BC134">
            <v>1</v>
          </cell>
          <cell r="BD134">
            <v>0</v>
          </cell>
          <cell r="BE134">
            <v>2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</row>
        <row r="135">
          <cell r="I135">
            <v>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Z135">
            <v>3</v>
          </cell>
          <cell r="BA135">
            <v>0</v>
          </cell>
          <cell r="BB135">
            <v>0</v>
          </cell>
          <cell r="BC135">
            <v>1</v>
          </cell>
          <cell r="BD135">
            <v>0</v>
          </cell>
          <cell r="BE135">
            <v>0</v>
          </cell>
          <cell r="BF135">
            <v>2</v>
          </cell>
          <cell r="BG135">
            <v>0</v>
          </cell>
          <cell r="BH135">
            <v>0</v>
          </cell>
          <cell r="BI135">
            <v>0</v>
          </cell>
        </row>
        <row r="136">
          <cell r="I136">
            <v>1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1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Z136">
            <v>3</v>
          </cell>
          <cell r="BA136">
            <v>0</v>
          </cell>
          <cell r="BB136">
            <v>0</v>
          </cell>
          <cell r="BC136">
            <v>1</v>
          </cell>
          <cell r="BD136">
            <v>0</v>
          </cell>
          <cell r="BE136">
            <v>2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</row>
        <row r="137">
          <cell r="I137">
            <v>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E137">
            <v>1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Z137">
            <v>3</v>
          </cell>
          <cell r="BA137">
            <v>0</v>
          </cell>
          <cell r="BB137">
            <v>0</v>
          </cell>
          <cell r="BC137">
            <v>1</v>
          </cell>
          <cell r="BD137">
            <v>0</v>
          </cell>
          <cell r="BE137">
            <v>0</v>
          </cell>
          <cell r="BF137">
            <v>2</v>
          </cell>
          <cell r="BG137">
            <v>0</v>
          </cell>
          <cell r="BH137">
            <v>6</v>
          </cell>
          <cell r="BI137">
            <v>0</v>
          </cell>
        </row>
        <row r="138">
          <cell r="I138">
            <v>6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</v>
          </cell>
          <cell r="BA138">
            <v>0</v>
          </cell>
          <cell r="BB138">
            <v>0</v>
          </cell>
          <cell r="BC138">
            <v>1</v>
          </cell>
          <cell r="BD138">
            <v>0</v>
          </cell>
          <cell r="BE138">
            <v>2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</row>
        <row r="139">
          <cell r="I139">
            <v>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Z139">
            <v>3</v>
          </cell>
          <cell r="BA139">
            <v>0</v>
          </cell>
          <cell r="BB139">
            <v>0</v>
          </cell>
          <cell r="BC139">
            <v>1</v>
          </cell>
          <cell r="BD139">
            <v>0</v>
          </cell>
          <cell r="BE139">
            <v>2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</row>
        <row r="140">
          <cell r="AE140">
            <v>0</v>
          </cell>
          <cell r="AZ140">
            <v>3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3</v>
          </cell>
          <cell r="BH140">
            <v>12</v>
          </cell>
          <cell r="BI140">
            <v>0</v>
          </cell>
        </row>
        <row r="141">
          <cell r="I141">
            <v>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3</v>
          </cell>
          <cell r="BA141">
            <v>0</v>
          </cell>
          <cell r="BB141">
            <v>0</v>
          </cell>
          <cell r="BC141">
            <v>1</v>
          </cell>
          <cell r="BD141">
            <v>0</v>
          </cell>
          <cell r="BE141">
            <v>2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</row>
        <row r="142">
          <cell r="AE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1</v>
          </cell>
          <cell r="BD142">
            <v>0</v>
          </cell>
          <cell r="BE142">
            <v>0</v>
          </cell>
          <cell r="BF142">
            <v>2</v>
          </cell>
          <cell r="BG142">
            <v>0</v>
          </cell>
          <cell r="BH142">
            <v>0</v>
          </cell>
          <cell r="BI142">
            <v>0</v>
          </cell>
        </row>
        <row r="143">
          <cell r="I143">
            <v>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Z143">
            <v>3</v>
          </cell>
          <cell r="BA143">
            <v>0</v>
          </cell>
          <cell r="BB143">
            <v>0</v>
          </cell>
          <cell r="BC143">
            <v>1</v>
          </cell>
          <cell r="BD143">
            <v>0</v>
          </cell>
          <cell r="BE143">
            <v>2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</row>
        <row r="144">
          <cell r="I144">
            <v>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Z144">
            <v>3</v>
          </cell>
          <cell r="BA144">
            <v>0</v>
          </cell>
          <cell r="BB144">
            <v>0</v>
          </cell>
          <cell r="BC144">
            <v>1</v>
          </cell>
          <cell r="BD144">
            <v>0</v>
          </cell>
          <cell r="BE144">
            <v>0</v>
          </cell>
          <cell r="BF144">
            <v>2</v>
          </cell>
          <cell r="BG144">
            <v>0</v>
          </cell>
          <cell r="BH144">
            <v>0</v>
          </cell>
          <cell r="BI144">
            <v>0</v>
          </cell>
        </row>
        <row r="145">
          <cell r="I145">
            <v>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Z145">
            <v>3</v>
          </cell>
          <cell r="BA145">
            <v>0</v>
          </cell>
          <cell r="BB145">
            <v>0</v>
          </cell>
          <cell r="BC145">
            <v>1</v>
          </cell>
          <cell r="BD145">
            <v>0</v>
          </cell>
          <cell r="BE145">
            <v>2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</row>
        <row r="146"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Z146">
            <v>3</v>
          </cell>
          <cell r="BA146">
            <v>0</v>
          </cell>
          <cell r="BB146">
            <v>0</v>
          </cell>
          <cell r="BC146">
            <v>1</v>
          </cell>
          <cell r="BD146">
            <v>0</v>
          </cell>
          <cell r="BE146">
            <v>0</v>
          </cell>
          <cell r="BF146">
            <v>2</v>
          </cell>
          <cell r="BG146">
            <v>0</v>
          </cell>
          <cell r="BH146">
            <v>0</v>
          </cell>
          <cell r="BI146">
            <v>0</v>
          </cell>
        </row>
        <row r="147">
          <cell r="I147">
            <v>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Z147">
            <v>3</v>
          </cell>
          <cell r="BA147">
            <v>0</v>
          </cell>
          <cell r="BB147">
            <v>0</v>
          </cell>
          <cell r="BC147">
            <v>1</v>
          </cell>
          <cell r="BD147">
            <v>0</v>
          </cell>
          <cell r="BE147">
            <v>2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</row>
        <row r="148">
          <cell r="I148">
            <v>1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Z148">
            <v>3</v>
          </cell>
          <cell r="BA148">
            <v>0</v>
          </cell>
          <cell r="BB148">
            <v>0</v>
          </cell>
          <cell r="BC148">
            <v>1</v>
          </cell>
          <cell r="BD148">
            <v>0</v>
          </cell>
          <cell r="BE148">
            <v>0</v>
          </cell>
          <cell r="BF148">
            <v>2</v>
          </cell>
          <cell r="BG148">
            <v>0</v>
          </cell>
          <cell r="BH148">
            <v>0</v>
          </cell>
          <cell r="BI148">
            <v>0</v>
          </cell>
        </row>
        <row r="149"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Z149">
            <v>3</v>
          </cell>
          <cell r="BA149">
            <v>0</v>
          </cell>
          <cell r="BB149">
            <v>0</v>
          </cell>
          <cell r="BC149">
            <v>1</v>
          </cell>
          <cell r="BD149">
            <v>0</v>
          </cell>
          <cell r="BE149">
            <v>2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</row>
        <row r="150">
          <cell r="I150">
            <v>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Z150">
            <v>3</v>
          </cell>
          <cell r="BA150">
            <v>0</v>
          </cell>
          <cell r="BB150">
            <v>0</v>
          </cell>
          <cell r="BC150">
            <v>1</v>
          </cell>
          <cell r="BD150">
            <v>0</v>
          </cell>
          <cell r="BE150">
            <v>0</v>
          </cell>
          <cell r="BF150">
            <v>2</v>
          </cell>
          <cell r="BG150">
            <v>0</v>
          </cell>
          <cell r="BH150">
            <v>0</v>
          </cell>
          <cell r="BI150">
            <v>0</v>
          </cell>
        </row>
        <row r="151">
          <cell r="I151">
            <v>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E151">
            <v>1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Z151">
            <v>3</v>
          </cell>
          <cell r="BA151">
            <v>0</v>
          </cell>
          <cell r="BB151">
            <v>0</v>
          </cell>
          <cell r="BC151">
            <v>1</v>
          </cell>
          <cell r="BD151">
            <v>0</v>
          </cell>
          <cell r="BE151">
            <v>3</v>
          </cell>
          <cell r="BF151">
            <v>0</v>
          </cell>
          <cell r="BG151">
            <v>0</v>
          </cell>
          <cell r="BH151">
            <v>6</v>
          </cell>
          <cell r="BI151">
            <v>0</v>
          </cell>
        </row>
        <row r="152">
          <cell r="I152">
            <v>6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</v>
          </cell>
          <cell r="O152">
            <v>0</v>
          </cell>
          <cell r="P152">
            <v>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3</v>
          </cell>
          <cell r="BA152">
            <v>0</v>
          </cell>
          <cell r="BB152">
            <v>0</v>
          </cell>
          <cell r="BC152">
            <v>1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</row>
        <row r="153">
          <cell r="AE153">
            <v>0</v>
          </cell>
          <cell r="AZ153">
            <v>3</v>
          </cell>
          <cell r="BA153">
            <v>0</v>
          </cell>
          <cell r="BB153">
            <v>0</v>
          </cell>
          <cell r="BC153">
            <v>1</v>
          </cell>
          <cell r="BD153">
            <v>0</v>
          </cell>
          <cell r="BE153">
            <v>2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</row>
        <row r="154">
          <cell r="I154">
            <v>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Z154">
            <v>3</v>
          </cell>
          <cell r="BA154">
            <v>0</v>
          </cell>
          <cell r="BB154">
            <v>0</v>
          </cell>
          <cell r="BC154">
            <v>1</v>
          </cell>
          <cell r="BD154">
            <v>0</v>
          </cell>
          <cell r="BE154">
            <v>0</v>
          </cell>
          <cell r="BF154">
            <v>0</v>
          </cell>
          <cell r="BG154">
            <v>3</v>
          </cell>
          <cell r="BH154">
            <v>12</v>
          </cell>
          <cell r="BI154">
            <v>0</v>
          </cell>
        </row>
        <row r="155">
          <cell r="I155">
            <v>1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Z155">
            <v>3</v>
          </cell>
          <cell r="BA155">
            <v>0</v>
          </cell>
          <cell r="BB155">
            <v>0</v>
          </cell>
          <cell r="BC155">
            <v>1</v>
          </cell>
          <cell r="BD155">
            <v>0</v>
          </cell>
          <cell r="BE155">
            <v>2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</row>
        <row r="156">
          <cell r="I156">
            <v>6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6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3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2</v>
          </cell>
          <cell r="BG156">
            <v>0</v>
          </cell>
          <cell r="BH156">
            <v>0</v>
          </cell>
          <cell r="BI156">
            <v>0</v>
          </cell>
        </row>
        <row r="157">
          <cell r="I157">
            <v>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Z157">
            <v>3</v>
          </cell>
          <cell r="BA157">
            <v>0</v>
          </cell>
          <cell r="BB157">
            <v>0</v>
          </cell>
          <cell r="BC157">
            <v>1</v>
          </cell>
          <cell r="BD157">
            <v>0</v>
          </cell>
          <cell r="BE157">
            <v>2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</row>
        <row r="158">
          <cell r="AE158">
            <v>0</v>
          </cell>
          <cell r="AZ158">
            <v>3</v>
          </cell>
          <cell r="BA158">
            <v>0</v>
          </cell>
          <cell r="BB158">
            <v>0</v>
          </cell>
          <cell r="BC158">
            <v>1</v>
          </cell>
          <cell r="BD158">
            <v>0</v>
          </cell>
          <cell r="BE158">
            <v>0</v>
          </cell>
          <cell r="BF158">
            <v>2</v>
          </cell>
          <cell r="BG158">
            <v>0</v>
          </cell>
          <cell r="BH158">
            <v>0</v>
          </cell>
          <cell r="BI158">
            <v>0</v>
          </cell>
        </row>
        <row r="159">
          <cell r="I159">
            <v>1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Z159">
            <v>3</v>
          </cell>
          <cell r="BA159">
            <v>0</v>
          </cell>
          <cell r="BB159">
            <v>0</v>
          </cell>
          <cell r="BC159">
            <v>1</v>
          </cell>
          <cell r="BD159">
            <v>0</v>
          </cell>
          <cell r="BE159">
            <v>2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</row>
        <row r="160">
          <cell r="AE160">
            <v>0</v>
          </cell>
          <cell r="AZ160">
            <v>3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2</v>
          </cell>
          <cell r="BG160">
            <v>0</v>
          </cell>
          <cell r="BH160">
            <v>0</v>
          </cell>
          <cell r="BI160">
            <v>0</v>
          </cell>
        </row>
        <row r="161">
          <cell r="I161">
            <v>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Z161">
            <v>3</v>
          </cell>
          <cell r="BA161">
            <v>0</v>
          </cell>
          <cell r="BB161">
            <v>0</v>
          </cell>
          <cell r="BC161">
            <v>1</v>
          </cell>
          <cell r="BD161">
            <v>0</v>
          </cell>
          <cell r="BE161">
            <v>2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</row>
        <row r="162">
          <cell r="AE162">
            <v>0</v>
          </cell>
          <cell r="AZ162">
            <v>3</v>
          </cell>
          <cell r="BA162">
            <v>0</v>
          </cell>
          <cell r="BB162">
            <v>0</v>
          </cell>
          <cell r="BC162">
            <v>1</v>
          </cell>
          <cell r="BD162">
            <v>0</v>
          </cell>
          <cell r="BE162">
            <v>0</v>
          </cell>
          <cell r="BF162">
            <v>2</v>
          </cell>
          <cell r="BG162">
            <v>0</v>
          </cell>
          <cell r="BH162">
            <v>0</v>
          </cell>
          <cell r="BI162">
            <v>0</v>
          </cell>
        </row>
        <row r="163">
          <cell r="I163">
            <v>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Z163">
            <v>3</v>
          </cell>
          <cell r="BA163">
            <v>0</v>
          </cell>
          <cell r="BB163">
            <v>0</v>
          </cell>
          <cell r="BC163">
            <v>1</v>
          </cell>
          <cell r="BD163">
            <v>0</v>
          </cell>
          <cell r="BE163">
            <v>2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</row>
        <row r="164">
          <cell r="AE164">
            <v>0</v>
          </cell>
          <cell r="AZ164">
            <v>3</v>
          </cell>
          <cell r="BA164">
            <v>0</v>
          </cell>
          <cell r="BB164">
            <v>0</v>
          </cell>
          <cell r="BC164">
            <v>1</v>
          </cell>
          <cell r="BD164">
            <v>0</v>
          </cell>
          <cell r="BE164">
            <v>0</v>
          </cell>
          <cell r="BF164">
            <v>2</v>
          </cell>
          <cell r="BG164">
            <v>0</v>
          </cell>
          <cell r="BH164">
            <v>0</v>
          </cell>
          <cell r="BI164">
            <v>0</v>
          </cell>
        </row>
        <row r="165">
          <cell r="I165">
            <v>1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Z165">
            <v>3</v>
          </cell>
          <cell r="BA165">
            <v>0</v>
          </cell>
          <cell r="BB165">
            <v>0</v>
          </cell>
          <cell r="BC165">
            <v>1</v>
          </cell>
          <cell r="BD165">
            <v>0</v>
          </cell>
          <cell r="BE165">
            <v>2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</row>
        <row r="166">
          <cell r="AC166">
            <v>1</v>
          </cell>
          <cell r="AE166">
            <v>1</v>
          </cell>
          <cell r="AZ166">
            <v>3</v>
          </cell>
          <cell r="BA166">
            <v>0</v>
          </cell>
          <cell r="BB166">
            <v>0</v>
          </cell>
          <cell r="BC166">
            <v>1</v>
          </cell>
          <cell r="BD166">
            <v>0</v>
          </cell>
          <cell r="BE166">
            <v>0</v>
          </cell>
          <cell r="BF166">
            <v>2</v>
          </cell>
          <cell r="BG166">
            <v>0</v>
          </cell>
          <cell r="BH166">
            <v>6</v>
          </cell>
          <cell r="BI166">
            <v>0</v>
          </cell>
        </row>
        <row r="167">
          <cell r="I167">
            <v>6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6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3</v>
          </cell>
          <cell r="BA167">
            <v>0</v>
          </cell>
          <cell r="BB167">
            <v>0</v>
          </cell>
          <cell r="BC167">
            <v>1</v>
          </cell>
          <cell r="BD167">
            <v>0</v>
          </cell>
          <cell r="BE167">
            <v>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</row>
        <row r="168">
          <cell r="AE168">
            <v>0</v>
          </cell>
          <cell r="AZ168">
            <v>3</v>
          </cell>
          <cell r="BA168">
            <v>0</v>
          </cell>
          <cell r="BB168">
            <v>0</v>
          </cell>
          <cell r="BC168">
            <v>1</v>
          </cell>
          <cell r="BD168">
            <v>0</v>
          </cell>
          <cell r="BE168">
            <v>2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</row>
        <row r="169">
          <cell r="I169">
            <v>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1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Z169">
            <v>3</v>
          </cell>
          <cell r="BA169">
            <v>0</v>
          </cell>
          <cell r="BB169">
            <v>0</v>
          </cell>
          <cell r="BC169">
            <v>1</v>
          </cell>
          <cell r="BD169">
            <v>0</v>
          </cell>
          <cell r="BE169">
            <v>2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</row>
        <row r="170">
          <cell r="AE170">
            <v>0</v>
          </cell>
          <cell r="AZ170">
            <v>3</v>
          </cell>
          <cell r="BA170">
            <v>0</v>
          </cell>
          <cell r="BB170">
            <v>0</v>
          </cell>
          <cell r="BC170">
            <v>1</v>
          </cell>
          <cell r="BD170">
            <v>0</v>
          </cell>
          <cell r="BE170">
            <v>0</v>
          </cell>
          <cell r="BF170">
            <v>0</v>
          </cell>
          <cell r="BG170">
            <v>3</v>
          </cell>
          <cell r="BH170">
            <v>12</v>
          </cell>
          <cell r="BI170">
            <v>0</v>
          </cell>
        </row>
        <row r="171"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3</v>
          </cell>
          <cell r="BA171">
            <v>0</v>
          </cell>
          <cell r="BB171">
            <v>0</v>
          </cell>
          <cell r="BC171">
            <v>1</v>
          </cell>
          <cell r="BD171">
            <v>0</v>
          </cell>
          <cell r="BE171">
            <v>2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</row>
        <row r="172">
          <cell r="AE172">
            <v>0</v>
          </cell>
          <cell r="AZ172">
            <v>3</v>
          </cell>
          <cell r="BA172">
            <v>0</v>
          </cell>
          <cell r="BB172">
            <v>0</v>
          </cell>
          <cell r="BC172">
            <v>1</v>
          </cell>
          <cell r="BD172">
            <v>0</v>
          </cell>
          <cell r="BE172">
            <v>0</v>
          </cell>
          <cell r="BF172">
            <v>2</v>
          </cell>
          <cell r="BG172">
            <v>0</v>
          </cell>
          <cell r="BH172">
            <v>0</v>
          </cell>
          <cell r="BI172">
            <v>0</v>
          </cell>
        </row>
        <row r="173">
          <cell r="I173">
            <v>1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Z173">
            <v>3</v>
          </cell>
          <cell r="BA173">
            <v>0</v>
          </cell>
          <cell r="BB173">
            <v>0</v>
          </cell>
          <cell r="BC173">
            <v>1</v>
          </cell>
          <cell r="BD173">
            <v>0</v>
          </cell>
          <cell r="BE173">
            <v>2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</row>
        <row r="174">
          <cell r="AE174">
            <v>0</v>
          </cell>
          <cell r="AZ174">
            <v>3</v>
          </cell>
          <cell r="BA174">
            <v>0</v>
          </cell>
          <cell r="BB174">
            <v>0</v>
          </cell>
          <cell r="BC174">
            <v>1</v>
          </cell>
          <cell r="BD174">
            <v>0</v>
          </cell>
          <cell r="BE174">
            <v>0</v>
          </cell>
          <cell r="BF174">
            <v>2</v>
          </cell>
          <cell r="BG174">
            <v>0</v>
          </cell>
          <cell r="BH174">
            <v>0</v>
          </cell>
          <cell r="BI174">
            <v>0</v>
          </cell>
        </row>
        <row r="175">
          <cell r="I175">
            <v>1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Z175">
            <v>3</v>
          </cell>
          <cell r="BA175">
            <v>0</v>
          </cell>
          <cell r="BB175">
            <v>0</v>
          </cell>
          <cell r="BC175">
            <v>1</v>
          </cell>
          <cell r="BD175">
            <v>0</v>
          </cell>
          <cell r="BE175">
            <v>2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</row>
        <row r="176">
          <cell r="AE176">
            <v>0</v>
          </cell>
          <cell r="AZ176">
            <v>3</v>
          </cell>
          <cell r="BA176">
            <v>0</v>
          </cell>
          <cell r="BB176">
            <v>0</v>
          </cell>
          <cell r="BC176">
            <v>1</v>
          </cell>
          <cell r="BD176">
            <v>0</v>
          </cell>
          <cell r="BE176">
            <v>0</v>
          </cell>
          <cell r="BF176">
            <v>2</v>
          </cell>
          <cell r="BG176">
            <v>0</v>
          </cell>
          <cell r="BH176">
            <v>0</v>
          </cell>
          <cell r="BI176">
            <v>0</v>
          </cell>
        </row>
        <row r="177">
          <cell r="I177">
            <v>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Z177">
            <v>3</v>
          </cell>
          <cell r="BA177">
            <v>0</v>
          </cell>
          <cell r="BB177">
            <v>0</v>
          </cell>
          <cell r="BC177">
            <v>1</v>
          </cell>
          <cell r="BD177">
            <v>0</v>
          </cell>
          <cell r="BE177">
            <v>2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</row>
        <row r="178">
          <cell r="AE178">
            <v>0</v>
          </cell>
          <cell r="AZ178">
            <v>3</v>
          </cell>
          <cell r="BA178">
            <v>0</v>
          </cell>
          <cell r="BB178">
            <v>0</v>
          </cell>
          <cell r="BC178">
            <v>1</v>
          </cell>
          <cell r="BD178">
            <v>0</v>
          </cell>
          <cell r="BE178">
            <v>0</v>
          </cell>
          <cell r="BF178">
            <v>2</v>
          </cell>
          <cell r="BG178">
            <v>0</v>
          </cell>
          <cell r="BH178">
            <v>0</v>
          </cell>
          <cell r="BI178">
            <v>0</v>
          </cell>
        </row>
        <row r="179">
          <cell r="I179">
            <v>1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Z179">
            <v>3</v>
          </cell>
          <cell r="BA179">
            <v>0</v>
          </cell>
          <cell r="BB179">
            <v>0</v>
          </cell>
          <cell r="BC179">
            <v>1</v>
          </cell>
          <cell r="BD179">
            <v>0</v>
          </cell>
          <cell r="BE179">
            <v>2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</row>
        <row r="180">
          <cell r="AC180">
            <v>1</v>
          </cell>
          <cell r="AE180">
            <v>1</v>
          </cell>
          <cell r="AZ180">
            <v>3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2</v>
          </cell>
          <cell r="BG180">
            <v>0</v>
          </cell>
          <cell r="BH180">
            <v>6</v>
          </cell>
          <cell r="BI180">
            <v>0</v>
          </cell>
        </row>
        <row r="181">
          <cell r="I181">
            <v>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3</v>
          </cell>
          <cell r="BA181">
            <v>0</v>
          </cell>
          <cell r="BB181">
            <v>0</v>
          </cell>
          <cell r="BC181">
            <v>1</v>
          </cell>
          <cell r="BD181">
            <v>0</v>
          </cell>
          <cell r="BE181">
            <v>2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</row>
        <row r="182">
          <cell r="AE182">
            <v>0</v>
          </cell>
          <cell r="AZ182">
            <v>3</v>
          </cell>
          <cell r="BA182">
            <v>0</v>
          </cell>
          <cell r="BB182">
            <v>0</v>
          </cell>
          <cell r="BC182">
            <v>1</v>
          </cell>
          <cell r="BD182">
            <v>0</v>
          </cell>
          <cell r="BE182">
            <v>2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</row>
        <row r="183">
          <cell r="I183">
            <v>1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Z183">
            <v>3</v>
          </cell>
          <cell r="BA183">
            <v>0</v>
          </cell>
          <cell r="BB183">
            <v>0</v>
          </cell>
          <cell r="BC183">
            <v>1</v>
          </cell>
          <cell r="BD183">
            <v>0</v>
          </cell>
          <cell r="BE183">
            <v>0</v>
          </cell>
          <cell r="BF183">
            <v>0</v>
          </cell>
          <cell r="BG183">
            <v>3</v>
          </cell>
          <cell r="BH183">
            <v>12</v>
          </cell>
          <cell r="BI183">
            <v>0</v>
          </cell>
        </row>
        <row r="184"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1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1</v>
          </cell>
          <cell r="AZ184">
            <v>3</v>
          </cell>
          <cell r="BA184">
            <v>0</v>
          </cell>
          <cell r="BB184">
            <v>0</v>
          </cell>
          <cell r="BC184">
            <v>1</v>
          </cell>
          <cell r="BD184">
            <v>0</v>
          </cell>
          <cell r="BE184">
            <v>2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</row>
        <row r="185">
          <cell r="I185">
            <v>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3</v>
          </cell>
          <cell r="BA185">
            <v>0</v>
          </cell>
          <cell r="BB185">
            <v>0</v>
          </cell>
          <cell r="BC185">
            <v>1</v>
          </cell>
          <cell r="BD185">
            <v>0</v>
          </cell>
          <cell r="BE185">
            <v>2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</row>
        <row r="186">
          <cell r="I186">
            <v>1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2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</row>
        <row r="187">
          <cell r="I187">
            <v>1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Z187">
            <v>3</v>
          </cell>
          <cell r="BA187">
            <v>0</v>
          </cell>
          <cell r="BB187">
            <v>0</v>
          </cell>
          <cell r="BC187">
            <v>1</v>
          </cell>
          <cell r="BD187">
            <v>0</v>
          </cell>
          <cell r="BE187">
            <v>2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</row>
        <row r="188">
          <cell r="I188">
            <v>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1</v>
          </cell>
          <cell r="AZ188">
            <v>3</v>
          </cell>
          <cell r="BA188">
            <v>0</v>
          </cell>
          <cell r="BB188">
            <v>0</v>
          </cell>
          <cell r="BC188">
            <v>1</v>
          </cell>
          <cell r="BD188">
            <v>0</v>
          </cell>
          <cell r="BE188">
            <v>2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</row>
        <row r="189">
          <cell r="I189">
            <v>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Z189">
            <v>3</v>
          </cell>
          <cell r="BA189">
            <v>0</v>
          </cell>
          <cell r="BB189">
            <v>0</v>
          </cell>
          <cell r="BC189">
            <v>1</v>
          </cell>
          <cell r="BD189">
            <v>0</v>
          </cell>
          <cell r="BE189">
            <v>2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</row>
        <row r="190">
          <cell r="I190">
            <v>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Z190">
            <v>3</v>
          </cell>
          <cell r="BA190">
            <v>0</v>
          </cell>
          <cell r="BB190">
            <v>0</v>
          </cell>
          <cell r="BC190">
            <v>1</v>
          </cell>
          <cell r="BD190">
            <v>0</v>
          </cell>
          <cell r="BE190">
            <v>2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</row>
        <row r="191">
          <cell r="I191">
            <v>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1</v>
          </cell>
          <cell r="AZ191">
            <v>3</v>
          </cell>
          <cell r="BA191">
            <v>0</v>
          </cell>
          <cell r="BB191">
            <v>0</v>
          </cell>
          <cell r="BC191">
            <v>1</v>
          </cell>
          <cell r="BD191">
            <v>0</v>
          </cell>
          <cell r="BE191">
            <v>2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</row>
        <row r="192">
          <cell r="I192">
            <v>1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E192">
            <v>1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1</v>
          </cell>
          <cell r="AZ192">
            <v>3</v>
          </cell>
          <cell r="BA192">
            <v>0</v>
          </cell>
          <cell r="BB192">
            <v>0</v>
          </cell>
          <cell r="BC192">
            <v>1</v>
          </cell>
          <cell r="BD192">
            <v>0</v>
          </cell>
          <cell r="BE192">
            <v>3</v>
          </cell>
          <cell r="BF192">
            <v>0</v>
          </cell>
          <cell r="BG192">
            <v>0</v>
          </cell>
          <cell r="BH192">
            <v>6</v>
          </cell>
          <cell r="BI192">
            <v>0</v>
          </cell>
        </row>
        <row r="193">
          <cell r="I193">
            <v>9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  <cell r="O193">
            <v>0</v>
          </cell>
          <cell r="P193">
            <v>1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3</v>
          </cell>
          <cell r="AX193">
            <v>0</v>
          </cell>
          <cell r="AY193">
            <v>0</v>
          </cell>
          <cell r="AZ193">
            <v>3</v>
          </cell>
          <cell r="BA193">
            <v>0</v>
          </cell>
          <cell r="BB193">
            <v>0</v>
          </cell>
          <cell r="BC193">
            <v>1</v>
          </cell>
          <cell r="BD193">
            <v>0</v>
          </cell>
          <cell r="BE193">
            <v>2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</row>
        <row r="194">
          <cell r="I194">
            <v>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Z194">
            <v>3</v>
          </cell>
          <cell r="BA194">
            <v>0</v>
          </cell>
          <cell r="BB194">
            <v>0</v>
          </cell>
          <cell r="BC194">
            <v>1</v>
          </cell>
          <cell r="BD194">
            <v>0</v>
          </cell>
          <cell r="BE194">
            <v>2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</row>
        <row r="195">
          <cell r="I195">
            <v>1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1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Z195">
            <v>3</v>
          </cell>
          <cell r="BA195">
            <v>0</v>
          </cell>
          <cell r="BB195">
            <v>0</v>
          </cell>
          <cell r="BC195">
            <v>1</v>
          </cell>
          <cell r="BD195">
            <v>0</v>
          </cell>
          <cell r="BE195">
            <v>2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</row>
        <row r="196">
          <cell r="I196">
            <v>1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1</v>
          </cell>
          <cell r="AZ196">
            <v>3</v>
          </cell>
          <cell r="BA196">
            <v>0</v>
          </cell>
          <cell r="BB196">
            <v>0</v>
          </cell>
          <cell r="BC196">
            <v>1</v>
          </cell>
          <cell r="BD196">
            <v>0</v>
          </cell>
          <cell r="BE196">
            <v>0</v>
          </cell>
          <cell r="BF196">
            <v>0</v>
          </cell>
          <cell r="BG196">
            <v>3</v>
          </cell>
          <cell r="BH196">
            <v>12</v>
          </cell>
          <cell r="BI196">
            <v>0</v>
          </cell>
        </row>
        <row r="197">
          <cell r="I197">
            <v>1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2</v>
          </cell>
          <cell r="AX197">
            <v>0</v>
          </cell>
          <cell r="AY197">
            <v>0</v>
          </cell>
          <cell r="AZ197">
            <v>3</v>
          </cell>
          <cell r="BA197">
            <v>0</v>
          </cell>
          <cell r="BB197">
            <v>0</v>
          </cell>
          <cell r="BC197">
            <v>1</v>
          </cell>
          <cell r="BD197">
            <v>0</v>
          </cell>
          <cell r="BE197">
            <v>2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</row>
        <row r="198">
          <cell r="AE198">
            <v>0</v>
          </cell>
          <cell r="AZ198">
            <v>3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2</v>
          </cell>
          <cell r="BG198">
            <v>0</v>
          </cell>
          <cell r="BH198">
            <v>0</v>
          </cell>
          <cell r="BI198">
            <v>0</v>
          </cell>
        </row>
        <row r="199">
          <cell r="I199">
            <v>1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Z199">
            <v>3</v>
          </cell>
          <cell r="BA199">
            <v>0</v>
          </cell>
          <cell r="BB199">
            <v>0</v>
          </cell>
          <cell r="BC199">
            <v>1</v>
          </cell>
          <cell r="BD199">
            <v>0</v>
          </cell>
          <cell r="BE199">
            <v>2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</row>
        <row r="200">
          <cell r="AE200">
            <v>0</v>
          </cell>
          <cell r="AZ200">
            <v>3</v>
          </cell>
          <cell r="BA200">
            <v>0</v>
          </cell>
          <cell r="BB200">
            <v>0</v>
          </cell>
          <cell r="BC200">
            <v>1</v>
          </cell>
          <cell r="BD200">
            <v>0</v>
          </cell>
          <cell r="BE200">
            <v>0</v>
          </cell>
          <cell r="BF200">
            <v>2</v>
          </cell>
          <cell r="BG200">
            <v>0</v>
          </cell>
          <cell r="BH200">
            <v>0</v>
          </cell>
          <cell r="BI200">
            <v>0</v>
          </cell>
        </row>
        <row r="201"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Z201">
            <v>3</v>
          </cell>
          <cell r="BA201">
            <v>0</v>
          </cell>
          <cell r="BB201">
            <v>0</v>
          </cell>
          <cell r="BC201">
            <v>1</v>
          </cell>
          <cell r="BD201">
            <v>0</v>
          </cell>
          <cell r="BE201">
            <v>2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</row>
        <row r="202">
          <cell r="AE202">
            <v>0</v>
          </cell>
          <cell r="AZ202">
            <v>3</v>
          </cell>
          <cell r="BA202">
            <v>0</v>
          </cell>
          <cell r="BB202">
            <v>0</v>
          </cell>
          <cell r="BC202">
            <v>1</v>
          </cell>
          <cell r="BD202">
            <v>0</v>
          </cell>
          <cell r="BE202">
            <v>0</v>
          </cell>
          <cell r="BF202">
            <v>2</v>
          </cell>
          <cell r="BG202">
            <v>0</v>
          </cell>
          <cell r="BH202">
            <v>0</v>
          </cell>
          <cell r="BI202">
            <v>0</v>
          </cell>
        </row>
        <row r="203">
          <cell r="I203">
            <v>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Z203">
            <v>3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2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</row>
        <row r="204">
          <cell r="AE204">
            <v>0</v>
          </cell>
          <cell r="AZ204">
            <v>3</v>
          </cell>
          <cell r="BA204">
            <v>0</v>
          </cell>
          <cell r="BB204">
            <v>0</v>
          </cell>
          <cell r="BC204">
            <v>1</v>
          </cell>
          <cell r="BD204">
            <v>0</v>
          </cell>
          <cell r="BE204">
            <v>0</v>
          </cell>
          <cell r="BF204">
            <v>2</v>
          </cell>
          <cell r="BG204">
            <v>0</v>
          </cell>
          <cell r="BH204">
            <v>0</v>
          </cell>
          <cell r="BI204">
            <v>0</v>
          </cell>
        </row>
        <row r="205"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1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Z205">
            <v>3</v>
          </cell>
          <cell r="BA205">
            <v>0</v>
          </cell>
          <cell r="BB205">
            <v>0</v>
          </cell>
          <cell r="BC205">
            <v>1</v>
          </cell>
          <cell r="BD205">
            <v>0</v>
          </cell>
          <cell r="BE205">
            <v>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</row>
        <row r="206">
          <cell r="AE206">
            <v>0</v>
          </cell>
          <cell r="AZ206">
            <v>3</v>
          </cell>
          <cell r="BA206">
            <v>0</v>
          </cell>
          <cell r="BB206">
            <v>0</v>
          </cell>
          <cell r="BC206">
            <v>1</v>
          </cell>
          <cell r="BD206">
            <v>0</v>
          </cell>
          <cell r="BE206">
            <v>0</v>
          </cell>
          <cell r="BF206">
            <v>2</v>
          </cell>
          <cell r="BG206">
            <v>0</v>
          </cell>
          <cell r="BH206">
            <v>0</v>
          </cell>
          <cell r="BI206">
            <v>0</v>
          </cell>
        </row>
        <row r="207">
          <cell r="I207">
            <v>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Z207">
            <v>3</v>
          </cell>
          <cell r="BA207">
            <v>0</v>
          </cell>
          <cell r="BB207">
            <v>0</v>
          </cell>
          <cell r="BC207">
            <v>1</v>
          </cell>
          <cell r="BD207">
            <v>0</v>
          </cell>
          <cell r="BE207">
            <v>2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</row>
        <row r="208">
          <cell r="AE208">
            <v>0</v>
          </cell>
          <cell r="AZ208">
            <v>3</v>
          </cell>
          <cell r="BA208">
            <v>0</v>
          </cell>
          <cell r="BB208">
            <v>0</v>
          </cell>
          <cell r="BC208">
            <v>1</v>
          </cell>
          <cell r="BD208">
            <v>0</v>
          </cell>
          <cell r="BE208">
            <v>0</v>
          </cell>
          <cell r="BF208">
            <v>2</v>
          </cell>
          <cell r="BG208">
            <v>0</v>
          </cell>
          <cell r="BH208">
            <v>0</v>
          </cell>
          <cell r="BI208">
            <v>0</v>
          </cell>
        </row>
        <row r="209"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Z209">
            <v>3</v>
          </cell>
          <cell r="BA209">
            <v>0</v>
          </cell>
          <cell r="BB209">
            <v>0</v>
          </cell>
          <cell r="BC209">
            <v>1</v>
          </cell>
          <cell r="BD209">
            <v>0</v>
          </cell>
          <cell r="BE209">
            <v>2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</row>
        <row r="210">
          <cell r="AE210">
            <v>0</v>
          </cell>
          <cell r="AZ210">
            <v>3</v>
          </cell>
          <cell r="BA210">
            <v>0</v>
          </cell>
          <cell r="BB210">
            <v>0</v>
          </cell>
          <cell r="BC210">
            <v>1</v>
          </cell>
          <cell r="BD210">
            <v>0</v>
          </cell>
          <cell r="BE210">
            <v>0</v>
          </cell>
          <cell r="BF210">
            <v>2</v>
          </cell>
          <cell r="BG210">
            <v>0</v>
          </cell>
          <cell r="BH210">
            <v>0</v>
          </cell>
          <cell r="BI210">
            <v>0</v>
          </cell>
        </row>
        <row r="211">
          <cell r="I211">
            <v>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1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Z211">
            <v>3</v>
          </cell>
          <cell r="BA211">
            <v>0</v>
          </cell>
          <cell r="BB211">
            <v>0</v>
          </cell>
          <cell r="BC211">
            <v>1</v>
          </cell>
          <cell r="BD211">
            <v>0</v>
          </cell>
          <cell r="BE211">
            <v>2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</row>
        <row r="212">
          <cell r="AC212">
            <v>1</v>
          </cell>
          <cell r="AE212">
            <v>1</v>
          </cell>
          <cell r="AZ212">
            <v>3</v>
          </cell>
          <cell r="BA212">
            <v>0</v>
          </cell>
          <cell r="BB212">
            <v>0</v>
          </cell>
          <cell r="BC212">
            <v>1</v>
          </cell>
          <cell r="BD212">
            <v>0</v>
          </cell>
          <cell r="BE212">
            <v>0</v>
          </cell>
          <cell r="BF212">
            <v>2</v>
          </cell>
          <cell r="BG212">
            <v>0</v>
          </cell>
          <cell r="BH212">
            <v>6</v>
          </cell>
          <cell r="BI212">
            <v>0</v>
          </cell>
        </row>
        <row r="213">
          <cell r="I213">
            <v>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8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3</v>
          </cell>
          <cell r="BA213">
            <v>0</v>
          </cell>
          <cell r="BB213">
            <v>0</v>
          </cell>
          <cell r="BC213">
            <v>1</v>
          </cell>
          <cell r="BD213">
            <v>0</v>
          </cell>
          <cell r="BE213">
            <v>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</row>
        <row r="214">
          <cell r="AE214">
            <v>0</v>
          </cell>
          <cell r="AZ214">
            <v>3</v>
          </cell>
          <cell r="BA214">
            <v>0</v>
          </cell>
          <cell r="BB214">
            <v>0</v>
          </cell>
          <cell r="BC214">
            <v>1</v>
          </cell>
          <cell r="BD214">
            <v>0</v>
          </cell>
          <cell r="BE214">
            <v>2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</row>
        <row r="215">
          <cell r="I215">
            <v>1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Z215">
            <v>3</v>
          </cell>
          <cell r="BA215">
            <v>0</v>
          </cell>
          <cell r="BB215">
            <v>0</v>
          </cell>
          <cell r="BC215">
            <v>1</v>
          </cell>
          <cell r="BD215">
            <v>0</v>
          </cell>
          <cell r="BE215">
            <v>0</v>
          </cell>
          <cell r="BF215">
            <v>0</v>
          </cell>
          <cell r="BG215">
            <v>3</v>
          </cell>
          <cell r="BH215">
            <v>12</v>
          </cell>
          <cell r="BI215">
            <v>0</v>
          </cell>
        </row>
        <row r="216">
          <cell r="I216">
            <v>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1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Z216">
            <v>3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2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</row>
        <row r="217">
          <cell r="I217">
            <v>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8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3</v>
          </cell>
          <cell r="BA217">
            <v>0</v>
          </cell>
          <cell r="BB217">
            <v>0</v>
          </cell>
          <cell r="BC217">
            <v>1</v>
          </cell>
          <cell r="BD217">
            <v>0</v>
          </cell>
          <cell r="BE217">
            <v>0</v>
          </cell>
          <cell r="BF217">
            <v>2</v>
          </cell>
          <cell r="BG217">
            <v>0</v>
          </cell>
          <cell r="BH217">
            <v>0</v>
          </cell>
          <cell r="BI217">
            <v>0</v>
          </cell>
        </row>
        <row r="218">
          <cell r="I218">
            <v>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1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Z218">
            <v>3</v>
          </cell>
          <cell r="BA218">
            <v>0</v>
          </cell>
          <cell r="BB218">
            <v>0</v>
          </cell>
          <cell r="BC218">
            <v>1</v>
          </cell>
          <cell r="BD218">
            <v>0</v>
          </cell>
          <cell r="BE218">
            <v>2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</row>
        <row r="219">
          <cell r="AE219">
            <v>0</v>
          </cell>
          <cell r="AZ219">
            <v>3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0</v>
          </cell>
          <cell r="BF219">
            <v>2</v>
          </cell>
          <cell r="BG219">
            <v>0</v>
          </cell>
          <cell r="BH219">
            <v>0</v>
          </cell>
          <cell r="BI219">
            <v>0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1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Z220">
            <v>3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2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</row>
        <row r="221">
          <cell r="AE221">
            <v>0</v>
          </cell>
          <cell r="AZ221">
            <v>3</v>
          </cell>
          <cell r="BA221">
            <v>0</v>
          </cell>
          <cell r="BB221">
            <v>0</v>
          </cell>
          <cell r="BC221">
            <v>1</v>
          </cell>
          <cell r="BD221">
            <v>0</v>
          </cell>
          <cell r="BE221">
            <v>0</v>
          </cell>
          <cell r="BF221">
            <v>2</v>
          </cell>
          <cell r="BG221">
            <v>0</v>
          </cell>
          <cell r="BH221">
            <v>0</v>
          </cell>
          <cell r="BI221">
            <v>0</v>
          </cell>
        </row>
        <row r="222">
          <cell r="I222">
            <v>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Z222">
            <v>3</v>
          </cell>
          <cell r="BA222">
            <v>0</v>
          </cell>
          <cell r="BB222">
            <v>0</v>
          </cell>
          <cell r="BC222">
            <v>1</v>
          </cell>
          <cell r="BD222">
            <v>0</v>
          </cell>
          <cell r="BE222">
            <v>2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</row>
        <row r="223">
          <cell r="AE223">
            <v>0</v>
          </cell>
          <cell r="AZ223">
            <v>3</v>
          </cell>
          <cell r="BA223">
            <v>0</v>
          </cell>
          <cell r="BB223">
            <v>0</v>
          </cell>
          <cell r="BC223">
            <v>1</v>
          </cell>
          <cell r="BD223">
            <v>0</v>
          </cell>
          <cell r="BE223">
            <v>0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</row>
        <row r="224">
          <cell r="I224">
            <v>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Z224">
            <v>3</v>
          </cell>
          <cell r="BA224">
            <v>0</v>
          </cell>
          <cell r="BB224">
            <v>0</v>
          </cell>
          <cell r="BC224">
            <v>1</v>
          </cell>
          <cell r="BD224">
            <v>0</v>
          </cell>
          <cell r="BE224">
            <v>2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</row>
        <row r="225">
          <cell r="AE225">
            <v>0</v>
          </cell>
          <cell r="AZ225">
            <v>3</v>
          </cell>
          <cell r="BA225">
            <v>0</v>
          </cell>
          <cell r="BB225">
            <v>0</v>
          </cell>
          <cell r="BC225">
            <v>1</v>
          </cell>
          <cell r="BD225">
            <v>0</v>
          </cell>
          <cell r="BE225">
            <v>0</v>
          </cell>
          <cell r="BF225">
            <v>2</v>
          </cell>
          <cell r="BG225">
            <v>0</v>
          </cell>
          <cell r="BH225">
            <v>0</v>
          </cell>
          <cell r="BI225">
            <v>0</v>
          </cell>
        </row>
        <row r="226">
          <cell r="I226">
            <v>1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1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Z226">
            <v>3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2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</row>
        <row r="227">
          <cell r="AE227">
            <v>0</v>
          </cell>
          <cell r="AZ227">
            <v>3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2</v>
          </cell>
          <cell r="BG227">
            <v>0</v>
          </cell>
          <cell r="BH227">
            <v>0</v>
          </cell>
          <cell r="BI227">
            <v>0</v>
          </cell>
        </row>
        <row r="228">
          <cell r="I228">
            <v>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1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Z228">
            <v>3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2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</row>
        <row r="229">
          <cell r="AE229">
            <v>0</v>
          </cell>
          <cell r="AZ229">
            <v>3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2</v>
          </cell>
          <cell r="BG229">
            <v>0</v>
          </cell>
          <cell r="BH229">
            <v>6</v>
          </cell>
          <cell r="BI229">
            <v>0</v>
          </cell>
        </row>
        <row r="230">
          <cell r="I230">
            <v>7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3</v>
          </cell>
          <cell r="BA230">
            <v>0</v>
          </cell>
          <cell r="BB230">
            <v>0</v>
          </cell>
          <cell r="BC230">
            <v>1</v>
          </cell>
          <cell r="BD230">
            <v>0</v>
          </cell>
          <cell r="BE230">
            <v>2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</row>
        <row r="231">
          <cell r="AE231">
            <v>0</v>
          </cell>
          <cell r="AZ231">
            <v>3</v>
          </cell>
          <cell r="BA231">
            <v>0</v>
          </cell>
          <cell r="BB231">
            <v>0</v>
          </cell>
          <cell r="BC231">
            <v>1</v>
          </cell>
          <cell r="BD231">
            <v>0</v>
          </cell>
          <cell r="BE231">
            <v>2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</row>
        <row r="232">
          <cell r="I232">
            <v>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Z232">
            <v>3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0</v>
          </cell>
          <cell r="BF232">
            <v>0</v>
          </cell>
          <cell r="BG232">
            <v>3</v>
          </cell>
          <cell r="BH232">
            <v>12</v>
          </cell>
          <cell r="BI232">
            <v>0</v>
          </cell>
        </row>
        <row r="233">
          <cell r="I233">
            <v>1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Z233">
            <v>3</v>
          </cell>
          <cell r="BA233">
            <v>0</v>
          </cell>
          <cell r="BB233">
            <v>0</v>
          </cell>
          <cell r="BC233">
            <v>1</v>
          </cell>
          <cell r="BD233">
            <v>0</v>
          </cell>
          <cell r="BE233">
            <v>2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</row>
        <row r="234">
          <cell r="I234">
            <v>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3</v>
          </cell>
          <cell r="BA234">
            <v>0</v>
          </cell>
          <cell r="BB234">
            <v>0</v>
          </cell>
          <cell r="BC234">
            <v>1</v>
          </cell>
          <cell r="BD234">
            <v>0</v>
          </cell>
          <cell r="BE234">
            <v>0</v>
          </cell>
          <cell r="BF234">
            <v>2</v>
          </cell>
          <cell r="BG234">
            <v>0</v>
          </cell>
          <cell r="BH234">
            <v>0</v>
          </cell>
          <cell r="BI234">
            <v>0</v>
          </cell>
        </row>
        <row r="235">
          <cell r="I235">
            <v>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1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Z235">
            <v>3</v>
          </cell>
          <cell r="BA235">
            <v>0</v>
          </cell>
          <cell r="BB235">
            <v>0</v>
          </cell>
          <cell r="BC235">
            <v>1</v>
          </cell>
          <cell r="BD235">
            <v>0</v>
          </cell>
          <cell r="BE235">
            <v>2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</row>
        <row r="236">
          <cell r="AE236">
            <v>0</v>
          </cell>
          <cell r="AZ236">
            <v>3</v>
          </cell>
          <cell r="BA236">
            <v>0</v>
          </cell>
          <cell r="BB236">
            <v>0</v>
          </cell>
          <cell r="BC236">
            <v>1</v>
          </cell>
          <cell r="BD236">
            <v>0</v>
          </cell>
          <cell r="BE236">
            <v>0</v>
          </cell>
          <cell r="BF236">
            <v>2</v>
          </cell>
          <cell r="BG236">
            <v>0</v>
          </cell>
          <cell r="BH236">
            <v>0</v>
          </cell>
          <cell r="BI236">
            <v>0</v>
          </cell>
        </row>
        <row r="237">
          <cell r="I237">
            <v>1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1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Z237">
            <v>3</v>
          </cell>
          <cell r="BA237">
            <v>0</v>
          </cell>
          <cell r="BB237">
            <v>0</v>
          </cell>
          <cell r="BC237">
            <v>1</v>
          </cell>
          <cell r="BD237">
            <v>0</v>
          </cell>
          <cell r="BE237">
            <v>2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</row>
        <row r="238">
          <cell r="AE238">
            <v>0</v>
          </cell>
          <cell r="AZ238">
            <v>3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2</v>
          </cell>
          <cell r="BG238">
            <v>0</v>
          </cell>
          <cell r="BH238">
            <v>0</v>
          </cell>
          <cell r="BI238">
            <v>0</v>
          </cell>
        </row>
        <row r="239">
          <cell r="I239">
            <v>1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Z239">
            <v>3</v>
          </cell>
          <cell r="BA239">
            <v>0</v>
          </cell>
          <cell r="BB239">
            <v>0</v>
          </cell>
          <cell r="BC239">
            <v>1</v>
          </cell>
          <cell r="BD239">
            <v>0</v>
          </cell>
          <cell r="BE239">
            <v>2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</row>
        <row r="240">
          <cell r="AE240">
            <v>0</v>
          </cell>
          <cell r="AZ240">
            <v>3</v>
          </cell>
          <cell r="BA240">
            <v>0</v>
          </cell>
          <cell r="BB240">
            <v>0</v>
          </cell>
          <cell r="BC240">
            <v>1</v>
          </cell>
          <cell r="BD240">
            <v>0</v>
          </cell>
          <cell r="BE240">
            <v>0</v>
          </cell>
          <cell r="BF240">
            <v>2</v>
          </cell>
          <cell r="BG240">
            <v>0</v>
          </cell>
          <cell r="BH240">
            <v>0</v>
          </cell>
          <cell r="BI240">
            <v>0</v>
          </cell>
        </row>
        <row r="241">
          <cell r="I241">
            <v>1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Z241">
            <v>3</v>
          </cell>
          <cell r="BA241">
            <v>0</v>
          </cell>
          <cell r="BB241">
            <v>0</v>
          </cell>
          <cell r="BC241">
            <v>1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</row>
        <row r="242">
          <cell r="AE242">
            <v>0</v>
          </cell>
          <cell r="AZ242">
            <v>3</v>
          </cell>
          <cell r="BA242">
            <v>0</v>
          </cell>
          <cell r="BB242">
            <v>0</v>
          </cell>
          <cell r="BC242">
            <v>1</v>
          </cell>
          <cell r="BD242">
            <v>0</v>
          </cell>
          <cell r="BE242">
            <v>0</v>
          </cell>
          <cell r="BF242">
            <v>2</v>
          </cell>
          <cell r="BG242">
            <v>0</v>
          </cell>
          <cell r="BH242">
            <v>0</v>
          </cell>
          <cell r="BI242">
            <v>0</v>
          </cell>
        </row>
        <row r="243">
          <cell r="I243">
            <v>1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Z243">
            <v>3</v>
          </cell>
          <cell r="BA243">
            <v>0</v>
          </cell>
          <cell r="BB243">
            <v>0</v>
          </cell>
          <cell r="BC243">
            <v>1</v>
          </cell>
          <cell r="BD243">
            <v>0</v>
          </cell>
          <cell r="BE243">
            <v>2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</row>
        <row r="244">
          <cell r="AE244">
            <v>0</v>
          </cell>
          <cell r="AZ244">
            <v>3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0</v>
          </cell>
          <cell r="BF244">
            <v>2</v>
          </cell>
          <cell r="BG244">
            <v>0</v>
          </cell>
          <cell r="BH244">
            <v>0</v>
          </cell>
          <cell r="BI244">
            <v>0</v>
          </cell>
        </row>
        <row r="245">
          <cell r="I245">
            <v>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2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</row>
        <row r="246">
          <cell r="AE246">
            <v>0</v>
          </cell>
          <cell r="AZ246">
            <v>3</v>
          </cell>
          <cell r="BA246">
            <v>0</v>
          </cell>
          <cell r="BB246">
            <v>0</v>
          </cell>
          <cell r="BC246">
            <v>1</v>
          </cell>
          <cell r="BD246">
            <v>0</v>
          </cell>
          <cell r="BE246">
            <v>0</v>
          </cell>
          <cell r="BF246">
            <v>2</v>
          </cell>
          <cell r="BG246">
            <v>0</v>
          </cell>
          <cell r="BH246">
            <v>0</v>
          </cell>
          <cell r="BI246">
            <v>0</v>
          </cell>
        </row>
        <row r="247">
          <cell r="I247">
            <v>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Z247">
            <v>3</v>
          </cell>
          <cell r="BA247">
            <v>0</v>
          </cell>
          <cell r="BB247">
            <v>0</v>
          </cell>
          <cell r="BC247">
            <v>1</v>
          </cell>
          <cell r="BD247">
            <v>0</v>
          </cell>
          <cell r="BE247">
            <v>2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</row>
        <row r="248">
          <cell r="AE248">
            <v>0</v>
          </cell>
          <cell r="AZ248">
            <v>3</v>
          </cell>
          <cell r="BA248">
            <v>0</v>
          </cell>
          <cell r="BB248">
            <v>0</v>
          </cell>
          <cell r="BC248">
            <v>1</v>
          </cell>
          <cell r="BD248">
            <v>0</v>
          </cell>
          <cell r="BE248">
            <v>0</v>
          </cell>
          <cell r="BF248">
            <v>2</v>
          </cell>
          <cell r="BG248">
            <v>0</v>
          </cell>
          <cell r="BH248">
            <v>6</v>
          </cell>
          <cell r="BI248">
            <v>0</v>
          </cell>
        </row>
        <row r="249">
          <cell r="I249">
            <v>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8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3</v>
          </cell>
          <cell r="BA249">
            <v>0</v>
          </cell>
          <cell r="BB249">
            <v>0</v>
          </cell>
          <cell r="BC249">
            <v>1</v>
          </cell>
          <cell r="BD249">
            <v>0</v>
          </cell>
          <cell r="BE249">
            <v>2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</row>
        <row r="250">
          <cell r="AE250">
            <v>0</v>
          </cell>
          <cell r="AZ250">
            <v>3</v>
          </cell>
          <cell r="BA250">
            <v>0</v>
          </cell>
          <cell r="BB250">
            <v>0</v>
          </cell>
          <cell r="BC250">
            <v>1</v>
          </cell>
          <cell r="BD250">
            <v>0</v>
          </cell>
          <cell r="BE250">
            <v>2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</row>
        <row r="251">
          <cell r="I251">
            <v>1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Z251">
            <v>3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3</v>
          </cell>
          <cell r="BH251">
            <v>12</v>
          </cell>
          <cell r="BI251">
            <v>0</v>
          </cell>
        </row>
        <row r="252">
          <cell r="I252">
            <v>1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Z252">
            <v>3</v>
          </cell>
          <cell r="BA252">
            <v>0</v>
          </cell>
          <cell r="BB252">
            <v>0</v>
          </cell>
          <cell r="BC252">
            <v>1</v>
          </cell>
          <cell r="BD252">
            <v>0</v>
          </cell>
          <cell r="BE252">
            <v>2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</row>
        <row r="253">
          <cell r="I253">
            <v>8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8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3</v>
          </cell>
          <cell r="BA253">
            <v>0</v>
          </cell>
          <cell r="BB253">
            <v>0</v>
          </cell>
          <cell r="BC253">
            <v>1</v>
          </cell>
          <cell r="BD253">
            <v>0</v>
          </cell>
          <cell r="BE253">
            <v>0</v>
          </cell>
          <cell r="BF253">
            <v>2</v>
          </cell>
          <cell r="BG253">
            <v>0</v>
          </cell>
          <cell r="BH253">
            <v>0</v>
          </cell>
          <cell r="BI253">
            <v>0</v>
          </cell>
        </row>
        <row r="254">
          <cell r="I254">
            <v>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Z254">
            <v>3</v>
          </cell>
          <cell r="BA254">
            <v>0</v>
          </cell>
          <cell r="BB254">
            <v>0</v>
          </cell>
          <cell r="BC254">
            <v>1</v>
          </cell>
          <cell r="BD254">
            <v>0</v>
          </cell>
          <cell r="BE254">
            <v>2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</row>
        <row r="255">
          <cell r="AE255">
            <v>0</v>
          </cell>
          <cell r="AZ255">
            <v>3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2</v>
          </cell>
          <cell r="BG255">
            <v>0</v>
          </cell>
          <cell r="BH255">
            <v>0</v>
          </cell>
          <cell r="BI255">
            <v>0</v>
          </cell>
        </row>
        <row r="256">
          <cell r="I256">
            <v>1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1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Z256">
            <v>3</v>
          </cell>
          <cell r="BA256">
            <v>0</v>
          </cell>
          <cell r="BB256">
            <v>0</v>
          </cell>
          <cell r="BC256">
            <v>1</v>
          </cell>
          <cell r="BD256">
            <v>0</v>
          </cell>
          <cell r="BE256">
            <v>2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</row>
        <row r="257">
          <cell r="AE257">
            <v>0</v>
          </cell>
          <cell r="AZ257">
            <v>3</v>
          </cell>
          <cell r="BA257">
            <v>0</v>
          </cell>
          <cell r="BB257">
            <v>0</v>
          </cell>
          <cell r="BC257">
            <v>1</v>
          </cell>
          <cell r="BD257">
            <v>0</v>
          </cell>
          <cell r="BE257">
            <v>0</v>
          </cell>
          <cell r="BF257">
            <v>2</v>
          </cell>
          <cell r="BG257">
            <v>0</v>
          </cell>
          <cell r="BH257">
            <v>0</v>
          </cell>
          <cell r="BI257">
            <v>0</v>
          </cell>
        </row>
        <row r="258">
          <cell r="I258">
            <v>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Z258">
            <v>3</v>
          </cell>
          <cell r="BA258">
            <v>0</v>
          </cell>
          <cell r="BB258">
            <v>0</v>
          </cell>
          <cell r="BC258">
            <v>1</v>
          </cell>
          <cell r="BD258">
            <v>0</v>
          </cell>
          <cell r="BE258">
            <v>2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</row>
        <row r="259">
          <cell r="AE259">
            <v>0</v>
          </cell>
          <cell r="AZ259">
            <v>3</v>
          </cell>
          <cell r="BA259">
            <v>0</v>
          </cell>
          <cell r="BB259">
            <v>0</v>
          </cell>
          <cell r="BC259">
            <v>1</v>
          </cell>
          <cell r="BD259">
            <v>0</v>
          </cell>
          <cell r="BE259">
            <v>0</v>
          </cell>
          <cell r="BF259">
            <v>2</v>
          </cell>
          <cell r="BG259">
            <v>0</v>
          </cell>
          <cell r="BH259">
            <v>0</v>
          </cell>
          <cell r="BI259">
            <v>0</v>
          </cell>
        </row>
        <row r="260">
          <cell r="I260">
            <v>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Z260">
            <v>3</v>
          </cell>
          <cell r="BA260">
            <v>0</v>
          </cell>
          <cell r="BB260">
            <v>0</v>
          </cell>
          <cell r="BC260">
            <v>1</v>
          </cell>
          <cell r="BD260">
            <v>0</v>
          </cell>
          <cell r="BE260">
            <v>2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</row>
        <row r="261">
          <cell r="AE261">
            <v>0</v>
          </cell>
          <cell r="AZ261">
            <v>3</v>
          </cell>
          <cell r="BA261">
            <v>0</v>
          </cell>
          <cell r="BB261">
            <v>0</v>
          </cell>
          <cell r="BC261">
            <v>1</v>
          </cell>
          <cell r="BD261">
            <v>0</v>
          </cell>
          <cell r="BE261">
            <v>0</v>
          </cell>
          <cell r="BF261">
            <v>2</v>
          </cell>
          <cell r="BG261">
            <v>0</v>
          </cell>
          <cell r="BH261">
            <v>0</v>
          </cell>
          <cell r="BI261">
            <v>0</v>
          </cell>
        </row>
        <row r="262">
          <cell r="I262">
            <v>1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Z262">
            <v>3</v>
          </cell>
          <cell r="BA262">
            <v>0</v>
          </cell>
          <cell r="BB262">
            <v>0</v>
          </cell>
          <cell r="BC262">
            <v>1</v>
          </cell>
          <cell r="BD262">
            <v>0</v>
          </cell>
          <cell r="BE262">
            <v>2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</row>
        <row r="263">
          <cell r="AE263">
            <v>0</v>
          </cell>
          <cell r="AZ263">
            <v>3</v>
          </cell>
          <cell r="BA263">
            <v>0</v>
          </cell>
          <cell r="BB263">
            <v>0</v>
          </cell>
          <cell r="BC263">
            <v>1</v>
          </cell>
          <cell r="BD263">
            <v>0</v>
          </cell>
          <cell r="BE263">
            <v>0</v>
          </cell>
          <cell r="BF263">
            <v>2</v>
          </cell>
          <cell r="BG263">
            <v>0</v>
          </cell>
          <cell r="BH263">
            <v>0</v>
          </cell>
          <cell r="BI263">
            <v>0</v>
          </cell>
        </row>
        <row r="264">
          <cell r="I264">
            <v>1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Z264">
            <v>3</v>
          </cell>
          <cell r="BA264">
            <v>0</v>
          </cell>
          <cell r="BB264">
            <v>0</v>
          </cell>
          <cell r="BC264">
            <v>1</v>
          </cell>
          <cell r="BD264">
            <v>0</v>
          </cell>
          <cell r="BE264">
            <v>2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</row>
        <row r="265">
          <cell r="AC265">
            <v>1</v>
          </cell>
          <cell r="AE265">
            <v>1</v>
          </cell>
          <cell r="AZ265">
            <v>3</v>
          </cell>
          <cell r="BA265">
            <v>0</v>
          </cell>
          <cell r="BB265">
            <v>0</v>
          </cell>
          <cell r="BC265">
            <v>1</v>
          </cell>
          <cell r="BD265">
            <v>0</v>
          </cell>
          <cell r="BE265">
            <v>0</v>
          </cell>
          <cell r="BF265">
            <v>2</v>
          </cell>
          <cell r="BG265">
            <v>0</v>
          </cell>
          <cell r="BH265">
            <v>6</v>
          </cell>
          <cell r="BI265">
            <v>0</v>
          </cell>
        </row>
        <row r="266">
          <cell r="I266">
            <v>7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7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3</v>
          </cell>
          <cell r="BA266">
            <v>0</v>
          </cell>
          <cell r="BB266">
            <v>0</v>
          </cell>
          <cell r="BC266">
            <v>1</v>
          </cell>
          <cell r="BD266">
            <v>0</v>
          </cell>
          <cell r="BE266">
            <v>2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</row>
        <row r="267">
          <cell r="AE267">
            <v>0</v>
          </cell>
          <cell r="AZ267">
            <v>3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2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</row>
        <row r="268">
          <cell r="I268">
            <v>1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Z268">
            <v>3</v>
          </cell>
          <cell r="BA268">
            <v>0</v>
          </cell>
          <cell r="BB268">
            <v>0</v>
          </cell>
          <cell r="BC268">
            <v>1</v>
          </cell>
          <cell r="BD268">
            <v>0</v>
          </cell>
          <cell r="BE268">
            <v>0</v>
          </cell>
          <cell r="BF268">
            <v>0</v>
          </cell>
          <cell r="BG268">
            <v>3</v>
          </cell>
          <cell r="BH268">
            <v>12</v>
          </cell>
          <cell r="BI268">
            <v>0</v>
          </cell>
        </row>
        <row r="269">
          <cell r="I269">
            <v>1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Z269">
            <v>3</v>
          </cell>
          <cell r="BA269">
            <v>0</v>
          </cell>
          <cell r="BB269">
            <v>0</v>
          </cell>
          <cell r="BC269">
            <v>1</v>
          </cell>
          <cell r="BD269">
            <v>0</v>
          </cell>
          <cell r="BE269">
            <v>2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</row>
        <row r="270">
          <cell r="I270">
            <v>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7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3</v>
          </cell>
          <cell r="BA270">
            <v>0</v>
          </cell>
          <cell r="BB270">
            <v>0</v>
          </cell>
          <cell r="BC270">
            <v>1</v>
          </cell>
          <cell r="BD270">
            <v>0</v>
          </cell>
          <cell r="BE270">
            <v>0</v>
          </cell>
          <cell r="BF270">
            <v>2</v>
          </cell>
          <cell r="BG270">
            <v>0</v>
          </cell>
          <cell r="BH270">
            <v>0</v>
          </cell>
          <cell r="BI270">
            <v>0</v>
          </cell>
        </row>
        <row r="271">
          <cell r="I271">
            <v>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Z271">
            <v>3</v>
          </cell>
          <cell r="BA271">
            <v>0</v>
          </cell>
          <cell r="BB271">
            <v>0</v>
          </cell>
          <cell r="BC271">
            <v>1</v>
          </cell>
          <cell r="BD271">
            <v>0</v>
          </cell>
          <cell r="BE271">
            <v>2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</row>
        <row r="272">
          <cell r="AE272">
            <v>0</v>
          </cell>
          <cell r="AZ272">
            <v>3</v>
          </cell>
          <cell r="BA272">
            <v>0</v>
          </cell>
          <cell r="BB272">
            <v>0</v>
          </cell>
          <cell r="BC272">
            <v>1</v>
          </cell>
          <cell r="BD272">
            <v>0</v>
          </cell>
          <cell r="BE272">
            <v>0</v>
          </cell>
          <cell r="BF272">
            <v>2</v>
          </cell>
          <cell r="BG272">
            <v>0</v>
          </cell>
          <cell r="BH272">
            <v>0</v>
          </cell>
          <cell r="BI272">
            <v>0</v>
          </cell>
        </row>
        <row r="273">
          <cell r="I273">
            <v>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Z273">
            <v>3</v>
          </cell>
          <cell r="BA273">
            <v>0</v>
          </cell>
          <cell r="BB273">
            <v>0</v>
          </cell>
          <cell r="BC273">
            <v>1</v>
          </cell>
          <cell r="BD273">
            <v>0</v>
          </cell>
          <cell r="BE273">
            <v>2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</row>
        <row r="274">
          <cell r="AE274">
            <v>0</v>
          </cell>
          <cell r="AZ274">
            <v>3</v>
          </cell>
          <cell r="BA274">
            <v>0</v>
          </cell>
          <cell r="BB274">
            <v>0</v>
          </cell>
          <cell r="BC274">
            <v>1</v>
          </cell>
          <cell r="BD274">
            <v>0</v>
          </cell>
          <cell r="BE274">
            <v>0</v>
          </cell>
          <cell r="BF274">
            <v>2</v>
          </cell>
          <cell r="BG274">
            <v>0</v>
          </cell>
          <cell r="BH274">
            <v>0</v>
          </cell>
          <cell r="BI274">
            <v>0</v>
          </cell>
        </row>
        <row r="275">
          <cell r="I275">
            <v>1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Z275">
            <v>3</v>
          </cell>
          <cell r="BA275">
            <v>0</v>
          </cell>
          <cell r="BB275">
            <v>0</v>
          </cell>
          <cell r="BC275">
            <v>1</v>
          </cell>
          <cell r="BD275">
            <v>0</v>
          </cell>
          <cell r="BE275">
            <v>2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</row>
        <row r="276">
          <cell r="AE276">
            <v>0</v>
          </cell>
          <cell r="AZ276">
            <v>3</v>
          </cell>
          <cell r="BA276">
            <v>0</v>
          </cell>
          <cell r="BB276">
            <v>0</v>
          </cell>
          <cell r="BC276">
            <v>1</v>
          </cell>
          <cell r="BD276">
            <v>0</v>
          </cell>
          <cell r="BE276">
            <v>0</v>
          </cell>
          <cell r="BF276">
            <v>2</v>
          </cell>
          <cell r="BG276">
            <v>0</v>
          </cell>
          <cell r="BH276">
            <v>0</v>
          </cell>
          <cell r="BI276">
            <v>0</v>
          </cell>
        </row>
        <row r="277">
          <cell r="I277">
            <v>1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Z277">
            <v>3</v>
          </cell>
          <cell r="BA277">
            <v>0</v>
          </cell>
          <cell r="BB277">
            <v>0</v>
          </cell>
          <cell r="BC277">
            <v>1</v>
          </cell>
          <cell r="BD277">
            <v>0</v>
          </cell>
          <cell r="BE277">
            <v>2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</row>
        <row r="278">
          <cell r="AE278">
            <v>0</v>
          </cell>
          <cell r="AZ278">
            <v>3</v>
          </cell>
          <cell r="BA278">
            <v>0</v>
          </cell>
          <cell r="BB278">
            <v>0</v>
          </cell>
          <cell r="BC278">
            <v>1</v>
          </cell>
          <cell r="BD278">
            <v>0</v>
          </cell>
          <cell r="BE278">
            <v>0</v>
          </cell>
          <cell r="BF278">
            <v>2</v>
          </cell>
          <cell r="BG278">
            <v>0</v>
          </cell>
          <cell r="BH278">
            <v>0</v>
          </cell>
          <cell r="BI278">
            <v>0</v>
          </cell>
        </row>
        <row r="279">
          <cell r="I279">
            <v>1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Z279">
            <v>3</v>
          </cell>
          <cell r="BA279">
            <v>0</v>
          </cell>
          <cell r="BB279">
            <v>0</v>
          </cell>
          <cell r="BC279">
            <v>1</v>
          </cell>
          <cell r="BD279">
            <v>0</v>
          </cell>
          <cell r="BE279">
            <v>2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</row>
        <row r="280">
          <cell r="AE280">
            <v>0</v>
          </cell>
          <cell r="AZ280">
            <v>3</v>
          </cell>
          <cell r="BA280">
            <v>0</v>
          </cell>
          <cell r="BB280">
            <v>0</v>
          </cell>
          <cell r="BC280">
            <v>1</v>
          </cell>
          <cell r="BD280">
            <v>0</v>
          </cell>
          <cell r="BE280">
            <v>0</v>
          </cell>
          <cell r="BF280">
            <v>2</v>
          </cell>
          <cell r="BG280">
            <v>0</v>
          </cell>
          <cell r="BH280">
            <v>0</v>
          </cell>
          <cell r="BI280">
            <v>0</v>
          </cell>
        </row>
        <row r="281">
          <cell r="I281">
            <v>1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Z281">
            <v>3</v>
          </cell>
          <cell r="BA281">
            <v>0</v>
          </cell>
          <cell r="BB281">
            <v>0</v>
          </cell>
          <cell r="BC281">
            <v>1</v>
          </cell>
          <cell r="BD281">
            <v>0</v>
          </cell>
          <cell r="BE281">
            <v>2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</row>
        <row r="282">
          <cell r="AE282">
            <v>0</v>
          </cell>
          <cell r="AZ282">
            <v>3</v>
          </cell>
          <cell r="BA282">
            <v>0</v>
          </cell>
          <cell r="BB282">
            <v>0</v>
          </cell>
          <cell r="BC282">
            <v>1</v>
          </cell>
          <cell r="BD282">
            <v>0</v>
          </cell>
          <cell r="BE282">
            <v>0</v>
          </cell>
          <cell r="BF282">
            <v>2</v>
          </cell>
          <cell r="BG282">
            <v>0</v>
          </cell>
          <cell r="BH282">
            <v>0</v>
          </cell>
          <cell r="BI282">
            <v>0</v>
          </cell>
        </row>
        <row r="283"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Z283">
            <v>3</v>
          </cell>
          <cell r="BA283">
            <v>0</v>
          </cell>
          <cell r="BB283">
            <v>0</v>
          </cell>
          <cell r="BC283">
            <v>1</v>
          </cell>
          <cell r="BD283">
            <v>0</v>
          </cell>
          <cell r="BE283">
            <v>2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</row>
        <row r="284">
          <cell r="AE284">
            <v>0</v>
          </cell>
          <cell r="AZ284">
            <v>3</v>
          </cell>
          <cell r="BA284">
            <v>0</v>
          </cell>
          <cell r="BB284">
            <v>0</v>
          </cell>
          <cell r="BC284">
            <v>1</v>
          </cell>
          <cell r="BD284">
            <v>0</v>
          </cell>
          <cell r="BE284">
            <v>0</v>
          </cell>
          <cell r="BF284">
            <v>2</v>
          </cell>
          <cell r="BG284">
            <v>0</v>
          </cell>
          <cell r="BH284">
            <v>6</v>
          </cell>
          <cell r="BI284">
            <v>0</v>
          </cell>
        </row>
        <row r="285">
          <cell r="I285">
            <v>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8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3</v>
          </cell>
          <cell r="BA285">
            <v>0</v>
          </cell>
          <cell r="BB285">
            <v>0</v>
          </cell>
          <cell r="BC285">
            <v>1</v>
          </cell>
          <cell r="BD285">
            <v>0</v>
          </cell>
          <cell r="BE285">
            <v>2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</row>
        <row r="286">
          <cell r="AE286">
            <v>0</v>
          </cell>
          <cell r="AZ286">
            <v>3</v>
          </cell>
          <cell r="BA286">
            <v>0</v>
          </cell>
          <cell r="BB286">
            <v>0</v>
          </cell>
          <cell r="BC286">
            <v>1</v>
          </cell>
          <cell r="BD286">
            <v>0</v>
          </cell>
          <cell r="BE286">
            <v>2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</row>
        <row r="287">
          <cell r="I287">
            <v>1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Z287">
            <v>3</v>
          </cell>
          <cell r="BA287">
            <v>0</v>
          </cell>
          <cell r="BB287">
            <v>0</v>
          </cell>
          <cell r="BC287">
            <v>1</v>
          </cell>
          <cell r="BD287">
            <v>0</v>
          </cell>
          <cell r="BE287">
            <v>0</v>
          </cell>
          <cell r="BF287">
            <v>0</v>
          </cell>
          <cell r="BG287">
            <v>3</v>
          </cell>
          <cell r="BH287">
            <v>12</v>
          </cell>
          <cell r="BI287">
            <v>0</v>
          </cell>
        </row>
        <row r="288">
          <cell r="I288">
            <v>1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Z288">
            <v>3</v>
          </cell>
          <cell r="BA288">
            <v>0</v>
          </cell>
          <cell r="BB288">
            <v>0</v>
          </cell>
          <cell r="BC288">
            <v>1</v>
          </cell>
          <cell r="BD288">
            <v>0</v>
          </cell>
          <cell r="BE288">
            <v>2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</row>
        <row r="289">
          <cell r="I289">
            <v>8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3</v>
          </cell>
          <cell r="BA289">
            <v>0</v>
          </cell>
          <cell r="BB289">
            <v>0</v>
          </cell>
          <cell r="BC289">
            <v>1</v>
          </cell>
          <cell r="BD289">
            <v>0</v>
          </cell>
          <cell r="BE289">
            <v>0</v>
          </cell>
          <cell r="BF289">
            <v>2</v>
          </cell>
          <cell r="BG289">
            <v>0</v>
          </cell>
          <cell r="BH289">
            <v>0</v>
          </cell>
          <cell r="BI289">
            <v>0</v>
          </cell>
        </row>
        <row r="290">
          <cell r="I290">
            <v>1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Z290">
            <v>3</v>
          </cell>
          <cell r="BA290">
            <v>0</v>
          </cell>
          <cell r="BB290">
            <v>0</v>
          </cell>
          <cell r="BC290">
            <v>1</v>
          </cell>
          <cell r="BD290">
            <v>0</v>
          </cell>
          <cell r="BE290">
            <v>2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</row>
        <row r="291">
          <cell r="AE291">
            <v>0</v>
          </cell>
          <cell r="AZ291">
            <v>3</v>
          </cell>
          <cell r="BA291">
            <v>0</v>
          </cell>
          <cell r="BB291">
            <v>0</v>
          </cell>
          <cell r="BC291">
            <v>1</v>
          </cell>
          <cell r="BD291">
            <v>0</v>
          </cell>
          <cell r="BE291">
            <v>0</v>
          </cell>
          <cell r="BF291">
            <v>2</v>
          </cell>
          <cell r="BG291">
            <v>0</v>
          </cell>
          <cell r="BH291">
            <v>0</v>
          </cell>
          <cell r="BI291">
            <v>0</v>
          </cell>
        </row>
        <row r="292">
          <cell r="I292">
            <v>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Z292">
            <v>3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</row>
        <row r="293">
          <cell r="AE293">
            <v>0</v>
          </cell>
          <cell r="AZ293">
            <v>3</v>
          </cell>
          <cell r="BA293">
            <v>0</v>
          </cell>
          <cell r="BB293">
            <v>0</v>
          </cell>
          <cell r="BC293">
            <v>1</v>
          </cell>
          <cell r="BD293">
            <v>0</v>
          </cell>
          <cell r="BE293">
            <v>0</v>
          </cell>
          <cell r="BF293">
            <v>2</v>
          </cell>
          <cell r="BG293">
            <v>0</v>
          </cell>
          <cell r="BH293">
            <v>0</v>
          </cell>
          <cell r="BI293">
            <v>0</v>
          </cell>
        </row>
        <row r="294">
          <cell r="I294">
            <v>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1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Z294">
            <v>3</v>
          </cell>
          <cell r="BA294">
            <v>0</v>
          </cell>
          <cell r="BB294">
            <v>0</v>
          </cell>
          <cell r="BC294">
            <v>1</v>
          </cell>
          <cell r="BD294">
            <v>0</v>
          </cell>
          <cell r="BE294">
            <v>2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</row>
        <row r="295">
          <cell r="AE295">
            <v>0</v>
          </cell>
          <cell r="AZ295">
            <v>3</v>
          </cell>
          <cell r="BA295">
            <v>0</v>
          </cell>
          <cell r="BB295">
            <v>0</v>
          </cell>
          <cell r="BC295">
            <v>1</v>
          </cell>
          <cell r="BD295">
            <v>0</v>
          </cell>
          <cell r="BE295">
            <v>0</v>
          </cell>
          <cell r="BF295">
            <v>2</v>
          </cell>
          <cell r="BG295">
            <v>0</v>
          </cell>
          <cell r="BH295">
            <v>0</v>
          </cell>
          <cell r="BI295">
            <v>0</v>
          </cell>
        </row>
        <row r="296">
          <cell r="I296">
            <v>1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Z296">
            <v>3</v>
          </cell>
          <cell r="BA296">
            <v>0</v>
          </cell>
          <cell r="BB296">
            <v>0</v>
          </cell>
          <cell r="BC296">
            <v>1</v>
          </cell>
          <cell r="BD296">
            <v>0</v>
          </cell>
          <cell r="BE296">
            <v>2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</row>
        <row r="297">
          <cell r="AE297">
            <v>0</v>
          </cell>
          <cell r="AZ297">
            <v>3</v>
          </cell>
          <cell r="BA297">
            <v>0</v>
          </cell>
          <cell r="BB297">
            <v>0</v>
          </cell>
          <cell r="BC297">
            <v>1</v>
          </cell>
          <cell r="BD297">
            <v>0</v>
          </cell>
          <cell r="BE297">
            <v>0</v>
          </cell>
          <cell r="BF297">
            <v>2</v>
          </cell>
          <cell r="BG297">
            <v>0</v>
          </cell>
          <cell r="BH297">
            <v>0</v>
          </cell>
          <cell r="BI297">
            <v>0</v>
          </cell>
        </row>
        <row r="298">
          <cell r="I298">
            <v>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Z298">
            <v>3</v>
          </cell>
          <cell r="BA298">
            <v>0</v>
          </cell>
          <cell r="BB298">
            <v>0</v>
          </cell>
          <cell r="BC298">
            <v>1</v>
          </cell>
          <cell r="BD298">
            <v>0</v>
          </cell>
          <cell r="BE298">
            <v>2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</row>
        <row r="299">
          <cell r="AE299">
            <v>0</v>
          </cell>
          <cell r="AZ299">
            <v>3</v>
          </cell>
          <cell r="BA299">
            <v>0</v>
          </cell>
          <cell r="BB299">
            <v>0</v>
          </cell>
          <cell r="BC299">
            <v>1</v>
          </cell>
          <cell r="BD299">
            <v>0</v>
          </cell>
          <cell r="BE299">
            <v>0</v>
          </cell>
          <cell r="BF299">
            <v>2</v>
          </cell>
          <cell r="BG299">
            <v>0</v>
          </cell>
          <cell r="BH299">
            <v>0</v>
          </cell>
          <cell r="BI299">
            <v>0</v>
          </cell>
        </row>
        <row r="300"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1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Z300">
            <v>3</v>
          </cell>
          <cell r="BA300">
            <v>0</v>
          </cell>
          <cell r="BB300">
            <v>0</v>
          </cell>
          <cell r="BC300">
            <v>1</v>
          </cell>
          <cell r="BD300">
            <v>0</v>
          </cell>
          <cell r="BE300">
            <v>2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</row>
        <row r="301">
          <cell r="AE301">
            <v>0</v>
          </cell>
          <cell r="AZ301">
            <v>3</v>
          </cell>
          <cell r="BA301">
            <v>0</v>
          </cell>
          <cell r="BB301">
            <v>0</v>
          </cell>
          <cell r="BC301">
            <v>1</v>
          </cell>
          <cell r="BD301">
            <v>0</v>
          </cell>
          <cell r="BE301">
            <v>0</v>
          </cell>
          <cell r="BF301">
            <v>2</v>
          </cell>
          <cell r="BG301">
            <v>0</v>
          </cell>
          <cell r="BH301">
            <v>0</v>
          </cell>
          <cell r="BI301">
            <v>0</v>
          </cell>
        </row>
        <row r="302">
          <cell r="I302">
            <v>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Z302">
            <v>3</v>
          </cell>
          <cell r="BA302">
            <v>0</v>
          </cell>
          <cell r="BB302">
            <v>0</v>
          </cell>
          <cell r="BC302">
            <v>1</v>
          </cell>
          <cell r="BD302">
            <v>0</v>
          </cell>
          <cell r="BE302">
            <v>2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</row>
        <row r="303">
          <cell r="AC303">
            <v>1</v>
          </cell>
          <cell r="AE303">
            <v>1</v>
          </cell>
          <cell r="AZ303">
            <v>3</v>
          </cell>
          <cell r="BA303">
            <v>0</v>
          </cell>
          <cell r="BB303">
            <v>0</v>
          </cell>
          <cell r="BC303">
            <v>1</v>
          </cell>
          <cell r="BD303">
            <v>0</v>
          </cell>
          <cell r="BE303">
            <v>0</v>
          </cell>
          <cell r="BF303">
            <v>2</v>
          </cell>
          <cell r="BG303">
            <v>0</v>
          </cell>
          <cell r="BH303">
            <v>6</v>
          </cell>
          <cell r="BI303">
            <v>0</v>
          </cell>
        </row>
        <row r="304">
          <cell r="I304">
            <v>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3</v>
          </cell>
          <cell r="BA304">
            <v>0</v>
          </cell>
          <cell r="BB304">
            <v>0</v>
          </cell>
          <cell r="BC304">
            <v>1</v>
          </cell>
          <cell r="BD304">
            <v>0</v>
          </cell>
          <cell r="BE304">
            <v>2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</row>
        <row r="305">
          <cell r="AE305">
            <v>0</v>
          </cell>
          <cell r="AZ305">
            <v>3</v>
          </cell>
          <cell r="BA305">
            <v>0</v>
          </cell>
          <cell r="BB305">
            <v>0</v>
          </cell>
          <cell r="BC305">
            <v>1</v>
          </cell>
          <cell r="BD305">
            <v>0</v>
          </cell>
          <cell r="BE305">
            <v>2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</row>
        <row r="306">
          <cell r="I306">
            <v>1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1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Z306">
            <v>3</v>
          </cell>
          <cell r="BA306">
            <v>0</v>
          </cell>
          <cell r="BB306">
            <v>0</v>
          </cell>
          <cell r="BC306">
            <v>1</v>
          </cell>
          <cell r="BD306">
            <v>0</v>
          </cell>
          <cell r="BE306">
            <v>0</v>
          </cell>
          <cell r="BF306">
            <v>0</v>
          </cell>
          <cell r="BG306">
            <v>3</v>
          </cell>
          <cell r="BH306">
            <v>12</v>
          </cell>
          <cell r="BI306">
            <v>0</v>
          </cell>
        </row>
        <row r="307">
          <cell r="I307">
            <v>1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Z307">
            <v>3</v>
          </cell>
          <cell r="BA307">
            <v>0</v>
          </cell>
          <cell r="BB307">
            <v>0</v>
          </cell>
          <cell r="BC307">
            <v>1</v>
          </cell>
          <cell r="BD307">
            <v>0</v>
          </cell>
          <cell r="BE307">
            <v>2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</row>
        <row r="308">
          <cell r="I308">
            <v>8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3</v>
          </cell>
          <cell r="BA308">
            <v>0</v>
          </cell>
          <cell r="BB308">
            <v>0</v>
          </cell>
          <cell r="BC308">
            <v>1</v>
          </cell>
          <cell r="BD308">
            <v>0</v>
          </cell>
          <cell r="BE308">
            <v>0</v>
          </cell>
          <cell r="BF308">
            <v>2</v>
          </cell>
          <cell r="BG308">
            <v>0</v>
          </cell>
          <cell r="BH308">
            <v>0</v>
          </cell>
          <cell r="BI308">
            <v>0</v>
          </cell>
        </row>
        <row r="309">
          <cell r="I309">
            <v>1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Z309">
            <v>3</v>
          </cell>
          <cell r="BA309">
            <v>0</v>
          </cell>
          <cell r="BB309">
            <v>0</v>
          </cell>
          <cell r="BC309">
            <v>1</v>
          </cell>
          <cell r="BD309">
            <v>0</v>
          </cell>
          <cell r="BE309">
            <v>2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</row>
        <row r="310">
          <cell r="AE310">
            <v>0</v>
          </cell>
          <cell r="AZ310">
            <v>3</v>
          </cell>
          <cell r="BA310">
            <v>0</v>
          </cell>
          <cell r="BB310">
            <v>0</v>
          </cell>
          <cell r="BC310">
            <v>1</v>
          </cell>
          <cell r="BD310">
            <v>0</v>
          </cell>
          <cell r="BE310">
            <v>0</v>
          </cell>
          <cell r="BF310">
            <v>2</v>
          </cell>
          <cell r="BG310">
            <v>0</v>
          </cell>
          <cell r="BH310">
            <v>0</v>
          </cell>
          <cell r="BI310">
            <v>0</v>
          </cell>
        </row>
        <row r="311">
          <cell r="I311">
            <v>1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Z311">
            <v>3</v>
          </cell>
          <cell r="BA311">
            <v>0</v>
          </cell>
          <cell r="BB311">
            <v>0</v>
          </cell>
          <cell r="BC311">
            <v>1</v>
          </cell>
          <cell r="BD311">
            <v>0</v>
          </cell>
          <cell r="BE311">
            <v>2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</row>
        <row r="312">
          <cell r="AE312">
            <v>0</v>
          </cell>
          <cell r="AZ312">
            <v>3</v>
          </cell>
          <cell r="BA312">
            <v>0</v>
          </cell>
          <cell r="BB312">
            <v>0</v>
          </cell>
          <cell r="BC312">
            <v>1</v>
          </cell>
          <cell r="BD312">
            <v>0</v>
          </cell>
          <cell r="BE312">
            <v>0</v>
          </cell>
          <cell r="BF312">
            <v>2</v>
          </cell>
          <cell r="BG312">
            <v>0</v>
          </cell>
          <cell r="BH312">
            <v>0</v>
          </cell>
          <cell r="BI312">
            <v>0</v>
          </cell>
        </row>
        <row r="313">
          <cell r="I313">
            <v>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Z313">
            <v>3</v>
          </cell>
          <cell r="BA313">
            <v>0</v>
          </cell>
          <cell r="BB313">
            <v>0</v>
          </cell>
          <cell r="BC313">
            <v>1</v>
          </cell>
          <cell r="BD313">
            <v>0</v>
          </cell>
          <cell r="BE313">
            <v>2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</row>
        <row r="314">
          <cell r="AE314">
            <v>0</v>
          </cell>
          <cell r="AZ314">
            <v>3</v>
          </cell>
          <cell r="BA314">
            <v>0</v>
          </cell>
          <cell r="BB314">
            <v>0</v>
          </cell>
          <cell r="BC314">
            <v>1</v>
          </cell>
          <cell r="BD314">
            <v>0</v>
          </cell>
          <cell r="BE314">
            <v>0</v>
          </cell>
          <cell r="BF314">
            <v>2</v>
          </cell>
          <cell r="BG314">
            <v>0</v>
          </cell>
          <cell r="BH314">
            <v>0</v>
          </cell>
          <cell r="BI314">
            <v>0</v>
          </cell>
        </row>
        <row r="315">
          <cell r="I315">
            <v>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Z315">
            <v>3</v>
          </cell>
          <cell r="BA315">
            <v>0</v>
          </cell>
          <cell r="BB315">
            <v>0</v>
          </cell>
          <cell r="BC315">
            <v>1</v>
          </cell>
          <cell r="BD315">
            <v>0</v>
          </cell>
          <cell r="BE315">
            <v>2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</row>
        <row r="316">
          <cell r="AE316">
            <v>0</v>
          </cell>
          <cell r="AZ316">
            <v>3</v>
          </cell>
          <cell r="BA316">
            <v>0</v>
          </cell>
          <cell r="BB316">
            <v>0</v>
          </cell>
          <cell r="BC316">
            <v>1</v>
          </cell>
          <cell r="BD316">
            <v>0</v>
          </cell>
          <cell r="BE316">
            <v>0</v>
          </cell>
          <cell r="BF316">
            <v>2</v>
          </cell>
          <cell r="BG316">
            <v>0</v>
          </cell>
          <cell r="BH316">
            <v>0</v>
          </cell>
          <cell r="BI316">
            <v>0</v>
          </cell>
        </row>
        <row r="317">
          <cell r="I317">
            <v>1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1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Z317">
            <v>3</v>
          </cell>
          <cell r="BA317">
            <v>0</v>
          </cell>
          <cell r="BB317">
            <v>0</v>
          </cell>
          <cell r="BC317">
            <v>1</v>
          </cell>
          <cell r="BD317">
            <v>0</v>
          </cell>
          <cell r="BE317">
            <v>2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</row>
        <row r="318">
          <cell r="AE318">
            <v>0</v>
          </cell>
          <cell r="AZ318">
            <v>3</v>
          </cell>
          <cell r="BA318">
            <v>0</v>
          </cell>
          <cell r="BB318">
            <v>0</v>
          </cell>
          <cell r="BC318">
            <v>1</v>
          </cell>
          <cell r="BD318">
            <v>0</v>
          </cell>
          <cell r="BE318">
            <v>0</v>
          </cell>
          <cell r="BF318">
            <v>2</v>
          </cell>
          <cell r="BG318">
            <v>0</v>
          </cell>
          <cell r="BH318">
            <v>0</v>
          </cell>
          <cell r="BI318">
            <v>0</v>
          </cell>
        </row>
        <row r="319">
          <cell r="I319">
            <v>1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Z319">
            <v>3</v>
          </cell>
          <cell r="BA319">
            <v>0</v>
          </cell>
          <cell r="BB319">
            <v>0</v>
          </cell>
          <cell r="BC319">
            <v>1</v>
          </cell>
          <cell r="BD319">
            <v>0</v>
          </cell>
          <cell r="BE319">
            <v>2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</row>
        <row r="320">
          <cell r="AE320">
            <v>0</v>
          </cell>
          <cell r="AZ320">
            <v>3</v>
          </cell>
          <cell r="BA320">
            <v>0</v>
          </cell>
          <cell r="BB320">
            <v>0</v>
          </cell>
          <cell r="BC320">
            <v>1</v>
          </cell>
          <cell r="BD320">
            <v>0</v>
          </cell>
          <cell r="BE320">
            <v>0</v>
          </cell>
          <cell r="BF320">
            <v>2</v>
          </cell>
          <cell r="BG320">
            <v>0</v>
          </cell>
          <cell r="BH320">
            <v>0</v>
          </cell>
          <cell r="BI320">
            <v>0</v>
          </cell>
        </row>
        <row r="321">
          <cell r="I321">
            <v>1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1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Z321">
            <v>3</v>
          </cell>
          <cell r="BA321">
            <v>0</v>
          </cell>
          <cell r="BB321">
            <v>0</v>
          </cell>
          <cell r="BC321">
            <v>1</v>
          </cell>
          <cell r="BD321">
            <v>0</v>
          </cell>
          <cell r="BE321">
            <v>2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</row>
        <row r="322">
          <cell r="AC322">
            <v>1</v>
          </cell>
          <cell r="AE322">
            <v>1</v>
          </cell>
          <cell r="AZ322">
            <v>3</v>
          </cell>
          <cell r="BA322">
            <v>0</v>
          </cell>
          <cell r="BB322">
            <v>0</v>
          </cell>
          <cell r="BC322">
            <v>1</v>
          </cell>
          <cell r="BD322">
            <v>0</v>
          </cell>
          <cell r="BE322">
            <v>0</v>
          </cell>
          <cell r="BF322">
            <v>2</v>
          </cell>
          <cell r="BG322">
            <v>0</v>
          </cell>
          <cell r="BH322">
            <v>6</v>
          </cell>
          <cell r="BI322">
            <v>0</v>
          </cell>
        </row>
        <row r="323">
          <cell r="I323">
            <v>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8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3</v>
          </cell>
          <cell r="BA323">
            <v>0</v>
          </cell>
          <cell r="BB323">
            <v>0</v>
          </cell>
          <cell r="BC323">
            <v>1</v>
          </cell>
          <cell r="BD323">
            <v>0</v>
          </cell>
          <cell r="BE323">
            <v>2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</row>
        <row r="324">
          <cell r="AE324">
            <v>0</v>
          </cell>
          <cell r="AZ324">
            <v>3</v>
          </cell>
          <cell r="BA324">
            <v>0</v>
          </cell>
          <cell r="BB324">
            <v>0</v>
          </cell>
          <cell r="BC324">
            <v>1</v>
          </cell>
          <cell r="BD324">
            <v>0</v>
          </cell>
          <cell r="BE324">
            <v>2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</row>
        <row r="325">
          <cell r="I325">
            <v>1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Z325">
            <v>3</v>
          </cell>
          <cell r="BA325">
            <v>0</v>
          </cell>
          <cell r="BB325">
            <v>0</v>
          </cell>
          <cell r="BC325">
            <v>1</v>
          </cell>
          <cell r="BD325">
            <v>0</v>
          </cell>
          <cell r="BE325">
            <v>0</v>
          </cell>
          <cell r="BF325">
            <v>0</v>
          </cell>
          <cell r="BG325">
            <v>3</v>
          </cell>
          <cell r="BH325">
            <v>12</v>
          </cell>
          <cell r="BI325">
            <v>0</v>
          </cell>
        </row>
        <row r="326">
          <cell r="I326">
            <v>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Z326">
            <v>3</v>
          </cell>
          <cell r="BA326">
            <v>0</v>
          </cell>
          <cell r="BB326">
            <v>0</v>
          </cell>
          <cell r="BC326">
            <v>1</v>
          </cell>
          <cell r="BD326">
            <v>0</v>
          </cell>
          <cell r="BE326">
            <v>2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</row>
        <row r="327">
          <cell r="I327">
            <v>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8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3</v>
          </cell>
          <cell r="BA327">
            <v>0</v>
          </cell>
          <cell r="BB327">
            <v>0</v>
          </cell>
          <cell r="BC327">
            <v>1</v>
          </cell>
          <cell r="BD327">
            <v>0</v>
          </cell>
          <cell r="BE327">
            <v>0</v>
          </cell>
          <cell r="BF327">
            <v>2</v>
          </cell>
          <cell r="BG327">
            <v>0</v>
          </cell>
          <cell r="BH327">
            <v>0</v>
          </cell>
          <cell r="BI327">
            <v>0</v>
          </cell>
        </row>
        <row r="328">
          <cell r="I328">
            <v>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Z328">
            <v>3</v>
          </cell>
          <cell r="BA328">
            <v>0</v>
          </cell>
          <cell r="BB328">
            <v>0</v>
          </cell>
          <cell r="BC328">
            <v>1</v>
          </cell>
          <cell r="BD328">
            <v>0</v>
          </cell>
          <cell r="BE328">
            <v>2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</row>
        <row r="329">
          <cell r="AE329">
            <v>0</v>
          </cell>
          <cell r="AZ329">
            <v>3</v>
          </cell>
          <cell r="BA329">
            <v>0</v>
          </cell>
          <cell r="BB329">
            <v>0</v>
          </cell>
          <cell r="BC329">
            <v>1</v>
          </cell>
          <cell r="BD329">
            <v>0</v>
          </cell>
          <cell r="BE329">
            <v>0</v>
          </cell>
          <cell r="BF329">
            <v>2</v>
          </cell>
          <cell r="BG329">
            <v>0</v>
          </cell>
          <cell r="BH329">
            <v>0</v>
          </cell>
          <cell r="BI329">
            <v>0</v>
          </cell>
        </row>
        <row r="330">
          <cell r="I330">
            <v>1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Z330">
            <v>3</v>
          </cell>
          <cell r="BA330">
            <v>0</v>
          </cell>
          <cell r="BB330">
            <v>0</v>
          </cell>
          <cell r="BC330">
            <v>1</v>
          </cell>
          <cell r="BD330">
            <v>0</v>
          </cell>
          <cell r="BE330">
            <v>2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</row>
        <row r="331">
          <cell r="AE331">
            <v>0</v>
          </cell>
          <cell r="AZ331">
            <v>3</v>
          </cell>
          <cell r="BA331">
            <v>0</v>
          </cell>
          <cell r="BB331">
            <v>0</v>
          </cell>
          <cell r="BC331">
            <v>1</v>
          </cell>
          <cell r="BD331">
            <v>0</v>
          </cell>
          <cell r="BE331">
            <v>0</v>
          </cell>
          <cell r="BF331">
            <v>2</v>
          </cell>
          <cell r="BG331">
            <v>0</v>
          </cell>
          <cell r="BH331">
            <v>0</v>
          </cell>
          <cell r="BI331">
            <v>0</v>
          </cell>
        </row>
        <row r="332">
          <cell r="I332">
            <v>1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Z332">
            <v>3</v>
          </cell>
          <cell r="BA332">
            <v>0</v>
          </cell>
          <cell r="BB332">
            <v>0</v>
          </cell>
          <cell r="BC332">
            <v>1</v>
          </cell>
          <cell r="BD332">
            <v>0</v>
          </cell>
          <cell r="BE332">
            <v>2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</row>
        <row r="333">
          <cell r="AE333">
            <v>0</v>
          </cell>
          <cell r="AZ333">
            <v>3</v>
          </cell>
          <cell r="BA333">
            <v>0</v>
          </cell>
          <cell r="BB333">
            <v>0</v>
          </cell>
          <cell r="BC333">
            <v>1</v>
          </cell>
          <cell r="BD333">
            <v>0</v>
          </cell>
          <cell r="BE333">
            <v>0</v>
          </cell>
          <cell r="BF333">
            <v>2</v>
          </cell>
          <cell r="BG333">
            <v>0</v>
          </cell>
          <cell r="BH333">
            <v>0</v>
          </cell>
          <cell r="BI333">
            <v>0</v>
          </cell>
        </row>
        <row r="334">
          <cell r="I334">
            <v>1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Z334">
            <v>3</v>
          </cell>
          <cell r="BA334">
            <v>0</v>
          </cell>
          <cell r="BB334">
            <v>0</v>
          </cell>
          <cell r="BC334">
            <v>1</v>
          </cell>
          <cell r="BD334">
            <v>0</v>
          </cell>
          <cell r="BE334">
            <v>2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</row>
        <row r="335">
          <cell r="AE335">
            <v>0</v>
          </cell>
          <cell r="AZ335">
            <v>3</v>
          </cell>
          <cell r="BA335">
            <v>0</v>
          </cell>
          <cell r="BB335">
            <v>0</v>
          </cell>
          <cell r="BC335">
            <v>1</v>
          </cell>
          <cell r="BD335">
            <v>0</v>
          </cell>
          <cell r="BE335">
            <v>0</v>
          </cell>
          <cell r="BF335">
            <v>2</v>
          </cell>
          <cell r="BG335">
            <v>0</v>
          </cell>
          <cell r="BH335">
            <v>0</v>
          </cell>
          <cell r="BI335">
            <v>0</v>
          </cell>
        </row>
        <row r="336">
          <cell r="I336">
            <v>1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Z336">
            <v>3</v>
          </cell>
          <cell r="BA336">
            <v>0</v>
          </cell>
          <cell r="BB336">
            <v>0</v>
          </cell>
          <cell r="BC336">
            <v>1</v>
          </cell>
          <cell r="BD336">
            <v>0</v>
          </cell>
          <cell r="BE336">
            <v>2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</row>
        <row r="337">
          <cell r="AE337">
            <v>0</v>
          </cell>
          <cell r="AZ337">
            <v>3</v>
          </cell>
          <cell r="BA337">
            <v>0</v>
          </cell>
          <cell r="BB337">
            <v>0</v>
          </cell>
          <cell r="BC337">
            <v>1</v>
          </cell>
          <cell r="BD337">
            <v>0</v>
          </cell>
          <cell r="BE337">
            <v>0</v>
          </cell>
          <cell r="BF337">
            <v>2</v>
          </cell>
          <cell r="BG337">
            <v>0</v>
          </cell>
          <cell r="BH337">
            <v>0</v>
          </cell>
          <cell r="BI337">
            <v>0</v>
          </cell>
        </row>
        <row r="338">
          <cell r="I338">
            <v>1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Z338">
            <v>3</v>
          </cell>
          <cell r="BA338">
            <v>0</v>
          </cell>
          <cell r="BB338">
            <v>0</v>
          </cell>
          <cell r="BC338">
            <v>1</v>
          </cell>
          <cell r="BD338">
            <v>0</v>
          </cell>
          <cell r="BE338">
            <v>2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</row>
        <row r="339">
          <cell r="AE339">
            <v>0</v>
          </cell>
          <cell r="AZ339">
            <v>3</v>
          </cell>
          <cell r="BA339">
            <v>0</v>
          </cell>
          <cell r="BB339">
            <v>0</v>
          </cell>
          <cell r="BC339">
            <v>1</v>
          </cell>
          <cell r="BD339">
            <v>0</v>
          </cell>
          <cell r="BE339">
            <v>0</v>
          </cell>
          <cell r="BF339">
            <v>2</v>
          </cell>
          <cell r="BG339">
            <v>0</v>
          </cell>
          <cell r="BH339">
            <v>0</v>
          </cell>
          <cell r="BI339">
            <v>0</v>
          </cell>
        </row>
        <row r="340">
          <cell r="I340">
            <v>1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1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Z340">
            <v>3</v>
          </cell>
          <cell r="BA340">
            <v>0</v>
          </cell>
          <cell r="BB340">
            <v>0</v>
          </cell>
          <cell r="BC340">
            <v>1</v>
          </cell>
          <cell r="BD340">
            <v>0</v>
          </cell>
          <cell r="BE340">
            <v>2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</row>
        <row r="341">
          <cell r="AC341">
            <v>1</v>
          </cell>
          <cell r="AE341">
            <v>1</v>
          </cell>
          <cell r="AZ341">
            <v>3</v>
          </cell>
          <cell r="BA341">
            <v>0</v>
          </cell>
          <cell r="BB341">
            <v>0</v>
          </cell>
          <cell r="BC341">
            <v>1</v>
          </cell>
          <cell r="BD341">
            <v>0</v>
          </cell>
          <cell r="BE341">
            <v>0</v>
          </cell>
          <cell r="BF341">
            <v>2</v>
          </cell>
          <cell r="BG341">
            <v>0</v>
          </cell>
          <cell r="BH341">
            <v>6</v>
          </cell>
          <cell r="BI341">
            <v>0</v>
          </cell>
        </row>
        <row r="342">
          <cell r="I342">
            <v>8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8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3</v>
          </cell>
          <cell r="BA342">
            <v>0</v>
          </cell>
          <cell r="BB342">
            <v>0</v>
          </cell>
          <cell r="BC342">
            <v>1</v>
          </cell>
          <cell r="BD342">
            <v>0</v>
          </cell>
          <cell r="BE342">
            <v>2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</row>
        <row r="343">
          <cell r="AE343">
            <v>0</v>
          </cell>
          <cell r="AZ343">
            <v>3</v>
          </cell>
          <cell r="BA343">
            <v>0</v>
          </cell>
          <cell r="BB343">
            <v>0</v>
          </cell>
          <cell r="BC343">
            <v>1</v>
          </cell>
          <cell r="BD343">
            <v>0</v>
          </cell>
          <cell r="BE343">
            <v>2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</row>
        <row r="344">
          <cell r="I344">
            <v>1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1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Z344">
            <v>3</v>
          </cell>
          <cell r="BA344">
            <v>0</v>
          </cell>
          <cell r="BB344">
            <v>0</v>
          </cell>
          <cell r="BC344">
            <v>1</v>
          </cell>
          <cell r="BD344">
            <v>0</v>
          </cell>
          <cell r="BE344">
            <v>0</v>
          </cell>
          <cell r="BF344">
            <v>0</v>
          </cell>
          <cell r="BG344">
            <v>3</v>
          </cell>
          <cell r="BH344">
            <v>12</v>
          </cell>
          <cell r="BI344">
            <v>0</v>
          </cell>
        </row>
        <row r="345">
          <cell r="I345">
            <v>1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Z345">
            <v>3</v>
          </cell>
          <cell r="BA345">
            <v>0</v>
          </cell>
          <cell r="BB345">
            <v>0</v>
          </cell>
          <cell r="BC345">
            <v>1</v>
          </cell>
          <cell r="BD345">
            <v>0</v>
          </cell>
          <cell r="BE345">
            <v>2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</row>
        <row r="346">
          <cell r="I346">
            <v>8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8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3</v>
          </cell>
          <cell r="BA346">
            <v>0</v>
          </cell>
          <cell r="BB346">
            <v>0</v>
          </cell>
          <cell r="BC346">
            <v>1</v>
          </cell>
          <cell r="BD346">
            <v>0</v>
          </cell>
          <cell r="BE346">
            <v>0</v>
          </cell>
          <cell r="BF346">
            <v>2</v>
          </cell>
          <cell r="BG346">
            <v>0</v>
          </cell>
          <cell r="BH346">
            <v>0</v>
          </cell>
          <cell r="BI346">
            <v>0</v>
          </cell>
        </row>
        <row r="347">
          <cell r="I347">
            <v>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Z347">
            <v>3</v>
          </cell>
          <cell r="BA347">
            <v>0</v>
          </cell>
          <cell r="BB347">
            <v>0</v>
          </cell>
          <cell r="BC347">
            <v>1</v>
          </cell>
          <cell r="BD347">
            <v>0</v>
          </cell>
          <cell r="BE347">
            <v>2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</row>
        <row r="348">
          <cell r="AE348">
            <v>0</v>
          </cell>
          <cell r="AZ348">
            <v>3</v>
          </cell>
          <cell r="BA348">
            <v>0</v>
          </cell>
          <cell r="BB348">
            <v>0</v>
          </cell>
          <cell r="BC348">
            <v>1</v>
          </cell>
          <cell r="BD348">
            <v>0</v>
          </cell>
          <cell r="BE348">
            <v>0</v>
          </cell>
          <cell r="BF348">
            <v>2</v>
          </cell>
          <cell r="BG348">
            <v>0</v>
          </cell>
          <cell r="BH348">
            <v>0</v>
          </cell>
          <cell r="BI348">
            <v>0</v>
          </cell>
        </row>
        <row r="349">
          <cell r="I349">
            <v>1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1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Z349">
            <v>3</v>
          </cell>
          <cell r="BA349">
            <v>0</v>
          </cell>
          <cell r="BB349">
            <v>0</v>
          </cell>
          <cell r="BC349">
            <v>1</v>
          </cell>
          <cell r="BD349">
            <v>0</v>
          </cell>
          <cell r="BE349">
            <v>2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</row>
        <row r="350">
          <cell r="AE350">
            <v>0</v>
          </cell>
          <cell r="AZ350">
            <v>3</v>
          </cell>
          <cell r="BA350">
            <v>0</v>
          </cell>
          <cell r="BB350">
            <v>0</v>
          </cell>
          <cell r="BC350">
            <v>1</v>
          </cell>
          <cell r="BD350">
            <v>0</v>
          </cell>
          <cell r="BE350">
            <v>0</v>
          </cell>
          <cell r="BF350">
            <v>2</v>
          </cell>
          <cell r="BG350">
            <v>0</v>
          </cell>
          <cell r="BH350">
            <v>0</v>
          </cell>
          <cell r="BI350">
            <v>0</v>
          </cell>
        </row>
        <row r="351">
          <cell r="I351">
            <v>1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Z351">
            <v>3</v>
          </cell>
          <cell r="BA351">
            <v>0</v>
          </cell>
          <cell r="BB351">
            <v>0</v>
          </cell>
          <cell r="BC351">
            <v>1</v>
          </cell>
          <cell r="BD351">
            <v>0</v>
          </cell>
          <cell r="BE351">
            <v>2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</row>
        <row r="352">
          <cell r="AE352">
            <v>0</v>
          </cell>
          <cell r="AZ352">
            <v>3</v>
          </cell>
          <cell r="BA352">
            <v>0</v>
          </cell>
          <cell r="BB352">
            <v>0</v>
          </cell>
          <cell r="BC352">
            <v>1</v>
          </cell>
          <cell r="BD352">
            <v>0</v>
          </cell>
          <cell r="BE352">
            <v>0</v>
          </cell>
          <cell r="BF352">
            <v>2</v>
          </cell>
          <cell r="BG352">
            <v>0</v>
          </cell>
          <cell r="BH352">
            <v>0</v>
          </cell>
          <cell r="BI352">
            <v>0</v>
          </cell>
        </row>
        <row r="353">
          <cell r="I353">
            <v>1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Z353">
            <v>3</v>
          </cell>
          <cell r="BA353">
            <v>0</v>
          </cell>
          <cell r="BB353">
            <v>0</v>
          </cell>
          <cell r="BC353">
            <v>1</v>
          </cell>
          <cell r="BD353">
            <v>0</v>
          </cell>
          <cell r="BE353">
            <v>2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</row>
        <row r="354">
          <cell r="AE354">
            <v>0</v>
          </cell>
          <cell r="AZ354">
            <v>3</v>
          </cell>
          <cell r="BA354">
            <v>0</v>
          </cell>
          <cell r="BB354">
            <v>0</v>
          </cell>
          <cell r="BC354">
            <v>1</v>
          </cell>
          <cell r="BD354">
            <v>0</v>
          </cell>
          <cell r="BE354">
            <v>0</v>
          </cell>
          <cell r="BF354">
            <v>2</v>
          </cell>
          <cell r="BG354">
            <v>0</v>
          </cell>
          <cell r="BH354">
            <v>0</v>
          </cell>
          <cell r="BI354">
            <v>0</v>
          </cell>
        </row>
        <row r="355">
          <cell r="I355">
            <v>1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Z355">
            <v>3</v>
          </cell>
          <cell r="BA355">
            <v>0</v>
          </cell>
          <cell r="BB355">
            <v>0</v>
          </cell>
          <cell r="BC355">
            <v>1</v>
          </cell>
          <cell r="BD355">
            <v>0</v>
          </cell>
          <cell r="BE355">
            <v>2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</row>
        <row r="356">
          <cell r="AE356">
            <v>0</v>
          </cell>
          <cell r="AZ356">
            <v>3</v>
          </cell>
          <cell r="BA356">
            <v>0</v>
          </cell>
          <cell r="BB356">
            <v>0</v>
          </cell>
          <cell r="BC356">
            <v>1</v>
          </cell>
          <cell r="BD356">
            <v>0</v>
          </cell>
          <cell r="BE356">
            <v>0</v>
          </cell>
          <cell r="BF356">
            <v>2</v>
          </cell>
          <cell r="BG356">
            <v>0</v>
          </cell>
          <cell r="BH356">
            <v>0</v>
          </cell>
          <cell r="BI356">
            <v>0</v>
          </cell>
        </row>
        <row r="357">
          <cell r="I357">
            <v>1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Z357">
            <v>3</v>
          </cell>
          <cell r="BA357">
            <v>0</v>
          </cell>
          <cell r="BB357">
            <v>0</v>
          </cell>
          <cell r="BC357">
            <v>1</v>
          </cell>
          <cell r="BD357">
            <v>0</v>
          </cell>
          <cell r="BE357">
            <v>2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</row>
        <row r="358">
          <cell r="AE358">
            <v>0</v>
          </cell>
          <cell r="AZ358">
            <v>3</v>
          </cell>
          <cell r="BA358">
            <v>0</v>
          </cell>
          <cell r="BB358">
            <v>0</v>
          </cell>
          <cell r="BC358">
            <v>1</v>
          </cell>
          <cell r="BD358">
            <v>0</v>
          </cell>
          <cell r="BE358">
            <v>0</v>
          </cell>
          <cell r="BF358">
            <v>2</v>
          </cell>
          <cell r="BG358">
            <v>0</v>
          </cell>
          <cell r="BH358">
            <v>0</v>
          </cell>
          <cell r="BI358">
            <v>0</v>
          </cell>
        </row>
        <row r="359">
          <cell r="I359">
            <v>1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Z359">
            <v>3</v>
          </cell>
          <cell r="BA359">
            <v>0</v>
          </cell>
          <cell r="BB359">
            <v>0</v>
          </cell>
          <cell r="BC359">
            <v>1</v>
          </cell>
          <cell r="BD359">
            <v>0</v>
          </cell>
          <cell r="BE359">
            <v>2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</row>
        <row r="360">
          <cell r="AE360">
            <v>0</v>
          </cell>
          <cell r="AZ360">
            <v>3</v>
          </cell>
          <cell r="BA360">
            <v>0</v>
          </cell>
          <cell r="BB360">
            <v>0</v>
          </cell>
          <cell r="BC360">
            <v>1</v>
          </cell>
          <cell r="BD360">
            <v>0</v>
          </cell>
          <cell r="BE360">
            <v>0</v>
          </cell>
          <cell r="BF360">
            <v>2</v>
          </cell>
          <cell r="BG360">
            <v>0</v>
          </cell>
          <cell r="BH360">
            <v>0</v>
          </cell>
          <cell r="BI360">
            <v>0</v>
          </cell>
        </row>
        <row r="361">
          <cell r="I361">
            <v>8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8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3</v>
          </cell>
          <cell r="BA361">
            <v>0</v>
          </cell>
          <cell r="BB361">
            <v>0</v>
          </cell>
          <cell r="BC361">
            <v>1</v>
          </cell>
          <cell r="BD361">
            <v>0</v>
          </cell>
          <cell r="BE361">
            <v>2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</row>
        <row r="362">
          <cell r="AE362">
            <v>0</v>
          </cell>
          <cell r="AZ362">
            <v>3</v>
          </cell>
          <cell r="BA362">
            <v>0</v>
          </cell>
          <cell r="BB362">
            <v>0</v>
          </cell>
          <cell r="BC362">
            <v>1</v>
          </cell>
          <cell r="BD362">
            <v>0</v>
          </cell>
          <cell r="BE362">
            <v>2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</row>
        <row r="363">
          <cell r="I363">
            <v>1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Z363">
            <v>3</v>
          </cell>
          <cell r="BA363">
            <v>0</v>
          </cell>
          <cell r="BB363">
            <v>0</v>
          </cell>
          <cell r="BC363">
            <v>1</v>
          </cell>
          <cell r="BD363">
            <v>0</v>
          </cell>
          <cell r="BE363">
            <v>0</v>
          </cell>
          <cell r="BF363">
            <v>0</v>
          </cell>
          <cell r="BG363">
            <v>3</v>
          </cell>
          <cell r="BH363">
            <v>12</v>
          </cell>
          <cell r="BI363">
            <v>0</v>
          </cell>
        </row>
        <row r="364">
          <cell r="I364">
            <v>1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Z364">
            <v>3</v>
          </cell>
          <cell r="BA364">
            <v>0</v>
          </cell>
          <cell r="BB364">
            <v>0</v>
          </cell>
          <cell r="BC364">
            <v>1</v>
          </cell>
          <cell r="BD364">
            <v>0</v>
          </cell>
          <cell r="BE364">
            <v>2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</row>
        <row r="365">
          <cell r="I365">
            <v>8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8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3</v>
          </cell>
          <cell r="BA365">
            <v>0</v>
          </cell>
          <cell r="BB365">
            <v>0</v>
          </cell>
          <cell r="BC365">
            <v>1</v>
          </cell>
          <cell r="BD365">
            <v>0</v>
          </cell>
          <cell r="BE365">
            <v>0</v>
          </cell>
          <cell r="BF365">
            <v>2</v>
          </cell>
          <cell r="BG365">
            <v>0</v>
          </cell>
          <cell r="BH365">
            <v>0</v>
          </cell>
          <cell r="BI365">
            <v>0</v>
          </cell>
        </row>
        <row r="366">
          <cell r="I366">
            <v>1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Z366">
            <v>3</v>
          </cell>
          <cell r="BA366">
            <v>0</v>
          </cell>
          <cell r="BB366">
            <v>0</v>
          </cell>
          <cell r="BC366">
            <v>1</v>
          </cell>
          <cell r="BD366">
            <v>0</v>
          </cell>
          <cell r="BE366">
            <v>2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</row>
        <row r="367">
          <cell r="AE367">
            <v>0</v>
          </cell>
          <cell r="AZ367">
            <v>3</v>
          </cell>
          <cell r="BA367">
            <v>0</v>
          </cell>
          <cell r="BB367">
            <v>0</v>
          </cell>
          <cell r="BC367">
            <v>1</v>
          </cell>
          <cell r="BD367">
            <v>0</v>
          </cell>
          <cell r="BE367">
            <v>0</v>
          </cell>
          <cell r="BF367">
            <v>2</v>
          </cell>
          <cell r="BG367">
            <v>0</v>
          </cell>
          <cell r="BH367">
            <v>0</v>
          </cell>
          <cell r="BI367">
            <v>0</v>
          </cell>
        </row>
        <row r="368">
          <cell r="I368">
            <v>1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1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Z368">
            <v>3</v>
          </cell>
          <cell r="BA368">
            <v>0</v>
          </cell>
          <cell r="BB368">
            <v>0</v>
          </cell>
          <cell r="BC368">
            <v>1</v>
          </cell>
          <cell r="BD368">
            <v>0</v>
          </cell>
          <cell r="BE368">
            <v>2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</row>
        <row r="369">
          <cell r="AE369">
            <v>0</v>
          </cell>
          <cell r="AZ369">
            <v>3</v>
          </cell>
          <cell r="BA369">
            <v>0</v>
          </cell>
          <cell r="BB369">
            <v>0</v>
          </cell>
          <cell r="BC369">
            <v>1</v>
          </cell>
          <cell r="BD369">
            <v>0</v>
          </cell>
          <cell r="BE369">
            <v>0</v>
          </cell>
          <cell r="BF369">
            <v>2</v>
          </cell>
          <cell r="BG369">
            <v>0</v>
          </cell>
          <cell r="BH369">
            <v>0</v>
          </cell>
          <cell r="BI369">
            <v>0</v>
          </cell>
        </row>
        <row r="370">
          <cell r="I370">
            <v>1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1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Z370">
            <v>3</v>
          </cell>
          <cell r="BA370">
            <v>0</v>
          </cell>
          <cell r="BB370">
            <v>0</v>
          </cell>
          <cell r="BC370">
            <v>1</v>
          </cell>
          <cell r="BD370">
            <v>0</v>
          </cell>
          <cell r="BE370">
            <v>2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</row>
        <row r="371">
          <cell r="AE371">
            <v>0</v>
          </cell>
          <cell r="AZ371">
            <v>3</v>
          </cell>
          <cell r="BA371">
            <v>0</v>
          </cell>
          <cell r="BB371">
            <v>0</v>
          </cell>
          <cell r="BC371">
            <v>1</v>
          </cell>
          <cell r="BD371">
            <v>0</v>
          </cell>
          <cell r="BE371">
            <v>0</v>
          </cell>
          <cell r="BF371">
            <v>2</v>
          </cell>
          <cell r="BG371">
            <v>0</v>
          </cell>
          <cell r="BH371">
            <v>0</v>
          </cell>
          <cell r="BI371">
            <v>0</v>
          </cell>
        </row>
        <row r="372">
          <cell r="I372">
            <v>1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1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Z372">
            <v>3</v>
          </cell>
          <cell r="BA372">
            <v>0</v>
          </cell>
          <cell r="BB372">
            <v>0</v>
          </cell>
          <cell r="BC372">
            <v>1</v>
          </cell>
          <cell r="BD372">
            <v>0</v>
          </cell>
          <cell r="BE372">
            <v>2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</row>
        <row r="373">
          <cell r="AE373">
            <v>0</v>
          </cell>
          <cell r="AZ373">
            <v>3</v>
          </cell>
          <cell r="BA373">
            <v>0</v>
          </cell>
          <cell r="BB373">
            <v>0</v>
          </cell>
          <cell r="BC373">
            <v>1</v>
          </cell>
          <cell r="BD373">
            <v>0</v>
          </cell>
          <cell r="BE373">
            <v>0</v>
          </cell>
          <cell r="BF373">
            <v>2</v>
          </cell>
          <cell r="BG373">
            <v>0</v>
          </cell>
          <cell r="BH373">
            <v>0</v>
          </cell>
          <cell r="BI373">
            <v>0</v>
          </cell>
        </row>
        <row r="374">
          <cell r="I374">
            <v>1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1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Z374">
            <v>3</v>
          </cell>
          <cell r="BA374">
            <v>0</v>
          </cell>
          <cell r="BB374">
            <v>0</v>
          </cell>
          <cell r="BC374">
            <v>1</v>
          </cell>
          <cell r="BD374">
            <v>0</v>
          </cell>
          <cell r="BE374">
            <v>2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</row>
        <row r="375">
          <cell r="AE375">
            <v>0</v>
          </cell>
          <cell r="AZ375">
            <v>3</v>
          </cell>
          <cell r="BA375">
            <v>0</v>
          </cell>
          <cell r="BB375">
            <v>0</v>
          </cell>
          <cell r="BC375">
            <v>1</v>
          </cell>
          <cell r="BD375">
            <v>0</v>
          </cell>
          <cell r="BE375">
            <v>0</v>
          </cell>
          <cell r="BF375">
            <v>2</v>
          </cell>
          <cell r="BG375">
            <v>0</v>
          </cell>
          <cell r="BH375">
            <v>0</v>
          </cell>
          <cell r="BI375">
            <v>0</v>
          </cell>
        </row>
        <row r="376">
          <cell r="I376">
            <v>1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Z376">
            <v>3</v>
          </cell>
          <cell r="BA376">
            <v>0</v>
          </cell>
          <cell r="BB376">
            <v>0</v>
          </cell>
          <cell r="BC376">
            <v>1</v>
          </cell>
          <cell r="BD376">
            <v>0</v>
          </cell>
          <cell r="BE376">
            <v>2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</row>
        <row r="377">
          <cell r="AE377">
            <v>0</v>
          </cell>
          <cell r="AZ377">
            <v>3</v>
          </cell>
          <cell r="BA377">
            <v>0</v>
          </cell>
          <cell r="BB377">
            <v>0</v>
          </cell>
          <cell r="BC377">
            <v>1</v>
          </cell>
          <cell r="BD377">
            <v>0</v>
          </cell>
          <cell r="BE377">
            <v>0</v>
          </cell>
          <cell r="BF377">
            <v>2</v>
          </cell>
          <cell r="BG377">
            <v>0</v>
          </cell>
          <cell r="BH377">
            <v>0</v>
          </cell>
          <cell r="BI377">
            <v>0</v>
          </cell>
        </row>
        <row r="378">
          <cell r="I378">
            <v>1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Z378">
            <v>3</v>
          </cell>
          <cell r="BA378">
            <v>0</v>
          </cell>
          <cell r="BB378">
            <v>0</v>
          </cell>
          <cell r="BC378">
            <v>1</v>
          </cell>
          <cell r="BD378">
            <v>0</v>
          </cell>
          <cell r="BE378">
            <v>2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</row>
        <row r="379">
          <cell r="AC379">
            <v>1</v>
          </cell>
          <cell r="AE379">
            <v>1</v>
          </cell>
          <cell r="AZ379">
            <v>3</v>
          </cell>
          <cell r="BA379">
            <v>0</v>
          </cell>
          <cell r="BB379">
            <v>0</v>
          </cell>
          <cell r="BC379">
            <v>1</v>
          </cell>
          <cell r="BD379">
            <v>0</v>
          </cell>
          <cell r="BE379">
            <v>0</v>
          </cell>
          <cell r="BF379">
            <v>2</v>
          </cell>
          <cell r="BG379">
            <v>0</v>
          </cell>
          <cell r="BH379">
            <v>6</v>
          </cell>
          <cell r="BI379">
            <v>0</v>
          </cell>
        </row>
        <row r="380">
          <cell r="I380">
            <v>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8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3</v>
          </cell>
          <cell r="BA380">
            <v>0</v>
          </cell>
          <cell r="BB380">
            <v>0</v>
          </cell>
          <cell r="BC380">
            <v>1</v>
          </cell>
          <cell r="BD380">
            <v>0</v>
          </cell>
          <cell r="BE380">
            <v>2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</row>
        <row r="381">
          <cell r="AE381">
            <v>0</v>
          </cell>
          <cell r="AZ381">
            <v>3</v>
          </cell>
          <cell r="BA381">
            <v>0</v>
          </cell>
          <cell r="BB381">
            <v>0</v>
          </cell>
          <cell r="BC381">
            <v>1</v>
          </cell>
          <cell r="BD381">
            <v>0</v>
          </cell>
          <cell r="BE381">
            <v>2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</row>
        <row r="382">
          <cell r="I382">
            <v>1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1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Z382">
            <v>3</v>
          </cell>
          <cell r="BA382">
            <v>0</v>
          </cell>
          <cell r="BB382">
            <v>0</v>
          </cell>
          <cell r="BC382">
            <v>1</v>
          </cell>
          <cell r="BD382">
            <v>0</v>
          </cell>
          <cell r="BE382">
            <v>2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</row>
        <row r="383">
          <cell r="AE383">
            <v>0</v>
          </cell>
          <cell r="AZ383">
            <v>3</v>
          </cell>
          <cell r="BA383">
            <v>0</v>
          </cell>
          <cell r="BB383">
            <v>0</v>
          </cell>
          <cell r="BC383">
            <v>1</v>
          </cell>
          <cell r="BD383">
            <v>0</v>
          </cell>
          <cell r="BE383">
            <v>0</v>
          </cell>
          <cell r="BF383">
            <v>0</v>
          </cell>
          <cell r="BG383">
            <v>3</v>
          </cell>
          <cell r="BH383">
            <v>12</v>
          </cell>
          <cell r="BI383">
            <v>0</v>
          </cell>
        </row>
        <row r="384">
          <cell r="I384">
            <v>1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1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3</v>
          </cell>
          <cell r="BA384">
            <v>0</v>
          </cell>
          <cell r="BB384">
            <v>0</v>
          </cell>
          <cell r="BC384">
            <v>1</v>
          </cell>
          <cell r="BD384">
            <v>0</v>
          </cell>
          <cell r="BE384">
            <v>2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</row>
        <row r="385">
          <cell r="AE385">
            <v>0</v>
          </cell>
          <cell r="AZ385">
            <v>3</v>
          </cell>
          <cell r="BA385">
            <v>0</v>
          </cell>
          <cell r="BB385">
            <v>0</v>
          </cell>
          <cell r="BC385">
            <v>1</v>
          </cell>
          <cell r="BD385">
            <v>0</v>
          </cell>
          <cell r="BE385">
            <v>0</v>
          </cell>
          <cell r="BF385">
            <v>2</v>
          </cell>
          <cell r="BG385">
            <v>0</v>
          </cell>
          <cell r="BH385">
            <v>0</v>
          </cell>
          <cell r="BI385">
            <v>0</v>
          </cell>
        </row>
        <row r="386">
          <cell r="I386">
            <v>1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Z386">
            <v>3</v>
          </cell>
          <cell r="BA386">
            <v>0</v>
          </cell>
          <cell r="BB386">
            <v>0</v>
          </cell>
          <cell r="BC386">
            <v>1</v>
          </cell>
          <cell r="BD386">
            <v>0</v>
          </cell>
          <cell r="BE386">
            <v>2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</row>
        <row r="387">
          <cell r="AE387">
            <v>0</v>
          </cell>
          <cell r="AZ387">
            <v>3</v>
          </cell>
          <cell r="BA387">
            <v>0</v>
          </cell>
          <cell r="BB387">
            <v>0</v>
          </cell>
          <cell r="BC387">
            <v>1</v>
          </cell>
          <cell r="BD387">
            <v>0</v>
          </cell>
          <cell r="BE387">
            <v>0</v>
          </cell>
          <cell r="BF387">
            <v>2</v>
          </cell>
          <cell r="BG387">
            <v>0</v>
          </cell>
          <cell r="BH387">
            <v>0</v>
          </cell>
          <cell r="BI387">
            <v>0</v>
          </cell>
        </row>
        <row r="388">
          <cell r="I388">
            <v>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1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Z388">
            <v>3</v>
          </cell>
          <cell r="BA388">
            <v>0</v>
          </cell>
          <cell r="BB388">
            <v>0</v>
          </cell>
          <cell r="BC388">
            <v>1</v>
          </cell>
          <cell r="BD388">
            <v>0</v>
          </cell>
          <cell r="BE388">
            <v>2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</row>
        <row r="389">
          <cell r="AE389">
            <v>0</v>
          </cell>
          <cell r="AZ389">
            <v>3</v>
          </cell>
          <cell r="BA389">
            <v>0</v>
          </cell>
          <cell r="BB389">
            <v>0</v>
          </cell>
          <cell r="BC389">
            <v>1</v>
          </cell>
          <cell r="BD389">
            <v>0</v>
          </cell>
          <cell r="BE389">
            <v>0</v>
          </cell>
          <cell r="BF389">
            <v>2</v>
          </cell>
          <cell r="BG389">
            <v>0</v>
          </cell>
          <cell r="BH389">
            <v>0</v>
          </cell>
          <cell r="BI389">
            <v>0</v>
          </cell>
        </row>
        <row r="390">
          <cell r="I390">
            <v>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1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Z390">
            <v>3</v>
          </cell>
          <cell r="BA390">
            <v>0</v>
          </cell>
          <cell r="BB390">
            <v>0</v>
          </cell>
          <cell r="BC390">
            <v>1</v>
          </cell>
          <cell r="BD390">
            <v>0</v>
          </cell>
          <cell r="BE390">
            <v>2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</row>
        <row r="391">
          <cell r="AE391">
            <v>0</v>
          </cell>
          <cell r="AZ391">
            <v>3</v>
          </cell>
          <cell r="BA391">
            <v>0</v>
          </cell>
          <cell r="BB391">
            <v>0</v>
          </cell>
          <cell r="BC391">
            <v>1</v>
          </cell>
          <cell r="BD391">
            <v>0</v>
          </cell>
          <cell r="BE391">
            <v>0</v>
          </cell>
          <cell r="BF391">
            <v>2</v>
          </cell>
          <cell r="BG391">
            <v>0</v>
          </cell>
          <cell r="BH391">
            <v>0</v>
          </cell>
          <cell r="BI391">
            <v>0</v>
          </cell>
        </row>
        <row r="392">
          <cell r="I392">
            <v>1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1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Z392">
            <v>3</v>
          </cell>
          <cell r="BA392">
            <v>0</v>
          </cell>
          <cell r="BB392">
            <v>0</v>
          </cell>
          <cell r="BC392">
            <v>1</v>
          </cell>
          <cell r="BD392">
            <v>0</v>
          </cell>
          <cell r="BE392">
            <v>2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</row>
        <row r="393">
          <cell r="AE393">
            <v>0</v>
          </cell>
          <cell r="AZ393">
            <v>3</v>
          </cell>
          <cell r="BA393">
            <v>0</v>
          </cell>
          <cell r="BB393">
            <v>0</v>
          </cell>
          <cell r="BC393">
            <v>1</v>
          </cell>
          <cell r="BD393">
            <v>0</v>
          </cell>
          <cell r="BE393">
            <v>0</v>
          </cell>
          <cell r="BF393">
            <v>2</v>
          </cell>
          <cell r="BG393">
            <v>0</v>
          </cell>
          <cell r="BH393">
            <v>0</v>
          </cell>
          <cell r="BI393">
            <v>0</v>
          </cell>
        </row>
        <row r="394">
          <cell r="I394">
            <v>1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Z394">
            <v>3</v>
          </cell>
          <cell r="BA394">
            <v>0</v>
          </cell>
          <cell r="BB394">
            <v>0</v>
          </cell>
          <cell r="BC394">
            <v>1</v>
          </cell>
          <cell r="BD394">
            <v>0</v>
          </cell>
          <cell r="BE394">
            <v>2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</row>
        <row r="395">
          <cell r="AE395">
            <v>0</v>
          </cell>
          <cell r="AZ395">
            <v>3</v>
          </cell>
          <cell r="BA395">
            <v>0</v>
          </cell>
          <cell r="BB395">
            <v>0</v>
          </cell>
          <cell r="BC395">
            <v>1</v>
          </cell>
          <cell r="BD395">
            <v>0</v>
          </cell>
          <cell r="BE395">
            <v>0</v>
          </cell>
          <cell r="BF395">
            <v>2</v>
          </cell>
          <cell r="BG395">
            <v>0</v>
          </cell>
          <cell r="BH395">
            <v>0</v>
          </cell>
          <cell r="BI395">
            <v>0</v>
          </cell>
        </row>
        <row r="396">
          <cell r="I396">
            <v>1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Z396">
            <v>3</v>
          </cell>
          <cell r="BA396">
            <v>0</v>
          </cell>
          <cell r="BB396">
            <v>0</v>
          </cell>
          <cell r="BC396">
            <v>1</v>
          </cell>
          <cell r="BD396">
            <v>0</v>
          </cell>
          <cell r="BE396">
            <v>2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</row>
        <row r="397">
          <cell r="AE397">
            <v>0</v>
          </cell>
          <cell r="AZ397">
            <v>3</v>
          </cell>
          <cell r="BA397">
            <v>0</v>
          </cell>
          <cell r="BB397">
            <v>0</v>
          </cell>
          <cell r="BC397">
            <v>1</v>
          </cell>
          <cell r="BD397">
            <v>0</v>
          </cell>
          <cell r="BE397">
            <v>0</v>
          </cell>
          <cell r="BF397">
            <v>2</v>
          </cell>
          <cell r="BG397">
            <v>0</v>
          </cell>
          <cell r="BH397">
            <v>0</v>
          </cell>
          <cell r="BI397">
            <v>0</v>
          </cell>
        </row>
        <row r="398">
          <cell r="I398">
            <v>1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Z398">
            <v>3</v>
          </cell>
          <cell r="BA398">
            <v>0</v>
          </cell>
          <cell r="BB398">
            <v>0</v>
          </cell>
          <cell r="BC398">
            <v>1</v>
          </cell>
          <cell r="BD398">
            <v>0</v>
          </cell>
          <cell r="BE398">
            <v>2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</row>
        <row r="399">
          <cell r="AC399">
            <v>1</v>
          </cell>
          <cell r="AE399">
            <v>1</v>
          </cell>
          <cell r="AZ399">
            <v>3</v>
          </cell>
          <cell r="BA399">
            <v>0</v>
          </cell>
          <cell r="BB399">
            <v>0</v>
          </cell>
          <cell r="BC399">
            <v>1</v>
          </cell>
          <cell r="BD399">
            <v>0</v>
          </cell>
          <cell r="BE399">
            <v>0</v>
          </cell>
          <cell r="BF399">
            <v>2</v>
          </cell>
          <cell r="BG399">
            <v>0</v>
          </cell>
          <cell r="BH399">
            <v>6</v>
          </cell>
          <cell r="BI399">
            <v>0</v>
          </cell>
        </row>
        <row r="400">
          <cell r="I400">
            <v>8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8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3</v>
          </cell>
          <cell r="BA400">
            <v>0</v>
          </cell>
          <cell r="BB400">
            <v>0</v>
          </cell>
          <cell r="BC400">
            <v>1</v>
          </cell>
          <cell r="BD400">
            <v>0</v>
          </cell>
          <cell r="BE400">
            <v>2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</row>
        <row r="401">
          <cell r="AE401">
            <v>0</v>
          </cell>
          <cell r="AZ401">
            <v>3</v>
          </cell>
          <cell r="BA401">
            <v>0</v>
          </cell>
          <cell r="BB401">
            <v>0</v>
          </cell>
          <cell r="BC401">
            <v>1</v>
          </cell>
          <cell r="BD401">
            <v>0</v>
          </cell>
          <cell r="BE401">
            <v>2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</row>
        <row r="402">
          <cell r="I402">
            <v>1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Z402">
            <v>3</v>
          </cell>
          <cell r="BA402">
            <v>0</v>
          </cell>
          <cell r="BB402">
            <v>0</v>
          </cell>
          <cell r="BC402">
            <v>1</v>
          </cell>
          <cell r="BD402">
            <v>0</v>
          </cell>
          <cell r="BE402">
            <v>0</v>
          </cell>
          <cell r="BF402">
            <v>0</v>
          </cell>
          <cell r="BG402">
            <v>3</v>
          </cell>
          <cell r="BH402">
            <v>12</v>
          </cell>
          <cell r="BI402">
            <v>0</v>
          </cell>
        </row>
        <row r="403">
          <cell r="I403">
            <v>1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Z403">
            <v>3</v>
          </cell>
          <cell r="BA403">
            <v>0</v>
          </cell>
          <cell r="BB403">
            <v>0</v>
          </cell>
          <cell r="BC403">
            <v>1</v>
          </cell>
          <cell r="BD403">
            <v>0</v>
          </cell>
          <cell r="BE403">
            <v>2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</row>
        <row r="404">
          <cell r="I404">
            <v>8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8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3</v>
          </cell>
          <cell r="BA404">
            <v>0</v>
          </cell>
          <cell r="BB404">
            <v>0</v>
          </cell>
          <cell r="BC404">
            <v>1</v>
          </cell>
          <cell r="BD404">
            <v>0</v>
          </cell>
          <cell r="BE404">
            <v>0</v>
          </cell>
          <cell r="BF404">
            <v>2</v>
          </cell>
          <cell r="BG404">
            <v>0</v>
          </cell>
          <cell r="BH404">
            <v>0</v>
          </cell>
          <cell r="BI404">
            <v>0</v>
          </cell>
        </row>
        <row r="405">
          <cell r="I405">
            <v>1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1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Z405">
            <v>3</v>
          </cell>
          <cell r="BA405">
            <v>0</v>
          </cell>
          <cell r="BB405">
            <v>0</v>
          </cell>
          <cell r="BC405">
            <v>1</v>
          </cell>
          <cell r="BD405">
            <v>0</v>
          </cell>
          <cell r="BE405">
            <v>2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</row>
        <row r="406">
          <cell r="AE406">
            <v>0</v>
          </cell>
          <cell r="AZ406">
            <v>3</v>
          </cell>
          <cell r="BA406">
            <v>0</v>
          </cell>
          <cell r="BB406">
            <v>0</v>
          </cell>
          <cell r="BC406">
            <v>1</v>
          </cell>
          <cell r="BD406">
            <v>0</v>
          </cell>
          <cell r="BE406">
            <v>0</v>
          </cell>
          <cell r="BF406">
            <v>2</v>
          </cell>
          <cell r="BG406">
            <v>0</v>
          </cell>
          <cell r="BH406">
            <v>0</v>
          </cell>
          <cell r="BI406">
            <v>0</v>
          </cell>
        </row>
        <row r="407">
          <cell r="I407">
            <v>1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1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Z407">
            <v>3</v>
          </cell>
          <cell r="BA407">
            <v>0</v>
          </cell>
          <cell r="BB407">
            <v>0</v>
          </cell>
          <cell r="BC407">
            <v>1</v>
          </cell>
          <cell r="BD407">
            <v>0</v>
          </cell>
          <cell r="BE407">
            <v>2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</row>
        <row r="408">
          <cell r="AE408">
            <v>0</v>
          </cell>
          <cell r="AZ408">
            <v>3</v>
          </cell>
          <cell r="BA408">
            <v>0</v>
          </cell>
          <cell r="BB408">
            <v>0</v>
          </cell>
          <cell r="BC408">
            <v>1</v>
          </cell>
          <cell r="BD408">
            <v>0</v>
          </cell>
          <cell r="BE408">
            <v>0</v>
          </cell>
          <cell r="BF408">
            <v>2</v>
          </cell>
          <cell r="BG408">
            <v>0</v>
          </cell>
          <cell r="BH408">
            <v>0</v>
          </cell>
          <cell r="BI408">
            <v>0</v>
          </cell>
        </row>
        <row r="409">
          <cell r="I409">
            <v>1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1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Z409">
            <v>3</v>
          </cell>
          <cell r="BA409">
            <v>0</v>
          </cell>
          <cell r="BB409">
            <v>0</v>
          </cell>
          <cell r="BC409">
            <v>1</v>
          </cell>
          <cell r="BD409">
            <v>0</v>
          </cell>
          <cell r="BE409">
            <v>2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</row>
        <row r="410">
          <cell r="AE410">
            <v>0</v>
          </cell>
          <cell r="AZ410">
            <v>3</v>
          </cell>
          <cell r="BA410">
            <v>0</v>
          </cell>
          <cell r="BB410">
            <v>0</v>
          </cell>
          <cell r="BC410">
            <v>1</v>
          </cell>
          <cell r="BD410">
            <v>0</v>
          </cell>
          <cell r="BE410">
            <v>0</v>
          </cell>
          <cell r="BF410">
            <v>2</v>
          </cell>
          <cell r="BG410">
            <v>0</v>
          </cell>
          <cell r="BH410">
            <v>0</v>
          </cell>
          <cell r="BI410">
            <v>0</v>
          </cell>
        </row>
        <row r="411">
          <cell r="I411">
            <v>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1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Z411">
            <v>3</v>
          </cell>
          <cell r="BA411">
            <v>0</v>
          </cell>
          <cell r="BB411">
            <v>0</v>
          </cell>
          <cell r="BC411">
            <v>1</v>
          </cell>
          <cell r="BD411">
            <v>0</v>
          </cell>
          <cell r="BE411">
            <v>2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</row>
        <row r="412">
          <cell r="AE412">
            <v>0</v>
          </cell>
          <cell r="AZ412">
            <v>3</v>
          </cell>
          <cell r="BA412">
            <v>0</v>
          </cell>
          <cell r="BB412">
            <v>0</v>
          </cell>
          <cell r="BC412">
            <v>1</v>
          </cell>
          <cell r="BD412">
            <v>0</v>
          </cell>
          <cell r="BE412">
            <v>0</v>
          </cell>
          <cell r="BF412">
            <v>2</v>
          </cell>
          <cell r="BG412">
            <v>0</v>
          </cell>
          <cell r="BH412">
            <v>0</v>
          </cell>
          <cell r="BI412">
            <v>0</v>
          </cell>
        </row>
        <row r="413">
          <cell r="I413">
            <v>1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1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Z413">
            <v>3</v>
          </cell>
          <cell r="BA413">
            <v>0</v>
          </cell>
          <cell r="BB413">
            <v>0</v>
          </cell>
          <cell r="BC413">
            <v>1</v>
          </cell>
          <cell r="BD413">
            <v>0</v>
          </cell>
          <cell r="BE413">
            <v>2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</row>
        <row r="414">
          <cell r="AE414">
            <v>0</v>
          </cell>
          <cell r="AZ414">
            <v>3</v>
          </cell>
          <cell r="BA414">
            <v>0</v>
          </cell>
          <cell r="BB414">
            <v>0</v>
          </cell>
          <cell r="BC414">
            <v>1</v>
          </cell>
          <cell r="BD414">
            <v>0</v>
          </cell>
          <cell r="BE414">
            <v>0</v>
          </cell>
          <cell r="BF414">
            <v>2</v>
          </cell>
          <cell r="BG414">
            <v>0</v>
          </cell>
          <cell r="BH414">
            <v>0</v>
          </cell>
          <cell r="BI414">
            <v>0</v>
          </cell>
        </row>
        <row r="415">
          <cell r="I415">
            <v>1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1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Z415">
            <v>3</v>
          </cell>
          <cell r="BA415">
            <v>0</v>
          </cell>
          <cell r="BB415">
            <v>0</v>
          </cell>
          <cell r="BC415">
            <v>1</v>
          </cell>
          <cell r="BD415">
            <v>0</v>
          </cell>
          <cell r="BE415">
            <v>2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</row>
        <row r="416">
          <cell r="AE416">
            <v>0</v>
          </cell>
          <cell r="AZ416">
            <v>3</v>
          </cell>
          <cell r="BA416">
            <v>0</v>
          </cell>
          <cell r="BB416">
            <v>0</v>
          </cell>
          <cell r="BC416">
            <v>1</v>
          </cell>
          <cell r="BD416">
            <v>0</v>
          </cell>
          <cell r="BE416">
            <v>0</v>
          </cell>
          <cell r="BF416">
            <v>2</v>
          </cell>
          <cell r="BG416">
            <v>0</v>
          </cell>
          <cell r="BH416">
            <v>0</v>
          </cell>
          <cell r="BI416">
            <v>0</v>
          </cell>
        </row>
        <row r="417">
          <cell r="I417">
            <v>1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1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Z417">
            <v>3</v>
          </cell>
          <cell r="BA417">
            <v>0</v>
          </cell>
          <cell r="BB417">
            <v>0</v>
          </cell>
          <cell r="BC417">
            <v>1</v>
          </cell>
          <cell r="BD417">
            <v>0</v>
          </cell>
          <cell r="BE417">
            <v>2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</row>
        <row r="418">
          <cell r="AE418">
            <v>0</v>
          </cell>
          <cell r="AZ418">
            <v>3</v>
          </cell>
          <cell r="BA418">
            <v>0</v>
          </cell>
          <cell r="BB418">
            <v>0</v>
          </cell>
          <cell r="BC418">
            <v>1</v>
          </cell>
          <cell r="BD418">
            <v>0</v>
          </cell>
          <cell r="BE418">
            <v>0</v>
          </cell>
          <cell r="BF418">
            <v>2</v>
          </cell>
          <cell r="BG418">
            <v>0</v>
          </cell>
          <cell r="BH418">
            <v>0</v>
          </cell>
          <cell r="BI418">
            <v>0</v>
          </cell>
        </row>
        <row r="419">
          <cell r="I419">
            <v>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8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3</v>
          </cell>
          <cell r="BA419">
            <v>0</v>
          </cell>
          <cell r="BB419">
            <v>0</v>
          </cell>
          <cell r="BC419">
            <v>1</v>
          </cell>
          <cell r="BD419">
            <v>0</v>
          </cell>
          <cell r="BE419">
            <v>2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</row>
        <row r="420">
          <cell r="AE420">
            <v>0</v>
          </cell>
          <cell r="AZ420">
            <v>3</v>
          </cell>
          <cell r="BA420">
            <v>0</v>
          </cell>
          <cell r="BB420">
            <v>0</v>
          </cell>
          <cell r="BC420">
            <v>1</v>
          </cell>
          <cell r="BD420">
            <v>0</v>
          </cell>
          <cell r="BE420">
            <v>2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</row>
        <row r="421">
          <cell r="I421">
            <v>1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1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Z421">
            <v>3</v>
          </cell>
          <cell r="BA421">
            <v>0</v>
          </cell>
          <cell r="BB421">
            <v>0</v>
          </cell>
          <cell r="BC421">
            <v>1</v>
          </cell>
          <cell r="BD421">
            <v>0</v>
          </cell>
          <cell r="BE421">
            <v>0</v>
          </cell>
          <cell r="BF421">
            <v>0</v>
          </cell>
          <cell r="BG421">
            <v>3</v>
          </cell>
          <cell r="BH421">
            <v>12</v>
          </cell>
          <cell r="BI421">
            <v>0</v>
          </cell>
        </row>
        <row r="422"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Z422">
            <v>3</v>
          </cell>
          <cell r="BA422">
            <v>0</v>
          </cell>
          <cell r="BB422">
            <v>0</v>
          </cell>
          <cell r="BC422">
            <v>1</v>
          </cell>
          <cell r="BD422">
            <v>0</v>
          </cell>
          <cell r="BE422">
            <v>2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</row>
        <row r="423">
          <cell r="I423">
            <v>8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8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3</v>
          </cell>
          <cell r="BA423">
            <v>0</v>
          </cell>
          <cell r="BB423">
            <v>0</v>
          </cell>
          <cell r="BC423">
            <v>1</v>
          </cell>
          <cell r="BD423">
            <v>0</v>
          </cell>
          <cell r="BE423">
            <v>0</v>
          </cell>
          <cell r="BF423">
            <v>2</v>
          </cell>
          <cell r="BG423">
            <v>0</v>
          </cell>
          <cell r="BH423">
            <v>0</v>
          </cell>
          <cell r="BI423">
            <v>0</v>
          </cell>
        </row>
        <row r="424">
          <cell r="I424">
            <v>1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Z424">
            <v>3</v>
          </cell>
          <cell r="BA424">
            <v>0</v>
          </cell>
          <cell r="BB424">
            <v>0</v>
          </cell>
          <cell r="BC424">
            <v>1</v>
          </cell>
          <cell r="BD424">
            <v>0</v>
          </cell>
          <cell r="BE424">
            <v>2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</row>
        <row r="425">
          <cell r="AE425">
            <v>0</v>
          </cell>
          <cell r="AZ425">
            <v>3</v>
          </cell>
          <cell r="BA425">
            <v>0</v>
          </cell>
          <cell r="BB425">
            <v>0</v>
          </cell>
          <cell r="BC425">
            <v>1</v>
          </cell>
          <cell r="BD425">
            <v>0</v>
          </cell>
          <cell r="BE425">
            <v>0</v>
          </cell>
          <cell r="BF425">
            <v>2</v>
          </cell>
          <cell r="BG425">
            <v>0</v>
          </cell>
          <cell r="BH425">
            <v>0</v>
          </cell>
          <cell r="BI425">
            <v>0</v>
          </cell>
        </row>
        <row r="426">
          <cell r="I426">
            <v>1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1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Z426">
            <v>3</v>
          </cell>
          <cell r="BA426">
            <v>0</v>
          </cell>
          <cell r="BB426">
            <v>0</v>
          </cell>
          <cell r="BC426">
            <v>1</v>
          </cell>
          <cell r="BD426">
            <v>0</v>
          </cell>
          <cell r="BE426">
            <v>2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</row>
        <row r="427">
          <cell r="AE427">
            <v>0</v>
          </cell>
          <cell r="AZ427">
            <v>3</v>
          </cell>
          <cell r="BA427">
            <v>0</v>
          </cell>
          <cell r="BB427">
            <v>0</v>
          </cell>
          <cell r="BC427">
            <v>1</v>
          </cell>
          <cell r="BD427">
            <v>0</v>
          </cell>
          <cell r="BE427">
            <v>0</v>
          </cell>
          <cell r="BF427">
            <v>2</v>
          </cell>
          <cell r="BG427">
            <v>0</v>
          </cell>
          <cell r="BH427">
            <v>0</v>
          </cell>
          <cell r="BI427">
            <v>0</v>
          </cell>
        </row>
        <row r="428">
          <cell r="I428">
            <v>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Z428">
            <v>3</v>
          </cell>
          <cell r="BA428">
            <v>0</v>
          </cell>
          <cell r="BB428">
            <v>0</v>
          </cell>
          <cell r="BC428">
            <v>1</v>
          </cell>
          <cell r="BD428">
            <v>0</v>
          </cell>
          <cell r="BE428">
            <v>2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</row>
        <row r="429">
          <cell r="AE429">
            <v>0</v>
          </cell>
          <cell r="AZ429">
            <v>3</v>
          </cell>
          <cell r="BA429">
            <v>0</v>
          </cell>
          <cell r="BB429">
            <v>0</v>
          </cell>
          <cell r="BC429">
            <v>1</v>
          </cell>
          <cell r="BD429">
            <v>0</v>
          </cell>
          <cell r="BE429">
            <v>0</v>
          </cell>
          <cell r="BF429">
            <v>2</v>
          </cell>
          <cell r="BG429">
            <v>0</v>
          </cell>
          <cell r="BH429">
            <v>0</v>
          </cell>
          <cell r="BI429">
            <v>0</v>
          </cell>
        </row>
        <row r="430">
          <cell r="I430">
            <v>1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Z430">
            <v>3</v>
          </cell>
          <cell r="BA430">
            <v>0</v>
          </cell>
          <cell r="BB430">
            <v>0</v>
          </cell>
          <cell r="BC430">
            <v>1</v>
          </cell>
          <cell r="BD430">
            <v>0</v>
          </cell>
          <cell r="BE430">
            <v>2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</row>
        <row r="431">
          <cell r="AE431">
            <v>0</v>
          </cell>
          <cell r="AZ431">
            <v>3</v>
          </cell>
          <cell r="BA431">
            <v>0</v>
          </cell>
          <cell r="BB431">
            <v>0</v>
          </cell>
          <cell r="BC431">
            <v>1</v>
          </cell>
          <cell r="BD431">
            <v>0</v>
          </cell>
          <cell r="BE431">
            <v>0</v>
          </cell>
          <cell r="BF431">
            <v>2</v>
          </cell>
          <cell r="BG431">
            <v>0</v>
          </cell>
          <cell r="BH431">
            <v>0</v>
          </cell>
          <cell r="BI431">
            <v>0</v>
          </cell>
        </row>
        <row r="432">
          <cell r="I432">
            <v>1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Z432">
            <v>3</v>
          </cell>
          <cell r="BA432">
            <v>0</v>
          </cell>
          <cell r="BB432">
            <v>0</v>
          </cell>
          <cell r="BC432">
            <v>1</v>
          </cell>
          <cell r="BD432">
            <v>0</v>
          </cell>
          <cell r="BE432">
            <v>2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</row>
        <row r="433">
          <cell r="AE433">
            <v>0</v>
          </cell>
          <cell r="AZ433">
            <v>3</v>
          </cell>
          <cell r="BA433">
            <v>0</v>
          </cell>
          <cell r="BB433">
            <v>0</v>
          </cell>
          <cell r="BC433">
            <v>1</v>
          </cell>
          <cell r="BD433">
            <v>0</v>
          </cell>
          <cell r="BE433">
            <v>0</v>
          </cell>
          <cell r="BF433">
            <v>2</v>
          </cell>
          <cell r="BG433">
            <v>0</v>
          </cell>
          <cell r="BH433">
            <v>0</v>
          </cell>
          <cell r="BI433">
            <v>0</v>
          </cell>
        </row>
        <row r="434">
          <cell r="I434">
            <v>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Z434">
            <v>3</v>
          </cell>
          <cell r="BA434">
            <v>0</v>
          </cell>
          <cell r="BB434">
            <v>0</v>
          </cell>
          <cell r="BC434">
            <v>1</v>
          </cell>
          <cell r="BD434">
            <v>0</v>
          </cell>
          <cell r="BE434">
            <v>2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</row>
        <row r="435">
          <cell r="AE435">
            <v>0</v>
          </cell>
          <cell r="AZ435">
            <v>3</v>
          </cell>
          <cell r="BA435">
            <v>0</v>
          </cell>
          <cell r="BB435">
            <v>0</v>
          </cell>
          <cell r="BC435">
            <v>1</v>
          </cell>
          <cell r="BD435">
            <v>0</v>
          </cell>
          <cell r="BE435">
            <v>0</v>
          </cell>
          <cell r="BF435">
            <v>2</v>
          </cell>
          <cell r="BG435">
            <v>0</v>
          </cell>
          <cell r="BH435">
            <v>0</v>
          </cell>
          <cell r="BI435">
            <v>0</v>
          </cell>
        </row>
        <row r="436">
          <cell r="I436">
            <v>1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1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Z436">
            <v>3</v>
          </cell>
          <cell r="BA436">
            <v>0</v>
          </cell>
          <cell r="BB436">
            <v>0</v>
          </cell>
          <cell r="BC436">
            <v>1</v>
          </cell>
          <cell r="BD436">
            <v>0</v>
          </cell>
          <cell r="BE436">
            <v>2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</row>
        <row r="437">
          <cell r="AE437">
            <v>0</v>
          </cell>
          <cell r="AZ437">
            <v>3</v>
          </cell>
          <cell r="BA437">
            <v>0</v>
          </cell>
          <cell r="BB437">
            <v>0</v>
          </cell>
          <cell r="BC437">
            <v>1</v>
          </cell>
          <cell r="BD437">
            <v>0</v>
          </cell>
          <cell r="BE437">
            <v>0</v>
          </cell>
          <cell r="BF437">
            <v>2</v>
          </cell>
          <cell r="BG437">
            <v>0</v>
          </cell>
          <cell r="BH437">
            <v>6</v>
          </cell>
          <cell r="BI437">
            <v>0</v>
          </cell>
        </row>
        <row r="438">
          <cell r="I438">
            <v>8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8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3</v>
          </cell>
          <cell r="BA438">
            <v>0</v>
          </cell>
          <cell r="BB438">
            <v>0</v>
          </cell>
          <cell r="BC438">
            <v>1</v>
          </cell>
          <cell r="BD438">
            <v>0</v>
          </cell>
          <cell r="BE438">
            <v>2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</row>
        <row r="439">
          <cell r="AE439">
            <v>0</v>
          </cell>
          <cell r="AZ439">
            <v>3</v>
          </cell>
          <cell r="BA439">
            <v>0</v>
          </cell>
          <cell r="BB439">
            <v>0</v>
          </cell>
          <cell r="BC439">
            <v>1</v>
          </cell>
          <cell r="BD439">
            <v>0</v>
          </cell>
          <cell r="BE439">
            <v>2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</row>
        <row r="440">
          <cell r="I440">
            <v>1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1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Z440">
            <v>3</v>
          </cell>
          <cell r="BA440">
            <v>0</v>
          </cell>
          <cell r="BB440">
            <v>0</v>
          </cell>
          <cell r="BC440">
            <v>1</v>
          </cell>
          <cell r="BD440">
            <v>0</v>
          </cell>
          <cell r="BE440">
            <v>0</v>
          </cell>
          <cell r="BF440">
            <v>0</v>
          </cell>
          <cell r="BG440">
            <v>3</v>
          </cell>
          <cell r="BH440">
            <v>12</v>
          </cell>
          <cell r="BI440">
            <v>0</v>
          </cell>
        </row>
        <row r="441">
          <cell r="I441">
            <v>1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1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Z441">
            <v>3</v>
          </cell>
          <cell r="BA441">
            <v>0</v>
          </cell>
          <cell r="BB441">
            <v>0</v>
          </cell>
          <cell r="BC441">
            <v>1</v>
          </cell>
          <cell r="BD441">
            <v>0</v>
          </cell>
          <cell r="BE441">
            <v>2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</row>
        <row r="442">
          <cell r="I442">
            <v>8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8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3</v>
          </cell>
          <cell r="BA442">
            <v>0</v>
          </cell>
          <cell r="BB442">
            <v>0</v>
          </cell>
          <cell r="BC442">
            <v>1</v>
          </cell>
          <cell r="BD442">
            <v>0</v>
          </cell>
          <cell r="BE442">
            <v>0</v>
          </cell>
          <cell r="BF442">
            <v>2</v>
          </cell>
          <cell r="BG442">
            <v>0</v>
          </cell>
          <cell r="BH442">
            <v>0</v>
          </cell>
          <cell r="BI442">
            <v>0</v>
          </cell>
        </row>
        <row r="443">
          <cell r="I443">
            <v>1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Z443">
            <v>3</v>
          </cell>
          <cell r="BA443">
            <v>0</v>
          </cell>
          <cell r="BB443">
            <v>0</v>
          </cell>
          <cell r="BC443">
            <v>1</v>
          </cell>
          <cell r="BD443">
            <v>0</v>
          </cell>
          <cell r="BE443">
            <v>2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</row>
        <row r="444">
          <cell r="AE444">
            <v>0</v>
          </cell>
          <cell r="AZ444">
            <v>3</v>
          </cell>
          <cell r="BA444">
            <v>0</v>
          </cell>
          <cell r="BB444">
            <v>0</v>
          </cell>
          <cell r="BC444">
            <v>1</v>
          </cell>
          <cell r="BD444">
            <v>0</v>
          </cell>
          <cell r="BE444">
            <v>0</v>
          </cell>
          <cell r="BF444">
            <v>2</v>
          </cell>
          <cell r="BG444">
            <v>0</v>
          </cell>
          <cell r="BH444">
            <v>0</v>
          </cell>
          <cell r="BI444">
            <v>0</v>
          </cell>
        </row>
        <row r="445"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1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Z445">
            <v>3</v>
          </cell>
          <cell r="BA445">
            <v>0</v>
          </cell>
          <cell r="BB445">
            <v>0</v>
          </cell>
          <cell r="BC445">
            <v>1</v>
          </cell>
          <cell r="BD445">
            <v>0</v>
          </cell>
          <cell r="BE445">
            <v>2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</row>
        <row r="446">
          <cell r="AE446">
            <v>0</v>
          </cell>
          <cell r="AZ446">
            <v>3</v>
          </cell>
          <cell r="BA446">
            <v>0</v>
          </cell>
          <cell r="BB446">
            <v>0</v>
          </cell>
          <cell r="BC446">
            <v>1</v>
          </cell>
          <cell r="BD446">
            <v>0</v>
          </cell>
          <cell r="BE446">
            <v>0</v>
          </cell>
          <cell r="BF446">
            <v>2</v>
          </cell>
          <cell r="BG446">
            <v>0</v>
          </cell>
          <cell r="BH446">
            <v>0</v>
          </cell>
          <cell r="BI446">
            <v>0</v>
          </cell>
        </row>
        <row r="447">
          <cell r="I447">
            <v>1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1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Z447">
            <v>3</v>
          </cell>
          <cell r="BA447">
            <v>0</v>
          </cell>
          <cell r="BB447">
            <v>0</v>
          </cell>
          <cell r="BC447">
            <v>1</v>
          </cell>
          <cell r="BD447">
            <v>0</v>
          </cell>
          <cell r="BE447">
            <v>2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</row>
        <row r="448">
          <cell r="AE448">
            <v>0</v>
          </cell>
          <cell r="AZ448">
            <v>3</v>
          </cell>
          <cell r="BA448">
            <v>0</v>
          </cell>
          <cell r="BB448">
            <v>0</v>
          </cell>
          <cell r="BC448">
            <v>1</v>
          </cell>
          <cell r="BD448">
            <v>0</v>
          </cell>
          <cell r="BE448">
            <v>0</v>
          </cell>
          <cell r="BF448">
            <v>2</v>
          </cell>
          <cell r="BG448">
            <v>0</v>
          </cell>
          <cell r="BH448">
            <v>0</v>
          </cell>
          <cell r="BI448">
            <v>0</v>
          </cell>
        </row>
        <row r="449">
          <cell r="I449">
            <v>1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1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Z449">
            <v>3</v>
          </cell>
          <cell r="BA449">
            <v>0</v>
          </cell>
          <cell r="BB449">
            <v>0</v>
          </cell>
          <cell r="BC449">
            <v>1</v>
          </cell>
          <cell r="BD449">
            <v>0</v>
          </cell>
          <cell r="BE449">
            <v>2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</row>
        <row r="450">
          <cell r="AE450">
            <v>0</v>
          </cell>
          <cell r="AZ450">
            <v>3</v>
          </cell>
          <cell r="BA450">
            <v>0</v>
          </cell>
          <cell r="BB450">
            <v>0</v>
          </cell>
          <cell r="BC450">
            <v>1</v>
          </cell>
          <cell r="BD450">
            <v>0</v>
          </cell>
          <cell r="BE450">
            <v>0</v>
          </cell>
          <cell r="BF450">
            <v>2</v>
          </cell>
          <cell r="BG450">
            <v>0</v>
          </cell>
          <cell r="BH450">
            <v>0</v>
          </cell>
          <cell r="BI450">
            <v>0</v>
          </cell>
        </row>
        <row r="451">
          <cell r="I451">
            <v>1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1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Z451">
            <v>3</v>
          </cell>
          <cell r="BA451">
            <v>0</v>
          </cell>
          <cell r="BB451">
            <v>0</v>
          </cell>
          <cell r="BC451">
            <v>1</v>
          </cell>
          <cell r="BD451">
            <v>0</v>
          </cell>
          <cell r="BE451">
            <v>2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</row>
        <row r="452">
          <cell r="AE452">
            <v>0</v>
          </cell>
          <cell r="AZ452">
            <v>3</v>
          </cell>
          <cell r="BA452">
            <v>0</v>
          </cell>
          <cell r="BB452">
            <v>0</v>
          </cell>
          <cell r="BC452">
            <v>1</v>
          </cell>
          <cell r="BD452">
            <v>0</v>
          </cell>
          <cell r="BE452">
            <v>0</v>
          </cell>
          <cell r="BF452">
            <v>2</v>
          </cell>
          <cell r="BG452">
            <v>0</v>
          </cell>
          <cell r="BH452">
            <v>0</v>
          </cell>
          <cell r="BI452">
            <v>0</v>
          </cell>
        </row>
        <row r="453">
          <cell r="I453">
            <v>1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1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Z453">
            <v>3</v>
          </cell>
          <cell r="BA453">
            <v>0</v>
          </cell>
          <cell r="BB453">
            <v>0</v>
          </cell>
          <cell r="BC453">
            <v>1</v>
          </cell>
          <cell r="BD453">
            <v>0</v>
          </cell>
          <cell r="BE453">
            <v>2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</row>
        <row r="454">
          <cell r="AE454">
            <v>0</v>
          </cell>
          <cell r="AZ454">
            <v>3</v>
          </cell>
          <cell r="BA454">
            <v>0</v>
          </cell>
          <cell r="BB454">
            <v>0</v>
          </cell>
          <cell r="BC454">
            <v>1</v>
          </cell>
          <cell r="BD454">
            <v>0</v>
          </cell>
          <cell r="BE454">
            <v>0</v>
          </cell>
          <cell r="BF454">
            <v>2</v>
          </cell>
          <cell r="BG454">
            <v>0</v>
          </cell>
          <cell r="BH454">
            <v>0</v>
          </cell>
          <cell r="BI454">
            <v>0</v>
          </cell>
        </row>
        <row r="455">
          <cell r="I455">
            <v>1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Z455">
            <v>3</v>
          </cell>
          <cell r="BA455">
            <v>0</v>
          </cell>
          <cell r="BB455">
            <v>0</v>
          </cell>
          <cell r="BC455">
            <v>1</v>
          </cell>
          <cell r="BD455">
            <v>0</v>
          </cell>
          <cell r="BE455">
            <v>2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</row>
        <row r="456">
          <cell r="AE456">
            <v>0</v>
          </cell>
          <cell r="AZ456">
            <v>3</v>
          </cell>
          <cell r="BA456">
            <v>0</v>
          </cell>
          <cell r="BB456">
            <v>0</v>
          </cell>
          <cell r="BC456">
            <v>1</v>
          </cell>
          <cell r="BD456">
            <v>0</v>
          </cell>
          <cell r="BE456">
            <v>0</v>
          </cell>
          <cell r="BF456">
            <v>2</v>
          </cell>
          <cell r="BG456">
            <v>0</v>
          </cell>
          <cell r="BH456">
            <v>0</v>
          </cell>
          <cell r="BI456">
            <v>0</v>
          </cell>
        </row>
        <row r="457">
          <cell r="I457">
            <v>1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E457">
            <v>1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Z457">
            <v>3</v>
          </cell>
          <cell r="BA457">
            <v>0</v>
          </cell>
          <cell r="BB457">
            <v>0</v>
          </cell>
          <cell r="BC457">
            <v>1</v>
          </cell>
          <cell r="BD457">
            <v>0</v>
          </cell>
          <cell r="BE457">
            <v>3</v>
          </cell>
          <cell r="BF457">
            <v>0</v>
          </cell>
          <cell r="BG457">
            <v>0</v>
          </cell>
          <cell r="BH457">
            <v>6</v>
          </cell>
          <cell r="BI457">
            <v>0</v>
          </cell>
        </row>
        <row r="458">
          <cell r="I458">
            <v>9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8</v>
          </cell>
          <cell r="O458">
            <v>0</v>
          </cell>
          <cell r="P458">
            <v>1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3</v>
          </cell>
          <cell r="BA458">
            <v>0</v>
          </cell>
          <cell r="BB458">
            <v>0</v>
          </cell>
          <cell r="BC458">
            <v>1</v>
          </cell>
          <cell r="BD458">
            <v>0</v>
          </cell>
          <cell r="BE458">
            <v>2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</row>
        <row r="459">
          <cell r="I459">
            <v>1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Z459">
            <v>3</v>
          </cell>
          <cell r="BA459">
            <v>0</v>
          </cell>
          <cell r="BB459">
            <v>0</v>
          </cell>
          <cell r="BC459">
            <v>1</v>
          </cell>
          <cell r="BD459">
            <v>0</v>
          </cell>
          <cell r="BE459">
            <v>2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</row>
        <row r="460">
          <cell r="AE460">
            <v>0</v>
          </cell>
          <cell r="AZ460">
            <v>3</v>
          </cell>
          <cell r="BA460">
            <v>0</v>
          </cell>
          <cell r="BB460">
            <v>0</v>
          </cell>
          <cell r="BC460">
            <v>1</v>
          </cell>
          <cell r="BD460">
            <v>0</v>
          </cell>
          <cell r="BE460">
            <v>0</v>
          </cell>
          <cell r="BF460">
            <v>0</v>
          </cell>
          <cell r="BG460">
            <v>3</v>
          </cell>
          <cell r="BH460">
            <v>12</v>
          </cell>
          <cell r="BI460">
            <v>0</v>
          </cell>
        </row>
        <row r="461">
          <cell r="I461">
            <v>1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1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Z461">
            <v>3</v>
          </cell>
          <cell r="BA461">
            <v>0</v>
          </cell>
          <cell r="BB461">
            <v>0</v>
          </cell>
          <cell r="BC461">
            <v>1</v>
          </cell>
          <cell r="BD461">
            <v>0</v>
          </cell>
          <cell r="BE461">
            <v>2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</row>
        <row r="462">
          <cell r="AE462">
            <v>0</v>
          </cell>
          <cell r="AZ462">
            <v>3</v>
          </cell>
          <cell r="BA462">
            <v>0</v>
          </cell>
          <cell r="BB462">
            <v>0</v>
          </cell>
          <cell r="BC462">
            <v>1</v>
          </cell>
          <cell r="BD462">
            <v>0</v>
          </cell>
          <cell r="BE462">
            <v>0</v>
          </cell>
          <cell r="BF462">
            <v>2</v>
          </cell>
          <cell r="BG462">
            <v>0</v>
          </cell>
          <cell r="BH462">
            <v>0</v>
          </cell>
          <cell r="BI462">
            <v>0</v>
          </cell>
        </row>
        <row r="463">
          <cell r="I463">
            <v>1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1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3</v>
          </cell>
          <cell r="BA463">
            <v>0</v>
          </cell>
          <cell r="BB463">
            <v>0</v>
          </cell>
          <cell r="BC463">
            <v>1</v>
          </cell>
          <cell r="BD463">
            <v>0</v>
          </cell>
          <cell r="BE463">
            <v>2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</row>
        <row r="464">
          <cell r="AE464">
            <v>0</v>
          </cell>
          <cell r="AZ464">
            <v>3</v>
          </cell>
          <cell r="BA464">
            <v>0</v>
          </cell>
          <cell r="BB464">
            <v>0</v>
          </cell>
          <cell r="BC464">
            <v>1</v>
          </cell>
          <cell r="BD464">
            <v>0</v>
          </cell>
          <cell r="BE464">
            <v>0</v>
          </cell>
          <cell r="BF464">
            <v>2</v>
          </cell>
          <cell r="BG464">
            <v>0</v>
          </cell>
          <cell r="BH464">
            <v>0</v>
          </cell>
          <cell r="BI464">
            <v>0</v>
          </cell>
        </row>
        <row r="465"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1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Z465">
            <v>3</v>
          </cell>
          <cell r="BA465">
            <v>0</v>
          </cell>
          <cell r="BB465">
            <v>0</v>
          </cell>
          <cell r="BC465">
            <v>1</v>
          </cell>
          <cell r="BD465">
            <v>0</v>
          </cell>
          <cell r="BE465">
            <v>2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</row>
        <row r="466">
          <cell r="I466">
            <v>1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1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Z466">
            <v>3</v>
          </cell>
          <cell r="BA466">
            <v>0</v>
          </cell>
          <cell r="BB466">
            <v>0</v>
          </cell>
          <cell r="BC466">
            <v>1</v>
          </cell>
          <cell r="BD466">
            <v>0</v>
          </cell>
          <cell r="BE466">
            <v>0</v>
          </cell>
          <cell r="BF466">
            <v>2</v>
          </cell>
          <cell r="BG466">
            <v>0</v>
          </cell>
          <cell r="BH466">
            <v>0</v>
          </cell>
          <cell r="BI466">
            <v>0</v>
          </cell>
        </row>
        <row r="467">
          <cell r="I467">
            <v>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1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Z467">
            <v>3</v>
          </cell>
          <cell r="BA467">
            <v>0</v>
          </cell>
          <cell r="BB467">
            <v>0</v>
          </cell>
          <cell r="BC467">
            <v>1</v>
          </cell>
          <cell r="BD467">
            <v>0</v>
          </cell>
          <cell r="BE467">
            <v>2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</row>
        <row r="468">
          <cell r="I468">
            <v>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1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Z468">
            <v>3</v>
          </cell>
          <cell r="BA468">
            <v>0</v>
          </cell>
          <cell r="BB468">
            <v>0</v>
          </cell>
          <cell r="BC468">
            <v>1</v>
          </cell>
          <cell r="BD468">
            <v>0</v>
          </cell>
          <cell r="BE468">
            <v>0</v>
          </cell>
          <cell r="BF468">
            <v>2</v>
          </cell>
          <cell r="BG468">
            <v>0</v>
          </cell>
          <cell r="BH468">
            <v>0</v>
          </cell>
          <cell r="BI468">
            <v>0</v>
          </cell>
        </row>
        <row r="469">
          <cell r="I469">
            <v>1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Z469">
            <v>3</v>
          </cell>
          <cell r="BA469">
            <v>0</v>
          </cell>
          <cell r="BB469">
            <v>0</v>
          </cell>
          <cell r="BC469">
            <v>1</v>
          </cell>
          <cell r="BD469">
            <v>0</v>
          </cell>
          <cell r="BE469">
            <v>2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</row>
        <row r="470">
          <cell r="I470">
            <v>1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1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Z470">
            <v>3</v>
          </cell>
          <cell r="BA470">
            <v>0</v>
          </cell>
          <cell r="BB470">
            <v>0</v>
          </cell>
          <cell r="BC470">
            <v>1</v>
          </cell>
          <cell r="BD470">
            <v>0</v>
          </cell>
          <cell r="BE470">
            <v>0</v>
          </cell>
          <cell r="BF470">
            <v>2</v>
          </cell>
          <cell r="BG470">
            <v>0</v>
          </cell>
          <cell r="BH470">
            <v>0</v>
          </cell>
          <cell r="BI470">
            <v>0</v>
          </cell>
        </row>
        <row r="471">
          <cell r="I471">
            <v>1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1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Z471">
            <v>3</v>
          </cell>
          <cell r="BA471">
            <v>0</v>
          </cell>
          <cell r="BB471">
            <v>0</v>
          </cell>
          <cell r="BC471">
            <v>1</v>
          </cell>
          <cell r="BD471">
            <v>0</v>
          </cell>
          <cell r="BE471">
            <v>2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</row>
        <row r="472">
          <cell r="I472">
            <v>1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1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Z472">
            <v>3</v>
          </cell>
          <cell r="BA472">
            <v>0</v>
          </cell>
          <cell r="BB472">
            <v>0</v>
          </cell>
          <cell r="BC472">
            <v>1</v>
          </cell>
          <cell r="BD472">
            <v>0</v>
          </cell>
          <cell r="BE472">
            <v>0</v>
          </cell>
          <cell r="BF472">
            <v>2</v>
          </cell>
          <cell r="BG472">
            <v>0</v>
          </cell>
          <cell r="BH472">
            <v>0</v>
          </cell>
          <cell r="BI472">
            <v>0</v>
          </cell>
        </row>
        <row r="473">
          <cell r="I473">
            <v>1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1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Z473">
            <v>3</v>
          </cell>
          <cell r="BA473">
            <v>0</v>
          </cell>
          <cell r="BB473">
            <v>0</v>
          </cell>
          <cell r="BC473">
            <v>1</v>
          </cell>
          <cell r="BD473">
            <v>0</v>
          </cell>
          <cell r="BE473">
            <v>2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</row>
        <row r="474">
          <cell r="I474">
            <v>1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1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Z474">
            <v>3</v>
          </cell>
          <cell r="BA474">
            <v>0</v>
          </cell>
          <cell r="BB474">
            <v>0</v>
          </cell>
          <cell r="BC474">
            <v>1</v>
          </cell>
          <cell r="BD474">
            <v>0</v>
          </cell>
          <cell r="BE474">
            <v>0</v>
          </cell>
          <cell r="BF474">
            <v>2</v>
          </cell>
          <cell r="BG474">
            <v>0</v>
          </cell>
          <cell r="BH474">
            <v>0</v>
          </cell>
          <cell r="BI474">
            <v>0</v>
          </cell>
        </row>
        <row r="475">
          <cell r="I475">
            <v>1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1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Z475">
            <v>3</v>
          </cell>
          <cell r="BA475">
            <v>0</v>
          </cell>
          <cell r="BB475">
            <v>0</v>
          </cell>
          <cell r="BC475">
            <v>1</v>
          </cell>
          <cell r="BD475">
            <v>0</v>
          </cell>
          <cell r="BE475">
            <v>2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</row>
        <row r="476">
          <cell r="I476">
            <v>1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1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E476">
            <v>1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Z476">
            <v>3</v>
          </cell>
          <cell r="BA476">
            <v>0</v>
          </cell>
          <cell r="BB476">
            <v>0</v>
          </cell>
          <cell r="BC476">
            <v>1</v>
          </cell>
          <cell r="BD476">
            <v>0</v>
          </cell>
          <cell r="BE476">
            <v>0</v>
          </cell>
          <cell r="BF476">
            <v>2</v>
          </cell>
          <cell r="BG476">
            <v>0</v>
          </cell>
          <cell r="BH476">
            <v>6</v>
          </cell>
          <cell r="BI476">
            <v>0</v>
          </cell>
        </row>
        <row r="477">
          <cell r="I477">
            <v>8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8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3</v>
          </cell>
          <cell r="BA477">
            <v>0</v>
          </cell>
          <cell r="BB477">
            <v>0</v>
          </cell>
          <cell r="BC477">
            <v>1</v>
          </cell>
          <cell r="BD477">
            <v>0</v>
          </cell>
          <cell r="BE477">
            <v>2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</row>
        <row r="478">
          <cell r="I478">
            <v>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1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Z478">
            <v>3</v>
          </cell>
          <cell r="BA478">
            <v>0</v>
          </cell>
          <cell r="BB478">
            <v>0</v>
          </cell>
          <cell r="BC478">
            <v>1</v>
          </cell>
          <cell r="BD478">
            <v>0</v>
          </cell>
          <cell r="BE478">
            <v>2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</row>
        <row r="479">
          <cell r="AE479">
            <v>0</v>
          </cell>
          <cell r="AZ479">
            <v>3</v>
          </cell>
          <cell r="BA479">
            <v>0</v>
          </cell>
          <cell r="BB479">
            <v>0</v>
          </cell>
          <cell r="BC479">
            <v>1</v>
          </cell>
          <cell r="BD479">
            <v>0</v>
          </cell>
          <cell r="BE479">
            <v>0</v>
          </cell>
          <cell r="BF479">
            <v>0</v>
          </cell>
          <cell r="BG479">
            <v>3</v>
          </cell>
          <cell r="BH479">
            <v>12</v>
          </cell>
          <cell r="BI479">
            <v>0</v>
          </cell>
        </row>
        <row r="480">
          <cell r="I480">
            <v>1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Z480">
            <v>3</v>
          </cell>
          <cell r="BA480">
            <v>0</v>
          </cell>
          <cell r="BB480">
            <v>0</v>
          </cell>
          <cell r="BC480">
            <v>1</v>
          </cell>
          <cell r="BD480">
            <v>0</v>
          </cell>
          <cell r="BE480">
            <v>2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</row>
        <row r="481">
          <cell r="AE481">
            <v>0</v>
          </cell>
          <cell r="AZ481">
            <v>3</v>
          </cell>
          <cell r="BA481">
            <v>0</v>
          </cell>
          <cell r="BB481">
            <v>0</v>
          </cell>
          <cell r="BC481">
            <v>1</v>
          </cell>
          <cell r="BD481">
            <v>0</v>
          </cell>
          <cell r="BE481">
            <v>0</v>
          </cell>
          <cell r="BF481">
            <v>2</v>
          </cell>
          <cell r="BG481">
            <v>0</v>
          </cell>
          <cell r="BH481">
            <v>0</v>
          </cell>
          <cell r="BI481">
            <v>0</v>
          </cell>
        </row>
        <row r="482">
          <cell r="I482">
            <v>1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3</v>
          </cell>
          <cell r="BA482">
            <v>0</v>
          </cell>
          <cell r="BB482">
            <v>0</v>
          </cell>
          <cell r="BC482">
            <v>1</v>
          </cell>
          <cell r="BD482">
            <v>0</v>
          </cell>
          <cell r="BE482">
            <v>2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</row>
        <row r="483">
          <cell r="AE483">
            <v>0</v>
          </cell>
          <cell r="AZ483">
            <v>3</v>
          </cell>
          <cell r="BA483">
            <v>0</v>
          </cell>
          <cell r="BB483">
            <v>0</v>
          </cell>
          <cell r="BC483">
            <v>1</v>
          </cell>
          <cell r="BD483">
            <v>0</v>
          </cell>
          <cell r="BE483">
            <v>0</v>
          </cell>
          <cell r="BF483">
            <v>2</v>
          </cell>
          <cell r="BG483">
            <v>0</v>
          </cell>
          <cell r="BH483">
            <v>0</v>
          </cell>
          <cell r="BI483">
            <v>0</v>
          </cell>
        </row>
        <row r="484">
          <cell r="I484">
            <v>1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1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Z484">
            <v>3</v>
          </cell>
          <cell r="BA484">
            <v>0</v>
          </cell>
          <cell r="BB484">
            <v>0</v>
          </cell>
          <cell r="BC484">
            <v>1</v>
          </cell>
          <cell r="BD484">
            <v>0</v>
          </cell>
          <cell r="BE484">
            <v>2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</row>
        <row r="485">
          <cell r="I485">
            <v>1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1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Z485">
            <v>3</v>
          </cell>
          <cell r="BA485">
            <v>0</v>
          </cell>
          <cell r="BB485">
            <v>0</v>
          </cell>
          <cell r="BC485">
            <v>1</v>
          </cell>
          <cell r="BD485">
            <v>0</v>
          </cell>
          <cell r="BE485">
            <v>0</v>
          </cell>
          <cell r="BF485">
            <v>2</v>
          </cell>
          <cell r="BG485">
            <v>0</v>
          </cell>
          <cell r="BH485">
            <v>0</v>
          </cell>
          <cell r="BI485">
            <v>0</v>
          </cell>
        </row>
        <row r="486">
          <cell r="I486">
            <v>1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Z486">
            <v>3</v>
          </cell>
          <cell r="BA486">
            <v>0</v>
          </cell>
          <cell r="BB486">
            <v>0</v>
          </cell>
          <cell r="BC486">
            <v>1</v>
          </cell>
          <cell r="BD486">
            <v>0</v>
          </cell>
          <cell r="BE486">
            <v>2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</row>
        <row r="487">
          <cell r="I487">
            <v>1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1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Z487">
            <v>3</v>
          </cell>
          <cell r="BA487">
            <v>0</v>
          </cell>
          <cell r="BB487">
            <v>0</v>
          </cell>
          <cell r="BC487">
            <v>1</v>
          </cell>
          <cell r="BD487">
            <v>0</v>
          </cell>
          <cell r="BE487">
            <v>0</v>
          </cell>
          <cell r="BF487">
            <v>2</v>
          </cell>
          <cell r="BG487">
            <v>0</v>
          </cell>
          <cell r="BH487">
            <v>0</v>
          </cell>
          <cell r="BI487">
            <v>0</v>
          </cell>
        </row>
        <row r="488">
          <cell r="I488">
            <v>1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Z488">
            <v>3</v>
          </cell>
          <cell r="BA488">
            <v>0</v>
          </cell>
          <cell r="BB488">
            <v>0</v>
          </cell>
          <cell r="BC488">
            <v>1</v>
          </cell>
          <cell r="BD488">
            <v>0</v>
          </cell>
          <cell r="BE488">
            <v>2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</row>
        <row r="489">
          <cell r="I489">
            <v>1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1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Z489">
            <v>3</v>
          </cell>
          <cell r="BA489">
            <v>0</v>
          </cell>
          <cell r="BB489">
            <v>0</v>
          </cell>
          <cell r="BC489">
            <v>1</v>
          </cell>
          <cell r="BD489">
            <v>0</v>
          </cell>
          <cell r="BE489">
            <v>0</v>
          </cell>
          <cell r="BF489">
            <v>2</v>
          </cell>
          <cell r="BG489">
            <v>0</v>
          </cell>
          <cell r="BH489">
            <v>0</v>
          </cell>
          <cell r="BI489">
            <v>0</v>
          </cell>
        </row>
        <row r="490">
          <cell r="I490">
            <v>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1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Z490">
            <v>3</v>
          </cell>
          <cell r="BA490">
            <v>0</v>
          </cell>
          <cell r="BB490">
            <v>0</v>
          </cell>
          <cell r="BC490">
            <v>1</v>
          </cell>
          <cell r="BD490">
            <v>0</v>
          </cell>
          <cell r="BE490">
            <v>2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</row>
        <row r="491">
          <cell r="I491">
            <v>1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1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Z491">
            <v>3</v>
          </cell>
          <cell r="BA491">
            <v>0</v>
          </cell>
          <cell r="BB491">
            <v>0</v>
          </cell>
          <cell r="BC491">
            <v>1</v>
          </cell>
          <cell r="BD491">
            <v>0</v>
          </cell>
          <cell r="BE491">
            <v>0</v>
          </cell>
          <cell r="BF491">
            <v>2</v>
          </cell>
          <cell r="BG491">
            <v>0</v>
          </cell>
          <cell r="BH491">
            <v>6</v>
          </cell>
          <cell r="BI491">
            <v>0</v>
          </cell>
        </row>
        <row r="492">
          <cell r="I492">
            <v>6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6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3</v>
          </cell>
          <cell r="BA492">
            <v>0</v>
          </cell>
          <cell r="BB492">
            <v>0</v>
          </cell>
          <cell r="BC492">
            <v>1</v>
          </cell>
          <cell r="BD492">
            <v>0</v>
          </cell>
          <cell r="BE492">
            <v>2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</row>
        <row r="493">
          <cell r="I493">
            <v>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Z493">
            <v>3</v>
          </cell>
          <cell r="BA493">
            <v>0</v>
          </cell>
          <cell r="BB493">
            <v>0</v>
          </cell>
          <cell r="BC493">
            <v>1</v>
          </cell>
          <cell r="BD493">
            <v>0</v>
          </cell>
          <cell r="BE493">
            <v>2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</row>
        <row r="494">
          <cell r="AE494">
            <v>0</v>
          </cell>
          <cell r="AZ494">
            <v>3</v>
          </cell>
          <cell r="BA494">
            <v>0</v>
          </cell>
          <cell r="BB494">
            <v>0</v>
          </cell>
          <cell r="BC494">
            <v>1</v>
          </cell>
          <cell r="BD494">
            <v>0</v>
          </cell>
          <cell r="BE494">
            <v>0</v>
          </cell>
          <cell r="BF494">
            <v>0</v>
          </cell>
          <cell r="BG494">
            <v>3</v>
          </cell>
          <cell r="BH494">
            <v>12</v>
          </cell>
          <cell r="BI494">
            <v>0</v>
          </cell>
        </row>
        <row r="495">
          <cell r="I495">
            <v>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1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Z495">
            <v>3</v>
          </cell>
          <cell r="BA495">
            <v>0</v>
          </cell>
          <cell r="BB495">
            <v>0</v>
          </cell>
          <cell r="BC495">
            <v>1</v>
          </cell>
          <cell r="BD495">
            <v>0</v>
          </cell>
          <cell r="BE495">
            <v>2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</row>
        <row r="496">
          <cell r="AE496">
            <v>0</v>
          </cell>
          <cell r="AZ496">
            <v>3</v>
          </cell>
          <cell r="BA496">
            <v>0</v>
          </cell>
          <cell r="BB496">
            <v>0</v>
          </cell>
          <cell r="BC496">
            <v>1</v>
          </cell>
          <cell r="BD496">
            <v>0</v>
          </cell>
          <cell r="BE496">
            <v>0</v>
          </cell>
          <cell r="BF496">
            <v>2</v>
          </cell>
          <cell r="BG496">
            <v>0</v>
          </cell>
          <cell r="BH496">
            <v>0</v>
          </cell>
          <cell r="BI496">
            <v>0</v>
          </cell>
        </row>
        <row r="497">
          <cell r="I497">
            <v>1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Z497">
            <v>3</v>
          </cell>
          <cell r="BA497">
            <v>0</v>
          </cell>
          <cell r="BB497">
            <v>0</v>
          </cell>
          <cell r="BC497">
            <v>1</v>
          </cell>
          <cell r="BD497">
            <v>0</v>
          </cell>
          <cell r="BE497">
            <v>2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</row>
        <row r="498">
          <cell r="AE498">
            <v>0</v>
          </cell>
          <cell r="AZ498">
            <v>3</v>
          </cell>
          <cell r="BA498">
            <v>0</v>
          </cell>
          <cell r="BB498">
            <v>0</v>
          </cell>
          <cell r="BC498">
            <v>1</v>
          </cell>
          <cell r="BD498">
            <v>0</v>
          </cell>
          <cell r="BE498">
            <v>0</v>
          </cell>
          <cell r="BF498">
            <v>2</v>
          </cell>
          <cell r="BG498">
            <v>0</v>
          </cell>
          <cell r="BH498">
            <v>0</v>
          </cell>
          <cell r="BI498">
            <v>0</v>
          </cell>
        </row>
        <row r="499"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1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3</v>
          </cell>
          <cell r="BA499">
            <v>0</v>
          </cell>
          <cell r="BB499">
            <v>0</v>
          </cell>
          <cell r="BC499">
            <v>1</v>
          </cell>
          <cell r="BD499">
            <v>0</v>
          </cell>
          <cell r="BE499">
            <v>2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</row>
        <row r="500">
          <cell r="AE500">
            <v>0</v>
          </cell>
          <cell r="AZ500">
            <v>3</v>
          </cell>
          <cell r="BA500">
            <v>0</v>
          </cell>
          <cell r="BB500">
            <v>0</v>
          </cell>
          <cell r="BC500">
            <v>1</v>
          </cell>
          <cell r="BD500">
            <v>0</v>
          </cell>
          <cell r="BE500">
            <v>0</v>
          </cell>
          <cell r="BF500">
            <v>2</v>
          </cell>
          <cell r="BG500">
            <v>0</v>
          </cell>
          <cell r="BH500">
            <v>0</v>
          </cell>
          <cell r="BI500">
            <v>0</v>
          </cell>
        </row>
        <row r="501">
          <cell r="I501">
            <v>1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1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Z501">
            <v>3</v>
          </cell>
          <cell r="BA501">
            <v>0</v>
          </cell>
          <cell r="BB501">
            <v>0</v>
          </cell>
          <cell r="BC501">
            <v>1</v>
          </cell>
          <cell r="BD501">
            <v>0</v>
          </cell>
          <cell r="BE501">
            <v>2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</row>
        <row r="502"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1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Z502">
            <v>3</v>
          </cell>
          <cell r="BA502">
            <v>0</v>
          </cell>
          <cell r="BB502">
            <v>0</v>
          </cell>
          <cell r="BC502">
            <v>1</v>
          </cell>
          <cell r="BD502">
            <v>0</v>
          </cell>
          <cell r="BE502">
            <v>0</v>
          </cell>
          <cell r="BF502">
            <v>2</v>
          </cell>
          <cell r="BG502">
            <v>0</v>
          </cell>
          <cell r="BH502">
            <v>0</v>
          </cell>
          <cell r="BI502">
            <v>0</v>
          </cell>
        </row>
        <row r="503">
          <cell r="I503">
            <v>1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Z503">
            <v>3</v>
          </cell>
          <cell r="BA503">
            <v>0</v>
          </cell>
          <cell r="BB503">
            <v>0</v>
          </cell>
          <cell r="BC503">
            <v>1</v>
          </cell>
          <cell r="BD503">
            <v>0</v>
          </cell>
          <cell r="BE503">
            <v>2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</row>
        <row r="504">
          <cell r="I504">
            <v>1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1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Z504">
            <v>3</v>
          </cell>
          <cell r="BA504">
            <v>0</v>
          </cell>
          <cell r="BB504">
            <v>0</v>
          </cell>
          <cell r="BC504">
            <v>1</v>
          </cell>
          <cell r="BD504">
            <v>0</v>
          </cell>
          <cell r="BE504">
            <v>0</v>
          </cell>
          <cell r="BF504">
            <v>2</v>
          </cell>
          <cell r="BG504">
            <v>0</v>
          </cell>
          <cell r="BH504">
            <v>0</v>
          </cell>
          <cell r="BI504">
            <v>0</v>
          </cell>
        </row>
        <row r="505">
          <cell r="I505">
            <v>1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Z505">
            <v>3</v>
          </cell>
          <cell r="BA505">
            <v>0</v>
          </cell>
          <cell r="BB505">
            <v>0</v>
          </cell>
          <cell r="BC505">
            <v>1</v>
          </cell>
          <cell r="BD505">
            <v>0</v>
          </cell>
          <cell r="BE505">
            <v>2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</row>
        <row r="506">
          <cell r="I506">
            <v>1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Z506">
            <v>3</v>
          </cell>
          <cell r="BA506">
            <v>0</v>
          </cell>
          <cell r="BB506">
            <v>0</v>
          </cell>
          <cell r="BC506">
            <v>1</v>
          </cell>
          <cell r="BD506">
            <v>0</v>
          </cell>
          <cell r="BE506">
            <v>0</v>
          </cell>
          <cell r="BF506">
            <v>2</v>
          </cell>
          <cell r="BG506">
            <v>0</v>
          </cell>
          <cell r="BH506">
            <v>0</v>
          </cell>
          <cell r="BI506">
            <v>0</v>
          </cell>
        </row>
        <row r="507">
          <cell r="I507">
            <v>1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E507">
            <v>1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Z507">
            <v>3</v>
          </cell>
          <cell r="BA507">
            <v>0</v>
          </cell>
          <cell r="BB507">
            <v>0</v>
          </cell>
          <cell r="BC507">
            <v>1</v>
          </cell>
          <cell r="BD507">
            <v>0</v>
          </cell>
          <cell r="BE507">
            <v>3</v>
          </cell>
          <cell r="BF507">
            <v>0</v>
          </cell>
          <cell r="BG507">
            <v>0</v>
          </cell>
          <cell r="BH507">
            <v>6</v>
          </cell>
          <cell r="BI507">
            <v>0</v>
          </cell>
        </row>
        <row r="508">
          <cell r="I508">
            <v>7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6</v>
          </cell>
          <cell r="O508">
            <v>0</v>
          </cell>
          <cell r="P508">
            <v>1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3</v>
          </cell>
          <cell r="BA508">
            <v>0</v>
          </cell>
          <cell r="BB508">
            <v>0</v>
          </cell>
          <cell r="BC508">
            <v>1</v>
          </cell>
          <cell r="BD508">
            <v>0</v>
          </cell>
          <cell r="BE508">
            <v>2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</row>
        <row r="509">
          <cell r="AE509">
            <v>0</v>
          </cell>
          <cell r="AZ509">
            <v>3</v>
          </cell>
          <cell r="BA509">
            <v>0</v>
          </cell>
          <cell r="BB509">
            <v>0</v>
          </cell>
          <cell r="BC509">
            <v>1</v>
          </cell>
          <cell r="BD509">
            <v>0</v>
          </cell>
          <cell r="BE509">
            <v>2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</row>
        <row r="510">
          <cell r="I510">
            <v>1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1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Z510">
            <v>3</v>
          </cell>
          <cell r="BA510">
            <v>0</v>
          </cell>
          <cell r="BB510">
            <v>0</v>
          </cell>
          <cell r="BC510">
            <v>1</v>
          </cell>
          <cell r="BD510">
            <v>0</v>
          </cell>
          <cell r="BE510">
            <v>0</v>
          </cell>
          <cell r="BF510">
            <v>0</v>
          </cell>
          <cell r="BG510">
            <v>3</v>
          </cell>
          <cell r="BH510">
            <v>12</v>
          </cell>
          <cell r="BI510">
            <v>0</v>
          </cell>
        </row>
        <row r="511">
          <cell r="I511">
            <v>1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1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Z511">
            <v>3</v>
          </cell>
          <cell r="BA511">
            <v>0</v>
          </cell>
          <cell r="BB511">
            <v>0</v>
          </cell>
          <cell r="BC511">
            <v>1</v>
          </cell>
          <cell r="BD511">
            <v>0</v>
          </cell>
          <cell r="BE511">
            <v>2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</row>
        <row r="512">
          <cell r="I512">
            <v>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1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Z512">
            <v>3</v>
          </cell>
          <cell r="BA512">
            <v>0</v>
          </cell>
          <cell r="BB512">
            <v>0</v>
          </cell>
          <cell r="BC512">
            <v>1</v>
          </cell>
          <cell r="BD512">
            <v>0</v>
          </cell>
          <cell r="BE512">
            <v>0</v>
          </cell>
          <cell r="BF512">
            <v>2</v>
          </cell>
          <cell r="BG512">
            <v>0</v>
          </cell>
          <cell r="BH512">
            <v>0</v>
          </cell>
          <cell r="BI512">
            <v>0</v>
          </cell>
        </row>
        <row r="513">
          <cell r="I513">
            <v>1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1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Z513">
            <v>3</v>
          </cell>
          <cell r="BA513">
            <v>0</v>
          </cell>
          <cell r="BB513">
            <v>0</v>
          </cell>
          <cell r="BC513">
            <v>1</v>
          </cell>
          <cell r="BD513">
            <v>0</v>
          </cell>
          <cell r="BE513">
            <v>2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</row>
        <row r="514"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6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3</v>
          </cell>
          <cell r="BA514">
            <v>0</v>
          </cell>
          <cell r="BB514">
            <v>0</v>
          </cell>
          <cell r="BC514">
            <v>1</v>
          </cell>
          <cell r="BD514">
            <v>0</v>
          </cell>
          <cell r="BE514">
            <v>0</v>
          </cell>
          <cell r="BF514">
            <v>2</v>
          </cell>
          <cell r="BG514">
            <v>0</v>
          </cell>
          <cell r="BH514">
            <v>0</v>
          </cell>
          <cell r="BI514">
            <v>0</v>
          </cell>
        </row>
        <row r="515">
          <cell r="I515">
            <v>1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1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Z515">
            <v>3</v>
          </cell>
          <cell r="BA515">
            <v>0</v>
          </cell>
          <cell r="BB515">
            <v>0</v>
          </cell>
          <cell r="BC515">
            <v>1</v>
          </cell>
          <cell r="BD515">
            <v>0</v>
          </cell>
          <cell r="BE515">
            <v>2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</row>
        <row r="516">
          <cell r="AE516">
            <v>0</v>
          </cell>
          <cell r="AZ516">
            <v>3</v>
          </cell>
          <cell r="BA516">
            <v>0</v>
          </cell>
          <cell r="BB516">
            <v>0</v>
          </cell>
          <cell r="BC516">
            <v>1</v>
          </cell>
          <cell r="BD516">
            <v>0</v>
          </cell>
          <cell r="BE516">
            <v>0</v>
          </cell>
          <cell r="BF516">
            <v>2</v>
          </cell>
          <cell r="BG516">
            <v>0</v>
          </cell>
          <cell r="BH516">
            <v>0</v>
          </cell>
          <cell r="BI516">
            <v>0</v>
          </cell>
        </row>
        <row r="517">
          <cell r="I517">
            <v>1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Z517">
            <v>3</v>
          </cell>
          <cell r="BA517">
            <v>0</v>
          </cell>
          <cell r="BB517">
            <v>0</v>
          </cell>
          <cell r="BC517">
            <v>1</v>
          </cell>
          <cell r="BD517">
            <v>0</v>
          </cell>
          <cell r="BE517">
            <v>2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</row>
        <row r="518">
          <cell r="AE518">
            <v>0</v>
          </cell>
          <cell r="AZ518">
            <v>3</v>
          </cell>
          <cell r="BA518">
            <v>0</v>
          </cell>
          <cell r="BB518">
            <v>0</v>
          </cell>
          <cell r="BC518">
            <v>1</v>
          </cell>
          <cell r="BD518">
            <v>0</v>
          </cell>
          <cell r="BE518">
            <v>0</v>
          </cell>
          <cell r="BF518">
            <v>2</v>
          </cell>
          <cell r="BG518">
            <v>0</v>
          </cell>
          <cell r="BH518">
            <v>0</v>
          </cell>
          <cell r="BI518">
            <v>0</v>
          </cell>
        </row>
        <row r="519">
          <cell r="I519">
            <v>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Z519">
            <v>3</v>
          </cell>
          <cell r="BA519">
            <v>0</v>
          </cell>
          <cell r="BB519">
            <v>0</v>
          </cell>
          <cell r="BC519">
            <v>1</v>
          </cell>
          <cell r="BD519">
            <v>0</v>
          </cell>
          <cell r="BE519">
            <v>2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</row>
        <row r="520">
          <cell r="AE520">
            <v>0</v>
          </cell>
          <cell r="AZ520">
            <v>3</v>
          </cell>
          <cell r="BA520">
            <v>0</v>
          </cell>
          <cell r="BB520">
            <v>0</v>
          </cell>
          <cell r="BC520">
            <v>1</v>
          </cell>
          <cell r="BD520">
            <v>0</v>
          </cell>
          <cell r="BE520">
            <v>0</v>
          </cell>
          <cell r="BF520">
            <v>2</v>
          </cell>
          <cell r="BG520">
            <v>0</v>
          </cell>
          <cell r="BH520">
            <v>0</v>
          </cell>
          <cell r="BI520">
            <v>0</v>
          </cell>
        </row>
        <row r="521">
          <cell r="I521">
            <v>1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1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Z521">
            <v>3</v>
          </cell>
          <cell r="BA521">
            <v>0</v>
          </cell>
          <cell r="BB521">
            <v>0</v>
          </cell>
          <cell r="BC521">
            <v>1</v>
          </cell>
          <cell r="BD521">
            <v>0</v>
          </cell>
          <cell r="BE521">
            <v>2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</row>
        <row r="522">
          <cell r="AE522">
            <v>0</v>
          </cell>
          <cell r="AZ522">
            <v>3</v>
          </cell>
          <cell r="BA522">
            <v>0</v>
          </cell>
          <cell r="BB522">
            <v>0</v>
          </cell>
          <cell r="BC522">
            <v>1</v>
          </cell>
          <cell r="BD522">
            <v>0</v>
          </cell>
          <cell r="BE522">
            <v>0</v>
          </cell>
          <cell r="BF522">
            <v>2</v>
          </cell>
          <cell r="BG522">
            <v>0</v>
          </cell>
          <cell r="BH522">
            <v>6</v>
          </cell>
          <cell r="BI522">
            <v>0</v>
          </cell>
        </row>
        <row r="523">
          <cell r="I523">
            <v>6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6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3</v>
          </cell>
          <cell r="BA523">
            <v>0</v>
          </cell>
          <cell r="BB523">
            <v>0</v>
          </cell>
          <cell r="BC523">
            <v>1</v>
          </cell>
          <cell r="BD523">
            <v>0</v>
          </cell>
          <cell r="BE523">
            <v>2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</row>
        <row r="524">
          <cell r="AE524">
            <v>0</v>
          </cell>
          <cell r="AZ524">
            <v>3</v>
          </cell>
          <cell r="BA524">
            <v>0</v>
          </cell>
          <cell r="BB524">
            <v>0</v>
          </cell>
          <cell r="BC524">
            <v>1</v>
          </cell>
          <cell r="BD524">
            <v>0</v>
          </cell>
          <cell r="BE524">
            <v>2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</row>
        <row r="525">
          <cell r="I525">
            <v>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1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Z525">
            <v>3</v>
          </cell>
          <cell r="BA525">
            <v>0</v>
          </cell>
          <cell r="BB525">
            <v>0</v>
          </cell>
          <cell r="BC525">
            <v>1</v>
          </cell>
          <cell r="BD525">
            <v>0</v>
          </cell>
          <cell r="BE525">
            <v>0</v>
          </cell>
          <cell r="BF525">
            <v>0</v>
          </cell>
          <cell r="BG525">
            <v>3</v>
          </cell>
          <cell r="BH525">
            <v>12</v>
          </cell>
          <cell r="BI525">
            <v>0</v>
          </cell>
        </row>
        <row r="526">
          <cell r="I526">
            <v>1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Z526">
            <v>3</v>
          </cell>
          <cell r="BA526">
            <v>0</v>
          </cell>
          <cell r="BB526">
            <v>0</v>
          </cell>
          <cell r="BC526">
            <v>1</v>
          </cell>
          <cell r="BD526">
            <v>0</v>
          </cell>
          <cell r="BE526">
            <v>2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</row>
        <row r="527">
          <cell r="I527">
            <v>1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1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Z527">
            <v>3</v>
          </cell>
          <cell r="BA527">
            <v>0</v>
          </cell>
          <cell r="BB527">
            <v>0</v>
          </cell>
          <cell r="BC527">
            <v>1</v>
          </cell>
          <cell r="BD527">
            <v>0</v>
          </cell>
          <cell r="BE527">
            <v>0</v>
          </cell>
          <cell r="BF527">
            <v>2</v>
          </cell>
          <cell r="BG527">
            <v>0</v>
          </cell>
          <cell r="BH527">
            <v>0</v>
          </cell>
          <cell r="BI527">
            <v>0</v>
          </cell>
        </row>
        <row r="528">
          <cell r="I528">
            <v>1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1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Z528">
            <v>3</v>
          </cell>
          <cell r="BA528">
            <v>0</v>
          </cell>
          <cell r="BB528">
            <v>0</v>
          </cell>
          <cell r="BC528">
            <v>1</v>
          </cell>
          <cell r="BD528">
            <v>0</v>
          </cell>
          <cell r="BE528">
            <v>2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</row>
        <row r="529">
          <cell r="I529">
            <v>6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6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3</v>
          </cell>
          <cell r="BA529">
            <v>0</v>
          </cell>
          <cell r="BB529">
            <v>0</v>
          </cell>
          <cell r="BC529">
            <v>1</v>
          </cell>
          <cell r="BD529">
            <v>0</v>
          </cell>
          <cell r="BE529">
            <v>0</v>
          </cell>
          <cell r="BF529">
            <v>2</v>
          </cell>
          <cell r="BG529">
            <v>0</v>
          </cell>
          <cell r="BH529">
            <v>0</v>
          </cell>
          <cell r="BI529">
            <v>0</v>
          </cell>
        </row>
        <row r="530">
          <cell r="I530">
            <v>1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1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Z530">
            <v>3</v>
          </cell>
          <cell r="BA530">
            <v>0</v>
          </cell>
          <cell r="BB530">
            <v>0</v>
          </cell>
          <cell r="BC530">
            <v>1</v>
          </cell>
          <cell r="BD530">
            <v>0</v>
          </cell>
          <cell r="BE530">
            <v>2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</row>
        <row r="531">
          <cell r="AE531">
            <v>0</v>
          </cell>
          <cell r="AZ531">
            <v>3</v>
          </cell>
          <cell r="BA531">
            <v>0</v>
          </cell>
          <cell r="BB531">
            <v>0</v>
          </cell>
          <cell r="BC531">
            <v>1</v>
          </cell>
          <cell r="BD531">
            <v>0</v>
          </cell>
          <cell r="BE531">
            <v>0</v>
          </cell>
          <cell r="BF531">
            <v>2</v>
          </cell>
          <cell r="BG531">
            <v>0</v>
          </cell>
          <cell r="BH531">
            <v>0</v>
          </cell>
          <cell r="BI531">
            <v>0</v>
          </cell>
        </row>
        <row r="532">
          <cell r="I532">
            <v>1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1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Z532">
            <v>3</v>
          </cell>
          <cell r="BA532">
            <v>0</v>
          </cell>
          <cell r="BB532">
            <v>0</v>
          </cell>
          <cell r="BC532">
            <v>1</v>
          </cell>
          <cell r="BD532">
            <v>0</v>
          </cell>
          <cell r="BE532">
            <v>2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</row>
        <row r="533">
          <cell r="AE533">
            <v>0</v>
          </cell>
          <cell r="AZ533">
            <v>3</v>
          </cell>
          <cell r="BA533">
            <v>0</v>
          </cell>
          <cell r="BB533">
            <v>0</v>
          </cell>
          <cell r="BC533">
            <v>1</v>
          </cell>
          <cell r="BD533">
            <v>0</v>
          </cell>
          <cell r="BE533">
            <v>0</v>
          </cell>
          <cell r="BF533">
            <v>2</v>
          </cell>
          <cell r="BG533">
            <v>0</v>
          </cell>
          <cell r="BH533">
            <v>0</v>
          </cell>
          <cell r="BI533">
            <v>0</v>
          </cell>
        </row>
        <row r="534">
          <cell r="I534">
            <v>1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Z534">
            <v>3</v>
          </cell>
          <cell r="BA534">
            <v>0</v>
          </cell>
          <cell r="BB534">
            <v>0</v>
          </cell>
          <cell r="BC534">
            <v>1</v>
          </cell>
          <cell r="BD534">
            <v>0</v>
          </cell>
          <cell r="BE534">
            <v>2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</row>
        <row r="535">
          <cell r="AE535">
            <v>0</v>
          </cell>
          <cell r="AZ535">
            <v>3</v>
          </cell>
          <cell r="BA535">
            <v>0</v>
          </cell>
          <cell r="BB535">
            <v>0</v>
          </cell>
          <cell r="BC535">
            <v>1</v>
          </cell>
          <cell r="BD535">
            <v>0</v>
          </cell>
          <cell r="BE535">
            <v>0</v>
          </cell>
          <cell r="BF535">
            <v>2</v>
          </cell>
          <cell r="BG535">
            <v>0</v>
          </cell>
          <cell r="BH535">
            <v>0</v>
          </cell>
          <cell r="BI535">
            <v>0</v>
          </cell>
        </row>
        <row r="536">
          <cell r="I536">
            <v>1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1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Z536">
            <v>3</v>
          </cell>
          <cell r="BA536">
            <v>0</v>
          </cell>
          <cell r="BB536">
            <v>0</v>
          </cell>
          <cell r="BC536">
            <v>1</v>
          </cell>
          <cell r="BD536">
            <v>0</v>
          </cell>
          <cell r="BE536">
            <v>2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</row>
        <row r="537">
          <cell r="AC537">
            <v>1</v>
          </cell>
          <cell r="AE537">
            <v>1</v>
          </cell>
          <cell r="AZ537">
            <v>3</v>
          </cell>
          <cell r="BA537">
            <v>0</v>
          </cell>
          <cell r="BB537">
            <v>0</v>
          </cell>
          <cell r="BC537">
            <v>1</v>
          </cell>
          <cell r="BD537">
            <v>0</v>
          </cell>
          <cell r="BE537">
            <v>0</v>
          </cell>
          <cell r="BF537">
            <v>2</v>
          </cell>
          <cell r="BG537">
            <v>0</v>
          </cell>
          <cell r="BH537">
            <v>6</v>
          </cell>
          <cell r="BI537">
            <v>0</v>
          </cell>
        </row>
        <row r="538">
          <cell r="I538">
            <v>6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6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1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3</v>
          </cell>
          <cell r="BA538">
            <v>0</v>
          </cell>
          <cell r="BB538">
            <v>0</v>
          </cell>
          <cell r="BC538">
            <v>1</v>
          </cell>
          <cell r="BD538">
            <v>0</v>
          </cell>
          <cell r="BE538">
            <v>2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</row>
        <row r="539">
          <cell r="AE539">
            <v>0</v>
          </cell>
          <cell r="AZ539">
            <v>3</v>
          </cell>
          <cell r="BA539">
            <v>0</v>
          </cell>
          <cell r="BB539">
            <v>0</v>
          </cell>
          <cell r="BC539">
            <v>1</v>
          </cell>
          <cell r="BD539">
            <v>0</v>
          </cell>
          <cell r="BE539">
            <v>2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</row>
        <row r="540">
          <cell r="I540">
            <v>1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Z540">
            <v>3</v>
          </cell>
          <cell r="BA540">
            <v>0</v>
          </cell>
          <cell r="BB540">
            <v>0</v>
          </cell>
          <cell r="BC540">
            <v>1</v>
          </cell>
          <cell r="BD540">
            <v>0</v>
          </cell>
          <cell r="BE540">
            <v>0</v>
          </cell>
          <cell r="BF540">
            <v>0</v>
          </cell>
          <cell r="BG540">
            <v>3</v>
          </cell>
          <cell r="BH540">
            <v>12</v>
          </cell>
          <cell r="BI540">
            <v>0</v>
          </cell>
        </row>
        <row r="541">
          <cell r="I541">
            <v>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1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Z541">
            <v>3</v>
          </cell>
          <cell r="BA541">
            <v>0</v>
          </cell>
          <cell r="BB541">
            <v>0</v>
          </cell>
          <cell r="BC541">
            <v>1</v>
          </cell>
          <cell r="BD541">
            <v>0</v>
          </cell>
          <cell r="BE541">
            <v>2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</row>
        <row r="542">
          <cell r="I542">
            <v>1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1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Z542">
            <v>3</v>
          </cell>
          <cell r="BA542">
            <v>0</v>
          </cell>
          <cell r="BB542">
            <v>0</v>
          </cell>
          <cell r="BC542">
            <v>1</v>
          </cell>
          <cell r="BD542">
            <v>0</v>
          </cell>
          <cell r="BE542">
            <v>0</v>
          </cell>
          <cell r="BF542">
            <v>2</v>
          </cell>
          <cell r="BG542">
            <v>0</v>
          </cell>
          <cell r="BH542">
            <v>0</v>
          </cell>
          <cell r="BI542">
            <v>0</v>
          </cell>
        </row>
        <row r="543">
          <cell r="I543">
            <v>1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1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Z543">
            <v>3</v>
          </cell>
          <cell r="BA543">
            <v>0</v>
          </cell>
          <cell r="BB543">
            <v>0</v>
          </cell>
          <cell r="BC543">
            <v>1</v>
          </cell>
          <cell r="BD543">
            <v>0</v>
          </cell>
          <cell r="BE543">
            <v>2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</row>
        <row r="544">
          <cell r="I544">
            <v>6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6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3</v>
          </cell>
          <cell r="BA544">
            <v>0</v>
          </cell>
          <cell r="BB544">
            <v>0</v>
          </cell>
          <cell r="BC544">
            <v>1</v>
          </cell>
          <cell r="BD544">
            <v>0</v>
          </cell>
          <cell r="BE544">
            <v>0</v>
          </cell>
          <cell r="BF544">
            <v>2</v>
          </cell>
          <cell r="BG544">
            <v>0</v>
          </cell>
          <cell r="BH544">
            <v>0</v>
          </cell>
          <cell r="BI544">
            <v>0</v>
          </cell>
        </row>
        <row r="545">
          <cell r="I545">
            <v>1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1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Z545">
            <v>3</v>
          </cell>
          <cell r="BA545">
            <v>0</v>
          </cell>
          <cell r="BB545">
            <v>0</v>
          </cell>
          <cell r="BC545">
            <v>1</v>
          </cell>
          <cell r="BD545">
            <v>0</v>
          </cell>
          <cell r="BE545">
            <v>2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</row>
        <row r="546">
          <cell r="AE546">
            <v>0</v>
          </cell>
          <cell r="AZ546">
            <v>3</v>
          </cell>
          <cell r="BA546">
            <v>0</v>
          </cell>
          <cell r="BB546">
            <v>0</v>
          </cell>
          <cell r="BC546">
            <v>1</v>
          </cell>
          <cell r="BD546">
            <v>0</v>
          </cell>
          <cell r="BE546">
            <v>0</v>
          </cell>
          <cell r="BF546">
            <v>2</v>
          </cell>
          <cell r="BG546">
            <v>0</v>
          </cell>
          <cell r="BH546">
            <v>0</v>
          </cell>
          <cell r="BI546">
            <v>0</v>
          </cell>
        </row>
        <row r="547">
          <cell r="I547">
            <v>1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Z547">
            <v>3</v>
          </cell>
          <cell r="BA547">
            <v>0</v>
          </cell>
          <cell r="BB547">
            <v>0</v>
          </cell>
          <cell r="BC547">
            <v>1</v>
          </cell>
          <cell r="BD547">
            <v>0</v>
          </cell>
          <cell r="BE547">
            <v>2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</row>
        <row r="548">
          <cell r="AE548">
            <v>0</v>
          </cell>
          <cell r="AZ548">
            <v>3</v>
          </cell>
          <cell r="BA548">
            <v>0</v>
          </cell>
          <cell r="BB548">
            <v>0</v>
          </cell>
          <cell r="BC548">
            <v>1</v>
          </cell>
          <cell r="BD548">
            <v>0</v>
          </cell>
          <cell r="BE548">
            <v>0</v>
          </cell>
          <cell r="BF548">
            <v>2</v>
          </cell>
          <cell r="BG548">
            <v>0</v>
          </cell>
          <cell r="BH548">
            <v>0</v>
          </cell>
          <cell r="BI548">
            <v>0</v>
          </cell>
        </row>
        <row r="549">
          <cell r="I549">
            <v>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Z549">
            <v>3</v>
          </cell>
          <cell r="BA549">
            <v>0</v>
          </cell>
          <cell r="BB549">
            <v>0</v>
          </cell>
          <cell r="BC549">
            <v>1</v>
          </cell>
          <cell r="BD549">
            <v>0</v>
          </cell>
          <cell r="BE549">
            <v>2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</row>
        <row r="550">
          <cell r="AE550">
            <v>0</v>
          </cell>
          <cell r="AZ550">
            <v>3</v>
          </cell>
          <cell r="BA550">
            <v>0</v>
          </cell>
          <cell r="BB550">
            <v>0</v>
          </cell>
          <cell r="BC550">
            <v>1</v>
          </cell>
          <cell r="BD550">
            <v>0</v>
          </cell>
          <cell r="BE550">
            <v>0</v>
          </cell>
          <cell r="BF550">
            <v>2</v>
          </cell>
          <cell r="BG550">
            <v>0</v>
          </cell>
          <cell r="BH550">
            <v>0</v>
          </cell>
          <cell r="BI550">
            <v>0</v>
          </cell>
        </row>
        <row r="551">
          <cell r="I551">
            <v>1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Z551">
            <v>3</v>
          </cell>
          <cell r="BA551">
            <v>0</v>
          </cell>
          <cell r="BB551">
            <v>0</v>
          </cell>
          <cell r="BC551">
            <v>1</v>
          </cell>
          <cell r="BD551">
            <v>0</v>
          </cell>
          <cell r="BE551">
            <v>2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</row>
        <row r="552">
          <cell r="AE552">
            <v>0</v>
          </cell>
          <cell r="AZ552">
            <v>3</v>
          </cell>
          <cell r="BA552">
            <v>0</v>
          </cell>
          <cell r="BB552">
            <v>0</v>
          </cell>
          <cell r="BC552">
            <v>1</v>
          </cell>
          <cell r="BD552">
            <v>0</v>
          </cell>
          <cell r="BE552">
            <v>0</v>
          </cell>
          <cell r="BF552">
            <v>2</v>
          </cell>
          <cell r="BG552">
            <v>0</v>
          </cell>
          <cell r="BH552">
            <v>6</v>
          </cell>
          <cell r="BI552">
            <v>0</v>
          </cell>
        </row>
        <row r="553">
          <cell r="I553">
            <v>6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6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3</v>
          </cell>
          <cell r="BA553">
            <v>0</v>
          </cell>
          <cell r="BB553">
            <v>0</v>
          </cell>
          <cell r="BC553">
            <v>1</v>
          </cell>
          <cell r="BD553">
            <v>0</v>
          </cell>
          <cell r="BE553">
            <v>2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</row>
        <row r="554">
          <cell r="AE554">
            <v>0</v>
          </cell>
          <cell r="AZ554">
            <v>3</v>
          </cell>
          <cell r="BA554">
            <v>0</v>
          </cell>
          <cell r="BB554">
            <v>0</v>
          </cell>
          <cell r="BC554">
            <v>1</v>
          </cell>
          <cell r="BD554">
            <v>0</v>
          </cell>
          <cell r="BE554">
            <v>2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</row>
        <row r="555">
          <cell r="I555">
            <v>1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Z555">
            <v>3</v>
          </cell>
          <cell r="BA555">
            <v>0</v>
          </cell>
          <cell r="BB555">
            <v>0</v>
          </cell>
          <cell r="BC555">
            <v>1</v>
          </cell>
          <cell r="BD555">
            <v>0</v>
          </cell>
          <cell r="BE555">
            <v>0</v>
          </cell>
          <cell r="BF555">
            <v>0</v>
          </cell>
          <cell r="BG555">
            <v>3</v>
          </cell>
          <cell r="BH555">
            <v>12</v>
          </cell>
          <cell r="BI555">
            <v>0</v>
          </cell>
        </row>
        <row r="556">
          <cell r="I556">
            <v>1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1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Z556">
            <v>3</v>
          </cell>
          <cell r="BA556">
            <v>0</v>
          </cell>
          <cell r="BB556">
            <v>0</v>
          </cell>
          <cell r="BC556">
            <v>1</v>
          </cell>
          <cell r="BD556">
            <v>0</v>
          </cell>
          <cell r="BE556">
            <v>2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</row>
        <row r="557">
          <cell r="I557">
            <v>1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1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Z557">
            <v>3</v>
          </cell>
          <cell r="BA557">
            <v>0</v>
          </cell>
          <cell r="BB557">
            <v>0</v>
          </cell>
          <cell r="BC557">
            <v>1</v>
          </cell>
          <cell r="BD557">
            <v>0</v>
          </cell>
          <cell r="BE557">
            <v>0</v>
          </cell>
          <cell r="BF557">
            <v>2</v>
          </cell>
          <cell r="BG557">
            <v>0</v>
          </cell>
          <cell r="BH557">
            <v>0</v>
          </cell>
          <cell r="BI557">
            <v>0</v>
          </cell>
        </row>
        <row r="558">
          <cell r="I558">
            <v>1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1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Z558">
            <v>3</v>
          </cell>
          <cell r="BA558">
            <v>0</v>
          </cell>
          <cell r="BB558">
            <v>0</v>
          </cell>
          <cell r="BC558">
            <v>1</v>
          </cell>
          <cell r="BD558">
            <v>0</v>
          </cell>
          <cell r="BE558">
            <v>2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</row>
        <row r="559">
          <cell r="I559">
            <v>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6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3</v>
          </cell>
          <cell r="BA559">
            <v>0</v>
          </cell>
          <cell r="BB559">
            <v>0</v>
          </cell>
          <cell r="BC559">
            <v>1</v>
          </cell>
          <cell r="BD559">
            <v>0</v>
          </cell>
          <cell r="BE559">
            <v>0</v>
          </cell>
          <cell r="BF559">
            <v>2</v>
          </cell>
          <cell r="BG559">
            <v>0</v>
          </cell>
          <cell r="BH559">
            <v>0</v>
          </cell>
          <cell r="BI559">
            <v>0</v>
          </cell>
        </row>
        <row r="560">
          <cell r="I560">
            <v>1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Z560">
            <v>3</v>
          </cell>
          <cell r="BA560">
            <v>0</v>
          </cell>
          <cell r="BB560">
            <v>0</v>
          </cell>
          <cell r="BC560">
            <v>1</v>
          </cell>
          <cell r="BD560">
            <v>0</v>
          </cell>
          <cell r="BE560">
            <v>2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</row>
        <row r="561">
          <cell r="AE561">
            <v>0</v>
          </cell>
          <cell r="AZ561">
            <v>3</v>
          </cell>
          <cell r="BA561">
            <v>0</v>
          </cell>
          <cell r="BB561">
            <v>0</v>
          </cell>
          <cell r="BC561">
            <v>1</v>
          </cell>
          <cell r="BD561">
            <v>0</v>
          </cell>
          <cell r="BE561">
            <v>0</v>
          </cell>
          <cell r="BF561">
            <v>2</v>
          </cell>
          <cell r="BG561">
            <v>0</v>
          </cell>
          <cell r="BH561">
            <v>0</v>
          </cell>
          <cell r="BI561">
            <v>0</v>
          </cell>
        </row>
        <row r="562"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1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Z562">
            <v>3</v>
          </cell>
          <cell r="BA562">
            <v>0</v>
          </cell>
          <cell r="BB562">
            <v>0</v>
          </cell>
          <cell r="BC562">
            <v>1</v>
          </cell>
          <cell r="BD562">
            <v>0</v>
          </cell>
          <cell r="BE562">
            <v>2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</row>
        <row r="563">
          <cell r="AE563">
            <v>0</v>
          </cell>
          <cell r="AZ563">
            <v>3</v>
          </cell>
          <cell r="BA563">
            <v>0</v>
          </cell>
          <cell r="BB563">
            <v>0</v>
          </cell>
          <cell r="BC563">
            <v>1</v>
          </cell>
          <cell r="BD563">
            <v>0</v>
          </cell>
          <cell r="BE563">
            <v>0</v>
          </cell>
          <cell r="BF563">
            <v>2</v>
          </cell>
          <cell r="BG563">
            <v>0</v>
          </cell>
          <cell r="BH563">
            <v>0</v>
          </cell>
          <cell r="BI563">
            <v>0</v>
          </cell>
        </row>
        <row r="564">
          <cell r="I564">
            <v>1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Z564">
            <v>3</v>
          </cell>
          <cell r="BA564">
            <v>0</v>
          </cell>
          <cell r="BB564">
            <v>0</v>
          </cell>
          <cell r="BC564">
            <v>1</v>
          </cell>
          <cell r="BD564">
            <v>0</v>
          </cell>
          <cell r="BE564">
            <v>2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</row>
        <row r="565">
          <cell r="AE565">
            <v>0</v>
          </cell>
          <cell r="AZ565">
            <v>3</v>
          </cell>
          <cell r="BA565">
            <v>0</v>
          </cell>
          <cell r="BB565">
            <v>0</v>
          </cell>
          <cell r="BC565">
            <v>1</v>
          </cell>
          <cell r="BD565">
            <v>0</v>
          </cell>
          <cell r="BE565">
            <v>0</v>
          </cell>
          <cell r="BF565">
            <v>2</v>
          </cell>
          <cell r="BG565">
            <v>0</v>
          </cell>
          <cell r="BH565">
            <v>0</v>
          </cell>
          <cell r="BI565">
            <v>0</v>
          </cell>
        </row>
        <row r="566">
          <cell r="I566">
            <v>1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Z566">
            <v>3</v>
          </cell>
          <cell r="BA566">
            <v>0</v>
          </cell>
          <cell r="BB566">
            <v>0</v>
          </cell>
          <cell r="BC566">
            <v>1</v>
          </cell>
          <cell r="BD566">
            <v>0</v>
          </cell>
          <cell r="BE566">
            <v>2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</row>
        <row r="567">
          <cell r="AC567">
            <v>1</v>
          </cell>
          <cell r="AE567">
            <v>1</v>
          </cell>
          <cell r="AZ567">
            <v>3</v>
          </cell>
          <cell r="BA567">
            <v>0</v>
          </cell>
          <cell r="BB567">
            <v>0</v>
          </cell>
          <cell r="BC567">
            <v>1</v>
          </cell>
          <cell r="BD567">
            <v>0</v>
          </cell>
          <cell r="BE567">
            <v>0</v>
          </cell>
          <cell r="BF567">
            <v>2</v>
          </cell>
          <cell r="BG567">
            <v>0</v>
          </cell>
          <cell r="BH567">
            <v>0</v>
          </cell>
          <cell r="BI567">
            <v>0</v>
          </cell>
        </row>
        <row r="568">
          <cell r="I568">
            <v>6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6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3</v>
          </cell>
          <cell r="BA568">
            <v>0</v>
          </cell>
          <cell r="BB568">
            <v>0</v>
          </cell>
          <cell r="BC568">
            <v>1</v>
          </cell>
          <cell r="BD568">
            <v>0</v>
          </cell>
          <cell r="BE568">
            <v>2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</row>
        <row r="569">
          <cell r="AE569">
            <v>0</v>
          </cell>
          <cell r="AZ569">
            <v>3</v>
          </cell>
          <cell r="BA569">
            <v>0</v>
          </cell>
          <cell r="BB569">
            <v>0</v>
          </cell>
          <cell r="BC569">
            <v>1</v>
          </cell>
          <cell r="BD569">
            <v>0</v>
          </cell>
          <cell r="BE569">
            <v>2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</row>
        <row r="570">
          <cell r="I570">
            <v>1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Z570">
            <v>3</v>
          </cell>
          <cell r="BA570">
            <v>0</v>
          </cell>
          <cell r="BB570">
            <v>0</v>
          </cell>
          <cell r="BC570">
            <v>1</v>
          </cell>
          <cell r="BD570">
            <v>0</v>
          </cell>
          <cell r="BE570">
            <v>0</v>
          </cell>
          <cell r="BF570">
            <v>0</v>
          </cell>
          <cell r="BG570">
            <v>3</v>
          </cell>
          <cell r="BH570">
            <v>12</v>
          </cell>
          <cell r="BI570">
            <v>0</v>
          </cell>
        </row>
        <row r="571">
          <cell r="I571">
            <v>1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1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Z571">
            <v>3</v>
          </cell>
          <cell r="BA571">
            <v>0</v>
          </cell>
          <cell r="BB571">
            <v>0</v>
          </cell>
          <cell r="BC571">
            <v>1</v>
          </cell>
          <cell r="BD571">
            <v>0</v>
          </cell>
          <cell r="BE571">
            <v>2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</row>
        <row r="572">
          <cell r="I572">
            <v>1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1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Z572">
            <v>3</v>
          </cell>
          <cell r="BA572">
            <v>0</v>
          </cell>
          <cell r="BB572">
            <v>0</v>
          </cell>
          <cell r="BC572">
            <v>1</v>
          </cell>
          <cell r="BD572">
            <v>0</v>
          </cell>
          <cell r="BE572">
            <v>0</v>
          </cell>
          <cell r="BF572">
            <v>2</v>
          </cell>
          <cell r="BG572">
            <v>0</v>
          </cell>
          <cell r="BH572">
            <v>0</v>
          </cell>
          <cell r="BI572">
            <v>0</v>
          </cell>
        </row>
        <row r="573">
          <cell r="I573">
            <v>1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1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Z573">
            <v>3</v>
          </cell>
          <cell r="BA573">
            <v>0</v>
          </cell>
          <cell r="BB573">
            <v>0</v>
          </cell>
          <cell r="BC573">
            <v>1</v>
          </cell>
          <cell r="BD573">
            <v>0</v>
          </cell>
          <cell r="BE573">
            <v>2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</row>
        <row r="574">
          <cell r="I574">
            <v>6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6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3</v>
          </cell>
          <cell r="BA574">
            <v>0</v>
          </cell>
          <cell r="BB574">
            <v>0</v>
          </cell>
          <cell r="BC574">
            <v>1</v>
          </cell>
          <cell r="BD574">
            <v>0</v>
          </cell>
          <cell r="BE574">
            <v>0</v>
          </cell>
          <cell r="BF574">
            <v>2</v>
          </cell>
          <cell r="BG574">
            <v>0</v>
          </cell>
          <cell r="BH574">
            <v>0</v>
          </cell>
          <cell r="BI574">
            <v>0</v>
          </cell>
        </row>
        <row r="575">
          <cell r="I575">
            <v>1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1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Z575">
            <v>3</v>
          </cell>
          <cell r="BA575">
            <v>0</v>
          </cell>
          <cell r="BB575">
            <v>0</v>
          </cell>
          <cell r="BC575">
            <v>1</v>
          </cell>
          <cell r="BD575">
            <v>0</v>
          </cell>
          <cell r="BE575">
            <v>2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</row>
        <row r="576">
          <cell r="AE576">
            <v>0</v>
          </cell>
          <cell r="AZ576">
            <v>3</v>
          </cell>
          <cell r="BA576">
            <v>0</v>
          </cell>
          <cell r="BB576">
            <v>0</v>
          </cell>
          <cell r="BC576">
            <v>1</v>
          </cell>
          <cell r="BD576">
            <v>0</v>
          </cell>
          <cell r="BE576">
            <v>0</v>
          </cell>
          <cell r="BF576">
            <v>2</v>
          </cell>
          <cell r="BG576">
            <v>0</v>
          </cell>
          <cell r="BH576">
            <v>0</v>
          </cell>
          <cell r="BI576">
            <v>0</v>
          </cell>
        </row>
        <row r="577">
          <cell r="I577">
            <v>1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1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Z577">
            <v>3</v>
          </cell>
          <cell r="BA577">
            <v>0</v>
          </cell>
          <cell r="BB577">
            <v>0</v>
          </cell>
          <cell r="BC577">
            <v>1</v>
          </cell>
          <cell r="BD577">
            <v>0</v>
          </cell>
          <cell r="BE577">
            <v>2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</row>
        <row r="578">
          <cell r="AE578">
            <v>0</v>
          </cell>
          <cell r="AZ578">
            <v>3</v>
          </cell>
          <cell r="BA578">
            <v>0</v>
          </cell>
          <cell r="BB578">
            <v>0</v>
          </cell>
          <cell r="BC578">
            <v>1</v>
          </cell>
          <cell r="BD578">
            <v>0</v>
          </cell>
          <cell r="BE578">
            <v>0</v>
          </cell>
          <cell r="BF578">
            <v>2</v>
          </cell>
          <cell r="BG578">
            <v>0</v>
          </cell>
          <cell r="BH578">
            <v>0</v>
          </cell>
          <cell r="BI578">
            <v>0</v>
          </cell>
        </row>
        <row r="579">
          <cell r="I579">
            <v>1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1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Z579">
            <v>3</v>
          </cell>
          <cell r="BA579">
            <v>0</v>
          </cell>
          <cell r="BB579">
            <v>0</v>
          </cell>
          <cell r="BC579">
            <v>1</v>
          </cell>
          <cell r="BD579">
            <v>0</v>
          </cell>
          <cell r="BE579">
            <v>2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</row>
        <row r="580">
          <cell r="AE580">
            <v>0</v>
          </cell>
          <cell r="AZ580">
            <v>3</v>
          </cell>
          <cell r="BA580">
            <v>0</v>
          </cell>
          <cell r="BB580">
            <v>0</v>
          </cell>
          <cell r="BC580">
            <v>1</v>
          </cell>
          <cell r="BD580">
            <v>0</v>
          </cell>
          <cell r="BE580">
            <v>0</v>
          </cell>
          <cell r="BF580">
            <v>2</v>
          </cell>
          <cell r="BG580">
            <v>0</v>
          </cell>
          <cell r="BH580">
            <v>0</v>
          </cell>
          <cell r="BI580">
            <v>0</v>
          </cell>
        </row>
        <row r="581">
          <cell r="I581">
            <v>1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Z581">
            <v>3</v>
          </cell>
          <cell r="BA581">
            <v>0</v>
          </cell>
          <cell r="BB581">
            <v>0</v>
          </cell>
          <cell r="BC581">
            <v>1</v>
          </cell>
          <cell r="BD581">
            <v>0</v>
          </cell>
          <cell r="BE581">
            <v>2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</row>
        <row r="582">
          <cell r="AC582">
            <v>1</v>
          </cell>
          <cell r="AE582">
            <v>1</v>
          </cell>
          <cell r="AZ582">
            <v>3</v>
          </cell>
          <cell r="BA582">
            <v>0</v>
          </cell>
          <cell r="BB582">
            <v>0</v>
          </cell>
          <cell r="BC582">
            <v>1</v>
          </cell>
          <cell r="BD582">
            <v>0</v>
          </cell>
          <cell r="BE582">
            <v>0</v>
          </cell>
          <cell r="BF582">
            <v>2</v>
          </cell>
          <cell r="BG582">
            <v>0</v>
          </cell>
          <cell r="BH582">
            <v>6</v>
          </cell>
          <cell r="BI582">
            <v>0</v>
          </cell>
        </row>
        <row r="583">
          <cell r="I583">
            <v>6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6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3</v>
          </cell>
          <cell r="BA583">
            <v>0</v>
          </cell>
          <cell r="BB583">
            <v>0</v>
          </cell>
          <cell r="BC583">
            <v>1</v>
          </cell>
          <cell r="BD583">
            <v>0</v>
          </cell>
          <cell r="BE583">
            <v>2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</row>
        <row r="584">
          <cell r="AE584">
            <v>0</v>
          </cell>
          <cell r="AZ584">
            <v>3</v>
          </cell>
          <cell r="BA584">
            <v>0</v>
          </cell>
          <cell r="BB584">
            <v>0</v>
          </cell>
          <cell r="BC584">
            <v>1</v>
          </cell>
          <cell r="BD584">
            <v>0</v>
          </cell>
          <cell r="BE584">
            <v>2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</row>
        <row r="585">
          <cell r="I585">
            <v>1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1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Z585">
            <v>3</v>
          </cell>
          <cell r="BA585">
            <v>0</v>
          </cell>
          <cell r="BB585">
            <v>0</v>
          </cell>
          <cell r="BC585">
            <v>1</v>
          </cell>
          <cell r="BD585">
            <v>0</v>
          </cell>
          <cell r="BE585">
            <v>0</v>
          </cell>
          <cell r="BF585">
            <v>0</v>
          </cell>
          <cell r="BG585">
            <v>3</v>
          </cell>
          <cell r="BH585">
            <v>12</v>
          </cell>
          <cell r="BI585">
            <v>0</v>
          </cell>
        </row>
        <row r="586">
          <cell r="I586">
            <v>1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Z586">
            <v>3</v>
          </cell>
          <cell r="BA586">
            <v>0</v>
          </cell>
          <cell r="BB586">
            <v>0</v>
          </cell>
          <cell r="BC586">
            <v>1</v>
          </cell>
          <cell r="BD586">
            <v>0</v>
          </cell>
          <cell r="BE586">
            <v>2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</row>
        <row r="587">
          <cell r="I587">
            <v>1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Z587">
            <v>3</v>
          </cell>
          <cell r="BA587">
            <v>0</v>
          </cell>
          <cell r="BB587">
            <v>0</v>
          </cell>
          <cell r="BC587">
            <v>1</v>
          </cell>
          <cell r="BD587">
            <v>0</v>
          </cell>
          <cell r="BE587">
            <v>0</v>
          </cell>
          <cell r="BF587">
            <v>2</v>
          </cell>
          <cell r="BG587">
            <v>0</v>
          </cell>
          <cell r="BH587">
            <v>0</v>
          </cell>
          <cell r="BI587">
            <v>0</v>
          </cell>
        </row>
        <row r="588">
          <cell r="I588">
            <v>1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1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Z588">
            <v>3</v>
          </cell>
          <cell r="BA588">
            <v>0</v>
          </cell>
          <cell r="BB588">
            <v>0</v>
          </cell>
          <cell r="BC588">
            <v>1</v>
          </cell>
          <cell r="BD588">
            <v>0</v>
          </cell>
          <cell r="BE588">
            <v>2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</row>
        <row r="589">
          <cell r="I589">
            <v>6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6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3</v>
          </cell>
          <cell r="BA589">
            <v>0</v>
          </cell>
          <cell r="BB589">
            <v>0</v>
          </cell>
          <cell r="BC589">
            <v>1</v>
          </cell>
          <cell r="BD589">
            <v>0</v>
          </cell>
          <cell r="BE589">
            <v>0</v>
          </cell>
          <cell r="BF589">
            <v>2</v>
          </cell>
          <cell r="BG589">
            <v>0</v>
          </cell>
          <cell r="BH589">
            <v>0</v>
          </cell>
          <cell r="BI589">
            <v>0</v>
          </cell>
        </row>
        <row r="590">
          <cell r="I590">
            <v>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1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Z590">
            <v>3</v>
          </cell>
          <cell r="BA590">
            <v>0</v>
          </cell>
          <cell r="BB590">
            <v>0</v>
          </cell>
          <cell r="BC590">
            <v>1</v>
          </cell>
          <cell r="BD590">
            <v>0</v>
          </cell>
          <cell r="BE590">
            <v>2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</row>
        <row r="591">
          <cell r="AE591">
            <v>0</v>
          </cell>
          <cell r="AZ591">
            <v>3</v>
          </cell>
          <cell r="BA591">
            <v>0</v>
          </cell>
          <cell r="BB591">
            <v>0</v>
          </cell>
          <cell r="BC591">
            <v>1</v>
          </cell>
          <cell r="BD591">
            <v>0</v>
          </cell>
          <cell r="BE591">
            <v>0</v>
          </cell>
          <cell r="BF591">
            <v>2</v>
          </cell>
          <cell r="BG591">
            <v>0</v>
          </cell>
          <cell r="BH591">
            <v>0</v>
          </cell>
          <cell r="BI591">
            <v>0</v>
          </cell>
        </row>
        <row r="592">
          <cell r="I592">
            <v>1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1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Z592">
            <v>3</v>
          </cell>
          <cell r="BA592">
            <v>0</v>
          </cell>
          <cell r="BB592">
            <v>0</v>
          </cell>
          <cell r="BC592">
            <v>1</v>
          </cell>
          <cell r="BD592">
            <v>0</v>
          </cell>
          <cell r="BE592">
            <v>2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</row>
        <row r="593">
          <cell r="AE593">
            <v>0</v>
          </cell>
          <cell r="AZ593">
            <v>3</v>
          </cell>
          <cell r="BA593">
            <v>0</v>
          </cell>
          <cell r="BB593">
            <v>0</v>
          </cell>
          <cell r="BC593">
            <v>1</v>
          </cell>
          <cell r="BD593">
            <v>0</v>
          </cell>
          <cell r="BE593">
            <v>0</v>
          </cell>
          <cell r="BF593">
            <v>2</v>
          </cell>
          <cell r="BG593">
            <v>0</v>
          </cell>
          <cell r="BH593">
            <v>0</v>
          </cell>
          <cell r="BI593">
            <v>0</v>
          </cell>
        </row>
        <row r="594">
          <cell r="I594">
            <v>1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Z594">
            <v>3</v>
          </cell>
          <cell r="BA594">
            <v>0</v>
          </cell>
          <cell r="BB594">
            <v>0</v>
          </cell>
          <cell r="BC594">
            <v>1</v>
          </cell>
          <cell r="BD594">
            <v>0</v>
          </cell>
          <cell r="BE594">
            <v>2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</row>
        <row r="595">
          <cell r="AE595">
            <v>0</v>
          </cell>
          <cell r="AZ595">
            <v>3</v>
          </cell>
          <cell r="BA595">
            <v>0</v>
          </cell>
          <cell r="BB595">
            <v>0</v>
          </cell>
          <cell r="BC595">
            <v>1</v>
          </cell>
          <cell r="BD595">
            <v>0</v>
          </cell>
          <cell r="BE595">
            <v>0</v>
          </cell>
          <cell r="BF595">
            <v>2</v>
          </cell>
          <cell r="BG595">
            <v>0</v>
          </cell>
          <cell r="BH595">
            <v>0</v>
          </cell>
          <cell r="BI595">
            <v>0</v>
          </cell>
        </row>
        <row r="596">
          <cell r="I596">
            <v>1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Z596">
            <v>3</v>
          </cell>
          <cell r="BA596">
            <v>0</v>
          </cell>
          <cell r="BB596">
            <v>0</v>
          </cell>
          <cell r="BC596">
            <v>1</v>
          </cell>
          <cell r="BD596">
            <v>0</v>
          </cell>
          <cell r="BE596">
            <v>2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</row>
        <row r="597">
          <cell r="AC597">
            <v>1</v>
          </cell>
          <cell r="AE597">
            <v>1</v>
          </cell>
          <cell r="AZ597">
            <v>3</v>
          </cell>
          <cell r="BA597">
            <v>0</v>
          </cell>
          <cell r="BB597">
            <v>0</v>
          </cell>
          <cell r="BC597">
            <v>1</v>
          </cell>
          <cell r="BD597">
            <v>0</v>
          </cell>
          <cell r="BE597">
            <v>0</v>
          </cell>
          <cell r="BF597">
            <v>2</v>
          </cell>
          <cell r="BG597">
            <v>0</v>
          </cell>
          <cell r="BH597">
            <v>0</v>
          </cell>
          <cell r="BI597">
            <v>0</v>
          </cell>
        </row>
        <row r="598">
          <cell r="I598">
            <v>6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6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3</v>
          </cell>
          <cell r="BA598">
            <v>0</v>
          </cell>
          <cell r="BB598">
            <v>0</v>
          </cell>
          <cell r="BC598">
            <v>1</v>
          </cell>
          <cell r="BD598">
            <v>0</v>
          </cell>
          <cell r="BE598">
            <v>2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</row>
        <row r="599">
          <cell r="AE599">
            <v>0</v>
          </cell>
          <cell r="AZ599">
            <v>3</v>
          </cell>
          <cell r="BA599">
            <v>0</v>
          </cell>
          <cell r="BB599">
            <v>0</v>
          </cell>
          <cell r="BC599">
            <v>1</v>
          </cell>
          <cell r="BD599">
            <v>0</v>
          </cell>
          <cell r="BE599">
            <v>2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</row>
        <row r="600">
          <cell r="I600">
            <v>1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Z600">
            <v>3</v>
          </cell>
          <cell r="BA600">
            <v>0</v>
          </cell>
          <cell r="BB600">
            <v>0</v>
          </cell>
          <cell r="BC600">
            <v>1</v>
          </cell>
          <cell r="BD600">
            <v>0</v>
          </cell>
          <cell r="BE600">
            <v>0</v>
          </cell>
          <cell r="BF600">
            <v>0</v>
          </cell>
          <cell r="BG600">
            <v>3</v>
          </cell>
          <cell r="BH600">
            <v>12</v>
          </cell>
          <cell r="BI600">
            <v>0</v>
          </cell>
        </row>
        <row r="601">
          <cell r="I601">
            <v>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1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Z601">
            <v>3</v>
          </cell>
          <cell r="BA601">
            <v>0</v>
          </cell>
          <cell r="BB601">
            <v>0</v>
          </cell>
          <cell r="BC601">
            <v>1</v>
          </cell>
          <cell r="BD601">
            <v>0</v>
          </cell>
          <cell r="BE601">
            <v>2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</row>
        <row r="602">
          <cell r="I602">
            <v>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1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Z602">
            <v>3</v>
          </cell>
          <cell r="BA602">
            <v>0</v>
          </cell>
          <cell r="BB602">
            <v>0</v>
          </cell>
          <cell r="BC602">
            <v>1</v>
          </cell>
          <cell r="BD602">
            <v>0</v>
          </cell>
          <cell r="BE602">
            <v>0</v>
          </cell>
          <cell r="BF602">
            <v>2</v>
          </cell>
          <cell r="BG602">
            <v>0</v>
          </cell>
          <cell r="BH602">
            <v>0</v>
          </cell>
          <cell r="BI602">
            <v>0</v>
          </cell>
        </row>
        <row r="603">
          <cell r="I603">
            <v>1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1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Z603">
            <v>3</v>
          </cell>
          <cell r="BA603">
            <v>0</v>
          </cell>
          <cell r="BB603">
            <v>0</v>
          </cell>
          <cell r="BC603">
            <v>1</v>
          </cell>
          <cell r="BD603">
            <v>0</v>
          </cell>
          <cell r="BE603">
            <v>2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</row>
        <row r="604">
          <cell r="I604">
            <v>6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3</v>
          </cell>
          <cell r="BA604">
            <v>0</v>
          </cell>
          <cell r="BB604">
            <v>0</v>
          </cell>
          <cell r="BC604">
            <v>1</v>
          </cell>
          <cell r="BD604">
            <v>0</v>
          </cell>
          <cell r="BE604">
            <v>0</v>
          </cell>
          <cell r="BF604">
            <v>2</v>
          </cell>
          <cell r="BG604">
            <v>0</v>
          </cell>
          <cell r="BH604">
            <v>0</v>
          </cell>
          <cell r="BI604">
            <v>0</v>
          </cell>
        </row>
        <row r="605">
          <cell r="I605">
            <v>1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1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Z605">
            <v>3</v>
          </cell>
          <cell r="BA605">
            <v>0</v>
          </cell>
          <cell r="BB605">
            <v>0</v>
          </cell>
          <cell r="BC605">
            <v>1</v>
          </cell>
          <cell r="BD605">
            <v>0</v>
          </cell>
          <cell r="BE605">
            <v>2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</row>
        <row r="606">
          <cell r="AE606">
            <v>0</v>
          </cell>
          <cell r="AZ606">
            <v>3</v>
          </cell>
          <cell r="BA606">
            <v>0</v>
          </cell>
          <cell r="BB606">
            <v>0</v>
          </cell>
          <cell r="BC606">
            <v>1</v>
          </cell>
          <cell r="BD606">
            <v>0</v>
          </cell>
          <cell r="BE606">
            <v>0</v>
          </cell>
          <cell r="BF606">
            <v>2</v>
          </cell>
          <cell r="BG606">
            <v>0</v>
          </cell>
          <cell r="BH606">
            <v>0</v>
          </cell>
          <cell r="BI606">
            <v>0</v>
          </cell>
        </row>
        <row r="607">
          <cell r="I607">
            <v>1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1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Z607">
            <v>3</v>
          </cell>
          <cell r="BA607">
            <v>0</v>
          </cell>
          <cell r="BB607">
            <v>0</v>
          </cell>
          <cell r="BC607">
            <v>1</v>
          </cell>
          <cell r="BD607">
            <v>0</v>
          </cell>
          <cell r="BE607">
            <v>2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</row>
        <row r="608">
          <cell r="AE608">
            <v>0</v>
          </cell>
          <cell r="AZ608">
            <v>3</v>
          </cell>
          <cell r="BA608">
            <v>0</v>
          </cell>
          <cell r="BB608">
            <v>0</v>
          </cell>
          <cell r="BC608">
            <v>1</v>
          </cell>
          <cell r="BD608">
            <v>0</v>
          </cell>
          <cell r="BE608">
            <v>0</v>
          </cell>
          <cell r="BF608">
            <v>2</v>
          </cell>
          <cell r="BG608">
            <v>0</v>
          </cell>
          <cell r="BH608">
            <v>0</v>
          </cell>
          <cell r="BI608">
            <v>0</v>
          </cell>
        </row>
        <row r="609">
          <cell r="I609">
            <v>1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Z609">
            <v>3</v>
          </cell>
          <cell r="BA609">
            <v>0</v>
          </cell>
          <cell r="BB609">
            <v>0</v>
          </cell>
          <cell r="BC609">
            <v>1</v>
          </cell>
          <cell r="BD609">
            <v>0</v>
          </cell>
          <cell r="BE609">
            <v>2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</row>
        <row r="610">
          <cell r="AE610">
            <v>0</v>
          </cell>
          <cell r="AZ610">
            <v>3</v>
          </cell>
          <cell r="BA610">
            <v>0</v>
          </cell>
          <cell r="BB610">
            <v>0</v>
          </cell>
          <cell r="BC610">
            <v>1</v>
          </cell>
          <cell r="BD610">
            <v>0</v>
          </cell>
          <cell r="BE610">
            <v>0</v>
          </cell>
          <cell r="BF610">
            <v>2</v>
          </cell>
          <cell r="BG610">
            <v>0</v>
          </cell>
          <cell r="BH610">
            <v>0</v>
          </cell>
          <cell r="BI610">
            <v>0</v>
          </cell>
        </row>
        <row r="611">
          <cell r="I611">
            <v>1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1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Z611">
            <v>3</v>
          </cell>
          <cell r="BA611">
            <v>0</v>
          </cell>
          <cell r="BB611">
            <v>0</v>
          </cell>
          <cell r="BC611">
            <v>1</v>
          </cell>
          <cell r="BD611">
            <v>0</v>
          </cell>
          <cell r="BE611">
            <v>2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</row>
        <row r="612">
          <cell r="AE612">
            <v>0</v>
          </cell>
          <cell r="AZ612">
            <v>3</v>
          </cell>
          <cell r="BA612">
            <v>0</v>
          </cell>
          <cell r="BB612">
            <v>0</v>
          </cell>
          <cell r="BC612">
            <v>1</v>
          </cell>
          <cell r="BD612">
            <v>0</v>
          </cell>
          <cell r="BE612">
            <v>0</v>
          </cell>
          <cell r="BF612">
            <v>2</v>
          </cell>
          <cell r="BG612">
            <v>0</v>
          </cell>
          <cell r="BH612">
            <v>0</v>
          </cell>
          <cell r="BI612">
            <v>0</v>
          </cell>
        </row>
        <row r="613">
          <cell r="I613">
            <v>1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1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Z613">
            <v>3</v>
          </cell>
          <cell r="BA613">
            <v>0</v>
          </cell>
          <cell r="BB613">
            <v>0</v>
          </cell>
          <cell r="BC613">
            <v>1</v>
          </cell>
          <cell r="BD613">
            <v>0</v>
          </cell>
          <cell r="BE613">
            <v>2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</row>
        <row r="614">
          <cell r="AE614">
            <v>0</v>
          </cell>
          <cell r="AZ614">
            <v>3</v>
          </cell>
          <cell r="BA614">
            <v>0</v>
          </cell>
          <cell r="BB614">
            <v>0</v>
          </cell>
          <cell r="BC614">
            <v>1</v>
          </cell>
          <cell r="BD614">
            <v>0</v>
          </cell>
          <cell r="BE614">
            <v>0</v>
          </cell>
          <cell r="BF614">
            <v>2</v>
          </cell>
          <cell r="BG614">
            <v>0</v>
          </cell>
          <cell r="BH614">
            <v>0</v>
          </cell>
          <cell r="BI614">
            <v>0</v>
          </cell>
        </row>
        <row r="615">
          <cell r="I615">
            <v>1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E615">
            <v>1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Z615">
            <v>3</v>
          </cell>
          <cell r="BA615">
            <v>0</v>
          </cell>
          <cell r="BB615">
            <v>0</v>
          </cell>
          <cell r="BC615">
            <v>1</v>
          </cell>
          <cell r="BD615">
            <v>0</v>
          </cell>
          <cell r="BE615">
            <v>3</v>
          </cell>
          <cell r="BF615">
            <v>0</v>
          </cell>
          <cell r="BG615">
            <v>0</v>
          </cell>
          <cell r="BH615">
            <v>6</v>
          </cell>
          <cell r="BI615">
            <v>0</v>
          </cell>
        </row>
        <row r="616">
          <cell r="I616">
            <v>8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7</v>
          </cell>
          <cell r="O616">
            <v>0</v>
          </cell>
          <cell r="P616">
            <v>1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3</v>
          </cell>
          <cell r="BA616">
            <v>0</v>
          </cell>
          <cell r="BB616">
            <v>0</v>
          </cell>
          <cell r="BC616">
            <v>1</v>
          </cell>
          <cell r="BD616">
            <v>0</v>
          </cell>
          <cell r="BE616">
            <v>2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</row>
        <row r="617">
          <cell r="I617">
            <v>1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1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Z617">
            <v>3</v>
          </cell>
          <cell r="BA617">
            <v>0</v>
          </cell>
          <cell r="BB617">
            <v>0</v>
          </cell>
          <cell r="BC617">
            <v>1</v>
          </cell>
          <cell r="BD617">
            <v>0</v>
          </cell>
          <cell r="BE617">
            <v>2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</row>
        <row r="618">
          <cell r="AE618">
            <v>0</v>
          </cell>
          <cell r="AZ618">
            <v>3</v>
          </cell>
          <cell r="BA618">
            <v>0</v>
          </cell>
          <cell r="BB618">
            <v>0</v>
          </cell>
          <cell r="BC618">
            <v>1</v>
          </cell>
          <cell r="BD618">
            <v>0</v>
          </cell>
          <cell r="BE618">
            <v>2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</row>
        <row r="619">
          <cell r="I619">
            <v>1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1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Z619">
            <v>3</v>
          </cell>
          <cell r="BA619">
            <v>0</v>
          </cell>
          <cell r="BB619">
            <v>0</v>
          </cell>
          <cell r="BC619">
            <v>1</v>
          </cell>
          <cell r="BD619">
            <v>0</v>
          </cell>
          <cell r="BE619">
            <v>0</v>
          </cell>
          <cell r="BF619">
            <v>0</v>
          </cell>
          <cell r="BG619">
            <v>3</v>
          </cell>
          <cell r="BH619">
            <v>12</v>
          </cell>
          <cell r="BI619">
            <v>0</v>
          </cell>
        </row>
        <row r="620">
          <cell r="I620">
            <v>1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Z620">
            <v>3</v>
          </cell>
          <cell r="BA620">
            <v>0</v>
          </cell>
          <cell r="BB620">
            <v>0</v>
          </cell>
          <cell r="BC620">
            <v>1</v>
          </cell>
          <cell r="BD620">
            <v>0</v>
          </cell>
          <cell r="BE620">
            <v>2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</row>
        <row r="621">
          <cell r="I621">
            <v>1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Z621">
            <v>3</v>
          </cell>
          <cell r="BA621">
            <v>0</v>
          </cell>
          <cell r="BB621">
            <v>0</v>
          </cell>
          <cell r="BC621">
            <v>1</v>
          </cell>
          <cell r="BD621">
            <v>0</v>
          </cell>
          <cell r="BE621">
            <v>0</v>
          </cell>
          <cell r="BF621">
            <v>2</v>
          </cell>
          <cell r="BG621">
            <v>0</v>
          </cell>
          <cell r="BH621">
            <v>0</v>
          </cell>
          <cell r="BI621">
            <v>0</v>
          </cell>
        </row>
        <row r="622">
          <cell r="I622">
            <v>1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Z622">
            <v>3</v>
          </cell>
          <cell r="BA622">
            <v>0</v>
          </cell>
          <cell r="BB622">
            <v>0</v>
          </cell>
          <cell r="BC622">
            <v>1</v>
          </cell>
          <cell r="BD622">
            <v>0</v>
          </cell>
          <cell r="BE622">
            <v>2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</row>
        <row r="623">
          <cell r="I623">
            <v>8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8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3</v>
          </cell>
          <cell r="BA623">
            <v>0</v>
          </cell>
          <cell r="BB623">
            <v>0</v>
          </cell>
          <cell r="BC623">
            <v>1</v>
          </cell>
          <cell r="BD623">
            <v>0</v>
          </cell>
          <cell r="BE623">
            <v>0</v>
          </cell>
          <cell r="BF623">
            <v>2</v>
          </cell>
          <cell r="BG623">
            <v>0</v>
          </cell>
          <cell r="BH623">
            <v>0</v>
          </cell>
          <cell r="BI623">
            <v>0</v>
          </cell>
        </row>
        <row r="624">
          <cell r="I624">
            <v>1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Z624">
            <v>3</v>
          </cell>
          <cell r="BA624">
            <v>0</v>
          </cell>
          <cell r="BB624">
            <v>0</v>
          </cell>
          <cell r="BC624">
            <v>1</v>
          </cell>
          <cell r="BD624">
            <v>0</v>
          </cell>
          <cell r="BE624">
            <v>2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</row>
        <row r="625">
          <cell r="AE625">
            <v>0</v>
          </cell>
          <cell r="AZ625">
            <v>3</v>
          </cell>
          <cell r="BA625">
            <v>0</v>
          </cell>
          <cell r="BB625">
            <v>0</v>
          </cell>
          <cell r="BC625">
            <v>1</v>
          </cell>
          <cell r="BD625">
            <v>0</v>
          </cell>
          <cell r="BE625">
            <v>0</v>
          </cell>
          <cell r="BF625">
            <v>2</v>
          </cell>
          <cell r="BG625">
            <v>0</v>
          </cell>
          <cell r="BH625">
            <v>0</v>
          </cell>
          <cell r="BI625">
            <v>0</v>
          </cell>
        </row>
        <row r="626">
          <cell r="I626">
            <v>1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1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Z626">
            <v>3</v>
          </cell>
          <cell r="BA626">
            <v>0</v>
          </cell>
          <cell r="BB626">
            <v>0</v>
          </cell>
          <cell r="BC626">
            <v>1</v>
          </cell>
          <cell r="BD626">
            <v>0</v>
          </cell>
          <cell r="BE626">
            <v>2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</row>
        <row r="627">
          <cell r="I627">
            <v>1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1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Z627">
            <v>3</v>
          </cell>
          <cell r="BA627">
            <v>0</v>
          </cell>
          <cell r="BB627">
            <v>0</v>
          </cell>
          <cell r="BC627">
            <v>1</v>
          </cell>
          <cell r="BD627">
            <v>0</v>
          </cell>
          <cell r="BE627">
            <v>0</v>
          </cell>
          <cell r="BF627">
            <v>2</v>
          </cell>
          <cell r="BG627">
            <v>0</v>
          </cell>
          <cell r="BH627">
            <v>0</v>
          </cell>
          <cell r="BI627">
            <v>0</v>
          </cell>
        </row>
        <row r="628">
          <cell r="I628">
            <v>1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1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Z628">
            <v>3</v>
          </cell>
          <cell r="BA628">
            <v>0</v>
          </cell>
          <cell r="BB628">
            <v>0</v>
          </cell>
          <cell r="BC628">
            <v>1</v>
          </cell>
          <cell r="BD628">
            <v>0</v>
          </cell>
          <cell r="BE628">
            <v>2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</row>
        <row r="629">
          <cell r="I629">
            <v>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1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Z629">
            <v>3</v>
          </cell>
          <cell r="BA629">
            <v>0</v>
          </cell>
          <cell r="BB629">
            <v>0</v>
          </cell>
          <cell r="BC629">
            <v>1</v>
          </cell>
          <cell r="BD629">
            <v>0</v>
          </cell>
          <cell r="BE629">
            <v>0</v>
          </cell>
          <cell r="BF629">
            <v>2</v>
          </cell>
          <cell r="BG629">
            <v>0</v>
          </cell>
          <cell r="BH629">
            <v>0</v>
          </cell>
          <cell r="BI629">
            <v>0</v>
          </cell>
        </row>
        <row r="630">
          <cell r="I630">
            <v>1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Z630">
            <v>3</v>
          </cell>
          <cell r="BA630">
            <v>0</v>
          </cell>
          <cell r="BB630">
            <v>0</v>
          </cell>
          <cell r="BC630">
            <v>1</v>
          </cell>
          <cell r="BD630">
            <v>0</v>
          </cell>
          <cell r="BE630">
            <v>2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</row>
        <row r="631">
          <cell r="I631">
            <v>1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1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Z631">
            <v>3</v>
          </cell>
          <cell r="BA631">
            <v>0</v>
          </cell>
          <cell r="BB631">
            <v>0</v>
          </cell>
          <cell r="BC631">
            <v>1</v>
          </cell>
          <cell r="BD631">
            <v>0</v>
          </cell>
          <cell r="BE631">
            <v>0</v>
          </cell>
          <cell r="BF631">
            <v>2</v>
          </cell>
          <cell r="BG631">
            <v>0</v>
          </cell>
          <cell r="BH631">
            <v>0</v>
          </cell>
          <cell r="BI631">
            <v>0</v>
          </cell>
        </row>
        <row r="632">
          <cell r="I632">
            <v>1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1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Z632">
            <v>3</v>
          </cell>
          <cell r="BA632">
            <v>0</v>
          </cell>
          <cell r="BB632">
            <v>0</v>
          </cell>
          <cell r="BC632">
            <v>1</v>
          </cell>
          <cell r="BD632">
            <v>0</v>
          </cell>
          <cell r="BE632">
            <v>2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</row>
        <row r="633">
          <cell r="I633">
            <v>1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1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Z633">
            <v>3</v>
          </cell>
          <cell r="BA633">
            <v>0</v>
          </cell>
          <cell r="BB633">
            <v>0</v>
          </cell>
          <cell r="BC633">
            <v>1</v>
          </cell>
          <cell r="BD633">
            <v>0</v>
          </cell>
          <cell r="BE633">
            <v>0</v>
          </cell>
          <cell r="BF633">
            <v>2</v>
          </cell>
          <cell r="BG633">
            <v>0</v>
          </cell>
          <cell r="BH633">
            <v>6</v>
          </cell>
          <cell r="BI633">
            <v>0</v>
          </cell>
        </row>
        <row r="634">
          <cell r="I634">
            <v>7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7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3</v>
          </cell>
          <cell r="BA634">
            <v>0</v>
          </cell>
          <cell r="BB634">
            <v>0</v>
          </cell>
          <cell r="BC634">
            <v>1</v>
          </cell>
          <cell r="BD634">
            <v>0</v>
          </cell>
          <cell r="BE634">
            <v>2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</row>
        <row r="635">
          <cell r="I635">
            <v>1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1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Z635">
            <v>3</v>
          </cell>
          <cell r="BA635">
            <v>0</v>
          </cell>
          <cell r="BB635">
            <v>0</v>
          </cell>
          <cell r="BC635">
            <v>1</v>
          </cell>
          <cell r="BD635">
            <v>0</v>
          </cell>
          <cell r="BE635">
            <v>2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</row>
        <row r="636">
          <cell r="AE636">
            <v>0</v>
          </cell>
          <cell r="AZ636">
            <v>3</v>
          </cell>
          <cell r="BA636">
            <v>0</v>
          </cell>
          <cell r="BB636">
            <v>0</v>
          </cell>
          <cell r="BC636">
            <v>1</v>
          </cell>
          <cell r="BD636">
            <v>0</v>
          </cell>
          <cell r="BE636">
            <v>0</v>
          </cell>
          <cell r="BF636">
            <v>0</v>
          </cell>
          <cell r="BG636">
            <v>3</v>
          </cell>
          <cell r="BH636">
            <v>12</v>
          </cell>
          <cell r="BI636">
            <v>0</v>
          </cell>
        </row>
        <row r="637">
          <cell r="I637">
            <v>1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Z637">
            <v>3</v>
          </cell>
          <cell r="BA637">
            <v>0</v>
          </cell>
          <cell r="BB637">
            <v>0</v>
          </cell>
          <cell r="BC637">
            <v>1</v>
          </cell>
          <cell r="BD637">
            <v>0</v>
          </cell>
          <cell r="BE637">
            <v>2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</row>
        <row r="638">
          <cell r="AE638">
            <v>0</v>
          </cell>
          <cell r="AZ638">
            <v>3</v>
          </cell>
          <cell r="BA638">
            <v>0</v>
          </cell>
          <cell r="BB638">
            <v>0</v>
          </cell>
          <cell r="BC638">
            <v>1</v>
          </cell>
          <cell r="BD638">
            <v>0</v>
          </cell>
          <cell r="BE638">
            <v>0</v>
          </cell>
          <cell r="BF638">
            <v>2</v>
          </cell>
          <cell r="BG638">
            <v>0</v>
          </cell>
          <cell r="BH638">
            <v>0</v>
          </cell>
          <cell r="BI638">
            <v>0</v>
          </cell>
        </row>
        <row r="639">
          <cell r="I639">
            <v>1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1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Z639">
            <v>3</v>
          </cell>
          <cell r="BA639">
            <v>0</v>
          </cell>
          <cell r="BB639">
            <v>0</v>
          </cell>
          <cell r="BC639">
            <v>1</v>
          </cell>
          <cell r="BD639">
            <v>0</v>
          </cell>
          <cell r="BE639">
            <v>2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</row>
        <row r="640">
          <cell r="AE640">
            <v>0</v>
          </cell>
          <cell r="AZ640">
            <v>3</v>
          </cell>
          <cell r="BA640">
            <v>0</v>
          </cell>
          <cell r="BB640">
            <v>0</v>
          </cell>
          <cell r="BC640">
            <v>1</v>
          </cell>
          <cell r="BD640">
            <v>0</v>
          </cell>
          <cell r="BE640">
            <v>0</v>
          </cell>
          <cell r="BF640">
            <v>2</v>
          </cell>
          <cell r="BG640">
            <v>0</v>
          </cell>
          <cell r="BH640">
            <v>0</v>
          </cell>
          <cell r="BI640">
            <v>0</v>
          </cell>
        </row>
        <row r="641">
          <cell r="I641">
            <v>1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1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3</v>
          </cell>
          <cell r="BA641">
            <v>0</v>
          </cell>
          <cell r="BB641">
            <v>0</v>
          </cell>
          <cell r="BC641">
            <v>1</v>
          </cell>
          <cell r="BD641">
            <v>0</v>
          </cell>
          <cell r="BE641">
            <v>2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AE642">
            <v>0</v>
          </cell>
          <cell r="AZ642">
            <v>3</v>
          </cell>
          <cell r="BA642">
            <v>0</v>
          </cell>
          <cell r="BB642">
            <v>0</v>
          </cell>
          <cell r="BC642">
            <v>1</v>
          </cell>
          <cell r="BD642">
            <v>0</v>
          </cell>
          <cell r="BE642">
            <v>0</v>
          </cell>
          <cell r="BF642">
            <v>2</v>
          </cell>
          <cell r="BG642">
            <v>0</v>
          </cell>
          <cell r="BH642">
            <v>0</v>
          </cell>
          <cell r="BI642">
            <v>0</v>
          </cell>
        </row>
        <row r="643">
          <cell r="I643">
            <v>1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Z643">
            <v>3</v>
          </cell>
          <cell r="BA643">
            <v>0</v>
          </cell>
          <cell r="BB643">
            <v>0</v>
          </cell>
          <cell r="BC643">
            <v>1</v>
          </cell>
          <cell r="BD643">
            <v>0</v>
          </cell>
          <cell r="BE643">
            <v>2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</row>
        <row r="644">
          <cell r="I644">
            <v>1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Z644">
            <v>3</v>
          </cell>
          <cell r="BA644">
            <v>0</v>
          </cell>
          <cell r="BB644">
            <v>0</v>
          </cell>
          <cell r="BC644">
            <v>1</v>
          </cell>
          <cell r="BD644">
            <v>0</v>
          </cell>
          <cell r="BE644">
            <v>0</v>
          </cell>
          <cell r="BF644">
            <v>2</v>
          </cell>
          <cell r="BG644">
            <v>0</v>
          </cell>
          <cell r="BH644">
            <v>0</v>
          </cell>
          <cell r="BI644">
            <v>0</v>
          </cell>
        </row>
        <row r="645">
          <cell r="I645">
            <v>1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1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Z645">
            <v>3</v>
          </cell>
          <cell r="BA645">
            <v>0</v>
          </cell>
          <cell r="BB645">
            <v>0</v>
          </cell>
          <cell r="BC645">
            <v>1</v>
          </cell>
          <cell r="BD645">
            <v>0</v>
          </cell>
          <cell r="BE645">
            <v>2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</row>
        <row r="646">
          <cell r="I646">
            <v>1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1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Z646">
            <v>3</v>
          </cell>
          <cell r="BA646">
            <v>0</v>
          </cell>
          <cell r="BB646">
            <v>0</v>
          </cell>
          <cell r="BC646">
            <v>1</v>
          </cell>
          <cell r="BD646">
            <v>0</v>
          </cell>
          <cell r="BE646">
            <v>0</v>
          </cell>
          <cell r="BF646">
            <v>2</v>
          </cell>
          <cell r="BG646">
            <v>0</v>
          </cell>
          <cell r="BH646">
            <v>0</v>
          </cell>
          <cell r="BI646">
            <v>0</v>
          </cell>
        </row>
        <row r="647">
          <cell r="I647">
            <v>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1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Z647">
            <v>3</v>
          </cell>
          <cell r="BA647">
            <v>0</v>
          </cell>
          <cell r="BB647">
            <v>0</v>
          </cell>
          <cell r="BC647">
            <v>1</v>
          </cell>
          <cell r="BD647">
            <v>0</v>
          </cell>
          <cell r="BE647">
            <v>2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</row>
        <row r="648">
          <cell r="I648">
            <v>1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1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Z648">
            <v>3</v>
          </cell>
          <cell r="BA648">
            <v>0</v>
          </cell>
          <cell r="BB648">
            <v>0</v>
          </cell>
          <cell r="BC648">
            <v>1</v>
          </cell>
          <cell r="BD648">
            <v>0</v>
          </cell>
          <cell r="BE648">
            <v>0</v>
          </cell>
          <cell r="BF648">
            <v>2</v>
          </cell>
          <cell r="BG648">
            <v>0</v>
          </cell>
          <cell r="BH648">
            <v>6</v>
          </cell>
          <cell r="BI648">
            <v>0</v>
          </cell>
        </row>
        <row r="649">
          <cell r="I649">
            <v>6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6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3</v>
          </cell>
          <cell r="BA649">
            <v>0</v>
          </cell>
          <cell r="BB649">
            <v>0</v>
          </cell>
          <cell r="BC649">
            <v>1</v>
          </cell>
          <cell r="BD649">
            <v>0</v>
          </cell>
          <cell r="BE649">
            <v>2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</row>
        <row r="650">
          <cell r="I650">
            <v>1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Z650">
            <v>3</v>
          </cell>
          <cell r="BA650">
            <v>0</v>
          </cell>
          <cell r="BB650">
            <v>0</v>
          </cell>
          <cell r="BC650">
            <v>1</v>
          </cell>
          <cell r="BD650">
            <v>0</v>
          </cell>
          <cell r="BE650">
            <v>2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</row>
        <row r="651">
          <cell r="AE651">
            <v>0</v>
          </cell>
          <cell r="AZ651">
            <v>3</v>
          </cell>
          <cell r="BA651">
            <v>0</v>
          </cell>
          <cell r="BB651">
            <v>0</v>
          </cell>
          <cell r="BC651">
            <v>1</v>
          </cell>
          <cell r="BD651">
            <v>0</v>
          </cell>
          <cell r="BE651">
            <v>0</v>
          </cell>
          <cell r="BF651">
            <v>0</v>
          </cell>
          <cell r="BG651">
            <v>3</v>
          </cell>
          <cell r="BH651">
            <v>12</v>
          </cell>
          <cell r="BI651">
            <v>0</v>
          </cell>
        </row>
        <row r="652">
          <cell r="I652">
            <v>1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1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Z652">
            <v>3</v>
          </cell>
          <cell r="BA652">
            <v>0</v>
          </cell>
          <cell r="BB652">
            <v>0</v>
          </cell>
          <cell r="BC652">
            <v>1</v>
          </cell>
          <cell r="BD652">
            <v>0</v>
          </cell>
          <cell r="BE652">
            <v>2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</row>
        <row r="653">
          <cell r="AE653">
            <v>0</v>
          </cell>
          <cell r="AZ653">
            <v>3</v>
          </cell>
          <cell r="BA653">
            <v>0</v>
          </cell>
          <cell r="BB653">
            <v>0</v>
          </cell>
          <cell r="BC653">
            <v>1</v>
          </cell>
          <cell r="BD653">
            <v>0</v>
          </cell>
          <cell r="BE653">
            <v>0</v>
          </cell>
          <cell r="BF653">
            <v>2</v>
          </cell>
          <cell r="BG653">
            <v>0</v>
          </cell>
          <cell r="BH653">
            <v>0</v>
          </cell>
          <cell r="BI653">
            <v>0</v>
          </cell>
        </row>
        <row r="654">
          <cell r="I654">
            <v>1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Z654">
            <v>3</v>
          </cell>
          <cell r="BA654">
            <v>0</v>
          </cell>
          <cell r="BB654">
            <v>0</v>
          </cell>
          <cell r="BC654">
            <v>1</v>
          </cell>
          <cell r="BD654">
            <v>0</v>
          </cell>
          <cell r="BE654">
            <v>2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</row>
        <row r="655">
          <cell r="AE655">
            <v>0</v>
          </cell>
          <cell r="AZ655">
            <v>3</v>
          </cell>
          <cell r="BA655">
            <v>0</v>
          </cell>
          <cell r="BB655">
            <v>0</v>
          </cell>
          <cell r="BC655">
            <v>1</v>
          </cell>
          <cell r="BD655">
            <v>0</v>
          </cell>
          <cell r="BE655">
            <v>0</v>
          </cell>
          <cell r="BF655">
            <v>2</v>
          </cell>
          <cell r="BG655">
            <v>0</v>
          </cell>
          <cell r="BH655">
            <v>0</v>
          </cell>
          <cell r="BI655">
            <v>0</v>
          </cell>
        </row>
        <row r="656">
          <cell r="I656">
            <v>1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3</v>
          </cell>
          <cell r="BA656">
            <v>0</v>
          </cell>
          <cell r="BB656">
            <v>0</v>
          </cell>
          <cell r="BC656">
            <v>1</v>
          </cell>
          <cell r="BD656">
            <v>0</v>
          </cell>
          <cell r="BE656">
            <v>2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</row>
        <row r="657">
          <cell r="AE657">
            <v>0</v>
          </cell>
          <cell r="AZ657">
            <v>3</v>
          </cell>
          <cell r="BA657">
            <v>0</v>
          </cell>
          <cell r="BB657">
            <v>0</v>
          </cell>
          <cell r="BC657">
            <v>1</v>
          </cell>
          <cell r="BD657">
            <v>0</v>
          </cell>
          <cell r="BE657">
            <v>0</v>
          </cell>
          <cell r="BF657">
            <v>2</v>
          </cell>
          <cell r="BG657">
            <v>0</v>
          </cell>
          <cell r="BH657">
            <v>0</v>
          </cell>
          <cell r="BI657">
            <v>0</v>
          </cell>
        </row>
        <row r="658">
          <cell r="I658">
            <v>1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1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Z658">
            <v>3</v>
          </cell>
          <cell r="BA658">
            <v>0</v>
          </cell>
          <cell r="BB658">
            <v>0</v>
          </cell>
          <cell r="BC658">
            <v>1</v>
          </cell>
          <cell r="BD658">
            <v>0</v>
          </cell>
          <cell r="BE658">
            <v>2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</row>
        <row r="659">
          <cell r="I659">
            <v>1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1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Z659">
            <v>3</v>
          </cell>
          <cell r="BA659">
            <v>0</v>
          </cell>
          <cell r="BB659">
            <v>0</v>
          </cell>
          <cell r="BC659">
            <v>1</v>
          </cell>
          <cell r="BD659">
            <v>0</v>
          </cell>
          <cell r="BE659">
            <v>0</v>
          </cell>
          <cell r="BF659">
            <v>2</v>
          </cell>
          <cell r="BG659">
            <v>0</v>
          </cell>
          <cell r="BH659">
            <v>0</v>
          </cell>
          <cell r="BI659">
            <v>0</v>
          </cell>
        </row>
        <row r="660">
          <cell r="I660">
            <v>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1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Z660">
            <v>3</v>
          </cell>
          <cell r="BA660">
            <v>0</v>
          </cell>
          <cell r="BB660">
            <v>0</v>
          </cell>
          <cell r="BC660">
            <v>1</v>
          </cell>
          <cell r="BD660">
            <v>0</v>
          </cell>
          <cell r="BE660">
            <v>2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</row>
        <row r="661">
          <cell r="I661">
            <v>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1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Z661">
            <v>3</v>
          </cell>
          <cell r="BA661">
            <v>0</v>
          </cell>
          <cell r="BB661">
            <v>0</v>
          </cell>
          <cell r="BC661">
            <v>1</v>
          </cell>
          <cell r="BD661">
            <v>0</v>
          </cell>
          <cell r="BE661">
            <v>0</v>
          </cell>
          <cell r="BF661">
            <v>2</v>
          </cell>
          <cell r="BG661">
            <v>0</v>
          </cell>
          <cell r="BH661">
            <v>0</v>
          </cell>
          <cell r="BI661">
            <v>0</v>
          </cell>
        </row>
        <row r="662"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1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Z662">
            <v>3</v>
          </cell>
          <cell r="BA662">
            <v>0</v>
          </cell>
          <cell r="BB662">
            <v>0</v>
          </cell>
          <cell r="BC662">
            <v>1</v>
          </cell>
          <cell r="BD662">
            <v>0</v>
          </cell>
          <cell r="BE662">
            <v>2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</row>
        <row r="663">
          <cell r="I663">
            <v>1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Z663">
            <v>3</v>
          </cell>
          <cell r="BA663">
            <v>0</v>
          </cell>
          <cell r="BB663">
            <v>0</v>
          </cell>
          <cell r="BC663">
            <v>1</v>
          </cell>
          <cell r="BD663">
            <v>0</v>
          </cell>
          <cell r="BE663">
            <v>0</v>
          </cell>
          <cell r="BF663">
            <v>2</v>
          </cell>
          <cell r="BG663">
            <v>0</v>
          </cell>
          <cell r="BH663">
            <v>0</v>
          </cell>
          <cell r="BI663">
            <v>0</v>
          </cell>
        </row>
        <row r="664">
          <cell r="I664">
            <v>1</v>
          </cell>
          <cell r="N664">
            <v>1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Z664">
            <v>3</v>
          </cell>
          <cell r="BA664">
            <v>0</v>
          </cell>
          <cell r="BB664">
            <v>0</v>
          </cell>
          <cell r="BC664">
            <v>1</v>
          </cell>
          <cell r="BD664">
            <v>0</v>
          </cell>
          <cell r="BE664">
            <v>2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</row>
        <row r="665">
          <cell r="I665">
            <v>1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1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Z665">
            <v>3</v>
          </cell>
          <cell r="BA665">
            <v>0</v>
          </cell>
          <cell r="BB665">
            <v>0</v>
          </cell>
          <cell r="BC665">
            <v>1</v>
          </cell>
          <cell r="BD665">
            <v>0</v>
          </cell>
          <cell r="BE665">
            <v>0</v>
          </cell>
          <cell r="BF665">
            <v>2</v>
          </cell>
          <cell r="BG665">
            <v>0</v>
          </cell>
          <cell r="BH665">
            <v>6</v>
          </cell>
          <cell r="BI665">
            <v>0</v>
          </cell>
        </row>
        <row r="666">
          <cell r="I666">
            <v>7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7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3</v>
          </cell>
          <cell r="BA666">
            <v>0</v>
          </cell>
          <cell r="BB666">
            <v>0</v>
          </cell>
          <cell r="BC666">
            <v>1</v>
          </cell>
          <cell r="BD666">
            <v>0</v>
          </cell>
          <cell r="BE666">
            <v>2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</row>
        <row r="667">
          <cell r="I667">
            <v>1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Z667">
            <v>3</v>
          </cell>
          <cell r="BA667">
            <v>0</v>
          </cell>
          <cell r="BB667">
            <v>0</v>
          </cell>
          <cell r="BC667">
            <v>1</v>
          </cell>
          <cell r="BD667">
            <v>0</v>
          </cell>
          <cell r="BE667">
            <v>2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</row>
        <row r="668">
          <cell r="AE668">
            <v>0</v>
          </cell>
          <cell r="AZ668">
            <v>3</v>
          </cell>
          <cell r="BA668">
            <v>0</v>
          </cell>
          <cell r="BB668">
            <v>0</v>
          </cell>
          <cell r="BC668">
            <v>1</v>
          </cell>
          <cell r="BD668">
            <v>0</v>
          </cell>
          <cell r="BE668">
            <v>0</v>
          </cell>
          <cell r="BF668">
            <v>0</v>
          </cell>
          <cell r="BG668">
            <v>3</v>
          </cell>
          <cell r="BH668">
            <v>12</v>
          </cell>
          <cell r="BI668">
            <v>0</v>
          </cell>
        </row>
        <row r="669">
          <cell r="I669">
            <v>1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Z669">
            <v>3</v>
          </cell>
          <cell r="BA669">
            <v>0</v>
          </cell>
          <cell r="BB669">
            <v>0</v>
          </cell>
          <cell r="BC669">
            <v>1</v>
          </cell>
          <cell r="BD669">
            <v>0</v>
          </cell>
          <cell r="BE669">
            <v>2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</row>
        <row r="670">
          <cell r="AE670">
            <v>0</v>
          </cell>
          <cell r="AZ670">
            <v>3</v>
          </cell>
          <cell r="BA670">
            <v>0</v>
          </cell>
          <cell r="BB670">
            <v>0</v>
          </cell>
          <cell r="BC670">
            <v>1</v>
          </cell>
          <cell r="BD670">
            <v>0</v>
          </cell>
          <cell r="BE670">
            <v>0</v>
          </cell>
          <cell r="BF670">
            <v>2</v>
          </cell>
          <cell r="BG670">
            <v>0</v>
          </cell>
          <cell r="BH670">
            <v>0</v>
          </cell>
          <cell r="BI670">
            <v>0</v>
          </cell>
        </row>
        <row r="671">
          <cell r="I671">
            <v>1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1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Z671">
            <v>3</v>
          </cell>
          <cell r="BA671">
            <v>0</v>
          </cell>
          <cell r="BB671">
            <v>0</v>
          </cell>
          <cell r="BC671">
            <v>1</v>
          </cell>
          <cell r="BD671">
            <v>0</v>
          </cell>
          <cell r="BE671">
            <v>2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O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Z672">
            <v>3</v>
          </cell>
          <cell r="BA672">
            <v>0</v>
          </cell>
          <cell r="BB672">
            <v>0</v>
          </cell>
          <cell r="BC672">
            <v>1</v>
          </cell>
          <cell r="BD672">
            <v>0</v>
          </cell>
          <cell r="BE672">
            <v>0</v>
          </cell>
          <cell r="BF672">
            <v>2</v>
          </cell>
          <cell r="BG672">
            <v>0</v>
          </cell>
          <cell r="BH672">
            <v>0</v>
          </cell>
          <cell r="BI672">
            <v>0</v>
          </cell>
        </row>
        <row r="673"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3</v>
          </cell>
          <cell r="BA673">
            <v>0</v>
          </cell>
          <cell r="BB673">
            <v>0</v>
          </cell>
          <cell r="BC673">
            <v>1</v>
          </cell>
          <cell r="BD673">
            <v>0</v>
          </cell>
          <cell r="BE673">
            <v>2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</row>
        <row r="674">
          <cell r="AE674">
            <v>0</v>
          </cell>
          <cell r="AZ674">
            <v>3</v>
          </cell>
          <cell r="BA674">
            <v>0</v>
          </cell>
          <cell r="BB674">
            <v>0</v>
          </cell>
          <cell r="BC674">
            <v>1</v>
          </cell>
          <cell r="BD674">
            <v>0</v>
          </cell>
          <cell r="BE674">
            <v>0</v>
          </cell>
          <cell r="BF674">
            <v>2</v>
          </cell>
          <cell r="BG674">
            <v>0</v>
          </cell>
          <cell r="BH674">
            <v>0</v>
          </cell>
          <cell r="BI674">
            <v>0</v>
          </cell>
        </row>
        <row r="675"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Z675">
            <v>3</v>
          </cell>
          <cell r="BA675">
            <v>0</v>
          </cell>
          <cell r="BB675">
            <v>0</v>
          </cell>
          <cell r="BC675">
            <v>1</v>
          </cell>
          <cell r="BD675">
            <v>0</v>
          </cell>
          <cell r="BE675">
            <v>2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</row>
        <row r="676">
          <cell r="I676">
            <v>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1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Z676">
            <v>3</v>
          </cell>
          <cell r="BA676">
            <v>0</v>
          </cell>
          <cell r="BB676">
            <v>0</v>
          </cell>
          <cell r="BC676">
            <v>1</v>
          </cell>
          <cell r="BD676">
            <v>0</v>
          </cell>
          <cell r="BE676">
            <v>0</v>
          </cell>
          <cell r="BF676">
            <v>2</v>
          </cell>
          <cell r="BG676">
            <v>0</v>
          </cell>
          <cell r="BH676">
            <v>0</v>
          </cell>
          <cell r="BI676">
            <v>0</v>
          </cell>
        </row>
        <row r="677">
          <cell r="I677">
            <v>1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1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Z677">
            <v>3</v>
          </cell>
          <cell r="BA677">
            <v>0</v>
          </cell>
          <cell r="BB677">
            <v>0</v>
          </cell>
          <cell r="BC677">
            <v>1</v>
          </cell>
          <cell r="BD677">
            <v>0</v>
          </cell>
          <cell r="BE677">
            <v>2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</row>
        <row r="678">
          <cell r="I678">
            <v>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1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Z678">
            <v>3</v>
          </cell>
          <cell r="BA678">
            <v>0</v>
          </cell>
          <cell r="BB678">
            <v>0</v>
          </cell>
          <cell r="BC678">
            <v>1</v>
          </cell>
          <cell r="BD678">
            <v>0</v>
          </cell>
          <cell r="BE678">
            <v>0</v>
          </cell>
          <cell r="BF678">
            <v>2</v>
          </cell>
          <cell r="BG678">
            <v>0</v>
          </cell>
          <cell r="BH678">
            <v>0</v>
          </cell>
          <cell r="BI678">
            <v>0</v>
          </cell>
        </row>
        <row r="679">
          <cell r="I679">
            <v>1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1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Z679">
            <v>3</v>
          </cell>
          <cell r="BA679">
            <v>0</v>
          </cell>
          <cell r="BB679">
            <v>0</v>
          </cell>
          <cell r="BC679">
            <v>1</v>
          </cell>
          <cell r="BD679">
            <v>0</v>
          </cell>
          <cell r="BE679">
            <v>2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I680">
            <v>1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Z680">
            <v>3</v>
          </cell>
          <cell r="BA680">
            <v>0</v>
          </cell>
          <cell r="BB680">
            <v>0</v>
          </cell>
          <cell r="BC680">
            <v>1</v>
          </cell>
          <cell r="BD680">
            <v>0</v>
          </cell>
          <cell r="BE680">
            <v>0</v>
          </cell>
          <cell r="BF680">
            <v>2</v>
          </cell>
          <cell r="BG680">
            <v>0</v>
          </cell>
          <cell r="BH680">
            <v>0</v>
          </cell>
          <cell r="BI680">
            <v>0</v>
          </cell>
        </row>
        <row r="681">
          <cell r="I681">
            <v>1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1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Z681">
            <v>3</v>
          </cell>
          <cell r="BA681">
            <v>0</v>
          </cell>
          <cell r="BB681">
            <v>0</v>
          </cell>
          <cell r="BC681">
            <v>1</v>
          </cell>
          <cell r="BD681">
            <v>0</v>
          </cell>
          <cell r="BE681">
            <v>2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</row>
        <row r="682">
          <cell r="I682">
            <v>1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1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Z682">
            <v>3</v>
          </cell>
          <cell r="BA682">
            <v>0</v>
          </cell>
          <cell r="BB682">
            <v>0</v>
          </cell>
          <cell r="BC682">
            <v>1</v>
          </cell>
          <cell r="BD682">
            <v>0</v>
          </cell>
          <cell r="BE682">
            <v>0</v>
          </cell>
          <cell r="BF682">
            <v>2</v>
          </cell>
          <cell r="BG682">
            <v>0</v>
          </cell>
          <cell r="BH682">
            <v>6</v>
          </cell>
          <cell r="BI682">
            <v>0</v>
          </cell>
        </row>
        <row r="683">
          <cell r="I683">
            <v>7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3</v>
          </cell>
          <cell r="BA683">
            <v>0</v>
          </cell>
          <cell r="BB683">
            <v>0</v>
          </cell>
          <cell r="BC683">
            <v>1</v>
          </cell>
          <cell r="BD683">
            <v>0</v>
          </cell>
          <cell r="BE683">
            <v>2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</row>
        <row r="684">
          <cell r="I684">
            <v>1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Z684">
            <v>3</v>
          </cell>
          <cell r="BA684">
            <v>0</v>
          </cell>
          <cell r="BB684">
            <v>0</v>
          </cell>
          <cell r="BC684">
            <v>1</v>
          </cell>
          <cell r="BD684">
            <v>0</v>
          </cell>
          <cell r="BE684">
            <v>2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</row>
        <row r="685">
          <cell r="AE685">
            <v>0</v>
          </cell>
          <cell r="AZ685">
            <v>3</v>
          </cell>
          <cell r="BA685">
            <v>0</v>
          </cell>
          <cell r="BB685">
            <v>0</v>
          </cell>
          <cell r="BC685">
            <v>1</v>
          </cell>
          <cell r="BD685">
            <v>0</v>
          </cell>
          <cell r="BE685">
            <v>0</v>
          </cell>
          <cell r="BF685">
            <v>0</v>
          </cell>
          <cell r="BG685">
            <v>3</v>
          </cell>
          <cell r="BH685">
            <v>12</v>
          </cell>
          <cell r="BI685">
            <v>0</v>
          </cell>
        </row>
        <row r="686">
          <cell r="I686">
            <v>1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1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Z686">
            <v>3</v>
          </cell>
          <cell r="BA686">
            <v>0</v>
          </cell>
          <cell r="BB686">
            <v>0</v>
          </cell>
          <cell r="BC686">
            <v>1</v>
          </cell>
          <cell r="BD686">
            <v>0</v>
          </cell>
          <cell r="BE686">
            <v>2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</row>
        <row r="687">
          <cell r="AE687">
            <v>0</v>
          </cell>
          <cell r="AZ687">
            <v>3</v>
          </cell>
          <cell r="BA687">
            <v>0</v>
          </cell>
          <cell r="BB687">
            <v>0</v>
          </cell>
          <cell r="BC687">
            <v>1</v>
          </cell>
          <cell r="BD687">
            <v>0</v>
          </cell>
          <cell r="BE687">
            <v>0</v>
          </cell>
          <cell r="BF687">
            <v>2</v>
          </cell>
          <cell r="BG687">
            <v>0</v>
          </cell>
          <cell r="BH687">
            <v>0</v>
          </cell>
          <cell r="BI687">
            <v>0</v>
          </cell>
        </row>
        <row r="688">
          <cell r="I688">
            <v>1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1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Z688">
            <v>3</v>
          </cell>
          <cell r="BA688">
            <v>0</v>
          </cell>
          <cell r="BB688">
            <v>0</v>
          </cell>
          <cell r="BC688">
            <v>1</v>
          </cell>
          <cell r="BD688">
            <v>0</v>
          </cell>
          <cell r="BE688">
            <v>2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</row>
        <row r="689">
          <cell r="AE689">
            <v>0</v>
          </cell>
          <cell r="AZ689">
            <v>3</v>
          </cell>
          <cell r="BA689">
            <v>0</v>
          </cell>
          <cell r="BB689">
            <v>0</v>
          </cell>
          <cell r="BC689">
            <v>1</v>
          </cell>
          <cell r="BD689">
            <v>0</v>
          </cell>
          <cell r="BE689">
            <v>0</v>
          </cell>
          <cell r="BF689">
            <v>2</v>
          </cell>
          <cell r="BG689">
            <v>0</v>
          </cell>
          <cell r="BH689">
            <v>0</v>
          </cell>
          <cell r="BI689">
            <v>0</v>
          </cell>
        </row>
        <row r="690">
          <cell r="I690">
            <v>1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1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3</v>
          </cell>
          <cell r="BA690">
            <v>0</v>
          </cell>
          <cell r="BB690">
            <v>0</v>
          </cell>
          <cell r="BC690">
            <v>1</v>
          </cell>
          <cell r="BD690">
            <v>0</v>
          </cell>
          <cell r="BE690">
            <v>2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</row>
        <row r="691">
          <cell r="AE691">
            <v>0</v>
          </cell>
          <cell r="AZ691">
            <v>3</v>
          </cell>
          <cell r="BA691">
            <v>0</v>
          </cell>
          <cell r="BB691">
            <v>0</v>
          </cell>
          <cell r="BC691">
            <v>1</v>
          </cell>
          <cell r="BD691">
            <v>0</v>
          </cell>
          <cell r="BE691">
            <v>0</v>
          </cell>
          <cell r="BF691">
            <v>2</v>
          </cell>
          <cell r="BG691">
            <v>0</v>
          </cell>
          <cell r="BH691">
            <v>0</v>
          </cell>
          <cell r="BI691">
            <v>0</v>
          </cell>
        </row>
        <row r="692">
          <cell r="I692">
            <v>1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1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Z692">
            <v>3</v>
          </cell>
          <cell r="BA692">
            <v>0</v>
          </cell>
          <cell r="BB692">
            <v>0</v>
          </cell>
          <cell r="BC692">
            <v>1</v>
          </cell>
          <cell r="BD692">
            <v>0</v>
          </cell>
          <cell r="BE692">
            <v>2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</row>
        <row r="693">
          <cell r="I693">
            <v>1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Z693">
            <v>3</v>
          </cell>
          <cell r="BA693">
            <v>0</v>
          </cell>
          <cell r="BB693">
            <v>0</v>
          </cell>
          <cell r="BC693">
            <v>1</v>
          </cell>
          <cell r="BD693">
            <v>0</v>
          </cell>
          <cell r="BE693">
            <v>0</v>
          </cell>
          <cell r="BF693">
            <v>2</v>
          </cell>
          <cell r="BG693">
            <v>0</v>
          </cell>
          <cell r="BH693">
            <v>0</v>
          </cell>
          <cell r="BI693">
            <v>0</v>
          </cell>
        </row>
        <row r="694">
          <cell r="I694">
            <v>1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Z694">
            <v>3</v>
          </cell>
          <cell r="BA694">
            <v>0</v>
          </cell>
          <cell r="BB694">
            <v>0</v>
          </cell>
          <cell r="BC694">
            <v>1</v>
          </cell>
          <cell r="BD694">
            <v>0</v>
          </cell>
          <cell r="BE694">
            <v>2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</row>
        <row r="695">
          <cell r="I695">
            <v>1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1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Z695">
            <v>3</v>
          </cell>
          <cell r="BA695">
            <v>0</v>
          </cell>
          <cell r="BB695">
            <v>0</v>
          </cell>
          <cell r="BC695">
            <v>1</v>
          </cell>
          <cell r="BD695">
            <v>0</v>
          </cell>
          <cell r="BE695">
            <v>0</v>
          </cell>
          <cell r="BF695">
            <v>2</v>
          </cell>
          <cell r="BG695">
            <v>0</v>
          </cell>
          <cell r="BH695">
            <v>0</v>
          </cell>
          <cell r="BI695">
            <v>0</v>
          </cell>
        </row>
        <row r="696">
          <cell r="I696">
            <v>1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1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Z696">
            <v>3</v>
          </cell>
          <cell r="BA696">
            <v>0</v>
          </cell>
          <cell r="BB696">
            <v>0</v>
          </cell>
          <cell r="BC696">
            <v>1</v>
          </cell>
          <cell r="BD696">
            <v>0</v>
          </cell>
          <cell r="BE696">
            <v>2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</row>
        <row r="697">
          <cell r="I697">
            <v>1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1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Z697">
            <v>3</v>
          </cell>
          <cell r="BA697">
            <v>0</v>
          </cell>
          <cell r="BB697">
            <v>0</v>
          </cell>
          <cell r="BC697">
            <v>1</v>
          </cell>
          <cell r="BD697">
            <v>0</v>
          </cell>
          <cell r="BE697">
            <v>0</v>
          </cell>
          <cell r="BF697">
            <v>2</v>
          </cell>
          <cell r="BG697">
            <v>0</v>
          </cell>
          <cell r="BH697">
            <v>0</v>
          </cell>
          <cell r="BI697">
            <v>0</v>
          </cell>
        </row>
        <row r="698">
          <cell r="I698">
            <v>1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Z698">
            <v>3</v>
          </cell>
          <cell r="BA698">
            <v>0</v>
          </cell>
          <cell r="BB698">
            <v>0</v>
          </cell>
          <cell r="BC698">
            <v>1</v>
          </cell>
          <cell r="BD698">
            <v>0</v>
          </cell>
          <cell r="BE698">
            <v>2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</row>
        <row r="699">
          <cell r="I699">
            <v>1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Z699">
            <v>3</v>
          </cell>
          <cell r="BA699">
            <v>0</v>
          </cell>
          <cell r="BB699">
            <v>0</v>
          </cell>
          <cell r="BC699">
            <v>1</v>
          </cell>
          <cell r="BD699">
            <v>0</v>
          </cell>
          <cell r="BE699">
            <v>0</v>
          </cell>
          <cell r="BF699">
            <v>2</v>
          </cell>
          <cell r="BG699">
            <v>0</v>
          </cell>
          <cell r="BH699">
            <v>6</v>
          </cell>
          <cell r="BI699">
            <v>0</v>
          </cell>
        </row>
        <row r="700">
          <cell r="I700">
            <v>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7</v>
          </cell>
          <cell r="O700">
            <v>0</v>
          </cell>
          <cell r="P700">
            <v>1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3</v>
          </cell>
          <cell r="BA700">
            <v>0</v>
          </cell>
          <cell r="BB700">
            <v>0</v>
          </cell>
          <cell r="BC700">
            <v>1</v>
          </cell>
          <cell r="BD700">
            <v>0</v>
          </cell>
          <cell r="BE700">
            <v>2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</row>
        <row r="701">
          <cell r="I701">
            <v>1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Z701">
            <v>3</v>
          </cell>
          <cell r="BA701">
            <v>0</v>
          </cell>
          <cell r="BB701">
            <v>0</v>
          </cell>
          <cell r="BC701">
            <v>1</v>
          </cell>
          <cell r="BD701">
            <v>0</v>
          </cell>
          <cell r="BE701">
            <v>2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</row>
        <row r="702">
          <cell r="AE702">
            <v>0</v>
          </cell>
          <cell r="AZ702">
            <v>3</v>
          </cell>
          <cell r="BA702">
            <v>0</v>
          </cell>
          <cell r="BB702">
            <v>0</v>
          </cell>
          <cell r="BC702">
            <v>1</v>
          </cell>
          <cell r="BD702">
            <v>0</v>
          </cell>
          <cell r="BE702">
            <v>0</v>
          </cell>
          <cell r="BF702">
            <v>0</v>
          </cell>
          <cell r="BG702">
            <v>3</v>
          </cell>
          <cell r="BH702">
            <v>12</v>
          </cell>
          <cell r="BI702">
            <v>0</v>
          </cell>
        </row>
        <row r="703">
          <cell r="I703">
            <v>1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Z703">
            <v>3</v>
          </cell>
          <cell r="BA703">
            <v>0</v>
          </cell>
          <cell r="BB703">
            <v>0</v>
          </cell>
          <cell r="BC703">
            <v>1</v>
          </cell>
          <cell r="BD703">
            <v>0</v>
          </cell>
          <cell r="BE703">
            <v>2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</row>
        <row r="704">
          <cell r="AE704">
            <v>0</v>
          </cell>
          <cell r="AZ704">
            <v>3</v>
          </cell>
          <cell r="BA704">
            <v>0</v>
          </cell>
          <cell r="BB704">
            <v>0</v>
          </cell>
          <cell r="BC704">
            <v>1</v>
          </cell>
          <cell r="BD704">
            <v>0</v>
          </cell>
          <cell r="BE704">
            <v>0</v>
          </cell>
          <cell r="BF704">
            <v>2</v>
          </cell>
          <cell r="BG704">
            <v>0</v>
          </cell>
          <cell r="BH704">
            <v>0</v>
          </cell>
          <cell r="BI704">
            <v>0</v>
          </cell>
        </row>
        <row r="705">
          <cell r="I705">
            <v>1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1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Z705">
            <v>3</v>
          </cell>
          <cell r="BA705">
            <v>0</v>
          </cell>
          <cell r="BB705">
            <v>0</v>
          </cell>
          <cell r="BC705">
            <v>1</v>
          </cell>
          <cell r="BD705">
            <v>0</v>
          </cell>
          <cell r="BE705">
            <v>2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</row>
        <row r="706">
          <cell r="I706">
            <v>1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1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Z706">
            <v>3</v>
          </cell>
          <cell r="BA706">
            <v>0</v>
          </cell>
          <cell r="BB706">
            <v>0</v>
          </cell>
          <cell r="BC706">
            <v>1</v>
          </cell>
          <cell r="BD706">
            <v>0</v>
          </cell>
          <cell r="BE706">
            <v>0</v>
          </cell>
          <cell r="BF706">
            <v>2</v>
          </cell>
          <cell r="BG706">
            <v>0</v>
          </cell>
          <cell r="BH706">
            <v>0</v>
          </cell>
          <cell r="BI706">
            <v>0</v>
          </cell>
        </row>
        <row r="707">
          <cell r="I707">
            <v>1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1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3</v>
          </cell>
          <cell r="BA707">
            <v>0</v>
          </cell>
          <cell r="BB707">
            <v>0</v>
          </cell>
          <cell r="BC707">
            <v>1</v>
          </cell>
          <cell r="BD707">
            <v>0</v>
          </cell>
          <cell r="BE707">
            <v>2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</row>
        <row r="708">
          <cell r="AE708">
            <v>0</v>
          </cell>
          <cell r="AZ708">
            <v>3</v>
          </cell>
          <cell r="BA708">
            <v>0</v>
          </cell>
          <cell r="BB708">
            <v>0</v>
          </cell>
          <cell r="BC708">
            <v>1</v>
          </cell>
          <cell r="BD708">
            <v>0</v>
          </cell>
          <cell r="BE708">
            <v>0</v>
          </cell>
          <cell r="BF708">
            <v>2</v>
          </cell>
          <cell r="BG708">
            <v>0</v>
          </cell>
          <cell r="BH708">
            <v>0</v>
          </cell>
          <cell r="BI708">
            <v>0</v>
          </cell>
        </row>
        <row r="709">
          <cell r="I709">
            <v>1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Z709">
            <v>3</v>
          </cell>
          <cell r="BA709">
            <v>0</v>
          </cell>
          <cell r="BB709">
            <v>0</v>
          </cell>
          <cell r="BC709">
            <v>1</v>
          </cell>
          <cell r="BD709">
            <v>0</v>
          </cell>
          <cell r="BE709">
            <v>2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</row>
        <row r="710">
          <cell r="I710">
            <v>1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Z710">
            <v>3</v>
          </cell>
          <cell r="BA710">
            <v>0</v>
          </cell>
          <cell r="BB710">
            <v>0</v>
          </cell>
          <cell r="BC710">
            <v>1</v>
          </cell>
          <cell r="BD710">
            <v>0</v>
          </cell>
          <cell r="BE710">
            <v>0</v>
          </cell>
          <cell r="BF710">
            <v>2</v>
          </cell>
          <cell r="BG710">
            <v>0</v>
          </cell>
          <cell r="BH710">
            <v>0</v>
          </cell>
          <cell r="BI710">
            <v>0</v>
          </cell>
        </row>
        <row r="711">
          <cell r="I711">
            <v>1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Z711">
            <v>3</v>
          </cell>
          <cell r="BA711">
            <v>0</v>
          </cell>
          <cell r="BB711">
            <v>0</v>
          </cell>
          <cell r="BC711">
            <v>1</v>
          </cell>
          <cell r="BD711">
            <v>0</v>
          </cell>
          <cell r="BE711">
            <v>2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</row>
        <row r="712">
          <cell r="I712">
            <v>1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Z712">
            <v>3</v>
          </cell>
          <cell r="BA712">
            <v>0</v>
          </cell>
          <cell r="BB712">
            <v>0</v>
          </cell>
          <cell r="BC712">
            <v>1</v>
          </cell>
          <cell r="BD712">
            <v>0</v>
          </cell>
          <cell r="BE712">
            <v>0</v>
          </cell>
          <cell r="BF712">
            <v>2</v>
          </cell>
          <cell r="BG712">
            <v>0</v>
          </cell>
          <cell r="BH712">
            <v>0</v>
          </cell>
          <cell r="BI712">
            <v>0</v>
          </cell>
        </row>
        <row r="713">
          <cell r="I713">
            <v>1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Z713">
            <v>3</v>
          </cell>
          <cell r="BA713">
            <v>0</v>
          </cell>
          <cell r="BB713">
            <v>0</v>
          </cell>
          <cell r="BC713">
            <v>1</v>
          </cell>
          <cell r="BD713">
            <v>0</v>
          </cell>
          <cell r="BE713">
            <v>2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</row>
        <row r="714">
          <cell r="I714">
            <v>1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1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Z714">
            <v>3</v>
          </cell>
          <cell r="BA714">
            <v>0</v>
          </cell>
          <cell r="BB714">
            <v>0</v>
          </cell>
          <cell r="BC714">
            <v>1</v>
          </cell>
          <cell r="BD714">
            <v>0</v>
          </cell>
          <cell r="BE714">
            <v>0</v>
          </cell>
          <cell r="BF714">
            <v>2</v>
          </cell>
          <cell r="BG714">
            <v>0</v>
          </cell>
          <cell r="BH714">
            <v>0</v>
          </cell>
          <cell r="BI714">
            <v>0</v>
          </cell>
        </row>
        <row r="715">
          <cell r="I715">
            <v>1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Z715">
            <v>3</v>
          </cell>
          <cell r="BA715">
            <v>0</v>
          </cell>
          <cell r="BB715">
            <v>0</v>
          </cell>
          <cell r="BC715">
            <v>1</v>
          </cell>
          <cell r="BD715">
            <v>0</v>
          </cell>
          <cell r="BE715">
            <v>2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</row>
        <row r="716">
          <cell r="I716">
            <v>1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1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Z716">
            <v>3</v>
          </cell>
          <cell r="BA716">
            <v>0</v>
          </cell>
          <cell r="BB716">
            <v>0</v>
          </cell>
          <cell r="BC716">
            <v>1</v>
          </cell>
          <cell r="BD716">
            <v>0</v>
          </cell>
          <cell r="BE716">
            <v>0</v>
          </cell>
          <cell r="BF716">
            <v>2</v>
          </cell>
          <cell r="BG716">
            <v>0</v>
          </cell>
          <cell r="BH716">
            <v>6</v>
          </cell>
          <cell r="BI716">
            <v>0</v>
          </cell>
        </row>
        <row r="717">
          <cell r="I717">
            <v>8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7</v>
          </cell>
          <cell r="O717">
            <v>0</v>
          </cell>
          <cell r="P717">
            <v>1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3</v>
          </cell>
          <cell r="BA717">
            <v>0</v>
          </cell>
          <cell r="BB717">
            <v>0</v>
          </cell>
          <cell r="BC717">
            <v>1</v>
          </cell>
          <cell r="BD717">
            <v>0</v>
          </cell>
          <cell r="BE717">
            <v>2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</row>
        <row r="718">
          <cell r="I718">
            <v>1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1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Z718">
            <v>3</v>
          </cell>
          <cell r="BA718">
            <v>0</v>
          </cell>
          <cell r="BB718">
            <v>0</v>
          </cell>
          <cell r="BC718">
            <v>1</v>
          </cell>
          <cell r="BD718">
            <v>0</v>
          </cell>
          <cell r="BE718">
            <v>2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</row>
        <row r="719">
          <cell r="AE719">
            <v>0</v>
          </cell>
          <cell r="AZ719">
            <v>3</v>
          </cell>
          <cell r="BA719">
            <v>0</v>
          </cell>
          <cell r="BB719">
            <v>0</v>
          </cell>
          <cell r="BC719">
            <v>1</v>
          </cell>
          <cell r="BD719">
            <v>0</v>
          </cell>
          <cell r="BE719">
            <v>0</v>
          </cell>
          <cell r="BF719">
            <v>0</v>
          </cell>
          <cell r="BG719">
            <v>3</v>
          </cell>
          <cell r="BH719">
            <v>12</v>
          </cell>
          <cell r="BI719">
            <v>0</v>
          </cell>
        </row>
        <row r="720">
          <cell r="I720">
            <v>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Z720">
            <v>3</v>
          </cell>
          <cell r="BA720">
            <v>0</v>
          </cell>
          <cell r="BB720">
            <v>0</v>
          </cell>
          <cell r="BC720">
            <v>1</v>
          </cell>
          <cell r="BD720">
            <v>0</v>
          </cell>
          <cell r="BE720">
            <v>2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</row>
        <row r="721">
          <cell r="AE721">
            <v>0</v>
          </cell>
          <cell r="AZ721">
            <v>3</v>
          </cell>
          <cell r="BA721">
            <v>0</v>
          </cell>
          <cell r="BB721">
            <v>0</v>
          </cell>
          <cell r="BC721">
            <v>1</v>
          </cell>
          <cell r="BD721">
            <v>0</v>
          </cell>
          <cell r="BE721">
            <v>0</v>
          </cell>
          <cell r="BF721">
            <v>2</v>
          </cell>
          <cell r="BG721">
            <v>0</v>
          </cell>
          <cell r="BH721">
            <v>0</v>
          </cell>
          <cell r="BI721">
            <v>0</v>
          </cell>
        </row>
        <row r="722">
          <cell r="I722">
            <v>1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Z722">
            <v>3</v>
          </cell>
          <cell r="BA722">
            <v>0</v>
          </cell>
          <cell r="BB722">
            <v>0</v>
          </cell>
          <cell r="BC722">
            <v>1</v>
          </cell>
          <cell r="BD722">
            <v>0</v>
          </cell>
          <cell r="BE722">
            <v>2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</row>
        <row r="723">
          <cell r="I723">
            <v>1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1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Z723">
            <v>3</v>
          </cell>
          <cell r="BA723">
            <v>0</v>
          </cell>
          <cell r="BB723">
            <v>0</v>
          </cell>
          <cell r="BC723">
            <v>1</v>
          </cell>
          <cell r="BD723">
            <v>0</v>
          </cell>
          <cell r="BE723">
            <v>0</v>
          </cell>
          <cell r="BF723">
            <v>2</v>
          </cell>
          <cell r="BG723">
            <v>0</v>
          </cell>
          <cell r="BH723">
            <v>0</v>
          </cell>
          <cell r="BI723">
            <v>0</v>
          </cell>
        </row>
        <row r="724">
          <cell r="I724">
            <v>1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3</v>
          </cell>
          <cell r="BA724">
            <v>0</v>
          </cell>
          <cell r="BB724">
            <v>0</v>
          </cell>
          <cell r="BC724">
            <v>1</v>
          </cell>
          <cell r="BD724">
            <v>0</v>
          </cell>
          <cell r="BE724">
            <v>2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</row>
        <row r="725">
          <cell r="AE725">
            <v>0</v>
          </cell>
          <cell r="AZ725">
            <v>3</v>
          </cell>
          <cell r="BA725">
            <v>0</v>
          </cell>
          <cell r="BB725">
            <v>0</v>
          </cell>
          <cell r="BC725">
            <v>1</v>
          </cell>
          <cell r="BD725">
            <v>0</v>
          </cell>
          <cell r="BE725">
            <v>0</v>
          </cell>
          <cell r="BF725">
            <v>2</v>
          </cell>
          <cell r="BG725">
            <v>0</v>
          </cell>
          <cell r="BH725">
            <v>0</v>
          </cell>
          <cell r="BI725">
            <v>0</v>
          </cell>
        </row>
        <row r="726">
          <cell r="I726">
            <v>1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Z726">
            <v>3</v>
          </cell>
          <cell r="BA726">
            <v>0</v>
          </cell>
          <cell r="BB726">
            <v>0</v>
          </cell>
          <cell r="BC726">
            <v>1</v>
          </cell>
          <cell r="BD726">
            <v>0</v>
          </cell>
          <cell r="BE726">
            <v>2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</row>
        <row r="727">
          <cell r="I727">
            <v>1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Z727">
            <v>3</v>
          </cell>
          <cell r="BA727">
            <v>0</v>
          </cell>
          <cell r="BB727">
            <v>0</v>
          </cell>
          <cell r="BC727">
            <v>1</v>
          </cell>
          <cell r="BD727">
            <v>0</v>
          </cell>
          <cell r="BE727">
            <v>0</v>
          </cell>
          <cell r="BF727">
            <v>2</v>
          </cell>
          <cell r="BG727">
            <v>0</v>
          </cell>
          <cell r="BH727">
            <v>0</v>
          </cell>
          <cell r="BI727">
            <v>0</v>
          </cell>
        </row>
        <row r="728">
          <cell r="I728">
            <v>1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Z728">
            <v>3</v>
          </cell>
          <cell r="BA728">
            <v>0</v>
          </cell>
          <cell r="BB728">
            <v>0</v>
          </cell>
          <cell r="BC728">
            <v>1</v>
          </cell>
          <cell r="BD728">
            <v>0</v>
          </cell>
          <cell r="BE728">
            <v>2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</row>
        <row r="729">
          <cell r="I729">
            <v>1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Z729">
            <v>3</v>
          </cell>
          <cell r="BA729">
            <v>0</v>
          </cell>
          <cell r="BB729">
            <v>0</v>
          </cell>
          <cell r="BC729">
            <v>1</v>
          </cell>
          <cell r="BD729">
            <v>0</v>
          </cell>
          <cell r="BE729">
            <v>0</v>
          </cell>
          <cell r="BF729">
            <v>2</v>
          </cell>
          <cell r="BG729">
            <v>0</v>
          </cell>
          <cell r="BH729">
            <v>0</v>
          </cell>
          <cell r="BI729">
            <v>0</v>
          </cell>
        </row>
        <row r="730">
          <cell r="I730">
            <v>1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Z730">
            <v>3</v>
          </cell>
          <cell r="BA730">
            <v>0</v>
          </cell>
          <cell r="BB730">
            <v>0</v>
          </cell>
          <cell r="BC730">
            <v>1</v>
          </cell>
          <cell r="BD730">
            <v>0</v>
          </cell>
          <cell r="BE730">
            <v>2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</row>
        <row r="731">
          <cell r="I731">
            <v>1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1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Z731">
            <v>3</v>
          </cell>
          <cell r="BA731">
            <v>0</v>
          </cell>
          <cell r="BB731">
            <v>0</v>
          </cell>
          <cell r="BC731">
            <v>1</v>
          </cell>
          <cell r="BD731">
            <v>0</v>
          </cell>
          <cell r="BE731">
            <v>0</v>
          </cell>
          <cell r="BF731">
            <v>2</v>
          </cell>
          <cell r="BG731">
            <v>0</v>
          </cell>
          <cell r="BH731">
            <v>6</v>
          </cell>
          <cell r="BI731">
            <v>0</v>
          </cell>
        </row>
        <row r="732">
          <cell r="I732">
            <v>6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6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3</v>
          </cell>
          <cell r="BA732">
            <v>0</v>
          </cell>
          <cell r="BB732">
            <v>0</v>
          </cell>
          <cell r="BC732">
            <v>1</v>
          </cell>
          <cell r="BD732">
            <v>0</v>
          </cell>
          <cell r="BE732">
            <v>2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</row>
        <row r="733">
          <cell r="I733">
            <v>1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1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Z733">
            <v>3</v>
          </cell>
          <cell r="BA733">
            <v>0</v>
          </cell>
          <cell r="BB733">
            <v>0</v>
          </cell>
          <cell r="BC733">
            <v>1</v>
          </cell>
          <cell r="BD733">
            <v>0</v>
          </cell>
          <cell r="BE733">
            <v>2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</row>
        <row r="734">
          <cell r="AE734">
            <v>0</v>
          </cell>
          <cell r="AZ734">
            <v>3</v>
          </cell>
          <cell r="BA734">
            <v>0</v>
          </cell>
          <cell r="BB734">
            <v>0</v>
          </cell>
          <cell r="BC734">
            <v>1</v>
          </cell>
          <cell r="BD734">
            <v>0</v>
          </cell>
          <cell r="BE734">
            <v>0</v>
          </cell>
          <cell r="BF734">
            <v>0</v>
          </cell>
          <cell r="BG734">
            <v>3</v>
          </cell>
          <cell r="BH734">
            <v>12</v>
          </cell>
          <cell r="BI734">
            <v>0</v>
          </cell>
        </row>
        <row r="735">
          <cell r="I735">
            <v>1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1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Z735">
            <v>3</v>
          </cell>
          <cell r="BA735">
            <v>0</v>
          </cell>
          <cell r="BB735">
            <v>0</v>
          </cell>
          <cell r="BC735">
            <v>1</v>
          </cell>
          <cell r="BD735">
            <v>0</v>
          </cell>
          <cell r="BE735">
            <v>2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</row>
        <row r="736">
          <cell r="AE736">
            <v>0</v>
          </cell>
          <cell r="AZ736">
            <v>3</v>
          </cell>
          <cell r="BA736">
            <v>0</v>
          </cell>
          <cell r="BB736">
            <v>0</v>
          </cell>
          <cell r="BC736">
            <v>1</v>
          </cell>
          <cell r="BD736">
            <v>0</v>
          </cell>
          <cell r="BE736">
            <v>0</v>
          </cell>
          <cell r="BF736">
            <v>2</v>
          </cell>
          <cell r="BG736">
            <v>0</v>
          </cell>
          <cell r="BH736">
            <v>0</v>
          </cell>
          <cell r="BI736">
            <v>0</v>
          </cell>
        </row>
        <row r="737">
          <cell r="I737">
            <v>1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1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Z737">
            <v>3</v>
          </cell>
          <cell r="BA737">
            <v>0</v>
          </cell>
          <cell r="BB737">
            <v>0</v>
          </cell>
          <cell r="BC737">
            <v>1</v>
          </cell>
          <cell r="BD737">
            <v>0</v>
          </cell>
          <cell r="BE737">
            <v>2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</row>
        <row r="738">
          <cell r="AE738">
            <v>0</v>
          </cell>
          <cell r="AZ738">
            <v>3</v>
          </cell>
          <cell r="BA738">
            <v>0</v>
          </cell>
          <cell r="BB738">
            <v>0</v>
          </cell>
          <cell r="BC738">
            <v>1</v>
          </cell>
          <cell r="BD738">
            <v>0</v>
          </cell>
          <cell r="BE738">
            <v>0</v>
          </cell>
          <cell r="BF738">
            <v>2</v>
          </cell>
          <cell r="BG738">
            <v>0</v>
          </cell>
          <cell r="BH738">
            <v>0</v>
          </cell>
          <cell r="BI738">
            <v>0</v>
          </cell>
        </row>
        <row r="739">
          <cell r="I739">
            <v>1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3</v>
          </cell>
          <cell r="BA739">
            <v>0</v>
          </cell>
          <cell r="BB739">
            <v>0</v>
          </cell>
          <cell r="BC739">
            <v>1</v>
          </cell>
          <cell r="BD739">
            <v>0</v>
          </cell>
          <cell r="BE739">
            <v>2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</row>
        <row r="740">
          <cell r="AE740">
            <v>0</v>
          </cell>
          <cell r="AZ740">
            <v>3</v>
          </cell>
          <cell r="BA740">
            <v>0</v>
          </cell>
          <cell r="BB740">
            <v>0</v>
          </cell>
          <cell r="BC740">
            <v>1</v>
          </cell>
          <cell r="BD740">
            <v>0</v>
          </cell>
          <cell r="BE740">
            <v>0</v>
          </cell>
          <cell r="BF740">
            <v>2</v>
          </cell>
          <cell r="BG740">
            <v>0</v>
          </cell>
          <cell r="BH740">
            <v>0</v>
          </cell>
          <cell r="BI740">
            <v>0</v>
          </cell>
        </row>
        <row r="741">
          <cell r="I741">
            <v>1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Z741">
            <v>3</v>
          </cell>
          <cell r="BA741">
            <v>0</v>
          </cell>
          <cell r="BB741">
            <v>0</v>
          </cell>
          <cell r="BC741">
            <v>1</v>
          </cell>
          <cell r="BD741">
            <v>0</v>
          </cell>
          <cell r="BE741">
            <v>2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</row>
        <row r="742"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1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Z742">
            <v>3</v>
          </cell>
          <cell r="BA742">
            <v>0</v>
          </cell>
          <cell r="BB742">
            <v>0</v>
          </cell>
          <cell r="BC742">
            <v>1</v>
          </cell>
          <cell r="BD742">
            <v>0</v>
          </cell>
          <cell r="BE742">
            <v>0</v>
          </cell>
          <cell r="BF742">
            <v>2</v>
          </cell>
          <cell r="BG742">
            <v>0</v>
          </cell>
          <cell r="BH742">
            <v>0</v>
          </cell>
          <cell r="BI742">
            <v>0</v>
          </cell>
        </row>
        <row r="743">
          <cell r="I743">
            <v>1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1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Z743">
            <v>3</v>
          </cell>
          <cell r="BA743">
            <v>0</v>
          </cell>
          <cell r="BB743">
            <v>0</v>
          </cell>
          <cell r="BC743">
            <v>1</v>
          </cell>
          <cell r="BD743">
            <v>0</v>
          </cell>
          <cell r="BE743">
            <v>2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</row>
        <row r="744">
          <cell r="I744">
            <v>1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Z744">
            <v>3</v>
          </cell>
          <cell r="BA744">
            <v>0</v>
          </cell>
          <cell r="BB744">
            <v>0</v>
          </cell>
          <cell r="BC744">
            <v>1</v>
          </cell>
          <cell r="BD744">
            <v>0</v>
          </cell>
          <cell r="BE744">
            <v>0</v>
          </cell>
          <cell r="BF744">
            <v>2</v>
          </cell>
          <cell r="BG744">
            <v>0</v>
          </cell>
          <cell r="BH744">
            <v>0</v>
          </cell>
          <cell r="BI744">
            <v>0</v>
          </cell>
        </row>
        <row r="745">
          <cell r="I745">
            <v>1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1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Z745">
            <v>3</v>
          </cell>
          <cell r="BA745">
            <v>0</v>
          </cell>
          <cell r="BB745">
            <v>0</v>
          </cell>
          <cell r="BC745">
            <v>1</v>
          </cell>
          <cell r="BD745">
            <v>0</v>
          </cell>
          <cell r="BE745">
            <v>2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</row>
        <row r="746"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1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Z746">
            <v>3</v>
          </cell>
          <cell r="BA746">
            <v>0</v>
          </cell>
          <cell r="BB746">
            <v>0</v>
          </cell>
          <cell r="BC746">
            <v>1</v>
          </cell>
          <cell r="BD746">
            <v>0</v>
          </cell>
          <cell r="BE746">
            <v>0</v>
          </cell>
          <cell r="BF746">
            <v>2</v>
          </cell>
          <cell r="BG746">
            <v>0</v>
          </cell>
          <cell r="BH746">
            <v>0</v>
          </cell>
          <cell r="BI746">
            <v>0</v>
          </cell>
        </row>
        <row r="747">
          <cell r="I747">
            <v>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Z747">
            <v>3</v>
          </cell>
          <cell r="BA747">
            <v>0</v>
          </cell>
          <cell r="BB747">
            <v>0</v>
          </cell>
          <cell r="BC747">
            <v>1</v>
          </cell>
          <cell r="BD747">
            <v>0</v>
          </cell>
          <cell r="BE747">
            <v>2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</row>
        <row r="748">
          <cell r="I748">
            <v>1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1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Z748">
            <v>3</v>
          </cell>
          <cell r="BA748">
            <v>0</v>
          </cell>
          <cell r="BB748">
            <v>0</v>
          </cell>
          <cell r="BC748">
            <v>1</v>
          </cell>
          <cell r="BD748">
            <v>0</v>
          </cell>
          <cell r="BE748">
            <v>0</v>
          </cell>
          <cell r="BF748">
            <v>2</v>
          </cell>
          <cell r="BG748">
            <v>0</v>
          </cell>
          <cell r="BH748">
            <v>6</v>
          </cell>
          <cell r="BI748">
            <v>0</v>
          </cell>
        </row>
        <row r="749">
          <cell r="I749">
            <v>7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7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3</v>
          </cell>
          <cell r="BA749">
            <v>0</v>
          </cell>
          <cell r="BB749">
            <v>0</v>
          </cell>
          <cell r="BC749">
            <v>1</v>
          </cell>
          <cell r="BD749">
            <v>0</v>
          </cell>
          <cell r="BE749">
            <v>2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</row>
        <row r="750"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1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Z750">
            <v>3</v>
          </cell>
          <cell r="BA750">
            <v>0</v>
          </cell>
          <cell r="BB750">
            <v>0</v>
          </cell>
          <cell r="BC750">
            <v>1</v>
          </cell>
          <cell r="BD750">
            <v>0</v>
          </cell>
          <cell r="BE750">
            <v>2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</row>
        <row r="751">
          <cell r="AE751">
            <v>0</v>
          </cell>
          <cell r="AZ751">
            <v>3</v>
          </cell>
          <cell r="BA751">
            <v>0</v>
          </cell>
          <cell r="BB751">
            <v>0</v>
          </cell>
          <cell r="BC751">
            <v>1</v>
          </cell>
          <cell r="BD751">
            <v>0</v>
          </cell>
          <cell r="BE751">
            <v>0</v>
          </cell>
          <cell r="BF751">
            <v>0</v>
          </cell>
          <cell r="BG751">
            <v>3</v>
          </cell>
          <cell r="BH751">
            <v>12</v>
          </cell>
          <cell r="BI751">
            <v>0</v>
          </cell>
        </row>
        <row r="752">
          <cell r="I752">
            <v>1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Z752">
            <v>3</v>
          </cell>
          <cell r="BA752">
            <v>0</v>
          </cell>
          <cell r="BB752">
            <v>0</v>
          </cell>
          <cell r="BC752">
            <v>1</v>
          </cell>
          <cell r="BD752">
            <v>0</v>
          </cell>
          <cell r="BE752">
            <v>2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</row>
        <row r="753">
          <cell r="AE753">
            <v>0</v>
          </cell>
          <cell r="AZ753">
            <v>3</v>
          </cell>
          <cell r="BA753">
            <v>0</v>
          </cell>
          <cell r="BB753">
            <v>0</v>
          </cell>
          <cell r="BC753">
            <v>1</v>
          </cell>
          <cell r="BD753">
            <v>0</v>
          </cell>
          <cell r="BE753">
            <v>0</v>
          </cell>
          <cell r="BF753">
            <v>2</v>
          </cell>
          <cell r="BG753">
            <v>0</v>
          </cell>
          <cell r="BH753">
            <v>0</v>
          </cell>
          <cell r="BI753">
            <v>0</v>
          </cell>
        </row>
        <row r="754">
          <cell r="I754">
            <v>1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1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Z754">
            <v>3</v>
          </cell>
          <cell r="BA754">
            <v>0</v>
          </cell>
          <cell r="BB754">
            <v>0</v>
          </cell>
          <cell r="BC754">
            <v>1</v>
          </cell>
          <cell r="BD754">
            <v>0</v>
          </cell>
          <cell r="BE754">
            <v>2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</row>
        <row r="755"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O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Z755">
            <v>3</v>
          </cell>
          <cell r="BA755">
            <v>0</v>
          </cell>
          <cell r="BB755">
            <v>0</v>
          </cell>
          <cell r="BC755">
            <v>1</v>
          </cell>
          <cell r="BD755">
            <v>0</v>
          </cell>
          <cell r="BE755">
            <v>0</v>
          </cell>
          <cell r="BF755">
            <v>2</v>
          </cell>
          <cell r="BG755">
            <v>0</v>
          </cell>
          <cell r="BH755">
            <v>0</v>
          </cell>
          <cell r="BI755">
            <v>0</v>
          </cell>
        </row>
        <row r="756">
          <cell r="I756">
            <v>1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3</v>
          </cell>
          <cell r="BA756">
            <v>0</v>
          </cell>
          <cell r="BB756">
            <v>0</v>
          </cell>
          <cell r="BC756">
            <v>1</v>
          </cell>
          <cell r="BD756">
            <v>0</v>
          </cell>
          <cell r="BE756">
            <v>2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</row>
        <row r="757">
          <cell r="AE757">
            <v>0</v>
          </cell>
          <cell r="AZ757">
            <v>3</v>
          </cell>
          <cell r="BA757">
            <v>0</v>
          </cell>
          <cell r="BB757">
            <v>0</v>
          </cell>
          <cell r="BC757">
            <v>1</v>
          </cell>
          <cell r="BD757">
            <v>0</v>
          </cell>
          <cell r="BE757">
            <v>0</v>
          </cell>
          <cell r="BF757">
            <v>2</v>
          </cell>
          <cell r="BG757">
            <v>0</v>
          </cell>
          <cell r="BH757">
            <v>0</v>
          </cell>
          <cell r="BI757">
            <v>0</v>
          </cell>
        </row>
        <row r="758">
          <cell r="I758">
            <v>1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1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Z758">
            <v>3</v>
          </cell>
          <cell r="BA758">
            <v>0</v>
          </cell>
          <cell r="BB758">
            <v>0</v>
          </cell>
          <cell r="BC758">
            <v>1</v>
          </cell>
          <cell r="BD758">
            <v>0</v>
          </cell>
          <cell r="BE758">
            <v>2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</row>
        <row r="759">
          <cell r="I759">
            <v>1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1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Z759">
            <v>3</v>
          </cell>
          <cell r="BA759">
            <v>0</v>
          </cell>
          <cell r="BB759">
            <v>0</v>
          </cell>
          <cell r="BC759">
            <v>1</v>
          </cell>
          <cell r="BD759">
            <v>0</v>
          </cell>
          <cell r="BE759">
            <v>0</v>
          </cell>
          <cell r="BF759">
            <v>2</v>
          </cell>
          <cell r="BG759">
            <v>0</v>
          </cell>
          <cell r="BH759">
            <v>0</v>
          </cell>
          <cell r="BI759">
            <v>0</v>
          </cell>
        </row>
        <row r="760">
          <cell r="I760">
            <v>1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Z760">
            <v>3</v>
          </cell>
          <cell r="BA760">
            <v>0</v>
          </cell>
          <cell r="BB760">
            <v>0</v>
          </cell>
          <cell r="BC760">
            <v>1</v>
          </cell>
          <cell r="BD760">
            <v>0</v>
          </cell>
          <cell r="BE760">
            <v>2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</row>
        <row r="761">
          <cell r="I761">
            <v>1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1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Z761">
            <v>3</v>
          </cell>
          <cell r="BA761">
            <v>0</v>
          </cell>
          <cell r="BB761">
            <v>0</v>
          </cell>
          <cell r="BC761">
            <v>1</v>
          </cell>
          <cell r="BD761">
            <v>0</v>
          </cell>
          <cell r="BE761">
            <v>0</v>
          </cell>
          <cell r="BF761">
            <v>2</v>
          </cell>
          <cell r="BG761">
            <v>0</v>
          </cell>
          <cell r="BH761">
            <v>0</v>
          </cell>
          <cell r="BI761">
            <v>0</v>
          </cell>
        </row>
        <row r="762">
          <cell r="I762">
            <v>1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Z762">
            <v>3</v>
          </cell>
          <cell r="BA762">
            <v>0</v>
          </cell>
          <cell r="BB762">
            <v>0</v>
          </cell>
          <cell r="BC762">
            <v>1</v>
          </cell>
          <cell r="BD762">
            <v>0</v>
          </cell>
          <cell r="BE762">
            <v>2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</row>
        <row r="763">
          <cell r="I763">
            <v>1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1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1</v>
          </cell>
          <cell r="AE763">
            <v>1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Z763">
            <v>3</v>
          </cell>
          <cell r="BA763">
            <v>0</v>
          </cell>
          <cell r="BB763">
            <v>0</v>
          </cell>
          <cell r="BC763">
            <v>1</v>
          </cell>
          <cell r="BD763">
            <v>0</v>
          </cell>
          <cell r="BE763">
            <v>0</v>
          </cell>
          <cell r="BF763">
            <v>2</v>
          </cell>
          <cell r="BG763">
            <v>0</v>
          </cell>
          <cell r="BH763">
            <v>6</v>
          </cell>
          <cell r="BI763">
            <v>0</v>
          </cell>
        </row>
        <row r="764">
          <cell r="I764">
            <v>6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6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1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3</v>
          </cell>
          <cell r="BA764">
            <v>0</v>
          </cell>
          <cell r="BB764">
            <v>0</v>
          </cell>
          <cell r="BC764">
            <v>1</v>
          </cell>
          <cell r="BD764">
            <v>0</v>
          </cell>
          <cell r="BE764">
            <v>2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</row>
        <row r="765">
          <cell r="I765">
            <v>1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Z765">
            <v>3</v>
          </cell>
          <cell r="BA765">
            <v>0</v>
          </cell>
          <cell r="BB765">
            <v>0</v>
          </cell>
          <cell r="BC765">
            <v>1</v>
          </cell>
          <cell r="BD765">
            <v>0</v>
          </cell>
          <cell r="BE765">
            <v>2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</row>
        <row r="766">
          <cell r="AE766">
            <v>0</v>
          </cell>
          <cell r="AZ766">
            <v>3</v>
          </cell>
          <cell r="BA766">
            <v>0</v>
          </cell>
          <cell r="BB766">
            <v>0</v>
          </cell>
          <cell r="BC766">
            <v>1</v>
          </cell>
          <cell r="BD766">
            <v>0</v>
          </cell>
          <cell r="BE766">
            <v>0</v>
          </cell>
          <cell r="BF766">
            <v>0</v>
          </cell>
          <cell r="BG766">
            <v>3</v>
          </cell>
          <cell r="BH766">
            <v>12</v>
          </cell>
          <cell r="BI766">
            <v>0</v>
          </cell>
        </row>
        <row r="767">
          <cell r="I767">
            <v>1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Z767">
            <v>3</v>
          </cell>
          <cell r="BA767">
            <v>0</v>
          </cell>
          <cell r="BB767">
            <v>0</v>
          </cell>
          <cell r="BC767">
            <v>1</v>
          </cell>
          <cell r="BD767">
            <v>0</v>
          </cell>
          <cell r="BE767">
            <v>2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</row>
        <row r="768">
          <cell r="AE768">
            <v>0</v>
          </cell>
          <cell r="AZ768">
            <v>3</v>
          </cell>
          <cell r="BA768">
            <v>0</v>
          </cell>
          <cell r="BB768">
            <v>0</v>
          </cell>
          <cell r="BC768">
            <v>1</v>
          </cell>
          <cell r="BD768">
            <v>0</v>
          </cell>
          <cell r="BE768">
            <v>0</v>
          </cell>
          <cell r="BF768">
            <v>2</v>
          </cell>
          <cell r="BG768">
            <v>0</v>
          </cell>
          <cell r="BH768">
            <v>0</v>
          </cell>
          <cell r="BI768">
            <v>0</v>
          </cell>
        </row>
        <row r="769">
          <cell r="I769">
            <v>1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Z769">
            <v>3</v>
          </cell>
          <cell r="BA769">
            <v>0</v>
          </cell>
          <cell r="BB769">
            <v>0</v>
          </cell>
          <cell r="BC769">
            <v>1</v>
          </cell>
          <cell r="BD769">
            <v>0</v>
          </cell>
          <cell r="BE769">
            <v>2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</row>
        <row r="770">
          <cell r="AE770">
            <v>0</v>
          </cell>
          <cell r="AZ770">
            <v>3</v>
          </cell>
          <cell r="BA770">
            <v>0</v>
          </cell>
          <cell r="BB770">
            <v>0</v>
          </cell>
          <cell r="BC770">
            <v>1</v>
          </cell>
          <cell r="BD770">
            <v>0</v>
          </cell>
          <cell r="BE770">
            <v>0</v>
          </cell>
          <cell r="BF770">
            <v>2</v>
          </cell>
          <cell r="BG770">
            <v>0</v>
          </cell>
          <cell r="BH770">
            <v>0</v>
          </cell>
          <cell r="BI770">
            <v>0</v>
          </cell>
        </row>
        <row r="771">
          <cell r="I771">
            <v>1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1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3</v>
          </cell>
          <cell r="BA771">
            <v>0</v>
          </cell>
          <cell r="BB771">
            <v>0</v>
          </cell>
          <cell r="BC771">
            <v>1</v>
          </cell>
          <cell r="BD771">
            <v>0</v>
          </cell>
          <cell r="BE771">
            <v>2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</row>
        <row r="772">
          <cell r="AE772">
            <v>0</v>
          </cell>
          <cell r="AZ772">
            <v>3</v>
          </cell>
          <cell r="BA772">
            <v>0</v>
          </cell>
          <cell r="BB772">
            <v>0</v>
          </cell>
          <cell r="BC772">
            <v>1</v>
          </cell>
          <cell r="BD772">
            <v>0</v>
          </cell>
          <cell r="BE772">
            <v>0</v>
          </cell>
          <cell r="BF772">
            <v>2</v>
          </cell>
          <cell r="BG772">
            <v>0</v>
          </cell>
          <cell r="BH772">
            <v>0</v>
          </cell>
          <cell r="BI772">
            <v>0</v>
          </cell>
        </row>
        <row r="773">
          <cell r="I773">
            <v>1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1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Z773">
            <v>3</v>
          </cell>
          <cell r="BA773">
            <v>0</v>
          </cell>
          <cell r="BB773">
            <v>0</v>
          </cell>
          <cell r="BC773">
            <v>1</v>
          </cell>
          <cell r="BD773">
            <v>0</v>
          </cell>
          <cell r="BE773">
            <v>2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</row>
        <row r="774">
          <cell r="I774">
            <v>1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1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Z774">
            <v>3</v>
          </cell>
          <cell r="BA774">
            <v>0</v>
          </cell>
          <cell r="BB774">
            <v>0</v>
          </cell>
          <cell r="BC774">
            <v>1</v>
          </cell>
          <cell r="BD774">
            <v>0</v>
          </cell>
          <cell r="BE774">
            <v>0</v>
          </cell>
          <cell r="BF774">
            <v>2</v>
          </cell>
          <cell r="BG774">
            <v>0</v>
          </cell>
          <cell r="BH774">
            <v>0</v>
          </cell>
          <cell r="BI774">
            <v>0</v>
          </cell>
        </row>
        <row r="775">
          <cell r="I775">
            <v>1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1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Z775">
            <v>3</v>
          </cell>
          <cell r="BA775">
            <v>0</v>
          </cell>
          <cell r="BB775">
            <v>0</v>
          </cell>
          <cell r="BC775">
            <v>1</v>
          </cell>
          <cell r="BD775">
            <v>0</v>
          </cell>
          <cell r="BE775">
            <v>2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</row>
        <row r="776">
          <cell r="I776">
            <v>1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Z776">
            <v>3</v>
          </cell>
          <cell r="BA776">
            <v>0</v>
          </cell>
          <cell r="BB776">
            <v>0</v>
          </cell>
          <cell r="BC776">
            <v>1</v>
          </cell>
          <cell r="BD776">
            <v>0</v>
          </cell>
          <cell r="BE776">
            <v>0</v>
          </cell>
          <cell r="BF776">
            <v>2</v>
          </cell>
          <cell r="BG776">
            <v>0</v>
          </cell>
          <cell r="BH776">
            <v>0</v>
          </cell>
          <cell r="BI776">
            <v>0</v>
          </cell>
        </row>
        <row r="777">
          <cell r="I777">
            <v>1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1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Z777">
            <v>3</v>
          </cell>
          <cell r="BA777">
            <v>0</v>
          </cell>
          <cell r="BB777">
            <v>0</v>
          </cell>
          <cell r="BC777">
            <v>1</v>
          </cell>
          <cell r="BD777">
            <v>0</v>
          </cell>
          <cell r="BE777">
            <v>2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</row>
        <row r="778">
          <cell r="I778">
            <v>1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1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Z778">
            <v>3</v>
          </cell>
          <cell r="BA778">
            <v>0</v>
          </cell>
          <cell r="BB778">
            <v>0</v>
          </cell>
          <cell r="BC778">
            <v>1</v>
          </cell>
          <cell r="BD778">
            <v>0</v>
          </cell>
          <cell r="BE778">
            <v>0</v>
          </cell>
          <cell r="BF778">
            <v>2</v>
          </cell>
          <cell r="BG778">
            <v>0</v>
          </cell>
          <cell r="BH778">
            <v>0</v>
          </cell>
          <cell r="BI778">
            <v>0</v>
          </cell>
        </row>
        <row r="779">
          <cell r="I779">
            <v>1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1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Z779">
            <v>3</v>
          </cell>
          <cell r="BA779">
            <v>0</v>
          </cell>
          <cell r="BB779">
            <v>0</v>
          </cell>
          <cell r="BC779">
            <v>1</v>
          </cell>
          <cell r="BD779">
            <v>0</v>
          </cell>
          <cell r="BE779">
            <v>2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</row>
        <row r="780">
          <cell r="I780">
            <v>1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1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Z780">
            <v>3</v>
          </cell>
          <cell r="BA780">
            <v>0</v>
          </cell>
          <cell r="BB780">
            <v>0</v>
          </cell>
          <cell r="BC780">
            <v>1</v>
          </cell>
          <cell r="BD780">
            <v>0</v>
          </cell>
          <cell r="BE780">
            <v>0</v>
          </cell>
          <cell r="BF780">
            <v>2</v>
          </cell>
          <cell r="BG780">
            <v>0</v>
          </cell>
          <cell r="BH780">
            <v>0</v>
          </cell>
          <cell r="BI780">
            <v>0</v>
          </cell>
        </row>
        <row r="781">
          <cell r="I781">
            <v>1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1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Z781">
            <v>3</v>
          </cell>
          <cell r="BA781">
            <v>0</v>
          </cell>
          <cell r="BB781">
            <v>0</v>
          </cell>
          <cell r="BC781">
            <v>1</v>
          </cell>
          <cell r="BD781">
            <v>0</v>
          </cell>
          <cell r="BE781">
            <v>2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</row>
        <row r="782">
          <cell r="I782">
            <v>1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1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Z782">
            <v>3</v>
          </cell>
          <cell r="BA782">
            <v>0</v>
          </cell>
          <cell r="BB782">
            <v>0</v>
          </cell>
          <cell r="BC782">
            <v>1</v>
          </cell>
          <cell r="BD782">
            <v>0</v>
          </cell>
          <cell r="BE782">
            <v>0</v>
          </cell>
          <cell r="BF782">
            <v>2</v>
          </cell>
          <cell r="BG782">
            <v>0</v>
          </cell>
          <cell r="BH782">
            <v>6</v>
          </cell>
          <cell r="BI782">
            <v>0</v>
          </cell>
        </row>
        <row r="783">
          <cell r="I783">
            <v>8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3</v>
          </cell>
          <cell r="BA783">
            <v>0</v>
          </cell>
          <cell r="BB783">
            <v>0</v>
          </cell>
          <cell r="BC783">
            <v>1</v>
          </cell>
          <cell r="BD783">
            <v>0</v>
          </cell>
          <cell r="BE783">
            <v>2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</row>
        <row r="784">
          <cell r="I784">
            <v>1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1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Z784">
            <v>3</v>
          </cell>
          <cell r="BA784">
            <v>0</v>
          </cell>
          <cell r="BB784">
            <v>0</v>
          </cell>
          <cell r="BC784">
            <v>1</v>
          </cell>
          <cell r="BD784">
            <v>0</v>
          </cell>
          <cell r="BE784">
            <v>2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</row>
        <row r="785">
          <cell r="AE785">
            <v>0</v>
          </cell>
          <cell r="AZ785">
            <v>3</v>
          </cell>
          <cell r="BA785">
            <v>0</v>
          </cell>
          <cell r="BB785">
            <v>0</v>
          </cell>
          <cell r="BC785">
            <v>1</v>
          </cell>
          <cell r="BD785">
            <v>0</v>
          </cell>
          <cell r="BE785">
            <v>0</v>
          </cell>
          <cell r="BF785">
            <v>0</v>
          </cell>
          <cell r="BG785">
            <v>3</v>
          </cell>
          <cell r="BH785">
            <v>12</v>
          </cell>
          <cell r="BI785">
            <v>0</v>
          </cell>
        </row>
        <row r="786">
          <cell r="I786">
            <v>1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Z786">
            <v>3</v>
          </cell>
          <cell r="BA786">
            <v>0</v>
          </cell>
          <cell r="BB786">
            <v>0</v>
          </cell>
          <cell r="BC786">
            <v>1</v>
          </cell>
          <cell r="BD786">
            <v>0</v>
          </cell>
          <cell r="BE786">
            <v>2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</row>
        <row r="787">
          <cell r="AE787">
            <v>0</v>
          </cell>
          <cell r="AZ787">
            <v>3</v>
          </cell>
          <cell r="BA787">
            <v>0</v>
          </cell>
          <cell r="BB787">
            <v>0</v>
          </cell>
          <cell r="BC787">
            <v>1</v>
          </cell>
          <cell r="BD787">
            <v>0</v>
          </cell>
          <cell r="BE787">
            <v>0</v>
          </cell>
          <cell r="BF787">
            <v>2</v>
          </cell>
          <cell r="BG787">
            <v>0</v>
          </cell>
          <cell r="BH787">
            <v>0</v>
          </cell>
          <cell r="BI787">
            <v>0</v>
          </cell>
        </row>
        <row r="788">
          <cell r="I788">
            <v>1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1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Z788">
            <v>3</v>
          </cell>
          <cell r="BA788">
            <v>0</v>
          </cell>
          <cell r="BB788">
            <v>0</v>
          </cell>
          <cell r="BC788">
            <v>1</v>
          </cell>
          <cell r="BD788">
            <v>0</v>
          </cell>
          <cell r="BE788">
            <v>2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</row>
        <row r="789">
          <cell r="AE789">
            <v>0</v>
          </cell>
          <cell r="AZ789">
            <v>3</v>
          </cell>
          <cell r="BA789">
            <v>0</v>
          </cell>
          <cell r="BB789">
            <v>0</v>
          </cell>
          <cell r="BC789">
            <v>1</v>
          </cell>
          <cell r="BD789">
            <v>0</v>
          </cell>
          <cell r="BE789">
            <v>0</v>
          </cell>
          <cell r="BF789">
            <v>2</v>
          </cell>
          <cell r="BG789">
            <v>0</v>
          </cell>
          <cell r="BH789">
            <v>0</v>
          </cell>
          <cell r="BI789">
            <v>0</v>
          </cell>
        </row>
        <row r="790">
          <cell r="I790">
            <v>1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1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3</v>
          </cell>
          <cell r="BA790">
            <v>0</v>
          </cell>
          <cell r="BB790">
            <v>0</v>
          </cell>
          <cell r="BC790">
            <v>1</v>
          </cell>
          <cell r="BD790">
            <v>0</v>
          </cell>
          <cell r="BE790">
            <v>2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</row>
        <row r="791">
          <cell r="AE791">
            <v>0</v>
          </cell>
          <cell r="AZ791">
            <v>3</v>
          </cell>
          <cell r="BA791">
            <v>0</v>
          </cell>
          <cell r="BB791">
            <v>0</v>
          </cell>
          <cell r="BC791">
            <v>1</v>
          </cell>
          <cell r="BD791">
            <v>0</v>
          </cell>
          <cell r="BE791">
            <v>0</v>
          </cell>
          <cell r="BF791">
            <v>2</v>
          </cell>
          <cell r="BG791">
            <v>0</v>
          </cell>
          <cell r="BH791">
            <v>0</v>
          </cell>
          <cell r="BI791">
            <v>0</v>
          </cell>
        </row>
        <row r="792">
          <cell r="I792">
            <v>1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Z792">
            <v>3</v>
          </cell>
          <cell r="BA792">
            <v>0</v>
          </cell>
          <cell r="BB792">
            <v>0</v>
          </cell>
          <cell r="BC792">
            <v>1</v>
          </cell>
          <cell r="BD792">
            <v>0</v>
          </cell>
          <cell r="BE792">
            <v>2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</row>
        <row r="793">
          <cell r="I793">
            <v>1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Z793">
            <v>3</v>
          </cell>
          <cell r="BA793">
            <v>0</v>
          </cell>
          <cell r="BB793">
            <v>0</v>
          </cell>
          <cell r="BC793">
            <v>1</v>
          </cell>
          <cell r="BD793">
            <v>0</v>
          </cell>
          <cell r="BE793">
            <v>0</v>
          </cell>
          <cell r="BF793">
            <v>2</v>
          </cell>
          <cell r="BG793">
            <v>0</v>
          </cell>
          <cell r="BH793">
            <v>0</v>
          </cell>
          <cell r="BI793">
            <v>0</v>
          </cell>
        </row>
        <row r="794">
          <cell r="I794">
            <v>1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Z794">
            <v>3</v>
          </cell>
          <cell r="BA794">
            <v>0</v>
          </cell>
          <cell r="BB794">
            <v>0</v>
          </cell>
          <cell r="BC794">
            <v>1</v>
          </cell>
          <cell r="BD794">
            <v>0</v>
          </cell>
          <cell r="BE794">
            <v>2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</row>
        <row r="795">
          <cell r="I795">
            <v>1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1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Z795">
            <v>3</v>
          </cell>
          <cell r="BA795">
            <v>0</v>
          </cell>
          <cell r="BB795">
            <v>0</v>
          </cell>
          <cell r="BC795">
            <v>1</v>
          </cell>
          <cell r="BD795">
            <v>0</v>
          </cell>
          <cell r="BE795">
            <v>0</v>
          </cell>
          <cell r="BF795">
            <v>2</v>
          </cell>
          <cell r="BG795">
            <v>0</v>
          </cell>
          <cell r="BH795">
            <v>0</v>
          </cell>
          <cell r="BI795">
            <v>0</v>
          </cell>
        </row>
        <row r="796">
          <cell r="I796">
            <v>1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Z796">
            <v>3</v>
          </cell>
          <cell r="BA796">
            <v>0</v>
          </cell>
          <cell r="BB796">
            <v>0</v>
          </cell>
          <cell r="BC796">
            <v>1</v>
          </cell>
          <cell r="BD796">
            <v>0</v>
          </cell>
          <cell r="BE796">
            <v>2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</row>
        <row r="797">
          <cell r="I797">
            <v>1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1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Z797">
            <v>3</v>
          </cell>
          <cell r="BA797">
            <v>0</v>
          </cell>
          <cell r="BB797">
            <v>0</v>
          </cell>
          <cell r="BC797">
            <v>1</v>
          </cell>
          <cell r="BD797">
            <v>0</v>
          </cell>
          <cell r="BE797">
            <v>0</v>
          </cell>
          <cell r="BF797">
            <v>2</v>
          </cell>
          <cell r="BG797">
            <v>0</v>
          </cell>
          <cell r="BH797">
            <v>0</v>
          </cell>
          <cell r="BI797">
            <v>0</v>
          </cell>
        </row>
        <row r="798">
          <cell r="I798">
            <v>1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1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Z798">
            <v>3</v>
          </cell>
          <cell r="BA798">
            <v>0</v>
          </cell>
          <cell r="BB798">
            <v>0</v>
          </cell>
          <cell r="BC798">
            <v>1</v>
          </cell>
          <cell r="BD798">
            <v>0</v>
          </cell>
          <cell r="BE798">
            <v>2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</row>
        <row r="799">
          <cell r="I799">
            <v>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Z799">
            <v>3</v>
          </cell>
          <cell r="BA799">
            <v>0</v>
          </cell>
          <cell r="BB799">
            <v>0</v>
          </cell>
          <cell r="BC799">
            <v>1</v>
          </cell>
          <cell r="BD799">
            <v>0</v>
          </cell>
          <cell r="BE799">
            <v>0</v>
          </cell>
          <cell r="BF799">
            <v>2</v>
          </cell>
          <cell r="BG799">
            <v>0</v>
          </cell>
          <cell r="BH799">
            <v>6</v>
          </cell>
          <cell r="BI799">
            <v>0</v>
          </cell>
        </row>
        <row r="800">
          <cell r="I800">
            <v>7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7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3</v>
          </cell>
          <cell r="BA800">
            <v>0</v>
          </cell>
          <cell r="BB800">
            <v>0</v>
          </cell>
          <cell r="BC800">
            <v>1</v>
          </cell>
          <cell r="BD800">
            <v>0</v>
          </cell>
          <cell r="BE800">
            <v>2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</row>
        <row r="801">
          <cell r="I801">
            <v>1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1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Z801">
            <v>3</v>
          </cell>
          <cell r="BA801">
            <v>0</v>
          </cell>
          <cell r="BB801">
            <v>0</v>
          </cell>
          <cell r="BC801">
            <v>1</v>
          </cell>
          <cell r="BD801">
            <v>0</v>
          </cell>
          <cell r="BE801">
            <v>2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</row>
        <row r="802">
          <cell r="AE802">
            <v>0</v>
          </cell>
          <cell r="AZ802">
            <v>3</v>
          </cell>
          <cell r="BA802">
            <v>0</v>
          </cell>
          <cell r="BB802">
            <v>0</v>
          </cell>
          <cell r="BC802">
            <v>1</v>
          </cell>
          <cell r="BD802">
            <v>0</v>
          </cell>
          <cell r="BE802">
            <v>0</v>
          </cell>
          <cell r="BF802">
            <v>0</v>
          </cell>
          <cell r="BG802">
            <v>3</v>
          </cell>
          <cell r="BH802">
            <v>12</v>
          </cell>
          <cell r="BI802">
            <v>0</v>
          </cell>
        </row>
        <row r="803">
          <cell r="I803">
            <v>1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1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Z803">
            <v>3</v>
          </cell>
          <cell r="BA803">
            <v>0</v>
          </cell>
          <cell r="BB803">
            <v>0</v>
          </cell>
          <cell r="BC803">
            <v>1</v>
          </cell>
          <cell r="BD803">
            <v>0</v>
          </cell>
          <cell r="BE803">
            <v>2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</row>
        <row r="804">
          <cell r="AE804">
            <v>0</v>
          </cell>
          <cell r="AZ804">
            <v>3</v>
          </cell>
          <cell r="BA804">
            <v>0</v>
          </cell>
          <cell r="BB804">
            <v>0</v>
          </cell>
          <cell r="BC804">
            <v>1</v>
          </cell>
          <cell r="BD804">
            <v>0</v>
          </cell>
          <cell r="BE804">
            <v>0</v>
          </cell>
          <cell r="BF804">
            <v>2</v>
          </cell>
          <cell r="BG804">
            <v>0</v>
          </cell>
          <cell r="BH804">
            <v>0</v>
          </cell>
          <cell r="BI804">
            <v>0</v>
          </cell>
        </row>
        <row r="805">
          <cell r="I805">
            <v>1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Z805">
            <v>3</v>
          </cell>
          <cell r="BA805">
            <v>0</v>
          </cell>
          <cell r="BB805">
            <v>0</v>
          </cell>
          <cell r="BC805">
            <v>1</v>
          </cell>
          <cell r="BD805">
            <v>0</v>
          </cell>
          <cell r="BE805">
            <v>2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</row>
        <row r="806">
          <cell r="AE806">
            <v>0</v>
          </cell>
          <cell r="AZ806">
            <v>3</v>
          </cell>
          <cell r="BA806">
            <v>0</v>
          </cell>
          <cell r="BB806">
            <v>0</v>
          </cell>
          <cell r="BC806">
            <v>1</v>
          </cell>
          <cell r="BD806">
            <v>0</v>
          </cell>
          <cell r="BE806">
            <v>0</v>
          </cell>
          <cell r="BF806">
            <v>2</v>
          </cell>
          <cell r="BG806">
            <v>0</v>
          </cell>
          <cell r="BH806">
            <v>0</v>
          </cell>
          <cell r="BI806">
            <v>0</v>
          </cell>
        </row>
        <row r="807"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3</v>
          </cell>
          <cell r="BA807">
            <v>0</v>
          </cell>
          <cell r="BB807">
            <v>0</v>
          </cell>
          <cell r="BC807">
            <v>1</v>
          </cell>
          <cell r="BD807">
            <v>0</v>
          </cell>
          <cell r="BE807">
            <v>2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</row>
        <row r="808">
          <cell r="AE808">
            <v>0</v>
          </cell>
          <cell r="AZ808">
            <v>3</v>
          </cell>
          <cell r="BA808">
            <v>0</v>
          </cell>
          <cell r="BB808">
            <v>0</v>
          </cell>
          <cell r="BC808">
            <v>1</v>
          </cell>
          <cell r="BD808">
            <v>0</v>
          </cell>
          <cell r="BE808">
            <v>0</v>
          </cell>
          <cell r="BF808">
            <v>2</v>
          </cell>
          <cell r="BG808">
            <v>0</v>
          </cell>
          <cell r="BH808">
            <v>0</v>
          </cell>
          <cell r="BI808">
            <v>0</v>
          </cell>
        </row>
        <row r="809">
          <cell r="I809">
            <v>1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1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Z809">
            <v>3</v>
          </cell>
          <cell r="BA809">
            <v>0</v>
          </cell>
          <cell r="BB809">
            <v>0</v>
          </cell>
          <cell r="BC809">
            <v>1</v>
          </cell>
          <cell r="BD809">
            <v>0</v>
          </cell>
          <cell r="BE809">
            <v>2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</row>
        <row r="810">
          <cell r="I810">
            <v>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1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Z810">
            <v>3</v>
          </cell>
          <cell r="BA810">
            <v>0</v>
          </cell>
          <cell r="BB810">
            <v>0</v>
          </cell>
          <cell r="BC810">
            <v>1</v>
          </cell>
          <cell r="BD810">
            <v>0</v>
          </cell>
          <cell r="BE810">
            <v>0</v>
          </cell>
          <cell r="BF810">
            <v>2</v>
          </cell>
          <cell r="BG810">
            <v>0</v>
          </cell>
          <cell r="BH810">
            <v>0</v>
          </cell>
          <cell r="BI810">
            <v>0</v>
          </cell>
        </row>
        <row r="811">
          <cell r="I811">
            <v>1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Z811">
            <v>3</v>
          </cell>
          <cell r="BA811">
            <v>0</v>
          </cell>
          <cell r="BB811">
            <v>0</v>
          </cell>
          <cell r="BC811">
            <v>1</v>
          </cell>
          <cell r="BD811">
            <v>0</v>
          </cell>
          <cell r="BE811">
            <v>2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</row>
        <row r="812">
          <cell r="I812">
            <v>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Z812">
            <v>3</v>
          </cell>
          <cell r="BA812">
            <v>0</v>
          </cell>
          <cell r="BB812">
            <v>0</v>
          </cell>
          <cell r="BC812">
            <v>1</v>
          </cell>
          <cell r="BD812">
            <v>0</v>
          </cell>
          <cell r="BE812">
            <v>0</v>
          </cell>
          <cell r="BF812">
            <v>2</v>
          </cell>
          <cell r="BG812">
            <v>0</v>
          </cell>
          <cell r="BH812">
            <v>0</v>
          </cell>
          <cell r="BI812">
            <v>0</v>
          </cell>
        </row>
        <row r="813">
          <cell r="I813">
            <v>1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Z813">
            <v>3</v>
          </cell>
          <cell r="BA813">
            <v>0</v>
          </cell>
          <cell r="BB813">
            <v>0</v>
          </cell>
          <cell r="BC813">
            <v>1</v>
          </cell>
          <cell r="BD813">
            <v>0</v>
          </cell>
          <cell r="BE813">
            <v>2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</row>
        <row r="814">
          <cell r="I814">
            <v>1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Z814">
            <v>3</v>
          </cell>
          <cell r="BA814">
            <v>0</v>
          </cell>
          <cell r="BB814">
            <v>0</v>
          </cell>
          <cell r="BC814">
            <v>1</v>
          </cell>
          <cell r="BD814">
            <v>0</v>
          </cell>
          <cell r="BE814">
            <v>0</v>
          </cell>
          <cell r="BF814">
            <v>2</v>
          </cell>
          <cell r="BG814">
            <v>0</v>
          </cell>
          <cell r="BH814">
            <v>0</v>
          </cell>
          <cell r="BI814">
            <v>0</v>
          </cell>
        </row>
        <row r="815">
          <cell r="I815">
            <v>1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Z815">
            <v>3</v>
          </cell>
          <cell r="BA815">
            <v>0</v>
          </cell>
          <cell r="BB815">
            <v>0</v>
          </cell>
          <cell r="BC815">
            <v>1</v>
          </cell>
          <cell r="BD815">
            <v>0</v>
          </cell>
          <cell r="BE815">
            <v>2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</row>
        <row r="816">
          <cell r="I816">
            <v>1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1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Z816">
            <v>3</v>
          </cell>
          <cell r="BA816">
            <v>0</v>
          </cell>
          <cell r="BB816">
            <v>0</v>
          </cell>
          <cell r="BC816">
            <v>1</v>
          </cell>
          <cell r="BD816">
            <v>0</v>
          </cell>
          <cell r="BE816">
            <v>0</v>
          </cell>
          <cell r="BF816">
            <v>2</v>
          </cell>
          <cell r="BG816">
            <v>0</v>
          </cell>
          <cell r="BH816">
            <v>6</v>
          </cell>
          <cell r="BI816">
            <v>0</v>
          </cell>
        </row>
        <row r="817">
          <cell r="I817">
            <v>7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7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3</v>
          </cell>
          <cell r="BA817">
            <v>0</v>
          </cell>
          <cell r="BB817">
            <v>0</v>
          </cell>
          <cell r="BC817">
            <v>1</v>
          </cell>
          <cell r="BD817">
            <v>0</v>
          </cell>
          <cell r="BE817">
            <v>2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</row>
        <row r="818">
          <cell r="I818">
            <v>1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Z818">
            <v>3</v>
          </cell>
          <cell r="BA818">
            <v>0</v>
          </cell>
          <cell r="BB818">
            <v>0</v>
          </cell>
          <cell r="BC818">
            <v>1</v>
          </cell>
          <cell r="BD818">
            <v>0</v>
          </cell>
          <cell r="BE818">
            <v>2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</row>
        <row r="819">
          <cell r="AE819">
            <v>0</v>
          </cell>
          <cell r="AZ819">
            <v>3</v>
          </cell>
          <cell r="BA819">
            <v>0</v>
          </cell>
          <cell r="BB819">
            <v>0</v>
          </cell>
          <cell r="BC819">
            <v>1</v>
          </cell>
          <cell r="BD819">
            <v>0</v>
          </cell>
          <cell r="BE819">
            <v>0</v>
          </cell>
          <cell r="BF819">
            <v>0</v>
          </cell>
          <cell r="BG819">
            <v>3</v>
          </cell>
          <cell r="BH819">
            <v>12</v>
          </cell>
          <cell r="BI819">
            <v>0</v>
          </cell>
        </row>
        <row r="820">
          <cell r="I820">
            <v>1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Z820">
            <v>3</v>
          </cell>
          <cell r="BA820">
            <v>0</v>
          </cell>
          <cell r="BB820">
            <v>0</v>
          </cell>
          <cell r="BC820">
            <v>1</v>
          </cell>
          <cell r="BD820">
            <v>0</v>
          </cell>
          <cell r="BE820">
            <v>2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</row>
        <row r="821">
          <cell r="AE821">
            <v>0</v>
          </cell>
          <cell r="AZ821">
            <v>3</v>
          </cell>
          <cell r="BA821">
            <v>0</v>
          </cell>
          <cell r="BB821">
            <v>0</v>
          </cell>
          <cell r="BC821">
            <v>1</v>
          </cell>
          <cell r="BD821">
            <v>0</v>
          </cell>
          <cell r="BE821">
            <v>0</v>
          </cell>
          <cell r="BF821">
            <v>2</v>
          </cell>
          <cell r="BG821">
            <v>0</v>
          </cell>
          <cell r="BH821">
            <v>0</v>
          </cell>
          <cell r="BI821">
            <v>0</v>
          </cell>
        </row>
        <row r="822">
          <cell r="I822">
            <v>1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1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Z822">
            <v>3</v>
          </cell>
          <cell r="BA822">
            <v>0</v>
          </cell>
          <cell r="BB822">
            <v>0</v>
          </cell>
          <cell r="BC822">
            <v>1</v>
          </cell>
          <cell r="BD822">
            <v>0</v>
          </cell>
          <cell r="BE822">
            <v>2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</row>
        <row r="823"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O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Z823">
            <v>3</v>
          </cell>
          <cell r="BA823">
            <v>0</v>
          </cell>
          <cell r="BB823">
            <v>0</v>
          </cell>
          <cell r="BC823">
            <v>1</v>
          </cell>
          <cell r="BD823">
            <v>0</v>
          </cell>
          <cell r="BE823">
            <v>0</v>
          </cell>
          <cell r="BF823">
            <v>2</v>
          </cell>
          <cell r="BG823">
            <v>0</v>
          </cell>
          <cell r="BH823">
            <v>0</v>
          </cell>
          <cell r="BI823">
            <v>0</v>
          </cell>
        </row>
        <row r="824">
          <cell r="I824">
            <v>1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1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3</v>
          </cell>
          <cell r="BA824">
            <v>0</v>
          </cell>
          <cell r="BB824">
            <v>0</v>
          </cell>
          <cell r="BC824">
            <v>1</v>
          </cell>
          <cell r="BD824">
            <v>0</v>
          </cell>
          <cell r="BE824">
            <v>2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</row>
        <row r="825">
          <cell r="AE825">
            <v>0</v>
          </cell>
          <cell r="AZ825">
            <v>3</v>
          </cell>
          <cell r="BA825">
            <v>0</v>
          </cell>
          <cell r="BB825">
            <v>0</v>
          </cell>
          <cell r="BC825">
            <v>1</v>
          </cell>
          <cell r="BD825">
            <v>0</v>
          </cell>
          <cell r="BE825">
            <v>0</v>
          </cell>
          <cell r="BF825">
            <v>2</v>
          </cell>
          <cell r="BG825">
            <v>0</v>
          </cell>
          <cell r="BH825">
            <v>0</v>
          </cell>
          <cell r="BI825">
            <v>0</v>
          </cell>
        </row>
        <row r="826">
          <cell r="I826">
            <v>1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Z826">
            <v>3</v>
          </cell>
          <cell r="BA826">
            <v>0</v>
          </cell>
          <cell r="BB826">
            <v>0</v>
          </cell>
          <cell r="BC826">
            <v>1</v>
          </cell>
          <cell r="BD826">
            <v>0</v>
          </cell>
          <cell r="BE826">
            <v>2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</row>
        <row r="827">
          <cell r="I827">
            <v>1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Z827">
            <v>3</v>
          </cell>
          <cell r="BA827">
            <v>0</v>
          </cell>
          <cell r="BB827">
            <v>0</v>
          </cell>
          <cell r="BC827">
            <v>1</v>
          </cell>
          <cell r="BD827">
            <v>0</v>
          </cell>
          <cell r="BE827">
            <v>0</v>
          </cell>
          <cell r="BF827">
            <v>2</v>
          </cell>
          <cell r="BG827">
            <v>0</v>
          </cell>
          <cell r="BH827">
            <v>0</v>
          </cell>
          <cell r="BI827">
            <v>0</v>
          </cell>
        </row>
        <row r="828">
          <cell r="I828">
            <v>1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1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Z828">
            <v>3</v>
          </cell>
          <cell r="BA828">
            <v>0</v>
          </cell>
          <cell r="BB828">
            <v>0</v>
          </cell>
          <cell r="BC828">
            <v>1</v>
          </cell>
          <cell r="BD828">
            <v>0</v>
          </cell>
          <cell r="BE828">
            <v>2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</row>
        <row r="829">
          <cell r="I829">
            <v>1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1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Z829">
            <v>3</v>
          </cell>
          <cell r="BA829">
            <v>0</v>
          </cell>
          <cell r="BB829">
            <v>0</v>
          </cell>
          <cell r="BC829">
            <v>1</v>
          </cell>
          <cell r="BD829">
            <v>0</v>
          </cell>
          <cell r="BE829">
            <v>0</v>
          </cell>
          <cell r="BF829">
            <v>2</v>
          </cell>
          <cell r="BG829">
            <v>0</v>
          </cell>
          <cell r="BH829">
            <v>0</v>
          </cell>
          <cell r="BI829">
            <v>0</v>
          </cell>
        </row>
        <row r="830">
          <cell r="I830">
            <v>1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Z830">
            <v>3</v>
          </cell>
          <cell r="BA830">
            <v>0</v>
          </cell>
          <cell r="BB830">
            <v>0</v>
          </cell>
          <cell r="BC830">
            <v>1</v>
          </cell>
          <cell r="BD830">
            <v>0</v>
          </cell>
          <cell r="BE830">
            <v>2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</row>
        <row r="831">
          <cell r="I831">
            <v>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Z831">
            <v>3</v>
          </cell>
          <cell r="BA831">
            <v>0</v>
          </cell>
          <cell r="BB831">
            <v>0</v>
          </cell>
          <cell r="BC831">
            <v>1</v>
          </cell>
          <cell r="BD831">
            <v>0</v>
          </cell>
          <cell r="BE831">
            <v>0</v>
          </cell>
          <cell r="BF831">
            <v>2</v>
          </cell>
          <cell r="BG831">
            <v>0</v>
          </cell>
          <cell r="BH831">
            <v>0</v>
          </cell>
          <cell r="BI831">
            <v>0</v>
          </cell>
        </row>
        <row r="832">
          <cell r="I832">
            <v>1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1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Z832">
            <v>3</v>
          </cell>
          <cell r="BA832">
            <v>0</v>
          </cell>
          <cell r="BB832">
            <v>0</v>
          </cell>
          <cell r="BC832">
            <v>1</v>
          </cell>
          <cell r="BD832">
            <v>0</v>
          </cell>
          <cell r="BE832">
            <v>2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</row>
        <row r="833">
          <cell r="I833">
            <v>1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Z833">
            <v>3</v>
          </cell>
          <cell r="BA833">
            <v>0</v>
          </cell>
          <cell r="BB833">
            <v>0</v>
          </cell>
          <cell r="BC833">
            <v>1</v>
          </cell>
          <cell r="BD833">
            <v>0</v>
          </cell>
          <cell r="BE833">
            <v>0</v>
          </cell>
          <cell r="BF833">
            <v>2</v>
          </cell>
          <cell r="BG833">
            <v>0</v>
          </cell>
          <cell r="BH833">
            <v>6</v>
          </cell>
          <cell r="BI833">
            <v>0</v>
          </cell>
        </row>
        <row r="834">
          <cell r="I834">
            <v>7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7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3</v>
          </cell>
          <cell r="BA834">
            <v>0</v>
          </cell>
          <cell r="BB834">
            <v>0</v>
          </cell>
          <cell r="BC834">
            <v>1</v>
          </cell>
          <cell r="BD834">
            <v>0</v>
          </cell>
          <cell r="BE834">
            <v>2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</row>
        <row r="835">
          <cell r="I835">
            <v>1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1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Z835">
            <v>3</v>
          </cell>
          <cell r="BA835">
            <v>0</v>
          </cell>
          <cell r="BB835">
            <v>0</v>
          </cell>
          <cell r="BC835">
            <v>1</v>
          </cell>
          <cell r="BD835">
            <v>0</v>
          </cell>
          <cell r="BE835">
            <v>2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</row>
        <row r="836">
          <cell r="AE836">
            <v>0</v>
          </cell>
          <cell r="AZ836">
            <v>3</v>
          </cell>
          <cell r="BA836">
            <v>0</v>
          </cell>
          <cell r="BB836">
            <v>0</v>
          </cell>
          <cell r="BC836">
            <v>1</v>
          </cell>
          <cell r="BD836">
            <v>0</v>
          </cell>
          <cell r="BE836">
            <v>0</v>
          </cell>
          <cell r="BF836">
            <v>0</v>
          </cell>
          <cell r="BG836">
            <v>3</v>
          </cell>
          <cell r="BH836">
            <v>12</v>
          </cell>
          <cell r="BI836">
            <v>0</v>
          </cell>
        </row>
        <row r="837">
          <cell r="I837">
            <v>1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1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Z837">
            <v>3</v>
          </cell>
          <cell r="BA837">
            <v>0</v>
          </cell>
          <cell r="BB837">
            <v>0</v>
          </cell>
          <cell r="BC837">
            <v>1</v>
          </cell>
          <cell r="BD837">
            <v>0</v>
          </cell>
          <cell r="BE837">
            <v>2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</row>
        <row r="838">
          <cell r="AE838">
            <v>0</v>
          </cell>
          <cell r="AZ838">
            <v>3</v>
          </cell>
          <cell r="BA838">
            <v>0</v>
          </cell>
          <cell r="BB838">
            <v>0</v>
          </cell>
          <cell r="BC838">
            <v>1</v>
          </cell>
          <cell r="BD838">
            <v>0</v>
          </cell>
          <cell r="BE838">
            <v>0</v>
          </cell>
          <cell r="BF838">
            <v>2</v>
          </cell>
          <cell r="BG838">
            <v>0</v>
          </cell>
          <cell r="BH838">
            <v>0</v>
          </cell>
          <cell r="BI838">
            <v>0</v>
          </cell>
        </row>
        <row r="839">
          <cell r="I839">
            <v>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1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Z839">
            <v>3</v>
          </cell>
          <cell r="BA839">
            <v>0</v>
          </cell>
          <cell r="BB839">
            <v>0</v>
          </cell>
          <cell r="BC839">
            <v>1</v>
          </cell>
          <cell r="BD839">
            <v>0</v>
          </cell>
          <cell r="BE839">
            <v>2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</row>
        <row r="840">
          <cell r="AE840">
            <v>0</v>
          </cell>
          <cell r="AZ840">
            <v>3</v>
          </cell>
          <cell r="BA840">
            <v>0</v>
          </cell>
          <cell r="BB840">
            <v>0</v>
          </cell>
          <cell r="BC840">
            <v>1</v>
          </cell>
          <cell r="BD840">
            <v>0</v>
          </cell>
          <cell r="BE840">
            <v>0</v>
          </cell>
          <cell r="BF840">
            <v>2</v>
          </cell>
          <cell r="BG840">
            <v>0</v>
          </cell>
          <cell r="BH840">
            <v>0</v>
          </cell>
          <cell r="BI840">
            <v>0</v>
          </cell>
        </row>
        <row r="841">
          <cell r="I841">
            <v>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3</v>
          </cell>
          <cell r="BA841">
            <v>0</v>
          </cell>
          <cell r="BB841">
            <v>0</v>
          </cell>
          <cell r="BC841">
            <v>1</v>
          </cell>
          <cell r="BD841">
            <v>0</v>
          </cell>
          <cell r="BE841">
            <v>2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</row>
        <row r="842">
          <cell r="AE842">
            <v>0</v>
          </cell>
          <cell r="AZ842">
            <v>3</v>
          </cell>
          <cell r="BA842">
            <v>0</v>
          </cell>
          <cell r="BB842">
            <v>0</v>
          </cell>
          <cell r="BC842">
            <v>1</v>
          </cell>
          <cell r="BD842">
            <v>0</v>
          </cell>
          <cell r="BE842">
            <v>0</v>
          </cell>
          <cell r="BF842">
            <v>2</v>
          </cell>
          <cell r="BG842">
            <v>0</v>
          </cell>
          <cell r="BH842">
            <v>0</v>
          </cell>
          <cell r="BI842">
            <v>0</v>
          </cell>
        </row>
        <row r="843">
          <cell r="I843">
            <v>1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Z843">
            <v>3</v>
          </cell>
          <cell r="BA843">
            <v>0</v>
          </cell>
          <cell r="BB843">
            <v>0</v>
          </cell>
          <cell r="BC843">
            <v>1</v>
          </cell>
          <cell r="BD843">
            <v>0</v>
          </cell>
          <cell r="BE843">
            <v>2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</row>
        <row r="844">
          <cell r="I844">
            <v>1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1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Z844">
            <v>3</v>
          </cell>
          <cell r="BA844">
            <v>0</v>
          </cell>
          <cell r="BB844">
            <v>0</v>
          </cell>
          <cell r="BC844">
            <v>1</v>
          </cell>
          <cell r="BD844">
            <v>0</v>
          </cell>
          <cell r="BE844">
            <v>0</v>
          </cell>
          <cell r="BF844">
            <v>2</v>
          </cell>
          <cell r="BG844">
            <v>0</v>
          </cell>
          <cell r="BH844">
            <v>0</v>
          </cell>
          <cell r="BI844">
            <v>0</v>
          </cell>
        </row>
        <row r="845">
          <cell r="I845">
            <v>1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1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Z845">
            <v>3</v>
          </cell>
          <cell r="BA845">
            <v>0</v>
          </cell>
          <cell r="BB845">
            <v>0</v>
          </cell>
          <cell r="BC845">
            <v>1</v>
          </cell>
          <cell r="BD845">
            <v>0</v>
          </cell>
          <cell r="BE845">
            <v>2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</row>
        <row r="846">
          <cell r="I846">
            <v>1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Z846">
            <v>3</v>
          </cell>
          <cell r="BA846">
            <v>0</v>
          </cell>
          <cell r="BB846">
            <v>0</v>
          </cell>
          <cell r="BC846">
            <v>1</v>
          </cell>
          <cell r="BD846">
            <v>0</v>
          </cell>
          <cell r="BE846">
            <v>0</v>
          </cell>
          <cell r="BF846">
            <v>2</v>
          </cell>
          <cell r="BG846">
            <v>0</v>
          </cell>
          <cell r="BH846">
            <v>6</v>
          </cell>
          <cell r="BI846">
            <v>0</v>
          </cell>
        </row>
        <row r="847">
          <cell r="I847">
            <v>5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5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3</v>
          </cell>
          <cell r="BA847">
            <v>0</v>
          </cell>
          <cell r="BB847">
            <v>0</v>
          </cell>
          <cell r="BC847">
            <v>1</v>
          </cell>
          <cell r="BD847">
            <v>0</v>
          </cell>
          <cell r="BE847">
            <v>2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</row>
        <row r="848">
          <cell r="I848">
            <v>1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1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Z848">
            <v>3</v>
          </cell>
          <cell r="BA848">
            <v>0</v>
          </cell>
          <cell r="BB848">
            <v>0</v>
          </cell>
          <cell r="BC848">
            <v>1</v>
          </cell>
          <cell r="BD848">
            <v>0</v>
          </cell>
          <cell r="BE848">
            <v>2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</row>
        <row r="849">
          <cell r="AE849">
            <v>0</v>
          </cell>
          <cell r="AZ849">
            <v>3</v>
          </cell>
          <cell r="BA849">
            <v>0</v>
          </cell>
          <cell r="BB849">
            <v>0</v>
          </cell>
          <cell r="BC849">
            <v>1</v>
          </cell>
          <cell r="BD849">
            <v>0</v>
          </cell>
          <cell r="BE849">
            <v>0</v>
          </cell>
          <cell r="BF849">
            <v>0</v>
          </cell>
          <cell r="BG849">
            <v>3</v>
          </cell>
          <cell r="BH849">
            <v>12</v>
          </cell>
          <cell r="BI849">
            <v>0</v>
          </cell>
        </row>
        <row r="850">
          <cell r="I850">
            <v>1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1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Z850">
            <v>3</v>
          </cell>
          <cell r="BA850">
            <v>0</v>
          </cell>
          <cell r="BB850">
            <v>0</v>
          </cell>
          <cell r="BC850">
            <v>1</v>
          </cell>
          <cell r="BD850">
            <v>0</v>
          </cell>
          <cell r="BE850">
            <v>2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</row>
        <row r="851">
          <cell r="AE851">
            <v>0</v>
          </cell>
          <cell r="AZ851">
            <v>3</v>
          </cell>
          <cell r="BA851">
            <v>0</v>
          </cell>
          <cell r="BB851">
            <v>0</v>
          </cell>
          <cell r="BC851">
            <v>1</v>
          </cell>
          <cell r="BD851">
            <v>0</v>
          </cell>
          <cell r="BE851">
            <v>0</v>
          </cell>
          <cell r="BF851">
            <v>2</v>
          </cell>
          <cell r="BG851">
            <v>0</v>
          </cell>
          <cell r="BH851">
            <v>0</v>
          </cell>
          <cell r="BI851">
            <v>0</v>
          </cell>
        </row>
        <row r="852">
          <cell r="I852">
            <v>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1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Z852">
            <v>3</v>
          </cell>
          <cell r="BA852">
            <v>0</v>
          </cell>
          <cell r="BB852">
            <v>0</v>
          </cell>
          <cell r="BC852">
            <v>1</v>
          </cell>
          <cell r="BD852">
            <v>0</v>
          </cell>
          <cell r="BE852">
            <v>2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O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Z853">
            <v>3</v>
          </cell>
          <cell r="BA853">
            <v>0</v>
          </cell>
          <cell r="BB853">
            <v>0</v>
          </cell>
          <cell r="BC853">
            <v>1</v>
          </cell>
          <cell r="BD853">
            <v>0</v>
          </cell>
          <cell r="BE853">
            <v>0</v>
          </cell>
          <cell r="BF853">
            <v>2</v>
          </cell>
          <cell r="BG853">
            <v>0</v>
          </cell>
          <cell r="BH853">
            <v>0</v>
          </cell>
          <cell r="BI853">
            <v>0</v>
          </cell>
        </row>
        <row r="854">
          <cell r="I854">
            <v>1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1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3</v>
          </cell>
          <cell r="BA854">
            <v>0</v>
          </cell>
          <cell r="BB854">
            <v>0</v>
          </cell>
          <cell r="BC854">
            <v>1</v>
          </cell>
          <cell r="BD854">
            <v>0</v>
          </cell>
          <cell r="BE854">
            <v>2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</row>
        <row r="855">
          <cell r="AE855">
            <v>0</v>
          </cell>
          <cell r="AZ855">
            <v>3</v>
          </cell>
          <cell r="BA855">
            <v>0</v>
          </cell>
          <cell r="BB855">
            <v>0</v>
          </cell>
          <cell r="BC855">
            <v>1</v>
          </cell>
          <cell r="BD855">
            <v>0</v>
          </cell>
          <cell r="BE855">
            <v>0</v>
          </cell>
          <cell r="BF855">
            <v>2</v>
          </cell>
          <cell r="BG855">
            <v>0</v>
          </cell>
          <cell r="BH855">
            <v>0</v>
          </cell>
          <cell r="BI855">
            <v>0</v>
          </cell>
        </row>
        <row r="856">
          <cell r="I856">
            <v>1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1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Z856">
            <v>3</v>
          </cell>
          <cell r="BA856">
            <v>0</v>
          </cell>
          <cell r="BB856">
            <v>0</v>
          </cell>
          <cell r="BC856">
            <v>1</v>
          </cell>
          <cell r="BD856">
            <v>0</v>
          </cell>
          <cell r="BE856">
            <v>2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</row>
        <row r="857">
          <cell r="I857">
            <v>1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1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Z857">
            <v>3</v>
          </cell>
          <cell r="BA857">
            <v>0</v>
          </cell>
          <cell r="BB857">
            <v>0</v>
          </cell>
          <cell r="BC857">
            <v>1</v>
          </cell>
          <cell r="BD857">
            <v>0</v>
          </cell>
          <cell r="BE857">
            <v>0</v>
          </cell>
          <cell r="BF857">
            <v>2</v>
          </cell>
          <cell r="BG857">
            <v>0</v>
          </cell>
          <cell r="BH857">
            <v>0</v>
          </cell>
          <cell r="BI857">
            <v>0</v>
          </cell>
        </row>
        <row r="858">
          <cell r="I858">
            <v>1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1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Z858">
            <v>3</v>
          </cell>
          <cell r="BA858">
            <v>0</v>
          </cell>
          <cell r="BB858">
            <v>0</v>
          </cell>
          <cell r="BC858">
            <v>1</v>
          </cell>
          <cell r="BD858">
            <v>0</v>
          </cell>
          <cell r="BE858">
            <v>2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</row>
        <row r="859">
          <cell r="I859">
            <v>1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1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Z859">
            <v>3</v>
          </cell>
          <cell r="BA859">
            <v>0</v>
          </cell>
          <cell r="BB859">
            <v>0</v>
          </cell>
          <cell r="BC859">
            <v>1</v>
          </cell>
          <cell r="BD859">
            <v>0</v>
          </cell>
          <cell r="BE859">
            <v>0</v>
          </cell>
          <cell r="BF859">
            <v>2</v>
          </cell>
          <cell r="BG859">
            <v>0</v>
          </cell>
          <cell r="BH859">
            <v>0</v>
          </cell>
          <cell r="BI859">
            <v>0</v>
          </cell>
        </row>
        <row r="860">
          <cell r="I860">
            <v>1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Z860">
            <v>3</v>
          </cell>
          <cell r="BA860">
            <v>0</v>
          </cell>
          <cell r="BB860">
            <v>0</v>
          </cell>
          <cell r="BC860">
            <v>1</v>
          </cell>
          <cell r="BD860">
            <v>0</v>
          </cell>
          <cell r="BE860">
            <v>2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</row>
        <row r="861">
          <cell r="I861">
            <v>1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1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Z861">
            <v>3</v>
          </cell>
          <cell r="BA861">
            <v>0</v>
          </cell>
          <cell r="BB861">
            <v>0</v>
          </cell>
          <cell r="BC861">
            <v>1</v>
          </cell>
          <cell r="BD861">
            <v>0</v>
          </cell>
          <cell r="BE861">
            <v>0</v>
          </cell>
          <cell r="BF861">
            <v>2</v>
          </cell>
          <cell r="BG861">
            <v>0</v>
          </cell>
          <cell r="BH861">
            <v>6</v>
          </cell>
          <cell r="BI861">
            <v>0</v>
          </cell>
        </row>
        <row r="862">
          <cell r="I862">
            <v>6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6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3</v>
          </cell>
          <cell r="BA862">
            <v>0</v>
          </cell>
          <cell r="BB862">
            <v>0</v>
          </cell>
          <cell r="BC862">
            <v>1</v>
          </cell>
          <cell r="BD862">
            <v>0</v>
          </cell>
          <cell r="BE862">
            <v>2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</row>
        <row r="863">
          <cell r="I863">
            <v>1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1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Z863">
            <v>3</v>
          </cell>
          <cell r="BA863">
            <v>0</v>
          </cell>
          <cell r="BB863">
            <v>0</v>
          </cell>
          <cell r="BC863">
            <v>1</v>
          </cell>
          <cell r="BD863">
            <v>0</v>
          </cell>
          <cell r="BE863">
            <v>2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</row>
        <row r="864">
          <cell r="AE864">
            <v>0</v>
          </cell>
          <cell r="AZ864">
            <v>3</v>
          </cell>
          <cell r="BA864">
            <v>0</v>
          </cell>
          <cell r="BB864">
            <v>0</v>
          </cell>
          <cell r="BC864">
            <v>1</v>
          </cell>
          <cell r="BD864">
            <v>0</v>
          </cell>
          <cell r="BE864">
            <v>0</v>
          </cell>
          <cell r="BF864">
            <v>0</v>
          </cell>
          <cell r="BG864">
            <v>3</v>
          </cell>
          <cell r="BH864">
            <v>12</v>
          </cell>
          <cell r="BI864">
            <v>0</v>
          </cell>
        </row>
        <row r="865">
          <cell r="I865">
            <v>1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1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Z865">
            <v>3</v>
          </cell>
          <cell r="BA865">
            <v>0</v>
          </cell>
          <cell r="BB865">
            <v>0</v>
          </cell>
          <cell r="BC865">
            <v>1</v>
          </cell>
          <cell r="BD865">
            <v>0</v>
          </cell>
          <cell r="BE865">
            <v>2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</row>
        <row r="866">
          <cell r="AE866">
            <v>0</v>
          </cell>
          <cell r="AZ866">
            <v>3</v>
          </cell>
          <cell r="BA866">
            <v>0</v>
          </cell>
          <cell r="BB866">
            <v>0</v>
          </cell>
          <cell r="BC866">
            <v>1</v>
          </cell>
          <cell r="BD866">
            <v>0</v>
          </cell>
          <cell r="BE866">
            <v>0</v>
          </cell>
          <cell r="BF866">
            <v>2</v>
          </cell>
          <cell r="BG866">
            <v>0</v>
          </cell>
          <cell r="BH866">
            <v>0</v>
          </cell>
          <cell r="BI866">
            <v>0</v>
          </cell>
        </row>
        <row r="867">
          <cell r="I867">
            <v>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Z867">
            <v>3</v>
          </cell>
          <cell r="BA867">
            <v>0</v>
          </cell>
          <cell r="BB867">
            <v>0</v>
          </cell>
          <cell r="BC867">
            <v>1</v>
          </cell>
          <cell r="BD867">
            <v>0</v>
          </cell>
          <cell r="BE867">
            <v>2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</row>
        <row r="868">
          <cell r="AE868">
            <v>0</v>
          </cell>
          <cell r="AZ868">
            <v>3</v>
          </cell>
          <cell r="BA868">
            <v>0</v>
          </cell>
          <cell r="BB868">
            <v>0</v>
          </cell>
          <cell r="BC868">
            <v>1</v>
          </cell>
          <cell r="BD868">
            <v>0</v>
          </cell>
          <cell r="BE868">
            <v>0</v>
          </cell>
          <cell r="BF868">
            <v>2</v>
          </cell>
          <cell r="BG868">
            <v>0</v>
          </cell>
          <cell r="BH868">
            <v>0</v>
          </cell>
          <cell r="BI868">
            <v>0</v>
          </cell>
        </row>
        <row r="869">
          <cell r="I869">
            <v>1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1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3</v>
          </cell>
          <cell r="BA869">
            <v>0</v>
          </cell>
          <cell r="BB869">
            <v>0</v>
          </cell>
          <cell r="BC869">
            <v>1</v>
          </cell>
          <cell r="BD869">
            <v>0</v>
          </cell>
          <cell r="BE869">
            <v>2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</row>
        <row r="870">
          <cell r="AE870">
            <v>0</v>
          </cell>
          <cell r="AZ870">
            <v>3</v>
          </cell>
          <cell r="BA870">
            <v>0</v>
          </cell>
          <cell r="BB870">
            <v>0</v>
          </cell>
          <cell r="BC870">
            <v>1</v>
          </cell>
          <cell r="BD870">
            <v>0</v>
          </cell>
          <cell r="BE870">
            <v>0</v>
          </cell>
          <cell r="BF870">
            <v>2</v>
          </cell>
          <cell r="BG870">
            <v>0</v>
          </cell>
          <cell r="BH870">
            <v>0</v>
          </cell>
          <cell r="BI870">
            <v>0</v>
          </cell>
        </row>
        <row r="871">
          <cell r="I871">
            <v>1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1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Z871">
            <v>3</v>
          </cell>
          <cell r="BA871">
            <v>0</v>
          </cell>
          <cell r="BB871">
            <v>0</v>
          </cell>
          <cell r="BC871">
            <v>1</v>
          </cell>
          <cell r="BD871">
            <v>0</v>
          </cell>
          <cell r="BE871">
            <v>2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</row>
        <row r="872">
          <cell r="I872">
            <v>1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1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Z872">
            <v>3</v>
          </cell>
          <cell r="BA872">
            <v>0</v>
          </cell>
          <cell r="BB872">
            <v>0</v>
          </cell>
          <cell r="BC872">
            <v>1</v>
          </cell>
          <cell r="BD872">
            <v>0</v>
          </cell>
          <cell r="BE872">
            <v>0</v>
          </cell>
          <cell r="BF872">
            <v>2</v>
          </cell>
          <cell r="BG872">
            <v>0</v>
          </cell>
          <cell r="BH872">
            <v>0</v>
          </cell>
          <cell r="BI872">
            <v>0</v>
          </cell>
        </row>
        <row r="873">
          <cell r="I873">
            <v>1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1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Z873">
            <v>3</v>
          </cell>
          <cell r="BA873">
            <v>0</v>
          </cell>
          <cell r="BB873">
            <v>0</v>
          </cell>
          <cell r="BC873">
            <v>1</v>
          </cell>
          <cell r="BD873">
            <v>0</v>
          </cell>
          <cell r="BE873">
            <v>2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</row>
        <row r="874">
          <cell r="I874">
            <v>1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Z874">
            <v>3</v>
          </cell>
          <cell r="BA874">
            <v>0</v>
          </cell>
          <cell r="BB874">
            <v>0</v>
          </cell>
          <cell r="BC874">
            <v>1</v>
          </cell>
          <cell r="BD874">
            <v>0</v>
          </cell>
          <cell r="BE874">
            <v>0</v>
          </cell>
          <cell r="BF874">
            <v>2</v>
          </cell>
          <cell r="BG874">
            <v>0</v>
          </cell>
          <cell r="BH874">
            <v>6</v>
          </cell>
          <cell r="BI874">
            <v>0</v>
          </cell>
        </row>
        <row r="875">
          <cell r="I875">
            <v>5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5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3</v>
          </cell>
          <cell r="BA875">
            <v>0</v>
          </cell>
          <cell r="BB875">
            <v>0</v>
          </cell>
          <cell r="BC875">
            <v>1</v>
          </cell>
          <cell r="BD875">
            <v>0</v>
          </cell>
          <cell r="BE875">
            <v>2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</row>
        <row r="876">
          <cell r="I876">
            <v>1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1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Z876">
            <v>3</v>
          </cell>
          <cell r="BA876">
            <v>0</v>
          </cell>
          <cell r="BB876">
            <v>0</v>
          </cell>
          <cell r="BC876">
            <v>1</v>
          </cell>
          <cell r="BD876">
            <v>0</v>
          </cell>
          <cell r="BE876">
            <v>2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</row>
        <row r="877">
          <cell r="AE877">
            <v>0</v>
          </cell>
          <cell r="AZ877">
            <v>3</v>
          </cell>
          <cell r="BA877">
            <v>0</v>
          </cell>
          <cell r="BB877">
            <v>0</v>
          </cell>
          <cell r="BC877">
            <v>1</v>
          </cell>
          <cell r="BD877">
            <v>0</v>
          </cell>
          <cell r="BE877">
            <v>0</v>
          </cell>
          <cell r="BF877">
            <v>0</v>
          </cell>
          <cell r="BG877">
            <v>3</v>
          </cell>
          <cell r="BH877">
            <v>12</v>
          </cell>
          <cell r="BI877">
            <v>0</v>
          </cell>
        </row>
        <row r="878">
          <cell r="I878">
            <v>1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1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Z878">
            <v>3</v>
          </cell>
          <cell r="BA878">
            <v>0</v>
          </cell>
          <cell r="BB878">
            <v>0</v>
          </cell>
          <cell r="BC878">
            <v>1</v>
          </cell>
          <cell r="BD878">
            <v>0</v>
          </cell>
          <cell r="BE878">
            <v>2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</row>
        <row r="879">
          <cell r="AE879">
            <v>0</v>
          </cell>
          <cell r="AZ879">
            <v>3</v>
          </cell>
          <cell r="BA879">
            <v>0</v>
          </cell>
          <cell r="BB879">
            <v>0</v>
          </cell>
          <cell r="BC879">
            <v>1</v>
          </cell>
          <cell r="BD879">
            <v>0</v>
          </cell>
          <cell r="BE879">
            <v>2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</row>
        <row r="880">
          <cell r="I880">
            <v>1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1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Z880">
            <v>3</v>
          </cell>
          <cell r="BA880">
            <v>0</v>
          </cell>
          <cell r="BB880">
            <v>0</v>
          </cell>
          <cell r="BC880">
            <v>1</v>
          </cell>
          <cell r="BD880">
            <v>0</v>
          </cell>
          <cell r="BE880">
            <v>2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O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Z881">
            <v>3</v>
          </cell>
          <cell r="BA881">
            <v>0</v>
          </cell>
          <cell r="BB881">
            <v>0</v>
          </cell>
          <cell r="BC881">
            <v>1</v>
          </cell>
          <cell r="BD881">
            <v>0</v>
          </cell>
          <cell r="BE881">
            <v>2</v>
          </cell>
          <cell r="BF881">
            <v>0</v>
          </cell>
          <cell r="BG881">
            <v>0</v>
          </cell>
          <cell r="BH881">
            <v>6</v>
          </cell>
          <cell r="BI881">
            <v>0</v>
          </cell>
        </row>
      </sheetData>
      <sheetData sheetId="3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"/>
      <sheetName val="MucLuc"/>
      <sheetName val="LaiVay"/>
      <sheetName val="THDT"/>
      <sheetName val="BiaHSMT"/>
      <sheetName val="BiaDT"/>
      <sheetName val="TH"/>
      <sheetName val="TienLuong"/>
      <sheetName val="PTVT"/>
      <sheetName val="GiaVT"/>
      <sheetName val="THXL"/>
      <sheetName val="ThongSo"/>
      <sheetName val="TMinh"/>
      <sheetName val="VC"/>
      <sheetName val="VTu"/>
      <sheetName val="Vua"/>
      <sheetName val="kinh phí XD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MTO REV.2(ARMOR)"/>
      <sheetName val="MoCayM"/>
      <sheetName val="Don gia vung III"/>
      <sheetName val="MHSCT"/>
      <sheetName val="DL1"/>
      <sheetName val="DL2"/>
      <sheetName val="CaMay"/>
      <sheetName val="DGiaT"/>
      <sheetName val="DGiaTN"/>
      <sheetName val="TT"/>
      <sheetName val="TONG HOP VL-NC"/>
      <sheetName val="TDTKP"/>
      <sheetName val="DK-KH"/>
      <sheetName val="MTO REV_2_ARMOR_"/>
      <sheetName val="Trung the 1 pha "/>
      <sheetName val="Trung the 3 pha"/>
      <sheetName val="Ha the"/>
      <sheetName val="DG"/>
      <sheetName val="phuluc1"/>
      <sheetName val="CDTK"/>
      <sheetName val="PTD"/>
      <sheetName val="Gia thanh chuoi su"/>
      <sheetName val="Tiep dia"/>
      <sheetName val="Don gia vung III-Can Tho"/>
      <sheetName val="dg-VTu"/>
      <sheetName val="NKC"/>
      <sheetName val="ChiTietDZ"/>
      <sheetName val="VuaBT"/>
      <sheetName val="GVL"/>
      <sheetName val="BTH"/>
      <sheetName val="Don_gia_vung_III"/>
      <sheetName val="kinh_phí_XD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Kh_Hang"/>
      <sheetName val="HESO"/>
      <sheetName val="dtxl"/>
      <sheetName val="GIALAPDT"/>
      <sheetName val="Du_lieu"/>
      <sheetName val="5%"/>
      <sheetName val="1670SM2"/>
      <sheetName val="5-10 "/>
      <sheetName val="BETON"/>
      <sheetName val="NHA VE SINH CN"/>
      <sheetName val="CHITIET VL-NC-TT1p"/>
      <sheetName val="TH VL, NC, DDHT Thanhphuoc"/>
      <sheetName val="bang tien luong"/>
      <sheetName val="giathanh1"/>
      <sheetName val="Dinh nghia"/>
      <sheetName val="TONG_HOP_VL-NC"/>
      <sheetName val="MTO_REV_2(ARMOR)"/>
      <sheetName val="MTO_REV_2_ARMOR_"/>
      <sheetName val="Dinh_nghia"/>
      <sheetName val="Trung_the_1_pha_"/>
      <sheetName val="Trung_the_3_pha"/>
      <sheetName val="Ha_the"/>
      <sheetName val="Gia_thanh_chuoi_su"/>
      <sheetName val="Tiep_dia"/>
      <sheetName val="Don_gia_vung_III-Can_Tho"/>
      <sheetName val="phulucR"/>
      <sheetName val="PP1PXDM"/>
      <sheetName val="PP3PXDM"/>
      <sheetName val="DT_XL"/>
      <sheetName val="DON GIA CAN THO"/>
      <sheetName val="khung ten TD"/>
      <sheetName val="TONG HOP T9"/>
      <sheetName val="TONGKE3p"/>
      <sheetName val="CHITIET VL-NC"/>
      <sheetName val="Bang tra"/>
      <sheetName val="Giathang"/>
      <sheetName val="tOAN DON VI"/>
      <sheetName val="46m x 120m"/>
      <sheetName val="GRAND REKAP"/>
      <sheetName val="pp1p"/>
      <sheetName val="pp3p "/>
      <sheetName val="ppht"/>
      <sheetName val="kinh_phí_XD1"/>
      <sheetName val="HA_NOI1"/>
      <sheetName val="Cao_su1"/>
      <sheetName val="CN_CK1"/>
      <sheetName val="tam_ung1"/>
      <sheetName val="SP_INLUA1"/>
      <sheetName val="SP_TPBK1"/>
      <sheetName val="SP_KHAUBONG1"/>
      <sheetName val="sp_cluyen1"/>
      <sheetName val="SP_RUOT1"/>
      <sheetName val="sp_vo1"/>
      <sheetName val="sp_tpcs1"/>
      <sheetName val="TONG_HOP_VL-NC1"/>
      <sheetName val="Don_gia_vung_III1"/>
      <sheetName val="MTO_REV_2(ARMOR)1"/>
      <sheetName val="MTO_REV_2_ARMOR_1"/>
      <sheetName val="Trung_the_1_pha_1"/>
      <sheetName val="Trung_the_3_pha1"/>
      <sheetName val="Ha_the1"/>
      <sheetName val="Gia_thanh_chuoi_su1"/>
      <sheetName val="Tiep_dia1"/>
      <sheetName val="Don_gia_vung_III-Can_Tho1"/>
      <sheetName val="Dinh_nghia1"/>
      <sheetName val="CHITIET_VL-NC"/>
      <sheetName val="5-10_"/>
      <sheetName val="bang_tien_luong"/>
      <sheetName val="kinh_phí_XD2"/>
      <sheetName val="HA_NOI2"/>
      <sheetName val="Cao_su2"/>
      <sheetName val="CN_CK2"/>
      <sheetName val="tam_ung2"/>
      <sheetName val="SP_INLUA2"/>
      <sheetName val="SP_TPBK2"/>
      <sheetName val="SP_KHAUBONG2"/>
      <sheetName val="sp_cluyen2"/>
      <sheetName val="SP_RUOT2"/>
      <sheetName val="sp_vo2"/>
      <sheetName val="sp_tpcs2"/>
      <sheetName val="TONG_HOP_VL-NC2"/>
      <sheetName val="Don_gia_vung_III2"/>
      <sheetName val="MTO_REV_2(ARMOR)2"/>
      <sheetName val="kinh_phí_XD3"/>
      <sheetName val="HA_NOI3"/>
      <sheetName val="Cao_su3"/>
      <sheetName val="CN_CK3"/>
      <sheetName val="tam_ung3"/>
      <sheetName val="SP_INLUA3"/>
      <sheetName val="SP_TPBK3"/>
      <sheetName val="SP_KHAUBONG3"/>
      <sheetName val="sp_cluyen3"/>
      <sheetName val="SP_RUOT3"/>
      <sheetName val="sp_vo3"/>
      <sheetName val="sp_tpcs3"/>
      <sheetName val="TONG_HOP_VL-NC3"/>
      <sheetName val="Don_gia_vung_III3"/>
      <sheetName val="MTO_REV_2(ARMOR)3"/>
      <sheetName val="kinh_phí_XD4"/>
      <sheetName val="HA_NOI4"/>
      <sheetName val="Cao_su4"/>
      <sheetName val="CN_CK4"/>
      <sheetName val="tam_ung4"/>
      <sheetName val="SP_INLUA4"/>
      <sheetName val="SP_TPBK4"/>
      <sheetName val="SP_KHAUBONG4"/>
      <sheetName val="sp_cluyen4"/>
      <sheetName val="SP_RUOT4"/>
      <sheetName val="sp_vo4"/>
      <sheetName val="sp_tpcs4"/>
      <sheetName val="TONG_HOP_VL-NC4"/>
      <sheetName val="Don_gia_vung_III4"/>
      <sheetName val="MTO_REV_2(ARMOR)4"/>
      <sheetName val="Data"/>
      <sheetName val="KH-CHI-B"/>
      <sheetName val="Ngay"/>
      <sheetName val="Co. Code"/>
      <sheetName val="Dongia"/>
      <sheetName val="GRAND_REKAP"/>
      <sheetName val="Cong trinh"/>
      <sheetName val="Ked"/>
      <sheetName val="Bill of Qty MEP"/>
      <sheetName val="DANHPHAP"/>
      <sheetName val="LKVL-CK-HT-GD1"/>
      <sheetName val="TONGKE-HT"/>
      <sheetName val="DS BO SUNG"/>
      <sheetName val="HA_NOI5"/>
      <sheetName val="Cao_su5"/>
      <sheetName val="CN_CK5"/>
      <sheetName val="tam_ung5"/>
      <sheetName val="SP_INLUA5"/>
      <sheetName val="SP_TPBK5"/>
      <sheetName val="SP_KHAUBONG5"/>
      <sheetName val="sp_cluyen5"/>
      <sheetName val="SP_RUOT5"/>
      <sheetName val="sp_vo5"/>
      <sheetName val="sp_tpcs5"/>
      <sheetName val="kinh_phí_XD5"/>
      <sheetName val="MTO_REV_2(ARMOR)5"/>
      <sheetName val="HA_NOI6"/>
      <sheetName val="Cao_su6"/>
      <sheetName val="CN_CK6"/>
      <sheetName val="tam_ung6"/>
      <sheetName val="SP_INLUA6"/>
      <sheetName val="SP_TPBK6"/>
      <sheetName val="SP_KHAUBONG6"/>
      <sheetName val="sp_cluyen6"/>
      <sheetName val="SP_RUOT6"/>
      <sheetName val="sp_vo6"/>
      <sheetName val="sp_tpcs6"/>
      <sheetName val="kinh_phí_XD6"/>
      <sheetName val="MTO_REV_2(ARMOR)6"/>
      <sheetName val="HA_NOI7"/>
      <sheetName val="Cao_su7"/>
      <sheetName val="CN_CK7"/>
      <sheetName val="tam_ung7"/>
      <sheetName val="SP_INLUA7"/>
      <sheetName val="SP_TPBK7"/>
      <sheetName val="SP_KHAUBONG7"/>
      <sheetName val="sp_cluyen7"/>
      <sheetName val="SP_RUOT7"/>
      <sheetName val="sp_vo7"/>
      <sheetName val="sp_tpcs7"/>
      <sheetName val="kinh_phí_XD7"/>
      <sheetName val="MTO_REV_2(ARMOR)7"/>
      <sheetName val="HA_NOI8"/>
      <sheetName val="Cao_su8"/>
      <sheetName val="CN_CK8"/>
      <sheetName val="tam_ung8"/>
      <sheetName val="SP_INLUA8"/>
      <sheetName val="SP_TPBK8"/>
      <sheetName val="SP_KHAUBONG8"/>
      <sheetName val="sp_cluyen8"/>
      <sheetName val="SP_RUOT8"/>
      <sheetName val="sp_vo8"/>
      <sheetName val="sp_tpcs8"/>
      <sheetName val="kinh_phí_XD8"/>
      <sheetName val="MTO_REV_2(ARMOR)8"/>
      <sheetName val="TONG HOP"/>
      <sheetName val="TONG_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Q7">
            <v>0</v>
          </cell>
        </row>
        <row r="8">
          <cell r="Q8">
            <v>0</v>
          </cell>
        </row>
        <row r="9">
          <cell r="F9" t="str">
            <v>BA.1512</v>
          </cell>
          <cell r="Q9">
            <v>75.341999999999999</v>
          </cell>
        </row>
        <row r="10">
          <cell r="F10" t="str">
            <v>HA.1111SR</v>
          </cell>
          <cell r="Q10">
            <v>2.5200000000000005</v>
          </cell>
        </row>
        <row r="11">
          <cell r="F11" t="str">
            <v>KA.1110</v>
          </cell>
          <cell r="Q11">
            <v>1.915E-2</v>
          </cell>
        </row>
        <row r="12">
          <cell r="F12" t="str">
            <v>HA.5213</v>
          </cell>
          <cell r="Q12">
            <v>11.879999999999999</v>
          </cell>
        </row>
        <row r="13">
          <cell r="F13" t="str">
            <v>KA.2320</v>
          </cell>
          <cell r="Q13">
            <v>0.68799999999999994</v>
          </cell>
        </row>
        <row r="14">
          <cell r="F14" t="str">
            <v>IA.3511</v>
          </cell>
          <cell r="Q14">
            <v>1.1879999999999999</v>
          </cell>
        </row>
        <row r="15">
          <cell r="F15" t="str">
            <v>IA.3521</v>
          </cell>
          <cell r="Q15">
            <v>0</v>
          </cell>
        </row>
        <row r="16">
          <cell r="F16" t="str">
            <v>HA.2313</v>
          </cell>
          <cell r="Q16">
            <v>0.252</v>
          </cell>
        </row>
        <row r="17">
          <cell r="F17" t="str">
            <v>KA.2120</v>
          </cell>
          <cell r="Q17">
            <v>6.7199999999999996E-2</v>
          </cell>
        </row>
        <row r="18">
          <cell r="F18" t="str">
            <v>IA.2211</v>
          </cell>
          <cell r="Q18">
            <v>0</v>
          </cell>
        </row>
        <row r="19">
          <cell r="F19" t="str">
            <v>IA.2221</v>
          </cell>
          <cell r="Q19">
            <v>0</v>
          </cell>
        </row>
        <row r="20">
          <cell r="F20" t="str">
            <v>HA.3113</v>
          </cell>
          <cell r="Q20">
            <v>1.44</v>
          </cell>
        </row>
        <row r="21">
          <cell r="F21" t="str">
            <v>KA.2120</v>
          </cell>
          <cell r="Q21">
            <v>0.192</v>
          </cell>
        </row>
        <row r="22">
          <cell r="F22" t="str">
            <v>IA.2311</v>
          </cell>
          <cell r="Q22">
            <v>0</v>
          </cell>
        </row>
        <row r="23">
          <cell r="F23" t="str">
            <v>IA.2321</v>
          </cell>
          <cell r="Q23">
            <v>0</v>
          </cell>
        </row>
        <row r="24">
          <cell r="F24" t="str">
            <v>RB.2135</v>
          </cell>
          <cell r="Q24">
            <v>52</v>
          </cell>
        </row>
        <row r="25">
          <cell r="F25" t="str">
            <v>BB.1112</v>
          </cell>
          <cell r="Q25">
            <v>75.341999999999999</v>
          </cell>
        </row>
        <row r="26">
          <cell r="Q26">
            <v>0</v>
          </cell>
        </row>
        <row r="27">
          <cell r="F27" t="str">
            <v>BA.1512</v>
          </cell>
          <cell r="Q27">
            <v>0</v>
          </cell>
        </row>
        <row r="28">
          <cell r="F28" t="str">
            <v>HA.1111SR</v>
          </cell>
          <cell r="Q28">
            <v>0</v>
          </cell>
        </row>
        <row r="29">
          <cell r="F29" t="str">
            <v>KA.1110</v>
          </cell>
          <cell r="Q29">
            <v>0</v>
          </cell>
        </row>
        <row r="30">
          <cell r="F30" t="str">
            <v>RB.2135</v>
          </cell>
          <cell r="Q30">
            <v>0</v>
          </cell>
        </row>
        <row r="31">
          <cell r="F31" t="str">
            <v>GG.2214</v>
          </cell>
          <cell r="Q31">
            <v>0</v>
          </cell>
        </row>
        <row r="32">
          <cell r="F32" t="str">
            <v>PA.1214</v>
          </cell>
          <cell r="Q32">
            <v>0</v>
          </cell>
        </row>
        <row r="33">
          <cell r="F33" t="str">
            <v>BB.1112</v>
          </cell>
          <cell r="Q33">
            <v>0</v>
          </cell>
        </row>
        <row r="34">
          <cell r="F34" t="str">
            <v>VC-03</v>
          </cell>
          <cell r="Q34">
            <v>0</v>
          </cell>
        </row>
        <row r="35">
          <cell r="F35" t="str">
            <v>BB.1112</v>
          </cell>
          <cell r="Q35">
            <v>0</v>
          </cell>
        </row>
        <row r="36">
          <cell r="F36" t="str">
            <v>HG.4113</v>
          </cell>
          <cell r="Q36">
            <v>0</v>
          </cell>
        </row>
        <row r="37">
          <cell r="F37" t="str">
            <v>KP.2310</v>
          </cell>
          <cell r="Q37">
            <v>0</v>
          </cell>
        </row>
        <row r="38">
          <cell r="F38" t="str">
            <v>IB.2511</v>
          </cell>
          <cell r="Q38">
            <v>0</v>
          </cell>
        </row>
        <row r="39">
          <cell r="F39" t="str">
            <v>09-09</v>
          </cell>
          <cell r="Q39">
            <v>0</v>
          </cell>
        </row>
        <row r="41">
          <cell r="F41" t="str">
            <v>BA.1512</v>
          </cell>
          <cell r="Q41">
            <v>0</v>
          </cell>
        </row>
        <row r="42">
          <cell r="F42" t="str">
            <v>HA.1111SR</v>
          </cell>
          <cell r="Q42">
            <v>0</v>
          </cell>
        </row>
        <row r="43">
          <cell r="F43" t="str">
            <v>KA.1110</v>
          </cell>
          <cell r="Q43">
            <v>0</v>
          </cell>
        </row>
        <row r="44">
          <cell r="F44" t="str">
            <v>RB.2125</v>
          </cell>
          <cell r="Q44">
            <v>0</v>
          </cell>
        </row>
        <row r="45">
          <cell r="F45" t="str">
            <v>GG.2214</v>
          </cell>
          <cell r="Q45">
            <v>0</v>
          </cell>
        </row>
        <row r="46">
          <cell r="F46" t="str">
            <v>PA.1214</v>
          </cell>
          <cell r="Q46">
            <v>0</v>
          </cell>
        </row>
        <row r="47">
          <cell r="F47" t="str">
            <v>BB.1112</v>
          </cell>
          <cell r="Q47">
            <v>0</v>
          </cell>
        </row>
        <row r="48">
          <cell r="F48" t="str">
            <v>VC-03</v>
          </cell>
          <cell r="Q48">
            <v>0</v>
          </cell>
        </row>
        <row r="49">
          <cell r="F49" t="str">
            <v>BB.1112</v>
          </cell>
          <cell r="Q49">
            <v>0</v>
          </cell>
        </row>
        <row r="50">
          <cell r="F50" t="str">
            <v>HG.4113</v>
          </cell>
          <cell r="Q50">
            <v>0</v>
          </cell>
        </row>
        <row r="51">
          <cell r="F51" t="str">
            <v>KP.2310</v>
          </cell>
          <cell r="Q51">
            <v>0</v>
          </cell>
        </row>
        <row r="52">
          <cell r="F52" t="str">
            <v>IB.2511</v>
          </cell>
          <cell r="Q52">
            <v>0</v>
          </cell>
        </row>
        <row r="53">
          <cell r="F53" t="str">
            <v>09-09</v>
          </cell>
          <cell r="Q53">
            <v>0</v>
          </cell>
        </row>
        <row r="54">
          <cell r="F54" t="e">
            <v>#DIV/0!</v>
          </cell>
          <cell r="Q54">
            <v>0</v>
          </cell>
        </row>
        <row r="55">
          <cell r="F55" t="str">
            <v>BA.1512</v>
          </cell>
          <cell r="Q55">
            <v>22.823277749999999</v>
          </cell>
        </row>
        <row r="56">
          <cell r="F56" t="str">
            <v>BA.1512</v>
          </cell>
          <cell r="Q56">
            <v>0</v>
          </cell>
        </row>
        <row r="57">
          <cell r="F57" t="str">
            <v>HA.1111SR</v>
          </cell>
          <cell r="Q57">
            <v>0.60000000000000009</v>
          </cell>
        </row>
        <row r="58">
          <cell r="F58" t="str">
            <v>KA.1110</v>
          </cell>
          <cell r="Q58">
            <v>1.1199999999999998E-2</v>
          </cell>
        </row>
        <row r="59">
          <cell r="F59" t="str">
            <v>HA.5213</v>
          </cell>
          <cell r="Q59">
            <v>3.2399999999999993</v>
          </cell>
        </row>
        <row r="60">
          <cell r="F60" t="str">
            <v>KA.2320</v>
          </cell>
          <cell r="Q60">
            <v>0.36399999999999999</v>
          </cell>
        </row>
        <row r="61">
          <cell r="F61" t="str">
            <v>IA.3511</v>
          </cell>
          <cell r="Q61">
            <v>0.32399999999999995</v>
          </cell>
        </row>
        <row r="62">
          <cell r="F62" t="str">
            <v>IA.3521</v>
          </cell>
          <cell r="Q62">
            <v>0</v>
          </cell>
        </row>
        <row r="63">
          <cell r="F63" t="str">
            <v>RB.2135</v>
          </cell>
          <cell r="Q63">
            <v>29.4</v>
          </cell>
        </row>
        <row r="64">
          <cell r="F64" t="str">
            <v>BB.1112</v>
          </cell>
        </row>
        <row r="65">
          <cell r="F65" t="str">
            <v>VC-03</v>
          </cell>
          <cell r="Q65">
            <v>0</v>
          </cell>
        </row>
        <row r="66">
          <cell r="F66" t="str">
            <v>BB.1113</v>
          </cell>
          <cell r="Q66">
            <v>22.823277749999999</v>
          </cell>
        </row>
        <row r="67">
          <cell r="F67" t="str">
            <v>ZJ.7276</v>
          </cell>
          <cell r="Q67">
            <v>0</v>
          </cell>
        </row>
        <row r="68">
          <cell r="F68" t="str">
            <v>ZJ.7276</v>
          </cell>
          <cell r="Q68">
            <v>0</v>
          </cell>
        </row>
        <row r="69">
          <cell r="Q69">
            <v>0</v>
          </cell>
        </row>
        <row r="70">
          <cell r="F70" t="str">
            <v>BA.1512</v>
          </cell>
          <cell r="Q70">
            <v>208.19363174999998</v>
          </cell>
        </row>
        <row r="71">
          <cell r="F71" t="str">
            <v>BA.1512</v>
          </cell>
          <cell r="Q71">
            <v>0</v>
          </cell>
        </row>
        <row r="72">
          <cell r="F72" t="str">
            <v>HA.1111SR</v>
          </cell>
          <cell r="Q72">
            <v>5.3248000000000006</v>
          </cell>
        </row>
        <row r="73">
          <cell r="F73" t="str">
            <v>KA.1110</v>
          </cell>
          <cell r="Q73">
            <v>0.10344000000000002</v>
          </cell>
        </row>
        <row r="74">
          <cell r="F74" t="str">
            <v>HA.5213</v>
          </cell>
          <cell r="Q74">
            <v>27.525120000000001</v>
          </cell>
        </row>
        <row r="75">
          <cell r="F75" t="str">
            <v>KA.2320</v>
          </cell>
          <cell r="Q75">
            <v>3.1129600000000006</v>
          </cell>
        </row>
        <row r="76">
          <cell r="F76" t="str">
            <v>IA.3511</v>
          </cell>
          <cell r="Q76">
            <v>2.7525120000000003</v>
          </cell>
        </row>
        <row r="77">
          <cell r="F77" t="str">
            <v>IA.3521</v>
          </cell>
          <cell r="Q77">
            <v>0</v>
          </cell>
        </row>
        <row r="78">
          <cell r="F78" t="str">
            <v>RB.2135</v>
          </cell>
          <cell r="Q78">
            <v>253.952</v>
          </cell>
        </row>
        <row r="79">
          <cell r="F79" t="str">
            <v>BB.1112</v>
          </cell>
        </row>
        <row r="80">
          <cell r="F80" t="str">
            <v>VC-03</v>
          </cell>
        </row>
        <row r="81">
          <cell r="F81" t="str">
            <v>BB.1113</v>
          </cell>
          <cell r="Q81">
            <v>208.19363174999998</v>
          </cell>
        </row>
        <row r="82">
          <cell r="F82" t="str">
            <v>ZJ.7276</v>
          </cell>
          <cell r="Q82">
            <v>0</v>
          </cell>
        </row>
        <row r="83">
          <cell r="F83" t="str">
            <v>ZJ.7276</v>
          </cell>
          <cell r="Q83">
            <v>0</v>
          </cell>
        </row>
        <row r="84">
          <cell r="Q84">
            <v>0</v>
          </cell>
        </row>
        <row r="85">
          <cell r="F85" t="str">
            <v>BA.1512</v>
          </cell>
          <cell r="Q85">
            <v>61.142766749999986</v>
          </cell>
        </row>
        <row r="86">
          <cell r="F86" t="str">
            <v>BA.1512</v>
          </cell>
          <cell r="Q86">
            <v>0</v>
          </cell>
        </row>
        <row r="87">
          <cell r="F87" t="str">
            <v>HA.1111SR</v>
          </cell>
          <cell r="Q87">
            <v>1.7423999999999999</v>
          </cell>
        </row>
        <row r="88">
          <cell r="F88" t="str">
            <v>KA.1110</v>
          </cell>
          <cell r="Q88">
            <v>2.564E-2</v>
          </cell>
        </row>
        <row r="89">
          <cell r="F89" t="str">
            <v>HA.5213</v>
          </cell>
          <cell r="Q89">
            <v>9.4089599999999987</v>
          </cell>
        </row>
        <row r="90">
          <cell r="F90" t="str">
            <v>KA.2320</v>
          </cell>
          <cell r="Q90">
            <v>1.0260800000000001</v>
          </cell>
        </row>
        <row r="91">
          <cell r="F91" t="str">
            <v>IA.3511</v>
          </cell>
          <cell r="Q91">
            <v>0.94089599999999995</v>
          </cell>
        </row>
        <row r="92">
          <cell r="F92" t="str">
            <v>IA.3521</v>
          </cell>
          <cell r="Q92">
            <v>0</v>
          </cell>
        </row>
        <row r="93">
          <cell r="F93" t="str">
            <v>RB.2135</v>
          </cell>
          <cell r="Q93">
            <v>84.216000000000008</v>
          </cell>
        </row>
        <row r="94">
          <cell r="F94" t="str">
            <v>BB.1112</v>
          </cell>
        </row>
        <row r="95">
          <cell r="F95" t="str">
            <v>VC-03</v>
          </cell>
        </row>
        <row r="96">
          <cell r="F96" t="str">
            <v>BB.1113</v>
          </cell>
          <cell r="Q96">
            <v>61.142766749999986</v>
          </cell>
        </row>
        <row r="97">
          <cell r="F97" t="str">
            <v>ZJ.7276</v>
          </cell>
          <cell r="Q97">
            <v>0</v>
          </cell>
        </row>
        <row r="98">
          <cell r="F98" t="str">
            <v>ZJ.7276</v>
          </cell>
          <cell r="Q98">
            <v>0</v>
          </cell>
        </row>
        <row r="99">
          <cell r="Q99">
            <v>0</v>
          </cell>
        </row>
        <row r="100">
          <cell r="F100" t="str">
            <v>HG.4113</v>
          </cell>
          <cell r="Q100">
            <v>0</v>
          </cell>
        </row>
        <row r="101">
          <cell r="F101" t="str">
            <v>KP.2310</v>
          </cell>
          <cell r="Q101">
            <v>0</v>
          </cell>
        </row>
        <row r="102">
          <cell r="F102" t="str">
            <v>LA.5110</v>
          </cell>
          <cell r="Q102">
            <v>0</v>
          </cell>
        </row>
        <row r="103">
          <cell r="F103" t="str">
            <v>IB.2511</v>
          </cell>
          <cell r="Q103">
            <v>0</v>
          </cell>
        </row>
        <row r="104">
          <cell r="F104" t="str">
            <v>HG.4113</v>
          </cell>
          <cell r="Q104">
            <v>1.8480000000000005</v>
          </cell>
        </row>
        <row r="105">
          <cell r="F105" t="str">
            <v>KP.2310</v>
          </cell>
          <cell r="Q105">
            <v>0.12600000000000003</v>
          </cell>
        </row>
        <row r="106">
          <cell r="F106" t="str">
            <v>09-09</v>
          </cell>
          <cell r="Q106">
            <v>60</v>
          </cell>
        </row>
        <row r="107">
          <cell r="F107" t="str">
            <v>IB.2511</v>
          </cell>
          <cell r="Q107">
            <v>0.18480000000000008</v>
          </cell>
        </row>
        <row r="108">
          <cell r="F108" t="str">
            <v>IB.2511</v>
          </cell>
          <cell r="Q108">
            <v>0</v>
          </cell>
        </row>
        <row r="109">
          <cell r="F109" t="str">
            <v>HG.4113</v>
          </cell>
          <cell r="Q109">
            <v>5.0175999999999998</v>
          </cell>
        </row>
        <row r="110">
          <cell r="F110" t="str">
            <v>KP.2310</v>
          </cell>
          <cell r="Q110">
            <v>0.39424000000000009</v>
          </cell>
        </row>
        <row r="111">
          <cell r="F111" t="str">
            <v>09-09</v>
          </cell>
          <cell r="Q111">
            <v>256</v>
          </cell>
        </row>
        <row r="112">
          <cell r="F112" t="str">
            <v>IB.2511</v>
          </cell>
          <cell r="Q112">
            <v>0.50175999999999998</v>
          </cell>
        </row>
        <row r="113">
          <cell r="F113" t="str">
            <v>IB.2511</v>
          </cell>
          <cell r="Q113">
            <v>0</v>
          </cell>
        </row>
        <row r="114">
          <cell r="F114" t="str">
            <v>HG.4113</v>
          </cell>
          <cell r="Q114">
            <v>1.3312000000000002</v>
          </cell>
        </row>
        <row r="115">
          <cell r="F115" t="str">
            <v>KP.2310</v>
          </cell>
          <cell r="Q115">
            <v>0</v>
          </cell>
        </row>
        <row r="116">
          <cell r="F116" t="str">
            <v>09-09</v>
          </cell>
          <cell r="Q116">
            <v>26</v>
          </cell>
        </row>
        <row r="117">
          <cell r="F117" t="str">
            <v>IB.2511</v>
          </cell>
          <cell r="Q117">
            <v>0.13312000000000002</v>
          </cell>
        </row>
        <row r="118">
          <cell r="F118" t="str">
            <v>IB.2511</v>
          </cell>
          <cell r="Q118">
            <v>0</v>
          </cell>
        </row>
        <row r="119">
          <cell r="F119" t="str">
            <v>67/SON-BCN</v>
          </cell>
          <cell r="Q119">
            <v>0.52</v>
          </cell>
        </row>
        <row r="120">
          <cell r="F120" t="str">
            <v>67/SON-BCN</v>
          </cell>
          <cell r="Q120">
            <v>0.8</v>
          </cell>
        </row>
        <row r="121">
          <cell r="F121" t="str">
            <v>67/SON-BCN</v>
          </cell>
          <cell r="Q121">
            <v>0.8</v>
          </cell>
        </row>
        <row r="122">
          <cell r="F122" t="str">
            <v>67/SON-BCN</v>
          </cell>
          <cell r="Q122">
            <v>1</v>
          </cell>
        </row>
        <row r="123">
          <cell r="F123" t="str">
            <v>IB.2511</v>
          </cell>
          <cell r="Q123">
            <v>0</v>
          </cell>
        </row>
        <row r="124">
          <cell r="F124" t="str">
            <v>NB.1710</v>
          </cell>
          <cell r="Q124">
            <v>2.8400000000000003</v>
          </cell>
        </row>
        <row r="125">
          <cell r="F125" t="str">
            <v>TT</v>
          </cell>
          <cell r="Q125">
            <v>300</v>
          </cell>
        </row>
        <row r="126">
          <cell r="F126" t="str">
            <v>TT</v>
          </cell>
          <cell r="Q126">
            <v>0</v>
          </cell>
        </row>
        <row r="127">
          <cell r="F127" t="str">
            <v>UC.2230R</v>
          </cell>
          <cell r="Q127">
            <v>0</v>
          </cell>
        </row>
        <row r="128">
          <cell r="F128" t="str">
            <v>UC.2230</v>
          </cell>
          <cell r="Q128">
            <v>0</v>
          </cell>
        </row>
        <row r="129">
          <cell r="F129" t="str">
            <v>BB.1112</v>
          </cell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F132" t="str">
            <v>BA.1433</v>
          </cell>
          <cell r="Q132">
            <v>0</v>
          </cell>
        </row>
        <row r="133">
          <cell r="F133" t="str">
            <v>HA.1121SR</v>
          </cell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F136" t="str">
            <v>KA.1110</v>
          </cell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F139" t="str">
            <v>HA.1224</v>
          </cell>
          <cell r="Q139">
            <v>0</v>
          </cell>
        </row>
        <row r="140">
          <cell r="F140" t="str">
            <v>KA.1110</v>
          </cell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F144" t="str">
            <v>IA.1110</v>
          </cell>
          <cell r="Q144">
            <v>0</v>
          </cell>
        </row>
        <row r="145">
          <cell r="F145" t="str">
            <v>IA.1120</v>
          </cell>
          <cell r="Q145">
            <v>0</v>
          </cell>
        </row>
        <row r="146">
          <cell r="F146" t="str">
            <v>HA.2314</v>
          </cell>
          <cell r="Q146">
            <v>0</v>
          </cell>
        </row>
        <row r="147">
          <cell r="F147" t="str">
            <v>KA.2120</v>
          </cell>
          <cell r="Q147">
            <v>0</v>
          </cell>
        </row>
        <row r="148">
          <cell r="F148" t="str">
            <v>IA.2211</v>
          </cell>
          <cell r="Q148">
            <v>0</v>
          </cell>
        </row>
        <row r="149">
          <cell r="F149" t="str">
            <v>IA.2221</v>
          </cell>
          <cell r="Q149">
            <v>0</v>
          </cell>
        </row>
        <row r="150">
          <cell r="F150" t="str">
            <v>HA.3114</v>
          </cell>
          <cell r="Q150">
            <v>0</v>
          </cell>
        </row>
        <row r="151">
          <cell r="F151" t="str">
            <v>KA.2120</v>
          </cell>
          <cell r="Q151">
            <v>0</v>
          </cell>
        </row>
        <row r="152">
          <cell r="F152" t="str">
            <v>IA.2311</v>
          </cell>
          <cell r="Q152">
            <v>0</v>
          </cell>
        </row>
        <row r="153">
          <cell r="F153" t="str">
            <v>IA.2321</v>
          </cell>
          <cell r="Q153">
            <v>0</v>
          </cell>
        </row>
        <row r="154">
          <cell r="F154" t="str">
            <v>GG.2214</v>
          </cell>
          <cell r="Q154">
            <v>0</v>
          </cell>
        </row>
        <row r="155">
          <cell r="F155" t="str">
            <v>PA.1214</v>
          </cell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F160" t="str">
            <v>67/MK-BCN</v>
          </cell>
          <cell r="Q160">
            <v>0</v>
          </cell>
        </row>
        <row r="161">
          <cell r="F161" t="str">
            <v>66/QÑ-BCN</v>
          </cell>
          <cell r="Q161">
            <v>0</v>
          </cell>
        </row>
        <row r="162">
          <cell r="F162" t="str">
            <v>TT</v>
          </cell>
          <cell r="Q162">
            <v>0</v>
          </cell>
        </row>
        <row r="163">
          <cell r="F163" t="str">
            <v>TT</v>
          </cell>
          <cell r="Q163">
            <v>0</v>
          </cell>
        </row>
        <row r="164">
          <cell r="F164" t="str">
            <v>ZJ.2109</v>
          </cell>
          <cell r="Q164">
            <v>0</v>
          </cell>
        </row>
        <row r="165">
          <cell r="F165" t="str">
            <v>ZK.4160X3</v>
          </cell>
          <cell r="Q165">
            <v>0</v>
          </cell>
        </row>
        <row r="166">
          <cell r="F166" t="str">
            <v>BB.1112</v>
          </cell>
        </row>
        <row r="167">
          <cell r="F167" t="str">
            <v>VC-03</v>
          </cell>
        </row>
        <row r="168">
          <cell r="F168" t="str">
            <v>BB.1113</v>
          </cell>
          <cell r="Q168">
            <v>0</v>
          </cell>
        </row>
        <row r="169">
          <cell r="F169" t="str">
            <v>UD.5122CC</v>
          </cell>
          <cell r="Q169">
            <v>0</v>
          </cell>
        </row>
        <row r="170">
          <cell r="Q170">
            <v>0</v>
          </cell>
        </row>
        <row r="171">
          <cell r="F171" t="str">
            <v>BA.1432</v>
          </cell>
          <cell r="Q171">
            <v>0</v>
          </cell>
        </row>
        <row r="172">
          <cell r="F172" t="str">
            <v>HA.1121SR</v>
          </cell>
          <cell r="Q172">
            <v>0</v>
          </cell>
        </row>
        <row r="173">
          <cell r="F173" t="str">
            <v>KA.1110</v>
          </cell>
          <cell r="Q173">
            <v>0</v>
          </cell>
        </row>
        <row r="174">
          <cell r="F174" t="str">
            <v>HA.1223</v>
          </cell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F178" t="str">
            <v>KA.1110</v>
          </cell>
          <cell r="Q178">
            <v>0</v>
          </cell>
        </row>
        <row r="179">
          <cell r="F179">
            <v>0</v>
          </cell>
          <cell r="Q179">
            <v>0</v>
          </cell>
        </row>
        <row r="180">
          <cell r="Q180">
            <v>0</v>
          </cell>
        </row>
        <row r="181">
          <cell r="F181" t="str">
            <v>IA.1110</v>
          </cell>
          <cell r="Q181">
            <v>0</v>
          </cell>
        </row>
        <row r="182">
          <cell r="F182" t="str">
            <v>IA.1130</v>
          </cell>
          <cell r="Q182">
            <v>0</v>
          </cell>
        </row>
        <row r="183">
          <cell r="F183" t="str">
            <v>HA.2313</v>
          </cell>
          <cell r="Q183">
            <v>0</v>
          </cell>
        </row>
        <row r="184">
          <cell r="F184" t="str">
            <v>KA.2120</v>
          </cell>
          <cell r="Q184">
            <v>0</v>
          </cell>
        </row>
        <row r="185">
          <cell r="F185" t="str">
            <v>IA.2211</v>
          </cell>
          <cell r="Q185">
            <v>0</v>
          </cell>
        </row>
        <row r="186">
          <cell r="F186" t="str">
            <v>IA.2221</v>
          </cell>
          <cell r="Q186">
            <v>0</v>
          </cell>
        </row>
        <row r="187">
          <cell r="F187" t="str">
            <v>HA.3113</v>
          </cell>
          <cell r="Q187">
            <v>0</v>
          </cell>
        </row>
        <row r="188">
          <cell r="F188" t="str">
            <v>KA.2120</v>
          </cell>
          <cell r="Q188">
            <v>0</v>
          </cell>
        </row>
        <row r="189">
          <cell r="F189" t="str">
            <v>IA.2311</v>
          </cell>
          <cell r="Q189">
            <v>0</v>
          </cell>
        </row>
        <row r="190">
          <cell r="F190" t="str">
            <v>IA.2321</v>
          </cell>
          <cell r="Q190">
            <v>0</v>
          </cell>
        </row>
        <row r="191">
          <cell r="F191" t="str">
            <v>HA.2113</v>
          </cell>
          <cell r="Q191">
            <v>0</v>
          </cell>
        </row>
        <row r="192">
          <cell r="F192" t="str">
            <v>KA.2120</v>
          </cell>
          <cell r="Q192">
            <v>0</v>
          </cell>
        </row>
        <row r="193">
          <cell r="F193" t="str">
            <v>HA.3213</v>
          </cell>
          <cell r="Q193">
            <v>0</v>
          </cell>
        </row>
        <row r="194">
          <cell r="F194" t="str">
            <v>KA.2310</v>
          </cell>
          <cell r="Q194">
            <v>0</v>
          </cell>
        </row>
        <row r="195">
          <cell r="F195" t="str">
            <v>IA.2311</v>
          </cell>
          <cell r="Q195">
            <v>0</v>
          </cell>
        </row>
        <row r="196">
          <cell r="F196" t="str">
            <v>IA.2321</v>
          </cell>
          <cell r="Q196">
            <v>0</v>
          </cell>
        </row>
        <row r="197">
          <cell r="F197" t="str">
            <v>GG.2214</v>
          </cell>
          <cell r="Q197">
            <v>0</v>
          </cell>
        </row>
        <row r="198">
          <cell r="F198" t="str">
            <v>PA.1214</v>
          </cell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F202" t="str">
            <v>67/MK-BCN</v>
          </cell>
          <cell r="Q202">
            <v>0</v>
          </cell>
        </row>
        <row r="203">
          <cell r="F203" t="str">
            <v>66/QÑ-BCN</v>
          </cell>
          <cell r="Q203">
            <v>0</v>
          </cell>
        </row>
        <row r="204">
          <cell r="F204" t="str">
            <v>TT</v>
          </cell>
          <cell r="Q204">
            <v>0</v>
          </cell>
        </row>
        <row r="205">
          <cell r="F205" t="str">
            <v>TT</v>
          </cell>
          <cell r="Q205">
            <v>0</v>
          </cell>
        </row>
        <row r="206">
          <cell r="F206" t="str">
            <v>ZJ.2109</v>
          </cell>
          <cell r="Q206">
            <v>0</v>
          </cell>
        </row>
        <row r="207">
          <cell r="F207" t="str">
            <v>ZK.4160X3</v>
          </cell>
          <cell r="Q207">
            <v>0</v>
          </cell>
        </row>
        <row r="208">
          <cell r="F208" t="str">
            <v>BA.1512</v>
          </cell>
          <cell r="Q208">
            <v>0</v>
          </cell>
        </row>
        <row r="209">
          <cell r="F209" t="str">
            <v>ZJ.2110</v>
          </cell>
          <cell r="Q209">
            <v>0</v>
          </cell>
        </row>
        <row r="210">
          <cell r="F210" t="str">
            <v>ZK.4160X4</v>
          </cell>
          <cell r="Q210">
            <v>0</v>
          </cell>
        </row>
        <row r="211">
          <cell r="F211" t="str">
            <v>UD.3110</v>
          </cell>
          <cell r="Q211">
            <v>0</v>
          </cell>
        </row>
        <row r="212">
          <cell r="F212" t="str">
            <v>BB.1112</v>
          </cell>
          <cell r="Q212">
            <v>0</v>
          </cell>
        </row>
        <row r="213">
          <cell r="F213" t="str">
            <v>VC-03</v>
          </cell>
          <cell r="Q213">
            <v>0</v>
          </cell>
        </row>
        <row r="214">
          <cell r="F214" t="str">
            <v>UD.5122CC</v>
          </cell>
          <cell r="Q214">
            <v>0</v>
          </cell>
        </row>
        <row r="215">
          <cell r="Q215">
            <v>0</v>
          </cell>
        </row>
        <row r="216">
          <cell r="F216" t="str">
            <v>BA.1432</v>
          </cell>
          <cell r="Q216">
            <v>0</v>
          </cell>
        </row>
        <row r="217">
          <cell r="F217" t="str">
            <v>HA.1121SR</v>
          </cell>
          <cell r="Q217">
            <v>0</v>
          </cell>
        </row>
        <row r="218">
          <cell r="F218" t="str">
            <v>KA.1110</v>
          </cell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F221" t="str">
            <v>HA.1223</v>
          </cell>
          <cell r="Q221">
            <v>0</v>
          </cell>
        </row>
        <row r="222">
          <cell r="Q222">
            <v>0</v>
          </cell>
        </row>
        <row r="223">
          <cell r="Q223">
            <v>0</v>
          </cell>
        </row>
        <row r="224">
          <cell r="F224" t="str">
            <v>KA.1110</v>
          </cell>
          <cell r="Q224">
            <v>0</v>
          </cell>
        </row>
        <row r="225">
          <cell r="Q225">
            <v>0</v>
          </cell>
        </row>
        <row r="226">
          <cell r="Q226">
            <v>0</v>
          </cell>
        </row>
        <row r="227">
          <cell r="F227" t="str">
            <v>HA.2314</v>
          </cell>
          <cell r="Q227">
            <v>0</v>
          </cell>
        </row>
        <row r="228">
          <cell r="Q228">
            <v>0</v>
          </cell>
        </row>
        <row r="229">
          <cell r="Q229">
            <v>0</v>
          </cell>
        </row>
        <row r="230">
          <cell r="F230" t="str">
            <v>KA.2120</v>
          </cell>
          <cell r="Q230">
            <v>0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F233" t="str">
            <v>HA.2113</v>
          </cell>
          <cell r="Q233">
            <v>0</v>
          </cell>
        </row>
        <row r="234">
          <cell r="F234" t="str">
            <v>KA.2310</v>
          </cell>
          <cell r="Q234">
            <v>0</v>
          </cell>
        </row>
        <row r="235">
          <cell r="F235" t="str">
            <v>HA.3213</v>
          </cell>
          <cell r="Q235">
            <v>0</v>
          </cell>
        </row>
        <row r="236">
          <cell r="F236" t="str">
            <v>KA.2310</v>
          </cell>
          <cell r="Q236">
            <v>0</v>
          </cell>
        </row>
        <row r="237">
          <cell r="F237" t="str">
            <v>HA.3114</v>
          </cell>
          <cell r="Q237">
            <v>0</v>
          </cell>
        </row>
        <row r="238">
          <cell r="Q238">
            <v>0</v>
          </cell>
        </row>
        <row r="239">
          <cell r="Q239">
            <v>0</v>
          </cell>
        </row>
        <row r="240">
          <cell r="Q240">
            <v>0</v>
          </cell>
        </row>
        <row r="241">
          <cell r="F241" t="str">
            <v>KA.2120</v>
          </cell>
          <cell r="Q241">
            <v>0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F245" t="str">
            <v>HA.1111</v>
          </cell>
          <cell r="Q245">
            <v>0</v>
          </cell>
        </row>
        <row r="246">
          <cell r="F246" t="str">
            <v>IA.1110</v>
          </cell>
          <cell r="Q246">
            <v>0</v>
          </cell>
        </row>
        <row r="247">
          <cell r="F247" t="str">
            <v>IA.1120</v>
          </cell>
          <cell r="Q247">
            <v>0</v>
          </cell>
        </row>
        <row r="248">
          <cell r="F248" t="str">
            <v>GG.2214</v>
          </cell>
          <cell r="Q248">
            <v>0</v>
          </cell>
        </row>
        <row r="249">
          <cell r="F249" t="str">
            <v>PA.1214</v>
          </cell>
          <cell r="Q249">
            <v>0</v>
          </cell>
        </row>
        <row r="250">
          <cell r="F250" t="str">
            <v>67/MK-BCN</v>
          </cell>
          <cell r="Q250">
            <v>0</v>
          </cell>
        </row>
        <row r="251">
          <cell r="F251" t="str">
            <v>66/QÑ-BCN</v>
          </cell>
          <cell r="Q251">
            <v>0</v>
          </cell>
        </row>
        <row r="252">
          <cell r="F252" t="str">
            <v>TT</v>
          </cell>
          <cell r="Q252">
            <v>0</v>
          </cell>
        </row>
        <row r="253">
          <cell r="F253" t="str">
            <v>TT</v>
          </cell>
          <cell r="Q253">
            <v>0</v>
          </cell>
        </row>
        <row r="254">
          <cell r="F254" t="str">
            <v>ZJ.2109</v>
          </cell>
          <cell r="Q254">
            <v>0</v>
          </cell>
        </row>
        <row r="255">
          <cell r="F255" t="str">
            <v>UD.5122CC</v>
          </cell>
          <cell r="Q255">
            <v>0</v>
          </cell>
        </row>
        <row r="256">
          <cell r="Q256">
            <v>0</v>
          </cell>
        </row>
        <row r="257">
          <cell r="F257" t="str">
            <v>BA.1432</v>
          </cell>
          <cell r="Q257">
            <v>115</v>
          </cell>
        </row>
        <row r="258">
          <cell r="F258" t="str">
            <v>B3-13e/CÑ79/57C</v>
          </cell>
          <cell r="Q258">
            <v>0.49099999999999999</v>
          </cell>
        </row>
        <row r="259">
          <cell r="F259" t="str">
            <v>HA.1121SR</v>
          </cell>
          <cell r="Q259">
            <v>3.55</v>
          </cell>
        </row>
        <row r="260">
          <cell r="F260" t="str">
            <v>KA.1110</v>
          </cell>
          <cell r="Q260">
            <v>1.9499999999999997E-2</v>
          </cell>
        </row>
        <row r="261">
          <cell r="Q261">
            <v>1.6799999999999995E-2</v>
          </cell>
        </row>
        <row r="262">
          <cell r="Q262">
            <v>2.7000000000000001E-3</v>
          </cell>
        </row>
        <row r="263">
          <cell r="F263" t="str">
            <v>HA.1223</v>
          </cell>
          <cell r="Q263">
            <v>26.645999999999997</v>
          </cell>
        </row>
        <row r="264">
          <cell r="Q264">
            <v>26.495999999999999</v>
          </cell>
        </row>
        <row r="265">
          <cell r="Q265">
            <v>0.15</v>
          </cell>
        </row>
        <row r="266">
          <cell r="F266" t="str">
            <v>KA.1110</v>
          </cell>
          <cell r="Q266">
            <v>0.13719999999999999</v>
          </cell>
        </row>
        <row r="267">
          <cell r="Q267">
            <v>0.13119999999999998</v>
          </cell>
        </row>
        <row r="268">
          <cell r="Q268">
            <v>6.0000000000000001E-3</v>
          </cell>
        </row>
        <row r="269">
          <cell r="F269" t="str">
            <v>HA.2313</v>
          </cell>
          <cell r="Q269">
            <v>0.6160000000000001</v>
          </cell>
        </row>
        <row r="270">
          <cell r="F270" t="str">
            <v>KA.2120</v>
          </cell>
          <cell r="Q270">
            <v>0.1232</v>
          </cell>
        </row>
        <row r="271">
          <cell r="F271" t="str">
            <v>HA.2113</v>
          </cell>
          <cell r="Q271">
            <v>4.1800000000000006</v>
          </cell>
        </row>
        <row r="272">
          <cell r="Q272">
            <v>2.4640000000000004</v>
          </cell>
        </row>
        <row r="273">
          <cell r="Q273">
            <v>1.7160000000000002</v>
          </cell>
        </row>
        <row r="274">
          <cell r="F274" t="str">
            <v>KA.2310</v>
          </cell>
          <cell r="Q274">
            <v>0.41800000000000004</v>
          </cell>
        </row>
        <row r="275">
          <cell r="Q275">
            <v>0.24640000000000001</v>
          </cell>
        </row>
        <row r="276">
          <cell r="Q276">
            <v>0.17160000000000003</v>
          </cell>
        </row>
        <row r="277">
          <cell r="F277" t="str">
            <v>HA.3213</v>
          </cell>
          <cell r="Q277">
            <v>3.3599999999999994</v>
          </cell>
        </row>
        <row r="278">
          <cell r="F278" t="str">
            <v>KA.2310</v>
          </cell>
          <cell r="Q278">
            <v>3.44E-2</v>
          </cell>
        </row>
        <row r="279">
          <cell r="F279" t="str">
            <v>HA.3113</v>
          </cell>
          <cell r="Q279">
            <v>0.68400000000000005</v>
          </cell>
        </row>
        <row r="280">
          <cell r="Q280">
            <v>0.64</v>
          </cell>
        </row>
        <row r="281">
          <cell r="Q281">
            <v>4.4000000000000011E-2</v>
          </cell>
        </row>
        <row r="282">
          <cell r="F282" t="str">
            <v>KA.2210</v>
          </cell>
          <cell r="Q282">
            <v>6.8400000000000002E-2</v>
          </cell>
        </row>
        <row r="283">
          <cell r="Q283">
            <v>6.4000000000000001E-2</v>
          </cell>
        </row>
        <row r="284">
          <cell r="Q284">
            <v>4.4000000000000003E-3</v>
          </cell>
        </row>
        <row r="285">
          <cell r="F285" t="str">
            <v>HA.1111</v>
          </cell>
          <cell r="Q285">
            <v>14.3</v>
          </cell>
        </row>
        <row r="286">
          <cell r="F286" t="str">
            <v>IA.1110</v>
          </cell>
          <cell r="Q286">
            <v>4.4260699999999993</v>
          </cell>
        </row>
        <row r="287">
          <cell r="F287" t="str">
            <v>IA.1120</v>
          </cell>
          <cell r="Q287">
            <v>0</v>
          </cell>
        </row>
        <row r="288">
          <cell r="F288" t="str">
            <v>GG.2214</v>
          </cell>
          <cell r="Q288">
            <v>37.659999999999997</v>
          </cell>
        </row>
        <row r="289">
          <cell r="F289" t="str">
            <v>PA.1214</v>
          </cell>
          <cell r="Q289">
            <v>171.8</v>
          </cell>
        </row>
        <row r="290">
          <cell r="F290" t="str">
            <v>67/MK-BCN</v>
          </cell>
          <cell r="Q290">
            <v>2.2737099999999999</v>
          </cell>
        </row>
        <row r="291">
          <cell r="F291" t="str">
            <v>04.9102/66.BCN</v>
          </cell>
          <cell r="Q291">
            <v>2.2737099999999999</v>
          </cell>
        </row>
        <row r="292">
          <cell r="F292" t="str">
            <v>TT</v>
          </cell>
          <cell r="Q292">
            <v>24</v>
          </cell>
        </row>
        <row r="293">
          <cell r="F293" t="str">
            <v>TT</v>
          </cell>
          <cell r="Q293">
            <v>22</v>
          </cell>
        </row>
        <row r="294">
          <cell r="F294" t="str">
            <v>BA.1512</v>
          </cell>
          <cell r="Q294">
            <v>21.966583333333329</v>
          </cell>
        </row>
        <row r="295">
          <cell r="F295" t="str">
            <v>BB.1112</v>
          </cell>
          <cell r="Q295">
            <v>21.966583333333329</v>
          </cell>
        </row>
        <row r="296">
          <cell r="F296" t="str">
            <v>ZJ.2110</v>
          </cell>
          <cell r="Q296">
            <v>0.32</v>
          </cell>
        </row>
        <row r="297">
          <cell r="F297" t="str">
            <v>ZJ.2109</v>
          </cell>
          <cell r="Q297">
            <v>0</v>
          </cell>
        </row>
        <row r="298">
          <cell r="F298" t="str">
            <v>ZK.4160X3</v>
          </cell>
          <cell r="Q298">
            <v>7</v>
          </cell>
        </row>
        <row r="299">
          <cell r="F299" t="str">
            <v>ZK.4160X3</v>
          </cell>
          <cell r="Q299">
            <v>0</v>
          </cell>
        </row>
        <row r="300">
          <cell r="F300" t="str">
            <v>BB.1112</v>
          </cell>
          <cell r="Q300">
            <v>30</v>
          </cell>
        </row>
        <row r="301">
          <cell r="F301" t="str">
            <v>VC-03</v>
          </cell>
          <cell r="Q301">
            <v>85</v>
          </cell>
        </row>
        <row r="302">
          <cell r="F302" t="str">
            <v>BB.1112</v>
          </cell>
        </row>
        <row r="303">
          <cell r="F303" t="str">
            <v>UD.5122CC</v>
          </cell>
          <cell r="Q303">
            <v>8.6</v>
          </cell>
        </row>
        <row r="304">
          <cell r="Q304">
            <v>0</v>
          </cell>
        </row>
        <row r="305">
          <cell r="F305" t="str">
            <v>BA.1432</v>
          </cell>
          <cell r="Q305">
            <v>0</v>
          </cell>
        </row>
        <row r="306">
          <cell r="F306" t="str">
            <v>B3-13e/CÑ79/57C</v>
          </cell>
          <cell r="Q306">
            <v>0</v>
          </cell>
        </row>
        <row r="307">
          <cell r="F307" t="str">
            <v>HA.1121SR</v>
          </cell>
          <cell r="Q307">
            <v>0</v>
          </cell>
        </row>
        <row r="308">
          <cell r="F308" t="str">
            <v>KA.1110</v>
          </cell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F311" t="str">
            <v>HA.1223</v>
          </cell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F315" t="str">
            <v>KA.1110</v>
          </cell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F319" t="str">
            <v>HA.2313</v>
          </cell>
          <cell r="Q319">
            <v>0</v>
          </cell>
        </row>
        <row r="320">
          <cell r="F320" t="str">
            <v>KA.2120</v>
          </cell>
          <cell r="Q320">
            <v>0</v>
          </cell>
        </row>
        <row r="321">
          <cell r="F321" t="str">
            <v>HA.2313</v>
          </cell>
          <cell r="Q321">
            <v>0</v>
          </cell>
        </row>
        <row r="322">
          <cell r="F322" t="str">
            <v>KA.2120</v>
          </cell>
          <cell r="Q322">
            <v>0</v>
          </cell>
        </row>
        <row r="323">
          <cell r="F323" t="str">
            <v>HA.2113</v>
          </cell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F326" t="str">
            <v>KA.2310</v>
          </cell>
          <cell r="Q326">
            <v>0</v>
          </cell>
        </row>
        <row r="327">
          <cell r="Q327">
            <v>0</v>
          </cell>
        </row>
        <row r="328">
          <cell r="Q328">
            <v>0</v>
          </cell>
        </row>
        <row r="329">
          <cell r="F329" t="str">
            <v>HA.3213</v>
          </cell>
          <cell r="Q329">
            <v>0</v>
          </cell>
        </row>
        <row r="330">
          <cell r="F330" t="str">
            <v>KA.2310</v>
          </cell>
          <cell r="Q330">
            <v>0</v>
          </cell>
        </row>
        <row r="331">
          <cell r="F331" t="str">
            <v>HA.3113</v>
          </cell>
          <cell r="Q331">
            <v>0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0</v>
          </cell>
        </row>
        <row r="335">
          <cell r="F335" t="str">
            <v>KA.2210</v>
          </cell>
          <cell r="Q335">
            <v>0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F339" t="str">
            <v>HA.1111</v>
          </cell>
          <cell r="Q339">
            <v>0</v>
          </cell>
        </row>
        <row r="340">
          <cell r="F340" t="str">
            <v>IA.1110</v>
          </cell>
          <cell r="Q340">
            <v>0</v>
          </cell>
        </row>
        <row r="341">
          <cell r="F341" t="str">
            <v>IA.1120</v>
          </cell>
          <cell r="Q341">
            <v>0</v>
          </cell>
        </row>
        <row r="342">
          <cell r="F342" t="str">
            <v>GG.2214</v>
          </cell>
          <cell r="Q342">
            <v>0</v>
          </cell>
        </row>
        <row r="343">
          <cell r="F343" t="str">
            <v>PA.1214</v>
          </cell>
          <cell r="Q343">
            <v>0</v>
          </cell>
        </row>
        <row r="344">
          <cell r="F344" t="str">
            <v>67/MK-BCN</v>
          </cell>
          <cell r="Q344">
            <v>0</v>
          </cell>
        </row>
        <row r="345">
          <cell r="F345" t="str">
            <v>04.9102/66.BCN</v>
          </cell>
          <cell r="Q345">
            <v>0</v>
          </cell>
        </row>
        <row r="346">
          <cell r="F346" t="str">
            <v>TT</v>
          </cell>
          <cell r="Q346">
            <v>0</v>
          </cell>
        </row>
        <row r="347">
          <cell r="F347" t="str">
            <v>TT</v>
          </cell>
          <cell r="Q347">
            <v>0</v>
          </cell>
        </row>
        <row r="348">
          <cell r="F348" t="str">
            <v>ZJ.2109</v>
          </cell>
          <cell r="Q348">
            <v>0</v>
          </cell>
        </row>
        <row r="349">
          <cell r="F349" t="str">
            <v>ZJ.2109</v>
          </cell>
          <cell r="Q349">
            <v>0</v>
          </cell>
        </row>
        <row r="350">
          <cell r="F350" t="str">
            <v>ZK.4160X3</v>
          </cell>
          <cell r="Q350">
            <v>0</v>
          </cell>
        </row>
        <row r="351">
          <cell r="F351" t="str">
            <v>ZK.4160X3</v>
          </cell>
          <cell r="Q351">
            <v>0</v>
          </cell>
        </row>
        <row r="352">
          <cell r="F352" t="str">
            <v>BB.1112</v>
          </cell>
          <cell r="Q352">
            <v>0</v>
          </cell>
        </row>
        <row r="353">
          <cell r="F353" t="str">
            <v>VC-03/100</v>
          </cell>
          <cell r="Q353">
            <v>0</v>
          </cell>
        </row>
        <row r="354">
          <cell r="F354" t="str">
            <v>BB.1112</v>
          </cell>
          <cell r="Q354">
            <v>0</v>
          </cell>
        </row>
        <row r="355">
          <cell r="F355" t="str">
            <v>UD.5122CC</v>
          </cell>
          <cell r="Q355">
            <v>0</v>
          </cell>
        </row>
        <row r="356">
          <cell r="Q356">
            <v>0</v>
          </cell>
        </row>
        <row r="357">
          <cell r="F357" t="str">
            <v>BA.1432</v>
          </cell>
          <cell r="Q357">
            <v>0</v>
          </cell>
        </row>
        <row r="358">
          <cell r="F358" t="str">
            <v>B3-13e/CÑ79/57C</v>
          </cell>
          <cell r="Q358">
            <v>0</v>
          </cell>
        </row>
        <row r="359">
          <cell r="F359" t="str">
            <v>HA.1121SR</v>
          </cell>
          <cell r="Q359">
            <v>0</v>
          </cell>
        </row>
        <row r="360">
          <cell r="F360" t="str">
            <v>KA.1110</v>
          </cell>
          <cell r="Q360">
            <v>0</v>
          </cell>
        </row>
        <row r="361">
          <cell r="Q361">
            <v>0</v>
          </cell>
        </row>
        <row r="362">
          <cell r="Q362">
            <v>0</v>
          </cell>
        </row>
        <row r="363">
          <cell r="F363" t="str">
            <v>HA.1223</v>
          </cell>
          <cell r="Q363">
            <v>0</v>
          </cell>
        </row>
        <row r="364">
          <cell r="Q364">
            <v>0</v>
          </cell>
        </row>
        <row r="365">
          <cell r="Q365">
            <v>0</v>
          </cell>
        </row>
        <row r="366">
          <cell r="F366" t="str">
            <v>KA.1110</v>
          </cell>
          <cell r="Q366">
            <v>0</v>
          </cell>
        </row>
        <row r="367">
          <cell r="Q367">
            <v>0</v>
          </cell>
        </row>
        <row r="368">
          <cell r="Q368">
            <v>0</v>
          </cell>
        </row>
        <row r="369">
          <cell r="F369" t="str">
            <v>HA.2313</v>
          </cell>
          <cell r="Q369">
            <v>0</v>
          </cell>
        </row>
        <row r="370">
          <cell r="F370" t="str">
            <v>KA.2120</v>
          </cell>
          <cell r="Q370">
            <v>0</v>
          </cell>
        </row>
        <row r="371">
          <cell r="F371" t="str">
            <v>HA.2313</v>
          </cell>
          <cell r="Q371">
            <v>0</v>
          </cell>
        </row>
        <row r="372">
          <cell r="F372" t="str">
            <v>KA.2120</v>
          </cell>
          <cell r="Q372">
            <v>0</v>
          </cell>
        </row>
        <row r="373">
          <cell r="F373" t="str">
            <v>HA.2113</v>
          </cell>
          <cell r="Q373">
            <v>0</v>
          </cell>
        </row>
        <row r="374">
          <cell r="Q374">
            <v>0</v>
          </cell>
        </row>
        <row r="375">
          <cell r="Q375">
            <v>0</v>
          </cell>
        </row>
        <row r="376">
          <cell r="F376" t="str">
            <v>KA.2310</v>
          </cell>
          <cell r="Q376">
            <v>0</v>
          </cell>
        </row>
        <row r="377">
          <cell r="Q377">
            <v>0</v>
          </cell>
        </row>
        <row r="378">
          <cell r="Q378">
            <v>0</v>
          </cell>
        </row>
        <row r="379">
          <cell r="F379" t="str">
            <v>HA.3213</v>
          </cell>
          <cell r="Q379">
            <v>0</v>
          </cell>
        </row>
        <row r="380">
          <cell r="F380" t="str">
            <v>KA.2310</v>
          </cell>
          <cell r="Q380">
            <v>0</v>
          </cell>
        </row>
        <row r="381">
          <cell r="F381" t="str">
            <v>HA.3113</v>
          </cell>
          <cell r="Q381">
            <v>0</v>
          </cell>
        </row>
        <row r="382">
          <cell r="Q382">
            <v>0</v>
          </cell>
        </row>
        <row r="383">
          <cell r="Q383">
            <v>0</v>
          </cell>
        </row>
        <row r="384">
          <cell r="Q384">
            <v>0</v>
          </cell>
        </row>
        <row r="385">
          <cell r="F385" t="str">
            <v>KA.2210</v>
          </cell>
          <cell r="Q385">
            <v>0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F389" t="str">
            <v>HA.1111</v>
          </cell>
          <cell r="Q389">
            <v>0</v>
          </cell>
        </row>
        <row r="390">
          <cell r="F390" t="str">
            <v>IA.1110</v>
          </cell>
          <cell r="Q390">
            <v>0</v>
          </cell>
        </row>
        <row r="391">
          <cell r="F391" t="str">
            <v>IA.1120</v>
          </cell>
          <cell r="Q391">
            <v>0</v>
          </cell>
        </row>
        <row r="392">
          <cell r="F392" t="str">
            <v>GG.2214</v>
          </cell>
          <cell r="Q392">
            <v>0</v>
          </cell>
        </row>
        <row r="393">
          <cell r="F393" t="str">
            <v>PA.1214</v>
          </cell>
          <cell r="Q393">
            <v>0</v>
          </cell>
        </row>
        <row r="394">
          <cell r="F394" t="str">
            <v>67/MK-BCN</v>
          </cell>
          <cell r="Q394">
            <v>0</v>
          </cell>
        </row>
        <row r="395">
          <cell r="F395" t="str">
            <v>04.9102/66.BCN</v>
          </cell>
          <cell r="Q395">
            <v>0</v>
          </cell>
        </row>
        <row r="396">
          <cell r="F396" t="str">
            <v>TT</v>
          </cell>
          <cell r="Q396">
            <v>0</v>
          </cell>
        </row>
        <row r="397">
          <cell r="F397" t="str">
            <v>TT</v>
          </cell>
          <cell r="Q397">
            <v>0</v>
          </cell>
        </row>
        <row r="398">
          <cell r="F398" t="str">
            <v>ZJ.2109</v>
          </cell>
          <cell r="Q398">
            <v>0</v>
          </cell>
        </row>
        <row r="399">
          <cell r="F399" t="str">
            <v>ZK.4160X3</v>
          </cell>
          <cell r="Q399">
            <v>0</v>
          </cell>
        </row>
        <row r="400">
          <cell r="F400" t="str">
            <v>BB.1112</v>
          </cell>
          <cell r="Q400">
            <v>0</v>
          </cell>
        </row>
        <row r="401">
          <cell r="F401" t="str">
            <v>VC-03/100</v>
          </cell>
          <cell r="Q401">
            <v>0</v>
          </cell>
        </row>
        <row r="402">
          <cell r="F402" t="str">
            <v>BB.1112</v>
          </cell>
        </row>
        <row r="403">
          <cell r="F403" t="str">
            <v>UD.5122CC</v>
          </cell>
          <cell r="Q403">
            <v>0</v>
          </cell>
        </row>
        <row r="404">
          <cell r="Q404">
            <v>0</v>
          </cell>
        </row>
        <row r="405">
          <cell r="F405" t="str">
            <v>BA.1432</v>
          </cell>
          <cell r="Q405">
            <v>0</v>
          </cell>
        </row>
        <row r="406">
          <cell r="F406" t="str">
            <v>HA.1121SR</v>
          </cell>
          <cell r="Q406">
            <v>0</v>
          </cell>
        </row>
        <row r="407">
          <cell r="F407" t="str">
            <v>KA.1110</v>
          </cell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F410" t="str">
            <v>HA.1223</v>
          </cell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F413" t="str">
            <v>KA.1110</v>
          </cell>
          <cell r="Q413">
            <v>0</v>
          </cell>
        </row>
        <row r="414">
          <cell r="Q414">
            <v>0</v>
          </cell>
        </row>
        <row r="415">
          <cell r="Q415">
            <v>0</v>
          </cell>
        </row>
        <row r="416">
          <cell r="F416" t="str">
            <v>HA.2314</v>
          </cell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F419" t="str">
            <v>KA.2120</v>
          </cell>
          <cell r="Q419">
            <v>0</v>
          </cell>
        </row>
        <row r="420">
          <cell r="Q420">
            <v>0</v>
          </cell>
        </row>
        <row r="421">
          <cell r="Q421">
            <v>0</v>
          </cell>
        </row>
        <row r="422">
          <cell r="F422" t="str">
            <v>HA.2113</v>
          </cell>
          <cell r="Q422">
            <v>0</v>
          </cell>
        </row>
        <row r="423">
          <cell r="F423" t="str">
            <v>KA.2310</v>
          </cell>
          <cell r="Q423">
            <v>0</v>
          </cell>
        </row>
        <row r="424">
          <cell r="F424" t="str">
            <v>HA.3213</v>
          </cell>
          <cell r="Q424">
            <v>0</v>
          </cell>
        </row>
        <row r="425">
          <cell r="F425" t="str">
            <v>KA.2310</v>
          </cell>
          <cell r="Q425">
            <v>0</v>
          </cell>
        </row>
        <row r="426">
          <cell r="F426" t="str">
            <v>HA.3114</v>
          </cell>
          <cell r="Q426">
            <v>0</v>
          </cell>
        </row>
        <row r="427">
          <cell r="Q427">
            <v>0</v>
          </cell>
        </row>
        <row r="428">
          <cell r="Q428">
            <v>0</v>
          </cell>
        </row>
        <row r="429">
          <cell r="Q429">
            <v>0</v>
          </cell>
        </row>
        <row r="430">
          <cell r="F430" t="str">
            <v>KA.2210</v>
          </cell>
          <cell r="Q430">
            <v>0</v>
          </cell>
        </row>
        <row r="431">
          <cell r="Q431">
            <v>0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F434" t="str">
            <v>HA.1111</v>
          </cell>
          <cell r="Q434">
            <v>0</v>
          </cell>
        </row>
        <row r="435">
          <cell r="F435" t="str">
            <v>IA.1110</v>
          </cell>
          <cell r="Q435">
            <v>0</v>
          </cell>
        </row>
        <row r="436">
          <cell r="F436" t="str">
            <v>IA.1120</v>
          </cell>
          <cell r="Q436">
            <v>0</v>
          </cell>
        </row>
        <row r="437">
          <cell r="F437" t="str">
            <v>GG.2214</v>
          </cell>
          <cell r="Q437">
            <v>0</v>
          </cell>
        </row>
        <row r="438">
          <cell r="F438" t="str">
            <v>PA.1214</v>
          </cell>
          <cell r="Q438">
            <v>0</v>
          </cell>
        </row>
        <row r="439">
          <cell r="F439" t="str">
            <v>67/MK-BCN</v>
          </cell>
          <cell r="Q439">
            <v>0</v>
          </cell>
        </row>
        <row r="440">
          <cell r="F440" t="str">
            <v>66/QÑ-BCN</v>
          </cell>
          <cell r="Q440">
            <v>0</v>
          </cell>
        </row>
        <row r="441">
          <cell r="F441" t="str">
            <v>TT</v>
          </cell>
          <cell r="Q441">
            <v>0</v>
          </cell>
        </row>
        <row r="442">
          <cell r="F442" t="str">
            <v>TT</v>
          </cell>
          <cell r="Q442">
            <v>0</v>
          </cell>
        </row>
        <row r="443">
          <cell r="F443" t="str">
            <v>ZJ.2109</v>
          </cell>
          <cell r="Q443">
            <v>0</v>
          </cell>
        </row>
        <row r="444">
          <cell r="F444" t="str">
            <v>UD.5122CC</v>
          </cell>
          <cell r="Q444">
            <v>0</v>
          </cell>
        </row>
        <row r="445">
          <cell r="Q445">
            <v>0</v>
          </cell>
        </row>
        <row r="446">
          <cell r="F446" t="str">
            <v>BA.1412</v>
          </cell>
          <cell r="Q446">
            <v>0</v>
          </cell>
        </row>
        <row r="447">
          <cell r="F447" t="str">
            <v>HA.1111SR</v>
          </cell>
          <cell r="Q447">
            <v>0</v>
          </cell>
        </row>
        <row r="448">
          <cell r="F448" t="str">
            <v>HA.1111SR</v>
          </cell>
          <cell r="Q448">
            <v>0</v>
          </cell>
        </row>
        <row r="449">
          <cell r="F449" t="str">
            <v>HA.1213</v>
          </cell>
          <cell r="Q449">
            <v>0</v>
          </cell>
        </row>
        <row r="450">
          <cell r="F450" t="str">
            <v>KA.1220</v>
          </cell>
          <cell r="Q450">
            <v>0</v>
          </cell>
        </row>
        <row r="451">
          <cell r="F451" t="str">
            <v>KA.1220</v>
          </cell>
          <cell r="Q451">
            <v>0</v>
          </cell>
        </row>
        <row r="452">
          <cell r="F452" t="str">
            <v>IA.1110</v>
          </cell>
          <cell r="Q452">
            <v>0</v>
          </cell>
        </row>
        <row r="453">
          <cell r="F453" t="str">
            <v>IA.1120</v>
          </cell>
          <cell r="Q453">
            <v>0</v>
          </cell>
        </row>
        <row r="454">
          <cell r="F454" t="str">
            <v>BA.1432</v>
          </cell>
          <cell r="Q454">
            <v>0</v>
          </cell>
        </row>
        <row r="455">
          <cell r="F455" t="str">
            <v>HA.1111SR</v>
          </cell>
          <cell r="Q455">
            <v>0</v>
          </cell>
        </row>
        <row r="456">
          <cell r="F456" t="str">
            <v>HA.1213</v>
          </cell>
          <cell r="Q456">
            <v>0</v>
          </cell>
        </row>
        <row r="457">
          <cell r="F457" t="str">
            <v>KA.1220</v>
          </cell>
          <cell r="Q457">
            <v>0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F461" t="str">
            <v>IA.1110</v>
          </cell>
          <cell r="Q461">
            <v>0</v>
          </cell>
        </row>
        <row r="462">
          <cell r="F462" t="str">
            <v>RA.1215</v>
          </cell>
          <cell r="Q462">
            <v>0</v>
          </cell>
        </row>
        <row r="463">
          <cell r="F463" t="str">
            <v>BB.1112</v>
          </cell>
          <cell r="Q463">
            <v>0</v>
          </cell>
        </row>
        <row r="464">
          <cell r="F464" t="str">
            <v>NA.1530</v>
          </cell>
          <cell r="Q464">
            <v>0</v>
          </cell>
        </row>
        <row r="465">
          <cell r="F465" t="str">
            <v>NA.1610SR</v>
          </cell>
          <cell r="Q465">
            <v>0</v>
          </cell>
        </row>
        <row r="466">
          <cell r="F466" t="str">
            <v>TT</v>
          </cell>
          <cell r="Q466">
            <v>0</v>
          </cell>
        </row>
        <row r="467">
          <cell r="F467" t="str">
            <v>NB.3110</v>
          </cell>
          <cell r="Q467">
            <v>0</v>
          </cell>
        </row>
        <row r="468">
          <cell r="F468" t="str">
            <v>UC.2230R</v>
          </cell>
          <cell r="Q468">
            <v>0</v>
          </cell>
        </row>
        <row r="469">
          <cell r="F469" t="str">
            <v>UC.2230</v>
          </cell>
          <cell r="Q469">
            <v>0</v>
          </cell>
        </row>
        <row r="470">
          <cell r="Q470">
            <v>0</v>
          </cell>
        </row>
        <row r="471">
          <cell r="F471" t="str">
            <v>BA.1433</v>
          </cell>
          <cell r="Q471">
            <v>0</v>
          </cell>
        </row>
        <row r="472">
          <cell r="F472" t="str">
            <v>HA.1111SR</v>
          </cell>
          <cell r="Q472">
            <v>0</v>
          </cell>
        </row>
        <row r="473">
          <cell r="F473" t="str">
            <v>HA.1213</v>
          </cell>
          <cell r="Q473">
            <v>0</v>
          </cell>
        </row>
        <row r="474">
          <cell r="F474" t="str">
            <v>KA.1220</v>
          </cell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F477" t="str">
            <v>IA.1110</v>
          </cell>
          <cell r="Q477">
            <v>0</v>
          </cell>
        </row>
        <row r="478">
          <cell r="F478" t="str">
            <v>IA.1120</v>
          </cell>
          <cell r="Q478">
            <v>0</v>
          </cell>
        </row>
        <row r="479">
          <cell r="F479" t="str">
            <v>67/BL-BCN</v>
          </cell>
          <cell r="Q479">
            <v>0</v>
          </cell>
        </row>
        <row r="480">
          <cell r="F480" t="str">
            <v>RA.1215</v>
          </cell>
          <cell r="Q480">
            <v>0</v>
          </cell>
        </row>
        <row r="481">
          <cell r="F481" t="str">
            <v>BB.1113</v>
          </cell>
          <cell r="Q481">
            <v>0</v>
          </cell>
        </row>
        <row r="482">
          <cell r="Q482">
            <v>0</v>
          </cell>
        </row>
        <row r="483">
          <cell r="F483" t="str">
            <v>BA.1412</v>
          </cell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F488" t="str">
            <v>HA.1111SR</v>
          </cell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0</v>
          </cell>
        </row>
        <row r="493">
          <cell r="F493" t="str">
            <v>HA.1111SR</v>
          </cell>
          <cell r="Q493">
            <v>0</v>
          </cell>
        </row>
        <row r="494">
          <cell r="Q494">
            <v>0</v>
          </cell>
        </row>
        <row r="495">
          <cell r="Q495">
            <v>0</v>
          </cell>
        </row>
        <row r="496">
          <cell r="F496" t="str">
            <v>HA.1213</v>
          </cell>
          <cell r="Q496">
            <v>0</v>
          </cell>
        </row>
        <row r="497">
          <cell r="F497" t="str">
            <v>HA.1213</v>
          </cell>
          <cell r="Q497">
            <v>0</v>
          </cell>
        </row>
        <row r="498">
          <cell r="Q498">
            <v>0</v>
          </cell>
        </row>
        <row r="499">
          <cell r="Q499">
            <v>0</v>
          </cell>
        </row>
        <row r="500">
          <cell r="F500" t="str">
            <v>KA.1220</v>
          </cell>
          <cell r="Q500">
            <v>0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0</v>
          </cell>
        </row>
        <row r="504">
          <cell r="Q504">
            <v>0</v>
          </cell>
        </row>
        <row r="505">
          <cell r="F505" t="str">
            <v>KA.1220</v>
          </cell>
          <cell r="Q505">
            <v>0</v>
          </cell>
        </row>
        <row r="506">
          <cell r="Q506">
            <v>0</v>
          </cell>
        </row>
        <row r="507">
          <cell r="Q507">
            <v>0</v>
          </cell>
        </row>
        <row r="508">
          <cell r="Q508">
            <v>0</v>
          </cell>
        </row>
        <row r="509">
          <cell r="F509" t="str">
            <v>HA.3113</v>
          </cell>
          <cell r="Q509">
            <v>0</v>
          </cell>
        </row>
        <row r="510">
          <cell r="F510" t="str">
            <v>KA.2120</v>
          </cell>
          <cell r="Q510">
            <v>0</v>
          </cell>
        </row>
        <row r="511">
          <cell r="F511" t="str">
            <v>HA.3113</v>
          </cell>
          <cell r="Q511">
            <v>0</v>
          </cell>
        </row>
        <row r="512">
          <cell r="Q512">
            <v>0</v>
          </cell>
        </row>
        <row r="513">
          <cell r="Q513">
            <v>0</v>
          </cell>
        </row>
        <row r="514">
          <cell r="Q514">
            <v>0</v>
          </cell>
        </row>
        <row r="515">
          <cell r="Q515">
            <v>0</v>
          </cell>
        </row>
        <row r="516">
          <cell r="F516" t="str">
            <v>KA.2120</v>
          </cell>
          <cell r="Q516">
            <v>0</v>
          </cell>
        </row>
        <row r="517">
          <cell r="Q517">
            <v>0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F520">
            <v>0</v>
          </cell>
          <cell r="Q520">
            <v>0</v>
          </cell>
        </row>
        <row r="521">
          <cell r="F521" t="str">
            <v>IA.1130</v>
          </cell>
          <cell r="Q521">
            <v>0</v>
          </cell>
        </row>
        <row r="522">
          <cell r="F522" t="str">
            <v>IA.1130</v>
          </cell>
          <cell r="Q522">
            <v>0</v>
          </cell>
        </row>
        <row r="523">
          <cell r="F523" t="str">
            <v>RA.1215</v>
          </cell>
          <cell r="Q523">
            <v>0</v>
          </cell>
        </row>
        <row r="524">
          <cell r="F524" t="str">
            <v>GG.2114</v>
          </cell>
          <cell r="Q524">
            <v>0</v>
          </cell>
        </row>
        <row r="525">
          <cell r="F525" t="str">
            <v>PA.1214</v>
          </cell>
          <cell r="Q525">
            <v>0</v>
          </cell>
        </row>
        <row r="526">
          <cell r="F526" t="str">
            <v>UB.1110</v>
          </cell>
          <cell r="Q526">
            <v>0</v>
          </cell>
        </row>
        <row r="527">
          <cell r="F527" t="str">
            <v>UC.3110</v>
          </cell>
          <cell r="Q527">
            <v>0</v>
          </cell>
        </row>
        <row r="528">
          <cell r="F528" t="str">
            <v>BA.1512</v>
          </cell>
          <cell r="Q528">
            <v>0</v>
          </cell>
        </row>
        <row r="529">
          <cell r="F529" t="str">
            <v>ZJ.7275</v>
          </cell>
          <cell r="Q529">
            <v>0</v>
          </cell>
        </row>
        <row r="530">
          <cell r="F530" t="str">
            <v>BB.1112</v>
          </cell>
          <cell r="Q530">
            <v>0</v>
          </cell>
        </row>
        <row r="531">
          <cell r="F531" t="str">
            <v>NA.1530</v>
          </cell>
        </row>
        <row r="532">
          <cell r="F532" t="str">
            <v>NA.1610SR</v>
          </cell>
        </row>
        <row r="533">
          <cell r="F533" t="str">
            <v>TT</v>
          </cell>
        </row>
        <row r="534">
          <cell r="F534" t="str">
            <v>NB.3110</v>
          </cell>
        </row>
        <row r="535">
          <cell r="F535" t="str">
            <v>UC.2230R</v>
          </cell>
        </row>
        <row r="536">
          <cell r="F536" t="str">
            <v>UC.2230</v>
          </cell>
        </row>
        <row r="537">
          <cell r="Q537">
            <v>0</v>
          </cell>
        </row>
        <row r="538">
          <cell r="F538" t="str">
            <v>BD.1312</v>
          </cell>
          <cell r="Q538">
            <v>6.97</v>
          </cell>
        </row>
        <row r="539">
          <cell r="F539" t="str">
            <v>BB.1212</v>
          </cell>
          <cell r="Q539">
            <v>400</v>
          </cell>
        </row>
        <row r="540">
          <cell r="F540" t="str">
            <v>TT</v>
          </cell>
          <cell r="Q540">
            <v>520</v>
          </cell>
        </row>
        <row r="541">
          <cell r="F541" t="str">
            <v>BK.5112</v>
          </cell>
          <cell r="Q541">
            <v>40.229999999999997</v>
          </cell>
        </row>
        <row r="542">
          <cell r="F542" t="str">
            <v>B13-4/CÑ79/12</v>
          </cell>
          <cell r="Q542">
            <v>295</v>
          </cell>
        </row>
        <row r="543">
          <cell r="F543" t="str">
            <v>B3-13e/CÑ79/12</v>
          </cell>
          <cell r="Q543">
            <v>0.2</v>
          </cell>
        </row>
        <row r="544">
          <cell r="F544" t="str">
            <v>ZJ.7272</v>
          </cell>
          <cell r="Q544">
            <v>0.55000000000000004</v>
          </cell>
        </row>
        <row r="545">
          <cell r="F545" t="str">
            <v>VB.4111</v>
          </cell>
          <cell r="Q545">
            <v>0</v>
          </cell>
        </row>
        <row r="546">
          <cell r="F546" t="str">
            <v>TT</v>
          </cell>
          <cell r="Q546">
            <v>0</v>
          </cell>
        </row>
        <row r="547">
          <cell r="Q547">
            <v>0</v>
          </cell>
        </row>
        <row r="548">
          <cell r="Q548">
            <v>0</v>
          </cell>
        </row>
        <row r="549">
          <cell r="F549" t="str">
            <v>BA.1442</v>
          </cell>
          <cell r="Q549">
            <v>15.310156250000002</v>
          </cell>
        </row>
        <row r="550">
          <cell r="F550" t="str">
            <v>HA.1111SR</v>
          </cell>
          <cell r="Q550">
            <v>0.33750000000000002</v>
          </cell>
        </row>
        <row r="551">
          <cell r="F551" t="str">
            <v>HA.1213</v>
          </cell>
          <cell r="Q551">
            <v>1.2675000000000001</v>
          </cell>
        </row>
        <row r="552">
          <cell r="F552" t="str">
            <v>KA.1220</v>
          </cell>
          <cell r="Q552">
            <v>4.8000000000000008E-2</v>
          </cell>
        </row>
        <row r="553">
          <cell r="Q553">
            <v>9.0000000000000011E-3</v>
          </cell>
        </row>
        <row r="554">
          <cell r="Q554">
            <v>3.9000000000000007E-2</v>
          </cell>
        </row>
        <row r="555">
          <cell r="F555" t="str">
            <v>HA.2313</v>
          </cell>
          <cell r="Q555">
            <v>0.98549999999999982</v>
          </cell>
        </row>
        <row r="556">
          <cell r="F556" t="str">
            <v>KA.2120</v>
          </cell>
          <cell r="Q556">
            <v>0.13139999999999999</v>
          </cell>
        </row>
        <row r="557">
          <cell r="F557" t="str">
            <v>IA.2311</v>
          </cell>
          <cell r="Q557">
            <v>1.566E-2</v>
          </cell>
        </row>
        <row r="558">
          <cell r="F558" t="str">
            <v>IA.2321</v>
          </cell>
          <cell r="Q558">
            <v>0.19496999999999998</v>
          </cell>
        </row>
        <row r="559">
          <cell r="F559" t="str">
            <v>PA.1214</v>
          </cell>
          <cell r="Q559">
            <v>10.35</v>
          </cell>
        </row>
        <row r="560">
          <cell r="Q560">
            <v>10.08</v>
          </cell>
        </row>
        <row r="561">
          <cell r="Q561">
            <v>0.27</v>
          </cell>
        </row>
        <row r="562">
          <cell r="F562" t="str">
            <v>UB.1110</v>
          </cell>
          <cell r="Q562">
            <v>0</v>
          </cell>
        </row>
        <row r="563">
          <cell r="F563" t="str">
            <v>UC.3110</v>
          </cell>
          <cell r="Q563">
            <v>0</v>
          </cell>
        </row>
        <row r="564">
          <cell r="F564" t="str">
            <v>BB.1111</v>
          </cell>
          <cell r="Q564">
            <v>0</v>
          </cell>
        </row>
        <row r="565">
          <cell r="F565" t="str">
            <v>NA.1530</v>
          </cell>
          <cell r="Q565">
            <v>0.33868999999999999</v>
          </cell>
        </row>
        <row r="566">
          <cell r="F566" t="str">
            <v>NB.3110</v>
          </cell>
          <cell r="Q566">
            <v>0</v>
          </cell>
        </row>
        <row r="567">
          <cell r="F567" t="str">
            <v>TT</v>
          </cell>
          <cell r="Q567">
            <v>0</v>
          </cell>
        </row>
        <row r="568">
          <cell r="F568" t="str">
            <v>TT</v>
          </cell>
          <cell r="Q568">
            <v>0</v>
          </cell>
        </row>
        <row r="569">
          <cell r="F569" t="str">
            <v>TT</v>
          </cell>
          <cell r="Q569">
            <v>0</v>
          </cell>
        </row>
        <row r="570">
          <cell r="Q570">
            <v>0</v>
          </cell>
        </row>
        <row r="571">
          <cell r="F571" t="str">
            <v>BA.1312</v>
          </cell>
          <cell r="Q571">
            <v>0</v>
          </cell>
        </row>
        <row r="572">
          <cell r="Q572">
            <v>14.665875000000003</v>
          </cell>
        </row>
        <row r="573">
          <cell r="Q573">
            <v>193.24265625000001</v>
          </cell>
        </row>
        <row r="574">
          <cell r="Q574">
            <v>24.345562500000003</v>
          </cell>
        </row>
        <row r="575">
          <cell r="Q575">
            <v>21.208000000000002</v>
          </cell>
        </row>
        <row r="576">
          <cell r="F576" t="str">
            <v>HA.1111SR</v>
          </cell>
          <cell r="Q576">
            <v>0</v>
          </cell>
        </row>
        <row r="577">
          <cell r="Q577">
            <v>0.28799999999999998</v>
          </cell>
        </row>
        <row r="578">
          <cell r="Q578">
            <v>3.2160000000000002</v>
          </cell>
        </row>
        <row r="579">
          <cell r="Q579">
            <v>0.504</v>
          </cell>
        </row>
        <row r="580">
          <cell r="F580" t="str">
            <v>HA.1213</v>
          </cell>
          <cell r="Q580">
            <v>0</v>
          </cell>
        </row>
        <row r="581">
          <cell r="Q581">
            <v>0.6</v>
          </cell>
        </row>
        <row r="582">
          <cell r="Q582">
            <v>6.0299999999999994</v>
          </cell>
        </row>
        <row r="583">
          <cell r="Q583">
            <v>1.08</v>
          </cell>
        </row>
        <row r="584">
          <cell r="F584" t="str">
            <v>KA.1220</v>
          </cell>
          <cell r="Q584">
            <v>0</v>
          </cell>
        </row>
        <row r="585">
          <cell r="Q585">
            <v>9.5999999999999992E-3</v>
          </cell>
        </row>
        <row r="586">
          <cell r="Q586">
            <v>0.13400000000000001</v>
          </cell>
        </row>
        <row r="587">
          <cell r="Q587">
            <v>1.5599999999999996E-2</v>
          </cell>
        </row>
        <row r="588">
          <cell r="F588" t="str">
            <v>KA.1220</v>
          </cell>
          <cell r="Q588">
            <v>0</v>
          </cell>
        </row>
        <row r="589">
          <cell r="Q589">
            <v>2.4E-2</v>
          </cell>
        </row>
        <row r="590">
          <cell r="Q590">
            <v>0.3216</v>
          </cell>
        </row>
        <row r="591">
          <cell r="Q591">
            <v>3.9599999999999996E-2</v>
          </cell>
        </row>
        <row r="592">
          <cell r="F592" t="str">
            <v>HA.3113</v>
          </cell>
          <cell r="Q592">
            <v>8.636000000000001</v>
          </cell>
        </row>
        <row r="593">
          <cell r="F593" t="str">
            <v>KA.2510</v>
          </cell>
          <cell r="Q593">
            <v>0</v>
          </cell>
        </row>
        <row r="594">
          <cell r="F594" t="str">
            <v>IA.2311</v>
          </cell>
          <cell r="Q594">
            <v>0.13038999999999998</v>
          </cell>
        </row>
        <row r="595">
          <cell r="F595" t="str">
            <v>IA.2321</v>
          </cell>
          <cell r="Q595">
            <v>0.55161000000000004</v>
          </cell>
        </row>
        <row r="596">
          <cell r="F596" t="str">
            <v>GG.2114</v>
          </cell>
          <cell r="Q596">
            <v>15.113</v>
          </cell>
        </row>
        <row r="597">
          <cell r="F597" t="str">
            <v>PA.1214</v>
          </cell>
          <cell r="Q597">
            <v>323.84999999999997</v>
          </cell>
        </row>
        <row r="598">
          <cell r="F598" t="str">
            <v>UB.1110</v>
          </cell>
          <cell r="Q598">
            <v>323.84999999999997</v>
          </cell>
        </row>
        <row r="599">
          <cell r="F599" t="str">
            <v>UC.3110</v>
          </cell>
          <cell r="Q599">
            <v>323.84999999999997</v>
          </cell>
        </row>
        <row r="600">
          <cell r="F600" t="str">
            <v>BB.1111</v>
          </cell>
          <cell r="Q600">
            <v>0</v>
          </cell>
        </row>
        <row r="601">
          <cell r="F601" t="str">
            <v>NA.1530</v>
          </cell>
          <cell r="Q601">
            <v>5.4208800000000004</v>
          </cell>
        </row>
        <row r="602">
          <cell r="F602" t="str">
            <v>NB.3110</v>
          </cell>
          <cell r="Q602">
            <v>0</v>
          </cell>
        </row>
        <row r="603">
          <cell r="F603" t="str">
            <v>UC.2230</v>
          </cell>
          <cell r="Q603">
            <v>0</v>
          </cell>
        </row>
        <row r="604">
          <cell r="F604" t="str">
            <v>UC.2230</v>
          </cell>
          <cell r="Q604">
            <v>0</v>
          </cell>
        </row>
        <row r="605">
          <cell r="Q605">
            <v>0</v>
          </cell>
        </row>
        <row r="606">
          <cell r="F606" t="str">
            <v>.2230_x0002_TT_x0008__x0007_NB.3110_x0007_UC.2230_x0007_UC.22	HA.1121SR	HA.1121SR_x0007_HA.1223_x0007_KA.1220</v>
          </cell>
          <cell r="Q606">
            <v>0</v>
          </cell>
        </row>
        <row r="607">
          <cell r="F607" t="str">
            <v>BA.1442</v>
          </cell>
          <cell r="Q607">
            <v>29.647479166666667</v>
          </cell>
        </row>
        <row r="608">
          <cell r="F608" t="str">
            <v>HA.1121SR</v>
          </cell>
          <cell r="Q608">
            <v>0.79900000000000004</v>
          </cell>
        </row>
        <row r="609">
          <cell r="F609" t="str">
            <v>HA.1223</v>
          </cell>
          <cell r="Q609">
            <v>4.05</v>
          </cell>
        </row>
        <row r="610">
          <cell r="F610" t="str">
            <v>KA.1220</v>
          </cell>
          <cell r="Q610">
            <v>0</v>
          </cell>
        </row>
        <row r="611">
          <cell r="Q611">
            <v>1.2800000000000002E-2</v>
          </cell>
        </row>
        <row r="612">
          <cell r="Q612">
            <v>7.1999999999999995E-2</v>
          </cell>
        </row>
        <row r="613">
          <cell r="F613" t="str">
            <v>HA.2333</v>
          </cell>
          <cell r="Q613">
            <v>2.2931999999999997</v>
          </cell>
        </row>
        <row r="614">
          <cell r="F614" t="str">
            <v>KA.2120</v>
          </cell>
          <cell r="Q614">
            <v>0.13103999999999999</v>
          </cell>
        </row>
        <row r="615">
          <cell r="F615" t="str">
            <v>IA.1110</v>
          </cell>
          <cell r="Q615">
            <v>4.2340000000000003E-2</v>
          </cell>
        </row>
        <row r="616">
          <cell r="F616" t="str">
            <v>IA.1120</v>
          </cell>
          <cell r="Q616">
            <v>0.37439999999999996</v>
          </cell>
        </row>
        <row r="617">
          <cell r="F617" t="str">
            <v>TT</v>
          </cell>
          <cell r="Q617">
            <v>54.4</v>
          </cell>
        </row>
        <row r="618">
          <cell r="F618" t="str">
            <v>RA.1215</v>
          </cell>
          <cell r="Q618">
            <v>1.9599999999999997</v>
          </cell>
        </row>
        <row r="619">
          <cell r="F619" t="str">
            <v>BB.1112</v>
          </cell>
          <cell r="Q619">
            <v>0</v>
          </cell>
        </row>
        <row r="620">
          <cell r="Q620">
            <v>0</v>
          </cell>
        </row>
        <row r="621">
          <cell r="F621" t="str">
            <v>BA.1442</v>
          </cell>
          <cell r="Q621">
            <v>39.472041666666669</v>
          </cell>
        </row>
        <row r="622">
          <cell r="F622" t="str">
            <v>HA.1121SR</v>
          </cell>
          <cell r="Q622">
            <v>0.71250000000000002</v>
          </cell>
        </row>
        <row r="623">
          <cell r="F623" t="str">
            <v>HA.1223</v>
          </cell>
          <cell r="Q623">
            <v>3.7949999999999995</v>
          </cell>
        </row>
        <row r="624">
          <cell r="F624" t="str">
            <v>KA.1220</v>
          </cell>
          <cell r="Q624">
            <v>0</v>
          </cell>
        </row>
        <row r="625">
          <cell r="Q625">
            <v>8.199999999999999E-3</v>
          </cell>
        </row>
        <row r="626">
          <cell r="Q626">
            <v>4.6799999999999994E-2</v>
          </cell>
        </row>
        <row r="627">
          <cell r="F627" t="str">
            <v>HA.2333</v>
          </cell>
          <cell r="Q627">
            <v>1.4405999999999999</v>
          </cell>
        </row>
        <row r="628">
          <cell r="F628" t="str">
            <v>KA.2120</v>
          </cell>
          <cell r="Q628">
            <v>8.231999999999999E-2</v>
          </cell>
        </row>
        <row r="629">
          <cell r="F629" t="str">
            <v>IA.1110</v>
          </cell>
          <cell r="Q629">
            <v>2.3280000000000002E-2</v>
          </cell>
        </row>
        <row r="630">
          <cell r="F630" t="str">
            <v>IA.1120</v>
          </cell>
          <cell r="Q630">
            <v>0.29837000000000002</v>
          </cell>
        </row>
        <row r="631">
          <cell r="F631" t="str">
            <v>TT</v>
          </cell>
          <cell r="Q631">
            <v>38.159999999999997</v>
          </cell>
        </row>
        <row r="632">
          <cell r="F632" t="str">
            <v>RA.1215</v>
          </cell>
          <cell r="Q632">
            <v>0.97999999999999987</v>
          </cell>
        </row>
        <row r="633">
          <cell r="F633" t="str">
            <v>BB.1112</v>
          </cell>
          <cell r="Q633">
            <v>0</v>
          </cell>
        </row>
        <row r="634">
          <cell r="Q634">
            <v>0</v>
          </cell>
        </row>
        <row r="635">
          <cell r="F635" t="str">
            <v>BA.1442</v>
          </cell>
          <cell r="Q635">
            <v>94.153645833333343</v>
          </cell>
        </row>
        <row r="636">
          <cell r="F636" t="str">
            <v>HA.1111SR</v>
          </cell>
          <cell r="Q636">
            <v>7.6799999999999988</v>
          </cell>
        </row>
        <row r="637">
          <cell r="F637" t="str">
            <v>HA.1213</v>
          </cell>
          <cell r="Q637">
            <v>23.519999999999996</v>
          </cell>
        </row>
        <row r="638">
          <cell r="F638" t="str">
            <v>KA.1220</v>
          </cell>
          <cell r="Q638">
            <v>0</v>
          </cell>
        </row>
        <row r="639">
          <cell r="Q639">
            <v>0.192</v>
          </cell>
        </row>
        <row r="640">
          <cell r="Q640">
            <v>0.67199999999999993</v>
          </cell>
        </row>
        <row r="641">
          <cell r="F641" t="str">
            <v>HA.2333</v>
          </cell>
          <cell r="Q641">
            <v>6.4008000000000003</v>
          </cell>
        </row>
        <row r="642">
          <cell r="F642" t="str">
            <v>KA.2120</v>
          </cell>
          <cell r="Q642">
            <v>0.42671999999999999</v>
          </cell>
        </row>
        <row r="643">
          <cell r="F643" t="str">
            <v>IA.1130</v>
          </cell>
          <cell r="Q643">
            <v>0.378</v>
          </cell>
        </row>
        <row r="644">
          <cell r="F644" t="str">
            <v>IA.1130</v>
          </cell>
          <cell r="Q644">
            <v>3.5802</v>
          </cell>
        </row>
        <row r="645">
          <cell r="F645" t="str">
            <v>TT</v>
          </cell>
          <cell r="Q645">
            <v>816</v>
          </cell>
        </row>
        <row r="646">
          <cell r="F646" t="str">
            <v>RA.1215</v>
          </cell>
          <cell r="Q646">
            <v>21.599999999999998</v>
          </cell>
        </row>
        <row r="647">
          <cell r="F647" t="str">
            <v>BB.1112</v>
          </cell>
          <cell r="Q647">
            <v>475.89062500000011</v>
          </cell>
        </row>
        <row r="648">
          <cell r="Q648">
            <v>0</v>
          </cell>
        </row>
        <row r="649">
          <cell r="F649" t="str">
            <v>67/QÑ-BCN</v>
          </cell>
          <cell r="Q649">
            <v>0</v>
          </cell>
        </row>
        <row r="650">
          <cell r="Q650">
            <v>4.1360799999999998</v>
          </cell>
        </row>
        <row r="651">
          <cell r="Q651">
            <v>2.0072E-2</v>
          </cell>
        </row>
        <row r="652">
          <cell r="Q652">
            <v>2.2048000000000002E-2</v>
          </cell>
        </row>
        <row r="653">
          <cell r="Q653">
            <v>5.3508000000000007E-2</v>
          </cell>
        </row>
        <row r="654">
          <cell r="F654" t="str">
            <v>67/QÑ-BCN</v>
          </cell>
          <cell r="Q654">
            <v>0</v>
          </cell>
        </row>
        <row r="655">
          <cell r="Q655">
            <v>5.1116000000000001</v>
          </cell>
        </row>
        <row r="656">
          <cell r="Q656">
            <v>2.0072E-2</v>
          </cell>
        </row>
        <row r="657">
          <cell r="Q657">
            <v>2.2048000000000002E-2</v>
          </cell>
        </row>
        <row r="658">
          <cell r="Q658">
            <v>7.3892000000000013E-2</v>
          </cell>
        </row>
        <row r="659">
          <cell r="F659" t="str">
            <v>67/QÑ-BCN</v>
          </cell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0</v>
          </cell>
        </row>
        <row r="663">
          <cell r="Q663">
            <v>0</v>
          </cell>
        </row>
        <row r="664">
          <cell r="F664" t="str">
            <v>66/QÑ-BCN</v>
          </cell>
          <cell r="Q664">
            <v>0</v>
          </cell>
        </row>
        <row r="665">
          <cell r="Q665">
            <v>0</v>
          </cell>
        </row>
        <row r="666">
          <cell r="F666" t="str">
            <v>BA.1442</v>
          </cell>
          <cell r="Q666">
            <v>0</v>
          </cell>
        </row>
        <row r="667">
          <cell r="F667" t="str">
            <v>HA.1111SR</v>
          </cell>
          <cell r="Q667">
            <v>0</v>
          </cell>
        </row>
        <row r="668">
          <cell r="F668" t="str">
            <v>HA.1213</v>
          </cell>
          <cell r="Q668">
            <v>0</v>
          </cell>
        </row>
        <row r="669">
          <cell r="F669" t="str">
            <v>KA.1220</v>
          </cell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F672" t="str">
            <v>HA.2333</v>
          </cell>
          <cell r="Q672">
            <v>0</v>
          </cell>
        </row>
        <row r="673">
          <cell r="F673" t="str">
            <v>KA.2120</v>
          </cell>
          <cell r="Q673">
            <v>0</v>
          </cell>
        </row>
        <row r="674">
          <cell r="F674" t="str">
            <v>IA.1110</v>
          </cell>
          <cell r="Q674">
            <v>0</v>
          </cell>
        </row>
        <row r="675">
          <cell r="F675" t="str">
            <v>IA.1120</v>
          </cell>
          <cell r="Q675">
            <v>0</v>
          </cell>
        </row>
        <row r="676">
          <cell r="F676" t="str">
            <v>TT</v>
          </cell>
          <cell r="Q676">
            <v>0</v>
          </cell>
        </row>
        <row r="677">
          <cell r="F677" t="str">
            <v>RA.1215</v>
          </cell>
          <cell r="Q677">
            <v>0</v>
          </cell>
        </row>
        <row r="678">
          <cell r="Q678">
            <v>0</v>
          </cell>
        </row>
        <row r="679">
          <cell r="F679" t="str">
            <v>BA.1442</v>
          </cell>
          <cell r="Q679">
            <v>11.171448750000003</v>
          </cell>
        </row>
        <row r="680">
          <cell r="F680" t="str">
            <v>HA.1111SR</v>
          </cell>
          <cell r="Q680">
            <v>0.33265500000000009</v>
          </cell>
        </row>
        <row r="681">
          <cell r="F681" t="str">
            <v>HA.1213</v>
          </cell>
          <cell r="Q681">
            <v>1.12582</v>
          </cell>
        </row>
        <row r="682">
          <cell r="F682" t="str">
            <v>KA.1220</v>
          </cell>
          <cell r="Q682">
            <v>0</v>
          </cell>
        </row>
        <row r="683">
          <cell r="Q683">
            <v>5.3200000000000001E-3</v>
          </cell>
        </row>
        <row r="684">
          <cell r="Q684">
            <v>1.968E-2</v>
          </cell>
        </row>
        <row r="685">
          <cell r="F685" t="str">
            <v>HA.2333</v>
          </cell>
          <cell r="Q685">
            <v>0.40739999999999998</v>
          </cell>
        </row>
        <row r="686">
          <cell r="F686" t="str">
            <v>KA.2120</v>
          </cell>
          <cell r="Q686">
            <v>3.2980000000000002E-2</v>
          </cell>
        </row>
        <row r="687">
          <cell r="F687" t="str">
            <v>IA.1110</v>
          </cell>
          <cell r="Q687">
            <v>0.12494</v>
          </cell>
        </row>
        <row r="688">
          <cell r="F688" t="str">
            <v>TT</v>
          </cell>
          <cell r="Q688">
            <v>11.16</v>
          </cell>
        </row>
        <row r="689">
          <cell r="F689" t="str">
            <v>RA.1215</v>
          </cell>
          <cell r="Q689">
            <v>0.42</v>
          </cell>
        </row>
        <row r="690">
          <cell r="F690" t="str">
            <v>BB.1111</v>
          </cell>
          <cell r="Q690">
            <v>0</v>
          </cell>
        </row>
        <row r="691">
          <cell r="F691" t="str">
            <v>67/QÑ-BCN</v>
          </cell>
          <cell r="Q691">
            <v>0</v>
          </cell>
        </row>
        <row r="692">
          <cell r="Q692">
            <v>0.20044999999999999</v>
          </cell>
        </row>
        <row r="693">
          <cell r="Q693">
            <v>0.28488000000000002</v>
          </cell>
        </row>
        <row r="694">
          <cell r="Q694">
            <v>2.7264000000000004E-3</v>
          </cell>
        </row>
        <row r="695">
          <cell r="Q695">
            <v>2.9780000000000002E-3</v>
          </cell>
        </row>
        <row r="696">
          <cell r="Q696">
            <v>1.5407999999999999E-3</v>
          </cell>
        </row>
        <row r="697">
          <cell r="Q697">
            <v>6.2111999999999992E-3</v>
          </cell>
        </row>
        <row r="698">
          <cell r="Q698">
            <v>1.2672E-3</v>
          </cell>
        </row>
        <row r="699">
          <cell r="F699" t="str">
            <v>66/QÑ-BCN</v>
          </cell>
          <cell r="Q699">
            <v>0</v>
          </cell>
        </row>
        <row r="700">
          <cell r="Q700">
            <v>0</v>
          </cell>
        </row>
        <row r="701">
          <cell r="F701" t="str">
            <v>BA.1442</v>
          </cell>
          <cell r="Q701">
            <v>0</v>
          </cell>
        </row>
        <row r="702">
          <cell r="F702" t="str">
            <v>HA.1111SR</v>
          </cell>
          <cell r="Q702">
            <v>0</v>
          </cell>
        </row>
        <row r="703">
          <cell r="F703" t="str">
            <v>HA.1213</v>
          </cell>
          <cell r="Q703">
            <v>0</v>
          </cell>
        </row>
        <row r="704">
          <cell r="F704" t="str">
            <v>KA.1220</v>
          </cell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F707" t="str">
            <v>HA.2333</v>
          </cell>
          <cell r="Q707">
            <v>0</v>
          </cell>
        </row>
        <row r="708">
          <cell r="F708" t="str">
            <v>KA.2120</v>
          </cell>
          <cell r="Q708">
            <v>0</v>
          </cell>
        </row>
        <row r="709">
          <cell r="F709" t="str">
            <v>IA.1130</v>
          </cell>
          <cell r="Q709">
            <v>0</v>
          </cell>
        </row>
        <row r="710">
          <cell r="F710" t="str">
            <v>IA.1130</v>
          </cell>
          <cell r="Q710">
            <v>0</v>
          </cell>
        </row>
        <row r="711">
          <cell r="F711" t="str">
            <v>TT</v>
          </cell>
          <cell r="Q711">
            <v>0</v>
          </cell>
        </row>
        <row r="712">
          <cell r="F712" t="str">
            <v>RA.1215</v>
          </cell>
          <cell r="Q712">
            <v>0</v>
          </cell>
        </row>
        <row r="713">
          <cell r="F713" t="str">
            <v>BB.1111</v>
          </cell>
          <cell r="Q713">
            <v>0</v>
          </cell>
        </row>
        <row r="714">
          <cell r="Q714">
            <v>0</v>
          </cell>
        </row>
        <row r="715">
          <cell r="F715" t="str">
            <v>BA.1442</v>
          </cell>
          <cell r="Q715">
            <v>509.57698353333342</v>
          </cell>
        </row>
        <row r="716">
          <cell r="F716" t="str">
            <v>HA.1121SR</v>
          </cell>
          <cell r="Q716">
            <v>4.3680000000000012</v>
          </cell>
        </row>
        <row r="717">
          <cell r="F717" t="str">
            <v>HA.1223</v>
          </cell>
          <cell r="Q717">
            <v>32</v>
          </cell>
        </row>
        <row r="718">
          <cell r="F718" t="str">
            <v>KA.1220</v>
          </cell>
          <cell r="Q718">
            <v>0</v>
          </cell>
        </row>
        <row r="719">
          <cell r="Q719">
            <v>3.7600000000000001E-2</v>
          </cell>
        </row>
        <row r="720">
          <cell r="Q720">
            <v>0.28800000000000003</v>
          </cell>
        </row>
        <row r="721">
          <cell r="F721" t="str">
            <v>HA.2333</v>
          </cell>
          <cell r="Q721">
            <v>21.330000000000002</v>
          </cell>
        </row>
        <row r="722">
          <cell r="F722" t="str">
            <v>KA.2120</v>
          </cell>
          <cell r="Q722">
            <v>0.56879999999999997</v>
          </cell>
        </row>
        <row r="723">
          <cell r="F723" t="str">
            <v>IA.1130</v>
          </cell>
          <cell r="Q723">
            <v>0.48704000000000003</v>
          </cell>
        </row>
        <row r="724">
          <cell r="F724" t="str">
            <v>IA.1130</v>
          </cell>
          <cell r="Q724">
            <v>2.2308400000000002</v>
          </cell>
        </row>
        <row r="725">
          <cell r="F725" t="str">
            <v>IA.1130</v>
          </cell>
          <cell r="Q725">
            <v>0.99199999999999999</v>
          </cell>
        </row>
        <row r="726">
          <cell r="F726" t="str">
            <v>TT</v>
          </cell>
          <cell r="Q726">
            <v>723.2</v>
          </cell>
        </row>
        <row r="727">
          <cell r="F727" t="str">
            <v>RA.1215</v>
          </cell>
          <cell r="Q727">
            <v>9</v>
          </cell>
        </row>
        <row r="728">
          <cell r="F728" t="str">
            <v>BB.1112</v>
          </cell>
          <cell r="Q728">
            <v>509.57698353333342</v>
          </cell>
        </row>
        <row r="729">
          <cell r="F729" t="str">
            <v>CA.2213</v>
          </cell>
          <cell r="Q729">
            <v>64</v>
          </cell>
        </row>
        <row r="730">
          <cell r="F730" t="str">
            <v>BB.1111</v>
          </cell>
          <cell r="Q730">
            <v>17.472000000000005</v>
          </cell>
        </row>
        <row r="731">
          <cell r="Q731">
            <v>0</v>
          </cell>
        </row>
        <row r="732">
          <cell r="F732" t="str">
            <v>BA.1442</v>
          </cell>
          <cell r="Q732">
            <v>146.88400243333336</v>
          </cell>
        </row>
        <row r="733">
          <cell r="F733" t="str">
            <v>HA.1121SR</v>
          </cell>
          <cell r="Q733">
            <v>1.5540000000000003</v>
          </cell>
        </row>
        <row r="734">
          <cell r="F734" t="str">
            <v>HA.1223</v>
          </cell>
          <cell r="Q734">
            <v>11.200000000000001</v>
          </cell>
        </row>
        <row r="735">
          <cell r="F735" t="str">
            <v>KA.1220</v>
          </cell>
          <cell r="Q735">
            <v>0</v>
          </cell>
        </row>
        <row r="736">
          <cell r="Q736">
            <v>1.5800000000000002E-2</v>
          </cell>
        </row>
        <row r="737">
          <cell r="Q737">
            <v>0.12</v>
          </cell>
        </row>
        <row r="738">
          <cell r="F738" t="str">
            <v>HA.2333</v>
          </cell>
          <cell r="Q738">
            <v>8.4150000000000009</v>
          </cell>
        </row>
        <row r="739">
          <cell r="F739" t="str">
            <v>KA.2120</v>
          </cell>
          <cell r="Q739">
            <v>0.22440000000000002</v>
          </cell>
        </row>
        <row r="740">
          <cell r="F740" t="str">
            <v>IA.1110</v>
          </cell>
          <cell r="Q740">
            <v>0.19059999999999999</v>
          </cell>
        </row>
        <row r="741">
          <cell r="F741" t="str">
            <v>IA.1120</v>
          </cell>
          <cell r="Q741">
            <v>0.78483999999999998</v>
          </cell>
        </row>
        <row r="742">
          <cell r="F742" t="str">
            <v>IA.1130</v>
          </cell>
          <cell r="Q742">
            <v>0.41599999999999998</v>
          </cell>
        </row>
        <row r="743">
          <cell r="F743" t="str">
            <v>TT</v>
          </cell>
          <cell r="Q743">
            <v>361.6</v>
          </cell>
        </row>
        <row r="744">
          <cell r="F744" t="str">
            <v>RA.1215</v>
          </cell>
          <cell r="Q744">
            <v>4.5</v>
          </cell>
        </row>
        <row r="745">
          <cell r="F745" t="str">
            <v>BB.1111</v>
          </cell>
          <cell r="Q745">
            <v>146.88400243333336</v>
          </cell>
        </row>
        <row r="746">
          <cell r="F746" t="str">
            <v>CA.2213</v>
          </cell>
          <cell r="Q746">
            <v>22.400000000000002</v>
          </cell>
        </row>
        <row r="747">
          <cell r="F747" t="str">
            <v>BB.1111</v>
          </cell>
          <cell r="Q747">
            <v>6.2160000000000011</v>
          </cell>
        </row>
        <row r="748">
          <cell r="Q748">
            <v>0</v>
          </cell>
        </row>
        <row r="749">
          <cell r="F749" t="str">
            <v>67/QÑ-BCN</v>
          </cell>
          <cell r="Q749">
            <v>0</v>
          </cell>
        </row>
        <row r="750">
          <cell r="Q750">
            <v>2.564E-2</v>
          </cell>
        </row>
        <row r="751">
          <cell r="Q751">
            <v>0.56279999999999997</v>
          </cell>
        </row>
        <row r="752">
          <cell r="Q752">
            <v>2.6257300000000003</v>
          </cell>
        </row>
        <row r="753">
          <cell r="Q753">
            <v>5.5036700000000005</v>
          </cell>
        </row>
        <row r="754">
          <cell r="Q754">
            <v>2.1024599999999998</v>
          </cell>
        </row>
        <row r="755">
          <cell r="Q755">
            <v>0.180169</v>
          </cell>
        </row>
        <row r="756">
          <cell r="Q756">
            <v>7.4496000000000007E-2</v>
          </cell>
        </row>
        <row r="757">
          <cell r="Q757">
            <v>9.3799999999999994E-2</v>
          </cell>
        </row>
        <row r="758">
          <cell r="F758" t="str">
            <v>66/QÑ-BCN</v>
          </cell>
          <cell r="Q758">
            <v>0</v>
          </cell>
        </row>
        <row r="759">
          <cell r="Q759">
            <v>0</v>
          </cell>
        </row>
        <row r="760">
          <cell r="F760" t="str">
            <v>BA.1442</v>
          </cell>
          <cell r="Q760">
            <v>33.207687499999999</v>
          </cell>
        </row>
        <row r="761">
          <cell r="F761" t="str">
            <v>HA.1111SR</v>
          </cell>
          <cell r="Q761">
            <v>0.67500000000000004</v>
          </cell>
        </row>
        <row r="762">
          <cell r="F762" t="str">
            <v>HA.1213</v>
          </cell>
          <cell r="Q762">
            <v>2.0280000000000005</v>
          </cell>
        </row>
        <row r="763">
          <cell r="F763" t="str">
            <v>KA.1220</v>
          </cell>
          <cell r="Q763">
            <v>0</v>
          </cell>
        </row>
        <row r="764">
          <cell r="Q764">
            <v>1.8000000000000002E-2</v>
          </cell>
        </row>
        <row r="765">
          <cell r="Q765">
            <v>6.2399999999999997E-2</v>
          </cell>
        </row>
        <row r="766">
          <cell r="F766" t="str">
            <v>HA.2333</v>
          </cell>
          <cell r="Q766">
            <v>1.7549999999999999</v>
          </cell>
        </row>
        <row r="767">
          <cell r="F767" t="str">
            <v>KA.2120</v>
          </cell>
          <cell r="Q767">
            <v>0.14039999999999997</v>
          </cell>
        </row>
        <row r="768">
          <cell r="F768" t="str">
            <v>IA.1110</v>
          </cell>
          <cell r="Q768">
            <v>4.4580000000000002E-2</v>
          </cell>
        </row>
        <row r="769">
          <cell r="F769" t="str">
            <v>IA.1120</v>
          </cell>
          <cell r="Q769">
            <v>0.29879999999999995</v>
          </cell>
        </row>
        <row r="770">
          <cell r="F770" t="str">
            <v>TT</v>
          </cell>
          <cell r="Q770">
            <v>44.64</v>
          </cell>
        </row>
        <row r="771">
          <cell r="F771" t="str">
            <v>RA.1215</v>
          </cell>
          <cell r="Q771">
            <v>1.5</v>
          </cell>
        </row>
        <row r="772">
          <cell r="F772" t="str">
            <v>BB.1111</v>
          </cell>
          <cell r="Q772">
            <v>33.207687499999999</v>
          </cell>
        </row>
        <row r="773">
          <cell r="F773" t="str">
            <v>ZJ.7272</v>
          </cell>
          <cell r="Q773">
            <v>0.06</v>
          </cell>
        </row>
        <row r="774">
          <cell r="Q774">
            <v>0</v>
          </cell>
        </row>
        <row r="775">
          <cell r="F775" t="str">
            <v>BA.1442</v>
          </cell>
          <cell r="Q775">
            <v>8.7437812499999996</v>
          </cell>
        </row>
        <row r="776">
          <cell r="F776" t="str">
            <v>HA.1111SR</v>
          </cell>
          <cell r="Q776">
            <v>0.16200000000000003</v>
          </cell>
        </row>
        <row r="777">
          <cell r="F777" t="str">
            <v>HA.1213</v>
          </cell>
          <cell r="Q777">
            <v>0.76800000000000013</v>
          </cell>
        </row>
        <row r="778">
          <cell r="F778" t="str">
            <v>KA.1220</v>
          </cell>
          <cell r="Q778">
            <v>0</v>
          </cell>
        </row>
        <row r="779">
          <cell r="Q779">
            <v>3.6000000000000003E-3</v>
          </cell>
        </row>
        <row r="780">
          <cell r="Q780">
            <v>1.9199999999999998E-2</v>
          </cell>
        </row>
        <row r="781">
          <cell r="F781" t="str">
            <v>HA.2333</v>
          </cell>
          <cell r="Q781">
            <v>0.35392500000000005</v>
          </cell>
        </row>
        <row r="782">
          <cell r="F782" t="str">
            <v>KA.2120</v>
          </cell>
          <cell r="Q782">
            <v>2.5739999999999999E-2</v>
          </cell>
        </row>
        <row r="783">
          <cell r="F783" t="str">
            <v>IA.1110</v>
          </cell>
          <cell r="Q783">
            <v>6.6100000000000004E-3</v>
          </cell>
        </row>
        <row r="784">
          <cell r="F784" t="str">
            <v>IA.1120</v>
          </cell>
          <cell r="Q784">
            <v>9.0660000000000004E-2</v>
          </cell>
        </row>
        <row r="785">
          <cell r="F785" t="str">
            <v>TT</v>
          </cell>
          <cell r="Q785">
            <v>8.9600000000000009</v>
          </cell>
        </row>
        <row r="786">
          <cell r="F786" t="str">
            <v>RA.1215</v>
          </cell>
          <cell r="Q786">
            <v>0.30250000000000005</v>
          </cell>
        </row>
        <row r="787">
          <cell r="F787" t="str">
            <v>BB.1111</v>
          </cell>
          <cell r="Q787">
            <v>8.7437812499999996</v>
          </cell>
        </row>
        <row r="788">
          <cell r="Q788">
            <v>0</v>
          </cell>
        </row>
        <row r="789">
          <cell r="F789" t="str">
            <v>67/QÑ-BCN</v>
          </cell>
          <cell r="Q789">
            <v>0</v>
          </cell>
        </row>
        <row r="790">
          <cell r="Q790">
            <v>0.13841999999999999</v>
          </cell>
        </row>
        <row r="791">
          <cell r="Q791">
            <v>1.4760000000000001E-3</v>
          </cell>
        </row>
        <row r="792">
          <cell r="Q792">
            <v>4.5440000000000004E-4</v>
          </cell>
        </row>
        <row r="793">
          <cell r="Q793">
            <v>3.5632000000000003E-3</v>
          </cell>
        </row>
        <row r="794">
          <cell r="Q794">
            <v>1.1496E-3</v>
          </cell>
        </row>
        <row r="795">
          <cell r="Q795">
            <v>2.7456000000000001E-2</v>
          </cell>
        </row>
        <row r="796">
          <cell r="F796" t="str">
            <v>66/QÑ-BCN</v>
          </cell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F800" t="str">
            <v>BA.1442</v>
          </cell>
          <cell r="Q800">
            <v>11.605999999999998</v>
          </cell>
        </row>
        <row r="801">
          <cell r="F801" t="str">
            <v>HA.1111SR</v>
          </cell>
          <cell r="Q801">
            <v>0.12149999999999998</v>
          </cell>
        </row>
        <row r="802">
          <cell r="F802" t="str">
            <v>HA.1213</v>
          </cell>
          <cell r="Q802">
            <v>0.29399999999999998</v>
          </cell>
        </row>
        <row r="803">
          <cell r="F803" t="str">
            <v>KA.1220</v>
          </cell>
          <cell r="Q803">
            <v>0</v>
          </cell>
        </row>
        <row r="804">
          <cell r="Q804">
            <v>5.4000000000000003E-3</v>
          </cell>
        </row>
        <row r="805">
          <cell r="Q805">
            <v>1.6799999999999995E-2</v>
          </cell>
        </row>
        <row r="806">
          <cell r="F806" t="str">
            <v>HA.2313</v>
          </cell>
          <cell r="Q806">
            <v>0.13200000000000003</v>
          </cell>
        </row>
        <row r="807">
          <cell r="F807" t="str">
            <v>KA.2120</v>
          </cell>
          <cell r="Q807">
            <v>2.64E-2</v>
          </cell>
        </row>
        <row r="808">
          <cell r="F808" t="str">
            <v>B3-13e/CÑ79/57C</v>
          </cell>
          <cell r="Q808">
            <v>0.36499999999999999</v>
          </cell>
        </row>
        <row r="809">
          <cell r="Q809">
            <v>0</v>
          </cell>
        </row>
        <row r="810">
          <cell r="F810" t="str">
            <v>BA.1442</v>
          </cell>
          <cell r="Q810">
            <v>38.789333333333332</v>
          </cell>
        </row>
        <row r="811">
          <cell r="F811" t="str">
            <v>HA.1111SR</v>
          </cell>
          <cell r="Q811">
            <v>0.4840000000000001</v>
          </cell>
        </row>
        <row r="812">
          <cell r="F812" t="str">
            <v>HA.1213</v>
          </cell>
          <cell r="Q812">
            <v>1.2960000000000003</v>
          </cell>
        </row>
        <row r="813">
          <cell r="F813" t="str">
            <v>KA.1220</v>
          </cell>
          <cell r="Q813">
            <v>0</v>
          </cell>
        </row>
        <row r="814">
          <cell r="Q814">
            <v>1.7600000000000001E-2</v>
          </cell>
        </row>
        <row r="815">
          <cell r="Q815">
            <v>5.7600000000000005E-2</v>
          </cell>
        </row>
        <row r="816">
          <cell r="F816" t="str">
            <v>HA.2313</v>
          </cell>
          <cell r="Q816">
            <v>0.48000000000000009</v>
          </cell>
        </row>
        <row r="817">
          <cell r="F817" t="str">
            <v>KA.2120</v>
          </cell>
          <cell r="Q817">
            <v>9.6000000000000016E-2</v>
          </cell>
        </row>
        <row r="818">
          <cell r="F818" t="str">
            <v>B3-13e/CÑ79/57C</v>
          </cell>
          <cell r="Q818">
            <v>1.452</v>
          </cell>
        </row>
        <row r="819">
          <cell r="Q819">
            <v>0</v>
          </cell>
        </row>
        <row r="820">
          <cell r="F820" t="str">
            <v>BA.1442</v>
          </cell>
          <cell r="Q820">
            <v>5.9406666666666679</v>
          </cell>
        </row>
        <row r="821">
          <cell r="F821" t="str">
            <v>HA.1111SR</v>
          </cell>
          <cell r="Q821">
            <v>8.450000000000002E-2</v>
          </cell>
        </row>
        <row r="822">
          <cell r="F822" t="str">
            <v>HA.1213</v>
          </cell>
          <cell r="Q822">
            <v>0.27225000000000005</v>
          </cell>
        </row>
        <row r="823">
          <cell r="F823" t="str">
            <v>KA.1220</v>
          </cell>
          <cell r="Q823">
            <v>0</v>
          </cell>
        </row>
        <row r="824">
          <cell r="Q824">
            <v>2.5999999999999999E-3</v>
          </cell>
        </row>
        <row r="825">
          <cell r="Q825">
            <v>9.9000000000000008E-3</v>
          </cell>
        </row>
        <row r="826">
          <cell r="F826" t="str">
            <v>HA.2313</v>
          </cell>
          <cell r="Q826">
            <v>6.0000000000000012E-2</v>
          </cell>
        </row>
        <row r="827">
          <cell r="F827" t="str">
            <v>KA.2120</v>
          </cell>
          <cell r="Q827">
            <v>1.2000000000000002E-2</v>
          </cell>
        </row>
        <row r="828">
          <cell r="F828" t="str">
            <v>B3-13e/CÑ79/57C</v>
          </cell>
          <cell r="Q828">
            <v>0.254</v>
          </cell>
        </row>
        <row r="829">
          <cell r="Q829">
            <v>0</v>
          </cell>
        </row>
        <row r="830">
          <cell r="F830" t="str">
            <v>BA.1442</v>
          </cell>
          <cell r="Q830">
            <v>19.394666666666666</v>
          </cell>
        </row>
        <row r="831">
          <cell r="F831" t="str">
            <v>HA.1111SR</v>
          </cell>
          <cell r="Q831">
            <v>0.24200000000000005</v>
          </cell>
        </row>
        <row r="832">
          <cell r="F832" t="str">
            <v>HA.1213</v>
          </cell>
          <cell r="Q832">
            <v>0.64800000000000013</v>
          </cell>
        </row>
        <row r="833">
          <cell r="F833" t="str">
            <v>KA.1220</v>
          </cell>
          <cell r="Q833">
            <v>0</v>
          </cell>
        </row>
        <row r="834">
          <cell r="Q834">
            <v>8.8000000000000005E-3</v>
          </cell>
        </row>
        <row r="835">
          <cell r="Q835">
            <v>2.8800000000000003E-2</v>
          </cell>
        </row>
        <row r="836">
          <cell r="F836" t="str">
            <v>HA.2313</v>
          </cell>
          <cell r="Q836">
            <v>0.36</v>
          </cell>
        </row>
        <row r="837">
          <cell r="F837" t="str">
            <v>KA.2120</v>
          </cell>
          <cell r="Q837">
            <v>0.06</v>
          </cell>
        </row>
        <row r="838">
          <cell r="F838" t="str">
            <v>B3-13e/CÑ79/57C</v>
          </cell>
          <cell r="Q838">
            <v>0.72599999999999998</v>
          </cell>
        </row>
        <row r="839">
          <cell r="Q839">
            <v>0</v>
          </cell>
        </row>
        <row r="840">
          <cell r="F840" t="str">
            <v>BA.1442</v>
          </cell>
          <cell r="Q840">
            <v>17.822000000000003</v>
          </cell>
        </row>
        <row r="841">
          <cell r="F841" t="str">
            <v>HA.1111SR</v>
          </cell>
          <cell r="Q841">
            <v>0.25350000000000006</v>
          </cell>
        </row>
        <row r="842">
          <cell r="F842" t="str">
            <v>HA.1213</v>
          </cell>
          <cell r="Q842">
            <v>0.81675000000000009</v>
          </cell>
        </row>
        <row r="843">
          <cell r="F843" t="str">
            <v>KA.1220</v>
          </cell>
          <cell r="Q843">
            <v>0</v>
          </cell>
        </row>
        <row r="844">
          <cell r="Q844">
            <v>7.7999999999999996E-3</v>
          </cell>
        </row>
        <row r="845">
          <cell r="Q845">
            <v>2.9700000000000004E-2</v>
          </cell>
        </row>
        <row r="846">
          <cell r="F846" t="str">
            <v>HA.2313</v>
          </cell>
          <cell r="Q846">
            <v>0.27</v>
          </cell>
        </row>
        <row r="847">
          <cell r="F847" t="str">
            <v>KA.2120</v>
          </cell>
          <cell r="Q847">
            <v>4.4999999999999998E-2</v>
          </cell>
        </row>
        <row r="848">
          <cell r="F848" t="str">
            <v>B3-13e/CÑ79/57C</v>
          </cell>
          <cell r="Q848">
            <v>0.76200000000000001</v>
          </cell>
        </row>
        <row r="849">
          <cell r="Q849">
            <v>0</v>
          </cell>
        </row>
        <row r="850">
          <cell r="F850" t="str">
            <v>BA.1442</v>
          </cell>
          <cell r="Q850">
            <v>23.762666666666671</v>
          </cell>
        </row>
        <row r="851">
          <cell r="F851" t="str">
            <v>HA.1111SR</v>
          </cell>
          <cell r="Q851">
            <v>0.33800000000000008</v>
          </cell>
        </row>
        <row r="852">
          <cell r="F852" t="str">
            <v>HA.1213</v>
          </cell>
          <cell r="Q852">
            <v>1.0890000000000002</v>
          </cell>
        </row>
        <row r="853">
          <cell r="F853" t="str">
            <v>KA.1220</v>
          </cell>
          <cell r="Q853">
            <v>0</v>
          </cell>
        </row>
        <row r="854">
          <cell r="Q854">
            <v>1.04E-2</v>
          </cell>
        </row>
        <row r="855">
          <cell r="Q855">
            <v>3.9600000000000003E-2</v>
          </cell>
        </row>
        <row r="856">
          <cell r="F856" t="str">
            <v>HA.2313</v>
          </cell>
          <cell r="Q856">
            <v>0.44999999999999996</v>
          </cell>
        </row>
        <row r="857">
          <cell r="F857" t="str">
            <v>KA.2120</v>
          </cell>
          <cell r="Q857">
            <v>6.6000000000000003E-2</v>
          </cell>
        </row>
        <row r="858">
          <cell r="F858" t="str">
            <v>B3-13e/CÑ79/57C</v>
          </cell>
          <cell r="Q858">
            <v>1.014</v>
          </cell>
        </row>
        <row r="859">
          <cell r="Q859">
            <v>0</v>
          </cell>
        </row>
        <row r="860">
          <cell r="F860" t="str">
            <v>BA.1442</v>
          </cell>
          <cell r="Q860">
            <v>32.573333333333338</v>
          </cell>
        </row>
        <row r="861">
          <cell r="F861" t="str">
            <v>HA.1111SR</v>
          </cell>
          <cell r="Q861">
            <v>0.4875000000000001</v>
          </cell>
        </row>
        <row r="862">
          <cell r="F862" t="str">
            <v>HA.1213</v>
          </cell>
          <cell r="Q862">
            <v>1.6087500000000001</v>
          </cell>
        </row>
        <row r="863">
          <cell r="F863" t="str">
            <v>KA.1220</v>
          </cell>
          <cell r="Q863">
            <v>0</v>
          </cell>
        </row>
        <row r="864">
          <cell r="Q864">
            <v>1.3999999999999999E-2</v>
          </cell>
        </row>
        <row r="865">
          <cell r="Q865">
            <v>5.4000000000000013E-2</v>
          </cell>
        </row>
        <row r="866">
          <cell r="F866" t="str">
            <v>HA.2313</v>
          </cell>
          <cell r="Q866">
            <v>0.46875</v>
          </cell>
        </row>
        <row r="867">
          <cell r="F867" t="str">
            <v>KA.2120</v>
          </cell>
          <cell r="Q867">
            <v>7.4999999999999997E-2</v>
          </cell>
        </row>
        <row r="868">
          <cell r="F868" t="str">
            <v>B3-13e/CÑ79/57C</v>
          </cell>
          <cell r="Q868">
            <v>1.464</v>
          </cell>
        </row>
        <row r="869">
          <cell r="Q869">
            <v>0</v>
          </cell>
        </row>
        <row r="870">
          <cell r="F870" t="str">
            <v>IA.1110</v>
          </cell>
          <cell r="Q870">
            <v>0.15073</v>
          </cell>
        </row>
        <row r="871">
          <cell r="F871" t="str">
            <v>IA.1120</v>
          </cell>
          <cell r="Q871">
            <v>0.70115000000000005</v>
          </cell>
        </row>
        <row r="872">
          <cell r="F872" t="str">
            <v>IA.1130</v>
          </cell>
          <cell r="Q872">
            <v>2.5649999999999999E-2</v>
          </cell>
        </row>
        <row r="873">
          <cell r="Q873">
            <v>0</v>
          </cell>
        </row>
        <row r="874">
          <cell r="F874" t="str">
            <v>HA.2313</v>
          </cell>
          <cell r="Q874">
            <v>0.17750812500000002</v>
          </cell>
        </row>
        <row r="875">
          <cell r="F875" t="str">
            <v>HA.2313</v>
          </cell>
          <cell r="Q875">
            <v>0</v>
          </cell>
        </row>
        <row r="876">
          <cell r="Q876">
            <v>0.11400000000000003</v>
          </cell>
        </row>
        <row r="877">
          <cell r="Q877">
            <v>0.30800000000000005</v>
          </cell>
        </row>
        <row r="878">
          <cell r="Q878">
            <v>0.94560000000000011</v>
          </cell>
        </row>
        <row r="879">
          <cell r="Q879">
            <v>1.1549999999999998</v>
          </cell>
        </row>
        <row r="880">
          <cell r="Q880">
            <v>1.155</v>
          </cell>
        </row>
        <row r="881">
          <cell r="F881" t="str">
            <v>HA.2313</v>
          </cell>
          <cell r="Q881">
            <v>0</v>
          </cell>
        </row>
        <row r="882">
          <cell r="Q882">
            <v>0.48599999999999999</v>
          </cell>
        </row>
        <row r="883">
          <cell r="Q883">
            <v>1.265625</v>
          </cell>
        </row>
        <row r="884">
          <cell r="F884" t="str">
            <v>KA.2120</v>
          </cell>
          <cell r="Q884">
            <v>0</v>
          </cell>
        </row>
        <row r="885">
          <cell r="Q885">
            <v>2.2800000000000001E-2</v>
          </cell>
        </row>
        <row r="886">
          <cell r="Q886">
            <v>6.1600000000000002E-2</v>
          </cell>
        </row>
        <row r="887">
          <cell r="Q887">
            <v>0.18912000000000001</v>
          </cell>
        </row>
        <row r="888">
          <cell r="Q888">
            <v>0.1925</v>
          </cell>
        </row>
        <row r="889">
          <cell r="Q889">
            <v>0.16940000000000002</v>
          </cell>
        </row>
        <row r="890">
          <cell r="Q890">
            <v>8.1000000000000003E-2</v>
          </cell>
        </row>
        <row r="891">
          <cell r="Q891">
            <v>0.20250000000000001</v>
          </cell>
        </row>
        <row r="892">
          <cell r="Q892">
            <v>0</v>
          </cell>
        </row>
        <row r="893">
          <cell r="F893" t="str">
            <v>IA.2211</v>
          </cell>
          <cell r="Q893">
            <v>0.22339999999999999</v>
          </cell>
        </row>
        <row r="894">
          <cell r="F894" t="str">
            <v>IA.2221</v>
          </cell>
          <cell r="Q894">
            <v>0.84001999999999999</v>
          </cell>
        </row>
        <row r="895">
          <cell r="F895" t="str">
            <v>ZJ.1170x2</v>
          </cell>
          <cell r="Q895">
            <v>9.1499999999999998E-2</v>
          </cell>
        </row>
        <row r="896">
          <cell r="Q896">
            <v>0</v>
          </cell>
        </row>
        <row r="897">
          <cell r="F897" t="str">
            <v>HA.3113</v>
          </cell>
          <cell r="Q897">
            <v>0</v>
          </cell>
        </row>
        <row r="898">
          <cell r="Q898">
            <v>0.55600000000000005</v>
          </cell>
        </row>
        <row r="899">
          <cell r="Q899">
            <v>0.222</v>
          </cell>
        </row>
        <row r="900">
          <cell r="Q900">
            <v>0.222</v>
          </cell>
        </row>
        <row r="901">
          <cell r="Q901">
            <v>0.378</v>
          </cell>
        </row>
        <row r="902">
          <cell r="Q902">
            <v>0.39</v>
          </cell>
        </row>
        <row r="903">
          <cell r="Q903">
            <v>0.72399999999999998</v>
          </cell>
        </row>
        <row r="904">
          <cell r="Q904">
            <v>1.2</v>
          </cell>
        </row>
        <row r="905">
          <cell r="Q905">
            <v>1.2</v>
          </cell>
        </row>
        <row r="906">
          <cell r="Q906">
            <v>0.13200000000000001</v>
          </cell>
        </row>
        <row r="907">
          <cell r="Q907">
            <v>0.67200000000000004</v>
          </cell>
        </row>
        <row r="908">
          <cell r="Q908">
            <v>0.27200000000000002</v>
          </cell>
        </row>
        <row r="909">
          <cell r="Q909">
            <v>0.65600000000000003</v>
          </cell>
        </row>
        <row r="910">
          <cell r="Q910">
            <v>0.189</v>
          </cell>
        </row>
        <row r="911">
          <cell r="F911" t="str">
            <v>KA.2120</v>
          </cell>
          <cell r="Q911">
            <v>0</v>
          </cell>
        </row>
        <row r="912">
          <cell r="Q912">
            <v>6.9599999999999995E-2</v>
          </cell>
        </row>
        <row r="913">
          <cell r="Q913">
            <v>3.1200000000000002E-2</v>
          </cell>
        </row>
        <row r="914">
          <cell r="Q914">
            <v>3.1200000000000002E-2</v>
          </cell>
        </row>
        <row r="915">
          <cell r="Q915">
            <v>5.5200000000000006E-2</v>
          </cell>
        </row>
        <row r="916">
          <cell r="Q916">
            <v>5.5200000000000006E-2</v>
          </cell>
        </row>
        <row r="917">
          <cell r="Q917">
            <v>9.3599999999999989E-2</v>
          </cell>
        </row>
        <row r="918">
          <cell r="Q918">
            <v>0.17280000000000001</v>
          </cell>
        </row>
        <row r="919">
          <cell r="Q919">
            <v>0.17280000000000001</v>
          </cell>
        </row>
        <row r="920">
          <cell r="Q920">
            <v>1.9199999999999998E-2</v>
          </cell>
        </row>
        <row r="921">
          <cell r="Q921">
            <v>9.6000000000000016E-2</v>
          </cell>
        </row>
        <row r="922">
          <cell r="Q922">
            <v>4.3200000000000009E-2</v>
          </cell>
        </row>
        <row r="923">
          <cell r="Q923">
            <v>0.1008</v>
          </cell>
        </row>
        <row r="924">
          <cell r="Q924">
            <v>3.2400000000000005E-2</v>
          </cell>
        </row>
        <row r="925">
          <cell r="Q925">
            <v>0</v>
          </cell>
        </row>
        <row r="926">
          <cell r="F926" t="str">
            <v>IA.2311</v>
          </cell>
          <cell r="Q926">
            <v>0.21381</v>
          </cell>
        </row>
        <row r="927">
          <cell r="F927" t="str">
            <v>IA.2321</v>
          </cell>
          <cell r="Q927">
            <v>0.72297999999999996</v>
          </cell>
        </row>
        <row r="928">
          <cell r="F928" t="str">
            <v>IA.2331</v>
          </cell>
          <cell r="Q928">
            <v>2.9100000000000001E-2</v>
          </cell>
        </row>
        <row r="929">
          <cell r="Q929">
            <v>0</v>
          </cell>
        </row>
        <row r="930">
          <cell r="F930" t="str">
            <v>HA.3113</v>
          </cell>
          <cell r="Q930">
            <v>0</v>
          </cell>
        </row>
        <row r="931">
          <cell r="Q931">
            <v>0.69599999999999995</v>
          </cell>
        </row>
        <row r="932">
          <cell r="Q932">
            <v>0.52800000000000002</v>
          </cell>
        </row>
        <row r="933">
          <cell r="Q933">
            <v>0.246</v>
          </cell>
        </row>
        <row r="934">
          <cell r="Q934">
            <v>0.39200000000000002</v>
          </cell>
        </row>
        <row r="935">
          <cell r="Q935">
            <v>0.26400000000000001</v>
          </cell>
        </row>
        <row r="936">
          <cell r="Q936">
            <v>0.249</v>
          </cell>
        </row>
        <row r="937">
          <cell r="Q937">
            <v>0.108</v>
          </cell>
        </row>
        <row r="938">
          <cell r="Q938">
            <v>0.52200000000000002</v>
          </cell>
        </row>
        <row r="939">
          <cell r="Q939">
            <v>0.70199999999999996</v>
          </cell>
        </row>
        <row r="940">
          <cell r="Q940">
            <v>0.39800000000000002</v>
          </cell>
        </row>
        <row r="941">
          <cell r="Q941">
            <v>0.20100000000000001</v>
          </cell>
        </row>
        <row r="942">
          <cell r="Q942">
            <v>0.11600000000000001</v>
          </cell>
        </row>
        <row r="943">
          <cell r="Q943">
            <v>0.156</v>
          </cell>
        </row>
        <row r="944">
          <cell r="F944" t="str">
            <v>KA.2210</v>
          </cell>
          <cell r="Q944">
            <v>0</v>
          </cell>
        </row>
        <row r="945">
          <cell r="Q945">
            <v>7.5600000000000001E-2</v>
          </cell>
        </row>
        <row r="946">
          <cell r="Q946">
            <v>5.16E-2</v>
          </cell>
        </row>
        <row r="947">
          <cell r="Q947">
            <v>2.4000000000000004E-2</v>
          </cell>
        </row>
        <row r="948">
          <cell r="Q948">
            <v>4.5000000000000012E-2</v>
          </cell>
        </row>
        <row r="949">
          <cell r="Q949">
            <v>2.7000000000000003E-2</v>
          </cell>
        </row>
        <row r="950">
          <cell r="Q950">
            <v>2.7000000000000003E-2</v>
          </cell>
        </row>
        <row r="951">
          <cell r="Q951">
            <v>1.6200000000000003E-2</v>
          </cell>
        </row>
        <row r="952">
          <cell r="Q952">
            <v>0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0</v>
          </cell>
        </row>
        <row r="957">
          <cell r="Q957">
            <v>0</v>
          </cell>
        </row>
        <row r="958">
          <cell r="Q958">
            <v>0</v>
          </cell>
        </row>
        <row r="959">
          <cell r="F959" t="str">
            <v>IA.2311</v>
          </cell>
          <cell r="Q959">
            <v>9.937E-2</v>
          </cell>
        </row>
        <row r="960">
          <cell r="F960" t="str">
            <v>IA.2321</v>
          </cell>
          <cell r="Q960">
            <v>0.42752000000000001</v>
          </cell>
        </row>
        <row r="961">
          <cell r="Q961">
            <v>0</v>
          </cell>
        </row>
        <row r="962">
          <cell r="F962" t="str">
            <v>HA.3213</v>
          </cell>
          <cell r="Q962">
            <v>3.3</v>
          </cell>
        </row>
        <row r="963">
          <cell r="F963" t="str">
            <v>KA.2310</v>
          </cell>
          <cell r="Q963">
            <v>0</v>
          </cell>
        </row>
        <row r="964">
          <cell r="Q964">
            <v>0.33279999999999998</v>
          </cell>
        </row>
        <row r="965">
          <cell r="Q965">
            <v>0.08</v>
          </cell>
        </row>
        <row r="966">
          <cell r="F966" t="str">
            <v>IA.2511</v>
          </cell>
          <cell r="Q966">
            <v>0.28689999999999999</v>
          </cell>
        </row>
        <row r="967">
          <cell r="Q967">
            <v>0</v>
          </cell>
        </row>
        <row r="968">
          <cell r="F968" t="str">
            <v>HA.3113</v>
          </cell>
          <cell r="Q968">
            <v>0</v>
          </cell>
        </row>
        <row r="969">
          <cell r="Q969">
            <v>1.206</v>
          </cell>
        </row>
        <row r="970">
          <cell r="Q970">
            <v>1.206</v>
          </cell>
        </row>
        <row r="971">
          <cell r="Q971">
            <v>1.5680000000000001</v>
          </cell>
        </row>
        <row r="972">
          <cell r="Q972">
            <v>1.206</v>
          </cell>
        </row>
        <row r="973">
          <cell r="Q973">
            <v>0.76700000000000002</v>
          </cell>
        </row>
        <row r="974">
          <cell r="Q974">
            <v>2.2709999999999999</v>
          </cell>
        </row>
        <row r="975">
          <cell r="Q975">
            <v>0.19</v>
          </cell>
        </row>
        <row r="976">
          <cell r="Q976">
            <v>1.1779999999999999</v>
          </cell>
        </row>
        <row r="977">
          <cell r="Q977">
            <v>1.1779999999999999</v>
          </cell>
        </row>
        <row r="978">
          <cell r="Q978">
            <v>0.92800000000000005</v>
          </cell>
        </row>
        <row r="979">
          <cell r="F979" t="str">
            <v>KA.2210</v>
          </cell>
          <cell r="Q979">
            <v>0</v>
          </cell>
        </row>
        <row r="980">
          <cell r="Q980">
            <v>0.12960000000000002</v>
          </cell>
        </row>
        <row r="981">
          <cell r="Q981">
            <v>0.12960000000000002</v>
          </cell>
        </row>
        <row r="982">
          <cell r="Q982">
            <v>0.16848000000000002</v>
          </cell>
        </row>
        <row r="983">
          <cell r="Q983">
            <v>5.4000000000000006E-2</v>
          </cell>
        </row>
        <row r="984">
          <cell r="Q984">
            <v>8.6999999999999994E-2</v>
          </cell>
        </row>
        <row r="985">
          <cell r="Q985">
            <v>0.26100000000000001</v>
          </cell>
        </row>
        <row r="986">
          <cell r="Q986">
            <v>2.3399999999999997E-2</v>
          </cell>
        </row>
        <row r="987">
          <cell r="Q987">
            <v>0.1404</v>
          </cell>
        </row>
        <row r="988">
          <cell r="Q988">
            <v>0.1404</v>
          </cell>
        </row>
        <row r="989">
          <cell r="Q989">
            <v>0.11699999999999999</v>
          </cell>
        </row>
        <row r="990">
          <cell r="Q990">
            <v>0</v>
          </cell>
        </row>
        <row r="991">
          <cell r="F991" t="str">
            <v>IA.2311</v>
          </cell>
          <cell r="Q991">
            <v>0.20530000000000001</v>
          </cell>
        </row>
        <row r="992">
          <cell r="F992" t="str">
            <v>IA.2321</v>
          </cell>
          <cell r="Q992">
            <v>1.11334</v>
          </cell>
        </row>
        <row r="993">
          <cell r="F993" t="str">
            <v>IA.2331</v>
          </cell>
          <cell r="Q993">
            <v>2.4170000000000001E-2</v>
          </cell>
        </row>
        <row r="994">
          <cell r="Q994">
            <v>0</v>
          </cell>
        </row>
        <row r="995">
          <cell r="F995" t="str">
            <v>HA.3213</v>
          </cell>
          <cell r="Q995">
            <v>34.130000000000003</v>
          </cell>
        </row>
        <row r="996">
          <cell r="F996" t="str">
            <v>KA.2310</v>
          </cell>
          <cell r="Q996">
            <v>0</v>
          </cell>
        </row>
        <row r="997">
          <cell r="Q997">
            <v>2.5251999999999999</v>
          </cell>
        </row>
        <row r="998">
          <cell r="Q998">
            <v>0.33</v>
          </cell>
        </row>
        <row r="999">
          <cell r="F999" t="str">
            <v>IA.2531</v>
          </cell>
          <cell r="Q999">
            <v>2.37643</v>
          </cell>
        </row>
        <row r="1000">
          <cell r="Q1000">
            <v>0</v>
          </cell>
        </row>
        <row r="1001">
          <cell r="F1001" t="str">
            <v>BA.1412</v>
          </cell>
          <cell r="Q1001">
            <v>0</v>
          </cell>
        </row>
        <row r="1002">
          <cell r="F1002" t="str">
            <v>BA.1412</v>
          </cell>
          <cell r="Q1002">
            <v>36.587238716666668</v>
          </cell>
        </row>
        <row r="1003">
          <cell r="Q1003">
            <v>1.0506666666666669</v>
          </cell>
        </row>
        <row r="1004">
          <cell r="F1004" t="str">
            <v>HA.1111SR</v>
          </cell>
          <cell r="Q1004">
            <v>0</v>
          </cell>
        </row>
        <row r="1005">
          <cell r="Q1005">
            <v>0.33800000000000008</v>
          </cell>
        </row>
        <row r="1006">
          <cell r="Q1006">
            <v>7.1500000000000008E-2</v>
          </cell>
        </row>
        <row r="1007">
          <cell r="F1007" t="str">
            <v>KA.1110</v>
          </cell>
          <cell r="Q1007">
            <v>0</v>
          </cell>
        </row>
        <row r="1008">
          <cell r="Q1008">
            <v>5.1999999999999998E-3</v>
          </cell>
        </row>
        <row r="1009">
          <cell r="Q1009">
            <v>2.4000000000000007E-3</v>
          </cell>
        </row>
        <row r="1010">
          <cell r="F1010" t="str">
            <v>HA.3313</v>
          </cell>
          <cell r="Q1010">
            <v>0</v>
          </cell>
        </row>
        <row r="1011">
          <cell r="Q1011">
            <v>1.1519999999999999</v>
          </cell>
        </row>
        <row r="1012">
          <cell r="Q1012">
            <v>0.22000000000000003</v>
          </cell>
        </row>
        <row r="1013">
          <cell r="F1013" t="str">
            <v>KA.1110</v>
          </cell>
          <cell r="Q1013">
            <v>0</v>
          </cell>
        </row>
        <row r="1014">
          <cell r="Q1014">
            <v>1.9199999999999998E-2</v>
          </cell>
        </row>
        <row r="1015">
          <cell r="Q1015">
            <v>8.4000000000000012E-3</v>
          </cell>
        </row>
        <row r="1016">
          <cell r="F1016" t="str">
            <v>IA.2511</v>
          </cell>
          <cell r="Q1016">
            <v>4.5050000000000007E-2</v>
          </cell>
        </row>
        <row r="1017">
          <cell r="F1017" t="str">
            <v>HG.4113</v>
          </cell>
          <cell r="Q1017">
            <v>0</v>
          </cell>
        </row>
        <row r="1018">
          <cell r="Q1018">
            <v>0.2772</v>
          </cell>
        </row>
        <row r="1019">
          <cell r="Q1019">
            <v>4.8999999999999995E-2</v>
          </cell>
        </row>
        <row r="1020">
          <cell r="Q1020">
            <v>6.0840000000000005E-2</v>
          </cell>
        </row>
        <row r="1021">
          <cell r="F1021" t="str">
            <v>KP.2310</v>
          </cell>
          <cell r="Q1021">
            <v>0</v>
          </cell>
        </row>
        <row r="1022">
          <cell r="Q1022">
            <v>2.4720000000000002E-2</v>
          </cell>
        </row>
        <row r="1023">
          <cell r="Q1023">
            <v>2.7999999999999995E-3</v>
          </cell>
        </row>
        <row r="1024">
          <cell r="Q1024">
            <v>3.1200000000000004E-3</v>
          </cell>
        </row>
        <row r="1025">
          <cell r="F1025" t="str">
            <v>IA.3511</v>
          </cell>
          <cell r="Q1025">
            <v>2.6269999999999998E-2</v>
          </cell>
        </row>
        <row r="1026">
          <cell r="F1026" t="str">
            <v>09-09</v>
          </cell>
          <cell r="Q1026">
            <v>196</v>
          </cell>
        </row>
        <row r="1027">
          <cell r="F1027" t="str">
            <v>HA.3113</v>
          </cell>
          <cell r="Q1027">
            <v>0.45</v>
          </cell>
        </row>
        <row r="1028">
          <cell r="F1028" t="str">
            <v>KA.2210</v>
          </cell>
          <cell r="Q1028">
            <v>0</v>
          </cell>
        </row>
        <row r="1029">
          <cell r="F1029" t="str">
            <v>IA.2311</v>
          </cell>
          <cell r="Q1029">
            <v>1.9609999999999999E-2</v>
          </cell>
        </row>
        <row r="1030">
          <cell r="F1030" t="str">
            <v>GG.2214</v>
          </cell>
          <cell r="Q1030">
            <v>0</v>
          </cell>
        </row>
        <row r="1031">
          <cell r="Q1031">
            <v>3.4980000000000011</v>
          </cell>
        </row>
        <row r="1032">
          <cell r="Q1032">
            <v>0.13299999999999998</v>
          </cell>
        </row>
        <row r="1033">
          <cell r="F1033" t="str">
            <v>PA.1214</v>
          </cell>
          <cell r="Q1033">
            <v>0</v>
          </cell>
        </row>
        <row r="1034">
          <cell r="F1034" t="str">
            <v>RB.2125</v>
          </cell>
          <cell r="Q1034">
            <v>3.1200000000000006</v>
          </cell>
        </row>
        <row r="1035">
          <cell r="F1035" t="str">
            <v>TT</v>
          </cell>
          <cell r="Q1035">
            <v>1</v>
          </cell>
        </row>
        <row r="1036">
          <cell r="Q1036">
            <v>0</v>
          </cell>
        </row>
        <row r="1037">
          <cell r="F1037" t="str">
            <v>ZI.2110</v>
          </cell>
          <cell r="Q1037">
            <v>1</v>
          </cell>
        </row>
        <row r="1038">
          <cell r="F1038" t="str">
            <v>ZI.1110</v>
          </cell>
          <cell r="Q1038">
            <v>1</v>
          </cell>
        </row>
        <row r="1039">
          <cell r="F1039" t="str">
            <v>ZI.3110</v>
          </cell>
          <cell r="Q1039">
            <v>1</v>
          </cell>
        </row>
        <row r="1040">
          <cell r="F1040" t="str">
            <v>ZI.6140</v>
          </cell>
          <cell r="Q1040">
            <v>1</v>
          </cell>
        </row>
        <row r="1041">
          <cell r="F1041" t="str">
            <v>ZI.6110</v>
          </cell>
          <cell r="Q1041">
            <v>1</v>
          </cell>
        </row>
        <row r="1042">
          <cell r="F1042" t="str">
            <v>ZI.8110</v>
          </cell>
          <cell r="Q1042">
            <v>1</v>
          </cell>
        </row>
        <row r="1043">
          <cell r="F1043" t="str">
            <v>TT</v>
          </cell>
          <cell r="Q1043">
            <v>1</v>
          </cell>
        </row>
        <row r="1044">
          <cell r="F1044" t="str">
            <v>ZJ.7220</v>
          </cell>
          <cell r="Q1044">
            <v>7.1999999999999995E-2</v>
          </cell>
        </row>
        <row r="1045">
          <cell r="F1045" t="str">
            <v>ZM.1210</v>
          </cell>
          <cell r="Q1045">
            <v>8</v>
          </cell>
        </row>
        <row r="1046">
          <cell r="F1046" t="str">
            <v>ZM.2110</v>
          </cell>
          <cell r="Q1046">
            <v>2</v>
          </cell>
        </row>
        <row r="1047">
          <cell r="F1047" t="str">
            <v>TT</v>
          </cell>
          <cell r="Q1047">
            <v>0</v>
          </cell>
        </row>
        <row r="1048">
          <cell r="F1048" t="str">
            <v>ZJ.7272</v>
          </cell>
          <cell r="Q1048">
            <v>0.15</v>
          </cell>
        </row>
        <row r="1049">
          <cell r="F1049" t="str">
            <v>ZM.1272</v>
          </cell>
          <cell r="Q1049">
            <v>3</v>
          </cell>
        </row>
        <row r="1050">
          <cell r="F1050" t="str">
            <v>ZM.1160</v>
          </cell>
          <cell r="Q1050">
            <v>2</v>
          </cell>
        </row>
        <row r="1051">
          <cell r="F1051" t="str">
            <v>ZI.5120</v>
          </cell>
          <cell r="Q1051">
            <v>1</v>
          </cell>
        </row>
        <row r="1052">
          <cell r="F1052" t="str">
            <v>ZJ.7275</v>
          </cell>
          <cell r="Q1052">
            <v>0.44</v>
          </cell>
        </row>
        <row r="1053">
          <cell r="F1053" t="str">
            <v>ZM.1275</v>
          </cell>
          <cell r="Q1053">
            <v>16</v>
          </cell>
        </row>
        <row r="1054">
          <cell r="F1054" t="str">
            <v>ZM.2240</v>
          </cell>
          <cell r="Q1054">
            <v>16</v>
          </cell>
        </row>
        <row r="1055">
          <cell r="F1055" t="str">
            <v>ZM.1160</v>
          </cell>
          <cell r="Q1055">
            <v>16</v>
          </cell>
        </row>
        <row r="1056">
          <cell r="F1056" t="str">
            <v>TT</v>
          </cell>
          <cell r="Q1056">
            <v>1</v>
          </cell>
        </row>
        <row r="1057">
          <cell r="Q1057">
            <v>0</v>
          </cell>
        </row>
        <row r="1058">
          <cell r="F1058" t="str">
            <v>NB.2120</v>
          </cell>
          <cell r="Q1058">
            <v>0</v>
          </cell>
        </row>
        <row r="1059">
          <cell r="Q1059">
            <v>16</v>
          </cell>
        </row>
        <row r="1060">
          <cell r="Q1060">
            <v>8</v>
          </cell>
        </row>
        <row r="1061">
          <cell r="F1061" t="str">
            <v>NB.2120</v>
          </cell>
          <cell r="Q1061">
            <v>0</v>
          </cell>
        </row>
        <row r="1062">
          <cell r="Q1062">
            <v>19.200000000000003</v>
          </cell>
        </row>
        <row r="1063">
          <cell r="Q1063">
            <v>4.8000000000000007</v>
          </cell>
        </row>
        <row r="1064">
          <cell r="Q1064">
            <v>0.8</v>
          </cell>
        </row>
        <row r="1065">
          <cell r="F1065" t="str">
            <v>NB.2120</v>
          </cell>
          <cell r="Q1065">
            <v>1.4</v>
          </cell>
        </row>
        <row r="1066">
          <cell r="Q1066">
            <v>0</v>
          </cell>
        </row>
        <row r="1067">
          <cell r="F1067" t="str">
            <v>BA.1442</v>
          </cell>
          <cell r="Q1067">
            <v>12.881999999999998</v>
          </cell>
        </row>
        <row r="1068">
          <cell r="F1068" t="str">
            <v>HA.1111</v>
          </cell>
          <cell r="Q1068">
            <v>0</v>
          </cell>
        </row>
        <row r="1069">
          <cell r="Q1069">
            <v>17.809999999999999</v>
          </cell>
        </row>
        <row r="1070">
          <cell r="Q1070">
            <v>11.66</v>
          </cell>
        </row>
        <row r="1071">
          <cell r="Q1071">
            <v>-6</v>
          </cell>
        </row>
        <row r="1072">
          <cell r="F1072" t="str">
            <v>HA.3213</v>
          </cell>
          <cell r="Q1072">
            <v>8.8200000000000014E-2</v>
          </cell>
        </row>
        <row r="1073">
          <cell r="F1073" t="str">
            <v>KP.2310</v>
          </cell>
          <cell r="Q1073">
            <v>1.26E-2</v>
          </cell>
        </row>
        <row r="1074">
          <cell r="F1074" t="str">
            <v>GI.1114</v>
          </cell>
          <cell r="Q1074">
            <v>0.126</v>
          </cell>
        </row>
        <row r="1075">
          <cell r="F1075" t="str">
            <v>GI.2114</v>
          </cell>
          <cell r="Q1075">
            <v>0</v>
          </cell>
        </row>
        <row r="1076">
          <cell r="Q1076">
            <v>7.7</v>
          </cell>
        </row>
        <row r="1077">
          <cell r="Q1077">
            <v>4.62</v>
          </cell>
        </row>
        <row r="1078">
          <cell r="Q1078">
            <v>7.7700000000000014</v>
          </cell>
        </row>
        <row r="1079">
          <cell r="Q1079">
            <v>5.7399999999999993</v>
          </cell>
        </row>
        <row r="1080">
          <cell r="Q1080">
            <v>28.56</v>
          </cell>
        </row>
        <row r="1081">
          <cell r="Q1081">
            <v>1.5400000000000003</v>
          </cell>
        </row>
        <row r="1082">
          <cell r="Q1082">
            <v>5.8100000000000014</v>
          </cell>
        </row>
        <row r="1083">
          <cell r="Q1083">
            <v>6.8600000000000012</v>
          </cell>
        </row>
        <row r="1084">
          <cell r="Q1084">
            <v>-10.040000000000001</v>
          </cell>
        </row>
        <row r="1085">
          <cell r="F1085" t="str">
            <v>GG.2214</v>
          </cell>
          <cell r="Q1085">
            <v>0</v>
          </cell>
        </row>
        <row r="1086">
          <cell r="Q1086">
            <v>5.2219999999999995</v>
          </cell>
        </row>
        <row r="1087">
          <cell r="Q1087">
            <v>4.6619999999999999</v>
          </cell>
        </row>
        <row r="1088">
          <cell r="Q1088">
            <v>2.6640000000000001</v>
          </cell>
        </row>
        <row r="1089">
          <cell r="F1089" t="str">
            <v>GG.2114</v>
          </cell>
          <cell r="Q1089">
            <v>0.35000000000000003</v>
          </cell>
        </row>
        <row r="1090">
          <cell r="F1090" t="str">
            <v>PA.1214</v>
          </cell>
          <cell r="Q1090">
            <v>0</v>
          </cell>
        </row>
        <row r="1091">
          <cell r="F1091" t="str">
            <v>PA.3114</v>
          </cell>
          <cell r="Q1091">
            <v>0</v>
          </cell>
        </row>
        <row r="1092">
          <cell r="Q1092">
            <v>56.7</v>
          </cell>
        </row>
        <row r="1093">
          <cell r="Q1093">
            <v>90.3</v>
          </cell>
        </row>
        <row r="1094">
          <cell r="Q1094">
            <v>38.880000000000003</v>
          </cell>
        </row>
        <row r="1095">
          <cell r="Q1095">
            <v>150.69999999999999</v>
          </cell>
        </row>
        <row r="1096">
          <cell r="Q1096">
            <v>137.34000000000003</v>
          </cell>
        </row>
        <row r="1097">
          <cell r="Q1097">
            <v>18</v>
          </cell>
        </row>
        <row r="1098">
          <cell r="Q1098">
            <v>19.779999999999998</v>
          </cell>
        </row>
        <row r="1099">
          <cell r="Q1099">
            <v>52.219999999999992</v>
          </cell>
        </row>
        <row r="1100">
          <cell r="Q1100">
            <v>6</v>
          </cell>
        </row>
        <row r="1101">
          <cell r="Q1101">
            <v>21.1</v>
          </cell>
        </row>
        <row r="1102">
          <cell r="F1102" t="str">
            <v>PA.4214</v>
          </cell>
          <cell r="Q1102">
            <v>120</v>
          </cell>
        </row>
        <row r="1103">
          <cell r="F1103" t="str">
            <v>QB.4110SR</v>
          </cell>
          <cell r="Q1103">
            <v>0</v>
          </cell>
        </row>
        <row r="1104">
          <cell r="Q1104">
            <v>12.299999999999999</v>
          </cell>
        </row>
        <row r="1105">
          <cell r="Q1105">
            <v>19.5</v>
          </cell>
        </row>
        <row r="1106">
          <cell r="Q1106">
            <v>-1.0499999999999998</v>
          </cell>
        </row>
        <row r="1107">
          <cell r="Q1107">
            <v>-1.2000000000000002</v>
          </cell>
        </row>
        <row r="1108">
          <cell r="F1108" t="str">
            <v>QB.1210</v>
          </cell>
          <cell r="Q1108">
            <v>3.57</v>
          </cell>
        </row>
        <row r="1109">
          <cell r="F1109" t="str">
            <v>RB.2125</v>
          </cell>
          <cell r="Q1109">
            <v>0</v>
          </cell>
        </row>
        <row r="1110">
          <cell r="Q1110">
            <v>109.47999999999999</v>
          </cell>
        </row>
        <row r="1111">
          <cell r="Q1111">
            <v>112.14000000000001</v>
          </cell>
        </row>
        <row r="1112">
          <cell r="Q1112">
            <v>123.2</v>
          </cell>
        </row>
        <row r="1113">
          <cell r="Q1113">
            <v>18</v>
          </cell>
        </row>
        <row r="1114">
          <cell r="Q1114">
            <v>19.779999999999998</v>
          </cell>
        </row>
        <row r="1115">
          <cell r="F1115" t="str">
            <v>UD.3220SR1</v>
          </cell>
          <cell r="Q1115">
            <v>0</v>
          </cell>
        </row>
        <row r="1116">
          <cell r="F1116" t="str">
            <v>UC.4210SR</v>
          </cell>
          <cell r="Q1116">
            <v>0</v>
          </cell>
        </row>
        <row r="1117">
          <cell r="F1117" t="str">
            <v>SA.4110</v>
          </cell>
          <cell r="Q1117">
            <v>0</v>
          </cell>
        </row>
        <row r="1118">
          <cell r="F1118" t="str">
            <v>SA.7111</v>
          </cell>
          <cell r="Q1118">
            <v>0</v>
          </cell>
        </row>
        <row r="1119">
          <cell r="Q1119">
            <v>0</v>
          </cell>
        </row>
        <row r="1120">
          <cell r="Q1120">
            <v>98.439999999999984</v>
          </cell>
        </row>
        <row r="1121">
          <cell r="Q1121">
            <v>58.960000000000008</v>
          </cell>
        </row>
        <row r="1122">
          <cell r="Q1122">
            <v>10.36</v>
          </cell>
        </row>
        <row r="1123">
          <cell r="Q1123">
            <v>8.14</v>
          </cell>
        </row>
        <row r="1124">
          <cell r="Q1124">
            <v>18.130000000000003</v>
          </cell>
        </row>
        <row r="1125">
          <cell r="Q1125">
            <v>-50</v>
          </cell>
        </row>
        <row r="1126">
          <cell r="F1126" t="str">
            <v>SA.7111</v>
          </cell>
          <cell r="Q1126">
            <v>4.18</v>
          </cell>
        </row>
        <row r="1127">
          <cell r="F1127" t="str">
            <v>SA.4110</v>
          </cell>
          <cell r="Q1127">
            <v>45</v>
          </cell>
        </row>
        <row r="1128">
          <cell r="F1128" t="str">
            <v>RC.1110</v>
          </cell>
          <cell r="Q1128">
            <v>0</v>
          </cell>
        </row>
        <row r="1129">
          <cell r="Q1129">
            <v>14.4</v>
          </cell>
        </row>
        <row r="1130">
          <cell r="Q1130">
            <v>13.86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F1133" t="str">
            <v>67/MK-BCN</v>
          </cell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F1138" t="str">
            <v>ZM.2120</v>
          </cell>
          <cell r="Q1138">
            <v>0</v>
          </cell>
        </row>
        <row r="1139">
          <cell r="F1139" t="str">
            <v>04.9302/66.BCN</v>
          </cell>
          <cell r="Q1139">
            <v>0</v>
          </cell>
        </row>
        <row r="1140">
          <cell r="Q1140">
            <v>0</v>
          </cell>
        </row>
        <row r="1141">
          <cell r="F1141" t="str">
            <v>67/MK-BCN</v>
          </cell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F1146" t="str">
            <v>04.9302/66.BCN</v>
          </cell>
          <cell r="Q1146" t="e">
            <v>#REF!</v>
          </cell>
        </row>
        <row r="1147">
          <cell r="Q1147">
            <v>0</v>
          </cell>
        </row>
        <row r="1148">
          <cell r="F1148" t="str">
            <v>67/MK-BCN</v>
          </cell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F1153" t="str">
            <v>04.9302/66.BCN</v>
          </cell>
          <cell r="Q1153" t="e">
            <v>#REF!</v>
          </cell>
        </row>
        <row r="1154">
          <cell r="Q1154">
            <v>0</v>
          </cell>
        </row>
        <row r="1155">
          <cell r="F1155" t="str">
            <v>67/MK-BCN</v>
          </cell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F1161" t="str">
            <v>04.9302/66.BCN</v>
          </cell>
          <cell r="Q1161" t="e">
            <v>#REF!</v>
          </cell>
        </row>
        <row r="1162">
          <cell r="Q1162">
            <v>0</v>
          </cell>
        </row>
        <row r="1163">
          <cell r="F1163" t="str">
            <v>67/MK-BCN</v>
          </cell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F1168" t="str">
            <v>04.9302/66.BCN</v>
          </cell>
          <cell r="Q1168">
            <v>0</v>
          </cell>
        </row>
        <row r="1169">
          <cell r="Q1169">
            <v>0</v>
          </cell>
        </row>
        <row r="1170">
          <cell r="F1170" t="str">
            <v>67/MK-BCN</v>
          </cell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F1175" t="str">
            <v>04.9302/66.BCN</v>
          </cell>
          <cell r="Q1175">
            <v>0</v>
          </cell>
        </row>
        <row r="1176">
          <cell r="Q1176">
            <v>0</v>
          </cell>
        </row>
        <row r="1177">
          <cell r="F1177" t="str">
            <v>67/MK-BCN</v>
          </cell>
          <cell r="Q1177">
            <v>0.603186</v>
          </cell>
        </row>
        <row r="1178">
          <cell r="Q1178">
            <v>0.58979999999999999</v>
          </cell>
        </row>
        <row r="1179">
          <cell r="Q1179">
            <v>2.3159999999999999E-3</v>
          </cell>
        </row>
        <row r="1180">
          <cell r="Q1180">
            <v>2.5440000000000003E-3</v>
          </cell>
        </row>
        <row r="1181">
          <cell r="Q1181">
            <v>8.5260000000000006E-3</v>
          </cell>
        </row>
        <row r="1182">
          <cell r="F1182" t="str">
            <v>04.9302/66.BCN</v>
          </cell>
          <cell r="Q1182">
            <v>0.58979999999999999</v>
          </cell>
        </row>
        <row r="1183">
          <cell r="Q1183">
            <v>0</v>
          </cell>
        </row>
        <row r="1184">
          <cell r="F1184" t="str">
            <v>67/MK-BCN</v>
          </cell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F1190" t="str">
            <v>04.9302/66.BCN</v>
          </cell>
          <cell r="Q1190">
            <v>0</v>
          </cell>
        </row>
        <row r="1191">
          <cell r="Q1191">
            <v>0</v>
          </cell>
        </row>
        <row r="1192">
          <cell r="F1192" t="str">
            <v>67/MK-BCN</v>
          </cell>
          <cell r="Q1192">
            <v>0.50470740000000003</v>
          </cell>
        </row>
        <row r="1193">
          <cell r="Q1193">
            <v>0.20044999999999999</v>
          </cell>
        </row>
        <row r="1194">
          <cell r="Q1194">
            <v>0.28747999999999996</v>
          </cell>
        </row>
        <row r="1195">
          <cell r="Q1195">
            <v>9.0880000000000008E-4</v>
          </cell>
        </row>
        <row r="1196">
          <cell r="Q1196">
            <v>6.8494000000000003E-3</v>
          </cell>
        </row>
        <row r="1197">
          <cell r="Q1197">
            <v>1.5407999999999999E-3</v>
          </cell>
        </row>
        <row r="1198">
          <cell r="Q1198">
            <v>6.2111999999999992E-3</v>
          </cell>
        </row>
        <row r="1199">
          <cell r="Q1199">
            <v>1.2672E-3</v>
          </cell>
        </row>
        <row r="1200">
          <cell r="F1200" t="str">
            <v>04.9302/66.BCN</v>
          </cell>
          <cell r="Q1200">
            <v>0.48792999999999997</v>
          </cell>
        </row>
        <row r="1201">
          <cell r="Q1201">
            <v>0</v>
          </cell>
        </row>
        <row r="1202">
          <cell r="F1202" t="str">
            <v>67/MK-BCN</v>
          </cell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F1205" t="str">
            <v>66/QÑ-BCN</v>
          </cell>
          <cell r="Q1205">
            <v>0</v>
          </cell>
        </row>
        <row r="1206">
          <cell r="Q1206">
            <v>0</v>
          </cell>
        </row>
        <row r="1207">
          <cell r="F1207" t="str">
            <v>67/MK-BCN</v>
          </cell>
          <cell r="Q1207">
            <v>4.1116419999999998</v>
          </cell>
        </row>
        <row r="1208">
          <cell r="Q1208">
            <v>0</v>
          </cell>
        </row>
        <row r="1209">
          <cell r="Q1209">
            <v>0.16818</v>
          </cell>
        </row>
        <row r="1210">
          <cell r="Q1210">
            <v>0.78770999999999991</v>
          </cell>
        </row>
        <row r="1211">
          <cell r="Q1211">
            <v>0</v>
          </cell>
        </row>
        <row r="1212">
          <cell r="Q1212">
            <v>3.0228200000000007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7.3891999999999999E-2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3.1040000000000002E-2</v>
          </cell>
        </row>
        <row r="1220">
          <cell r="Q1220">
            <v>2.8000000000000004E-2</v>
          </cell>
        </row>
        <row r="1221">
          <cell r="Q1221">
            <v>0</v>
          </cell>
        </row>
        <row r="1222">
          <cell r="Q1222">
            <v>0.78770999999999991</v>
          </cell>
        </row>
        <row r="1223">
          <cell r="F1223" t="str">
            <v>04.9202/66.BCN</v>
          </cell>
          <cell r="Q1223">
            <v>3.3239320000000001</v>
          </cell>
        </row>
        <row r="1224">
          <cell r="Q1224">
            <v>0</v>
          </cell>
        </row>
        <row r="1225">
          <cell r="F1225" t="str">
            <v>04.9203/66.BCN</v>
          </cell>
          <cell r="Q1225">
            <v>0</v>
          </cell>
        </row>
        <row r="1226">
          <cell r="F1226" t="str">
            <v>TT</v>
          </cell>
          <cell r="Q1226">
            <v>0</v>
          </cell>
        </row>
        <row r="1227">
          <cell r="F1227" t="str">
            <v>TT</v>
          </cell>
          <cell r="Q1227">
            <v>0</v>
          </cell>
        </row>
        <row r="1228">
          <cell r="F1228" t="str">
            <v>67/MK-BCN</v>
          </cell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F1233" t="str">
            <v>04.9102/66.BCN</v>
          </cell>
          <cell r="Q1233">
            <v>0</v>
          </cell>
        </row>
        <row r="1234">
          <cell r="Q1234">
            <v>0</v>
          </cell>
        </row>
        <row r="1235">
          <cell r="F1235" t="str">
            <v>04.9203/66.BCN</v>
          </cell>
          <cell r="Q1235">
            <v>0</v>
          </cell>
        </row>
        <row r="1236">
          <cell r="F1236" t="str">
            <v>TT</v>
          </cell>
          <cell r="Q1236">
            <v>0</v>
          </cell>
        </row>
        <row r="1237">
          <cell r="F1237" t="str">
            <v>TT</v>
          </cell>
          <cell r="Q1237">
            <v>0</v>
          </cell>
        </row>
        <row r="1238">
          <cell r="F1238" t="str">
            <v>67/MK-BCN</v>
          </cell>
          <cell r="Q1238">
            <v>0</v>
          </cell>
        </row>
        <row r="1239">
          <cell r="Q1239">
            <v>0</v>
          </cell>
        </row>
        <row r="1240">
          <cell r="F1240" t="str">
            <v>HA.2313</v>
          </cell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F1251" t="str">
            <v>04.9102/66.BCN</v>
          </cell>
          <cell r="Q1251">
            <v>0</v>
          </cell>
        </row>
        <row r="1252">
          <cell r="Q1252">
            <v>0</v>
          </cell>
        </row>
        <row r="1253">
          <cell r="F1253" t="str">
            <v>67/MK-BCN</v>
          </cell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F1258" t="str">
            <v>04.9302/66.BCN</v>
          </cell>
          <cell r="Q1258">
            <v>0</v>
          </cell>
        </row>
        <row r="1259">
          <cell r="Q1259">
            <v>0</v>
          </cell>
        </row>
        <row r="1260">
          <cell r="F1260" t="str">
            <v>67/MK-BCN</v>
          </cell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F1264" t="str">
            <v>04.9302/66.BCN</v>
          </cell>
          <cell r="Q1264">
            <v>0</v>
          </cell>
        </row>
        <row r="1265">
          <cell r="Q1265">
            <v>0</v>
          </cell>
        </row>
        <row r="1266">
          <cell r="F1266" t="str">
            <v>04.9302/66.BCN</v>
          </cell>
          <cell r="Q1266">
            <v>0</v>
          </cell>
        </row>
        <row r="1267">
          <cell r="Q1267">
            <v>0</v>
          </cell>
        </row>
        <row r="1268">
          <cell r="F1268" t="str">
            <v>67/MK-BCN</v>
          </cell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F1283" t="str">
            <v>04.9302/66.BCN</v>
          </cell>
          <cell r="Q1283">
            <v>0</v>
          </cell>
        </row>
        <row r="1284">
          <cell r="Q1284">
            <v>0</v>
          </cell>
        </row>
        <row r="1285">
          <cell r="F1285" t="str">
            <v>67/MK-BCN</v>
          </cell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F1290" t="str">
            <v>04.9302/66.BCN</v>
          </cell>
          <cell r="Q1290">
            <v>0</v>
          </cell>
        </row>
        <row r="1291">
          <cell r="Q1291">
            <v>0</v>
          </cell>
        </row>
        <row r="1292">
          <cell r="F1292" t="str">
            <v>67/MK-BCN</v>
          </cell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F1298" t="str">
            <v>04.9302/66.BCN</v>
          </cell>
          <cell r="Q1298">
            <v>0</v>
          </cell>
        </row>
        <row r="1299">
          <cell r="Q1299">
            <v>0</v>
          </cell>
        </row>
        <row r="1300">
          <cell r="F1300" t="str">
            <v>67/MK-BCN</v>
          </cell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F1305" t="str">
            <v>04.9302/66.BCN</v>
          </cell>
          <cell r="Q1305">
            <v>0</v>
          </cell>
        </row>
        <row r="1306">
          <cell r="Q1306">
            <v>0</v>
          </cell>
        </row>
        <row r="1307">
          <cell r="F1307" t="str">
            <v>67/MK-BCN</v>
          </cell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F1313" t="str">
            <v>67/MK-BCN</v>
          </cell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F1317" t="str">
            <v>04.9302/66.BCN</v>
          </cell>
          <cell r="Q1317">
            <v>0</v>
          </cell>
        </row>
        <row r="1318">
          <cell r="Q1318">
            <v>0</v>
          </cell>
        </row>
        <row r="1319">
          <cell r="F1319" t="str">
            <v>67/MK-BCN</v>
          </cell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F1324" t="str">
            <v>04.9302/66.BCN</v>
          </cell>
          <cell r="Q1324">
            <v>0</v>
          </cell>
        </row>
        <row r="1325">
          <cell r="Q1325">
            <v>0</v>
          </cell>
        </row>
        <row r="1326">
          <cell r="F1326" t="str">
            <v>04.9203.2/66.BCN</v>
          </cell>
          <cell r="Q1326">
            <v>1</v>
          </cell>
        </row>
        <row r="1327">
          <cell r="F1327" t="str">
            <v>05.5101/67.BCN</v>
          </cell>
          <cell r="Q1327">
            <v>1</v>
          </cell>
        </row>
        <row r="1328">
          <cell r="F1328" t="str">
            <v>TT</v>
          </cell>
          <cell r="Q1328">
            <v>0</v>
          </cell>
        </row>
        <row r="1329">
          <cell r="F1329" t="str">
            <v>TT</v>
          </cell>
          <cell r="Q1329">
            <v>1</v>
          </cell>
        </row>
        <row r="1330">
          <cell r="Q1330">
            <v>0</v>
          </cell>
        </row>
        <row r="1331">
          <cell r="F1331" t="str">
            <v>04.9203.2/66.BCN</v>
          </cell>
          <cell r="Q1331">
            <v>0</v>
          </cell>
        </row>
        <row r="1332">
          <cell r="F1332" t="str">
            <v>05.5101/67.BCN</v>
          </cell>
          <cell r="Q1332">
            <v>0</v>
          </cell>
        </row>
        <row r="1333">
          <cell r="F1333" t="str">
            <v>TT</v>
          </cell>
          <cell r="Q1333">
            <v>0</v>
          </cell>
        </row>
        <row r="1334">
          <cell r="F1334" t="str">
            <v>TT</v>
          </cell>
          <cell r="Q1334">
            <v>0</v>
          </cell>
        </row>
        <row r="1335">
          <cell r="F1335" t="str">
            <v>67/MK-BCN</v>
          </cell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F1341" t="str">
            <v>04.9102/66.BCN</v>
          </cell>
          <cell r="Q1341">
            <v>0</v>
          </cell>
        </row>
        <row r="1342">
          <cell r="Q1342">
            <v>0</v>
          </cell>
        </row>
        <row r="1343">
          <cell r="F1343" t="str">
            <v>67/SON-BCN</v>
          </cell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F1348" t="str">
            <v>04.9302/66.BCN</v>
          </cell>
          <cell r="Q1348">
            <v>0</v>
          </cell>
        </row>
        <row r="1349">
          <cell r="Q1349">
            <v>0</v>
          </cell>
        </row>
        <row r="1350">
          <cell r="F1350" t="str">
            <v>ZI.8110</v>
          </cell>
          <cell r="Q1350">
            <v>0</v>
          </cell>
        </row>
        <row r="1351">
          <cell r="F1351" t="str">
            <v>TT</v>
          </cell>
          <cell r="Q1351">
            <v>0</v>
          </cell>
        </row>
        <row r="1352">
          <cell r="F1352" t="str">
            <v>TT</v>
          </cell>
          <cell r="Q1352">
            <v>0</v>
          </cell>
        </row>
        <row r="1353">
          <cell r="F1353" t="str">
            <v>ZJ.1130</v>
          </cell>
          <cell r="Q1353">
            <v>0</v>
          </cell>
        </row>
        <row r="1354">
          <cell r="F1354" t="str">
            <v>ZK.6150</v>
          </cell>
          <cell r="Q1354">
            <v>0</v>
          </cell>
        </row>
        <row r="1355">
          <cell r="F1355" t="str">
            <v>ZK.4150</v>
          </cell>
          <cell r="Q1355">
            <v>0</v>
          </cell>
        </row>
        <row r="1356">
          <cell r="F1356" t="str">
            <v>ZJ.7220</v>
          </cell>
          <cell r="Q1356">
            <v>0</v>
          </cell>
        </row>
        <row r="1357">
          <cell r="F1357" t="str">
            <v>ZM.1210</v>
          </cell>
          <cell r="Q1357">
            <v>0</v>
          </cell>
        </row>
        <row r="1358">
          <cell r="F1358" t="str">
            <v>ZM.2110</v>
          </cell>
          <cell r="Q1358">
            <v>0</v>
          </cell>
        </row>
        <row r="1359">
          <cell r="F1359" t="str">
            <v>ZJ.7240</v>
          </cell>
          <cell r="Q1359">
            <v>0</v>
          </cell>
        </row>
        <row r="1360">
          <cell r="F1360" t="str">
            <v>ZM.1240</v>
          </cell>
          <cell r="Q1360">
            <v>0</v>
          </cell>
        </row>
        <row r="1361">
          <cell r="F1361" t="str">
            <v>ZM.2140</v>
          </cell>
          <cell r="Q1361">
            <v>0</v>
          </cell>
        </row>
        <row r="1362">
          <cell r="F1362" t="str">
            <v>TT</v>
          </cell>
          <cell r="Q1362">
            <v>0</v>
          </cell>
        </row>
        <row r="1363">
          <cell r="F1363" t="str">
            <v>TT</v>
          </cell>
          <cell r="Q1363">
            <v>0</v>
          </cell>
        </row>
        <row r="1364">
          <cell r="F1364" t="str">
            <v>TT</v>
          </cell>
          <cell r="Q1364">
            <v>0</v>
          </cell>
        </row>
        <row r="1365">
          <cell r="F1365" t="str">
            <v>ZK.8120</v>
          </cell>
          <cell r="Q1365">
            <v>0</v>
          </cell>
        </row>
        <row r="1366">
          <cell r="F1366" t="str">
            <v>ZJ.7272</v>
          </cell>
          <cell r="Q1366">
            <v>0</v>
          </cell>
        </row>
        <row r="1367">
          <cell r="F1367" t="str">
            <v>ZM.1272</v>
          </cell>
          <cell r="Q1367">
            <v>0</v>
          </cell>
        </row>
        <row r="1368">
          <cell r="F1368" t="str">
            <v>ZM.1160</v>
          </cell>
          <cell r="Q1368">
            <v>0</v>
          </cell>
        </row>
        <row r="1369">
          <cell r="F1369" t="str">
            <v>ZI.5120</v>
          </cell>
          <cell r="Q1369">
            <v>0</v>
          </cell>
        </row>
        <row r="1370">
          <cell r="F1370" t="str">
            <v>ZJ.7275</v>
          </cell>
          <cell r="Q1370">
            <v>0</v>
          </cell>
        </row>
        <row r="1371">
          <cell r="F1371" t="str">
            <v>ZM.1275</v>
          </cell>
          <cell r="Q1371">
            <v>0</v>
          </cell>
        </row>
        <row r="1372">
          <cell r="F1372" t="str">
            <v>ZM.2240</v>
          </cell>
          <cell r="Q1372">
            <v>0</v>
          </cell>
        </row>
        <row r="1373">
          <cell r="F1373" t="str">
            <v>ZM.1160</v>
          </cell>
          <cell r="Q1373">
            <v>0</v>
          </cell>
        </row>
        <row r="1374">
          <cell r="F1374" t="str">
            <v>TT</v>
          </cell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F1378" t="str">
            <v>BA.1442</v>
          </cell>
          <cell r="Q1378">
            <v>116.3210625</v>
          </cell>
        </row>
        <row r="1379">
          <cell r="F1379" t="str">
            <v>HA.1111SR</v>
          </cell>
          <cell r="Q1379">
            <v>1.46</v>
          </cell>
        </row>
        <row r="1380">
          <cell r="F1380" t="str">
            <v>HA.1213</v>
          </cell>
          <cell r="Q1380">
            <v>7.5599999999999987</v>
          </cell>
        </row>
        <row r="1381">
          <cell r="F1381" t="str">
            <v>KA.1220</v>
          </cell>
          <cell r="Q1381">
            <v>0.17359999999999998</v>
          </cell>
        </row>
        <row r="1382">
          <cell r="Q1382">
            <v>3.9199999999999999E-2</v>
          </cell>
        </row>
        <row r="1383">
          <cell r="Q1383">
            <v>0.13439999999999999</v>
          </cell>
        </row>
        <row r="1384">
          <cell r="F1384" t="str">
            <v>HA.2333</v>
          </cell>
          <cell r="Q1384">
            <v>2.16</v>
          </cell>
        </row>
        <row r="1385">
          <cell r="F1385" t="str">
            <v>KA.2120</v>
          </cell>
          <cell r="Q1385">
            <v>0.21840000000000001</v>
          </cell>
        </row>
        <row r="1386">
          <cell r="F1386" t="str">
            <v>B3-13e/CÑ79/57C</v>
          </cell>
          <cell r="Q1386">
            <v>0.1895</v>
          </cell>
        </row>
        <row r="1387">
          <cell r="F1387" t="str">
            <v>BB.1112</v>
          </cell>
          <cell r="Q1387">
            <v>116.3210625</v>
          </cell>
        </row>
        <row r="1388">
          <cell r="F1388" t="str">
            <v>IA.1110</v>
          </cell>
          <cell r="Q1388">
            <v>0.29691000000000001</v>
          </cell>
        </row>
        <row r="1389">
          <cell r="F1389" t="str">
            <v>IA.1120</v>
          </cell>
          <cell r="Q1389">
            <v>0.35523000000000005</v>
          </cell>
        </row>
        <row r="1390">
          <cell r="F1390" t="str">
            <v>IA.1130</v>
          </cell>
          <cell r="Q1390">
            <v>0</v>
          </cell>
        </row>
        <row r="1391">
          <cell r="Q1391">
            <v>0</v>
          </cell>
        </row>
        <row r="1392">
          <cell r="F1392" t="str">
            <v>BA.1442</v>
          </cell>
          <cell r="Q1392">
            <v>32.648062500000002</v>
          </cell>
        </row>
        <row r="1393">
          <cell r="F1393" t="str">
            <v>HA.1111SR</v>
          </cell>
          <cell r="Q1393">
            <v>0</v>
          </cell>
        </row>
        <row r="1394">
          <cell r="F1394" t="str">
            <v>HA.1213</v>
          </cell>
          <cell r="Q1394">
            <v>1.6800000000000002</v>
          </cell>
        </row>
        <row r="1395">
          <cell r="F1395" t="str">
            <v>KA.1220</v>
          </cell>
          <cell r="Q1395">
            <v>6.2E-2</v>
          </cell>
        </row>
        <row r="1396">
          <cell r="Q1396">
            <v>1.4400000000000001E-2</v>
          </cell>
        </row>
        <row r="1397">
          <cell r="Q1397">
            <v>4.7599999999999996E-2</v>
          </cell>
        </row>
        <row r="1398">
          <cell r="F1398" t="str">
            <v>HA.2333</v>
          </cell>
          <cell r="Q1398">
            <v>0.72000000000000008</v>
          </cell>
        </row>
        <row r="1399">
          <cell r="F1399" t="str">
            <v>KA.2120</v>
          </cell>
          <cell r="Q1399">
            <v>7.4399999999999994E-2</v>
          </cell>
        </row>
        <row r="1400">
          <cell r="F1400" t="str">
            <v>B3-13e/CÑ79/57C</v>
          </cell>
          <cell r="Q1400">
            <v>0</v>
          </cell>
        </row>
        <row r="1401">
          <cell r="F1401" t="str">
            <v>BB.1112</v>
          </cell>
          <cell r="Q1401">
            <v>32.648062500000002</v>
          </cell>
        </row>
        <row r="1402">
          <cell r="F1402" t="str">
            <v>IA.1110</v>
          </cell>
          <cell r="Q1402">
            <v>9.2760000000000009E-2</v>
          </cell>
        </row>
        <row r="1403">
          <cell r="F1403" t="str">
            <v>IA.1120</v>
          </cell>
          <cell r="Q1403">
            <v>0.11695</v>
          </cell>
        </row>
        <row r="1404">
          <cell r="F1404" t="str">
            <v>IA.1130</v>
          </cell>
          <cell r="Q1404">
            <v>0</v>
          </cell>
        </row>
        <row r="1405">
          <cell r="Q1405">
            <v>0</v>
          </cell>
        </row>
        <row r="1406">
          <cell r="F1406" t="str">
            <v>HA.2323</v>
          </cell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F1409" t="str">
            <v>KA.2120</v>
          </cell>
          <cell r="Q1409">
            <v>0.58240000000000003</v>
          </cell>
        </row>
        <row r="1410">
          <cell r="Q1410">
            <v>0.21840000000000001</v>
          </cell>
        </row>
        <row r="1411">
          <cell r="F1411" t="str">
            <v>SA.4110</v>
          </cell>
          <cell r="Q1411">
            <v>0.36399999999999999</v>
          </cell>
        </row>
        <row r="1412">
          <cell r="F1412" t="str">
            <v>IA.2211</v>
          </cell>
          <cell r="Q1412">
            <v>0.10627</v>
          </cell>
        </row>
        <row r="1413">
          <cell r="F1413" t="str">
            <v>IA.2221</v>
          </cell>
          <cell r="Q1413">
            <v>0.63244</v>
          </cell>
        </row>
        <row r="1414">
          <cell r="F1414" t="str">
            <v>IA.2231</v>
          </cell>
          <cell r="Q1414">
            <v>0</v>
          </cell>
        </row>
        <row r="1415">
          <cell r="Q1415">
            <v>0</v>
          </cell>
        </row>
        <row r="1416">
          <cell r="F1416" t="str">
            <v>HA.3113</v>
          </cell>
          <cell r="Q1416">
            <v>2.8600000000000003</v>
          </cell>
        </row>
        <row r="1417">
          <cell r="F1417" t="str">
            <v>KA.2210</v>
          </cell>
          <cell r="Q1417">
            <v>0.38400000000000006</v>
          </cell>
        </row>
        <row r="1418">
          <cell r="Q1418">
            <v>0.28800000000000003</v>
          </cell>
        </row>
        <row r="1419">
          <cell r="Q1419">
            <v>9.6000000000000016E-2</v>
          </cell>
        </row>
        <row r="1420">
          <cell r="F1420" t="str">
            <v>IA.2311</v>
          </cell>
          <cell r="Q1420">
            <v>5.9150000000000001E-2</v>
          </cell>
        </row>
        <row r="1421">
          <cell r="F1421" t="str">
            <v>IA.2321</v>
          </cell>
          <cell r="Q1421">
            <v>0.26962999999999998</v>
          </cell>
        </row>
        <row r="1422">
          <cell r="F1422" t="str">
            <v>IA.2331</v>
          </cell>
          <cell r="Q1422">
            <v>0</v>
          </cell>
        </row>
        <row r="1423">
          <cell r="Q1423">
            <v>0</v>
          </cell>
        </row>
        <row r="1424">
          <cell r="F1424" t="str">
            <v>HA.3113</v>
          </cell>
          <cell r="Q1424">
            <v>12.62</v>
          </cell>
        </row>
        <row r="1425">
          <cell r="F1425" t="str">
            <v>KA.2210</v>
          </cell>
          <cell r="Q1425">
            <v>1.6805999999999999</v>
          </cell>
        </row>
        <row r="1426">
          <cell r="Q1426">
            <v>0.32159999999999994</v>
          </cell>
        </row>
        <row r="1427">
          <cell r="Q1427">
            <v>0.16079999999999997</v>
          </cell>
        </row>
        <row r="1428">
          <cell r="Q1428">
            <v>0.1782</v>
          </cell>
        </row>
        <row r="1429">
          <cell r="Q1429">
            <v>0.45359999999999995</v>
          </cell>
        </row>
        <row r="1430">
          <cell r="Q1430">
            <v>0.52800000000000002</v>
          </cell>
        </row>
        <row r="1431">
          <cell r="Q1431">
            <v>3.8400000000000011E-2</v>
          </cell>
        </row>
        <row r="1432">
          <cell r="F1432" t="str">
            <v>IA.2311</v>
          </cell>
          <cell r="Q1432">
            <v>0.29281999999999997</v>
          </cell>
        </row>
        <row r="1433">
          <cell r="F1433" t="str">
            <v>IA.2321</v>
          </cell>
          <cell r="Q1433">
            <v>1.0415800000000002</v>
          </cell>
        </row>
        <row r="1434">
          <cell r="Q1434">
            <v>0</v>
          </cell>
        </row>
        <row r="1435">
          <cell r="F1435" t="str">
            <v>HA.3213</v>
          </cell>
          <cell r="Q1435">
            <v>17.14</v>
          </cell>
        </row>
        <row r="1436">
          <cell r="F1436" t="str">
            <v>KA.2310</v>
          </cell>
          <cell r="Q1436">
            <v>1.7135999999999998</v>
          </cell>
        </row>
        <row r="1437">
          <cell r="F1437" t="str">
            <v>IA.2511</v>
          </cell>
          <cell r="Q1437">
            <v>1.22519</v>
          </cell>
        </row>
        <row r="1438">
          <cell r="Q1438">
            <v>0</v>
          </cell>
        </row>
        <row r="1439">
          <cell r="F1439" t="str">
            <v>NB.2120</v>
          </cell>
          <cell r="Q1439">
            <v>9</v>
          </cell>
        </row>
        <row r="1440">
          <cell r="F1440" t="str">
            <v>TT</v>
          </cell>
          <cell r="Q1440">
            <v>9</v>
          </cell>
        </row>
        <row r="1441">
          <cell r="Q1441">
            <v>0</v>
          </cell>
        </row>
        <row r="1442">
          <cell r="F1442" t="str">
            <v>ZJ.7275</v>
          </cell>
          <cell r="Q1442">
            <v>0.02</v>
          </cell>
        </row>
        <row r="1443">
          <cell r="F1443" t="str">
            <v>ZM.1275</v>
          </cell>
          <cell r="Q1443">
            <v>0</v>
          </cell>
        </row>
        <row r="1444">
          <cell r="F1444" t="str">
            <v>ZM.2240</v>
          </cell>
          <cell r="Q1444">
            <v>4</v>
          </cell>
        </row>
        <row r="1445">
          <cell r="F1445" t="str">
            <v>ZM.1160</v>
          </cell>
          <cell r="Q1445">
            <v>4</v>
          </cell>
        </row>
        <row r="1446">
          <cell r="Q1446">
            <v>0</v>
          </cell>
        </row>
        <row r="1447">
          <cell r="F1447" t="str">
            <v>BA.1442</v>
          </cell>
          <cell r="Q1447">
            <v>24.685333333333336</v>
          </cell>
        </row>
        <row r="1448">
          <cell r="F1448" t="str">
            <v>HA.1111</v>
          </cell>
          <cell r="Q1448">
            <v>13.04</v>
          </cell>
        </row>
        <row r="1449">
          <cell r="Q1449">
            <v>1.6800000000000002</v>
          </cell>
        </row>
        <row r="1450">
          <cell r="Q1450">
            <v>16</v>
          </cell>
        </row>
        <row r="1451">
          <cell r="Q1451">
            <v>-4.6399999999999997</v>
          </cell>
        </row>
        <row r="1452">
          <cell r="F1452" t="str">
            <v>GI.2114</v>
          </cell>
          <cell r="Q1452">
            <v>15</v>
          </cell>
        </row>
        <row r="1453">
          <cell r="Q1453">
            <v>12.600000000000001</v>
          </cell>
        </row>
        <row r="1454">
          <cell r="Q1454">
            <v>4.2</v>
          </cell>
        </row>
        <row r="1455">
          <cell r="Q1455">
            <v>-1.8</v>
          </cell>
        </row>
        <row r="1456">
          <cell r="F1456" t="str">
            <v>GG.2214</v>
          </cell>
          <cell r="Q1456">
            <v>5.6000000000000005</v>
          </cell>
        </row>
        <row r="1457">
          <cell r="F1457" t="str">
            <v>GG.2214</v>
          </cell>
          <cell r="Q1457">
            <v>2.88</v>
          </cell>
        </row>
        <row r="1458">
          <cell r="F1458" t="str">
            <v>PA.1214</v>
          </cell>
          <cell r="Q1458">
            <v>30</v>
          </cell>
        </row>
        <row r="1459">
          <cell r="F1459" t="str">
            <v>PA.3114B</v>
          </cell>
          <cell r="Q1459">
            <v>383.20000000000005</v>
          </cell>
        </row>
        <row r="1460">
          <cell r="Q1460">
            <v>19.600000000000001</v>
          </cell>
        </row>
        <row r="1461">
          <cell r="Q1461">
            <v>108</v>
          </cell>
        </row>
        <row r="1462">
          <cell r="Q1462">
            <v>189</v>
          </cell>
        </row>
        <row r="1463">
          <cell r="Q1463">
            <v>66.599999999999994</v>
          </cell>
        </row>
        <row r="1464">
          <cell r="F1464" t="str">
            <v>PA.4214</v>
          </cell>
          <cell r="Q1464">
            <v>120</v>
          </cell>
        </row>
        <row r="1465">
          <cell r="F1465" t="str">
            <v>RB.2125</v>
          </cell>
          <cell r="Q1465">
            <v>189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F1468" t="str">
            <v>UD.3220SR1</v>
          </cell>
          <cell r="Q1468">
            <v>96</v>
          </cell>
        </row>
        <row r="1469">
          <cell r="F1469" t="str">
            <v>UC.4210SR</v>
          </cell>
          <cell r="Q1469">
            <v>62.4</v>
          </cell>
        </row>
        <row r="1470">
          <cell r="F1470" t="str">
            <v>UB.1110</v>
          </cell>
          <cell r="Q1470">
            <v>150</v>
          </cell>
        </row>
        <row r="1471">
          <cell r="F1471" t="str">
            <v>UC.3110</v>
          </cell>
          <cell r="Q1471">
            <v>150</v>
          </cell>
        </row>
        <row r="1472">
          <cell r="F1472" t="str">
            <v>UB.1120</v>
          </cell>
          <cell r="Q1472">
            <v>383.20000000000005</v>
          </cell>
        </row>
        <row r="1473">
          <cell r="F1473" t="str">
            <v>UC.3120</v>
          </cell>
          <cell r="Q1473">
            <v>383.20000000000005</v>
          </cell>
        </row>
        <row r="1474">
          <cell r="F1474" t="str">
            <v>BB.1411</v>
          </cell>
          <cell r="Q1474">
            <v>80</v>
          </cell>
        </row>
        <row r="1475">
          <cell r="F1475" t="str">
            <v>SA.4110</v>
          </cell>
          <cell r="Q1475">
            <v>108</v>
          </cell>
        </row>
        <row r="1476">
          <cell r="F1476" t="str">
            <v>SA.4110</v>
          </cell>
          <cell r="Q1476">
            <v>52</v>
          </cell>
        </row>
        <row r="1477">
          <cell r="F1477" t="str">
            <v>SA.7111</v>
          </cell>
          <cell r="Q1477">
            <v>61.6</v>
          </cell>
        </row>
        <row r="1478">
          <cell r="Q1478">
            <v>108</v>
          </cell>
        </row>
        <row r="1479">
          <cell r="Q1479">
            <v>-46.4</v>
          </cell>
        </row>
        <row r="1480">
          <cell r="F1480" t="str">
            <v>QA.1310</v>
          </cell>
          <cell r="Q1480">
            <v>4.8000000000000007</v>
          </cell>
        </row>
        <row r="1481">
          <cell r="F1481" t="str">
            <v>BB.1112</v>
          </cell>
          <cell r="Q1481">
            <v>24.685333333333336</v>
          </cell>
        </row>
        <row r="1482">
          <cell r="F1482" t="str">
            <v>RC.1110</v>
          </cell>
          <cell r="Q1482">
            <v>10</v>
          </cell>
        </row>
        <row r="1483">
          <cell r="Q1483">
            <v>9.6800000000000015</v>
          </cell>
        </row>
        <row r="1484">
          <cell r="Q1484">
            <v>3.7949999999999995</v>
          </cell>
        </row>
        <row r="1485">
          <cell r="F1485" t="str">
            <v>ZI.5120</v>
          </cell>
          <cell r="Q1485">
            <v>4</v>
          </cell>
        </row>
        <row r="1486">
          <cell r="F1486" t="str">
            <v>TT</v>
          </cell>
          <cell r="Q1486">
            <v>2.7949999999999999</v>
          </cell>
        </row>
        <row r="1487">
          <cell r="F1487" t="str">
            <v>TT</v>
          </cell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F1495" t="str">
            <v>BA.1442</v>
          </cell>
          <cell r="Q1495">
            <v>0</v>
          </cell>
        </row>
        <row r="1496">
          <cell r="F1496" t="str">
            <v>HA.1111SR</v>
          </cell>
          <cell r="Q1496">
            <v>0</v>
          </cell>
        </row>
        <row r="1497">
          <cell r="F1497" t="str">
            <v>HA.1213</v>
          </cell>
          <cell r="Q1497">
            <v>0</v>
          </cell>
        </row>
        <row r="1498">
          <cell r="F1498" t="str">
            <v>KA.1220</v>
          </cell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F1501" t="str">
            <v>HA.2333</v>
          </cell>
          <cell r="Q1501">
            <v>0</v>
          </cell>
        </row>
        <row r="1502">
          <cell r="F1502" t="str">
            <v>KA.2120</v>
          </cell>
          <cell r="Q1502">
            <v>0</v>
          </cell>
        </row>
        <row r="1503">
          <cell r="F1503" t="str">
            <v>B3-13e/CÑ79/57C</v>
          </cell>
          <cell r="Q1503">
            <v>0</v>
          </cell>
        </row>
        <row r="1504">
          <cell r="F1504" t="str">
            <v>BB.1112</v>
          </cell>
          <cell r="Q1504">
            <v>0</v>
          </cell>
        </row>
        <row r="1505">
          <cell r="F1505" t="str">
            <v>IA.1130</v>
          </cell>
          <cell r="Q1505">
            <v>0</v>
          </cell>
        </row>
        <row r="1506">
          <cell r="F1506" t="str">
            <v>IA.1130</v>
          </cell>
          <cell r="Q1506">
            <v>0</v>
          </cell>
        </row>
        <row r="1507">
          <cell r="F1507" t="str">
            <v>IA.1130</v>
          </cell>
          <cell r="Q1507">
            <v>0</v>
          </cell>
        </row>
        <row r="1508">
          <cell r="Q1508">
            <v>0</v>
          </cell>
        </row>
        <row r="1509">
          <cell r="F1509" t="str">
            <v>HA.2323</v>
          </cell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F1516" t="str">
            <v>KA.2120</v>
          </cell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F1523" t="str">
            <v>IA.2231</v>
          </cell>
          <cell r="Q1523">
            <v>0</v>
          </cell>
        </row>
        <row r="1524">
          <cell r="F1524" t="str">
            <v>IA.2231</v>
          </cell>
          <cell r="Q1524">
            <v>0</v>
          </cell>
        </row>
        <row r="1525">
          <cell r="F1525" t="str">
            <v>IA.2231</v>
          </cell>
          <cell r="Q1525">
            <v>0</v>
          </cell>
        </row>
        <row r="1526">
          <cell r="Q1526">
            <v>0</v>
          </cell>
        </row>
        <row r="1527">
          <cell r="F1527" t="str">
            <v>HA.3113</v>
          </cell>
          <cell r="Q1527">
            <v>0</v>
          </cell>
        </row>
        <row r="1528">
          <cell r="F1528" t="str">
            <v>KA.2210</v>
          </cell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F1535" t="str">
            <v>IA.2331</v>
          </cell>
          <cell r="Q1535">
            <v>0</v>
          </cell>
        </row>
        <row r="1536">
          <cell r="F1536" t="str">
            <v>IA.2331</v>
          </cell>
          <cell r="Q1536">
            <v>0</v>
          </cell>
        </row>
        <row r="1537">
          <cell r="F1537" t="str">
            <v>IA.2331</v>
          </cell>
          <cell r="Q1537">
            <v>0</v>
          </cell>
        </row>
        <row r="1538">
          <cell r="Q1538">
            <v>0</v>
          </cell>
        </row>
        <row r="1539">
          <cell r="F1539" t="str">
            <v>HA.3113</v>
          </cell>
          <cell r="Q1539">
            <v>0</v>
          </cell>
        </row>
        <row r="1540">
          <cell r="F1540" t="str">
            <v>KA.2210</v>
          </cell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F1544" t="str">
            <v>IA.2331</v>
          </cell>
          <cell r="Q1544">
            <v>0</v>
          </cell>
        </row>
        <row r="1545">
          <cell r="F1545" t="str">
            <v>IA.2331</v>
          </cell>
          <cell r="Q1545">
            <v>0</v>
          </cell>
        </row>
        <row r="1546">
          <cell r="Q1546">
            <v>0</v>
          </cell>
        </row>
        <row r="1547">
          <cell r="F1547" t="str">
            <v>HA.3313</v>
          </cell>
          <cell r="Q1547">
            <v>0</v>
          </cell>
        </row>
        <row r="1548">
          <cell r="F1548" t="str">
            <v>KA.2320</v>
          </cell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F1560" t="str">
            <v>IA.2411</v>
          </cell>
          <cell r="Q1560">
            <v>0</v>
          </cell>
        </row>
        <row r="1561">
          <cell r="F1561" t="str">
            <v>IA.2421</v>
          </cell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F1564" t="str">
            <v>HA.3113</v>
          </cell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F1568" t="str">
            <v>KA.2210</v>
          </cell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F1572" t="str">
            <v>IA.2331</v>
          </cell>
          <cell r="Q1572">
            <v>0</v>
          </cell>
        </row>
        <row r="1573">
          <cell r="F1573" t="str">
            <v>IA.2331</v>
          </cell>
          <cell r="Q1573">
            <v>0</v>
          </cell>
        </row>
        <row r="1574">
          <cell r="Q1574">
            <v>0</v>
          </cell>
        </row>
        <row r="1575">
          <cell r="F1575" t="str">
            <v>HA.3213</v>
          </cell>
          <cell r="Q1575">
            <v>0</v>
          </cell>
        </row>
        <row r="1576">
          <cell r="F1576" t="str">
            <v>KA.2310</v>
          </cell>
          <cell r="Q1576">
            <v>0</v>
          </cell>
        </row>
        <row r="1577">
          <cell r="F1577" t="str">
            <v>IA.2531</v>
          </cell>
          <cell r="Q1577">
            <v>0</v>
          </cell>
        </row>
        <row r="1578">
          <cell r="Q1578">
            <v>0</v>
          </cell>
        </row>
        <row r="1579">
          <cell r="F1579" t="str">
            <v>HA.3213</v>
          </cell>
          <cell r="Q1579">
            <v>0</v>
          </cell>
        </row>
        <row r="1580">
          <cell r="F1580" t="str">
            <v>KA.2310</v>
          </cell>
          <cell r="Q1580">
            <v>0</v>
          </cell>
        </row>
        <row r="1581">
          <cell r="F1581" t="str">
            <v>HA.2113</v>
          </cell>
          <cell r="Q1581">
            <v>0</v>
          </cell>
        </row>
        <row r="1582">
          <cell r="F1582" t="str">
            <v>KA.2510</v>
          </cell>
          <cell r="Q1582">
            <v>0</v>
          </cell>
        </row>
        <row r="1583">
          <cell r="F1583" t="str">
            <v>IA.2111</v>
          </cell>
          <cell r="Q1583">
            <v>0</v>
          </cell>
        </row>
        <row r="1584">
          <cell r="Q1584">
            <v>0</v>
          </cell>
        </row>
        <row r="1585">
          <cell r="F1585" t="str">
            <v>HG.4113</v>
          </cell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F1590" t="str">
            <v>KP.2310</v>
          </cell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F1595" t="str">
            <v>IB.2511</v>
          </cell>
          <cell r="Q1595">
            <v>0</v>
          </cell>
        </row>
        <row r="1596">
          <cell r="F1596" t="str">
            <v>LA.5110</v>
          </cell>
          <cell r="Q1596">
            <v>0</v>
          </cell>
        </row>
        <row r="1597">
          <cell r="Q1597">
            <v>0</v>
          </cell>
        </row>
        <row r="1598">
          <cell r="F1598" t="str">
            <v>BA.1442</v>
          </cell>
          <cell r="Q1598">
            <v>0</v>
          </cell>
        </row>
        <row r="1599">
          <cell r="F1599" t="str">
            <v>HA.1111SR</v>
          </cell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F1602" t="str">
            <v>KA.1110</v>
          </cell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F1605" t="str">
            <v>HA.3313</v>
          </cell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F1608" t="str">
            <v>KA.1110</v>
          </cell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F1611" t="str">
            <v>IA.2511</v>
          </cell>
          <cell r="Q1611">
            <v>0</v>
          </cell>
        </row>
        <row r="1612">
          <cell r="F1612" t="str">
            <v>HG.4113</v>
          </cell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F1616" t="str">
            <v>KP.2310</v>
          </cell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F1620" t="str">
            <v>IA.3511</v>
          </cell>
          <cell r="Q1620">
            <v>0</v>
          </cell>
        </row>
        <row r="1621">
          <cell r="F1621" t="str">
            <v>09-09</v>
          </cell>
          <cell r="Q1621">
            <v>0</v>
          </cell>
        </row>
        <row r="1622">
          <cell r="F1622" t="str">
            <v>HA.3113</v>
          </cell>
          <cell r="Q1622">
            <v>0</v>
          </cell>
        </row>
        <row r="1623">
          <cell r="F1623" t="str">
            <v>KA.2210</v>
          </cell>
          <cell r="Q1623">
            <v>0</v>
          </cell>
        </row>
        <row r="1624">
          <cell r="F1624" t="str">
            <v>IA.2311</v>
          </cell>
          <cell r="Q1624">
            <v>0</v>
          </cell>
        </row>
        <row r="1625">
          <cell r="F1625" t="str">
            <v>GG.2214</v>
          </cell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F1628" t="str">
            <v>PA.1214</v>
          </cell>
          <cell r="Q1628">
            <v>0</v>
          </cell>
        </row>
        <row r="1629">
          <cell r="F1629" t="str">
            <v>RB.2125</v>
          </cell>
          <cell r="Q1629">
            <v>0</v>
          </cell>
        </row>
        <row r="1630">
          <cell r="F1630" t="str">
            <v>TT</v>
          </cell>
          <cell r="Q1630">
            <v>0</v>
          </cell>
        </row>
        <row r="1631">
          <cell r="F1631" t="str">
            <v>ZJ.7272</v>
          </cell>
          <cell r="Q1631">
            <v>0</v>
          </cell>
        </row>
        <row r="1632">
          <cell r="F1632" t="str">
            <v>ZM.1272</v>
          </cell>
          <cell r="Q1632">
            <v>0</v>
          </cell>
        </row>
        <row r="1633">
          <cell r="F1633" t="str">
            <v>ZI.5120</v>
          </cell>
          <cell r="Q1633">
            <v>0</v>
          </cell>
        </row>
        <row r="1634">
          <cell r="F1634" t="str">
            <v>ZJ.7275</v>
          </cell>
          <cell r="Q1634">
            <v>0</v>
          </cell>
        </row>
        <row r="1635">
          <cell r="F1635" t="str">
            <v>ZM.2240</v>
          </cell>
          <cell r="Q1635">
            <v>0</v>
          </cell>
        </row>
        <row r="1636">
          <cell r="F1636" t="str">
            <v>BB.1112</v>
          </cell>
          <cell r="Q1636">
            <v>0</v>
          </cell>
        </row>
        <row r="1637">
          <cell r="Q1637">
            <v>0</v>
          </cell>
        </row>
        <row r="1638">
          <cell r="F1638" t="str">
            <v>ZI.2110</v>
          </cell>
          <cell r="Q1638">
            <v>0</v>
          </cell>
        </row>
        <row r="1639">
          <cell r="F1639" t="str">
            <v>ZI.1110</v>
          </cell>
          <cell r="Q1639">
            <v>0</v>
          </cell>
        </row>
        <row r="1640">
          <cell r="F1640" t="str">
            <v>ZI.3110</v>
          </cell>
          <cell r="Q1640">
            <v>0</v>
          </cell>
        </row>
        <row r="1641">
          <cell r="F1641" t="str">
            <v>ZI.6140</v>
          </cell>
          <cell r="Q1641">
            <v>0</v>
          </cell>
        </row>
        <row r="1642">
          <cell r="F1642" t="str">
            <v>ZI.6110</v>
          </cell>
          <cell r="Q1642">
            <v>0</v>
          </cell>
        </row>
        <row r="1643">
          <cell r="F1643" t="str">
            <v>ZI.8110</v>
          </cell>
          <cell r="Q1643">
            <v>0</v>
          </cell>
        </row>
        <row r="1644">
          <cell r="F1644" t="str">
            <v>TT</v>
          </cell>
          <cell r="Q1644">
            <v>0</v>
          </cell>
        </row>
        <row r="1645">
          <cell r="F1645" t="str">
            <v>ZJ.7220</v>
          </cell>
          <cell r="Q1645">
            <v>0</v>
          </cell>
        </row>
        <row r="1646">
          <cell r="F1646" t="str">
            <v>ZM.1210</v>
          </cell>
          <cell r="Q1646">
            <v>0</v>
          </cell>
        </row>
        <row r="1647">
          <cell r="F1647" t="str">
            <v>ZM.2110</v>
          </cell>
          <cell r="Q1647">
            <v>0</v>
          </cell>
        </row>
        <row r="1648">
          <cell r="F1648" t="str">
            <v>ZJ.7220</v>
          </cell>
          <cell r="Q1648">
            <v>0</v>
          </cell>
        </row>
        <row r="1649">
          <cell r="F1649" t="str">
            <v>ZM.1220</v>
          </cell>
          <cell r="Q1649">
            <v>0</v>
          </cell>
        </row>
        <row r="1650">
          <cell r="F1650" t="str">
            <v>ZM.2120</v>
          </cell>
          <cell r="Q1650">
            <v>0</v>
          </cell>
        </row>
        <row r="1651">
          <cell r="F1651" t="str">
            <v>ZJ.7240</v>
          </cell>
          <cell r="Q1651">
            <v>0</v>
          </cell>
        </row>
        <row r="1652">
          <cell r="F1652" t="str">
            <v>ZM.1240</v>
          </cell>
          <cell r="Q1652">
            <v>0</v>
          </cell>
        </row>
        <row r="1653">
          <cell r="F1653" t="str">
            <v>ZM.2140</v>
          </cell>
          <cell r="Q1653">
            <v>0</v>
          </cell>
        </row>
        <row r="1654">
          <cell r="F1654" t="str">
            <v>TT</v>
          </cell>
          <cell r="Q1654">
            <v>0</v>
          </cell>
        </row>
        <row r="1655">
          <cell r="F1655" t="str">
            <v>ZJ.7272</v>
          </cell>
          <cell r="Q1655">
            <v>0</v>
          </cell>
        </row>
        <row r="1656">
          <cell r="F1656" t="str">
            <v>ZM.1272</v>
          </cell>
          <cell r="Q1656">
            <v>0</v>
          </cell>
        </row>
        <row r="1657">
          <cell r="F1657" t="str">
            <v>ZM.1160</v>
          </cell>
          <cell r="Q1657">
            <v>0</v>
          </cell>
        </row>
        <row r="1658">
          <cell r="F1658" t="str">
            <v>ZI.5120</v>
          </cell>
          <cell r="Q1658">
            <v>0</v>
          </cell>
        </row>
        <row r="1659">
          <cell r="F1659" t="str">
            <v>ZJ.7275</v>
          </cell>
          <cell r="Q1659">
            <v>0</v>
          </cell>
        </row>
        <row r="1660">
          <cell r="F1660" t="str">
            <v>ZM.1275</v>
          </cell>
          <cell r="Q1660">
            <v>0</v>
          </cell>
        </row>
        <row r="1661">
          <cell r="F1661" t="str">
            <v>ZM.2240</v>
          </cell>
          <cell r="Q1661">
            <v>0</v>
          </cell>
        </row>
        <row r="1662">
          <cell r="F1662" t="str">
            <v>ZM.1160</v>
          </cell>
          <cell r="Q1662">
            <v>0</v>
          </cell>
        </row>
        <row r="1663">
          <cell r="F1663" t="str">
            <v>TT</v>
          </cell>
          <cell r="Q1663">
            <v>0</v>
          </cell>
        </row>
        <row r="1664">
          <cell r="Q1664">
            <v>0</v>
          </cell>
        </row>
        <row r="1665">
          <cell r="F1665" t="str">
            <v>NB.2120</v>
          </cell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F1668" t="str">
            <v>TT</v>
          </cell>
          <cell r="Q1668">
            <v>0</v>
          </cell>
        </row>
        <row r="1669">
          <cell r="F1669" t="str">
            <v>NB.2120</v>
          </cell>
          <cell r="Q1669">
            <v>0</v>
          </cell>
        </row>
        <row r="1670">
          <cell r="F1670" t="str">
            <v>TT</v>
          </cell>
          <cell r="Q1670">
            <v>0</v>
          </cell>
        </row>
        <row r="1671">
          <cell r="F1671" t="str">
            <v>NB.2120</v>
          </cell>
          <cell r="Q1671">
            <v>0</v>
          </cell>
        </row>
        <row r="1672">
          <cell r="F1672" t="str">
            <v>TT</v>
          </cell>
          <cell r="Q1672">
            <v>0</v>
          </cell>
        </row>
        <row r="1673">
          <cell r="F1673" t="str">
            <v>NB.2120</v>
          </cell>
          <cell r="Q1673">
            <v>0</v>
          </cell>
        </row>
        <row r="1674">
          <cell r="F1674" t="str">
            <v>TT</v>
          </cell>
          <cell r="Q1674">
            <v>0</v>
          </cell>
        </row>
        <row r="1675">
          <cell r="Q1675">
            <v>0</v>
          </cell>
        </row>
        <row r="1676">
          <cell r="F1676" t="str">
            <v>BA.1442</v>
          </cell>
          <cell r="Q1676">
            <v>0</v>
          </cell>
        </row>
        <row r="1677">
          <cell r="F1677" t="str">
            <v>HA.1111</v>
          </cell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F1683" t="str">
            <v>HA.3213</v>
          </cell>
          <cell r="Q1683">
            <v>0</v>
          </cell>
        </row>
        <row r="1684">
          <cell r="F1684" t="str">
            <v>KP.2310</v>
          </cell>
          <cell r="Q1684">
            <v>0</v>
          </cell>
        </row>
        <row r="1685">
          <cell r="F1685" t="str">
            <v>GI.1114</v>
          </cell>
          <cell r="Q1685">
            <v>0</v>
          </cell>
        </row>
        <row r="1686">
          <cell r="F1686" t="str">
            <v>GI.2114</v>
          </cell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F1695" t="str">
            <v>GG.2314</v>
          </cell>
          <cell r="Q1695">
            <v>0</v>
          </cell>
        </row>
        <row r="1696">
          <cell r="F1696" t="str">
            <v>GG.2214</v>
          </cell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F1699" t="str">
            <v>GG.2114</v>
          </cell>
          <cell r="Q1699">
            <v>0</v>
          </cell>
        </row>
        <row r="1700">
          <cell r="F1700" t="str">
            <v>PA.1214</v>
          </cell>
          <cell r="Q1700">
            <v>0</v>
          </cell>
        </row>
        <row r="1701">
          <cell r="F1701" t="str">
            <v>PA.3114B</v>
          </cell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F1705" t="str">
            <v>UB.1110</v>
          </cell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F1709" t="str">
            <v>PA.4214</v>
          </cell>
          <cell r="Q1709">
            <v>0</v>
          </cell>
        </row>
        <row r="1710">
          <cell r="F1710" t="str">
            <v>QB.4110SR</v>
          </cell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F1715" t="str">
            <v>QB.1210</v>
          </cell>
          <cell r="Q1715">
            <v>0</v>
          </cell>
        </row>
        <row r="1716">
          <cell r="F1716" t="str">
            <v>RB.2125</v>
          </cell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F1719" t="str">
            <v>UD.3220SR1</v>
          </cell>
        </row>
        <row r="1720">
          <cell r="F1720" t="str">
            <v>UC.4210SR</v>
          </cell>
          <cell r="Q1720">
            <v>0</v>
          </cell>
        </row>
        <row r="1721">
          <cell r="F1721" t="str">
            <v>UB.1110</v>
          </cell>
          <cell r="Q1721">
            <v>0</v>
          </cell>
        </row>
        <row r="1722">
          <cell r="F1722" t="str">
            <v>UC.3110</v>
          </cell>
          <cell r="Q1722">
            <v>0</v>
          </cell>
        </row>
        <row r="1723">
          <cell r="F1723" t="str">
            <v>BB.1411</v>
          </cell>
          <cell r="Q1723">
            <v>0</v>
          </cell>
        </row>
        <row r="1724">
          <cell r="F1724" t="str">
            <v>SA.4110</v>
          </cell>
          <cell r="Q1724">
            <v>0</v>
          </cell>
        </row>
        <row r="1725">
          <cell r="F1725" t="str">
            <v>SA.7111</v>
          </cell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F1730" t="str">
            <v>SA.7111</v>
          </cell>
          <cell r="Q1730">
            <v>0</v>
          </cell>
        </row>
        <row r="1731">
          <cell r="F1731" t="str">
            <v>QA.1310</v>
          </cell>
          <cell r="Q1731">
            <v>0</v>
          </cell>
        </row>
        <row r="1732">
          <cell r="F1732" t="str">
            <v>BB.1112</v>
          </cell>
          <cell r="Q1732">
            <v>0</v>
          </cell>
        </row>
        <row r="1733">
          <cell r="F1733" t="str">
            <v>RC.1110</v>
          </cell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F1736" t="str">
            <v>ZI.5120</v>
          </cell>
          <cell r="Q1736">
            <v>0</v>
          </cell>
        </row>
        <row r="1737">
          <cell r="F1737" t="str">
            <v>TT</v>
          </cell>
          <cell r="Q1737">
            <v>0</v>
          </cell>
        </row>
        <row r="1738">
          <cell r="F1738" t="str">
            <v>TT</v>
          </cell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F1746" t="str">
            <v>BA.1442</v>
          </cell>
          <cell r="Q1746">
            <v>0</v>
          </cell>
        </row>
        <row r="1747">
          <cell r="F1747" t="str">
            <v>HA.1111SR</v>
          </cell>
          <cell r="Q1747">
            <v>0</v>
          </cell>
        </row>
        <row r="1748">
          <cell r="F1748" t="str">
            <v>HA.1213</v>
          </cell>
          <cell r="Q1748">
            <v>0</v>
          </cell>
        </row>
        <row r="1749">
          <cell r="F1749" t="str">
            <v>KA.1220</v>
          </cell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F1752" t="str">
            <v>HA.2313</v>
          </cell>
          <cell r="Q1752">
            <v>0</v>
          </cell>
        </row>
        <row r="1753">
          <cell r="F1753" t="str">
            <v>KA.2120</v>
          </cell>
          <cell r="Q1753">
            <v>0</v>
          </cell>
        </row>
        <row r="1754">
          <cell r="F1754" t="str">
            <v>B3-13e/CÑ79/57C</v>
          </cell>
          <cell r="Q1754">
            <v>0</v>
          </cell>
        </row>
        <row r="1755">
          <cell r="F1755" t="str">
            <v>BB.1112</v>
          </cell>
          <cell r="Q1755">
            <v>0</v>
          </cell>
        </row>
        <row r="1756">
          <cell r="Q1756">
            <v>0</v>
          </cell>
        </row>
        <row r="1757">
          <cell r="F1757" t="str">
            <v>BA.1442</v>
          </cell>
          <cell r="Q1757">
            <v>0</v>
          </cell>
        </row>
        <row r="1758">
          <cell r="F1758" t="str">
            <v>HA.1111SR</v>
          </cell>
          <cell r="Q1758">
            <v>0</v>
          </cell>
        </row>
        <row r="1759">
          <cell r="F1759" t="str">
            <v>HA.1213</v>
          </cell>
          <cell r="Q1759">
            <v>0</v>
          </cell>
        </row>
        <row r="1760">
          <cell r="F1760" t="str">
            <v>KA.1220</v>
          </cell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F1763" t="str">
            <v>HA.2313</v>
          </cell>
          <cell r="Q1763">
            <v>0</v>
          </cell>
        </row>
        <row r="1764">
          <cell r="F1764" t="str">
            <v>KA.2120</v>
          </cell>
          <cell r="Q1764">
            <v>0</v>
          </cell>
        </row>
        <row r="1765">
          <cell r="F1765" t="str">
            <v>B3-13e/CÑ79/57C</v>
          </cell>
          <cell r="Q1765">
            <v>0</v>
          </cell>
        </row>
        <row r="1766">
          <cell r="F1766" t="str">
            <v>BB.1112</v>
          </cell>
          <cell r="Q1766">
            <v>0</v>
          </cell>
        </row>
        <row r="1767">
          <cell r="Q1767">
            <v>0</v>
          </cell>
        </row>
        <row r="1768">
          <cell r="F1768" t="str">
            <v>BA.1442</v>
          </cell>
          <cell r="Q1768">
            <v>0</v>
          </cell>
        </row>
        <row r="1769">
          <cell r="F1769" t="str">
            <v>HA.1111SR</v>
          </cell>
          <cell r="Q1769">
            <v>0</v>
          </cell>
        </row>
        <row r="1770">
          <cell r="F1770" t="str">
            <v>HA.1213</v>
          </cell>
          <cell r="Q1770">
            <v>0</v>
          </cell>
        </row>
        <row r="1771">
          <cell r="F1771" t="str">
            <v>KA.1220</v>
          </cell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F1774" t="str">
            <v>HA.2313</v>
          </cell>
          <cell r="Q1774">
            <v>0</v>
          </cell>
        </row>
        <row r="1775">
          <cell r="F1775" t="str">
            <v>KA.2120</v>
          </cell>
          <cell r="Q1775">
            <v>0</v>
          </cell>
        </row>
        <row r="1776">
          <cell r="F1776" t="str">
            <v>B3-13e/CÑ79/57C</v>
          </cell>
          <cell r="Q1776">
            <v>0</v>
          </cell>
        </row>
        <row r="1777">
          <cell r="F1777" t="str">
            <v>BB.1112</v>
          </cell>
          <cell r="Q1777">
            <v>0</v>
          </cell>
        </row>
        <row r="1778">
          <cell r="Q1778">
            <v>0</v>
          </cell>
        </row>
        <row r="1779">
          <cell r="F1779" t="str">
            <v>BA.1442</v>
          </cell>
          <cell r="Q1779">
            <v>0</v>
          </cell>
        </row>
        <row r="1780">
          <cell r="F1780" t="str">
            <v>HA.1111SR</v>
          </cell>
          <cell r="Q1780">
            <v>0</v>
          </cell>
        </row>
        <row r="1781">
          <cell r="F1781" t="str">
            <v>HA.1213</v>
          </cell>
          <cell r="Q1781">
            <v>0</v>
          </cell>
        </row>
        <row r="1782">
          <cell r="F1782" t="str">
            <v>KA.1220</v>
          </cell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F1785" t="str">
            <v>HA.2313</v>
          </cell>
          <cell r="Q1785">
            <v>0</v>
          </cell>
        </row>
        <row r="1786">
          <cell r="F1786" t="str">
            <v>KA.2120</v>
          </cell>
          <cell r="Q1786">
            <v>0</v>
          </cell>
        </row>
        <row r="1787">
          <cell r="F1787" t="str">
            <v>B3-13e/CÑ79/57C</v>
          </cell>
          <cell r="Q1787">
            <v>0</v>
          </cell>
        </row>
        <row r="1788">
          <cell r="F1788" t="str">
            <v>BB.1112</v>
          </cell>
          <cell r="Q1788">
            <v>0</v>
          </cell>
        </row>
        <row r="1789">
          <cell r="Q1789">
            <v>0</v>
          </cell>
        </row>
        <row r="1790">
          <cell r="F1790" t="str">
            <v>BA.1442</v>
          </cell>
          <cell r="Q1790">
            <v>0</v>
          </cell>
        </row>
        <row r="1791">
          <cell r="F1791" t="str">
            <v>HA.1111SR</v>
          </cell>
          <cell r="Q1791">
            <v>0</v>
          </cell>
        </row>
        <row r="1792">
          <cell r="F1792" t="str">
            <v>HA.1213</v>
          </cell>
          <cell r="Q1792">
            <v>0</v>
          </cell>
        </row>
        <row r="1793">
          <cell r="F1793" t="str">
            <v>KA.1220</v>
          </cell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F1796" t="str">
            <v>HA.2313</v>
          </cell>
          <cell r="Q1796">
            <v>0</v>
          </cell>
        </row>
        <row r="1797">
          <cell r="F1797" t="str">
            <v>KA.2120</v>
          </cell>
          <cell r="Q1797">
            <v>0</v>
          </cell>
        </row>
        <row r="1798">
          <cell r="F1798" t="str">
            <v>B3-13e/CÑ79/57C</v>
          </cell>
          <cell r="Q1798">
            <v>0</v>
          </cell>
        </row>
        <row r="1799">
          <cell r="F1799" t="str">
            <v>BB.1112</v>
          </cell>
          <cell r="Q1799">
            <v>0</v>
          </cell>
        </row>
        <row r="1800">
          <cell r="Q1800">
            <v>0</v>
          </cell>
        </row>
        <row r="1801">
          <cell r="F1801" t="str">
            <v>BA.1442</v>
          </cell>
          <cell r="Q1801">
            <v>0</v>
          </cell>
        </row>
        <row r="1802">
          <cell r="F1802" t="str">
            <v>HA.1111SR</v>
          </cell>
          <cell r="Q1802">
            <v>0</v>
          </cell>
        </row>
        <row r="1803">
          <cell r="F1803" t="str">
            <v>HA.1213</v>
          </cell>
          <cell r="Q1803">
            <v>0</v>
          </cell>
        </row>
        <row r="1804">
          <cell r="F1804" t="str">
            <v>KA.1220</v>
          </cell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F1807" t="str">
            <v>HA.2313</v>
          </cell>
          <cell r="Q1807">
            <v>0</v>
          </cell>
        </row>
        <row r="1808">
          <cell r="F1808" t="str">
            <v>KA.2120</v>
          </cell>
          <cell r="Q1808">
            <v>0</v>
          </cell>
        </row>
        <row r="1809">
          <cell r="F1809" t="str">
            <v>B3-13e/CÑ79/57C</v>
          </cell>
          <cell r="Q1809">
            <v>0</v>
          </cell>
        </row>
        <row r="1810">
          <cell r="F1810" t="str">
            <v>BB.1112</v>
          </cell>
          <cell r="Q1810">
            <v>0</v>
          </cell>
        </row>
        <row r="1811">
          <cell r="Q1811">
            <v>0</v>
          </cell>
        </row>
        <row r="1812">
          <cell r="F1812" t="str">
            <v>BA.1442</v>
          </cell>
          <cell r="Q1812">
            <v>0</v>
          </cell>
        </row>
        <row r="1813">
          <cell r="F1813" t="str">
            <v>HA.1111SR</v>
          </cell>
          <cell r="Q1813">
            <v>0</v>
          </cell>
        </row>
        <row r="1814">
          <cell r="F1814" t="str">
            <v>HA.1213</v>
          </cell>
          <cell r="Q1814">
            <v>0</v>
          </cell>
        </row>
        <row r="1815">
          <cell r="F1815" t="str">
            <v>KA.1220</v>
          </cell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F1818" t="str">
            <v>HA.2313</v>
          </cell>
          <cell r="Q1818">
            <v>0</v>
          </cell>
        </row>
        <row r="1819">
          <cell r="F1819" t="str">
            <v>KA.2120</v>
          </cell>
          <cell r="Q1819">
            <v>0</v>
          </cell>
        </row>
        <row r="1820">
          <cell r="F1820" t="str">
            <v>B3-13e/CÑ79/57C</v>
          </cell>
          <cell r="Q1820">
            <v>0</v>
          </cell>
        </row>
        <row r="1821">
          <cell r="F1821" t="str">
            <v>BB.1112</v>
          </cell>
          <cell r="Q1821">
            <v>0</v>
          </cell>
        </row>
        <row r="1822">
          <cell r="Q1822">
            <v>0</v>
          </cell>
        </row>
        <row r="1823">
          <cell r="F1823" t="str">
            <v>IA.1130</v>
          </cell>
          <cell r="Q1823">
            <v>0</v>
          </cell>
        </row>
        <row r="1824">
          <cell r="F1824" t="str">
            <v>IA.1130</v>
          </cell>
          <cell r="Q1824">
            <v>0</v>
          </cell>
        </row>
        <row r="1825">
          <cell r="F1825" t="str">
            <v>IA.1130</v>
          </cell>
          <cell r="Q1825">
            <v>0</v>
          </cell>
        </row>
        <row r="1826">
          <cell r="Q1826">
            <v>0</v>
          </cell>
        </row>
        <row r="1827">
          <cell r="F1827" t="str">
            <v>HA.2313</v>
          </cell>
          <cell r="Q1827">
            <v>0</v>
          </cell>
        </row>
        <row r="1828">
          <cell r="F1828" t="str">
            <v>HA.2313</v>
          </cell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F1834" t="str">
            <v>HA.2313</v>
          </cell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F1837" t="str">
            <v>KA.2120</v>
          </cell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F1846" t="str">
            <v>IA.2231</v>
          </cell>
          <cell r="Q1846">
            <v>0</v>
          </cell>
        </row>
        <row r="1847">
          <cell r="F1847" t="str">
            <v>IA.2231</v>
          </cell>
          <cell r="Q1847">
            <v>0</v>
          </cell>
        </row>
        <row r="1848">
          <cell r="F1848" t="str">
            <v>IA.2231</v>
          </cell>
          <cell r="Q1848">
            <v>0</v>
          </cell>
        </row>
        <row r="1849">
          <cell r="Q1849">
            <v>0</v>
          </cell>
        </row>
        <row r="1850">
          <cell r="F1850" t="str">
            <v>HA.3113</v>
          </cell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F1864" t="str">
            <v>KA.2210</v>
          </cell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F1879" t="str">
            <v>IA.2331</v>
          </cell>
          <cell r="Q1879">
            <v>0</v>
          </cell>
        </row>
        <row r="1880">
          <cell r="F1880" t="str">
            <v>IA.2331</v>
          </cell>
          <cell r="Q1880">
            <v>0</v>
          </cell>
        </row>
        <row r="1881">
          <cell r="F1881" t="str">
            <v>IA.2331</v>
          </cell>
          <cell r="Q1881">
            <v>0</v>
          </cell>
        </row>
        <row r="1882">
          <cell r="Q1882">
            <v>0</v>
          </cell>
        </row>
        <row r="1883">
          <cell r="F1883" t="str">
            <v>HA.3113</v>
          </cell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F1897" t="str">
            <v>KA.2210</v>
          </cell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F1912" t="str">
            <v>IA.2331</v>
          </cell>
          <cell r="Q1912">
            <v>0</v>
          </cell>
        </row>
        <row r="1913">
          <cell r="F1913" t="str">
            <v>IA.2331</v>
          </cell>
          <cell r="Q1913">
            <v>0</v>
          </cell>
        </row>
        <row r="1914">
          <cell r="Q1914">
            <v>0</v>
          </cell>
        </row>
        <row r="1915">
          <cell r="F1915" t="str">
            <v>HA.3213</v>
          </cell>
          <cell r="Q1915">
            <v>0</v>
          </cell>
        </row>
        <row r="1916">
          <cell r="F1916" t="str">
            <v>KA.2310</v>
          </cell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F1919" t="str">
            <v>IA.2531</v>
          </cell>
          <cell r="Q1919">
            <v>0</v>
          </cell>
        </row>
        <row r="1920">
          <cell r="Q1920">
            <v>0</v>
          </cell>
        </row>
        <row r="1921">
          <cell r="F1921" t="str">
            <v>HA.3113</v>
          </cell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F1932" t="str">
            <v>KA.2210</v>
          </cell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F1944" t="str">
            <v>IA.2331</v>
          </cell>
          <cell r="Q1944">
            <v>0</v>
          </cell>
        </row>
        <row r="1945">
          <cell r="F1945" t="str">
            <v>IA.2331</v>
          </cell>
          <cell r="Q1945">
            <v>0</v>
          </cell>
        </row>
        <row r="1946">
          <cell r="F1946" t="str">
            <v>IA.2331</v>
          </cell>
          <cell r="Q1946">
            <v>0</v>
          </cell>
        </row>
        <row r="1947">
          <cell r="Q1947">
            <v>0</v>
          </cell>
        </row>
        <row r="1948">
          <cell r="F1948" t="str">
            <v>HA.3213</v>
          </cell>
          <cell r="Q1948">
            <v>0</v>
          </cell>
        </row>
        <row r="1949">
          <cell r="F1949" t="str">
            <v>KA.2310</v>
          </cell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F1952" t="str">
            <v>IA.2531</v>
          </cell>
          <cell r="Q1952">
            <v>0</v>
          </cell>
        </row>
        <row r="1953">
          <cell r="Q1953">
            <v>0</v>
          </cell>
        </row>
        <row r="1954">
          <cell r="F1954" t="str">
            <v>BA.1442</v>
          </cell>
          <cell r="Q1954">
            <v>0</v>
          </cell>
        </row>
        <row r="1955">
          <cell r="F1955" t="str">
            <v>HA.1111SR</v>
          </cell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F1958" t="str">
            <v>KA.1110</v>
          </cell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F1961" t="str">
            <v>HA.3313</v>
          </cell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F1964" t="str">
            <v>KA.1110</v>
          </cell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F1967" t="str">
            <v>IA.2511</v>
          </cell>
          <cell r="Q1967">
            <v>0</v>
          </cell>
        </row>
        <row r="1968">
          <cell r="F1968" t="str">
            <v>HG.4113</v>
          </cell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F1972" t="str">
            <v>KP.2310</v>
          </cell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F1976" t="str">
            <v>IA.3511</v>
          </cell>
          <cell r="Q1976">
            <v>0</v>
          </cell>
        </row>
        <row r="1977">
          <cell r="F1977" t="str">
            <v>09-09</v>
          </cell>
          <cell r="Q1977">
            <v>0</v>
          </cell>
        </row>
        <row r="1978">
          <cell r="F1978" t="str">
            <v>HA.3113</v>
          </cell>
          <cell r="Q1978">
            <v>0</v>
          </cell>
        </row>
        <row r="1979">
          <cell r="F1979" t="str">
            <v>KA.2210</v>
          </cell>
          <cell r="Q1979">
            <v>0</v>
          </cell>
        </row>
        <row r="1980">
          <cell r="F1980" t="str">
            <v>IA.2311</v>
          </cell>
          <cell r="Q1980">
            <v>0</v>
          </cell>
        </row>
        <row r="1981">
          <cell r="F1981" t="str">
            <v>GG.2214</v>
          </cell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F1984" t="str">
            <v>PA.1214</v>
          </cell>
          <cell r="Q1984">
            <v>0</v>
          </cell>
        </row>
        <row r="1985">
          <cell r="F1985" t="str">
            <v>RB.2125</v>
          </cell>
          <cell r="Q1985">
            <v>0</v>
          </cell>
        </row>
        <row r="1986">
          <cell r="F1986" t="str">
            <v>TT</v>
          </cell>
        </row>
        <row r="1987">
          <cell r="F1987" t="str">
            <v>BB.1112</v>
          </cell>
          <cell r="Q1987">
            <v>0</v>
          </cell>
        </row>
        <row r="1988">
          <cell r="Q1988">
            <v>0</v>
          </cell>
        </row>
        <row r="1989">
          <cell r="F1989" t="str">
            <v>ZI.2110</v>
          </cell>
          <cell r="Q1989">
            <v>0</v>
          </cell>
        </row>
        <row r="1990">
          <cell r="F1990" t="str">
            <v>ZI.1110</v>
          </cell>
          <cell r="Q1990">
            <v>0</v>
          </cell>
        </row>
        <row r="1991">
          <cell r="F1991" t="str">
            <v>ZI.3110</v>
          </cell>
          <cell r="Q1991">
            <v>0</v>
          </cell>
        </row>
        <row r="1992">
          <cell r="F1992" t="str">
            <v>ZI.6140</v>
          </cell>
          <cell r="Q1992">
            <v>0</v>
          </cell>
        </row>
        <row r="1993">
          <cell r="F1993" t="str">
            <v>ZI.6110</v>
          </cell>
          <cell r="Q1993">
            <v>0</v>
          </cell>
        </row>
        <row r="1994">
          <cell r="F1994" t="str">
            <v>ZI.8110</v>
          </cell>
          <cell r="Q1994">
            <v>0</v>
          </cell>
        </row>
        <row r="1995">
          <cell r="F1995" t="str">
            <v>TT</v>
          </cell>
          <cell r="Q1995">
            <v>0</v>
          </cell>
        </row>
        <row r="1996">
          <cell r="F1996" t="str">
            <v>ZJ.7220</v>
          </cell>
          <cell r="Q1996">
            <v>0</v>
          </cell>
        </row>
        <row r="1997">
          <cell r="F1997" t="str">
            <v>ZM.1210</v>
          </cell>
          <cell r="Q1997">
            <v>0</v>
          </cell>
        </row>
        <row r="1998">
          <cell r="F1998" t="str">
            <v>ZM.2110</v>
          </cell>
          <cell r="Q1998">
            <v>0</v>
          </cell>
        </row>
        <row r="1999">
          <cell r="F1999" t="str">
            <v>TT</v>
          </cell>
        </row>
        <row r="2000">
          <cell r="F2000" t="str">
            <v>ZJ.7272</v>
          </cell>
          <cell r="Q2000">
            <v>0</v>
          </cell>
        </row>
        <row r="2001">
          <cell r="F2001" t="str">
            <v>ZM.1272</v>
          </cell>
          <cell r="Q2001">
            <v>0</v>
          </cell>
        </row>
        <row r="2002">
          <cell r="F2002" t="str">
            <v>ZM.1160</v>
          </cell>
          <cell r="Q2002">
            <v>0</v>
          </cell>
        </row>
        <row r="2003">
          <cell r="F2003" t="str">
            <v>ZI.5120</v>
          </cell>
          <cell r="Q2003">
            <v>0</v>
          </cell>
        </row>
        <row r="2004">
          <cell r="F2004" t="str">
            <v>ZJ.7275</v>
          </cell>
          <cell r="Q2004">
            <v>0</v>
          </cell>
        </row>
        <row r="2005">
          <cell r="F2005" t="str">
            <v>ZM.1275</v>
          </cell>
          <cell r="Q2005">
            <v>0</v>
          </cell>
        </row>
        <row r="2006">
          <cell r="F2006" t="str">
            <v>ZM.2240</v>
          </cell>
          <cell r="Q2006">
            <v>0</v>
          </cell>
        </row>
        <row r="2007">
          <cell r="F2007" t="str">
            <v>ZM.1160</v>
          </cell>
          <cell r="Q2007">
            <v>0</v>
          </cell>
        </row>
        <row r="2008">
          <cell r="F2008" t="str">
            <v>TT</v>
          </cell>
          <cell r="Q2008">
            <v>0</v>
          </cell>
        </row>
        <row r="2009">
          <cell r="Q2009">
            <v>0</v>
          </cell>
        </row>
        <row r="2010">
          <cell r="F2010" t="str">
            <v>NB.2120</v>
          </cell>
          <cell r="Q2010">
            <v>0</v>
          </cell>
        </row>
        <row r="2011">
          <cell r="Q2011">
            <v>0</v>
          </cell>
        </row>
        <row r="2012">
          <cell r="Q2012">
            <v>0</v>
          </cell>
        </row>
        <row r="2013">
          <cell r="F2013" t="str">
            <v>TT</v>
          </cell>
          <cell r="Q2013">
            <v>0</v>
          </cell>
        </row>
        <row r="2014">
          <cell r="F2014" t="str">
            <v>NB.2120</v>
          </cell>
          <cell r="Q2014">
            <v>0</v>
          </cell>
        </row>
        <row r="2015">
          <cell r="Q2015">
            <v>0</v>
          </cell>
        </row>
        <row r="2016">
          <cell r="Q2016">
            <v>0</v>
          </cell>
        </row>
        <row r="2017">
          <cell r="Q2017">
            <v>0</v>
          </cell>
        </row>
        <row r="2018">
          <cell r="F2018" t="str">
            <v>TT</v>
          </cell>
          <cell r="Q2018">
            <v>0</v>
          </cell>
        </row>
        <row r="2019">
          <cell r="F2019" t="str">
            <v>NB.2120</v>
          </cell>
          <cell r="Q2019">
            <v>0</v>
          </cell>
        </row>
        <row r="2020">
          <cell r="F2020" t="str">
            <v>TT</v>
          </cell>
          <cell r="Q2020">
            <v>0</v>
          </cell>
        </row>
        <row r="2021">
          <cell r="Q2021">
            <v>0</v>
          </cell>
        </row>
        <row r="2022">
          <cell r="F2022" t="str">
            <v>BA.1442</v>
          </cell>
          <cell r="Q2022">
            <v>0</v>
          </cell>
        </row>
        <row r="2023">
          <cell r="F2023" t="str">
            <v>HA.1111</v>
          </cell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F2027" t="str">
            <v>HA.3213</v>
          </cell>
          <cell r="Q2027">
            <v>0</v>
          </cell>
        </row>
        <row r="2028">
          <cell r="F2028" t="str">
            <v>KP.2310</v>
          </cell>
          <cell r="Q2028">
            <v>0</v>
          </cell>
        </row>
        <row r="2029">
          <cell r="F2029" t="str">
            <v>GI.1114</v>
          </cell>
          <cell r="Q2029">
            <v>0</v>
          </cell>
        </row>
        <row r="2030">
          <cell r="F2030" t="str">
            <v>GI.2114</v>
          </cell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F2040" t="str">
            <v>GG.2214</v>
          </cell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F2044" t="str">
            <v>GG.2114</v>
          </cell>
          <cell r="Q2044">
            <v>0</v>
          </cell>
        </row>
        <row r="2045">
          <cell r="F2045" t="str">
            <v>PA.1214</v>
          </cell>
        </row>
        <row r="2046">
          <cell r="F2046" t="str">
            <v>PA.3114B</v>
          </cell>
          <cell r="Q2046">
            <v>0</v>
          </cell>
        </row>
        <row r="2047">
          <cell r="Q2047">
            <v>0</v>
          </cell>
        </row>
        <row r="2048">
          <cell r="Q2048">
            <v>0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0</v>
          </cell>
        </row>
        <row r="2055">
          <cell r="Q2055">
            <v>0</v>
          </cell>
        </row>
        <row r="2056">
          <cell r="Q2056">
            <v>0</v>
          </cell>
        </row>
        <row r="2057">
          <cell r="F2057" t="str">
            <v>PA.4214</v>
          </cell>
          <cell r="Q2057">
            <v>0</v>
          </cell>
        </row>
        <row r="2058">
          <cell r="F2058" t="str">
            <v>QB.4110SR</v>
          </cell>
          <cell r="Q2058">
            <v>0</v>
          </cell>
        </row>
        <row r="2059">
          <cell r="Q2059">
            <v>0</v>
          </cell>
        </row>
        <row r="2060">
          <cell r="Q2060">
            <v>0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F2063" t="str">
            <v>QB.1210</v>
          </cell>
          <cell r="Q2063">
            <v>0</v>
          </cell>
        </row>
        <row r="2064">
          <cell r="F2064" t="str">
            <v>RB.2125</v>
          </cell>
          <cell r="Q2064">
            <v>0</v>
          </cell>
        </row>
        <row r="2065">
          <cell r="Q2065">
            <v>0</v>
          </cell>
        </row>
        <row r="2066">
          <cell r="Q2066">
            <v>0</v>
          </cell>
        </row>
        <row r="2067">
          <cell r="Q2067">
            <v>0</v>
          </cell>
        </row>
        <row r="2068">
          <cell r="Q2068">
            <v>0</v>
          </cell>
        </row>
        <row r="2069">
          <cell r="Q2069">
            <v>0</v>
          </cell>
        </row>
        <row r="2070">
          <cell r="F2070" t="str">
            <v>UD.3220SR1</v>
          </cell>
          <cell r="Q2070">
            <v>0</v>
          </cell>
        </row>
        <row r="2071">
          <cell r="F2071" t="str">
            <v>UC.4210SR</v>
          </cell>
          <cell r="Q2071">
            <v>0</v>
          </cell>
        </row>
        <row r="2072">
          <cell r="F2072" t="str">
            <v>UB.1110</v>
          </cell>
          <cell r="Q2072">
            <v>0</v>
          </cell>
        </row>
        <row r="2073">
          <cell r="F2073" t="str">
            <v>UC.3110</v>
          </cell>
          <cell r="Q2073">
            <v>0</v>
          </cell>
        </row>
        <row r="2074">
          <cell r="F2074" t="str">
            <v>BB.1411</v>
          </cell>
          <cell r="Q2074">
            <v>0</v>
          </cell>
        </row>
        <row r="2075">
          <cell r="F2075" t="str">
            <v>SA.4110</v>
          </cell>
          <cell r="Q2075">
            <v>0</v>
          </cell>
        </row>
        <row r="2076">
          <cell r="F2076" t="str">
            <v>SA.7111</v>
          </cell>
        </row>
        <row r="2078">
          <cell r="Q2078">
            <v>0</v>
          </cell>
        </row>
        <row r="2079">
          <cell r="Q2079">
            <v>0</v>
          </cell>
        </row>
        <row r="2080">
          <cell r="Q2080">
            <v>0</v>
          </cell>
        </row>
        <row r="2081">
          <cell r="Q2081">
            <v>0</v>
          </cell>
        </row>
        <row r="2082">
          <cell r="Q2082">
            <v>0</v>
          </cell>
        </row>
        <row r="2083">
          <cell r="Q2083">
            <v>0</v>
          </cell>
        </row>
        <row r="2084">
          <cell r="F2084" t="str">
            <v>SA.7111</v>
          </cell>
          <cell r="Q2084">
            <v>0</v>
          </cell>
        </row>
        <row r="2085">
          <cell r="F2085" t="str">
            <v>QA.1310</v>
          </cell>
          <cell r="Q2085">
            <v>0</v>
          </cell>
        </row>
        <row r="2086">
          <cell r="F2086" t="str">
            <v>BB.1112</v>
          </cell>
          <cell r="Q2086">
            <v>0</v>
          </cell>
        </row>
        <row r="2087">
          <cell r="F2087" t="str">
            <v>SA.4110</v>
          </cell>
          <cell r="Q2087">
            <v>0</v>
          </cell>
        </row>
        <row r="2088">
          <cell r="F2088" t="str">
            <v>RC.1110</v>
          </cell>
          <cell r="Q2088">
            <v>0</v>
          </cell>
        </row>
        <row r="2089">
          <cell r="Q2089">
            <v>0</v>
          </cell>
        </row>
        <row r="2090">
          <cell r="Q2090">
            <v>0</v>
          </cell>
        </row>
        <row r="2091">
          <cell r="Q2091">
            <v>0</v>
          </cell>
        </row>
        <row r="2092">
          <cell r="F2092" t="str">
            <v>BA.1442</v>
          </cell>
          <cell r="Q2092">
            <v>2</v>
          </cell>
        </row>
        <row r="2093">
          <cell r="F2093" t="str">
            <v>P0.105</v>
          </cell>
          <cell r="Q2093">
            <v>2</v>
          </cell>
        </row>
        <row r="2094">
          <cell r="F2094" t="str">
            <v>P.01.05</v>
          </cell>
          <cell r="Q2094">
            <v>0</v>
          </cell>
        </row>
        <row r="2095">
          <cell r="F2095" t="str">
            <v>HA.5213</v>
          </cell>
          <cell r="Q2095">
            <v>0.53759999999999997</v>
          </cell>
        </row>
        <row r="2096">
          <cell r="F2096" t="str">
            <v>KA.2320</v>
          </cell>
          <cell r="Q2096">
            <v>6.08E-2</v>
          </cell>
        </row>
        <row r="2097">
          <cell r="F2097" t="str">
            <v>IA.3511</v>
          </cell>
          <cell r="Q2097">
            <v>0.1</v>
          </cell>
        </row>
        <row r="2098">
          <cell r="F2098" t="str">
            <v>IA.3521</v>
          </cell>
          <cell r="Q2098">
            <v>0</v>
          </cell>
        </row>
        <row r="2099">
          <cell r="F2099" t="str">
            <v>RB.2125</v>
          </cell>
          <cell r="Q2099">
            <v>253.952</v>
          </cell>
        </row>
        <row r="2100">
          <cell r="F2100" t="str">
            <v>BB.1112</v>
          </cell>
        </row>
        <row r="2101">
          <cell r="F2101" t="str">
            <v>P0.414</v>
          </cell>
          <cell r="Q2101">
            <v>7.0200000000000005</v>
          </cell>
        </row>
        <row r="2102">
          <cell r="F2102" t="str">
            <v>P.04.14</v>
          </cell>
          <cell r="Q2102">
            <v>0</v>
          </cell>
        </row>
        <row r="2103">
          <cell r="F2103" t="str">
            <v>P0.715</v>
          </cell>
          <cell r="Q2103">
            <v>2.64</v>
          </cell>
        </row>
        <row r="2104">
          <cell r="F2104" t="str">
            <v>P.07.15</v>
          </cell>
          <cell r="Q2104">
            <v>0</v>
          </cell>
        </row>
        <row r="2105">
          <cell r="F2105" t="str">
            <v>NB.2120</v>
          </cell>
          <cell r="Q2105">
            <v>2.64</v>
          </cell>
        </row>
        <row r="2106">
          <cell r="F2106" t="str">
            <v>GI.2114</v>
          </cell>
          <cell r="Q2106">
            <v>4.41</v>
          </cell>
        </row>
        <row r="2107">
          <cell r="F2107" t="str">
            <v>PA.1214</v>
          </cell>
          <cell r="Q2107">
            <v>8.82</v>
          </cell>
        </row>
        <row r="2108">
          <cell r="F2108" t="str">
            <v>UB.1110</v>
          </cell>
          <cell r="Q2108">
            <v>44.1</v>
          </cell>
        </row>
        <row r="2109">
          <cell r="F2109" t="str">
            <v>UC.3110</v>
          </cell>
          <cell r="Q2109">
            <v>44.1</v>
          </cell>
        </row>
        <row r="2110">
          <cell r="F2110" t="str">
            <v>SA.7111</v>
          </cell>
          <cell r="Q2110">
            <v>2</v>
          </cell>
        </row>
        <row r="2111">
          <cell r="F2111" t="str">
            <v>QA.1310</v>
          </cell>
          <cell r="Q2111">
            <v>2</v>
          </cell>
        </row>
        <row r="2112">
          <cell r="F2112" t="str">
            <v>TT</v>
          </cell>
          <cell r="Q2112">
            <v>10</v>
          </cell>
        </row>
        <row r="2113">
          <cell r="F2113" t="str">
            <v>BB.1112</v>
          </cell>
          <cell r="Q2113">
            <v>2</v>
          </cell>
        </row>
        <row r="2114">
          <cell r="Q2114">
            <v>0</v>
          </cell>
        </row>
        <row r="2115">
          <cell r="F2115" t="str">
            <v>VC-29</v>
          </cell>
          <cell r="Q2115">
            <v>93</v>
          </cell>
        </row>
        <row r="2116">
          <cell r="F2116" t="str">
            <v>VC-02</v>
          </cell>
          <cell r="Q2116">
            <v>275.52</v>
          </cell>
        </row>
        <row r="2117">
          <cell r="F2117" t="str">
            <v>VC-07</v>
          </cell>
          <cell r="Q2117">
            <v>307.64</v>
          </cell>
        </row>
        <row r="2118">
          <cell r="F2118" t="str">
            <v>VC-13</v>
          </cell>
          <cell r="Q2118">
            <v>20.85</v>
          </cell>
        </row>
        <row r="2119">
          <cell r="F2119" t="str">
            <v>VC-17</v>
          </cell>
          <cell r="Q2119">
            <v>25.410000000000004</v>
          </cell>
        </row>
        <row r="2120">
          <cell r="F2120" t="str">
            <v>VC-21</v>
          </cell>
          <cell r="Q2120">
            <v>68.823000000000008</v>
          </cell>
        </row>
        <row r="2121">
          <cell r="Q2121">
            <v>0</v>
          </cell>
        </row>
        <row r="2122">
          <cell r="F2122" t="str">
            <v>CA.1113</v>
          </cell>
          <cell r="Q2122">
            <v>0</v>
          </cell>
        </row>
        <row r="2123">
          <cell r="F2123" t="str">
            <v>TT</v>
          </cell>
          <cell r="Q2123">
            <v>0</v>
          </cell>
        </row>
        <row r="2124">
          <cell r="F2124" t="str">
            <v>TT</v>
          </cell>
          <cell r="Q2124">
            <v>0</v>
          </cell>
        </row>
        <row r="2125">
          <cell r="F2125" t="str">
            <v>TT</v>
          </cell>
        </row>
        <row r="2127">
          <cell r="F2127" t="str">
            <v>BA.1443</v>
          </cell>
          <cell r="Q2127">
            <v>66</v>
          </cell>
        </row>
        <row r="2128">
          <cell r="Q2128">
            <v>0</v>
          </cell>
        </row>
        <row r="2129">
          <cell r="Q2129">
            <v>0</v>
          </cell>
        </row>
        <row r="2130">
          <cell r="Q2130">
            <v>20</v>
          </cell>
        </row>
        <row r="2131">
          <cell r="Q2131">
            <v>14</v>
          </cell>
        </row>
        <row r="2132">
          <cell r="Q2132">
            <v>32</v>
          </cell>
        </row>
        <row r="2133">
          <cell r="Q2133">
            <v>0</v>
          </cell>
        </row>
        <row r="2134">
          <cell r="Q2134">
            <v>0</v>
          </cell>
        </row>
        <row r="2135">
          <cell r="Q2135">
            <v>0</v>
          </cell>
        </row>
        <row r="2136">
          <cell r="Q2136">
            <v>0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0</v>
          </cell>
        </row>
        <row r="2141">
          <cell r="F2141" t="str">
            <v>P0.105</v>
          </cell>
          <cell r="Q2141">
            <v>5.4</v>
          </cell>
        </row>
        <row r="2142">
          <cell r="Q2142">
            <v>0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2</v>
          </cell>
        </row>
        <row r="2146">
          <cell r="Q2146">
            <v>2.4000000000000004</v>
          </cell>
        </row>
        <row r="2147">
          <cell r="Q2147">
            <v>1</v>
          </cell>
        </row>
        <row r="2148">
          <cell r="Q2148">
            <v>0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F2151" t="str">
            <v>BB.1113</v>
          </cell>
          <cell r="Q2151">
            <v>0</v>
          </cell>
        </row>
        <row r="2152">
          <cell r="Q2152">
            <v>0</v>
          </cell>
        </row>
        <row r="2153">
          <cell r="Q2153">
            <v>0</v>
          </cell>
        </row>
        <row r="2154">
          <cell r="Q2154">
            <v>0</v>
          </cell>
        </row>
        <row r="2155">
          <cell r="Q2155">
            <v>0</v>
          </cell>
        </row>
        <row r="2156">
          <cell r="F2156" t="str">
            <v>HA.1313</v>
          </cell>
          <cell r="Q2156">
            <v>3.4</v>
          </cell>
        </row>
        <row r="2157">
          <cell r="F2157" t="str">
            <v>IA.1120</v>
          </cell>
          <cell r="Q2157">
            <v>0.34</v>
          </cell>
        </row>
        <row r="2158">
          <cell r="F2158" t="str">
            <v>KA.1220</v>
          </cell>
          <cell r="Q2158">
            <v>0.1</v>
          </cell>
        </row>
        <row r="2159">
          <cell r="F2159" t="str">
            <v>BB.1113</v>
          </cell>
          <cell r="Q2159">
            <v>16.5</v>
          </cell>
        </row>
        <row r="2160">
          <cell r="F2160" t="str">
            <v>VC-03/100</v>
          </cell>
          <cell r="Q2160">
            <v>59.4</v>
          </cell>
        </row>
        <row r="2161">
          <cell r="F2161" t="str">
            <v>BD.1712</v>
          </cell>
          <cell r="Q2161">
            <v>0.59399999999999997</v>
          </cell>
        </row>
        <row r="2162">
          <cell r="F2162" t="str">
            <v>BJ.1212x4</v>
          </cell>
          <cell r="Q2162">
            <v>0</v>
          </cell>
        </row>
        <row r="2163">
          <cell r="F2163" t="str">
            <v>BJ.1132x2</v>
          </cell>
          <cell r="Q2163">
            <v>0</v>
          </cell>
        </row>
        <row r="2164">
          <cell r="F2164" t="str">
            <v>BJ.1132</v>
          </cell>
          <cell r="Q2164">
            <v>0.59399999999999997</v>
          </cell>
        </row>
        <row r="2165">
          <cell r="F2165" t="str">
            <v>B13-4/CÑ79/12</v>
          </cell>
          <cell r="Q2165">
            <v>10</v>
          </cell>
        </row>
        <row r="2166">
          <cell r="F2166" t="str">
            <v>TT</v>
          </cell>
        </row>
        <row r="2167">
          <cell r="F2167" t="str">
            <v>P.04.14</v>
          </cell>
          <cell r="Q2167">
            <v>0</v>
          </cell>
        </row>
        <row r="2168">
          <cell r="F2168" t="str">
            <v>P.01.04</v>
          </cell>
        </row>
        <row r="2169">
          <cell r="F2169" t="str">
            <v>CA.1113</v>
          </cell>
        </row>
        <row r="2170">
          <cell r="F2170" t="str">
            <v>TT</v>
          </cell>
        </row>
        <row r="2171">
          <cell r="F2171" t="str">
            <v>GG.2114</v>
          </cell>
          <cell r="Q2171">
            <v>0</v>
          </cell>
        </row>
        <row r="2172">
          <cell r="F2172" t="str">
            <v>HA.1213</v>
          </cell>
          <cell r="Q2172">
            <v>0</v>
          </cell>
        </row>
        <row r="2173">
          <cell r="F2173" t="str">
            <v>TT</v>
          </cell>
        </row>
        <row r="2174">
          <cell r="Q217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hn"/>
      <sheetName val="GVT"/>
      <sheetName val="dm56"/>
      <sheetName val="dgth"/>
      <sheetName val="Sheet1"/>
      <sheetName val="Sheet2"/>
      <sheetName val="Sheet3"/>
      <sheetName val="XL4Poppy"/>
      <sheetName val="H4"/>
      <sheetName val="gvl"/>
    </sheetNames>
    <sheetDataSet>
      <sheetData sheetId="0" refreshError="1">
        <row r="4">
          <cell r="A4">
            <v>20011</v>
          </cell>
          <cell r="B4" t="str">
            <v xml:space="preserve">  PhŸ dë tõéng g­ch th¶p hçn 4m        </v>
          </cell>
          <cell r="C4" t="str">
            <v>m3</v>
          </cell>
          <cell r="D4">
            <v>0</v>
          </cell>
          <cell r="E4">
            <v>13079</v>
          </cell>
          <cell r="F4">
            <v>0</v>
          </cell>
        </row>
        <row r="5">
          <cell r="A5">
            <v>20012</v>
          </cell>
          <cell r="B5" t="str">
            <v xml:space="preserve">  PhŸ ½ë tõéng g­ch  cao hçn 4m        </v>
          </cell>
          <cell r="C5" t="str">
            <v>m3</v>
          </cell>
          <cell r="D5">
            <v>0</v>
          </cell>
          <cell r="E5">
            <v>22808</v>
          </cell>
          <cell r="F5">
            <v>0</v>
          </cell>
        </row>
        <row r="6">
          <cell r="A6">
            <v>20013</v>
          </cell>
          <cell r="B6" t="str">
            <v xml:space="preserve"> PhŸ dë tõéng ½Ÿ th¶p hçn 4m          </v>
          </cell>
          <cell r="C6" t="str">
            <v>m3</v>
          </cell>
          <cell r="D6">
            <v>0</v>
          </cell>
          <cell r="E6">
            <v>16430</v>
          </cell>
          <cell r="F6">
            <v>0</v>
          </cell>
        </row>
        <row r="7">
          <cell r="A7">
            <v>20014</v>
          </cell>
          <cell r="B7" t="str">
            <v xml:space="preserve"> PhŸ dë tuéng ½Ÿ    cao hon 4m        </v>
          </cell>
          <cell r="C7" t="str">
            <v>m3</v>
          </cell>
          <cell r="D7">
            <v>0</v>
          </cell>
          <cell r="E7">
            <v>26158</v>
          </cell>
          <cell r="F7">
            <v>0</v>
          </cell>
        </row>
        <row r="8">
          <cell r="A8">
            <v>20015</v>
          </cell>
          <cell r="B8" t="str">
            <v xml:space="preserve"> PhŸ dë BT g­ch vë &lt;= 4m              </v>
          </cell>
          <cell r="C8" t="str">
            <v>m3</v>
          </cell>
          <cell r="D8">
            <v>0</v>
          </cell>
          <cell r="E8">
            <v>18051</v>
          </cell>
          <cell r="F8">
            <v>0</v>
          </cell>
        </row>
        <row r="9">
          <cell r="A9">
            <v>20016</v>
          </cell>
          <cell r="B9" t="str">
            <v xml:space="preserve"> PhŸ dë BT g­ch vë &lt;= 4m              </v>
          </cell>
          <cell r="C9" t="str">
            <v>m3</v>
          </cell>
          <cell r="D9">
            <v>0</v>
          </cell>
          <cell r="E9">
            <v>21727</v>
          </cell>
          <cell r="F9">
            <v>0</v>
          </cell>
        </row>
        <row r="10">
          <cell r="A10">
            <v>20017</v>
          </cell>
          <cell r="B10" t="str">
            <v xml:space="preserve"> PhŸ dë bÅ táng than x×                   </v>
          </cell>
          <cell r="C10" t="str">
            <v>m3</v>
          </cell>
          <cell r="D10">
            <v>0</v>
          </cell>
          <cell r="E10">
            <v>19673</v>
          </cell>
          <cell r="F10">
            <v>0</v>
          </cell>
        </row>
        <row r="11">
          <cell r="A11">
            <v>20021</v>
          </cell>
          <cell r="B11" t="str">
            <v xml:space="preserve"> PhŸ dë BT t¨ng réi                       </v>
          </cell>
          <cell r="C11" t="str">
            <v>m3</v>
          </cell>
          <cell r="D11">
            <v>0</v>
          </cell>
          <cell r="E11">
            <v>20213</v>
          </cell>
          <cell r="F11">
            <v>0</v>
          </cell>
        </row>
        <row r="12">
          <cell r="A12">
            <v>20022</v>
          </cell>
          <cell r="B12" t="str">
            <v xml:space="preserve"> PhŸ dë BT nËn,mÜng  (kháng ct)           </v>
          </cell>
          <cell r="C12" t="str">
            <v>m3</v>
          </cell>
          <cell r="D12">
            <v>0</v>
          </cell>
          <cell r="E12">
            <v>38481</v>
          </cell>
          <cell r="F12">
            <v>0</v>
          </cell>
        </row>
        <row r="13">
          <cell r="A13">
            <v>20023</v>
          </cell>
          <cell r="B13" t="str">
            <v xml:space="preserve"> PhŸ dë BT nËn,mÜng  (cÜ th¾p )           </v>
          </cell>
          <cell r="C13" t="str">
            <v>m3</v>
          </cell>
          <cell r="D13">
            <v>0</v>
          </cell>
          <cell r="E13">
            <v>55127</v>
          </cell>
          <cell r="F13">
            <v>0</v>
          </cell>
        </row>
        <row r="14">
          <cell r="A14">
            <v>20024</v>
          </cell>
          <cell r="B14" t="str">
            <v xml:space="preserve"> PhŸ dë tõéng,cæt th¶p hçn 4m         </v>
          </cell>
          <cell r="C14" t="str">
            <v>m3</v>
          </cell>
          <cell r="D14">
            <v>0</v>
          </cell>
          <cell r="E14">
            <v>50803</v>
          </cell>
          <cell r="F14">
            <v>0</v>
          </cell>
        </row>
        <row r="15">
          <cell r="A15">
            <v>20025</v>
          </cell>
          <cell r="B15" t="str">
            <v xml:space="preserve"> PhŸ dë tõéng cæt   cao hçn 4m        </v>
          </cell>
          <cell r="C15" t="str">
            <v>m3</v>
          </cell>
          <cell r="D15">
            <v>0</v>
          </cell>
          <cell r="E15">
            <v>96094</v>
          </cell>
          <cell r="F15">
            <v>0</v>
          </cell>
        </row>
        <row r="16">
          <cell r="A16">
            <v>20026</v>
          </cell>
          <cell r="B16" t="str">
            <v xml:space="preserve"> PhŸ dë BT x¡,d·m  th¶p hçn 4m        </v>
          </cell>
          <cell r="C16" t="str">
            <v>m3</v>
          </cell>
          <cell r="D16">
            <v>0</v>
          </cell>
          <cell r="E16">
            <v>57289</v>
          </cell>
          <cell r="F16">
            <v>0</v>
          </cell>
        </row>
        <row r="17">
          <cell r="A17">
            <v>20027</v>
          </cell>
          <cell r="B17" t="str">
            <v xml:space="preserve"> PhŸ dë BT x¡ d·m   cao hon 4m        </v>
          </cell>
          <cell r="C17" t="str">
            <v>m3</v>
          </cell>
          <cell r="D17">
            <v>0</v>
          </cell>
          <cell r="E17">
            <v>98364</v>
          </cell>
          <cell r="F17">
            <v>0</v>
          </cell>
        </row>
        <row r="18">
          <cell r="A18">
            <v>20031</v>
          </cell>
          <cell r="B18" t="str">
            <v xml:space="preserve"> PhŸ dë kÆt c¶u gå th¶p hçn 4m        </v>
          </cell>
          <cell r="C18" t="str">
            <v>m3</v>
          </cell>
          <cell r="D18">
            <v>0</v>
          </cell>
          <cell r="E18">
            <v>20429</v>
          </cell>
          <cell r="F18">
            <v>0</v>
          </cell>
        </row>
        <row r="19">
          <cell r="A19">
            <v>20032</v>
          </cell>
          <cell r="B19" t="str">
            <v xml:space="preserve"> PhŸ dë kÆt c¶u gå  cao hçn 4m        </v>
          </cell>
          <cell r="C19" t="str">
            <v>m3</v>
          </cell>
          <cell r="D19">
            <v>0</v>
          </cell>
          <cell r="E19">
            <v>32320</v>
          </cell>
          <cell r="F19">
            <v>0</v>
          </cell>
        </row>
        <row r="20">
          <cell r="A20">
            <v>20033</v>
          </cell>
          <cell r="B20" t="str">
            <v xml:space="preserve"> PhŸ dë kÆt c¶u s°t th¶p hçn 4m       </v>
          </cell>
          <cell r="C20" t="str">
            <v>t¶n</v>
          </cell>
          <cell r="D20">
            <v>0</v>
          </cell>
          <cell r="E20">
            <v>70260</v>
          </cell>
          <cell r="F20">
            <v>0</v>
          </cell>
        </row>
        <row r="21">
          <cell r="A21">
            <v>20034</v>
          </cell>
          <cell r="B21" t="str">
            <v xml:space="preserve"> PhŸ dë kÆt c¶u s°t cao hçn 4m        </v>
          </cell>
          <cell r="C21" t="str">
            <v>t¶n</v>
          </cell>
          <cell r="D21">
            <v>0</v>
          </cell>
          <cell r="E21">
            <v>95121</v>
          </cell>
          <cell r="F21">
            <v>0</v>
          </cell>
        </row>
        <row r="22">
          <cell r="A22">
            <v>20041</v>
          </cell>
          <cell r="B22" t="str">
            <v xml:space="preserve"> ThŸo dë mŸi ngÜi th¶p hçn 4m         </v>
          </cell>
          <cell r="C22" t="str">
            <v>m2</v>
          </cell>
          <cell r="D22">
            <v>0</v>
          </cell>
          <cell r="E22">
            <v>649</v>
          </cell>
          <cell r="F22">
            <v>0</v>
          </cell>
        </row>
        <row r="23">
          <cell r="A23">
            <v>20042</v>
          </cell>
          <cell r="B23" t="str">
            <v xml:space="preserve"> ThŸo dë mŸi ngÜi cao hçn   4m        </v>
          </cell>
          <cell r="C23" t="str">
            <v>m2</v>
          </cell>
          <cell r="D23">
            <v>0</v>
          </cell>
          <cell r="E23">
            <v>973</v>
          </cell>
          <cell r="F23">
            <v>0</v>
          </cell>
        </row>
        <row r="24">
          <cell r="A24">
            <v>20043</v>
          </cell>
          <cell r="B24" t="str">
            <v xml:space="preserve"> ThŸo dë mŸi tán th¶p hçn   4m        </v>
          </cell>
          <cell r="C24" t="str">
            <v>m2</v>
          </cell>
          <cell r="D24">
            <v>0</v>
          </cell>
          <cell r="E24">
            <v>324</v>
          </cell>
          <cell r="F24">
            <v>0</v>
          </cell>
        </row>
        <row r="25">
          <cell r="A25">
            <v>20044</v>
          </cell>
          <cell r="B25" t="str">
            <v xml:space="preserve"> ThŸo dë mŸi tán cao hçn    4m        </v>
          </cell>
          <cell r="C25" t="str">
            <v>m2</v>
          </cell>
          <cell r="D25">
            <v>0</v>
          </cell>
          <cell r="E25">
            <v>432</v>
          </cell>
          <cell r="F25">
            <v>0</v>
          </cell>
        </row>
        <row r="26">
          <cell r="A26">
            <v>20045</v>
          </cell>
          <cell r="B26" t="str">
            <v xml:space="preserve"> ThŸo dë mŸi fibroximang  &lt; 4m        </v>
          </cell>
          <cell r="C26" t="str">
            <v>m2</v>
          </cell>
          <cell r="D26">
            <v>0</v>
          </cell>
          <cell r="E26">
            <v>541</v>
          </cell>
          <cell r="F26">
            <v>0</v>
          </cell>
        </row>
        <row r="27">
          <cell r="A27">
            <v>20046</v>
          </cell>
          <cell r="B27" t="str">
            <v xml:space="preserve"> ThŸo dë mŸi fibro XM cao hçn 4m      </v>
          </cell>
          <cell r="C27" t="str">
            <v>m2</v>
          </cell>
          <cell r="D27">
            <v>0</v>
          </cell>
          <cell r="E27">
            <v>649</v>
          </cell>
          <cell r="F27">
            <v>0</v>
          </cell>
        </row>
        <row r="28">
          <cell r="A28">
            <v>20051</v>
          </cell>
          <cell r="B28" t="str">
            <v xml:space="preserve"> ThŸo dë tr·n                             </v>
          </cell>
          <cell r="C28" t="str">
            <v>m2</v>
          </cell>
          <cell r="D28">
            <v>0</v>
          </cell>
          <cell r="E28">
            <v>649</v>
          </cell>
          <cell r="F28">
            <v>0</v>
          </cell>
        </row>
        <row r="29">
          <cell r="A29">
            <v>20052</v>
          </cell>
          <cell r="B29" t="str">
            <v xml:space="preserve"> ThŸo dë cða                              </v>
          </cell>
          <cell r="C29" t="str">
            <v>m2</v>
          </cell>
          <cell r="D29">
            <v>0</v>
          </cell>
          <cell r="E29">
            <v>432</v>
          </cell>
          <cell r="F29">
            <v>0</v>
          </cell>
        </row>
        <row r="30">
          <cell r="A30">
            <v>20053</v>
          </cell>
          <cell r="B30" t="str">
            <v xml:space="preserve"> ThŸo dë g­ch âp tõéng                    </v>
          </cell>
          <cell r="C30" t="str">
            <v>m2</v>
          </cell>
          <cell r="D30">
            <v>0</v>
          </cell>
          <cell r="E30">
            <v>1189</v>
          </cell>
          <cell r="F30">
            <v>0</v>
          </cell>
        </row>
        <row r="31">
          <cell r="A31">
            <v>20054</v>
          </cell>
          <cell r="B31" t="str">
            <v xml:space="preserve"> ThŸo dë g­ch âp chµn tõéng               </v>
          </cell>
          <cell r="C31" t="str">
            <v>m2</v>
          </cell>
          <cell r="D31">
            <v>0</v>
          </cell>
          <cell r="E31">
            <v>1405</v>
          </cell>
          <cell r="F31">
            <v>0</v>
          </cell>
        </row>
        <row r="32">
          <cell r="A32">
            <v>20061</v>
          </cell>
          <cell r="B32" t="str">
            <v xml:space="preserve"> Khung m°t cŸo                            </v>
          </cell>
          <cell r="C32" t="str">
            <v>m2</v>
          </cell>
          <cell r="D32">
            <v>0</v>
          </cell>
          <cell r="E32">
            <v>324</v>
          </cell>
          <cell r="F32">
            <v>0</v>
          </cell>
        </row>
        <row r="33">
          <cell r="A33">
            <v>20062</v>
          </cell>
          <cell r="B33" t="str">
            <v xml:space="preserve"> ThŸo dë gi¶y ¾p,vŸn ¾p                   </v>
          </cell>
          <cell r="C33" t="str">
            <v>m2</v>
          </cell>
          <cell r="D33">
            <v>0</v>
          </cell>
          <cell r="E33">
            <v>432</v>
          </cell>
          <cell r="F33">
            <v>0</v>
          </cell>
        </row>
        <row r="34">
          <cell r="A34">
            <v>20063</v>
          </cell>
          <cell r="B34" t="str">
            <v xml:space="preserve"> ThŸo dë chµn tõéng gå                    </v>
          </cell>
          <cell r="C34" t="str">
            <v>m2</v>
          </cell>
          <cell r="D34">
            <v>0</v>
          </cell>
          <cell r="E34">
            <v>432</v>
          </cell>
          <cell r="F34">
            <v>0</v>
          </cell>
        </row>
        <row r="35">
          <cell r="A35">
            <v>20064</v>
          </cell>
          <cell r="B35" t="str">
            <v xml:space="preserve"> ThŸo dë vŸn s¡n                          </v>
          </cell>
          <cell r="C35" t="str">
            <v>m2</v>
          </cell>
          <cell r="D35">
            <v>0</v>
          </cell>
          <cell r="E35">
            <v>649</v>
          </cell>
          <cell r="F35">
            <v>0</v>
          </cell>
        </row>
        <row r="36">
          <cell r="A36">
            <v>20071</v>
          </cell>
          <cell r="B36" t="str">
            <v xml:space="preserve"> PhŸ nËn xi m¯ng kháng cât th¾p           </v>
          </cell>
          <cell r="C36" t="str">
            <v>m2</v>
          </cell>
          <cell r="D36">
            <v>0</v>
          </cell>
          <cell r="E36">
            <v>324</v>
          </cell>
          <cell r="F36">
            <v>0</v>
          </cell>
        </row>
        <row r="37">
          <cell r="A37">
            <v>20072</v>
          </cell>
          <cell r="B37" t="str">
            <v xml:space="preserve"> PhŸ nËn xi m¯ng    cÜ cât th¾p           </v>
          </cell>
          <cell r="C37" t="str">
            <v>m2</v>
          </cell>
          <cell r="D37">
            <v>0</v>
          </cell>
          <cell r="E37">
            <v>541</v>
          </cell>
          <cell r="F37">
            <v>0</v>
          </cell>
        </row>
        <row r="38">
          <cell r="A38">
            <v>20073</v>
          </cell>
          <cell r="B38" t="str">
            <v xml:space="preserve"> PhŸ nËn xi m¯ng ½an bÅ táng              </v>
          </cell>
          <cell r="C38" t="str">
            <v>m2</v>
          </cell>
          <cell r="D38">
            <v>0</v>
          </cell>
          <cell r="E38">
            <v>973</v>
          </cell>
          <cell r="F38">
            <v>0</v>
          </cell>
        </row>
        <row r="39">
          <cell r="A39">
            <v>20074</v>
          </cell>
          <cell r="B39" t="str">
            <v xml:space="preserve"> PhŸ nËn g­ch lŸ nem                  </v>
          </cell>
          <cell r="C39" t="str">
            <v>m2</v>
          </cell>
          <cell r="D39">
            <v>0</v>
          </cell>
          <cell r="E39">
            <v>757</v>
          </cell>
          <cell r="F39">
            <v>0</v>
          </cell>
        </row>
        <row r="40">
          <cell r="A40">
            <v>20075</v>
          </cell>
          <cell r="B40" t="str">
            <v xml:space="preserve"> PhŸ nËn g­ch x× m¯ng                     </v>
          </cell>
          <cell r="C40" t="str">
            <v>m2</v>
          </cell>
          <cell r="D40">
            <v>0</v>
          </cell>
          <cell r="E40">
            <v>865</v>
          </cell>
          <cell r="F40">
            <v>0</v>
          </cell>
        </row>
        <row r="41">
          <cell r="A41">
            <v>20076</v>
          </cell>
          <cell r="B41" t="str">
            <v xml:space="preserve"> PhŸ nËn g­ch ch× n±m                 </v>
          </cell>
          <cell r="C41" t="str">
            <v>m2</v>
          </cell>
          <cell r="D41">
            <v>0</v>
          </cell>
          <cell r="E41">
            <v>649</v>
          </cell>
          <cell r="F41">
            <v>0</v>
          </cell>
        </row>
        <row r="42">
          <cell r="A42">
            <v>20077</v>
          </cell>
          <cell r="B42" t="str">
            <v xml:space="preserve"> PhŸ nËn g­ch ch× nghiÅng                 </v>
          </cell>
          <cell r="C42" t="str">
            <v>m2</v>
          </cell>
          <cell r="D42">
            <v>0</v>
          </cell>
          <cell r="E42">
            <v>432</v>
          </cell>
          <cell r="F42">
            <v>0</v>
          </cell>
        </row>
        <row r="43">
          <cell r="A43">
            <v>20081</v>
          </cell>
          <cell r="B43" t="str">
            <v xml:space="preserve"> ‡¡o bÞ m´t ½õéng nhúa d¡y &lt;=7cm      </v>
          </cell>
          <cell r="C43" t="str">
            <v>m2</v>
          </cell>
          <cell r="D43">
            <v>0</v>
          </cell>
          <cell r="E43">
            <v>97</v>
          </cell>
          <cell r="F43">
            <v>0</v>
          </cell>
        </row>
        <row r="44">
          <cell r="A44">
            <v>20082</v>
          </cell>
          <cell r="B44" t="str">
            <v xml:space="preserve"> ‡¡o bÞ m´t ½õéng nhúa d¡y&lt;=10cm      </v>
          </cell>
          <cell r="C44" t="str">
            <v>m2</v>
          </cell>
          <cell r="D44">
            <v>0</v>
          </cell>
          <cell r="E44">
            <v>216</v>
          </cell>
          <cell r="F44">
            <v>0</v>
          </cell>
        </row>
        <row r="45">
          <cell r="A45">
            <v>20091</v>
          </cell>
          <cell r="B45" t="str">
            <v xml:space="preserve"> PhŸ h¡ng r¡o dµy kÁm gai 3 lèp           </v>
          </cell>
          <cell r="C45" t="str">
            <v>m</v>
          </cell>
          <cell r="D45">
            <v>0</v>
          </cell>
          <cell r="E45">
            <v>216</v>
          </cell>
          <cell r="F45">
            <v>0</v>
          </cell>
        </row>
        <row r="46">
          <cell r="A46">
            <v>20092</v>
          </cell>
          <cell r="B46" t="str">
            <v xml:space="preserve"> PhŸ h¡ng r¡o dµy kÁm gai 5 lèp           </v>
          </cell>
          <cell r="C46" t="str">
            <v>m</v>
          </cell>
          <cell r="D46">
            <v>0</v>
          </cell>
          <cell r="E46">
            <v>378</v>
          </cell>
          <cell r="F46">
            <v>0</v>
          </cell>
        </row>
        <row r="47">
          <cell r="A47">
            <v>20093</v>
          </cell>
          <cell r="B47" t="str">
            <v xml:space="preserve"> PhŸ h¡ng r¡o song s°t ½çn gi¨n           </v>
          </cell>
          <cell r="C47" t="str">
            <v>m</v>
          </cell>
          <cell r="D47">
            <v>0</v>
          </cell>
          <cell r="E47">
            <v>865</v>
          </cell>
          <cell r="F47">
            <v>0</v>
          </cell>
        </row>
        <row r="48">
          <cell r="A48">
            <v>20094</v>
          </cell>
          <cell r="B48" t="str">
            <v xml:space="preserve"> PhŸ h¡ng r¡o song s°t phöc t­p           </v>
          </cell>
          <cell r="C48" t="str">
            <v>m</v>
          </cell>
          <cell r="D48">
            <v>0</v>
          </cell>
          <cell r="E48">
            <v>1038</v>
          </cell>
          <cell r="F48">
            <v>0</v>
          </cell>
        </row>
        <row r="49">
          <cell r="A49">
            <v>20101</v>
          </cell>
          <cell r="B49" t="str">
            <v xml:space="preserve"> PhŸ dë bãn t°m                       </v>
          </cell>
          <cell r="C49" t="str">
            <v>CŸi</v>
          </cell>
          <cell r="D49">
            <v>0</v>
          </cell>
          <cell r="E49">
            <v>2702</v>
          </cell>
          <cell r="F49">
            <v>0</v>
          </cell>
        </row>
        <row r="50">
          <cell r="A50">
            <v>20102</v>
          </cell>
          <cell r="B50" t="str">
            <v xml:space="preserve"> PhŸ dë chau røa                          </v>
          </cell>
          <cell r="C50" t="str">
            <v>CŸi</v>
          </cell>
          <cell r="D50">
            <v>0</v>
          </cell>
          <cell r="E50">
            <v>1081</v>
          </cell>
          <cell r="F50">
            <v>0</v>
          </cell>
        </row>
        <row r="51">
          <cell r="A51">
            <v>20103</v>
          </cell>
          <cell r="B51" t="str">
            <v xml:space="preserve"> PhŸ dë bÎ xÏ                             </v>
          </cell>
          <cell r="C51" t="str">
            <v>CŸi</v>
          </cell>
          <cell r="D51">
            <v>0</v>
          </cell>
          <cell r="E51">
            <v>1351</v>
          </cell>
          <cell r="F51">
            <v>0</v>
          </cell>
        </row>
        <row r="52">
          <cell r="A52">
            <v>20104</v>
          </cell>
          <cell r="B52" t="str">
            <v xml:space="preserve"> PhŸ dë chºu tiÌu                         </v>
          </cell>
          <cell r="C52" t="str">
            <v>CŸi</v>
          </cell>
          <cell r="D52">
            <v>0</v>
          </cell>
          <cell r="E52">
            <v>1621</v>
          </cell>
          <cell r="F52">
            <v>0</v>
          </cell>
        </row>
        <row r="53">
          <cell r="A53" t="str">
            <v xml:space="preserve">        </v>
          </cell>
          <cell r="B53" t="str">
            <v xml:space="preserve"> B.  cáng tŸc ½¡o, ½°p ½¶t, ½Ÿ, cŸt</v>
          </cell>
          <cell r="C53" t="str">
            <v xml:space="preserve">        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 xml:space="preserve">        </v>
          </cell>
          <cell r="B54" t="str">
            <v>(b±ng thð cáng)</v>
          </cell>
          <cell r="C54" t="str">
            <v xml:space="preserve">        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31101</v>
          </cell>
          <cell r="B55" t="str">
            <v xml:space="preserve"> ‡¡o bïn ½´c                              </v>
          </cell>
          <cell r="C55" t="str">
            <v>m3</v>
          </cell>
          <cell r="D55">
            <v>0</v>
          </cell>
          <cell r="E55">
            <v>7009</v>
          </cell>
          <cell r="F55">
            <v>0</v>
          </cell>
        </row>
        <row r="56">
          <cell r="A56">
            <v>31102</v>
          </cell>
          <cell r="B56" t="str">
            <v xml:space="preserve"> ‡¡o bïn l¹n rŸc                          </v>
          </cell>
          <cell r="C56" t="str">
            <v>m3</v>
          </cell>
          <cell r="D56">
            <v>0</v>
          </cell>
          <cell r="E56">
            <v>8146</v>
          </cell>
          <cell r="F56">
            <v>0</v>
          </cell>
        </row>
        <row r="57">
          <cell r="A57">
            <v>31103</v>
          </cell>
          <cell r="B57" t="str">
            <v xml:space="preserve"> ‡¡o bïn l¹n sÞi ½Ÿ                       </v>
          </cell>
          <cell r="C57" t="str">
            <v>m3</v>
          </cell>
          <cell r="D57">
            <v>0</v>
          </cell>
          <cell r="E57">
            <v>11840</v>
          </cell>
          <cell r="F57">
            <v>0</v>
          </cell>
        </row>
        <row r="58">
          <cell r="A58">
            <v>31104</v>
          </cell>
          <cell r="B58" t="str">
            <v xml:space="preserve"> ‡¡o bïn lÞng                             </v>
          </cell>
          <cell r="C58" t="str">
            <v>m3</v>
          </cell>
          <cell r="D58">
            <v>0</v>
          </cell>
          <cell r="E58">
            <v>9472</v>
          </cell>
          <cell r="F58">
            <v>0</v>
          </cell>
        </row>
        <row r="59">
          <cell r="A59">
            <v>31111</v>
          </cell>
          <cell r="B59" t="str">
            <v xml:space="preserve"> VC tiÆp 10m Bïn ½´c                      </v>
          </cell>
          <cell r="C59" t="str">
            <v>m3</v>
          </cell>
          <cell r="D59">
            <v>0</v>
          </cell>
          <cell r="E59">
            <v>133</v>
          </cell>
          <cell r="F59">
            <v>0</v>
          </cell>
        </row>
        <row r="60">
          <cell r="A60">
            <v>31112</v>
          </cell>
          <cell r="B60" t="str">
            <v xml:space="preserve"> VC tiÆp 10m Bïn l¹n rŸc                  </v>
          </cell>
          <cell r="C60" t="str">
            <v>m3</v>
          </cell>
          <cell r="D60">
            <v>0</v>
          </cell>
          <cell r="E60">
            <v>133</v>
          </cell>
          <cell r="F60">
            <v>0</v>
          </cell>
        </row>
        <row r="61">
          <cell r="A61">
            <v>31113</v>
          </cell>
          <cell r="B61" t="str">
            <v xml:space="preserve"> VC tiÆp 10m bïn l¹n sÞi ½Ÿ               </v>
          </cell>
          <cell r="C61" t="str">
            <v>m3</v>
          </cell>
          <cell r="D61">
            <v>0</v>
          </cell>
          <cell r="E61">
            <v>625</v>
          </cell>
          <cell r="F61">
            <v>0</v>
          </cell>
        </row>
        <row r="62">
          <cell r="A62">
            <v>31114</v>
          </cell>
          <cell r="B62" t="str">
            <v xml:space="preserve"> VC tiÆp 10m bïn lÞng                     </v>
          </cell>
          <cell r="C62" t="str">
            <v>m3</v>
          </cell>
          <cell r="D62">
            <v>0</v>
          </cell>
          <cell r="E62">
            <v>625</v>
          </cell>
          <cell r="F62">
            <v>0</v>
          </cell>
        </row>
        <row r="63">
          <cell r="A63">
            <v>31201</v>
          </cell>
          <cell r="B63" t="str">
            <v xml:space="preserve"> ‡¡o ½¶t ½Ì ½°p ½¶t c¶p I                 </v>
          </cell>
          <cell r="C63" t="str">
            <v>m3</v>
          </cell>
          <cell r="D63">
            <v>0</v>
          </cell>
          <cell r="E63">
            <v>4262</v>
          </cell>
          <cell r="F63">
            <v>0</v>
          </cell>
        </row>
        <row r="64">
          <cell r="A64">
            <v>31202</v>
          </cell>
          <cell r="B64" t="str">
            <v xml:space="preserve"> ‡¡o ½¶t ½Ì ½°p ½¶t c¶p II                </v>
          </cell>
          <cell r="C64" t="str">
            <v>m3</v>
          </cell>
          <cell r="D64">
            <v>0</v>
          </cell>
          <cell r="E64">
            <v>5872</v>
          </cell>
          <cell r="F64">
            <v>0</v>
          </cell>
        </row>
        <row r="65">
          <cell r="A65">
            <v>31203</v>
          </cell>
          <cell r="B65" t="str">
            <v xml:space="preserve"> ‡¡o ½¶t ½Ì ½°p ½¶t c¶p III               </v>
          </cell>
          <cell r="C65" t="str">
            <v>m3</v>
          </cell>
          <cell r="D65">
            <v>0</v>
          </cell>
          <cell r="E65">
            <v>7388</v>
          </cell>
          <cell r="F65">
            <v>0</v>
          </cell>
        </row>
        <row r="66">
          <cell r="A66">
            <v>31211</v>
          </cell>
          <cell r="B66" t="str">
            <v xml:space="preserve"> Vºn chuyÌn tiÆp 10m ½¶t c¶p I            </v>
          </cell>
          <cell r="C66" t="str">
            <v>m3</v>
          </cell>
          <cell r="D66">
            <v>0</v>
          </cell>
          <cell r="E66">
            <v>294</v>
          </cell>
          <cell r="F66">
            <v>0</v>
          </cell>
        </row>
        <row r="67">
          <cell r="A67">
            <v>31212</v>
          </cell>
          <cell r="B67" t="str">
            <v xml:space="preserve"> Vºn chuyÌn tiÆp 10m ½¶t c¶p II           </v>
          </cell>
          <cell r="C67" t="str">
            <v>m3</v>
          </cell>
          <cell r="D67">
            <v>0</v>
          </cell>
          <cell r="E67">
            <v>303</v>
          </cell>
          <cell r="F67">
            <v>0</v>
          </cell>
        </row>
        <row r="68">
          <cell r="A68">
            <v>31213</v>
          </cell>
          <cell r="B68" t="str">
            <v xml:space="preserve"> Vºn chuyÌn tiÆp 10m ½¶t c¶p III          </v>
          </cell>
          <cell r="C68" t="str">
            <v>m3</v>
          </cell>
          <cell r="D68">
            <v>0</v>
          </cell>
          <cell r="E68">
            <v>332</v>
          </cell>
          <cell r="F68">
            <v>0</v>
          </cell>
        </row>
        <row r="69">
          <cell r="A69">
            <v>31311</v>
          </cell>
          <cell r="B69" t="str">
            <v xml:space="preserve"> ‡¡o mÜng b¯ng B&lt;3m,H&lt;1m ‡c¶p I           </v>
          </cell>
          <cell r="C69" t="str">
            <v>m3</v>
          </cell>
          <cell r="D69">
            <v>0</v>
          </cell>
          <cell r="E69">
            <v>5646</v>
          </cell>
          <cell r="F69">
            <v>0</v>
          </cell>
        </row>
        <row r="70">
          <cell r="A70">
            <v>31312</v>
          </cell>
          <cell r="B70" t="str">
            <v xml:space="preserve"> ‡¡o mÜng b¯ng B&lt;3m,H&lt;1m ‡c¶p II          </v>
          </cell>
          <cell r="C70" t="str">
            <v>m3</v>
          </cell>
          <cell r="D70">
            <v>0</v>
          </cell>
          <cell r="E70">
            <v>8268</v>
          </cell>
          <cell r="F70">
            <v>0</v>
          </cell>
        </row>
        <row r="71">
          <cell r="A71">
            <v>31313</v>
          </cell>
          <cell r="B71" t="str">
            <v xml:space="preserve"> ‡¡o mÜng b¯ng B&lt;3m,H&lt;1m ‡c¶pIII          </v>
          </cell>
          <cell r="C71" t="str">
            <v>m3</v>
          </cell>
          <cell r="D71">
            <v>0</v>
          </cell>
          <cell r="E71">
            <v>12502</v>
          </cell>
          <cell r="F71">
            <v>0</v>
          </cell>
        </row>
        <row r="72">
          <cell r="A72">
            <v>31314</v>
          </cell>
          <cell r="B72" t="str">
            <v xml:space="preserve"> ‡¡o mÜng b¯ng B&lt;3m,H&lt;1m ‡c¶p IV          </v>
          </cell>
          <cell r="C72" t="str">
            <v>m3</v>
          </cell>
          <cell r="D72">
            <v>0</v>
          </cell>
          <cell r="E72">
            <v>19459</v>
          </cell>
          <cell r="F72">
            <v>0</v>
          </cell>
        </row>
        <row r="73">
          <cell r="A73">
            <v>31321</v>
          </cell>
          <cell r="B73" t="str">
            <v xml:space="preserve"> ‡¡o mÜng b¯ng B&lt;3m,H&lt;2m ‡c¶p I           </v>
          </cell>
          <cell r="C73" t="str">
            <v>m3</v>
          </cell>
          <cell r="D73">
            <v>0</v>
          </cell>
          <cell r="E73">
            <v>6251</v>
          </cell>
          <cell r="F73">
            <v>0</v>
          </cell>
        </row>
        <row r="74">
          <cell r="A74">
            <v>31322</v>
          </cell>
          <cell r="B74" t="str">
            <v xml:space="preserve"> ‡¡o mÜng b¯ng B&lt;3m,H&lt;2m ‡c¶p II          </v>
          </cell>
          <cell r="C74" t="str">
            <v>m3</v>
          </cell>
          <cell r="D74">
            <v>0</v>
          </cell>
          <cell r="E74">
            <v>8872</v>
          </cell>
          <cell r="F74">
            <v>0</v>
          </cell>
        </row>
        <row r="75">
          <cell r="A75">
            <v>31323</v>
          </cell>
          <cell r="B75" t="str">
            <v xml:space="preserve"> ‡¡o mÜng b¯ng B&lt;3m,H&lt;2m ‡c¶pIII          </v>
          </cell>
          <cell r="C75" t="str">
            <v>m3</v>
          </cell>
          <cell r="D75">
            <v>0</v>
          </cell>
          <cell r="E75">
            <v>13208</v>
          </cell>
          <cell r="F75">
            <v>0</v>
          </cell>
        </row>
        <row r="76">
          <cell r="A76">
            <v>31324</v>
          </cell>
          <cell r="B76" t="str">
            <v xml:space="preserve"> ‡¡o mÜng b¯ng B&lt;3m,H&lt;2m ‡c¶p IV          </v>
          </cell>
          <cell r="C76" t="str">
            <v>m3</v>
          </cell>
          <cell r="D76">
            <v>0</v>
          </cell>
          <cell r="E76">
            <v>20165</v>
          </cell>
          <cell r="F76">
            <v>0</v>
          </cell>
        </row>
        <row r="77">
          <cell r="A77">
            <v>31331</v>
          </cell>
          <cell r="B77" t="str">
            <v xml:space="preserve"> ‡¡o mÜng b¯ng B&lt;3m,H&lt;3m ‡c¶p I           </v>
          </cell>
          <cell r="C77" t="str">
            <v>m3</v>
          </cell>
          <cell r="D77">
            <v>0</v>
          </cell>
          <cell r="E77">
            <v>6856</v>
          </cell>
          <cell r="F77">
            <v>0</v>
          </cell>
        </row>
        <row r="78">
          <cell r="A78">
            <v>31332</v>
          </cell>
          <cell r="B78" t="str">
            <v xml:space="preserve"> ‡¡o mÜng b¯ng B&lt;3m,H&lt;3m ‡c¶p II          </v>
          </cell>
          <cell r="C78" t="str">
            <v>m3</v>
          </cell>
          <cell r="D78">
            <v>0</v>
          </cell>
          <cell r="E78">
            <v>9578</v>
          </cell>
          <cell r="F78">
            <v>0</v>
          </cell>
        </row>
        <row r="79">
          <cell r="A79">
            <v>31333</v>
          </cell>
          <cell r="B79" t="str">
            <v xml:space="preserve"> ‡¡o mÜng b¯ng B&lt;3m,H&lt;3m ‡c¶pIII          </v>
          </cell>
          <cell r="C79" t="str">
            <v>m3</v>
          </cell>
          <cell r="D79">
            <v>0</v>
          </cell>
          <cell r="E79">
            <v>13914</v>
          </cell>
          <cell r="F79">
            <v>0</v>
          </cell>
        </row>
        <row r="80">
          <cell r="A80">
            <v>31334</v>
          </cell>
          <cell r="B80" t="str">
            <v xml:space="preserve"> ‡¡o mÜng b¯ng B&lt;3m,H&lt;3m ‡c¶p IV          </v>
          </cell>
          <cell r="C80" t="str">
            <v>m3</v>
          </cell>
          <cell r="D80">
            <v>0</v>
          </cell>
          <cell r="E80">
            <v>21173</v>
          </cell>
          <cell r="F80">
            <v>0</v>
          </cell>
        </row>
        <row r="81">
          <cell r="A81">
            <v>31341</v>
          </cell>
          <cell r="B81" t="str">
            <v xml:space="preserve"> ‡¡o mÜng b¯ng B&lt;3m,H&gt;3m ‡c¶p I           </v>
          </cell>
          <cell r="C81" t="str">
            <v>m3</v>
          </cell>
          <cell r="D81">
            <v>0</v>
          </cell>
          <cell r="E81">
            <v>7663</v>
          </cell>
          <cell r="F81">
            <v>0</v>
          </cell>
        </row>
        <row r="82">
          <cell r="A82">
            <v>31342</v>
          </cell>
          <cell r="B82" t="str">
            <v xml:space="preserve"> ‡¡o mÜng b¯ng B&lt;3m,H&gt;3m ‡c¶p II          </v>
          </cell>
          <cell r="C82" t="str">
            <v>m3</v>
          </cell>
          <cell r="D82">
            <v>0</v>
          </cell>
          <cell r="E82">
            <v>10586</v>
          </cell>
          <cell r="F82">
            <v>0</v>
          </cell>
        </row>
        <row r="83">
          <cell r="A83">
            <v>31343</v>
          </cell>
          <cell r="B83" t="str">
            <v xml:space="preserve"> ‡¡o mÜng b¯ng B&lt;3m,H&gt;3m ‡c¶pIII          </v>
          </cell>
          <cell r="C83" t="str">
            <v>m3</v>
          </cell>
          <cell r="D83">
            <v>0</v>
          </cell>
          <cell r="E83">
            <v>15023</v>
          </cell>
          <cell r="F83">
            <v>0</v>
          </cell>
        </row>
        <row r="84">
          <cell r="A84">
            <v>31344</v>
          </cell>
          <cell r="B84" t="str">
            <v xml:space="preserve"> ‡¡o mÜng b¯ng B&lt;3m,H&gt;3m ‡c¶p IV          </v>
          </cell>
          <cell r="C84" t="str">
            <v>m3</v>
          </cell>
          <cell r="D84">
            <v>0</v>
          </cell>
          <cell r="E84">
            <v>22484</v>
          </cell>
          <cell r="F84">
            <v>0</v>
          </cell>
        </row>
        <row r="85">
          <cell r="A85">
            <v>31351</v>
          </cell>
          <cell r="B85" t="str">
            <v xml:space="preserve"> ‡¡o mÜng b¯ng B&gt;3m,H&lt;1m ‡c¶p I           </v>
          </cell>
          <cell r="C85" t="str">
            <v>m3</v>
          </cell>
          <cell r="D85">
            <v>0</v>
          </cell>
          <cell r="E85">
            <v>4638</v>
          </cell>
          <cell r="F85">
            <v>0</v>
          </cell>
        </row>
        <row r="86">
          <cell r="A86">
            <v>31352</v>
          </cell>
          <cell r="B86" t="str">
            <v xml:space="preserve"> ‡¡o mÜng b¯ng B&gt;3m,H&lt;1m ‡c¶p II          </v>
          </cell>
          <cell r="C86" t="str">
            <v>m3</v>
          </cell>
          <cell r="D86">
            <v>0</v>
          </cell>
          <cell r="E86">
            <v>6352</v>
          </cell>
          <cell r="F86">
            <v>0</v>
          </cell>
        </row>
        <row r="87">
          <cell r="A87">
            <v>31353</v>
          </cell>
          <cell r="B87" t="str">
            <v xml:space="preserve"> ‡¡o mÜng b¯ng B&lt;3m,H&lt;1m ‡c¶pIII          </v>
          </cell>
          <cell r="C87" t="str">
            <v>m3</v>
          </cell>
          <cell r="D87">
            <v>0</v>
          </cell>
          <cell r="E87">
            <v>9780</v>
          </cell>
          <cell r="F87">
            <v>0</v>
          </cell>
        </row>
        <row r="88">
          <cell r="A88">
            <v>31354</v>
          </cell>
          <cell r="B88" t="str">
            <v xml:space="preserve"> ‡¡o mÜng b¯ng B&gt;3m,H&lt;1m ‡c¶p IV          </v>
          </cell>
          <cell r="C88" t="str">
            <v>m3</v>
          </cell>
          <cell r="D88">
            <v>0</v>
          </cell>
          <cell r="E88">
            <v>14720</v>
          </cell>
          <cell r="F88">
            <v>0</v>
          </cell>
        </row>
        <row r="89">
          <cell r="A89">
            <v>31361</v>
          </cell>
          <cell r="B89" t="str">
            <v xml:space="preserve"> ‡¡o mÜng b¯ng B&gt;3m,H&lt;2m ‡c¶p I           </v>
          </cell>
          <cell r="C89" t="str">
            <v>m3</v>
          </cell>
          <cell r="D89">
            <v>0</v>
          </cell>
          <cell r="E89">
            <v>5041</v>
          </cell>
          <cell r="F89">
            <v>0</v>
          </cell>
        </row>
        <row r="90">
          <cell r="A90">
            <v>31362</v>
          </cell>
          <cell r="B90" t="str">
            <v xml:space="preserve"> ‡¡o mÜng b¯ng B&gt;3m,H&lt;2m ‡c¶p II          </v>
          </cell>
          <cell r="C90" t="str">
            <v>m3</v>
          </cell>
          <cell r="D90">
            <v>0</v>
          </cell>
          <cell r="E90">
            <v>6856</v>
          </cell>
          <cell r="F90">
            <v>0</v>
          </cell>
        </row>
        <row r="91">
          <cell r="A91">
            <v>31363</v>
          </cell>
          <cell r="B91" t="str">
            <v xml:space="preserve"> ‡¡o mÜng b¯ng B&gt;3m,H&lt;2m ‡c¶pIII          </v>
          </cell>
          <cell r="C91" t="str">
            <v>m3</v>
          </cell>
          <cell r="D91">
            <v>0</v>
          </cell>
          <cell r="E91">
            <v>10284</v>
          </cell>
          <cell r="F91">
            <v>0</v>
          </cell>
        </row>
        <row r="92">
          <cell r="A92">
            <v>31364</v>
          </cell>
          <cell r="B92" t="str">
            <v xml:space="preserve"> ‡¡o mÜng b¯ng B&gt;3m,H&lt;2m ‡c¶p IV          </v>
          </cell>
          <cell r="C92" t="str">
            <v>m3</v>
          </cell>
          <cell r="D92">
            <v>0</v>
          </cell>
          <cell r="E92">
            <v>15325</v>
          </cell>
          <cell r="F92">
            <v>0</v>
          </cell>
        </row>
        <row r="93">
          <cell r="A93">
            <v>31371</v>
          </cell>
          <cell r="B93" t="str">
            <v xml:space="preserve"> ‡¡o mÜng b¯ng B&gt;3m,H&lt;3m ‡c¶p I           </v>
          </cell>
          <cell r="C93" t="str">
            <v>m3</v>
          </cell>
          <cell r="D93">
            <v>0</v>
          </cell>
          <cell r="E93">
            <v>5444</v>
          </cell>
          <cell r="F93">
            <v>0</v>
          </cell>
        </row>
        <row r="94">
          <cell r="A94">
            <v>31372</v>
          </cell>
          <cell r="B94" t="str">
            <v xml:space="preserve"> ‡¡o mÜng b¯ng B&gt;3m,H&lt;3m ‡c¶p II          </v>
          </cell>
          <cell r="C94" t="str">
            <v>m3</v>
          </cell>
          <cell r="D94">
            <v>0</v>
          </cell>
          <cell r="E94">
            <v>7360</v>
          </cell>
          <cell r="F94">
            <v>0</v>
          </cell>
        </row>
        <row r="95">
          <cell r="A95">
            <v>31373</v>
          </cell>
          <cell r="B95" t="str">
            <v xml:space="preserve"> ‡¡o mÜng b¯ng B&gt;3m,H&lt;3m ‡c¶pIII          </v>
          </cell>
          <cell r="C95" t="str">
            <v>m3</v>
          </cell>
          <cell r="D95">
            <v>0</v>
          </cell>
          <cell r="E95">
            <v>10990</v>
          </cell>
          <cell r="F95">
            <v>0</v>
          </cell>
        </row>
        <row r="96">
          <cell r="A96">
            <v>31374</v>
          </cell>
          <cell r="B96" t="str">
            <v xml:space="preserve"> ‡¡o mÜng b¯ng B&gt;3m,H&lt;3m ‡c¶p IV          </v>
          </cell>
          <cell r="C96" t="str">
            <v>m3</v>
          </cell>
          <cell r="D96">
            <v>0</v>
          </cell>
          <cell r="E96">
            <v>16132</v>
          </cell>
          <cell r="F96">
            <v>0</v>
          </cell>
        </row>
        <row r="97">
          <cell r="A97">
            <v>31381</v>
          </cell>
          <cell r="B97" t="str">
            <v xml:space="preserve"> ‡¡o mÜng b¯ng B&gt;3m,H&gt;3m ‡c¶p I           </v>
          </cell>
          <cell r="C97" t="str">
            <v>m3</v>
          </cell>
          <cell r="D97">
            <v>0</v>
          </cell>
          <cell r="E97">
            <v>6049</v>
          </cell>
          <cell r="F97">
            <v>0</v>
          </cell>
        </row>
        <row r="98">
          <cell r="A98">
            <v>31382</v>
          </cell>
          <cell r="B98" t="str">
            <v xml:space="preserve"> ‡¡o mÜng b¯ng B&gt;3m,H&gt;3m ‡c¶p II          </v>
          </cell>
          <cell r="C98" t="str">
            <v>m3</v>
          </cell>
          <cell r="D98">
            <v>0</v>
          </cell>
          <cell r="E98">
            <v>8066</v>
          </cell>
          <cell r="F98">
            <v>0</v>
          </cell>
        </row>
        <row r="99">
          <cell r="A99">
            <v>31383</v>
          </cell>
          <cell r="B99" t="str">
            <v xml:space="preserve"> ‡¡o mÜng b¯ng B&gt;3m,H&gt;3m ‡c¶pIII          </v>
          </cell>
          <cell r="C99" t="str">
            <v>m3</v>
          </cell>
          <cell r="D99">
            <v>0</v>
          </cell>
          <cell r="E99">
            <v>11696</v>
          </cell>
          <cell r="F99">
            <v>0</v>
          </cell>
        </row>
        <row r="100">
          <cell r="A100">
            <v>31384</v>
          </cell>
          <cell r="B100" t="str">
            <v xml:space="preserve"> ‡¡o mÜng b¯ng B&gt;3m,H&gt;3m ‡c¶p IV          </v>
          </cell>
          <cell r="C100" t="str">
            <v>m3</v>
          </cell>
          <cell r="D100">
            <v>0</v>
          </cell>
          <cell r="E100">
            <v>17140</v>
          </cell>
          <cell r="F100">
            <v>0</v>
          </cell>
        </row>
        <row r="101">
          <cell r="A101">
            <v>31391</v>
          </cell>
          <cell r="B101" t="str">
            <v xml:space="preserve"> Vºn chuyÌn tiÆp 10m ½¶t c¶p I            </v>
          </cell>
          <cell r="C101" t="str">
            <v>m3</v>
          </cell>
          <cell r="D101">
            <v>0</v>
          </cell>
          <cell r="E101">
            <v>313</v>
          </cell>
          <cell r="F101">
            <v>0</v>
          </cell>
        </row>
        <row r="102">
          <cell r="A102">
            <v>31392</v>
          </cell>
          <cell r="B102" t="str">
            <v xml:space="preserve"> Vºn chuyÌn tiÆp 10m ½¶t c¶p II           </v>
          </cell>
          <cell r="C102" t="str">
            <v>m3</v>
          </cell>
          <cell r="D102">
            <v>0</v>
          </cell>
          <cell r="E102">
            <v>323</v>
          </cell>
          <cell r="F102">
            <v>0</v>
          </cell>
        </row>
        <row r="103">
          <cell r="A103">
            <v>31393</v>
          </cell>
          <cell r="B103" t="str">
            <v xml:space="preserve"> Vºn chuyÌn tiÆp 10m ½¶t c¶p III          </v>
          </cell>
          <cell r="C103" t="str">
            <v>m3</v>
          </cell>
          <cell r="D103">
            <v>0</v>
          </cell>
          <cell r="E103">
            <v>353</v>
          </cell>
          <cell r="F103">
            <v>0</v>
          </cell>
        </row>
        <row r="104">
          <cell r="A104">
            <v>31394</v>
          </cell>
          <cell r="B104" t="str">
            <v xml:space="preserve"> Vºn chuyÌn tiÆp 10m ½¶t c¶p IV           </v>
          </cell>
          <cell r="C104" t="str">
            <v>m3</v>
          </cell>
          <cell r="D104">
            <v>0</v>
          </cell>
          <cell r="E104">
            <v>373</v>
          </cell>
          <cell r="F104">
            <v>0</v>
          </cell>
        </row>
        <row r="105">
          <cell r="A105" t="str">
            <v xml:space="preserve">        </v>
          </cell>
          <cell r="B105" t="str">
            <v xml:space="preserve">  4. ½¡o mÜng cæt (cæt, trò, hâ ktra)     </v>
          </cell>
          <cell r="C105" t="str">
            <v xml:space="preserve">        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 xml:space="preserve">        </v>
          </cell>
          <cell r="B106" t="str">
            <v>(b±ng thð cáng)</v>
          </cell>
          <cell r="C106" t="str">
            <v xml:space="preserve">        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31411</v>
          </cell>
          <cell r="B107" t="str">
            <v xml:space="preserve"> ‡¡o mÜng cæt..B&lt;1m,H&lt;1m ‡c¶p I           </v>
          </cell>
          <cell r="C107" t="str">
            <v>m3</v>
          </cell>
          <cell r="D107">
            <v>0</v>
          </cell>
          <cell r="E107">
            <v>7663</v>
          </cell>
          <cell r="F107">
            <v>0</v>
          </cell>
        </row>
        <row r="108">
          <cell r="A108">
            <v>31412</v>
          </cell>
          <cell r="B108" t="str">
            <v xml:space="preserve"> ‡¡o mÜng cæt..B&lt;1m,H&lt;1m ‡c¶p II          </v>
          </cell>
          <cell r="C108" t="str">
            <v>m3</v>
          </cell>
          <cell r="D108">
            <v>0</v>
          </cell>
          <cell r="E108">
            <v>11998</v>
          </cell>
          <cell r="F108">
            <v>0</v>
          </cell>
        </row>
        <row r="109">
          <cell r="A109">
            <v>31413</v>
          </cell>
          <cell r="B109" t="str">
            <v xml:space="preserve"> ‡¡o mÜng cæt..B&lt;1m,H&lt;1m ‡c¶pIII          </v>
          </cell>
          <cell r="C109" t="str">
            <v>m3</v>
          </cell>
          <cell r="D109">
            <v>0</v>
          </cell>
          <cell r="E109">
            <v>19156</v>
          </cell>
          <cell r="F109">
            <v>0</v>
          </cell>
        </row>
        <row r="110">
          <cell r="A110">
            <v>31414</v>
          </cell>
          <cell r="B110" t="str">
            <v xml:space="preserve"> ‡¡o mÜng cæt..B&lt;1m,H&lt;1m ‡c¶p IV          </v>
          </cell>
          <cell r="C110" t="str">
            <v>m3</v>
          </cell>
          <cell r="D110">
            <v>0</v>
          </cell>
          <cell r="E110">
            <v>31255</v>
          </cell>
          <cell r="F110">
            <v>0</v>
          </cell>
        </row>
        <row r="111">
          <cell r="A111">
            <v>31421</v>
          </cell>
          <cell r="B111" t="str">
            <v xml:space="preserve"> ‡¡o mÜng cæt..B&lt;1m,H&gt;1m ‡c¶p I           </v>
          </cell>
          <cell r="C111" t="str">
            <v>m3</v>
          </cell>
          <cell r="D111">
            <v>0</v>
          </cell>
          <cell r="E111">
            <v>10990</v>
          </cell>
          <cell r="F111">
            <v>0</v>
          </cell>
        </row>
        <row r="112">
          <cell r="A112">
            <v>31422</v>
          </cell>
          <cell r="B112" t="str">
            <v xml:space="preserve"> ‡¡o mÜng cæt..B&lt;1m,H&gt;1m ‡c¶p II          </v>
          </cell>
          <cell r="C112" t="str">
            <v>m3</v>
          </cell>
          <cell r="D112">
            <v>0</v>
          </cell>
          <cell r="E112">
            <v>15930</v>
          </cell>
          <cell r="F112">
            <v>0</v>
          </cell>
        </row>
        <row r="113">
          <cell r="A113">
            <v>31423</v>
          </cell>
          <cell r="B113" t="str">
            <v xml:space="preserve"> ‡¡o mÜng cæt..B&lt;1m,H&gt;1m ‡c¶pIII          </v>
          </cell>
          <cell r="C113" t="str">
            <v>m3</v>
          </cell>
          <cell r="D113">
            <v>0</v>
          </cell>
          <cell r="E113">
            <v>23593</v>
          </cell>
          <cell r="F113">
            <v>0</v>
          </cell>
        </row>
        <row r="114">
          <cell r="A114">
            <v>31424</v>
          </cell>
          <cell r="B114" t="str">
            <v xml:space="preserve"> ‡¡o mÜng cæt..B&lt;1m,H&gt;1m ‡c¶p IV          </v>
          </cell>
          <cell r="C114" t="str">
            <v>m3</v>
          </cell>
          <cell r="D114">
            <v>0</v>
          </cell>
          <cell r="E114">
            <v>36296</v>
          </cell>
          <cell r="F114">
            <v>0</v>
          </cell>
        </row>
        <row r="115">
          <cell r="A115">
            <v>31431</v>
          </cell>
          <cell r="B115" t="str">
            <v xml:space="preserve"> ‡¡o mÜng cæt..B&gt;1m,H&lt;1m ‡c¶p I           </v>
          </cell>
          <cell r="C115" t="str">
            <v>m3</v>
          </cell>
          <cell r="D115">
            <v>0</v>
          </cell>
          <cell r="E115">
            <v>5041</v>
          </cell>
          <cell r="F115">
            <v>0</v>
          </cell>
        </row>
        <row r="116">
          <cell r="A116">
            <v>31432</v>
          </cell>
          <cell r="B116" t="str">
            <v xml:space="preserve"> ‡¡o mÜng cæt..B&gt;1m,H&lt;1m ‡c¶p II          </v>
          </cell>
          <cell r="C116" t="str">
            <v>m3</v>
          </cell>
          <cell r="D116">
            <v>0</v>
          </cell>
          <cell r="E116">
            <v>7763</v>
          </cell>
          <cell r="F116">
            <v>0</v>
          </cell>
        </row>
        <row r="117">
          <cell r="A117">
            <v>31433</v>
          </cell>
          <cell r="B117" t="str">
            <v xml:space="preserve"> ‡¡o mÜng cæt..B&gt;1m,H&lt;1m ‡c¶pIII          </v>
          </cell>
          <cell r="C117" t="str">
            <v>m3</v>
          </cell>
          <cell r="D117">
            <v>0</v>
          </cell>
          <cell r="E117">
            <v>12603</v>
          </cell>
          <cell r="F117">
            <v>0</v>
          </cell>
        </row>
        <row r="118">
          <cell r="A118">
            <v>31434</v>
          </cell>
          <cell r="B118" t="str">
            <v xml:space="preserve"> ‡¡o mÜng cæt..B&gt;1m,H&lt;1m ‡c¶p IV          </v>
          </cell>
          <cell r="C118" t="str">
            <v>m3</v>
          </cell>
          <cell r="D118">
            <v>0</v>
          </cell>
          <cell r="E118">
            <v>20165</v>
          </cell>
          <cell r="F118">
            <v>0</v>
          </cell>
        </row>
        <row r="119">
          <cell r="A119">
            <v>31441</v>
          </cell>
          <cell r="B119" t="str">
            <v xml:space="preserve"> ‡¡o mÜng cæt..B&gt;1m,H&gt;1m ‡c¶p I           </v>
          </cell>
          <cell r="C119" t="str">
            <v>m3</v>
          </cell>
          <cell r="D119">
            <v>0</v>
          </cell>
          <cell r="E119">
            <v>7158</v>
          </cell>
          <cell r="F119">
            <v>0</v>
          </cell>
        </row>
        <row r="120">
          <cell r="A120">
            <v>31442</v>
          </cell>
          <cell r="B120" t="str">
            <v xml:space="preserve"> ‡¡o mÜng cæt..B&gt;1m,H&gt;1m ‡c¶p II          </v>
          </cell>
          <cell r="C120" t="str">
            <v>m3</v>
          </cell>
          <cell r="D120">
            <v>0</v>
          </cell>
          <cell r="E120">
            <v>10486</v>
          </cell>
          <cell r="F120">
            <v>0</v>
          </cell>
        </row>
        <row r="121">
          <cell r="A121">
            <v>31443</v>
          </cell>
          <cell r="B121" t="str">
            <v xml:space="preserve"> ‡¡o mÜng cæt..B&gt;1m,H&gt;1m ‡c¶pIII          </v>
          </cell>
          <cell r="C121" t="str">
            <v>m3</v>
          </cell>
          <cell r="D121">
            <v>0</v>
          </cell>
          <cell r="E121">
            <v>15224</v>
          </cell>
          <cell r="F121">
            <v>0</v>
          </cell>
        </row>
        <row r="122">
          <cell r="A122">
            <v>31444</v>
          </cell>
          <cell r="B122" t="str">
            <v xml:space="preserve"> ‡¡o mÜng cæt..B&gt;1m,H&gt;1m ‡c¶p IV          </v>
          </cell>
          <cell r="C122" t="str">
            <v>m3</v>
          </cell>
          <cell r="D122">
            <v>0</v>
          </cell>
          <cell r="E122">
            <v>23593</v>
          </cell>
          <cell r="F122">
            <v>0</v>
          </cell>
        </row>
        <row r="123">
          <cell r="A123">
            <v>31451</v>
          </cell>
          <cell r="B123" t="str">
            <v xml:space="preserve"> Vºn chuyÌn tiÆp 10m ½¶t c¶p I            </v>
          </cell>
          <cell r="C123" t="str">
            <v>m3</v>
          </cell>
          <cell r="D123">
            <v>0</v>
          </cell>
          <cell r="E123">
            <v>313</v>
          </cell>
          <cell r="F123">
            <v>0</v>
          </cell>
        </row>
        <row r="124">
          <cell r="A124">
            <v>31452</v>
          </cell>
          <cell r="B124" t="str">
            <v xml:space="preserve"> Vºn chuyÌn tiÆp 10m ½¶t c¶p II           </v>
          </cell>
          <cell r="C124" t="str">
            <v>m3</v>
          </cell>
          <cell r="D124">
            <v>0</v>
          </cell>
          <cell r="E124">
            <v>323</v>
          </cell>
          <cell r="F124">
            <v>0</v>
          </cell>
        </row>
        <row r="125">
          <cell r="A125">
            <v>31453</v>
          </cell>
          <cell r="B125" t="str">
            <v xml:space="preserve"> Vºn chuyÌn tiÆp 10m ½¶t c¶p III          </v>
          </cell>
          <cell r="C125" t="str">
            <v>m3</v>
          </cell>
          <cell r="D125">
            <v>0</v>
          </cell>
          <cell r="E125">
            <v>353</v>
          </cell>
          <cell r="F125">
            <v>0</v>
          </cell>
        </row>
        <row r="126">
          <cell r="A126">
            <v>31454</v>
          </cell>
          <cell r="B126" t="str">
            <v xml:space="preserve"> Vºn chuyÌn tiÆp 10m ½¶t c¶p IV           </v>
          </cell>
          <cell r="C126" t="str">
            <v>m3</v>
          </cell>
          <cell r="D126">
            <v>0</v>
          </cell>
          <cell r="E126">
            <v>373</v>
          </cell>
          <cell r="F126">
            <v>0</v>
          </cell>
        </row>
        <row r="127">
          <cell r="A127">
            <v>31511</v>
          </cell>
          <cell r="B127" t="str">
            <v xml:space="preserve"> ‡¡o Mõçng,r¬nh B&lt;3m,H&lt;1m ½c¶p I          </v>
          </cell>
          <cell r="C127" t="str">
            <v>m3</v>
          </cell>
          <cell r="D127">
            <v>0</v>
          </cell>
          <cell r="E127">
            <v>6150</v>
          </cell>
          <cell r="F127">
            <v>0</v>
          </cell>
        </row>
        <row r="128">
          <cell r="A128">
            <v>31512</v>
          </cell>
          <cell r="B128" t="str">
            <v xml:space="preserve"> ‡¡o Mõçng,r¬nh B&lt;3m,H&lt;1m ½c¶pII          </v>
          </cell>
          <cell r="C128" t="str">
            <v>m3</v>
          </cell>
          <cell r="D128">
            <v>0</v>
          </cell>
          <cell r="E128">
            <v>9175</v>
          </cell>
          <cell r="F128">
            <v>0</v>
          </cell>
        </row>
        <row r="129">
          <cell r="A129">
            <v>31513</v>
          </cell>
          <cell r="B129" t="str">
            <v xml:space="preserve"> ‡¡o Mõçng,r¬nh B&lt;3m,H&lt;1m c¶pIII          </v>
          </cell>
          <cell r="C129" t="str">
            <v>m3</v>
          </cell>
          <cell r="D129">
            <v>0</v>
          </cell>
          <cell r="E129">
            <v>13611</v>
          </cell>
          <cell r="F129">
            <v>0</v>
          </cell>
        </row>
        <row r="130">
          <cell r="A130">
            <v>31514</v>
          </cell>
          <cell r="B130" t="str">
            <v xml:space="preserve"> ‡¡o Mõçng,r¬nh B&lt;3m,H&lt;1m ½c¶pIV          </v>
          </cell>
          <cell r="C130" t="str">
            <v>m3</v>
          </cell>
          <cell r="D130">
            <v>0</v>
          </cell>
          <cell r="E130">
            <v>20770</v>
          </cell>
          <cell r="F130">
            <v>0</v>
          </cell>
        </row>
        <row r="131">
          <cell r="A131">
            <v>31521</v>
          </cell>
          <cell r="B131" t="str">
            <v xml:space="preserve"> ‡¡o Mõçng,r¬nh B&lt;3m,H&lt;2m ½c¶p I          </v>
          </cell>
          <cell r="C131" t="str">
            <v>m3</v>
          </cell>
          <cell r="D131">
            <v>0</v>
          </cell>
          <cell r="E131">
            <v>6856</v>
          </cell>
          <cell r="F131">
            <v>0</v>
          </cell>
        </row>
        <row r="132">
          <cell r="A132">
            <v>31522</v>
          </cell>
          <cell r="B132" t="str">
            <v xml:space="preserve"> ‡¡o Mõçng,r¬nh B&lt;3m,H&lt;2m ½c¶pII          </v>
          </cell>
          <cell r="C132" t="str">
            <v>m3</v>
          </cell>
          <cell r="D132">
            <v>0</v>
          </cell>
          <cell r="E132">
            <v>9477</v>
          </cell>
          <cell r="F132">
            <v>0</v>
          </cell>
        </row>
        <row r="133">
          <cell r="A133">
            <v>31523</v>
          </cell>
          <cell r="B133" t="str">
            <v xml:space="preserve"> ‡¡o Mõçng,r¬nh B&lt;3m,H&lt;2m c¶pIII          </v>
          </cell>
          <cell r="C133" t="str">
            <v>m3</v>
          </cell>
          <cell r="D133">
            <v>0</v>
          </cell>
          <cell r="E133">
            <v>13813</v>
          </cell>
          <cell r="F133">
            <v>0</v>
          </cell>
        </row>
        <row r="134">
          <cell r="A134">
            <v>31524</v>
          </cell>
          <cell r="B134" t="str">
            <v xml:space="preserve"> ‡¡o Mõçng,r¬nh B&lt;3m,H&lt;2m ½c¶pIV          </v>
          </cell>
          <cell r="C134" t="str">
            <v>m3</v>
          </cell>
          <cell r="D134">
            <v>0</v>
          </cell>
          <cell r="E134">
            <v>20971</v>
          </cell>
          <cell r="F134">
            <v>0</v>
          </cell>
        </row>
        <row r="135">
          <cell r="A135">
            <v>31531</v>
          </cell>
          <cell r="B135" t="str">
            <v xml:space="preserve"> ‡¡o Mõçng,r¬nh B&lt;3m,H&lt;3m ½c¶p I          </v>
          </cell>
          <cell r="C135" t="str">
            <v>m3</v>
          </cell>
          <cell r="D135">
            <v>0</v>
          </cell>
          <cell r="E135">
            <v>7259</v>
          </cell>
          <cell r="F135">
            <v>0</v>
          </cell>
        </row>
        <row r="136">
          <cell r="A136">
            <v>31532</v>
          </cell>
          <cell r="B136" t="str">
            <v xml:space="preserve"> ‡¡o Mõçng,r¬nh B&lt;3m,H&lt;3m ½c¶pII          </v>
          </cell>
          <cell r="C136" t="str">
            <v>m3</v>
          </cell>
          <cell r="D136">
            <v>0</v>
          </cell>
          <cell r="E136">
            <v>10082</v>
          </cell>
          <cell r="F136">
            <v>0</v>
          </cell>
        </row>
        <row r="137">
          <cell r="A137">
            <v>31533</v>
          </cell>
          <cell r="B137" t="str">
            <v xml:space="preserve"> ‡¡o Mõçng,r¬nh B&lt;3m,H&lt;3m c¶pIII          </v>
          </cell>
          <cell r="C137" t="str">
            <v>m3</v>
          </cell>
          <cell r="D137">
            <v>0</v>
          </cell>
          <cell r="E137">
            <v>14519</v>
          </cell>
          <cell r="F137">
            <v>0</v>
          </cell>
        </row>
        <row r="138">
          <cell r="A138">
            <v>31534</v>
          </cell>
          <cell r="B138" t="str">
            <v xml:space="preserve"> ‡¡o Mõçng,r¬nh B&lt;3m,H&lt;3m ½c¶pIV          </v>
          </cell>
          <cell r="C138" t="str">
            <v>m3</v>
          </cell>
          <cell r="D138">
            <v>0</v>
          </cell>
          <cell r="E138">
            <v>21879</v>
          </cell>
          <cell r="F138">
            <v>0</v>
          </cell>
        </row>
        <row r="139">
          <cell r="A139">
            <v>31541</v>
          </cell>
          <cell r="B139" t="str">
            <v xml:space="preserve"> ‡¡o Mõçng,r¬nh B&lt;3m,H&gt;3m ½c¶p I          </v>
          </cell>
          <cell r="C139" t="str">
            <v>m3</v>
          </cell>
          <cell r="D139">
            <v>0</v>
          </cell>
          <cell r="E139">
            <v>7965</v>
          </cell>
          <cell r="F139">
            <v>0</v>
          </cell>
        </row>
        <row r="140">
          <cell r="A140">
            <v>31542</v>
          </cell>
          <cell r="B140" t="str">
            <v xml:space="preserve"> ‡¡o Mõçng,r¬nh B&lt;3m,H&gt;3m ½c¶pII          </v>
          </cell>
          <cell r="C140" t="str">
            <v>m3</v>
          </cell>
          <cell r="D140">
            <v>0</v>
          </cell>
          <cell r="E140">
            <v>10990</v>
          </cell>
          <cell r="F140">
            <v>0</v>
          </cell>
        </row>
        <row r="141">
          <cell r="A141">
            <v>31543</v>
          </cell>
          <cell r="B141" t="str">
            <v xml:space="preserve"> ‡¡o Mõçng,r¬nh B&lt;3m,H&gt;3m c¶pIII          </v>
          </cell>
          <cell r="C141" t="str">
            <v>m3</v>
          </cell>
          <cell r="D141">
            <v>0</v>
          </cell>
          <cell r="E141">
            <v>18249</v>
          </cell>
          <cell r="F141">
            <v>0</v>
          </cell>
        </row>
        <row r="142">
          <cell r="A142">
            <v>31544</v>
          </cell>
          <cell r="B142" t="str">
            <v xml:space="preserve"> ‡¡o Mõçng,r¬nh B&lt;3m,H&gt;3m ½c¶pIV          </v>
          </cell>
          <cell r="C142" t="str">
            <v>m3</v>
          </cell>
          <cell r="D142">
            <v>0</v>
          </cell>
          <cell r="E142">
            <v>23996</v>
          </cell>
          <cell r="F142">
            <v>0</v>
          </cell>
        </row>
        <row r="143">
          <cell r="A143">
            <v>31551</v>
          </cell>
          <cell r="B143" t="str">
            <v xml:space="preserve"> ‡¡o Mõçng,r¬nh B&gt;3m,H&lt;1m ½c¶p I          </v>
          </cell>
          <cell r="C143" t="str">
            <v>m3</v>
          </cell>
          <cell r="D143">
            <v>0</v>
          </cell>
          <cell r="E143">
            <v>5243</v>
          </cell>
          <cell r="F143">
            <v>0</v>
          </cell>
        </row>
        <row r="144">
          <cell r="A144">
            <v>31552</v>
          </cell>
          <cell r="B144" t="str">
            <v xml:space="preserve"> ‡¡o Mõçng,r¬nh B&gt;3m,H&lt;1m ½c¶pII          </v>
          </cell>
          <cell r="C144" t="str">
            <v>m3</v>
          </cell>
          <cell r="D144">
            <v>0</v>
          </cell>
          <cell r="E144">
            <v>7058</v>
          </cell>
          <cell r="F144">
            <v>0</v>
          </cell>
        </row>
        <row r="145">
          <cell r="A145">
            <v>31553</v>
          </cell>
          <cell r="B145" t="str">
            <v xml:space="preserve"> ‡¡o Mõçng,r¬nh B&gt;3m,H&lt;1m c¶pIII          </v>
          </cell>
          <cell r="C145" t="str">
            <v>m3</v>
          </cell>
          <cell r="D145">
            <v>0</v>
          </cell>
          <cell r="E145">
            <v>10586</v>
          </cell>
          <cell r="F145">
            <v>0</v>
          </cell>
        </row>
        <row r="146">
          <cell r="A146">
            <v>31554</v>
          </cell>
          <cell r="B146" t="str">
            <v xml:space="preserve"> ‡¡o Mõçng,r¬nh B&gt;3m,H&lt;1m ½c¶pIV          </v>
          </cell>
          <cell r="C146" t="str">
            <v>m3</v>
          </cell>
          <cell r="D146">
            <v>0</v>
          </cell>
          <cell r="E146">
            <v>15829</v>
          </cell>
          <cell r="F146">
            <v>0</v>
          </cell>
        </row>
        <row r="147">
          <cell r="A147">
            <v>31561</v>
          </cell>
          <cell r="B147" t="str">
            <v xml:space="preserve"> ‡¡o Mõçng,r¬nh B&gt;3m,H&lt;2m ½c¶p I          </v>
          </cell>
          <cell r="C147" t="str">
            <v>m3</v>
          </cell>
          <cell r="D147">
            <v>0</v>
          </cell>
          <cell r="E147">
            <v>5444</v>
          </cell>
          <cell r="F147">
            <v>0</v>
          </cell>
        </row>
        <row r="148">
          <cell r="A148">
            <v>31562</v>
          </cell>
          <cell r="B148" t="str">
            <v xml:space="preserve"> ‡¡o Mõçng,r¬nh B&gt;3m,H&lt;2m ½c¶pII          </v>
          </cell>
          <cell r="C148" t="str">
            <v>m3</v>
          </cell>
          <cell r="D148">
            <v>0</v>
          </cell>
          <cell r="E148">
            <v>7360</v>
          </cell>
          <cell r="F148">
            <v>0</v>
          </cell>
        </row>
        <row r="149">
          <cell r="A149">
            <v>31563</v>
          </cell>
          <cell r="B149" t="str">
            <v xml:space="preserve"> ‡¡o Mõçng,r¬nh B&gt;3m,H&lt;2m c¶pIII          </v>
          </cell>
          <cell r="C149" t="str">
            <v>m3</v>
          </cell>
          <cell r="D149">
            <v>0</v>
          </cell>
          <cell r="E149">
            <v>10889</v>
          </cell>
          <cell r="F149">
            <v>0</v>
          </cell>
        </row>
        <row r="150">
          <cell r="A150">
            <v>31564</v>
          </cell>
          <cell r="B150" t="str">
            <v xml:space="preserve"> ‡¡o Mõçng,r¬nh B&gt;3m,H&lt;2m ½c¶pIV          </v>
          </cell>
          <cell r="C150" t="str">
            <v>m3</v>
          </cell>
          <cell r="D150">
            <v>0</v>
          </cell>
          <cell r="E150">
            <v>16031</v>
          </cell>
          <cell r="F150">
            <v>0</v>
          </cell>
        </row>
        <row r="151">
          <cell r="A151">
            <v>31571</v>
          </cell>
          <cell r="B151" t="str">
            <v xml:space="preserve"> ‡¡o Mõçng,r¬nh B&gt;3m,H&lt;3m ½c¶p I          </v>
          </cell>
          <cell r="C151" t="str">
            <v>m3</v>
          </cell>
          <cell r="D151">
            <v>0</v>
          </cell>
          <cell r="E151">
            <v>6049</v>
          </cell>
          <cell r="F151">
            <v>0</v>
          </cell>
        </row>
        <row r="152">
          <cell r="A152">
            <v>31572</v>
          </cell>
          <cell r="B152" t="str">
            <v xml:space="preserve"> ‡¡o Mõçng,r¬nh B&gt;3m,H&lt;3m ½c¶pII          </v>
          </cell>
          <cell r="C152" t="str">
            <v>m3</v>
          </cell>
          <cell r="D152">
            <v>0</v>
          </cell>
          <cell r="E152">
            <v>8368</v>
          </cell>
          <cell r="F152">
            <v>0</v>
          </cell>
        </row>
        <row r="153">
          <cell r="A153">
            <v>31573</v>
          </cell>
          <cell r="B153" t="str">
            <v xml:space="preserve"> ‡¡o Mõçng,r¬nh B&gt;3m,H&lt;3m c¶pIII          </v>
          </cell>
          <cell r="C153" t="str">
            <v>m3</v>
          </cell>
          <cell r="D153">
            <v>0</v>
          </cell>
          <cell r="E153">
            <v>11393</v>
          </cell>
          <cell r="F153">
            <v>0</v>
          </cell>
        </row>
        <row r="154">
          <cell r="A154">
            <v>31574</v>
          </cell>
          <cell r="B154" t="str">
            <v xml:space="preserve"> ‡¡o Mõçng,r¬nh B&gt;3m,H&lt;3m ½c¶pIV          </v>
          </cell>
          <cell r="C154" t="str">
            <v>m3</v>
          </cell>
          <cell r="D154">
            <v>0</v>
          </cell>
          <cell r="E154">
            <v>16636</v>
          </cell>
          <cell r="F154">
            <v>0</v>
          </cell>
        </row>
        <row r="155">
          <cell r="A155">
            <v>31581</v>
          </cell>
          <cell r="B155" t="str">
            <v xml:space="preserve"> ‡¡o Mõçng,r¬nh B&gt;3m,H&gt;3m ½c¶p I          </v>
          </cell>
          <cell r="C155" t="str">
            <v>m3</v>
          </cell>
          <cell r="D155">
            <v>0</v>
          </cell>
          <cell r="E155">
            <v>6554</v>
          </cell>
          <cell r="F155">
            <v>0</v>
          </cell>
        </row>
        <row r="156">
          <cell r="A156">
            <v>31582</v>
          </cell>
          <cell r="B156" t="str">
            <v xml:space="preserve"> ‡¡o Mõçng,r¬nh B&gt;3m,H&gt;3m ½c¶pII          </v>
          </cell>
          <cell r="C156" t="str">
            <v>m3</v>
          </cell>
          <cell r="D156">
            <v>0</v>
          </cell>
          <cell r="E156">
            <v>9074</v>
          </cell>
          <cell r="F156">
            <v>0</v>
          </cell>
        </row>
        <row r="157">
          <cell r="A157">
            <v>31583</v>
          </cell>
          <cell r="B157" t="str">
            <v xml:space="preserve"> ‡¡o Mõçng,r¬nh B&gt;3m,H&gt;3m c¶pIII          </v>
          </cell>
          <cell r="C157" t="str">
            <v>m3</v>
          </cell>
          <cell r="D157">
            <v>0</v>
          </cell>
          <cell r="E157">
            <v>11897</v>
          </cell>
          <cell r="F157">
            <v>0</v>
          </cell>
        </row>
        <row r="158">
          <cell r="A158">
            <v>31584</v>
          </cell>
          <cell r="B158" t="str">
            <v xml:space="preserve"> ‡¡o Mõçng,r¬nh B&gt;3m,H&gt;3m ½c¶pIV          </v>
          </cell>
          <cell r="C158" t="str">
            <v>m3</v>
          </cell>
          <cell r="D158">
            <v>0</v>
          </cell>
          <cell r="E158">
            <v>17442</v>
          </cell>
          <cell r="F158">
            <v>0</v>
          </cell>
        </row>
        <row r="159">
          <cell r="A159">
            <v>31591</v>
          </cell>
          <cell r="B159" t="str">
            <v xml:space="preserve"> Vºn chuyÌn tiÆp 10m ½¶t c¶p I            </v>
          </cell>
          <cell r="C159" t="str">
            <v>m3</v>
          </cell>
          <cell r="D159">
            <v>0</v>
          </cell>
          <cell r="E159">
            <v>313</v>
          </cell>
          <cell r="F159">
            <v>0</v>
          </cell>
        </row>
        <row r="160">
          <cell r="A160">
            <v>31592</v>
          </cell>
          <cell r="B160" t="str">
            <v xml:space="preserve"> Vºn chuyÌn tiÆp 10m ½¶t c¶p II           </v>
          </cell>
          <cell r="C160" t="str">
            <v>m3</v>
          </cell>
          <cell r="D160">
            <v>0</v>
          </cell>
          <cell r="E160">
            <v>323</v>
          </cell>
          <cell r="F160">
            <v>0</v>
          </cell>
        </row>
        <row r="161">
          <cell r="A161">
            <v>31593</v>
          </cell>
          <cell r="B161" t="str">
            <v xml:space="preserve"> Vºn chuyÌn tiÆp 10m ½¶t c¶p III          </v>
          </cell>
          <cell r="C161" t="str">
            <v>m3</v>
          </cell>
          <cell r="D161">
            <v>0</v>
          </cell>
          <cell r="E161">
            <v>353</v>
          </cell>
          <cell r="F161">
            <v>0</v>
          </cell>
        </row>
        <row r="162">
          <cell r="A162">
            <v>31594</v>
          </cell>
          <cell r="B162" t="str">
            <v xml:space="preserve"> Vºn chuyÌn tiÆp 10m ½¶t c¶p IV           </v>
          </cell>
          <cell r="C162" t="str">
            <v>m3</v>
          </cell>
          <cell r="D162">
            <v>0</v>
          </cell>
          <cell r="E162">
            <v>373</v>
          </cell>
          <cell r="F162">
            <v>0</v>
          </cell>
        </row>
        <row r="163">
          <cell r="A163" t="str">
            <v xml:space="preserve">        </v>
          </cell>
          <cell r="B163" t="str">
            <v xml:space="preserve">  5.  ½¡o nËn ½õéng ( b±ng thð cáng)  </v>
          </cell>
          <cell r="C163" t="str">
            <v xml:space="preserve">        </v>
          </cell>
          <cell r="D163">
            <v>0</v>
          </cell>
          <cell r="E163">
            <v>0</v>
          </cell>
          <cell r="F163">
            <v>0</v>
          </cell>
        </row>
        <row r="164">
          <cell r="A164">
            <v>31611</v>
          </cell>
          <cell r="B164" t="str">
            <v xml:space="preserve"> ‡¡o nËn ½õéng mê ræng ‡c¶p I             </v>
          </cell>
          <cell r="C164" t="str">
            <v>m3</v>
          </cell>
          <cell r="D164">
            <v>0</v>
          </cell>
          <cell r="E164">
            <v>5646</v>
          </cell>
          <cell r="F164">
            <v>0</v>
          </cell>
        </row>
        <row r="165">
          <cell r="A165">
            <v>31612</v>
          </cell>
          <cell r="B165" t="str">
            <v xml:space="preserve"> ‡¡o nËn ½õéng mê ræng ‡c¶p II            </v>
          </cell>
          <cell r="C165" t="str">
            <v>m3</v>
          </cell>
          <cell r="D165">
            <v>0</v>
          </cell>
          <cell r="E165">
            <v>7461</v>
          </cell>
          <cell r="F165">
            <v>0</v>
          </cell>
        </row>
        <row r="166">
          <cell r="A166">
            <v>31613</v>
          </cell>
          <cell r="B166" t="str">
            <v xml:space="preserve"> ‡¡o nËn ½õéng mê ræng ‡c¶p III           </v>
          </cell>
          <cell r="C166" t="str">
            <v>m3</v>
          </cell>
          <cell r="D166">
            <v>0</v>
          </cell>
          <cell r="E166">
            <v>10788</v>
          </cell>
          <cell r="F166">
            <v>0</v>
          </cell>
        </row>
        <row r="167">
          <cell r="A167">
            <v>31614</v>
          </cell>
          <cell r="B167" t="str">
            <v xml:space="preserve"> ‡¡o nËn ½õéng mê ræng ‡c¶p IV            </v>
          </cell>
          <cell r="C167" t="str">
            <v>m3</v>
          </cell>
          <cell r="D167">
            <v>0</v>
          </cell>
          <cell r="E167">
            <v>15930</v>
          </cell>
          <cell r="F167">
            <v>0</v>
          </cell>
        </row>
        <row r="168">
          <cell r="A168">
            <v>31621</v>
          </cell>
          <cell r="B168" t="str">
            <v xml:space="preserve"> ‡¡o nËn ½õéng l¡m mèi ‡c¶p I             </v>
          </cell>
          <cell r="C168" t="str">
            <v>m3</v>
          </cell>
          <cell r="D168">
            <v>0</v>
          </cell>
          <cell r="E168">
            <v>3630</v>
          </cell>
          <cell r="F168">
            <v>0</v>
          </cell>
        </row>
        <row r="169">
          <cell r="A169">
            <v>31622</v>
          </cell>
          <cell r="B169" t="str">
            <v xml:space="preserve"> ‡¡o nËn ½õéng l¡m mèi ‡c¶p II            </v>
          </cell>
          <cell r="C169" t="str">
            <v>m3</v>
          </cell>
          <cell r="D169">
            <v>0</v>
          </cell>
          <cell r="E169">
            <v>5444</v>
          </cell>
          <cell r="F169">
            <v>0</v>
          </cell>
        </row>
        <row r="170">
          <cell r="A170">
            <v>31623</v>
          </cell>
          <cell r="B170" t="str">
            <v xml:space="preserve"> ‡¡o nËn ½õéng l¡m mèi ‡c¶p III           </v>
          </cell>
          <cell r="C170" t="str">
            <v>m3</v>
          </cell>
          <cell r="D170">
            <v>0</v>
          </cell>
          <cell r="E170">
            <v>8772</v>
          </cell>
          <cell r="F170">
            <v>0</v>
          </cell>
        </row>
        <row r="171">
          <cell r="A171">
            <v>31624</v>
          </cell>
          <cell r="B171" t="str">
            <v xml:space="preserve"> ‡¡o nËn ½õéng l¡m mèi ‡c¶p IV            </v>
          </cell>
          <cell r="C171" t="str">
            <v>m3</v>
          </cell>
          <cell r="D171">
            <v>0</v>
          </cell>
          <cell r="E171">
            <v>13914</v>
          </cell>
          <cell r="F171">
            <v>0</v>
          </cell>
        </row>
        <row r="172">
          <cell r="A172">
            <v>31631</v>
          </cell>
          <cell r="B172" t="str">
            <v xml:space="preserve"> Vºn chuyÌn tiÆp 10m ½¶t c¶p I            </v>
          </cell>
          <cell r="C172" t="str">
            <v>m3</v>
          </cell>
          <cell r="D172">
            <v>0</v>
          </cell>
          <cell r="E172">
            <v>313</v>
          </cell>
          <cell r="F172">
            <v>0</v>
          </cell>
        </row>
        <row r="173">
          <cell r="A173">
            <v>31632</v>
          </cell>
          <cell r="B173" t="str">
            <v xml:space="preserve"> Vºn chuyÌn tiÆp 10m ½¶t c¶p II           </v>
          </cell>
          <cell r="C173" t="str">
            <v>m3</v>
          </cell>
          <cell r="D173">
            <v>0</v>
          </cell>
          <cell r="E173">
            <v>323</v>
          </cell>
          <cell r="F173">
            <v>0</v>
          </cell>
        </row>
        <row r="174">
          <cell r="A174">
            <v>31633</v>
          </cell>
          <cell r="B174" t="str">
            <v xml:space="preserve"> Vºn chuyÌn tiÆp 10m ½¶t c¶p III          </v>
          </cell>
          <cell r="C174" t="str">
            <v>m3</v>
          </cell>
          <cell r="D174">
            <v>0</v>
          </cell>
          <cell r="E174">
            <v>353</v>
          </cell>
          <cell r="F174">
            <v>0</v>
          </cell>
        </row>
        <row r="175">
          <cell r="A175">
            <v>31634</v>
          </cell>
          <cell r="B175" t="str">
            <v xml:space="preserve"> Vºn chuyÌn tiÆp 10m ½¶t c¶p IV           </v>
          </cell>
          <cell r="C175" t="str">
            <v>m3</v>
          </cell>
          <cell r="D175">
            <v>0</v>
          </cell>
          <cell r="E175">
            <v>373</v>
          </cell>
          <cell r="F175">
            <v>0</v>
          </cell>
        </row>
        <row r="176">
          <cell r="A176" t="str">
            <v xml:space="preserve">        </v>
          </cell>
          <cell r="B176" t="str">
            <v xml:space="preserve">  5. ½¡o khuán ½õéng (b±ng thð cáng)   </v>
          </cell>
          <cell r="C176" t="str">
            <v xml:space="preserve">        </v>
          </cell>
          <cell r="D176">
            <v>0</v>
          </cell>
          <cell r="E176">
            <v>0</v>
          </cell>
          <cell r="F176">
            <v>0</v>
          </cell>
        </row>
        <row r="177">
          <cell r="A177">
            <v>31711</v>
          </cell>
          <cell r="B177" t="str">
            <v xml:space="preserve"> ‡¡o khuán ½õéng H&lt;15cm ‡c¶p I            </v>
          </cell>
          <cell r="C177" t="str">
            <v>m3</v>
          </cell>
          <cell r="D177">
            <v>0</v>
          </cell>
          <cell r="E177">
            <v>7763</v>
          </cell>
          <cell r="F177">
            <v>0</v>
          </cell>
        </row>
        <row r="178">
          <cell r="A178">
            <v>31712</v>
          </cell>
          <cell r="B178" t="str">
            <v xml:space="preserve"> ‡¡o khuán ½õéng H&lt;15cm ‡c¶p II           </v>
          </cell>
          <cell r="C178" t="str">
            <v>m3</v>
          </cell>
          <cell r="D178">
            <v>0</v>
          </cell>
          <cell r="E178">
            <v>9679</v>
          </cell>
          <cell r="F178">
            <v>0</v>
          </cell>
        </row>
        <row r="179">
          <cell r="A179">
            <v>31713</v>
          </cell>
          <cell r="B179" t="str">
            <v xml:space="preserve"> ‡¡o khuán ½õéng H&lt;15cm ‡c¶p III          </v>
          </cell>
          <cell r="C179" t="str">
            <v>m3</v>
          </cell>
          <cell r="D179">
            <v>0</v>
          </cell>
          <cell r="E179">
            <v>14014</v>
          </cell>
          <cell r="F179">
            <v>0</v>
          </cell>
        </row>
        <row r="180">
          <cell r="A180">
            <v>31714</v>
          </cell>
          <cell r="B180" t="str">
            <v xml:space="preserve"> ‡¡o khuán ½õéng H&lt;15cm ‡c¶p IV           </v>
          </cell>
          <cell r="C180" t="str">
            <v>m3</v>
          </cell>
          <cell r="D180">
            <v>0</v>
          </cell>
          <cell r="E180">
            <v>21375</v>
          </cell>
          <cell r="F180">
            <v>0</v>
          </cell>
        </row>
        <row r="181">
          <cell r="A181">
            <v>31721</v>
          </cell>
          <cell r="B181" t="str">
            <v xml:space="preserve"> ‡¡o khuán ½õéng H&lt;30cm ‡c¶p I            </v>
          </cell>
          <cell r="C181" t="str">
            <v>m3</v>
          </cell>
          <cell r="D181">
            <v>0</v>
          </cell>
          <cell r="E181">
            <v>7058</v>
          </cell>
          <cell r="F181">
            <v>0</v>
          </cell>
        </row>
        <row r="182">
          <cell r="A182">
            <v>31722</v>
          </cell>
          <cell r="B182" t="str">
            <v xml:space="preserve"> ‡¡o khuán ½õéng H&lt;30cm ‡c¶p II           </v>
          </cell>
          <cell r="C182" t="str">
            <v>m3</v>
          </cell>
          <cell r="D182">
            <v>0</v>
          </cell>
          <cell r="E182">
            <v>8772</v>
          </cell>
          <cell r="F182">
            <v>0</v>
          </cell>
        </row>
        <row r="183">
          <cell r="A183">
            <v>31723</v>
          </cell>
          <cell r="B183" t="str">
            <v xml:space="preserve"> ‡¡o khuán ½õéng H&lt;30cm ‡c¶p III          </v>
          </cell>
          <cell r="C183" t="str">
            <v>m3</v>
          </cell>
          <cell r="D183">
            <v>0</v>
          </cell>
          <cell r="E183">
            <v>12805</v>
          </cell>
          <cell r="F183">
            <v>0</v>
          </cell>
        </row>
        <row r="184">
          <cell r="A184">
            <v>31724</v>
          </cell>
          <cell r="B184" t="str">
            <v xml:space="preserve"> ‡¡o khuán ½õéng H&lt;30cm ‡c¶p IV           </v>
          </cell>
          <cell r="C184" t="str">
            <v>m3</v>
          </cell>
          <cell r="D184">
            <v>0</v>
          </cell>
          <cell r="E184">
            <v>19661</v>
          </cell>
          <cell r="F184">
            <v>0</v>
          </cell>
        </row>
        <row r="185">
          <cell r="A185">
            <v>31731</v>
          </cell>
          <cell r="B185" t="str">
            <v xml:space="preserve"> ‡¡o khuán ½õéng H&gt;30cm ‡c¶p I            </v>
          </cell>
          <cell r="C185" t="str">
            <v>m3</v>
          </cell>
          <cell r="D185">
            <v>0</v>
          </cell>
          <cell r="E185">
            <v>6453</v>
          </cell>
          <cell r="F185">
            <v>0</v>
          </cell>
        </row>
        <row r="186">
          <cell r="A186">
            <v>31732</v>
          </cell>
          <cell r="B186" t="str">
            <v xml:space="preserve"> ‡¡o khuán ½õéng H&gt;30cm ‡c¶p II           </v>
          </cell>
          <cell r="C186" t="str">
            <v>m3</v>
          </cell>
          <cell r="D186">
            <v>0</v>
          </cell>
          <cell r="E186">
            <v>8066</v>
          </cell>
          <cell r="F186">
            <v>0</v>
          </cell>
        </row>
        <row r="187">
          <cell r="A187">
            <v>31733</v>
          </cell>
          <cell r="B187" t="str">
            <v xml:space="preserve"> ‡¡o khuán ½õéng H&gt;30cm ‡c¶p III          </v>
          </cell>
          <cell r="C187" t="str">
            <v>m3</v>
          </cell>
          <cell r="D187">
            <v>0</v>
          </cell>
          <cell r="E187">
            <v>11796</v>
          </cell>
          <cell r="F187">
            <v>0</v>
          </cell>
        </row>
        <row r="188">
          <cell r="A188">
            <v>31734</v>
          </cell>
          <cell r="B188" t="str">
            <v xml:space="preserve"> ‡¡o khuán ½õéng H&gt;30cm ‡c¶p IV           </v>
          </cell>
          <cell r="C188" t="str">
            <v>m3</v>
          </cell>
          <cell r="D188">
            <v>0</v>
          </cell>
          <cell r="E188">
            <v>18350</v>
          </cell>
          <cell r="F188">
            <v>0</v>
          </cell>
        </row>
        <row r="189">
          <cell r="A189">
            <v>31741</v>
          </cell>
          <cell r="B189" t="str">
            <v xml:space="preserve"> Vºn chuyÌn tiÆp 10m ½¶t c¶p I            </v>
          </cell>
          <cell r="C189" t="str">
            <v>m3</v>
          </cell>
          <cell r="D189">
            <v>0</v>
          </cell>
          <cell r="E189">
            <v>313</v>
          </cell>
          <cell r="F189">
            <v>0</v>
          </cell>
        </row>
        <row r="190">
          <cell r="A190">
            <v>31742</v>
          </cell>
          <cell r="B190" t="str">
            <v xml:space="preserve"> Vºn chuyÌn tiÆp 10m ½¶t c¶p II           </v>
          </cell>
          <cell r="C190" t="str">
            <v>m3</v>
          </cell>
          <cell r="D190">
            <v>0</v>
          </cell>
          <cell r="E190">
            <v>323</v>
          </cell>
          <cell r="F190">
            <v>0</v>
          </cell>
        </row>
        <row r="191">
          <cell r="A191">
            <v>31743</v>
          </cell>
          <cell r="B191" t="str">
            <v xml:space="preserve"> Vºn chuyÌn tiÆp 10m ½¶t c¶p III          </v>
          </cell>
          <cell r="C191" t="str">
            <v>m3</v>
          </cell>
          <cell r="D191">
            <v>0</v>
          </cell>
          <cell r="E191">
            <v>353</v>
          </cell>
          <cell r="F191">
            <v>0</v>
          </cell>
        </row>
        <row r="192">
          <cell r="A192">
            <v>31744</v>
          </cell>
          <cell r="B192" t="str">
            <v xml:space="preserve"> Vºn chuyÌn tiÆp 10m ½¶t c¶p IV           </v>
          </cell>
          <cell r="C192" t="str">
            <v>m3</v>
          </cell>
          <cell r="D192">
            <v>0</v>
          </cell>
          <cell r="E192">
            <v>373</v>
          </cell>
          <cell r="F192">
            <v>0</v>
          </cell>
        </row>
        <row r="193">
          <cell r="A193" t="str">
            <v xml:space="preserve">        </v>
          </cell>
          <cell r="B193" t="str">
            <v>6.  ½°p ½¶t nËn cáng trÖnh</v>
          </cell>
          <cell r="C193" t="str">
            <v xml:space="preserve">        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 xml:space="preserve">        </v>
          </cell>
          <cell r="B194" t="str">
            <v>(b±ng thð cáng)</v>
          </cell>
          <cell r="C194" t="str">
            <v xml:space="preserve">        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41111</v>
          </cell>
          <cell r="B195" t="str">
            <v xml:space="preserve"> ‡°p mÜng cáng trÖnh     ‡c¶p I           </v>
          </cell>
          <cell r="C195" t="str">
            <v>m3</v>
          </cell>
          <cell r="D195">
            <v>0</v>
          </cell>
          <cell r="E195">
            <v>5275</v>
          </cell>
          <cell r="F195">
            <v>0</v>
          </cell>
        </row>
        <row r="196">
          <cell r="A196">
            <v>41112</v>
          </cell>
          <cell r="B196" t="str">
            <v xml:space="preserve"> ‡°p mÜng cáng trÖnh     ‡c¶p II          </v>
          </cell>
          <cell r="C196" t="str">
            <v>m3</v>
          </cell>
          <cell r="D196">
            <v>0</v>
          </cell>
          <cell r="E196">
            <v>6206</v>
          </cell>
          <cell r="F196">
            <v>0</v>
          </cell>
        </row>
        <row r="197">
          <cell r="A197">
            <v>41113</v>
          </cell>
          <cell r="B197" t="str">
            <v xml:space="preserve"> ‡°p mÜng cáng trÖnh     ‡c¶pIII          </v>
          </cell>
          <cell r="C197" t="str">
            <v>m3</v>
          </cell>
          <cell r="D197">
            <v>0</v>
          </cell>
          <cell r="E197">
            <v>6931</v>
          </cell>
          <cell r="F197">
            <v>0</v>
          </cell>
        </row>
        <row r="198">
          <cell r="A198">
            <v>41114</v>
          </cell>
          <cell r="B198" t="str">
            <v xml:space="preserve"> ‡°p mÜng cáng trÖnh     ‡c¶p IV          </v>
          </cell>
          <cell r="C198" t="str">
            <v>m3</v>
          </cell>
          <cell r="D198">
            <v>0</v>
          </cell>
          <cell r="E198">
            <v>6931</v>
          </cell>
          <cell r="F198">
            <v>0</v>
          </cell>
        </row>
        <row r="199">
          <cell r="A199">
            <v>41121</v>
          </cell>
          <cell r="B199" t="str">
            <v xml:space="preserve"> ‡°p mÜng ½õéng âng      ‡c¶p I           </v>
          </cell>
          <cell r="C199" t="str">
            <v>m3</v>
          </cell>
          <cell r="D199">
            <v>0</v>
          </cell>
          <cell r="E199">
            <v>4758</v>
          </cell>
          <cell r="F199">
            <v>0</v>
          </cell>
        </row>
        <row r="200">
          <cell r="A200">
            <v>41122</v>
          </cell>
          <cell r="B200" t="str">
            <v xml:space="preserve"> ‡°p mÜng ½õéng âng      ‡c¶p II          </v>
          </cell>
          <cell r="C200" t="str">
            <v>m3</v>
          </cell>
          <cell r="D200">
            <v>0</v>
          </cell>
          <cell r="E200">
            <v>5586</v>
          </cell>
          <cell r="F200">
            <v>0</v>
          </cell>
        </row>
        <row r="201">
          <cell r="A201">
            <v>41123</v>
          </cell>
          <cell r="B201" t="str">
            <v xml:space="preserve"> ‡°p mÜng ½õéng âng      ‡c¶pIII          </v>
          </cell>
          <cell r="C201" t="str">
            <v>m3</v>
          </cell>
          <cell r="D201">
            <v>0</v>
          </cell>
          <cell r="E201">
            <v>6413</v>
          </cell>
          <cell r="F201">
            <v>0</v>
          </cell>
        </row>
        <row r="202">
          <cell r="A202">
            <v>41124</v>
          </cell>
          <cell r="B202" t="str">
            <v xml:space="preserve"> ‡°p mÜng ½õéng âng      ‡c¶p IV          </v>
          </cell>
          <cell r="C202" t="str">
            <v>m3</v>
          </cell>
          <cell r="D202">
            <v>0</v>
          </cell>
          <cell r="E202">
            <v>6413</v>
          </cell>
          <cell r="F202">
            <v>0</v>
          </cell>
        </row>
        <row r="203">
          <cell r="A203" t="str">
            <v xml:space="preserve">        </v>
          </cell>
          <cell r="B203" t="str">
            <v>c.  cáng tŸc ½¡o ½°p ½¶t, ½Ÿ, cŸt</v>
          </cell>
          <cell r="C203" t="str">
            <v xml:space="preserve">        </v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 xml:space="preserve">        </v>
          </cell>
          <cell r="B204" t="str">
            <v>(b±ng mŸy)</v>
          </cell>
          <cell r="C204" t="str">
            <v xml:space="preserve">        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53111</v>
          </cell>
          <cell r="B205" t="str">
            <v xml:space="preserve"> ‡¡o mÜng b¿,ê c­n,mŸy&lt;=0.8m3 ‡c¶p I      </v>
          </cell>
          <cell r="C205" t="str">
            <v>m3</v>
          </cell>
          <cell r="D205">
            <v>0</v>
          </cell>
          <cell r="E205">
            <v>203.78</v>
          </cell>
          <cell r="F205">
            <v>1657.47</v>
          </cell>
        </row>
        <row r="206">
          <cell r="A206">
            <v>53112</v>
          </cell>
          <cell r="B206" t="str">
            <v xml:space="preserve"> ‡¡o mÜng b¿,ê c­n,mŸy&lt;=0.8m3 ‡c¶p II     </v>
          </cell>
          <cell r="C206" t="str">
            <v>m3</v>
          </cell>
          <cell r="D206">
            <v>0</v>
          </cell>
          <cell r="E206">
            <v>266.88</v>
          </cell>
          <cell r="F206">
            <v>1964.17</v>
          </cell>
        </row>
        <row r="207">
          <cell r="A207">
            <v>53113</v>
          </cell>
          <cell r="B207" t="str">
            <v xml:space="preserve"> ‡¡o mÜng b¿,ê c­n,mŸy&lt;=0.8m3 ‡c¶p III    </v>
          </cell>
          <cell r="C207" t="str">
            <v>m3</v>
          </cell>
          <cell r="D207">
            <v>0</v>
          </cell>
          <cell r="E207">
            <v>328.94</v>
          </cell>
          <cell r="F207">
            <v>2475.69</v>
          </cell>
        </row>
        <row r="208">
          <cell r="A208">
            <v>53114</v>
          </cell>
          <cell r="B208" t="str">
            <v xml:space="preserve"> ‡¡o mÜng b¿,ê c­n,mŸy&lt;=0.8m3 ‡c¶p IV     </v>
          </cell>
          <cell r="C208" t="str">
            <v>m3</v>
          </cell>
          <cell r="D208">
            <v>0</v>
          </cell>
          <cell r="E208">
            <v>524.44000000000005</v>
          </cell>
          <cell r="F208">
            <v>3166.44</v>
          </cell>
        </row>
        <row r="209">
          <cell r="A209">
            <v>53121</v>
          </cell>
          <cell r="B209" t="str">
            <v xml:space="preserve"> ‡¡o mÜng b¿,ê c­n,mŸy&lt;=1.25m3 ‡c¶p I     </v>
          </cell>
          <cell r="C209" t="str">
            <v>m3</v>
          </cell>
          <cell r="D209">
            <v>0</v>
          </cell>
          <cell r="E209">
            <v>203.78</v>
          </cell>
          <cell r="F209">
            <v>2061</v>
          </cell>
        </row>
        <row r="210">
          <cell r="A210">
            <v>53122</v>
          </cell>
          <cell r="B210" t="str">
            <v xml:space="preserve"> ‡¡o mÜng b¿,ê c­n,mŸy&lt;=1.25m3 ‡c¶p II    </v>
          </cell>
          <cell r="C210" t="str">
            <v>m3</v>
          </cell>
          <cell r="D210">
            <v>0</v>
          </cell>
          <cell r="E210">
            <v>266.88</v>
          </cell>
          <cell r="F210">
            <v>2401.83</v>
          </cell>
        </row>
        <row r="211">
          <cell r="A211">
            <v>53123</v>
          </cell>
          <cell r="B211" t="str">
            <v xml:space="preserve"> ‡¡o mÜng b¿,ê c­n,mŸy&lt;=1.25m3 ‡c¶p III   </v>
          </cell>
          <cell r="C211" t="str">
            <v>m3</v>
          </cell>
          <cell r="D211">
            <v>0</v>
          </cell>
          <cell r="E211">
            <v>328.94</v>
          </cell>
          <cell r="F211">
            <v>2819.9</v>
          </cell>
        </row>
        <row r="212">
          <cell r="A212">
            <v>53124</v>
          </cell>
          <cell r="B212" t="str">
            <v xml:space="preserve"> ‡¡o mÜng b¿,ê c­n,mŸy&lt;=1.25m3 ‡c¶p IV    </v>
          </cell>
          <cell r="C212" t="str">
            <v>m3</v>
          </cell>
          <cell r="D212">
            <v>0</v>
          </cell>
          <cell r="E212">
            <v>524.44000000000005</v>
          </cell>
          <cell r="F212">
            <v>3813.02</v>
          </cell>
        </row>
        <row r="213">
          <cell r="A213">
            <v>53131</v>
          </cell>
          <cell r="B213" t="str">
            <v xml:space="preserve"> ‡¡o mÜng b¿,ê c­n,mŸy&lt;=1.6m3 ‡c¶p I      </v>
          </cell>
          <cell r="C213" t="str">
            <v>m3</v>
          </cell>
          <cell r="D213">
            <v>0</v>
          </cell>
          <cell r="E213">
            <v>203.78</v>
          </cell>
          <cell r="F213">
            <v>1982.84</v>
          </cell>
        </row>
        <row r="214">
          <cell r="A214">
            <v>53132</v>
          </cell>
          <cell r="B214" t="str">
            <v xml:space="preserve"> ‡¡o mÜng b¿,ê c­n,mŸy&lt;=1.6m3 ‡c¶p II     </v>
          </cell>
          <cell r="C214" t="str">
            <v>m3</v>
          </cell>
          <cell r="D214">
            <v>0</v>
          </cell>
          <cell r="E214">
            <v>266.88</v>
          </cell>
          <cell r="F214">
            <v>2255.9699999999998</v>
          </cell>
        </row>
        <row r="215">
          <cell r="A215">
            <v>53133</v>
          </cell>
          <cell r="B215" t="str">
            <v xml:space="preserve"> ‡¡o mÜng b¿,ê c­n,mŸy&lt;=1.6m3 ‡c¶p III    </v>
          </cell>
          <cell r="C215" t="str">
            <v>m3</v>
          </cell>
          <cell r="D215">
            <v>0</v>
          </cell>
          <cell r="E215">
            <v>328.94</v>
          </cell>
          <cell r="F215">
            <v>2678.02</v>
          </cell>
        </row>
        <row r="216">
          <cell r="A216">
            <v>53134</v>
          </cell>
          <cell r="B216" t="str">
            <v xml:space="preserve"> ‡¡o mÜng b¿,ê c­n,mŸy&lt;=1.6m3 ‡c¶p IV     </v>
          </cell>
          <cell r="C216" t="str">
            <v>m3</v>
          </cell>
          <cell r="D216">
            <v>0</v>
          </cell>
          <cell r="E216">
            <v>524.44000000000005</v>
          </cell>
          <cell r="F216">
            <v>3844.68</v>
          </cell>
        </row>
        <row r="217">
          <cell r="A217">
            <v>53141</v>
          </cell>
          <cell r="B217" t="str">
            <v xml:space="preserve"> ‡¡o mÜng b¿,ê c­n,mŸy&lt;=2.3m3 ‡c¶p I      </v>
          </cell>
          <cell r="C217" t="str">
            <v>m3</v>
          </cell>
          <cell r="D217">
            <v>0</v>
          </cell>
          <cell r="E217">
            <v>203.78</v>
          </cell>
          <cell r="F217">
            <v>1961.52</v>
          </cell>
        </row>
        <row r="218">
          <cell r="A218">
            <v>53142</v>
          </cell>
          <cell r="B218" t="str">
            <v xml:space="preserve"> ‡¡o mÜng b¿,ê c­n,mŸy&lt;=2.3m3 ‡c¶p II     </v>
          </cell>
          <cell r="C218" t="str">
            <v>m3</v>
          </cell>
          <cell r="D218">
            <v>0</v>
          </cell>
          <cell r="E218">
            <v>266.88</v>
          </cell>
          <cell r="F218">
            <v>2395.46</v>
          </cell>
        </row>
        <row r="219">
          <cell r="A219">
            <v>53143</v>
          </cell>
          <cell r="B219" t="str">
            <v xml:space="preserve"> ‡¡o mÜng b¿,ê c­n,mŸy&lt;=2.3m3 ‡c¶p III    </v>
          </cell>
          <cell r="C219" t="str">
            <v>m3</v>
          </cell>
          <cell r="D219">
            <v>0</v>
          </cell>
          <cell r="E219">
            <v>328.94</v>
          </cell>
          <cell r="F219">
            <v>3014.58</v>
          </cell>
        </row>
        <row r="220">
          <cell r="A220">
            <v>53144</v>
          </cell>
          <cell r="B220" t="str">
            <v xml:space="preserve"> ‡¡o mÜng b¿,ê c­n,mŸy&lt;=2.3m3 ‡c¶p IV     </v>
          </cell>
          <cell r="C220" t="str">
            <v>m3</v>
          </cell>
          <cell r="D220">
            <v>0</v>
          </cell>
          <cell r="E220">
            <v>524.44000000000005</v>
          </cell>
          <cell r="F220">
            <v>4258.68</v>
          </cell>
        </row>
        <row r="221">
          <cell r="A221">
            <v>53151</v>
          </cell>
          <cell r="B221" t="str">
            <v xml:space="preserve"> ‡¡o mÜng dõèi nõèc,= g·u,H&lt;=2m ‡c¶p I    </v>
          </cell>
          <cell r="C221" t="str">
            <v>m3</v>
          </cell>
          <cell r="D221">
            <v>0</v>
          </cell>
          <cell r="E221">
            <v>238.85</v>
          </cell>
          <cell r="F221">
            <v>3183.25</v>
          </cell>
        </row>
        <row r="222">
          <cell r="A222">
            <v>53152</v>
          </cell>
          <cell r="B222" t="str">
            <v xml:space="preserve"> ‡¡o mÜng dõèi nõèc,= g·u,H&lt;=2m ‡c¶p II   </v>
          </cell>
          <cell r="C222" t="str">
            <v>m3</v>
          </cell>
          <cell r="D222">
            <v>0</v>
          </cell>
          <cell r="E222">
            <v>347.56</v>
          </cell>
          <cell r="F222">
            <v>3183.25</v>
          </cell>
        </row>
        <row r="223">
          <cell r="A223">
            <v>53161</v>
          </cell>
          <cell r="B223" t="str">
            <v xml:space="preserve"> ‡¡o mÜng dõèi nõèc,= g·u,H&lt;=5m ‡c¶p I    </v>
          </cell>
          <cell r="C223" t="str">
            <v>m3</v>
          </cell>
          <cell r="D223">
            <v>0</v>
          </cell>
          <cell r="E223">
            <v>286.52999999999997</v>
          </cell>
          <cell r="F223">
            <v>8926.1200000000008</v>
          </cell>
        </row>
        <row r="224">
          <cell r="A224">
            <v>53162</v>
          </cell>
          <cell r="B224" t="str">
            <v xml:space="preserve"> ‡¡o mÜng dõèi nõèc,= g·u,H&lt;=5m ‡c¶p II   </v>
          </cell>
          <cell r="C224" t="str">
            <v>m3</v>
          </cell>
          <cell r="D224">
            <v>0</v>
          </cell>
          <cell r="E224">
            <v>416.86</v>
          </cell>
          <cell r="F224">
            <v>8926.1200000000008</v>
          </cell>
        </row>
        <row r="225">
          <cell r="A225">
            <v>53171</v>
          </cell>
          <cell r="B225" t="str">
            <v xml:space="preserve"> ‡¡o mÜng dõèi nõèc,= g·u,H&gt; 5m ‡c¶p I    </v>
          </cell>
          <cell r="C225" t="str">
            <v>m3</v>
          </cell>
          <cell r="D225">
            <v>0</v>
          </cell>
          <cell r="E225">
            <v>344.46</v>
          </cell>
          <cell r="F225">
            <v>9484.4</v>
          </cell>
        </row>
        <row r="226">
          <cell r="A226">
            <v>53172</v>
          </cell>
          <cell r="B226" t="str">
            <v xml:space="preserve"> ‡¡o mÜng dõèi nõèc,= g·u,H&gt; 5m ‡c¶p II   </v>
          </cell>
          <cell r="C226" t="str">
            <v>m3</v>
          </cell>
          <cell r="D226">
            <v>0</v>
          </cell>
          <cell r="E226">
            <v>463.41</v>
          </cell>
          <cell r="F226">
            <v>9484.4</v>
          </cell>
        </row>
        <row r="227">
          <cell r="A227">
            <v>53181</v>
          </cell>
          <cell r="B227" t="str">
            <v xml:space="preserve"> ‡¡o mÜng cæt b±ng mŸy          ‡c¶p I    </v>
          </cell>
          <cell r="C227" t="str">
            <v>m3</v>
          </cell>
          <cell r="D227">
            <v>0</v>
          </cell>
          <cell r="E227">
            <v>305.14999999999998</v>
          </cell>
          <cell r="F227">
            <v>1462.27</v>
          </cell>
        </row>
        <row r="228">
          <cell r="A228">
            <v>53182</v>
          </cell>
          <cell r="B228" t="str">
            <v xml:space="preserve"> ‡¡o mÜng cæt b±ng mŸy          ‡c¶p II   </v>
          </cell>
          <cell r="C228" t="str">
            <v>m3</v>
          </cell>
          <cell r="D228">
            <v>0</v>
          </cell>
          <cell r="E228">
            <v>400.31</v>
          </cell>
          <cell r="F228">
            <v>1828.56</v>
          </cell>
        </row>
        <row r="229">
          <cell r="A229">
            <v>53183</v>
          </cell>
          <cell r="B229" t="str">
            <v xml:space="preserve"> ‡¡o mÜng cæt b±ng mŸy          ‡c¶p III  </v>
          </cell>
          <cell r="C229" t="str">
            <v>m3</v>
          </cell>
          <cell r="D229">
            <v>0</v>
          </cell>
          <cell r="E229">
            <v>493.41</v>
          </cell>
          <cell r="F229">
            <v>2279.16</v>
          </cell>
        </row>
        <row r="230">
          <cell r="A230">
            <v>53184</v>
          </cell>
          <cell r="B230" t="str">
            <v xml:space="preserve"> ‡¡o mÜng cæt b±ng mŸy          ‡c¶p IV   </v>
          </cell>
          <cell r="C230" t="str">
            <v>m3</v>
          </cell>
          <cell r="D230">
            <v>0</v>
          </cell>
          <cell r="E230">
            <v>787.18</v>
          </cell>
          <cell r="F230">
            <v>3197.8</v>
          </cell>
        </row>
        <row r="231">
          <cell r="A231">
            <v>62111</v>
          </cell>
          <cell r="B231" t="str">
            <v xml:space="preserve"> San ½·m ½¶t m´t b±ng,‡·m  9t¶n ‡c¶p I    </v>
          </cell>
          <cell r="C231" t="str">
            <v>m3</v>
          </cell>
          <cell r="D231">
            <v>0</v>
          </cell>
          <cell r="E231">
            <v>0</v>
          </cell>
          <cell r="F231">
            <v>1084.93</v>
          </cell>
        </row>
        <row r="232">
          <cell r="A232">
            <v>62112</v>
          </cell>
          <cell r="B232" t="str">
            <v xml:space="preserve"> San ½·m ½¶t m´t b±ng,‡·m  9t¶n ‡c¶p II   </v>
          </cell>
          <cell r="C232" t="str">
            <v>m3</v>
          </cell>
          <cell r="D232">
            <v>0</v>
          </cell>
          <cell r="E232">
            <v>0</v>
          </cell>
          <cell r="F232">
            <v>1203.0899999999999</v>
          </cell>
        </row>
        <row r="233">
          <cell r="A233">
            <v>62113</v>
          </cell>
          <cell r="B233" t="str">
            <v xml:space="preserve"> San ½·m ½¶t m´t b±ng,‡·m  9t¶n ‡c¶p III  </v>
          </cell>
          <cell r="C233" t="str">
            <v>m3</v>
          </cell>
          <cell r="D233">
            <v>0</v>
          </cell>
          <cell r="E233">
            <v>0</v>
          </cell>
          <cell r="F233">
            <v>1471.64</v>
          </cell>
        </row>
        <row r="234">
          <cell r="A234">
            <v>62114</v>
          </cell>
          <cell r="B234" t="str">
            <v xml:space="preserve"> San ½·m ½¶t m´t b±ng,‡·m  9t¶n ‡c¶p IV   </v>
          </cell>
          <cell r="C234" t="str">
            <v>m3</v>
          </cell>
          <cell r="D234">
            <v>0</v>
          </cell>
          <cell r="E234">
            <v>0</v>
          </cell>
          <cell r="F234">
            <v>1747.79</v>
          </cell>
        </row>
        <row r="235">
          <cell r="A235">
            <v>62211</v>
          </cell>
          <cell r="B235" t="str">
            <v xml:space="preserve"> San ½·m ½¶t m´t b±ng,‡·m 16t¶n ‡c¶p I    </v>
          </cell>
          <cell r="C235" t="str">
            <v>m3</v>
          </cell>
          <cell r="D235">
            <v>0</v>
          </cell>
          <cell r="E235">
            <v>0</v>
          </cell>
          <cell r="F235">
            <v>1497.88</v>
          </cell>
        </row>
        <row r="236">
          <cell r="A236">
            <v>62212</v>
          </cell>
          <cell r="B236" t="str">
            <v xml:space="preserve"> San ½·m ½¶t m´t b±ng,‡·m 16t¶n ‡c¶p II   </v>
          </cell>
          <cell r="C236" t="str">
            <v>m3</v>
          </cell>
          <cell r="D236">
            <v>0</v>
          </cell>
          <cell r="E236">
            <v>0</v>
          </cell>
          <cell r="F236">
            <v>1657.31</v>
          </cell>
        </row>
        <row r="237">
          <cell r="A237">
            <v>62213</v>
          </cell>
          <cell r="B237" t="str">
            <v xml:space="preserve"> San ½·m ½¶t m´t b±ng,‡·m 16t¶n ‡c¶p III  </v>
          </cell>
          <cell r="C237" t="str">
            <v>m3</v>
          </cell>
          <cell r="D237">
            <v>0</v>
          </cell>
          <cell r="E237">
            <v>0</v>
          </cell>
          <cell r="F237">
            <v>2027.16</v>
          </cell>
        </row>
        <row r="238">
          <cell r="A238">
            <v>62214</v>
          </cell>
          <cell r="B238" t="str">
            <v xml:space="preserve"> San ½·m ½¶t m´t b±ng,‡·m 16t¶n ‡c¶p IV   </v>
          </cell>
          <cell r="C238" t="str">
            <v>m3</v>
          </cell>
          <cell r="D238">
            <v>0</v>
          </cell>
          <cell r="E238">
            <v>0</v>
          </cell>
          <cell r="F238">
            <v>2581.9299999999998</v>
          </cell>
        </row>
        <row r="239">
          <cell r="A239">
            <v>62311</v>
          </cell>
          <cell r="B239" t="str">
            <v xml:space="preserve"> San ½·m ½¶t m´t b±ng,‡·m 25t¶n ‡c¶p I    </v>
          </cell>
          <cell r="C239" t="str">
            <v>m3</v>
          </cell>
          <cell r="D239">
            <v>0</v>
          </cell>
          <cell r="E239">
            <v>0</v>
          </cell>
          <cell r="F239">
            <v>2164.96</v>
          </cell>
        </row>
        <row r="240">
          <cell r="A240">
            <v>62312</v>
          </cell>
          <cell r="B240" t="str">
            <v xml:space="preserve"> San ½·m ½¶t m´t b±ng,‡·m 25t¶n ‡c¶p II   </v>
          </cell>
          <cell r="C240" t="str">
            <v>m3</v>
          </cell>
          <cell r="D240">
            <v>0</v>
          </cell>
          <cell r="E240">
            <v>0</v>
          </cell>
          <cell r="F240">
            <v>2378.41</v>
          </cell>
        </row>
        <row r="241">
          <cell r="A241">
            <v>62313</v>
          </cell>
          <cell r="B241" t="str">
            <v xml:space="preserve"> San ½·m ½¶t m´t b±ng,‡·m 25t¶n ‡c¶p III  </v>
          </cell>
          <cell r="C241" t="str">
            <v>m3</v>
          </cell>
          <cell r="D241">
            <v>0</v>
          </cell>
          <cell r="E241">
            <v>0</v>
          </cell>
          <cell r="F241">
            <v>2927.27</v>
          </cell>
        </row>
        <row r="242">
          <cell r="A242">
            <v>62314</v>
          </cell>
          <cell r="B242" t="str">
            <v xml:space="preserve"> San ½·m ½¶t m´t b±ng,‡·m 25t¶n ‡c¶p IV   </v>
          </cell>
          <cell r="C242" t="str">
            <v>m3</v>
          </cell>
          <cell r="D242">
            <v>0</v>
          </cell>
          <cell r="E242">
            <v>0</v>
          </cell>
          <cell r="F242">
            <v>3720.07</v>
          </cell>
        </row>
        <row r="243">
          <cell r="A243" t="str">
            <v xml:space="preserve">        </v>
          </cell>
          <cell r="B243" t="str">
            <v xml:space="preserve"> D.  cáng tŸc ½Üng càc thð cáng    </v>
          </cell>
          <cell r="C243" t="str">
            <v xml:space="preserve">        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81110</v>
          </cell>
          <cell r="B244" t="str">
            <v xml:space="preserve"> ‡Üng càc tre ngºp ½¶t &lt;=2,5m ½¶t bïn    </v>
          </cell>
          <cell r="C244" t="str">
            <v>m</v>
          </cell>
          <cell r="D244">
            <v>1290.8900000000001</v>
          </cell>
          <cell r="E244">
            <v>149.16999999999999</v>
          </cell>
          <cell r="F244">
            <v>0</v>
          </cell>
        </row>
        <row r="245">
          <cell r="A245">
            <v>81120</v>
          </cell>
          <cell r="B245" t="str">
            <v xml:space="preserve"> ‡Üng càc tre ngºp ½¶t &lt;=2,5m ½¶t c¶p I  </v>
          </cell>
          <cell r="C245" t="str">
            <v>m</v>
          </cell>
          <cell r="D245">
            <v>1338.93</v>
          </cell>
          <cell r="E245">
            <v>180.51</v>
          </cell>
          <cell r="F245">
            <v>0</v>
          </cell>
        </row>
        <row r="246">
          <cell r="A246">
            <v>81130</v>
          </cell>
          <cell r="B246" t="str">
            <v xml:space="preserve"> ‡Üng càc tre ngºp ½¶t &lt;=2,5m ½¶t c¶p II </v>
          </cell>
          <cell r="C246" t="str">
            <v>m</v>
          </cell>
          <cell r="D246">
            <v>1338.93</v>
          </cell>
          <cell r="E246">
            <v>194.57</v>
          </cell>
          <cell r="F246">
            <v>0</v>
          </cell>
        </row>
        <row r="247">
          <cell r="A247">
            <v>81210</v>
          </cell>
          <cell r="B247" t="str">
            <v xml:space="preserve"> ‡Üng càc tre ngºp ½¶t &gt; 2,5m ½¶t bïn    </v>
          </cell>
          <cell r="C247" t="str">
            <v>m</v>
          </cell>
          <cell r="D247">
            <v>1352.63</v>
          </cell>
          <cell r="E247">
            <v>226.99</v>
          </cell>
          <cell r="F247">
            <v>0</v>
          </cell>
        </row>
        <row r="248">
          <cell r="A248">
            <v>81220</v>
          </cell>
          <cell r="B248" t="str">
            <v xml:space="preserve"> ‡Üng càc tre ngºp ½¶t &gt; 2,5m ½¶t c¶p I  </v>
          </cell>
          <cell r="C248" t="str">
            <v>m</v>
          </cell>
          <cell r="D248">
            <v>1352.63</v>
          </cell>
          <cell r="E248">
            <v>273.47000000000003</v>
          </cell>
          <cell r="F248">
            <v>0</v>
          </cell>
        </row>
        <row r="249">
          <cell r="A249">
            <v>81230</v>
          </cell>
          <cell r="B249" t="str">
            <v xml:space="preserve"> ‡Üng càc tre ngºp ½¶t &gt; 2,5m ½¶t c¶p II </v>
          </cell>
          <cell r="C249" t="str">
            <v>m</v>
          </cell>
          <cell r="D249">
            <v>1352.63</v>
          </cell>
          <cell r="E249">
            <v>303.74</v>
          </cell>
          <cell r="F249">
            <v>0</v>
          </cell>
        </row>
        <row r="250">
          <cell r="A250">
            <v>82110</v>
          </cell>
          <cell r="B250" t="str">
            <v xml:space="preserve"> ‡Üng càc gå D8-10,ngºp ½¶t &lt;=2,5m ‡bïn   </v>
          </cell>
          <cell r="C250" t="str">
            <v>m</v>
          </cell>
          <cell r="D250">
            <v>238.31</v>
          </cell>
          <cell r="E250">
            <v>180.51</v>
          </cell>
          <cell r="F250">
            <v>0</v>
          </cell>
        </row>
        <row r="251">
          <cell r="A251">
            <v>82120</v>
          </cell>
          <cell r="B251" t="str">
            <v xml:space="preserve"> ‡Üng càc gå D8-10,ngºp ½¶t &lt;=2,5m ‡c¶p I </v>
          </cell>
          <cell r="C251" t="str">
            <v>m</v>
          </cell>
          <cell r="D251">
            <v>250.91</v>
          </cell>
          <cell r="E251">
            <v>234.56</v>
          </cell>
          <cell r="F251">
            <v>0</v>
          </cell>
        </row>
        <row r="252">
          <cell r="A252">
            <v>82130</v>
          </cell>
          <cell r="B252" t="str">
            <v xml:space="preserve"> ‡Üng càc gå D8-10,ngºp ½¶t &lt;=2,5m ‡c¶pII </v>
          </cell>
          <cell r="C252" t="str">
            <v>m</v>
          </cell>
          <cell r="D252">
            <v>250.91</v>
          </cell>
          <cell r="E252">
            <v>248.61</v>
          </cell>
          <cell r="F252">
            <v>0</v>
          </cell>
        </row>
        <row r="253">
          <cell r="A253">
            <v>82210</v>
          </cell>
          <cell r="B253" t="str">
            <v xml:space="preserve"> ‡Üng càc gå D8-10,ngºp ½¶t &gt; 2,5m ‡bïn   </v>
          </cell>
          <cell r="C253" t="str">
            <v>m</v>
          </cell>
          <cell r="D253">
            <v>255.98</v>
          </cell>
          <cell r="E253">
            <v>312.39</v>
          </cell>
          <cell r="F253">
            <v>0</v>
          </cell>
        </row>
        <row r="254">
          <cell r="A254">
            <v>82220</v>
          </cell>
          <cell r="B254" t="str">
            <v xml:space="preserve"> ‡Üng càc gå D8-10,ngºp ½¶t &gt; 2,5m ‡c¶p I </v>
          </cell>
          <cell r="C254" t="str">
            <v>m</v>
          </cell>
          <cell r="D254">
            <v>269.77999999999997</v>
          </cell>
          <cell r="E254">
            <v>353.37</v>
          </cell>
          <cell r="F254">
            <v>0</v>
          </cell>
        </row>
        <row r="255">
          <cell r="A255">
            <v>82230</v>
          </cell>
          <cell r="B255" t="str">
            <v xml:space="preserve"> ‡Üng càc gå D8-10,ngºp ½¶t &gt; 2,5m ‡c¶pII </v>
          </cell>
          <cell r="C255" t="str">
            <v>m</v>
          </cell>
          <cell r="D255">
            <v>269.77999999999997</v>
          </cell>
          <cell r="E255">
            <v>391.29</v>
          </cell>
          <cell r="F255">
            <v>0</v>
          </cell>
        </row>
        <row r="256">
          <cell r="A256">
            <v>83110</v>
          </cell>
          <cell r="B256" t="str">
            <v xml:space="preserve"> ‡Üng c÷ gå d¡i &lt;=4m,TDiÎn  8x25cm ‡c¶p I </v>
          </cell>
          <cell r="C256" t="str">
            <v>m</v>
          </cell>
          <cell r="D256">
            <v>53664</v>
          </cell>
          <cell r="E256">
            <v>3404.91</v>
          </cell>
          <cell r="F256">
            <v>0</v>
          </cell>
        </row>
        <row r="257">
          <cell r="A257">
            <v>83120</v>
          </cell>
          <cell r="B257" t="str">
            <v xml:space="preserve"> ‡Üng c÷ gå d¡i &lt;=4m,TDiÎn  8x25cm ‡c¶pII </v>
          </cell>
          <cell r="C257" t="str">
            <v>m</v>
          </cell>
          <cell r="D257">
            <v>53664</v>
          </cell>
          <cell r="E257">
            <v>4129.13</v>
          </cell>
          <cell r="F257">
            <v>0</v>
          </cell>
        </row>
        <row r="258">
          <cell r="A258">
            <v>83130</v>
          </cell>
          <cell r="B258" t="str">
            <v xml:space="preserve"> ‡Üng c÷ gå d¡i &lt;=4m,TDiÎn 12x25cm ‡c¶p I </v>
          </cell>
          <cell r="C258" t="str">
            <v>m</v>
          </cell>
          <cell r="D258">
            <v>53664</v>
          </cell>
          <cell r="E258">
            <v>3469.76</v>
          </cell>
          <cell r="F258">
            <v>0</v>
          </cell>
        </row>
        <row r="259">
          <cell r="A259">
            <v>83140</v>
          </cell>
          <cell r="B259" t="str">
            <v xml:space="preserve"> ‡Üng c÷ gå d¡i &lt;=4m,TDiÎn 12x25cm ‡c¶pII </v>
          </cell>
          <cell r="C259" t="str">
            <v>m</v>
          </cell>
          <cell r="D259">
            <v>53664</v>
          </cell>
          <cell r="E259">
            <v>4345.3100000000004</v>
          </cell>
          <cell r="F259">
            <v>0</v>
          </cell>
        </row>
        <row r="260">
          <cell r="A260">
            <v>83210</v>
          </cell>
          <cell r="B260" t="str">
            <v xml:space="preserve"> ‡Üng c÷ gå d¡i &gt; 4m,TDiÎn  8x25cm ‡c¶p I </v>
          </cell>
          <cell r="C260" t="str">
            <v>m</v>
          </cell>
          <cell r="D260">
            <v>20427</v>
          </cell>
          <cell r="E260">
            <v>3783.23</v>
          </cell>
          <cell r="F260">
            <v>0</v>
          </cell>
        </row>
        <row r="261">
          <cell r="A261">
            <v>83220</v>
          </cell>
          <cell r="B261" t="str">
            <v xml:space="preserve"> ‡Üng c÷ gå d¡i &gt; 4m,TDiÎn  8x25cm ‡c¶pII </v>
          </cell>
          <cell r="C261" t="str">
            <v>m</v>
          </cell>
          <cell r="D261">
            <v>20427</v>
          </cell>
          <cell r="E261">
            <v>4626.3500000000004</v>
          </cell>
          <cell r="F261">
            <v>0</v>
          </cell>
        </row>
        <row r="262">
          <cell r="A262">
            <v>83230</v>
          </cell>
          <cell r="B262" t="str">
            <v xml:space="preserve"> ‡Üng c÷ gå d¡i &gt; 4m,TDiÎn 12x25cm ‡c¶p I </v>
          </cell>
          <cell r="C262" t="str">
            <v>m</v>
          </cell>
          <cell r="D262">
            <v>20427</v>
          </cell>
          <cell r="E262">
            <v>3934.56</v>
          </cell>
          <cell r="F262">
            <v>0</v>
          </cell>
        </row>
        <row r="263">
          <cell r="A263">
            <v>83240</v>
          </cell>
          <cell r="B263" t="str">
            <v xml:space="preserve"> ‡Üng c÷ gå d¡i &gt; 4m,TDiÎn 12x25cm ‡c¶pII </v>
          </cell>
          <cell r="C263" t="str">
            <v>m</v>
          </cell>
          <cell r="D263">
            <v>20427</v>
          </cell>
          <cell r="E263">
            <v>5015.4799999999996</v>
          </cell>
          <cell r="F263">
            <v>0</v>
          </cell>
        </row>
        <row r="264">
          <cell r="A264">
            <v>83310</v>
          </cell>
          <cell r="B264" t="str">
            <v xml:space="preserve"> ‡Üng c÷ gå d¡i &lt;=4m,TDiÎn  8x25cm ‡c¶p I </v>
          </cell>
          <cell r="C264" t="str">
            <v>m</v>
          </cell>
          <cell r="D264">
            <v>53664</v>
          </cell>
          <cell r="E264">
            <v>4475.0200000000004</v>
          </cell>
          <cell r="F264">
            <v>0</v>
          </cell>
        </row>
        <row r="265">
          <cell r="A265">
            <v>83320</v>
          </cell>
          <cell r="B265" t="str">
            <v xml:space="preserve"> ‡Üng c÷ gå d¡i &lt;=4m,TDiÎn  8x25cm ‡c¶pII </v>
          </cell>
          <cell r="C265" t="str">
            <v>m</v>
          </cell>
          <cell r="D265">
            <v>53664</v>
          </cell>
          <cell r="E265">
            <v>5015.4799999999996</v>
          </cell>
          <cell r="F265">
            <v>0</v>
          </cell>
        </row>
        <row r="266">
          <cell r="A266">
            <v>83330</v>
          </cell>
          <cell r="B266" t="str">
            <v xml:space="preserve"> ‡Üng c÷ gå d¡i &lt;=4m,TDiÎn 12x25cm ‡c¶p I </v>
          </cell>
          <cell r="C266" t="str">
            <v>m</v>
          </cell>
          <cell r="D266">
            <v>53664</v>
          </cell>
          <cell r="E266">
            <v>4820.92</v>
          </cell>
          <cell r="F266">
            <v>0</v>
          </cell>
        </row>
        <row r="267">
          <cell r="A267">
            <v>83340</v>
          </cell>
          <cell r="B267" t="str">
            <v xml:space="preserve"> ‡Üng c÷ gå d¡i &lt;=4m,TDiÎn 12x25cm ‡c¶pII </v>
          </cell>
          <cell r="C267" t="str">
            <v>m</v>
          </cell>
          <cell r="D267">
            <v>53664</v>
          </cell>
          <cell r="E267">
            <v>5210.05</v>
          </cell>
          <cell r="F267">
            <v>0</v>
          </cell>
        </row>
        <row r="268">
          <cell r="A268">
            <v>83410</v>
          </cell>
          <cell r="B268" t="str">
            <v xml:space="preserve"> ‡Üng c÷ gå d¡i &gt; 4m,TDiÎn  8x25cm ‡c¶p I </v>
          </cell>
          <cell r="C268" t="str">
            <v>m</v>
          </cell>
          <cell r="D268">
            <v>20427</v>
          </cell>
          <cell r="E268">
            <v>4712.82</v>
          </cell>
          <cell r="F268">
            <v>0</v>
          </cell>
        </row>
        <row r="269">
          <cell r="A269">
            <v>83420</v>
          </cell>
          <cell r="B269" t="str">
            <v xml:space="preserve"> ‡Üng c÷ gå d¡i &gt; 4m,TDiÎn  8x25cm ‡c¶pII </v>
          </cell>
          <cell r="C269" t="str">
            <v>m</v>
          </cell>
          <cell r="D269">
            <v>20427</v>
          </cell>
          <cell r="E269">
            <v>5318.14</v>
          </cell>
          <cell r="F269">
            <v>0</v>
          </cell>
        </row>
        <row r="270">
          <cell r="A270">
            <v>83430</v>
          </cell>
          <cell r="B270" t="str">
            <v xml:space="preserve"> ‡Üng c÷ gå d¡i &gt; 4m,TDiÎn 12x25cm ‡c¶p I </v>
          </cell>
          <cell r="C270" t="str">
            <v>m</v>
          </cell>
          <cell r="D270">
            <v>20427</v>
          </cell>
          <cell r="E270">
            <v>5156</v>
          </cell>
          <cell r="F270">
            <v>0</v>
          </cell>
        </row>
        <row r="271">
          <cell r="A271">
            <v>83440</v>
          </cell>
          <cell r="B271" t="str">
            <v xml:space="preserve"> ‡Üng c÷ gå d¡i &gt; 4m,TDiÎn 12x25cm ‡c¶pII </v>
          </cell>
          <cell r="C271" t="str">
            <v>m</v>
          </cell>
          <cell r="D271">
            <v>20427</v>
          </cell>
          <cell r="E271">
            <v>5415.42</v>
          </cell>
          <cell r="F271">
            <v>0</v>
          </cell>
        </row>
        <row r="272">
          <cell r="A272" t="str">
            <v xml:space="preserve">        </v>
          </cell>
          <cell r="B272" t="str">
            <v>d.  cáng tŸc ½Üng càc b±ng mŸy</v>
          </cell>
          <cell r="C272" t="str">
            <v xml:space="preserve">        </v>
          </cell>
          <cell r="D272">
            <v>0</v>
          </cell>
          <cell r="E272">
            <v>0</v>
          </cell>
          <cell r="F272">
            <v>0</v>
          </cell>
        </row>
        <row r="273">
          <cell r="A273">
            <v>91110</v>
          </cell>
          <cell r="B273" t="str">
            <v xml:space="preserve"> ‡Üng càc Gå 20x20,L&lt;=10m,trÅn c­n,‡c¶p I </v>
          </cell>
          <cell r="C273" t="str">
            <v>m</v>
          </cell>
          <cell r="D273">
            <v>0</v>
          </cell>
          <cell r="E273">
            <v>606.4</v>
          </cell>
          <cell r="F273">
            <v>12442.7</v>
          </cell>
        </row>
        <row r="274">
          <cell r="A274">
            <v>91120</v>
          </cell>
          <cell r="B274" t="str">
            <v xml:space="preserve"> ‡Üng càc Gå 20x20,L&lt;=10m,trÅn c­n,‡c¶pII </v>
          </cell>
          <cell r="C274" t="str">
            <v>m</v>
          </cell>
          <cell r="D274">
            <v>0</v>
          </cell>
          <cell r="E274">
            <v>594.51</v>
          </cell>
          <cell r="F274">
            <v>13110.12</v>
          </cell>
        </row>
        <row r="275">
          <cell r="A275">
            <v>91130</v>
          </cell>
          <cell r="B275" t="str">
            <v xml:space="preserve"> ‡Üng càc Gå 20x20,L&gt; 10m,trÅn c­n,‡c¶p I </v>
          </cell>
          <cell r="C275" t="str">
            <v>m</v>
          </cell>
          <cell r="D275">
            <v>0</v>
          </cell>
          <cell r="E275">
            <v>849.61</v>
          </cell>
          <cell r="F275">
            <v>18735.560000000001</v>
          </cell>
        </row>
        <row r="276">
          <cell r="A276">
            <v>91140</v>
          </cell>
          <cell r="B276" t="str">
            <v xml:space="preserve"> ‡Üng càc Gå 20x20,L&gt; 10m,trÅn c­n,‡c¶pII </v>
          </cell>
          <cell r="C276" t="str">
            <v>m</v>
          </cell>
          <cell r="D276">
            <v>0</v>
          </cell>
          <cell r="E276">
            <v>907.98</v>
          </cell>
          <cell r="F276">
            <v>24265.64</v>
          </cell>
        </row>
        <row r="277">
          <cell r="A277">
            <v>91210</v>
          </cell>
          <cell r="B277" t="str">
            <v xml:space="preserve"> ‡Üng càc Gå 20x20,L&lt;=10m,dõèi nõèc‡c¶p I </v>
          </cell>
          <cell r="C277" t="str">
            <v>m</v>
          </cell>
          <cell r="D277">
            <v>0</v>
          </cell>
          <cell r="E277">
            <v>907.98</v>
          </cell>
          <cell r="F277">
            <v>14874.03</v>
          </cell>
        </row>
        <row r="278">
          <cell r="A278">
            <v>91220</v>
          </cell>
          <cell r="B278" t="str">
            <v xml:space="preserve"> ‡Üng càc Gå 20x20,L&lt;=10m,dõèi nõèc‡c¶pII </v>
          </cell>
          <cell r="C278" t="str">
            <v>m</v>
          </cell>
          <cell r="D278">
            <v>0</v>
          </cell>
          <cell r="E278">
            <v>724.22</v>
          </cell>
          <cell r="F278">
            <v>15970.51</v>
          </cell>
        </row>
        <row r="279">
          <cell r="A279">
            <v>91230</v>
          </cell>
          <cell r="B279" t="str">
            <v xml:space="preserve"> ‡Üng càc Gå 20x20,L&gt; 10m,dõèi nõèc‡c¶p I </v>
          </cell>
          <cell r="C279" t="str">
            <v>m</v>
          </cell>
          <cell r="D279">
            <v>0</v>
          </cell>
          <cell r="E279">
            <v>1016.07</v>
          </cell>
          <cell r="F279">
            <v>22406.3</v>
          </cell>
        </row>
        <row r="280">
          <cell r="A280">
            <v>91240</v>
          </cell>
          <cell r="B280" t="str">
            <v xml:space="preserve"> ‡Üng càc Gå 20x20,L&gt; 10m,dõèi nõèc‡c¶pII </v>
          </cell>
          <cell r="C280" t="str">
            <v>m</v>
          </cell>
          <cell r="D280">
            <v>0</v>
          </cell>
          <cell r="E280">
            <v>1106.8699999999999</v>
          </cell>
          <cell r="F280">
            <v>24408.66</v>
          </cell>
        </row>
        <row r="281">
          <cell r="A281">
            <v>92110</v>
          </cell>
          <cell r="B281" t="str">
            <v xml:space="preserve"> ‡Üng c÷ gå 12x15cm       ‡¶t c¶p I   </v>
          </cell>
          <cell r="C281" t="str">
            <v>m</v>
          </cell>
          <cell r="D281">
            <v>0</v>
          </cell>
          <cell r="E281">
            <v>670.17</v>
          </cell>
          <cell r="F281">
            <v>14488.9</v>
          </cell>
        </row>
        <row r="282">
          <cell r="A282">
            <v>92120</v>
          </cell>
          <cell r="B282" t="str">
            <v xml:space="preserve"> ‡Üng c÷ gå 12x15cm       ‡¶t c¶p II  </v>
          </cell>
          <cell r="C282" t="str">
            <v>m</v>
          </cell>
          <cell r="D282">
            <v>0</v>
          </cell>
          <cell r="E282">
            <v>706.92</v>
          </cell>
          <cell r="F282">
            <v>15283.46</v>
          </cell>
        </row>
        <row r="283">
          <cell r="A283">
            <v>93111</v>
          </cell>
          <cell r="B283" t="str">
            <v xml:space="preserve"> Càc BT20x20 L&lt;12m,Bîa&lt;1.2T,‡g/th²ng ‡cI  </v>
          </cell>
          <cell r="C283" t="str">
            <v>m</v>
          </cell>
          <cell r="D283">
            <v>0</v>
          </cell>
          <cell r="E283">
            <v>518.84</v>
          </cell>
          <cell r="F283">
            <v>11890.25</v>
          </cell>
        </row>
        <row r="284">
          <cell r="A284">
            <v>93112</v>
          </cell>
          <cell r="B284" t="str">
            <v xml:space="preserve"> Càc BT25x25 L&lt;12m,Bîa&lt;1.2T,‡g/th²ng ‡cI  </v>
          </cell>
          <cell r="C284" t="str">
            <v>m</v>
          </cell>
          <cell r="D284">
            <v>0</v>
          </cell>
          <cell r="E284">
            <v>540.46</v>
          </cell>
          <cell r="F284">
            <v>13871.96</v>
          </cell>
        </row>
        <row r="285">
          <cell r="A285">
            <v>93113</v>
          </cell>
          <cell r="B285" t="str">
            <v xml:space="preserve"> Càc BT30x30 L&lt;12m,Bîa&lt;1.2T,‡g/th²ng ‡cI  </v>
          </cell>
          <cell r="C285" t="str">
            <v>m</v>
          </cell>
          <cell r="D285">
            <v>0</v>
          </cell>
          <cell r="E285">
            <v>735.03</v>
          </cell>
          <cell r="F285">
            <v>16844.52</v>
          </cell>
        </row>
        <row r="286">
          <cell r="A286">
            <v>93121</v>
          </cell>
          <cell r="B286" t="str">
            <v xml:space="preserve"> Càc BT20x20 L&lt;12m,Bîa&lt;1.2T,‡g/th²ng ‡cII </v>
          </cell>
          <cell r="C286" t="str">
            <v>m</v>
          </cell>
          <cell r="D286">
            <v>0</v>
          </cell>
          <cell r="E286">
            <v>566.4</v>
          </cell>
          <cell r="F286">
            <v>12980.19</v>
          </cell>
        </row>
        <row r="287">
          <cell r="A287">
            <v>93122</v>
          </cell>
          <cell r="B287" t="str">
            <v xml:space="preserve"> Càc BT25x25 L&lt;12m,Bîa&lt;1.2T,‡g/th²ng ‡cII </v>
          </cell>
          <cell r="C287" t="str">
            <v>m</v>
          </cell>
          <cell r="D287">
            <v>0</v>
          </cell>
          <cell r="E287">
            <v>700.44</v>
          </cell>
          <cell r="F287">
            <v>16051.84</v>
          </cell>
        </row>
        <row r="288">
          <cell r="A288">
            <v>93123</v>
          </cell>
          <cell r="B288" t="str">
            <v xml:space="preserve"> Càc BT30x30 L&lt;12m,Bîa&lt;1.2T,‡g/th²ng ‡cII </v>
          </cell>
          <cell r="C288" t="str">
            <v>m</v>
          </cell>
          <cell r="D288">
            <v>0</v>
          </cell>
          <cell r="E288">
            <v>843.12</v>
          </cell>
          <cell r="F288">
            <v>19321.66</v>
          </cell>
        </row>
        <row r="289">
          <cell r="A289">
            <v>93211</v>
          </cell>
          <cell r="B289" t="str">
            <v xml:space="preserve"> Càc BT20x20 L&gt;12m,Bîa&lt;1.2T,‡g/th²ng ‡cI  </v>
          </cell>
          <cell r="C289" t="str">
            <v>m</v>
          </cell>
          <cell r="D289">
            <v>0</v>
          </cell>
          <cell r="E289">
            <v>423</v>
          </cell>
          <cell r="F289">
            <v>9710.3700000000008</v>
          </cell>
        </row>
        <row r="290">
          <cell r="A290">
            <v>93212</v>
          </cell>
          <cell r="B290" t="str">
            <v xml:space="preserve"> Càc BT25x25 L&gt;12m,Bîa&lt;1.2T,‡g/th²ng ‡cI  </v>
          </cell>
          <cell r="C290" t="str">
            <v>m</v>
          </cell>
          <cell r="D290">
            <v>0</v>
          </cell>
          <cell r="E290">
            <v>508.03</v>
          </cell>
          <cell r="F290">
            <v>11642.54</v>
          </cell>
        </row>
        <row r="291">
          <cell r="A291">
            <v>93213</v>
          </cell>
          <cell r="B291" t="str">
            <v xml:space="preserve"> Càc BT30x30 L&gt;12m,Bîa&lt;1.2T,‡g/th²ng ‡cI  </v>
          </cell>
          <cell r="C291" t="str">
            <v>m</v>
          </cell>
          <cell r="D291">
            <v>0</v>
          </cell>
          <cell r="E291">
            <v>622.61</v>
          </cell>
          <cell r="F291">
            <v>14268.3</v>
          </cell>
        </row>
        <row r="292">
          <cell r="A292">
            <v>93221</v>
          </cell>
          <cell r="B292" t="str">
            <v xml:space="preserve"> Càc BT20x20 L&gt;12m,Bîa&lt;1.2T,‡g/th²ng ‡cII </v>
          </cell>
          <cell r="C292" t="str">
            <v>m</v>
          </cell>
          <cell r="D292">
            <v>0</v>
          </cell>
          <cell r="E292">
            <v>510.2</v>
          </cell>
          <cell r="F292">
            <v>11692.08</v>
          </cell>
        </row>
        <row r="293">
          <cell r="A293">
            <v>93222</v>
          </cell>
          <cell r="B293" t="str">
            <v xml:space="preserve"> Càc BT25x25 L&gt;12m,Bîa&lt;1.2T,‡g/th²ng ‡cII </v>
          </cell>
          <cell r="C293" t="str">
            <v>m</v>
          </cell>
          <cell r="D293">
            <v>0</v>
          </cell>
          <cell r="E293">
            <v>592.35</v>
          </cell>
          <cell r="F293">
            <v>13574.7</v>
          </cell>
        </row>
        <row r="294">
          <cell r="A294">
            <v>93223</v>
          </cell>
          <cell r="B294" t="str">
            <v xml:space="preserve"> Càc BT30x30 L&gt;12m,Bîa&lt;1.2T,‡g/th²ng ‡cII </v>
          </cell>
          <cell r="C294" t="str">
            <v>m</v>
          </cell>
          <cell r="D294">
            <v>0</v>
          </cell>
          <cell r="E294">
            <v>752.32</v>
          </cell>
          <cell r="F294">
            <v>17240.86</v>
          </cell>
        </row>
        <row r="295">
          <cell r="A295">
            <v>93311</v>
          </cell>
          <cell r="B295" t="str">
            <v xml:space="preserve"> Càc BT20x20 L&lt;12m,Bîa&lt;1.8T,‡g/th²ng ‡cI  </v>
          </cell>
          <cell r="C295" t="str">
            <v>m</v>
          </cell>
          <cell r="D295">
            <v>0</v>
          </cell>
          <cell r="E295">
            <v>412.91</v>
          </cell>
          <cell r="F295">
            <v>12471.78</v>
          </cell>
        </row>
        <row r="296">
          <cell r="A296">
            <v>93312</v>
          </cell>
          <cell r="B296" t="str">
            <v xml:space="preserve"> Càc BT25x25 L&lt;12m,Bîa&lt;1.8T,‡g/th²ng ‡cI  </v>
          </cell>
          <cell r="C296" t="str">
            <v>m</v>
          </cell>
          <cell r="D296">
            <v>0</v>
          </cell>
          <cell r="E296">
            <v>495.06</v>
          </cell>
          <cell r="F296">
            <v>14953.08</v>
          </cell>
        </row>
        <row r="297">
          <cell r="A297">
            <v>93313</v>
          </cell>
          <cell r="B297" t="str">
            <v xml:space="preserve"> Càc BT30x30 L&lt;12m,Bîa&lt;1.8T,‡g/th²ng ‡cI  </v>
          </cell>
          <cell r="C297" t="str">
            <v>m</v>
          </cell>
          <cell r="D297">
            <v>0</v>
          </cell>
          <cell r="E297">
            <v>609.64</v>
          </cell>
          <cell r="F297">
            <v>18413.830000000002</v>
          </cell>
        </row>
        <row r="298">
          <cell r="A298">
            <v>93314</v>
          </cell>
          <cell r="B298" t="str">
            <v xml:space="preserve"> Càc BT35x35 L&lt;12m,Bîa&lt;1.8T,‡g/th²ng ‡cI  </v>
          </cell>
          <cell r="C298" t="str">
            <v>m</v>
          </cell>
          <cell r="D298">
            <v>0</v>
          </cell>
          <cell r="E298">
            <v>743.68</v>
          </cell>
          <cell r="F298">
            <v>22462.26</v>
          </cell>
        </row>
        <row r="299">
          <cell r="A299">
            <v>93321</v>
          </cell>
          <cell r="B299" t="str">
            <v xml:space="preserve"> Càc BT20x20 L&lt;12m,Bîa&lt;1.8T,‡g/th²ng ‡cII </v>
          </cell>
          <cell r="C299" t="str">
            <v>m</v>
          </cell>
          <cell r="D299">
            <v>0</v>
          </cell>
          <cell r="E299">
            <v>495.06</v>
          </cell>
          <cell r="F299">
            <v>14953.08</v>
          </cell>
        </row>
        <row r="300">
          <cell r="A300">
            <v>93322</v>
          </cell>
          <cell r="B300" t="str">
            <v xml:space="preserve"> Càc BT25x25 L&lt;12m,Bîa&lt;1.8T,‡g/th²ng ‡cII </v>
          </cell>
          <cell r="C300" t="str">
            <v>m</v>
          </cell>
          <cell r="D300">
            <v>0</v>
          </cell>
          <cell r="E300">
            <v>594.51</v>
          </cell>
          <cell r="F300">
            <v>17956.75</v>
          </cell>
        </row>
        <row r="301">
          <cell r="A301">
            <v>93323</v>
          </cell>
          <cell r="B301" t="str">
            <v xml:space="preserve"> Càc BT30x30 L&lt;12m,Bîa&lt;1.8T,‡g/th²ng ‡cII </v>
          </cell>
          <cell r="C301" t="str">
            <v>m</v>
          </cell>
          <cell r="D301">
            <v>0</v>
          </cell>
          <cell r="E301">
            <v>719.9</v>
          </cell>
          <cell r="F301">
            <v>21743.99</v>
          </cell>
        </row>
        <row r="302">
          <cell r="A302">
            <v>93324</v>
          </cell>
          <cell r="B302" t="str">
            <v xml:space="preserve"> Càc BT35x35 L&lt;12m,Bîa&lt;1.8T,‡g/th²ng ‡cII </v>
          </cell>
          <cell r="C302" t="str">
            <v>m</v>
          </cell>
          <cell r="D302">
            <v>0</v>
          </cell>
          <cell r="E302">
            <v>897.17</v>
          </cell>
          <cell r="F302">
            <v>26967.77</v>
          </cell>
        </row>
        <row r="303">
          <cell r="A303">
            <v>93411</v>
          </cell>
          <cell r="B303" t="str">
            <v xml:space="preserve"> Càc BT20x20 L&gt;12m,Bîa&lt;1.8T,‡g/th²ng ‡cI  </v>
          </cell>
          <cell r="C303" t="str">
            <v>m</v>
          </cell>
          <cell r="D303">
            <v>0</v>
          </cell>
          <cell r="E303">
            <v>397.78</v>
          </cell>
          <cell r="F303">
            <v>12014.7</v>
          </cell>
        </row>
        <row r="304">
          <cell r="A304">
            <v>93412</v>
          </cell>
          <cell r="B304" t="str">
            <v xml:space="preserve"> Càc BT25x25 L&gt;12m,Bîa&lt;1.8T,‡g/th²ng ‡cI  </v>
          </cell>
          <cell r="C304" t="str">
            <v>m</v>
          </cell>
          <cell r="D304">
            <v>0</v>
          </cell>
          <cell r="E304">
            <v>441.02</v>
          </cell>
          <cell r="F304">
            <v>13320.64</v>
          </cell>
        </row>
        <row r="305">
          <cell r="A305">
            <v>93413</v>
          </cell>
          <cell r="B305" t="str">
            <v xml:space="preserve"> Càc BT30x30 L&gt;12m,Bîa&lt;1.8T,‡g/th²ng ‡cI  </v>
          </cell>
          <cell r="C305" t="str">
            <v>m</v>
          </cell>
          <cell r="D305">
            <v>0</v>
          </cell>
          <cell r="E305">
            <v>540.46</v>
          </cell>
          <cell r="F305">
            <v>16324.32</v>
          </cell>
        </row>
        <row r="306">
          <cell r="A306">
            <v>93414</v>
          </cell>
          <cell r="B306" t="str">
            <v xml:space="preserve"> Càc BT35x35 L&gt;12m,Bîa&lt;1.8T,‡g/th²ng ‡cI  </v>
          </cell>
          <cell r="C306" t="str">
            <v>m</v>
          </cell>
          <cell r="D306">
            <v>0</v>
          </cell>
          <cell r="E306">
            <v>622.61</v>
          </cell>
          <cell r="F306">
            <v>18805.61</v>
          </cell>
        </row>
        <row r="307">
          <cell r="A307">
            <v>93421</v>
          </cell>
          <cell r="B307" t="str">
            <v xml:space="preserve"> Càc BT20x20 L&gt;12m,Bîa&lt;1.8T,‡g/th²ng ‡cII </v>
          </cell>
          <cell r="C307" t="str">
            <v>m</v>
          </cell>
          <cell r="D307">
            <v>0</v>
          </cell>
          <cell r="E307">
            <v>479.93</v>
          </cell>
          <cell r="F307">
            <v>14495.99</v>
          </cell>
        </row>
        <row r="308">
          <cell r="A308">
            <v>93422</v>
          </cell>
          <cell r="B308" t="str">
            <v xml:space="preserve"> Càc BT25x25 L&gt;12m,Bîa&lt;1.8T,‡g/th²ng ‡cII </v>
          </cell>
          <cell r="C308" t="str">
            <v>m</v>
          </cell>
          <cell r="D308">
            <v>0</v>
          </cell>
          <cell r="E308">
            <v>555.59</v>
          </cell>
          <cell r="F308">
            <v>16781.400000000001</v>
          </cell>
        </row>
        <row r="309">
          <cell r="A309">
            <v>93423</v>
          </cell>
          <cell r="B309" t="str">
            <v xml:space="preserve"> Càc BT30x30 L&gt;12m,Bîa&lt;1.8T,‡g/th²ng ‡cII </v>
          </cell>
          <cell r="C309" t="str">
            <v>m</v>
          </cell>
          <cell r="D309">
            <v>0</v>
          </cell>
          <cell r="E309">
            <v>676.66</v>
          </cell>
          <cell r="F309">
            <v>20438.05</v>
          </cell>
        </row>
        <row r="310">
          <cell r="A310">
            <v>93424</v>
          </cell>
          <cell r="B310" t="str">
            <v xml:space="preserve"> Càc BT35x35 L&gt;12m,Bîa&lt;1.8T,‡g/th²ng ‡cII </v>
          </cell>
          <cell r="C310" t="str">
            <v>m</v>
          </cell>
          <cell r="D310">
            <v>0</v>
          </cell>
          <cell r="E310">
            <v>832.31</v>
          </cell>
          <cell r="F310">
            <v>25139.45</v>
          </cell>
        </row>
        <row r="311">
          <cell r="A311">
            <v>93512</v>
          </cell>
          <cell r="B311" t="str">
            <v xml:space="preserve"> Càc BT25x25 L&lt;12m,Bîa&lt;2.5T,‡g/th²ng ‡cI  </v>
          </cell>
          <cell r="C311" t="str">
            <v>m</v>
          </cell>
          <cell r="D311">
            <v>0</v>
          </cell>
          <cell r="E311">
            <v>475.61</v>
          </cell>
          <cell r="F311">
            <v>16326.61</v>
          </cell>
        </row>
        <row r="312">
          <cell r="A312">
            <v>93513</v>
          </cell>
          <cell r="B312" t="str">
            <v xml:space="preserve"> Càc BT30x30 L&lt;12m,Bîa&lt;2.5T,‡g/th²ng ‡cI  </v>
          </cell>
          <cell r="C312" t="str">
            <v>m</v>
          </cell>
          <cell r="D312">
            <v>0</v>
          </cell>
          <cell r="E312">
            <v>553.42999999999995</v>
          </cell>
          <cell r="F312">
            <v>18775.599999999999</v>
          </cell>
        </row>
        <row r="313">
          <cell r="A313">
            <v>93514</v>
          </cell>
          <cell r="B313" t="str">
            <v xml:space="preserve"> Càc BT35x35 L&lt;12m,Bîa&lt;2.5T,‡g/th²ng ‡cI  </v>
          </cell>
          <cell r="C313" t="str">
            <v>m</v>
          </cell>
          <cell r="D313">
            <v>0</v>
          </cell>
          <cell r="E313">
            <v>642.07000000000005</v>
          </cell>
          <cell r="F313">
            <v>21796.02</v>
          </cell>
        </row>
        <row r="314">
          <cell r="A314">
            <v>93515</v>
          </cell>
          <cell r="B314" t="str">
            <v xml:space="preserve"> Càc BT40x40 L&lt;12m,Bîa&lt;2.5T,‡g/th²ng ‡cI  </v>
          </cell>
          <cell r="C314" t="str">
            <v>m</v>
          </cell>
          <cell r="D314">
            <v>0</v>
          </cell>
          <cell r="E314">
            <v>791.24</v>
          </cell>
          <cell r="F314">
            <v>26938.9</v>
          </cell>
        </row>
        <row r="315">
          <cell r="A315">
            <v>93522</v>
          </cell>
          <cell r="B315" t="str">
            <v xml:space="preserve"> Càc BT25x25 L&lt;12m,Bîa&lt;2.5T,‡g/th²ng ‡cII </v>
          </cell>
          <cell r="C315" t="str">
            <v>m</v>
          </cell>
          <cell r="D315">
            <v>0</v>
          </cell>
          <cell r="E315">
            <v>529.65</v>
          </cell>
          <cell r="F315">
            <v>17551.099999999999</v>
          </cell>
        </row>
        <row r="316">
          <cell r="A316">
            <v>93523</v>
          </cell>
          <cell r="B316" t="str">
            <v xml:space="preserve"> Càc BT30x30 L&lt;12m,Bîa&lt;2.5T,‡g/th²ng ‡cII </v>
          </cell>
          <cell r="C316" t="str">
            <v>m</v>
          </cell>
          <cell r="D316">
            <v>0</v>
          </cell>
          <cell r="E316">
            <v>672.33</v>
          </cell>
          <cell r="F316">
            <v>21551.119999999999</v>
          </cell>
        </row>
        <row r="317">
          <cell r="A317">
            <v>93524</v>
          </cell>
          <cell r="B317" t="str">
            <v xml:space="preserve"> Càc BT35x35 L&lt;12m,Bîa&lt;2.5T,‡g/th²ng ‡cII </v>
          </cell>
          <cell r="C317" t="str">
            <v>m</v>
          </cell>
          <cell r="D317">
            <v>0</v>
          </cell>
          <cell r="E317">
            <v>778.27</v>
          </cell>
          <cell r="F317">
            <v>24972.71</v>
          </cell>
        </row>
        <row r="318">
          <cell r="A318">
            <v>93525</v>
          </cell>
          <cell r="B318" t="str">
            <v xml:space="preserve"> Càc BT40x40 L&lt;12m,Bîa&lt;2.5T,‡g/th²ng ‡cII </v>
          </cell>
          <cell r="C318" t="str">
            <v>m</v>
          </cell>
          <cell r="D318">
            <v>0</v>
          </cell>
          <cell r="E318">
            <v>957.7</v>
          </cell>
          <cell r="F318">
            <v>30775.66</v>
          </cell>
        </row>
        <row r="319">
          <cell r="A319">
            <v>93612</v>
          </cell>
          <cell r="B319" t="str">
            <v xml:space="preserve"> Càc BT25x25 L&gt;12m,Bîa&lt;2.5T,‡g/th²ng ‡cI  </v>
          </cell>
          <cell r="C319" t="str">
            <v>m</v>
          </cell>
          <cell r="D319">
            <v>0</v>
          </cell>
          <cell r="E319">
            <v>432.37</v>
          </cell>
          <cell r="F319">
            <v>16326.61</v>
          </cell>
        </row>
        <row r="320">
          <cell r="A320">
            <v>93613</v>
          </cell>
          <cell r="B320" t="str">
            <v xml:space="preserve"> Càc BT30x30 L&gt;12m,Bîa&lt;2.5T,‡g/th²ng ‡cI  </v>
          </cell>
          <cell r="C320" t="str">
            <v>m</v>
          </cell>
          <cell r="D320">
            <v>0</v>
          </cell>
          <cell r="E320">
            <v>501.55</v>
          </cell>
          <cell r="F320">
            <v>18938.87</v>
          </cell>
        </row>
        <row r="321">
          <cell r="A321">
            <v>93614</v>
          </cell>
          <cell r="B321" t="str">
            <v xml:space="preserve"> Càc BT35x35 L&gt;12m,Bîa&lt;2.5T,‡g/th²ng ‡cI  </v>
          </cell>
          <cell r="C321" t="str">
            <v>m</v>
          </cell>
          <cell r="D321">
            <v>0</v>
          </cell>
          <cell r="E321">
            <v>570.73</v>
          </cell>
          <cell r="F321">
            <v>21551.119999999999</v>
          </cell>
        </row>
        <row r="322">
          <cell r="A322">
            <v>93615</v>
          </cell>
          <cell r="B322" t="str">
            <v xml:space="preserve"> Càc BT40x40 L&gt;12m,Bîa&lt;2.5T,‡g/th²ng ‡cI  </v>
          </cell>
          <cell r="C322" t="str">
            <v>m</v>
          </cell>
          <cell r="D322">
            <v>0</v>
          </cell>
          <cell r="E322">
            <v>700.44</v>
          </cell>
          <cell r="F322">
            <v>26449.1</v>
          </cell>
        </row>
        <row r="323">
          <cell r="A323">
            <v>93622</v>
          </cell>
          <cell r="B323" t="str">
            <v xml:space="preserve"> Càc BT25x25 L&gt;12m,Bîa&lt;2.5T,‡g/th²ng ‡cII </v>
          </cell>
          <cell r="C323" t="str">
            <v>m</v>
          </cell>
          <cell r="D323">
            <v>0</v>
          </cell>
          <cell r="E323">
            <v>518.84</v>
          </cell>
          <cell r="F323">
            <v>17632.740000000002</v>
          </cell>
        </row>
        <row r="324">
          <cell r="A324">
            <v>93623</v>
          </cell>
          <cell r="B324" t="str">
            <v xml:space="preserve"> Càc BT30x30 L&gt;12m,Bîa&lt;2.5T,‡g/th²ng ‡cII </v>
          </cell>
          <cell r="C324" t="str">
            <v>m</v>
          </cell>
          <cell r="D324">
            <v>0</v>
          </cell>
          <cell r="E324">
            <v>570.73</v>
          </cell>
          <cell r="F324">
            <v>21551.119999999999</v>
          </cell>
        </row>
        <row r="325">
          <cell r="A325">
            <v>93624</v>
          </cell>
          <cell r="B325" t="str">
            <v xml:space="preserve"> Càc BT35x35 L&gt;12m,Bîa&lt;2.5T,‡g/th²ng ‡cII </v>
          </cell>
          <cell r="C325" t="str">
            <v>m</v>
          </cell>
          <cell r="D325">
            <v>0</v>
          </cell>
          <cell r="E325">
            <v>683.14</v>
          </cell>
          <cell r="F325">
            <v>25796.04</v>
          </cell>
        </row>
        <row r="326">
          <cell r="A326">
            <v>93625</v>
          </cell>
          <cell r="B326" t="str">
            <v xml:space="preserve"> Càc BT40x40 L&gt;12m,Bîa&lt;2.5T,‡g/th²ng ‡cII </v>
          </cell>
          <cell r="C326" t="str">
            <v>m</v>
          </cell>
          <cell r="D326">
            <v>0</v>
          </cell>
          <cell r="E326">
            <v>782.59</v>
          </cell>
          <cell r="F326">
            <v>29551.16</v>
          </cell>
        </row>
        <row r="327">
          <cell r="A327">
            <v>93713</v>
          </cell>
          <cell r="B327" t="str">
            <v xml:space="preserve"> Càc BT30x30 L&lt;12m,Bîa&gt;2.5T,‡g/th²ng ‡cI  </v>
          </cell>
          <cell r="C327" t="str">
            <v>m</v>
          </cell>
          <cell r="D327">
            <v>0</v>
          </cell>
          <cell r="E327">
            <v>505.87</v>
          </cell>
          <cell r="F327">
            <v>18640.900000000001</v>
          </cell>
        </row>
        <row r="328">
          <cell r="A328">
            <v>93714</v>
          </cell>
          <cell r="B328" t="str">
            <v xml:space="preserve"> Càc BT35x35 L&lt;12m,Bîa&gt;2.5T,‡g/th²ng ‡cI  </v>
          </cell>
          <cell r="C328" t="str">
            <v>m</v>
          </cell>
          <cell r="D328">
            <v>0</v>
          </cell>
          <cell r="E328">
            <v>594.51</v>
          </cell>
          <cell r="F328">
            <v>21747.79</v>
          </cell>
        </row>
        <row r="329">
          <cell r="A329">
            <v>93715</v>
          </cell>
          <cell r="B329" t="str">
            <v xml:space="preserve"> Càc BT40x40 L&lt;12m,Bîa&gt;2.5T,‡g/th²ng ‡cI  </v>
          </cell>
          <cell r="C329" t="str">
            <v>m</v>
          </cell>
          <cell r="D329">
            <v>0</v>
          </cell>
          <cell r="E329">
            <v>713.41</v>
          </cell>
          <cell r="F329">
            <v>26042.44</v>
          </cell>
        </row>
        <row r="330">
          <cell r="A330">
            <v>93723</v>
          </cell>
          <cell r="B330" t="str">
            <v xml:space="preserve"> Càc BT30x30 L&lt;12m,Bîa&gt;2.5T,‡g/th²ng ‡cII </v>
          </cell>
          <cell r="C330" t="str">
            <v>m</v>
          </cell>
          <cell r="D330">
            <v>0</v>
          </cell>
          <cell r="E330">
            <v>594.51</v>
          </cell>
          <cell r="F330">
            <v>22661.49</v>
          </cell>
        </row>
        <row r="331">
          <cell r="A331">
            <v>93724</v>
          </cell>
          <cell r="B331" t="str">
            <v xml:space="preserve"> Càc BT35x35 L&lt;12m,Bîa&gt;2.5T,‡g/th²ng ‡cII </v>
          </cell>
          <cell r="C331" t="str">
            <v>m</v>
          </cell>
          <cell r="D331">
            <v>0</v>
          </cell>
          <cell r="E331">
            <v>680.98</v>
          </cell>
          <cell r="F331">
            <v>26042.44</v>
          </cell>
        </row>
        <row r="332">
          <cell r="A332">
            <v>93725</v>
          </cell>
          <cell r="B332" t="str">
            <v xml:space="preserve"> Càc BT40x40 L&lt;12m,Bîa&gt;2.5T,‡g/th²ng ‡cII </v>
          </cell>
          <cell r="C332" t="str">
            <v>m</v>
          </cell>
          <cell r="D332">
            <v>0</v>
          </cell>
          <cell r="E332">
            <v>778.27</v>
          </cell>
          <cell r="F332">
            <v>31250.93</v>
          </cell>
        </row>
        <row r="333">
          <cell r="A333">
            <v>93813</v>
          </cell>
          <cell r="B333" t="str">
            <v xml:space="preserve"> Càc BT30x30 L&gt;12m,Bîa&gt;2.5T,‡g/th²ng ‡cI  </v>
          </cell>
          <cell r="C333" t="str">
            <v>m</v>
          </cell>
          <cell r="D333">
            <v>0</v>
          </cell>
          <cell r="E333">
            <v>425.88</v>
          </cell>
          <cell r="F333">
            <v>18001.27</v>
          </cell>
        </row>
        <row r="334">
          <cell r="A334">
            <v>93814</v>
          </cell>
          <cell r="B334" t="str">
            <v xml:space="preserve"> Càc BT35x35 L&gt;12m,Bîa&gt;2.5T,‡g/th²ng ‡cI  </v>
          </cell>
          <cell r="C334" t="str">
            <v>m</v>
          </cell>
          <cell r="D334">
            <v>0</v>
          </cell>
          <cell r="E334">
            <v>495.06</v>
          </cell>
          <cell r="F334">
            <v>20925.330000000002</v>
          </cell>
        </row>
        <row r="335">
          <cell r="A335">
            <v>93815</v>
          </cell>
          <cell r="B335" t="str">
            <v xml:space="preserve"> Càc BT40x40 L&gt;12m,Bîa&gt;2.5T,‡g/th²ng ‡cI  </v>
          </cell>
          <cell r="C335" t="str">
            <v>m</v>
          </cell>
          <cell r="D335">
            <v>0</v>
          </cell>
          <cell r="E335">
            <v>607.48</v>
          </cell>
          <cell r="F335">
            <v>25676.93</v>
          </cell>
        </row>
        <row r="336">
          <cell r="A336">
            <v>93823</v>
          </cell>
          <cell r="B336" t="str">
            <v xml:space="preserve"> Càc BT30x30 L&gt;12m,Bîa&gt;2.5T,‡g/th²ng ‡cII </v>
          </cell>
          <cell r="C336" t="str">
            <v>m</v>
          </cell>
          <cell r="D336">
            <v>0</v>
          </cell>
          <cell r="E336">
            <v>516.67999999999995</v>
          </cell>
          <cell r="F336">
            <v>21839.1</v>
          </cell>
        </row>
        <row r="337">
          <cell r="A337">
            <v>93824</v>
          </cell>
          <cell r="B337" t="str">
            <v xml:space="preserve"> Càc BT35x35 L&gt;12m,Bîa&gt;2.5T,‡g/th²ng ‡cII </v>
          </cell>
          <cell r="C337" t="str">
            <v>m</v>
          </cell>
          <cell r="D337">
            <v>0</v>
          </cell>
          <cell r="E337">
            <v>605.32000000000005</v>
          </cell>
          <cell r="F337">
            <v>25585.56</v>
          </cell>
        </row>
        <row r="338">
          <cell r="A338">
            <v>93825</v>
          </cell>
          <cell r="B338" t="str">
            <v xml:space="preserve"> Càc BT40x40 L&gt;12m,Bîa&gt;2.5T,‡g/th²ng ‡cII </v>
          </cell>
          <cell r="C338" t="str">
            <v>m</v>
          </cell>
          <cell r="D338">
            <v>0</v>
          </cell>
          <cell r="E338">
            <v>730.7</v>
          </cell>
          <cell r="F338">
            <v>30885.42</v>
          </cell>
        </row>
        <row r="339">
          <cell r="A339">
            <v>98110</v>
          </cell>
          <cell r="B339" t="str">
            <v xml:space="preserve"> ¾p rung càc cŸt D330 L&lt;=7m,‡¶t c¶p I     </v>
          </cell>
          <cell r="C339" t="str">
            <v>m</v>
          </cell>
          <cell r="D339">
            <v>2266.2800000000002</v>
          </cell>
          <cell r="E339">
            <v>756.65</v>
          </cell>
          <cell r="F339">
            <v>47295.05</v>
          </cell>
        </row>
        <row r="340">
          <cell r="A340">
            <v>98120</v>
          </cell>
          <cell r="B340" t="str">
            <v xml:space="preserve"> ¾p rung càc cŸt D430 L&lt;=7m,‡¶t c¶p I     </v>
          </cell>
          <cell r="C340" t="str">
            <v>m</v>
          </cell>
          <cell r="D340">
            <v>6286.56</v>
          </cell>
          <cell r="E340">
            <v>1354.4</v>
          </cell>
          <cell r="F340">
            <v>50448.06</v>
          </cell>
        </row>
        <row r="341">
          <cell r="A341">
            <v>98130</v>
          </cell>
          <cell r="B341" t="str">
            <v xml:space="preserve"> ¾p rung càc cŸt D330 L&lt;=7m,‡¶t c¶p II    </v>
          </cell>
          <cell r="C341" t="str">
            <v>m</v>
          </cell>
          <cell r="D341">
            <v>2266.2800000000002</v>
          </cell>
          <cell r="E341">
            <v>810.69</v>
          </cell>
          <cell r="F341">
            <v>50448.06</v>
          </cell>
        </row>
        <row r="342">
          <cell r="A342">
            <v>98140</v>
          </cell>
          <cell r="B342" t="str">
            <v xml:space="preserve"> ¾p rung càc cŸt D430 L&lt;=7m,‡¶t c¶p II    </v>
          </cell>
          <cell r="C342" t="str">
            <v>m</v>
          </cell>
          <cell r="D342">
            <v>3955.43</v>
          </cell>
          <cell r="E342">
            <v>1451.68</v>
          </cell>
          <cell r="F342">
            <v>55177.56</v>
          </cell>
        </row>
        <row r="343">
          <cell r="A343">
            <v>98210</v>
          </cell>
          <cell r="B343" t="str">
            <v xml:space="preserve"> ¾p rung càc cŸt D330 L&gt; 7m,‡¶t c¶p I     </v>
          </cell>
          <cell r="C343" t="str">
            <v>m</v>
          </cell>
          <cell r="D343">
            <v>2266.2800000000002</v>
          </cell>
          <cell r="E343">
            <v>864.74</v>
          </cell>
          <cell r="F343">
            <v>42565.55</v>
          </cell>
        </row>
        <row r="344">
          <cell r="A344">
            <v>98220</v>
          </cell>
          <cell r="B344" t="str">
            <v xml:space="preserve"> ¾p rung càc cŸt D430 L&gt; 7m,‡¶t c¶p I     </v>
          </cell>
          <cell r="C344" t="str">
            <v>m</v>
          </cell>
          <cell r="D344">
            <v>3955.43</v>
          </cell>
          <cell r="E344">
            <v>1547.88</v>
          </cell>
          <cell r="F344">
            <v>45403.25</v>
          </cell>
        </row>
        <row r="345">
          <cell r="A345">
            <v>98230</v>
          </cell>
          <cell r="B345" t="str">
            <v xml:space="preserve"> ¾p rung càc cŸt D330 L&gt; 7m,‡¶t c¶p II    </v>
          </cell>
          <cell r="C345" t="str">
            <v>m</v>
          </cell>
          <cell r="D345">
            <v>2266.2800000000002</v>
          </cell>
          <cell r="E345">
            <v>918.79</v>
          </cell>
          <cell r="F345">
            <v>45403.25</v>
          </cell>
        </row>
        <row r="346">
          <cell r="A346">
            <v>98240</v>
          </cell>
          <cell r="B346" t="str">
            <v xml:space="preserve"> ¾p rung càc cŸt D430 L&gt; 7m,‡¶t c¶p II    </v>
          </cell>
          <cell r="C346" t="str">
            <v>m</v>
          </cell>
          <cell r="D346">
            <v>3955.43</v>
          </cell>
          <cell r="E346">
            <v>1645.17</v>
          </cell>
          <cell r="F346">
            <v>49659.81</v>
          </cell>
        </row>
        <row r="347">
          <cell r="A347">
            <v>98310</v>
          </cell>
          <cell r="B347" t="str">
            <v xml:space="preserve"> ¾p rung càc cŸt D330 L&gt;12m,‡¶t c¶p I     </v>
          </cell>
          <cell r="C347" t="str">
            <v>m</v>
          </cell>
          <cell r="D347">
            <v>2266.2800000000002</v>
          </cell>
          <cell r="E347">
            <v>972.83</v>
          </cell>
          <cell r="F347">
            <v>38308.99</v>
          </cell>
        </row>
        <row r="348">
          <cell r="A348">
            <v>98320</v>
          </cell>
          <cell r="B348" t="str">
            <v xml:space="preserve"> ¾p rung càc cŸt D430 L&gt;12m,‡¶t c¶p I     </v>
          </cell>
          <cell r="C348" t="str">
            <v>m</v>
          </cell>
          <cell r="D348">
            <v>3955.43</v>
          </cell>
          <cell r="E348">
            <v>1741.37</v>
          </cell>
          <cell r="F348">
            <v>40831.4</v>
          </cell>
        </row>
        <row r="349">
          <cell r="A349">
            <v>98330</v>
          </cell>
          <cell r="B349" t="str">
            <v xml:space="preserve"> ¾p rung càc cŸt D330 L&gt;12m,‡¶t c¶p II    </v>
          </cell>
          <cell r="C349" t="str">
            <v>m</v>
          </cell>
          <cell r="D349">
            <v>2266.2800000000002</v>
          </cell>
          <cell r="E349">
            <v>1026.8800000000001</v>
          </cell>
          <cell r="F349">
            <v>40831.4</v>
          </cell>
        </row>
        <row r="350">
          <cell r="A350">
            <v>98340</v>
          </cell>
          <cell r="B350" t="str">
            <v xml:space="preserve"> ¾p rung càc cŸt D430 L&gt;12m,‡¶t c¶p II    </v>
          </cell>
          <cell r="C350" t="str">
            <v>m</v>
          </cell>
          <cell r="D350">
            <v>3955.43</v>
          </cell>
          <cell r="E350">
            <v>1838.65</v>
          </cell>
          <cell r="F350">
            <v>45718.55</v>
          </cell>
        </row>
        <row r="351">
          <cell r="A351">
            <v>99110</v>
          </cell>
          <cell r="B351" t="str">
            <v xml:space="preserve"> ¾p trõèc càc BTCT 15x15 L&lt;=4m,‡¶t c¶p I  </v>
          </cell>
          <cell r="C351" t="str">
            <v>m</v>
          </cell>
          <cell r="D351">
            <v>0</v>
          </cell>
          <cell r="E351">
            <v>734.49</v>
          </cell>
          <cell r="F351">
            <v>11965.39</v>
          </cell>
        </row>
        <row r="352">
          <cell r="A352">
            <v>99111</v>
          </cell>
          <cell r="B352" t="str">
            <v xml:space="preserve"> ¾p trõèc càc BTCT 20x20 L&lt;=4m,‡¶t c¶p I  </v>
          </cell>
          <cell r="C352" t="str">
            <v>m</v>
          </cell>
          <cell r="D352">
            <v>0</v>
          </cell>
          <cell r="E352">
            <v>1330.43</v>
          </cell>
          <cell r="F352">
            <v>17339.07</v>
          </cell>
        </row>
        <row r="353">
          <cell r="A353">
            <v>99112</v>
          </cell>
          <cell r="B353" t="str">
            <v xml:space="preserve"> ¾p trõèc càc BTCT 25x25 L&lt;=4m,‡¶t c¶p I  </v>
          </cell>
          <cell r="C353" t="str">
            <v>m</v>
          </cell>
          <cell r="D353">
            <v>0</v>
          </cell>
          <cell r="E353">
            <v>1566.83</v>
          </cell>
          <cell r="F353">
            <v>20419.98</v>
          </cell>
        </row>
        <row r="354">
          <cell r="A354">
            <v>99210</v>
          </cell>
          <cell r="B354" t="str">
            <v xml:space="preserve"> ¾p trõèc càc BTCT 15x15 L&lt;=4m,‡¶t c¶p II </v>
          </cell>
          <cell r="C354" t="str">
            <v>m</v>
          </cell>
          <cell r="D354">
            <v>0</v>
          </cell>
          <cell r="E354">
            <v>844.44</v>
          </cell>
          <cell r="F354">
            <v>13756.62</v>
          </cell>
        </row>
        <row r="355">
          <cell r="A355">
            <v>99211</v>
          </cell>
          <cell r="B355" t="str">
            <v xml:space="preserve"> ¾p trõèc càc BTCT 20x20 L&lt;=4m,‡¶t c¶p II </v>
          </cell>
          <cell r="C355" t="str">
            <v>m</v>
          </cell>
          <cell r="D355">
            <v>0</v>
          </cell>
          <cell r="E355">
            <v>1528.35</v>
          </cell>
          <cell r="F355">
            <v>19918.439999999999</v>
          </cell>
        </row>
        <row r="356">
          <cell r="A356">
            <v>99212</v>
          </cell>
          <cell r="B356" t="str">
            <v xml:space="preserve"> ¾p trõèc càc BTCT 25x25 L&lt;=4m,‡¶t c¶p II </v>
          </cell>
          <cell r="C356" t="str">
            <v>m</v>
          </cell>
          <cell r="D356">
            <v>0</v>
          </cell>
          <cell r="E356">
            <v>1913.18</v>
          </cell>
          <cell r="F356">
            <v>24933.88</v>
          </cell>
        </row>
        <row r="357">
          <cell r="A357">
            <v>99310</v>
          </cell>
          <cell r="B357" t="str">
            <v xml:space="preserve"> ¾p trõèc càc BTCT 15x15 L&gt; 4m,‡¶t c¶p I  </v>
          </cell>
          <cell r="C357" t="str">
            <v>m</v>
          </cell>
          <cell r="D357">
            <v>0</v>
          </cell>
          <cell r="E357">
            <v>681.71</v>
          </cell>
          <cell r="F357">
            <v>11105.61</v>
          </cell>
        </row>
        <row r="358">
          <cell r="A358">
            <v>99311</v>
          </cell>
          <cell r="B358" t="str">
            <v xml:space="preserve"> ¾p trõèc càc BTCT 20x20 L&gt; 4m,‡¶t c¶p I  </v>
          </cell>
          <cell r="C358" t="str">
            <v>m</v>
          </cell>
          <cell r="D358">
            <v>0</v>
          </cell>
          <cell r="E358">
            <v>1236.97</v>
          </cell>
          <cell r="F358">
            <v>16121.04</v>
          </cell>
        </row>
        <row r="359">
          <cell r="A359">
            <v>99312</v>
          </cell>
          <cell r="B359" t="str">
            <v xml:space="preserve"> ¾p trõèc càc BTCT 25x25 L&gt; 4m,‡¶t c¶p I  </v>
          </cell>
          <cell r="C359" t="str">
            <v>m</v>
          </cell>
          <cell r="D359">
            <v>0</v>
          </cell>
          <cell r="E359">
            <v>1374.41</v>
          </cell>
          <cell r="F359">
            <v>17912.27</v>
          </cell>
        </row>
        <row r="360">
          <cell r="A360">
            <v>99410</v>
          </cell>
          <cell r="B360" t="str">
            <v xml:space="preserve"> ¾p trõèc càc BTCT 15x15 L&gt; 4m,‡¶t c¶p II </v>
          </cell>
          <cell r="C360" t="str">
            <v>m</v>
          </cell>
          <cell r="D360">
            <v>0</v>
          </cell>
          <cell r="E360">
            <v>800.46</v>
          </cell>
          <cell r="F360">
            <v>13040.13</v>
          </cell>
        </row>
        <row r="361">
          <cell r="A361">
            <v>99411</v>
          </cell>
          <cell r="B361" t="str">
            <v xml:space="preserve"> ¾p trõèc càc BTCT 20x20 L&gt; 4m,‡¶t c¶p II </v>
          </cell>
          <cell r="C361" t="str">
            <v>m</v>
          </cell>
          <cell r="D361">
            <v>0</v>
          </cell>
          <cell r="E361">
            <v>1346.93</v>
          </cell>
          <cell r="F361">
            <v>17554.02</v>
          </cell>
        </row>
        <row r="362">
          <cell r="A362">
            <v>99412</v>
          </cell>
          <cell r="B362" t="str">
            <v xml:space="preserve"> ¾p trõèc càc BTCT 25x25 L&gt; 4m,‡¶t c¶p II </v>
          </cell>
          <cell r="C362" t="str">
            <v>m</v>
          </cell>
          <cell r="D362">
            <v>0</v>
          </cell>
          <cell r="E362">
            <v>1687.78</v>
          </cell>
          <cell r="F362">
            <v>21852.97</v>
          </cell>
        </row>
        <row r="363">
          <cell r="A363">
            <v>113110</v>
          </cell>
          <cell r="B363" t="str">
            <v xml:space="preserve"> MÜng ½õéng = ½Ÿ lèp mÜng ½¬ l¿n d¡y 15cm </v>
          </cell>
          <cell r="C363" t="str">
            <v>m2</v>
          </cell>
          <cell r="D363">
            <v>10173.42</v>
          </cell>
          <cell r="E363">
            <v>846.91</v>
          </cell>
          <cell r="F363">
            <v>328.63</v>
          </cell>
        </row>
        <row r="364">
          <cell r="A364">
            <v>113120</v>
          </cell>
          <cell r="B364" t="str">
            <v xml:space="preserve"> MÜng ½õéng = ½Ÿ lèp mÜng ½¬ l¿n d¡y 20cm </v>
          </cell>
          <cell r="C364" t="str">
            <v>m2</v>
          </cell>
          <cell r="D364">
            <v>13564.56</v>
          </cell>
          <cell r="E364">
            <v>1129.22</v>
          </cell>
          <cell r="F364">
            <v>328.63</v>
          </cell>
        </row>
        <row r="365">
          <cell r="A365">
            <v>113130</v>
          </cell>
          <cell r="B365" t="str">
            <v xml:space="preserve"> MÜng ½õéng = ½Ÿ lèp mÜng ½¬ l¿n d¡y 25cm </v>
          </cell>
          <cell r="C365" t="str">
            <v>m2</v>
          </cell>
          <cell r="D365">
            <v>16955.7</v>
          </cell>
          <cell r="E365">
            <v>1621.24</v>
          </cell>
          <cell r="F365">
            <v>328.63</v>
          </cell>
        </row>
        <row r="366">
          <cell r="A366">
            <v>113140</v>
          </cell>
          <cell r="B366" t="str">
            <v xml:space="preserve"> MÜng ½õéng = ½Ÿ lèp mÜng ½¬ l¿n d¡y 30cm </v>
          </cell>
          <cell r="C366" t="str">
            <v>m2</v>
          </cell>
          <cell r="D366">
            <v>20346.84</v>
          </cell>
          <cell r="E366">
            <v>1944.88</v>
          </cell>
          <cell r="F366">
            <v>328.63</v>
          </cell>
        </row>
        <row r="367">
          <cell r="A367">
            <v>113210</v>
          </cell>
          <cell r="B367" t="str">
            <v xml:space="preserve"> MÜng ½õéng =cŸt lèp mÜng ½¬ l¿n d¡y 10cm </v>
          </cell>
          <cell r="C367" t="str">
            <v>m2</v>
          </cell>
          <cell r="D367">
            <v>1601.86</v>
          </cell>
          <cell r="E367">
            <v>135.1</v>
          </cell>
          <cell r="F367">
            <v>328.63</v>
          </cell>
        </row>
        <row r="368">
          <cell r="A368">
            <v>113220</v>
          </cell>
          <cell r="B368" t="str">
            <v xml:space="preserve"> MÜng ½õéng =cŸt lèp mÜng ½¬ l¿n d¡y 15cm </v>
          </cell>
          <cell r="C368" t="str">
            <v>m2</v>
          </cell>
          <cell r="D368">
            <v>2402.79</v>
          </cell>
          <cell r="E368">
            <v>202.65</v>
          </cell>
          <cell r="F368">
            <v>328.63</v>
          </cell>
        </row>
        <row r="369">
          <cell r="A369">
            <v>113230</v>
          </cell>
          <cell r="B369" t="str">
            <v xml:space="preserve"> MÜng ½õéng =cŸt lèp mÜng ½¬ l¿n d¡y 20cm </v>
          </cell>
          <cell r="C369" t="str">
            <v>m2</v>
          </cell>
          <cell r="D369">
            <v>3203.72</v>
          </cell>
          <cell r="E369">
            <v>270.20999999999998</v>
          </cell>
          <cell r="F369">
            <v>328.63</v>
          </cell>
        </row>
        <row r="370">
          <cell r="A370">
            <v>113240</v>
          </cell>
          <cell r="B370" t="str">
            <v xml:space="preserve"> MÜng ½õéng =cŸt lèp mÜng ½¬ l¿n d¡y 25cm </v>
          </cell>
          <cell r="C370" t="str">
            <v>m2</v>
          </cell>
          <cell r="D370">
            <v>4004.65</v>
          </cell>
          <cell r="E370">
            <v>338.77</v>
          </cell>
          <cell r="F370">
            <v>657.26</v>
          </cell>
        </row>
        <row r="371">
          <cell r="A371">
            <v>113250</v>
          </cell>
          <cell r="B371" t="str">
            <v xml:space="preserve"> MÜng ½õéng =cŸt lèp mÜng ½¬ l¿n d¡y 30cm </v>
          </cell>
          <cell r="C371" t="str">
            <v>m2</v>
          </cell>
          <cell r="D371">
            <v>4805.58</v>
          </cell>
          <cell r="E371">
            <v>406.32</v>
          </cell>
          <cell r="F371">
            <v>657.26</v>
          </cell>
        </row>
        <row r="372">
          <cell r="A372">
            <v>113311</v>
          </cell>
          <cell r="B372" t="str">
            <v xml:space="preserve"> MÜng cŸt v¡ng g/câ 6%XM T/træn 20-25m3/h </v>
          </cell>
          <cell r="C372" t="str">
            <v>m3</v>
          </cell>
          <cell r="D372">
            <v>124543.78</v>
          </cell>
          <cell r="E372">
            <v>3269.59</v>
          </cell>
          <cell r="F372">
            <v>12971.12</v>
          </cell>
        </row>
        <row r="373">
          <cell r="A373">
            <v>113312</v>
          </cell>
          <cell r="B373" t="str">
            <v xml:space="preserve"> MÜng cŸt v¡ng g/câ 8%XM T/træn 20-25m3/h </v>
          </cell>
          <cell r="C373" t="str">
            <v>m3</v>
          </cell>
          <cell r="D373">
            <v>149742.81</v>
          </cell>
          <cell r="E373">
            <v>3382.34</v>
          </cell>
          <cell r="F373">
            <v>12971.12</v>
          </cell>
        </row>
        <row r="374">
          <cell r="A374">
            <v>113313</v>
          </cell>
          <cell r="B374" t="str">
            <v xml:space="preserve"> MÜng cŸt v¡ng g/câ 6%XM T/træn 30m3/h    </v>
          </cell>
          <cell r="C374" t="str">
            <v>m3</v>
          </cell>
          <cell r="D374">
            <v>124543.78</v>
          </cell>
          <cell r="E374">
            <v>3269.59</v>
          </cell>
          <cell r="F374">
            <v>18529.27</v>
          </cell>
        </row>
        <row r="375">
          <cell r="A375">
            <v>113314</v>
          </cell>
          <cell r="B375" t="str">
            <v xml:space="preserve"> MÜng cŸt v¡ng g/câ 8%XM T/træn 30m3/h    </v>
          </cell>
          <cell r="C375" t="str">
            <v>m3</v>
          </cell>
          <cell r="D375">
            <v>149742.81</v>
          </cell>
          <cell r="E375">
            <v>3382.34</v>
          </cell>
          <cell r="F375">
            <v>18529.27</v>
          </cell>
        </row>
        <row r="376">
          <cell r="A376">
            <v>113315</v>
          </cell>
          <cell r="B376" t="str">
            <v xml:space="preserve"> MÜng cŸt v¡ng g/câ 6%XM T/træn 50m3/h    </v>
          </cell>
          <cell r="C376" t="str">
            <v>m3</v>
          </cell>
          <cell r="D376">
            <v>124543.78</v>
          </cell>
          <cell r="E376">
            <v>3269.59</v>
          </cell>
          <cell r="F376">
            <v>12543.17</v>
          </cell>
        </row>
        <row r="377">
          <cell r="A377">
            <v>113316</v>
          </cell>
          <cell r="B377" t="str">
            <v xml:space="preserve"> MÜng cŸt v¡ng g/câ 8%XM T/træn 50m3/h    </v>
          </cell>
          <cell r="C377" t="str">
            <v>m3</v>
          </cell>
          <cell r="D377">
            <v>149742.81</v>
          </cell>
          <cell r="E377">
            <v>3382.34</v>
          </cell>
          <cell r="F377">
            <v>12543.17</v>
          </cell>
        </row>
        <row r="378">
          <cell r="A378">
            <v>113321</v>
          </cell>
          <cell r="B378" t="str">
            <v xml:space="preserve"> MÜng cŸt ½en  g/câ 6%XM T/træn 20-25m3/h </v>
          </cell>
          <cell r="C378" t="str">
            <v>m3</v>
          </cell>
          <cell r="D378">
            <v>89976.4</v>
          </cell>
          <cell r="E378">
            <v>3269.59</v>
          </cell>
          <cell r="F378">
            <v>12971.12</v>
          </cell>
        </row>
        <row r="379">
          <cell r="A379">
            <v>113322</v>
          </cell>
          <cell r="B379" t="str">
            <v xml:space="preserve"> MÜng cŸt ½en  g/câ 8%XM T/træn 20-25m3/h </v>
          </cell>
          <cell r="C379" t="str">
            <v>m3</v>
          </cell>
          <cell r="D379">
            <v>111950.31</v>
          </cell>
          <cell r="E379">
            <v>3382.34</v>
          </cell>
          <cell r="F379">
            <v>12971.12</v>
          </cell>
        </row>
        <row r="380">
          <cell r="A380">
            <v>113313</v>
          </cell>
          <cell r="B380" t="str">
            <v xml:space="preserve"> MÜng cŸt ½en  g/câ 6%XM T/træn 30m3/h    </v>
          </cell>
          <cell r="C380" t="str">
            <v>m3</v>
          </cell>
          <cell r="D380">
            <v>89976.4</v>
          </cell>
          <cell r="E380">
            <v>3269.59</v>
          </cell>
          <cell r="F380">
            <v>13529.27</v>
          </cell>
        </row>
        <row r="381">
          <cell r="A381">
            <v>113314</v>
          </cell>
          <cell r="B381" t="str">
            <v xml:space="preserve"> MÜng cŸt ½en  g/câ 8%XM T/træn 30m3/h    </v>
          </cell>
          <cell r="C381" t="str">
            <v>m3</v>
          </cell>
          <cell r="D381">
            <v>111950.31</v>
          </cell>
          <cell r="E381">
            <v>3382.34</v>
          </cell>
          <cell r="F381">
            <v>13529.27</v>
          </cell>
        </row>
        <row r="382">
          <cell r="A382">
            <v>113315</v>
          </cell>
          <cell r="B382" t="str">
            <v xml:space="preserve"> MÜng cŸt ½en  g/câ 6%XM T/træn 50m3/h    </v>
          </cell>
          <cell r="C382" t="str">
            <v>m3</v>
          </cell>
          <cell r="D382">
            <v>89976.4</v>
          </cell>
          <cell r="E382">
            <v>3269.59</v>
          </cell>
          <cell r="F382">
            <v>12543.17</v>
          </cell>
        </row>
        <row r="383">
          <cell r="A383">
            <v>113316</v>
          </cell>
          <cell r="B383" t="str">
            <v xml:space="preserve"> MÜng cŸt ½en  g/câ 8%XM T/træn 50m3/h    </v>
          </cell>
          <cell r="C383" t="str">
            <v>m3</v>
          </cell>
          <cell r="D383">
            <v>111950.31</v>
          </cell>
          <cell r="E383">
            <v>3382.34</v>
          </cell>
          <cell r="F383">
            <v>12543.17</v>
          </cell>
        </row>
        <row r="384">
          <cell r="A384">
            <v>114111</v>
          </cell>
          <cell r="B384" t="str">
            <v xml:space="preserve"> Lèp trÅn m´t ½õéng ½¬ l¿n ¾p  8cm ½Ÿ d¯m </v>
          </cell>
          <cell r="C384" t="str">
            <v>m2</v>
          </cell>
          <cell r="D384">
            <v>7907.57</v>
          </cell>
          <cell r="E384">
            <v>1129.22</v>
          </cell>
          <cell r="F384">
            <v>2172.6</v>
          </cell>
        </row>
        <row r="385">
          <cell r="A385">
            <v>114112</v>
          </cell>
          <cell r="B385" t="str">
            <v xml:space="preserve"> Lèp trÅn m´t ½õéng ½¬ l¿n ¾p 10cm ½Ÿ d¯m </v>
          </cell>
          <cell r="C385" t="str">
            <v>m2</v>
          </cell>
          <cell r="D385">
            <v>9826.2900000000009</v>
          </cell>
          <cell r="E385">
            <v>1209.8800000000001</v>
          </cell>
          <cell r="F385">
            <v>2683.79</v>
          </cell>
        </row>
        <row r="386">
          <cell r="A386">
            <v>114113</v>
          </cell>
          <cell r="B386" t="str">
            <v xml:space="preserve"> Lèp trÅn m´t ½õéng ½¬ l¿n ¾p 12cm ½Ÿ d¯m </v>
          </cell>
          <cell r="C386" t="str">
            <v>m2</v>
          </cell>
          <cell r="D386">
            <v>11698.25</v>
          </cell>
          <cell r="E386">
            <v>1267.3499999999999</v>
          </cell>
          <cell r="F386">
            <v>3213.25</v>
          </cell>
        </row>
        <row r="387">
          <cell r="A387">
            <v>114114</v>
          </cell>
          <cell r="B387" t="str">
            <v xml:space="preserve"> Lèp trÅn m´t ½õéng ½¬ l¿n ¾p 14cm ½Ÿ d¯m </v>
          </cell>
          <cell r="C387" t="str">
            <v>m2</v>
          </cell>
          <cell r="D387">
            <v>13656.07</v>
          </cell>
          <cell r="E387">
            <v>1321.79</v>
          </cell>
          <cell r="F387">
            <v>3742.71</v>
          </cell>
        </row>
        <row r="388">
          <cell r="A388">
            <v>114115</v>
          </cell>
          <cell r="B388" t="str">
            <v xml:space="preserve"> Lèp trÅn m´t ½õéng ½¬ l¿n ¾p 15cm ½Ÿ d¯m </v>
          </cell>
          <cell r="C388" t="str">
            <v>m2</v>
          </cell>
          <cell r="D388">
            <v>14604.82</v>
          </cell>
          <cell r="E388">
            <v>1354.05</v>
          </cell>
          <cell r="F388">
            <v>3998.31</v>
          </cell>
        </row>
        <row r="389">
          <cell r="A389">
            <v>114121</v>
          </cell>
          <cell r="B389" t="str">
            <v xml:space="preserve"> Lèp dõèi m´t ½õéng ½¬ l¿n ¾p  8cm ½Ÿ d¯m </v>
          </cell>
          <cell r="C389" t="str">
            <v>m2</v>
          </cell>
          <cell r="D389">
            <v>6837.52</v>
          </cell>
          <cell r="E389">
            <v>551.5</v>
          </cell>
          <cell r="F389">
            <v>1825.71</v>
          </cell>
        </row>
        <row r="390">
          <cell r="A390">
            <v>114122</v>
          </cell>
          <cell r="B390" t="str">
            <v xml:space="preserve"> Lèp dõèi m´t ½õéng ½¬ l¿n ¾p 10cm ½Ÿ d¯m </v>
          </cell>
          <cell r="C390" t="str">
            <v>m2</v>
          </cell>
          <cell r="D390">
            <v>8538.82</v>
          </cell>
          <cell r="E390">
            <v>618.04999999999995</v>
          </cell>
          <cell r="F390">
            <v>2190.85</v>
          </cell>
        </row>
        <row r="391">
          <cell r="A391">
            <v>114123</v>
          </cell>
          <cell r="B391" t="str">
            <v xml:space="preserve"> Lèp dõèi m´t ½õéng ½¬ l¿n ¾p 12cm ½Ÿ d¯m </v>
          </cell>
          <cell r="C391" t="str">
            <v>m2</v>
          </cell>
          <cell r="D391">
            <v>10246.58</v>
          </cell>
          <cell r="E391">
            <v>661.4</v>
          </cell>
          <cell r="F391">
            <v>2866.37</v>
          </cell>
        </row>
        <row r="392">
          <cell r="A392">
            <v>114124</v>
          </cell>
          <cell r="B392" t="str">
            <v xml:space="preserve"> Lèp dõèi m´t ½õéng ½¬ l¿n ¾p 14cm ½Ÿ d¯m </v>
          </cell>
          <cell r="C392" t="str">
            <v>m2</v>
          </cell>
          <cell r="D392">
            <v>11954.34</v>
          </cell>
          <cell r="E392">
            <v>705.76</v>
          </cell>
          <cell r="F392">
            <v>3176.74</v>
          </cell>
        </row>
        <row r="393">
          <cell r="A393">
            <v>114125</v>
          </cell>
          <cell r="B393" t="str">
            <v xml:space="preserve"> Lèp dõèi m´t ½õéng ½¬ l¿n ¾p 15cm ½Ÿ d¯m </v>
          </cell>
          <cell r="C393" t="str">
            <v>m2</v>
          </cell>
          <cell r="D393">
            <v>12769.41</v>
          </cell>
          <cell r="E393">
            <v>727.94</v>
          </cell>
          <cell r="F393">
            <v>3395.82</v>
          </cell>
        </row>
        <row r="394">
          <cell r="A394">
            <v>114211</v>
          </cell>
          <cell r="B394" t="str">
            <v xml:space="preserve"> Lèp trÅn M½õéng c¶p phâi ½¬ l¿n ¾p  6cm  </v>
          </cell>
          <cell r="C394" t="str">
            <v>m2</v>
          </cell>
          <cell r="D394">
            <v>1923.38</v>
          </cell>
          <cell r="E394">
            <v>331.91</v>
          </cell>
          <cell r="F394">
            <v>1296.25</v>
          </cell>
        </row>
        <row r="395">
          <cell r="A395">
            <v>114212</v>
          </cell>
          <cell r="B395" t="str">
            <v xml:space="preserve"> Lèp trÅn M½õéng c¶p phâi ½¬ l¿n ¾p  8cm  </v>
          </cell>
          <cell r="C395" t="str">
            <v>m2</v>
          </cell>
          <cell r="D395">
            <v>2497.46</v>
          </cell>
          <cell r="E395">
            <v>352.72</v>
          </cell>
          <cell r="F395">
            <v>1789.2</v>
          </cell>
        </row>
        <row r="396">
          <cell r="A396">
            <v>114213</v>
          </cell>
          <cell r="B396" t="str">
            <v xml:space="preserve"> Lèp trÅn M½õéng c¶p phâi ½¬ l¿n ¾p 10cm  </v>
          </cell>
          <cell r="C396" t="str">
            <v>m2</v>
          </cell>
          <cell r="D396">
            <v>3073.55</v>
          </cell>
          <cell r="E396">
            <v>374.59</v>
          </cell>
          <cell r="F396">
            <v>2190.85</v>
          </cell>
        </row>
        <row r="397">
          <cell r="A397">
            <v>114214</v>
          </cell>
          <cell r="B397" t="str">
            <v xml:space="preserve"> Lèp trÅn M½õéng c¶p phâi ½¬ l¿n ¾p 12cm  </v>
          </cell>
          <cell r="C397" t="str">
            <v>m2</v>
          </cell>
          <cell r="D397">
            <v>3649.64</v>
          </cell>
          <cell r="E397">
            <v>396.31</v>
          </cell>
          <cell r="F397">
            <v>2665.54</v>
          </cell>
        </row>
        <row r="398">
          <cell r="A398">
            <v>114215</v>
          </cell>
          <cell r="B398" t="str">
            <v xml:space="preserve"> Lèp trÅn M½õéng c¶p phâi ½¬ l¿n ¾p 14cm  </v>
          </cell>
          <cell r="C398" t="str">
            <v>m2</v>
          </cell>
          <cell r="D398">
            <v>4223.71</v>
          </cell>
          <cell r="E398">
            <v>418.11</v>
          </cell>
          <cell r="F398">
            <v>3103.71</v>
          </cell>
        </row>
        <row r="399">
          <cell r="A399">
            <v>114216</v>
          </cell>
          <cell r="B399" t="str">
            <v xml:space="preserve"> Lèp trÅn M½õéng c¶p phâi ½¬ l¿n ¾p 16cm  </v>
          </cell>
          <cell r="C399" t="str">
            <v>m2</v>
          </cell>
          <cell r="D399">
            <v>4799.8</v>
          </cell>
          <cell r="E399">
            <v>439.91</v>
          </cell>
          <cell r="F399">
            <v>3487.11</v>
          </cell>
        </row>
        <row r="400">
          <cell r="A400">
            <v>114217</v>
          </cell>
          <cell r="B400" t="str">
            <v xml:space="preserve"> Lèp trÅn M½õéng c¶p phâi ½¬ l¿n ¾p 18cm  </v>
          </cell>
          <cell r="C400" t="str">
            <v>m2</v>
          </cell>
          <cell r="D400">
            <v>5373.88</v>
          </cell>
          <cell r="E400">
            <v>460.72</v>
          </cell>
          <cell r="F400">
            <v>3961.79</v>
          </cell>
        </row>
        <row r="401">
          <cell r="A401">
            <v>114218</v>
          </cell>
          <cell r="B401" t="str">
            <v xml:space="preserve"> Lèp trÅn M½õéng c¶p phâi ½¬ l¿n ¾p 20cm  </v>
          </cell>
          <cell r="C401" t="str">
            <v>m2</v>
          </cell>
          <cell r="D401">
            <v>5949.97</v>
          </cell>
          <cell r="E401">
            <v>482.51</v>
          </cell>
          <cell r="F401">
            <v>4399.96</v>
          </cell>
        </row>
        <row r="402">
          <cell r="A402">
            <v>114221</v>
          </cell>
          <cell r="B402" t="str">
            <v xml:space="preserve"> Lèp dõèi M½õéng c¶p phâi ½¬ l¿n ¾p  6cm  </v>
          </cell>
          <cell r="C402" t="str">
            <v>m2</v>
          </cell>
          <cell r="D402">
            <v>1726.26</v>
          </cell>
          <cell r="E402">
            <v>196.18</v>
          </cell>
          <cell r="F402">
            <v>931.11</v>
          </cell>
        </row>
        <row r="403">
          <cell r="A403">
            <v>114222</v>
          </cell>
          <cell r="B403" t="str">
            <v xml:space="preserve">          M½õéng c¶p phâi ½¬ l¿n ¾p  8cm  </v>
          </cell>
          <cell r="C403" t="str">
            <v>m2</v>
          </cell>
          <cell r="D403">
            <v>2300.33</v>
          </cell>
          <cell r="E403">
            <v>217.97</v>
          </cell>
          <cell r="F403">
            <v>1278</v>
          </cell>
        </row>
        <row r="404">
          <cell r="A404">
            <v>114223</v>
          </cell>
          <cell r="B404" t="str">
            <v xml:space="preserve">          M½õéng c¶p phâi ½¬ l¿n ¾p 10cm  </v>
          </cell>
          <cell r="C404" t="str">
            <v>m2</v>
          </cell>
          <cell r="D404">
            <v>2876.42</v>
          </cell>
          <cell r="E404">
            <v>239.77</v>
          </cell>
          <cell r="F404">
            <v>1551.85</v>
          </cell>
        </row>
        <row r="405">
          <cell r="A405">
            <v>114224</v>
          </cell>
          <cell r="B405" t="str">
            <v xml:space="preserve">          M½õéng c¶p phâi ½¬ l¿n ¾p 12cm  </v>
          </cell>
          <cell r="C405" t="str">
            <v>m2</v>
          </cell>
          <cell r="D405">
            <v>3452.51</v>
          </cell>
          <cell r="E405">
            <v>261.57</v>
          </cell>
          <cell r="F405">
            <v>1898.74</v>
          </cell>
        </row>
        <row r="406">
          <cell r="A406">
            <v>114225</v>
          </cell>
          <cell r="B406" t="str">
            <v xml:space="preserve">          M½õéng c¶p phâi ½¬ l¿n ¾p 14cm  </v>
          </cell>
          <cell r="C406" t="str">
            <v>m2</v>
          </cell>
          <cell r="D406">
            <v>4026.59</v>
          </cell>
          <cell r="E406">
            <v>283.37</v>
          </cell>
          <cell r="F406">
            <v>2209.11</v>
          </cell>
        </row>
        <row r="407">
          <cell r="A407">
            <v>114226</v>
          </cell>
          <cell r="B407" t="str">
            <v xml:space="preserve">          M½õéng c¶p phâi ½¬ l¿n ¾p 16cm  </v>
          </cell>
          <cell r="C407" t="str">
            <v>m2</v>
          </cell>
          <cell r="D407">
            <v>4602.68</v>
          </cell>
          <cell r="E407">
            <v>304.17</v>
          </cell>
          <cell r="F407">
            <v>2482.9699999999998</v>
          </cell>
        </row>
        <row r="408">
          <cell r="A408">
            <v>114227</v>
          </cell>
          <cell r="B408" t="str">
            <v xml:space="preserve">          M½õéng c¶p phâi ½¬ l¿n ¾p 18cm  </v>
          </cell>
          <cell r="C408" t="str">
            <v>m2</v>
          </cell>
          <cell r="D408">
            <v>5176.75</v>
          </cell>
          <cell r="E408">
            <v>325.97000000000003</v>
          </cell>
          <cell r="F408">
            <v>2829.85</v>
          </cell>
        </row>
        <row r="409">
          <cell r="A409">
            <v>114228</v>
          </cell>
          <cell r="B409" t="str">
            <v xml:space="preserve">          M½õéng c¶p phâi ½¬ l¿n ¾p 20cm  </v>
          </cell>
          <cell r="C409" t="str">
            <v>m2</v>
          </cell>
          <cell r="D409">
            <v>5752.84</v>
          </cell>
          <cell r="E409">
            <v>347.77</v>
          </cell>
          <cell r="F409">
            <v>3249.76</v>
          </cell>
        </row>
        <row r="410">
          <cell r="A410">
            <v>114311</v>
          </cell>
          <cell r="B410" t="str">
            <v xml:space="preserve"> ‡õéng ½Ÿ d¯m lŸng nhúa 3.0kg/m2,d¡y  8cm </v>
          </cell>
          <cell r="C410" t="str">
            <v>m2</v>
          </cell>
          <cell r="D410">
            <v>17234.21</v>
          </cell>
          <cell r="E410">
            <v>1089.8599999999999</v>
          </cell>
          <cell r="F410">
            <v>2555.9899999999998</v>
          </cell>
        </row>
        <row r="411">
          <cell r="A411">
            <v>114312</v>
          </cell>
          <cell r="B411" t="str">
            <v xml:space="preserve"> ‡õéng ½Ÿ d¯m lŸng nhúa 3.0kg/m2 d¡y 10cm </v>
          </cell>
          <cell r="C411" t="str">
            <v>m2</v>
          </cell>
          <cell r="D411">
            <v>19114.349999999999</v>
          </cell>
          <cell r="E411">
            <v>1204.6400000000001</v>
          </cell>
          <cell r="F411">
            <v>3377.56</v>
          </cell>
        </row>
        <row r="412">
          <cell r="A412">
            <v>114313</v>
          </cell>
          <cell r="B412" t="str">
            <v xml:space="preserve"> ‡õéng ½Ÿ d¯m lŸng nhúa 3.0kg/m2 d¡y 12cm </v>
          </cell>
          <cell r="C412" t="str">
            <v>m2</v>
          </cell>
          <cell r="D412">
            <v>20981.85</v>
          </cell>
          <cell r="E412">
            <v>1204.6400000000001</v>
          </cell>
          <cell r="F412">
            <v>3377.56</v>
          </cell>
        </row>
        <row r="413">
          <cell r="A413">
            <v>114314</v>
          </cell>
          <cell r="B413" t="str">
            <v xml:space="preserve"> ‡õéng ½Ÿ d¯m lŸng nhúa 3.0kg/m2 d¡y 14cm </v>
          </cell>
          <cell r="C413" t="str">
            <v>m2</v>
          </cell>
          <cell r="D413">
            <v>22907.58</v>
          </cell>
          <cell r="E413">
            <v>1204.6400000000001</v>
          </cell>
          <cell r="F413">
            <v>3377.56</v>
          </cell>
        </row>
        <row r="414">
          <cell r="A414">
            <v>114315</v>
          </cell>
          <cell r="B414" t="str">
            <v xml:space="preserve"> ‡õéng ½Ÿ d¯m lŸng nhúa 3.0kg/m2 d¡y 15cm </v>
          </cell>
          <cell r="C414" t="str">
            <v>m2</v>
          </cell>
          <cell r="D414">
            <v>23785.83</v>
          </cell>
          <cell r="E414">
            <v>1318.42</v>
          </cell>
          <cell r="F414">
            <v>4217.3900000000003</v>
          </cell>
        </row>
        <row r="415">
          <cell r="A415">
            <v>114321</v>
          </cell>
          <cell r="B415" t="str">
            <v xml:space="preserve"> ‡õéng ½Ÿ d¯m lŸng nhúa 3.5kg/m2,d¡y  8cm </v>
          </cell>
          <cell r="C415" t="str">
            <v>m2</v>
          </cell>
          <cell r="D415">
            <v>18552.509999999998</v>
          </cell>
          <cell r="E415">
            <v>1089.8599999999999</v>
          </cell>
          <cell r="F415">
            <v>2555.9899999999998</v>
          </cell>
        </row>
        <row r="416">
          <cell r="A416">
            <v>114322</v>
          </cell>
          <cell r="B416" t="str">
            <v xml:space="preserve"> ‡õéng ½Ÿ d¯m lŸng nhúa 3.5kg/m2 d¡y 10cm </v>
          </cell>
          <cell r="C416" t="str">
            <v>m2</v>
          </cell>
          <cell r="D416">
            <v>20432.650000000001</v>
          </cell>
          <cell r="E416">
            <v>1204.6400000000001</v>
          </cell>
          <cell r="F416">
            <v>3377.56</v>
          </cell>
        </row>
        <row r="417">
          <cell r="A417">
            <v>114323</v>
          </cell>
          <cell r="B417" t="str">
            <v xml:space="preserve"> ‡õéng ½Ÿ d¯m lŸng nhúa 3.5kg/m2 d¡y 12cm </v>
          </cell>
          <cell r="C417" t="str">
            <v>m2</v>
          </cell>
          <cell r="D417">
            <v>22300.15</v>
          </cell>
          <cell r="E417">
            <v>1204.6400000000001</v>
          </cell>
          <cell r="F417">
            <v>3377.56</v>
          </cell>
        </row>
        <row r="418">
          <cell r="A418">
            <v>114324</v>
          </cell>
          <cell r="B418" t="str">
            <v xml:space="preserve"> ‡õéng ½Ÿ d¯m lŸng nhúa 3.5kg/m2 d¡y 14cm </v>
          </cell>
          <cell r="C418" t="str">
            <v>m2</v>
          </cell>
          <cell r="D418">
            <v>24225.88</v>
          </cell>
          <cell r="E418">
            <v>1204.6400000000001</v>
          </cell>
          <cell r="F418">
            <v>3377.56</v>
          </cell>
        </row>
        <row r="419">
          <cell r="A419">
            <v>114325</v>
          </cell>
          <cell r="B419" t="str">
            <v xml:space="preserve"> ‡õéng ½Ÿ d¯m lŸng nhúa 3.5kg/m2 d¡y 15cm </v>
          </cell>
          <cell r="C419" t="str">
            <v>m2</v>
          </cell>
          <cell r="D419">
            <v>25104.13</v>
          </cell>
          <cell r="E419">
            <v>1319.42</v>
          </cell>
          <cell r="F419">
            <v>4217.3900000000003</v>
          </cell>
        </row>
        <row r="420">
          <cell r="A420">
            <v>114331</v>
          </cell>
          <cell r="B420" t="str">
            <v xml:space="preserve"> ‡õéng ½Ÿ d¯m lŸng nhúa 5.0kg/m2,d¡y  8cm </v>
          </cell>
          <cell r="C420" t="str">
            <v>m2</v>
          </cell>
          <cell r="D420">
            <v>22504.51</v>
          </cell>
          <cell r="E420">
            <v>1434.2</v>
          </cell>
          <cell r="F420">
            <v>2738.57</v>
          </cell>
        </row>
        <row r="421">
          <cell r="A421">
            <v>114332</v>
          </cell>
          <cell r="B421" t="str">
            <v xml:space="preserve"> ‡õéng ½Ÿ d¯m lŸng nhúa 5.0kg/m2 d¡y 10cm </v>
          </cell>
          <cell r="C421" t="str">
            <v>m2</v>
          </cell>
          <cell r="D421">
            <v>24384.65</v>
          </cell>
          <cell r="E421">
            <v>1548.98</v>
          </cell>
          <cell r="F421">
            <v>3651.42</v>
          </cell>
        </row>
        <row r="422">
          <cell r="A422">
            <v>114333</v>
          </cell>
          <cell r="B422" t="str">
            <v xml:space="preserve"> ‡õéng ½Ÿ d¯m lŸng nhúa 5.0kg/m2 d¡y 12cm </v>
          </cell>
          <cell r="C422" t="str">
            <v>m2</v>
          </cell>
          <cell r="D422">
            <v>26252.15</v>
          </cell>
          <cell r="E422">
            <v>1548.98</v>
          </cell>
          <cell r="F422">
            <v>3651.42</v>
          </cell>
        </row>
        <row r="423">
          <cell r="A423">
            <v>114334</v>
          </cell>
          <cell r="B423" t="str">
            <v xml:space="preserve"> ‡õéng ½Ÿ d¯m lŸng nhúa 5.0kg/m2 d¡y 14cm </v>
          </cell>
          <cell r="C423" t="str">
            <v>m2</v>
          </cell>
          <cell r="D423">
            <v>28177.88</v>
          </cell>
          <cell r="E423">
            <v>1548.98</v>
          </cell>
          <cell r="F423">
            <v>3651.42</v>
          </cell>
        </row>
        <row r="424">
          <cell r="A424">
            <v>114335</v>
          </cell>
          <cell r="B424" t="str">
            <v xml:space="preserve"> ‡õéng ½Ÿ d¯m lŸng nhúa 5.0kg/m2 d¡y 15cm </v>
          </cell>
          <cell r="C424" t="str">
            <v>m2</v>
          </cell>
          <cell r="D424">
            <v>29056.13</v>
          </cell>
          <cell r="E424">
            <v>1663.75</v>
          </cell>
          <cell r="F424">
            <v>4564.28</v>
          </cell>
        </row>
        <row r="425">
          <cell r="A425">
            <v>114341</v>
          </cell>
          <cell r="B425" t="str">
            <v xml:space="preserve"> ‡õéng ½Ÿ d¯m lŸng nhúa 6.0kg/m2,d¡y  8cm </v>
          </cell>
          <cell r="C425" t="str">
            <v>m2</v>
          </cell>
          <cell r="D425">
            <v>25159.66</v>
          </cell>
          <cell r="E425">
            <v>1434.2</v>
          </cell>
          <cell r="F425">
            <v>2738.57</v>
          </cell>
        </row>
        <row r="426">
          <cell r="A426">
            <v>114342</v>
          </cell>
          <cell r="B426" t="str">
            <v xml:space="preserve"> ‡õéng ½Ÿ d¯m lŸng nhúa 6.0kg/m2 d¡y 10cm </v>
          </cell>
          <cell r="C426" t="str">
            <v>m2</v>
          </cell>
          <cell r="D426">
            <v>27039.8</v>
          </cell>
          <cell r="E426">
            <v>1548.98</v>
          </cell>
          <cell r="F426">
            <v>3651.42</v>
          </cell>
        </row>
        <row r="427">
          <cell r="A427">
            <v>114343</v>
          </cell>
          <cell r="B427" t="str">
            <v xml:space="preserve"> ‡õéng ½Ÿ d¯m lŸng nhúa 6.0kg/m2 d¡y 12cm </v>
          </cell>
          <cell r="C427" t="str">
            <v>m2</v>
          </cell>
          <cell r="D427">
            <v>28907.3</v>
          </cell>
          <cell r="E427">
            <v>1548.98</v>
          </cell>
          <cell r="F427">
            <v>3651.42</v>
          </cell>
        </row>
        <row r="428">
          <cell r="A428">
            <v>114344</v>
          </cell>
          <cell r="B428" t="str">
            <v xml:space="preserve"> ‡õéng ½Ÿ d¯m lŸng nhúa 6.0kg/m2 d¡y 14cm </v>
          </cell>
          <cell r="C428" t="str">
            <v>m2</v>
          </cell>
          <cell r="D428">
            <v>30833.03</v>
          </cell>
          <cell r="E428">
            <v>1548.98</v>
          </cell>
          <cell r="F428">
            <v>3651.42</v>
          </cell>
        </row>
        <row r="429">
          <cell r="A429">
            <v>114345</v>
          </cell>
          <cell r="B429" t="str">
            <v xml:space="preserve"> ‡õéng ½Ÿ d¯m lŸng nhúa 6.0kg/m2 d¡y 15cm </v>
          </cell>
          <cell r="C429" t="str">
            <v>m2</v>
          </cell>
          <cell r="D429">
            <v>31711.279999999999</v>
          </cell>
          <cell r="E429">
            <v>1663.75</v>
          </cell>
          <cell r="F429">
            <v>4564.28</v>
          </cell>
        </row>
        <row r="430">
          <cell r="A430">
            <v>114351</v>
          </cell>
          <cell r="B430" t="str">
            <v xml:space="preserve"> ‡õéng ½Ÿ d¯m lŸng nhúa 6.5kg/m2,d¡y  8cm </v>
          </cell>
          <cell r="C430" t="str">
            <v>m2</v>
          </cell>
          <cell r="D430">
            <v>27562.9</v>
          </cell>
          <cell r="E430">
            <v>1778.53</v>
          </cell>
          <cell r="F430">
            <v>2921.14</v>
          </cell>
        </row>
        <row r="431">
          <cell r="A431">
            <v>114352</v>
          </cell>
          <cell r="B431" t="str">
            <v xml:space="preserve"> ‡õéng ½Ÿ d¯m lŸng nhúa 6.5kg/m2 d¡y 10cm </v>
          </cell>
          <cell r="C431" t="str">
            <v>m2</v>
          </cell>
          <cell r="D431">
            <v>29443.040000000001</v>
          </cell>
          <cell r="E431">
            <v>1893.31</v>
          </cell>
          <cell r="F431">
            <v>3833.99</v>
          </cell>
        </row>
        <row r="432">
          <cell r="A432">
            <v>114353</v>
          </cell>
          <cell r="B432" t="str">
            <v xml:space="preserve"> ‡õéng ½Ÿ d¯m lŸng nhúa 6.5kg/m2 d¡y 12cm </v>
          </cell>
          <cell r="C432" t="str">
            <v>m2</v>
          </cell>
          <cell r="D432">
            <v>31310.54</v>
          </cell>
          <cell r="E432">
            <v>1893.31</v>
          </cell>
          <cell r="F432">
            <v>3833.99</v>
          </cell>
        </row>
        <row r="433">
          <cell r="A433">
            <v>114354</v>
          </cell>
          <cell r="B433" t="str">
            <v xml:space="preserve"> ‡õéng ½Ÿ d¯m lŸng nhúa 6.5kg/m2 d¡y 14cm </v>
          </cell>
          <cell r="C433" t="str">
            <v>m2</v>
          </cell>
          <cell r="D433">
            <v>33236.269999999997</v>
          </cell>
          <cell r="E433">
            <v>1893.31</v>
          </cell>
          <cell r="F433">
            <v>3833.99</v>
          </cell>
        </row>
        <row r="434">
          <cell r="A434">
            <v>114355</v>
          </cell>
          <cell r="B434" t="str">
            <v xml:space="preserve"> ‡õéng ½Ÿ d¯m lŸng nhúa 6.5kg/m2 d¡y 15cm </v>
          </cell>
          <cell r="C434" t="str">
            <v>m2</v>
          </cell>
          <cell r="D434">
            <v>34114.519999999997</v>
          </cell>
          <cell r="E434">
            <v>2008.09</v>
          </cell>
          <cell r="F434">
            <v>4564.28</v>
          </cell>
        </row>
        <row r="435">
          <cell r="A435">
            <v>114361</v>
          </cell>
          <cell r="B435" t="str">
            <v xml:space="preserve"> ‡õéng ½Ÿ d¯m lŸng nhúa 8.0kg/m2,d¡y  8cm </v>
          </cell>
          <cell r="C435" t="str">
            <v>m2</v>
          </cell>
          <cell r="D435">
            <v>31525.62</v>
          </cell>
          <cell r="E435">
            <v>1778.53</v>
          </cell>
          <cell r="F435">
            <v>2921.14</v>
          </cell>
        </row>
        <row r="436">
          <cell r="A436">
            <v>114362</v>
          </cell>
          <cell r="B436" t="str">
            <v xml:space="preserve"> ‡õéng ½Ÿ d¯m lŸng nhúa 8.0kg/m2 d¡y 10cm </v>
          </cell>
          <cell r="C436" t="str">
            <v>m2</v>
          </cell>
          <cell r="D436">
            <v>33405.760000000002</v>
          </cell>
          <cell r="E436">
            <v>1893.31</v>
          </cell>
          <cell r="F436">
            <v>3833.99</v>
          </cell>
        </row>
        <row r="437">
          <cell r="A437">
            <v>114363</v>
          </cell>
          <cell r="B437" t="str">
            <v xml:space="preserve"> ‡õéng ½Ÿ d¯m lŸng nhúa 8.0kg/m2 d¡y 12cm </v>
          </cell>
          <cell r="C437" t="str">
            <v>m2</v>
          </cell>
          <cell r="D437">
            <v>35273.269999999997</v>
          </cell>
          <cell r="E437">
            <v>1893.31</v>
          </cell>
          <cell r="F437">
            <v>3833.99</v>
          </cell>
        </row>
        <row r="438">
          <cell r="A438">
            <v>114364</v>
          </cell>
          <cell r="B438" t="str">
            <v xml:space="preserve"> ‡õéng ½Ÿ d¯m lŸng nhúa 8.0kg/m2 d¡y 14cm </v>
          </cell>
          <cell r="C438" t="str">
            <v>m2</v>
          </cell>
          <cell r="D438">
            <v>37198.99</v>
          </cell>
          <cell r="E438">
            <v>1893.31</v>
          </cell>
          <cell r="F438">
            <v>3833.99</v>
          </cell>
        </row>
        <row r="439">
          <cell r="A439">
            <v>114365</v>
          </cell>
          <cell r="B439" t="str">
            <v xml:space="preserve"> ‡õéng ½Ÿ d¯m lŸng nhúa 8.0kg/m2 d¡y 15cm </v>
          </cell>
          <cell r="C439" t="str">
            <v>m2</v>
          </cell>
          <cell r="D439">
            <v>38077.24</v>
          </cell>
          <cell r="E439">
            <v>2008.09</v>
          </cell>
          <cell r="F439">
            <v>4564.28</v>
          </cell>
        </row>
        <row r="440">
          <cell r="A440">
            <v>114412</v>
          </cell>
          <cell r="B440" t="str">
            <v xml:space="preserve"> ‡õéng ½d¯m nhúa thµm nhºp 5.5kg/m2,H 6cm </v>
          </cell>
          <cell r="C440" t="str">
            <v>m2</v>
          </cell>
          <cell r="D440">
            <v>23488.94</v>
          </cell>
          <cell r="E440">
            <v>1578.15</v>
          </cell>
          <cell r="F440">
            <v>2373.42</v>
          </cell>
        </row>
        <row r="441">
          <cell r="A441">
            <v>114413</v>
          </cell>
          <cell r="B441" t="str">
            <v xml:space="preserve"> ‡õéng ½d¯m nhúa thµm nhºp 5.5kg/m2,H 7cm </v>
          </cell>
          <cell r="C441" t="str">
            <v>m2</v>
          </cell>
          <cell r="D441">
            <v>24481.8</v>
          </cell>
          <cell r="E441">
            <v>1578.15</v>
          </cell>
          <cell r="F441">
            <v>2373.42</v>
          </cell>
        </row>
        <row r="442">
          <cell r="A442">
            <v>114414</v>
          </cell>
          <cell r="B442" t="str">
            <v xml:space="preserve"> ‡õéng ½d¯m nhúa thµm nhºp 5.5kg/m2,H 8cm </v>
          </cell>
          <cell r="C442" t="str">
            <v>m2</v>
          </cell>
          <cell r="D442">
            <v>25474.65</v>
          </cell>
          <cell r="E442">
            <v>1578.15</v>
          </cell>
          <cell r="F442">
            <v>2373.42</v>
          </cell>
        </row>
        <row r="443">
          <cell r="A443">
            <v>114415</v>
          </cell>
          <cell r="B443" t="str">
            <v xml:space="preserve"> ‡õéng ½d¯m nhúa thµm nhºp 5.5kg/m2,H 9cm </v>
          </cell>
          <cell r="C443" t="str">
            <v>m2</v>
          </cell>
          <cell r="D443">
            <v>25869.17</v>
          </cell>
          <cell r="E443">
            <v>1578.15</v>
          </cell>
          <cell r="F443">
            <v>2373.42</v>
          </cell>
        </row>
        <row r="444">
          <cell r="A444">
            <v>114416</v>
          </cell>
          <cell r="B444" t="str">
            <v xml:space="preserve"> ‡õéng ½d¯m nhúa thµm nhºp 5.5kg/m2,H10cm </v>
          </cell>
          <cell r="C444" t="str">
            <v>m2</v>
          </cell>
          <cell r="D444">
            <v>27958.05</v>
          </cell>
          <cell r="E444">
            <v>1725.15</v>
          </cell>
          <cell r="F444">
            <v>3468.85</v>
          </cell>
        </row>
        <row r="445">
          <cell r="A445">
            <v>114417</v>
          </cell>
          <cell r="B445" t="str">
            <v xml:space="preserve"> ‡õéng ½d¯m nhúa thµm nhºp 5.5kg/m2,H12cm </v>
          </cell>
          <cell r="C445" t="str">
            <v>m2</v>
          </cell>
          <cell r="D445">
            <v>30040.62</v>
          </cell>
          <cell r="E445">
            <v>1725.15</v>
          </cell>
          <cell r="F445">
            <v>3468.85</v>
          </cell>
        </row>
        <row r="446">
          <cell r="A446">
            <v>114418</v>
          </cell>
          <cell r="B446" t="str">
            <v xml:space="preserve"> ‡õéng ½d¯m nhúa thµm nhºp 5.5kg/m2,H14cm </v>
          </cell>
          <cell r="C446" t="str">
            <v>m2</v>
          </cell>
          <cell r="D446">
            <v>32130.25</v>
          </cell>
          <cell r="E446">
            <v>1725.15</v>
          </cell>
          <cell r="F446">
            <v>3468.85</v>
          </cell>
        </row>
        <row r="447">
          <cell r="A447">
            <v>114419</v>
          </cell>
          <cell r="B447" t="str">
            <v xml:space="preserve"> ‡õéng ½d¯m nhúa thµm nhºp 5.5kg/m2,H15cm </v>
          </cell>
          <cell r="C447" t="str">
            <v>m2</v>
          </cell>
          <cell r="D447">
            <v>33164.61</v>
          </cell>
          <cell r="E447">
            <v>1818.11</v>
          </cell>
          <cell r="F447">
            <v>3833.99</v>
          </cell>
        </row>
        <row r="448">
          <cell r="A448">
            <v>114420</v>
          </cell>
          <cell r="B448" t="str">
            <v xml:space="preserve"> ‡õéng ½d¯m nhúa thµm nhºp 6.0kg/m2,H 4cm </v>
          </cell>
          <cell r="C448" t="str">
            <v>m2</v>
          </cell>
          <cell r="D448">
            <v>22446.57</v>
          </cell>
          <cell r="E448">
            <v>1370.61</v>
          </cell>
          <cell r="F448">
            <v>2063.0500000000002</v>
          </cell>
        </row>
        <row r="449">
          <cell r="A449">
            <v>114421</v>
          </cell>
          <cell r="B449" t="str">
            <v xml:space="preserve"> ‡õéng ½d¯m nhúa thµm nhºp 6.0kg/m2,H 5cm </v>
          </cell>
          <cell r="C449" t="str">
            <v>m2</v>
          </cell>
          <cell r="D449">
            <v>23340.05</v>
          </cell>
          <cell r="E449">
            <v>1370.61</v>
          </cell>
          <cell r="F449">
            <v>2063.0500000000002</v>
          </cell>
        </row>
        <row r="450">
          <cell r="A450">
            <v>114422</v>
          </cell>
          <cell r="B450" t="str">
            <v xml:space="preserve"> ‡õéng ½d¯m nhúa thµm nhºp 6.0kg/m2,H 6cm </v>
          </cell>
          <cell r="C450" t="str">
            <v>m2</v>
          </cell>
          <cell r="D450">
            <v>24836.52</v>
          </cell>
          <cell r="E450">
            <v>1578.15</v>
          </cell>
          <cell r="F450">
            <v>2373.42</v>
          </cell>
        </row>
        <row r="451">
          <cell r="A451">
            <v>114423</v>
          </cell>
          <cell r="B451" t="str">
            <v xml:space="preserve"> ‡õéng ½d¯m nhúa thµm nhºp 6.0kg/m2,H 7cm </v>
          </cell>
          <cell r="C451" t="str">
            <v>m2</v>
          </cell>
          <cell r="D451">
            <v>25829.37</v>
          </cell>
          <cell r="E451">
            <v>1578.15</v>
          </cell>
          <cell r="F451">
            <v>2373.42</v>
          </cell>
        </row>
        <row r="452">
          <cell r="A452">
            <v>114424</v>
          </cell>
          <cell r="B452" t="str">
            <v xml:space="preserve"> ‡õéng ½d¯m nhúa thµm nhºp 6.0kg/m2,H 8cm </v>
          </cell>
          <cell r="C452" t="str">
            <v>m2</v>
          </cell>
          <cell r="D452">
            <v>26822.22</v>
          </cell>
          <cell r="E452">
            <v>1578.15</v>
          </cell>
          <cell r="F452">
            <v>2373.42</v>
          </cell>
        </row>
        <row r="453">
          <cell r="A453">
            <v>114425</v>
          </cell>
          <cell r="B453" t="str">
            <v xml:space="preserve"> ‡õéng ½d¯m nhúa thµm nhºp 6.0kg/m2,H 9cm </v>
          </cell>
          <cell r="C453" t="str">
            <v>m2</v>
          </cell>
          <cell r="D453">
            <v>27216.74</v>
          </cell>
          <cell r="E453">
            <v>1578.15</v>
          </cell>
          <cell r="F453">
            <v>2373.42</v>
          </cell>
        </row>
        <row r="454">
          <cell r="A454">
            <v>114426</v>
          </cell>
          <cell r="B454" t="str">
            <v xml:space="preserve"> ‡õéng ½d¯m nhúa thµm nhºp 6.0kg/m2,H10cm </v>
          </cell>
          <cell r="C454" t="str">
            <v>m2</v>
          </cell>
          <cell r="D454">
            <v>29305.63</v>
          </cell>
          <cell r="E454">
            <v>1725.15</v>
          </cell>
          <cell r="F454">
            <v>3468.85</v>
          </cell>
        </row>
        <row r="455">
          <cell r="A455">
            <v>114427</v>
          </cell>
          <cell r="B455" t="str">
            <v xml:space="preserve"> ‡õéng ½d¯m nhúa thµm nhºp 6.0kg/m2,H12cm </v>
          </cell>
          <cell r="C455" t="str">
            <v>m2</v>
          </cell>
          <cell r="D455">
            <v>31388.19</v>
          </cell>
          <cell r="E455">
            <v>1725.15</v>
          </cell>
          <cell r="F455">
            <v>3468.85</v>
          </cell>
        </row>
        <row r="456">
          <cell r="A456">
            <v>114428</v>
          </cell>
          <cell r="B456" t="str">
            <v xml:space="preserve"> ‡õéng ½d¯m nhúa thµm nhºp 6.0kg/m2,H14cm </v>
          </cell>
          <cell r="C456" t="str">
            <v>m2</v>
          </cell>
          <cell r="D456">
            <v>33477.83</v>
          </cell>
          <cell r="E456">
            <v>1725.15</v>
          </cell>
          <cell r="F456">
            <v>3468.85</v>
          </cell>
        </row>
        <row r="457">
          <cell r="A457">
            <v>114429</v>
          </cell>
          <cell r="B457" t="str">
            <v xml:space="preserve"> ‡õéng ½d¯m nhúa thµm nhºp 6.0kg/m2,H15cm </v>
          </cell>
          <cell r="C457" t="str">
            <v>m2</v>
          </cell>
          <cell r="D457">
            <v>34512.19</v>
          </cell>
          <cell r="E457">
            <v>1818.11</v>
          </cell>
          <cell r="F457">
            <v>3833.99</v>
          </cell>
        </row>
        <row r="458">
          <cell r="A458">
            <v>114430</v>
          </cell>
          <cell r="B458" t="str">
            <v xml:space="preserve"> ‡õéng ½d¯m nhúa thµm nhºp 7.0kg/m2,H 4cm </v>
          </cell>
          <cell r="C458" t="str">
            <v>m2</v>
          </cell>
          <cell r="D458">
            <v>25061.72</v>
          </cell>
          <cell r="E458">
            <v>1370.61</v>
          </cell>
          <cell r="F458">
            <v>2063.0500000000002</v>
          </cell>
        </row>
        <row r="459">
          <cell r="A459">
            <v>114431</v>
          </cell>
          <cell r="B459" t="str">
            <v xml:space="preserve"> ‡õéng ½d¯m nhúa thµm nhºp 7.0kg/m2,H 5cm </v>
          </cell>
          <cell r="C459" t="str">
            <v>m2</v>
          </cell>
          <cell r="D459">
            <v>25955.200000000001</v>
          </cell>
          <cell r="E459">
            <v>1370.61</v>
          </cell>
          <cell r="F459">
            <v>2063.0500000000002</v>
          </cell>
        </row>
        <row r="460">
          <cell r="A460">
            <v>114432</v>
          </cell>
          <cell r="B460" t="str">
            <v xml:space="preserve"> ‡õéng ½d¯m nhúa thµm nhºp 7.0kg/m2,H 6cm </v>
          </cell>
          <cell r="C460" t="str">
            <v>m2</v>
          </cell>
          <cell r="D460">
            <v>27651.67</v>
          </cell>
          <cell r="E460">
            <v>1578.15</v>
          </cell>
          <cell r="F460">
            <v>2373.42</v>
          </cell>
        </row>
        <row r="461">
          <cell r="A461">
            <v>114433</v>
          </cell>
          <cell r="B461" t="str">
            <v xml:space="preserve"> ‡õéng ½d¯m nhúa thµm nhºp 7.0kg/m2,H 7cm </v>
          </cell>
          <cell r="C461" t="str">
            <v>m2</v>
          </cell>
          <cell r="D461">
            <v>28644.52</v>
          </cell>
          <cell r="E461">
            <v>1578.15</v>
          </cell>
          <cell r="F461">
            <v>2373.42</v>
          </cell>
        </row>
        <row r="462">
          <cell r="A462">
            <v>114434</v>
          </cell>
          <cell r="B462" t="str">
            <v xml:space="preserve"> ‡õéng ½d¯m nhúa thµm nhºp 7.0kg/m2,H 8cm </v>
          </cell>
          <cell r="C462" t="str">
            <v>m2</v>
          </cell>
          <cell r="D462">
            <v>29637.37</v>
          </cell>
          <cell r="E462">
            <v>1578.15</v>
          </cell>
          <cell r="F462">
            <v>2373.42</v>
          </cell>
        </row>
        <row r="463">
          <cell r="A463">
            <v>114442</v>
          </cell>
          <cell r="B463" t="str">
            <v xml:space="preserve"> ‡õéng ½d¯m nhúa thµm nhºp 8.0kg/m2,H 6cm </v>
          </cell>
          <cell r="C463" t="str">
            <v>m2</v>
          </cell>
          <cell r="D463">
            <v>29989.72</v>
          </cell>
          <cell r="E463">
            <v>1578.15</v>
          </cell>
          <cell r="F463">
            <v>2373.42</v>
          </cell>
        </row>
        <row r="464">
          <cell r="A464">
            <v>114443</v>
          </cell>
          <cell r="B464" t="str">
            <v xml:space="preserve"> ‡õéng ½d¯m nhúa thµm nhºp 8.0kg/m2,H 7cm </v>
          </cell>
          <cell r="C464" t="str">
            <v>m2</v>
          </cell>
          <cell r="D464">
            <v>30982.57</v>
          </cell>
          <cell r="E464">
            <v>1578.15</v>
          </cell>
          <cell r="F464">
            <v>2373.42</v>
          </cell>
        </row>
        <row r="465">
          <cell r="A465">
            <v>114444</v>
          </cell>
          <cell r="B465" t="str">
            <v xml:space="preserve"> ‡õéng ½d¯m nhúa thµm nhºp 8.0kg/m2,H 8cm </v>
          </cell>
          <cell r="C465" t="str">
            <v>m2</v>
          </cell>
          <cell r="D465">
            <v>31975.42</v>
          </cell>
          <cell r="E465">
            <v>1578.15</v>
          </cell>
          <cell r="F465">
            <v>2373.42</v>
          </cell>
        </row>
        <row r="466">
          <cell r="A466">
            <v>114452</v>
          </cell>
          <cell r="B466" t="str">
            <v xml:space="preserve"> ‡õéng ½d¯m nhúa thµm nhºp 9.0kg/m2,H 6cm </v>
          </cell>
          <cell r="C466" t="str">
            <v>m2</v>
          </cell>
          <cell r="D466">
            <v>32241.97</v>
          </cell>
          <cell r="E466">
            <v>1578.15</v>
          </cell>
          <cell r="F466">
            <v>2373.42</v>
          </cell>
        </row>
        <row r="467">
          <cell r="A467">
            <v>114453</v>
          </cell>
          <cell r="B467" t="str">
            <v xml:space="preserve"> ‡õéng ½d¯m nhúa thµm nhºp 9.0kg/m2,H 7cm </v>
          </cell>
          <cell r="C467" t="str">
            <v>m2</v>
          </cell>
          <cell r="D467">
            <v>33234.82</v>
          </cell>
          <cell r="E467">
            <v>1578.15</v>
          </cell>
          <cell r="F467">
            <v>2373.42</v>
          </cell>
        </row>
        <row r="468">
          <cell r="A468">
            <v>114454</v>
          </cell>
          <cell r="B468" t="str">
            <v xml:space="preserve"> ‡õéng ½d¯m nhúa thµm nhºp 9.0kg/m2,H 8cm </v>
          </cell>
          <cell r="C468" t="str">
            <v>m2</v>
          </cell>
          <cell r="D468">
            <v>34227.67</v>
          </cell>
          <cell r="E468">
            <v>1578.15</v>
          </cell>
          <cell r="F468">
            <v>2373.42</v>
          </cell>
        </row>
        <row r="469">
          <cell r="A469">
            <v>114460</v>
          </cell>
          <cell r="B469" t="str">
            <v xml:space="preserve"> ‡õéng ½d¯m nhúa thµm nhºp  10kg/m2,H 4cm </v>
          </cell>
          <cell r="C469" t="str">
            <v>m2</v>
          </cell>
          <cell r="D469">
            <v>24791.67</v>
          </cell>
          <cell r="E469">
            <v>1163.07</v>
          </cell>
          <cell r="F469">
            <v>2190.85</v>
          </cell>
        </row>
        <row r="470">
          <cell r="A470">
            <v>114461</v>
          </cell>
          <cell r="B470" t="str">
            <v xml:space="preserve"> ‡õéng ½d¯m nhúa thµm nhºp  10kg/m2,H 5cm </v>
          </cell>
          <cell r="C470" t="str">
            <v>m2</v>
          </cell>
          <cell r="D470">
            <v>25685.15</v>
          </cell>
          <cell r="E470">
            <v>1163.07</v>
          </cell>
          <cell r="F470">
            <v>2190.85</v>
          </cell>
        </row>
        <row r="471">
          <cell r="A471">
            <v>114462</v>
          </cell>
          <cell r="B471" t="str">
            <v xml:space="preserve"> ‡õéng ½d¯m nhúa thµm nhºp  10kg/m2,H 6cm </v>
          </cell>
          <cell r="C471" t="str">
            <v>m2</v>
          </cell>
          <cell r="D471">
            <v>27181.62</v>
          </cell>
          <cell r="E471">
            <v>1436.55</v>
          </cell>
          <cell r="F471">
            <v>2610.77</v>
          </cell>
        </row>
        <row r="472">
          <cell r="A472">
            <v>114463</v>
          </cell>
          <cell r="B472" t="str">
            <v xml:space="preserve"> ‡õéng ½d¯m nhúa thµm nhºp  10kg/m2,H 7cm </v>
          </cell>
          <cell r="C472" t="str">
            <v>m2</v>
          </cell>
          <cell r="D472">
            <v>28174.47</v>
          </cell>
          <cell r="E472">
            <v>1436.55</v>
          </cell>
          <cell r="F472">
            <v>2610.77</v>
          </cell>
        </row>
        <row r="473">
          <cell r="A473">
            <v>114464</v>
          </cell>
          <cell r="B473" t="str">
            <v xml:space="preserve"> ‡õéng ½d¯m nhúa thµm nhºp  10kg/m2,H 8cm </v>
          </cell>
          <cell r="C473" t="str">
            <v>m2</v>
          </cell>
          <cell r="D473">
            <v>29167.32</v>
          </cell>
          <cell r="E473">
            <v>1436.55</v>
          </cell>
          <cell r="F473">
            <v>2610.77</v>
          </cell>
        </row>
        <row r="474">
          <cell r="A474">
            <v>114470</v>
          </cell>
          <cell r="B474" t="str">
            <v xml:space="preserve"> ‡õéng ½d¯m nhúa thµm nhºp 12kg/m2,H  4cm </v>
          </cell>
          <cell r="C474" t="str">
            <v>m2</v>
          </cell>
          <cell r="D474">
            <v>28422.87</v>
          </cell>
          <cell r="E474">
            <v>1163.07</v>
          </cell>
          <cell r="F474">
            <v>2190.85</v>
          </cell>
        </row>
        <row r="475">
          <cell r="A475">
            <v>114471</v>
          </cell>
          <cell r="B475" t="str">
            <v xml:space="preserve"> ‡õéng ½d¯m nhúa thµm nhºp 12kg/m2,H  5cm </v>
          </cell>
          <cell r="C475" t="str">
            <v>m2</v>
          </cell>
          <cell r="D475">
            <v>29316.35</v>
          </cell>
          <cell r="E475">
            <v>1163.07</v>
          </cell>
          <cell r="F475">
            <v>2190.85</v>
          </cell>
        </row>
        <row r="476">
          <cell r="A476">
            <v>114472</v>
          </cell>
          <cell r="B476" t="str">
            <v xml:space="preserve"> ‡õéng ½d¯m nhúa thµm nhºp 12kg/m2,H  6cm </v>
          </cell>
          <cell r="C476" t="str">
            <v>m2</v>
          </cell>
          <cell r="D476">
            <v>30812.82</v>
          </cell>
          <cell r="E476">
            <v>1436.55</v>
          </cell>
          <cell r="F476">
            <v>2610.77</v>
          </cell>
        </row>
        <row r="477">
          <cell r="A477">
            <v>114473</v>
          </cell>
          <cell r="B477" t="str">
            <v xml:space="preserve"> ‡õéng ½d¯m nhúa thµm nhºp 12kg/m2,H  7cm </v>
          </cell>
          <cell r="C477" t="str">
            <v>m2</v>
          </cell>
          <cell r="D477">
            <v>31805.67</v>
          </cell>
          <cell r="E477">
            <v>1436.55</v>
          </cell>
          <cell r="F477">
            <v>2610.77</v>
          </cell>
        </row>
        <row r="478">
          <cell r="A478">
            <v>114474</v>
          </cell>
          <cell r="B478" t="str">
            <v xml:space="preserve"> ‡õéng ½d¯m nhúa thµm nhºp 12kg/m2,H  8cm </v>
          </cell>
          <cell r="C478" t="str">
            <v>m2</v>
          </cell>
          <cell r="D478">
            <v>32798.519999999997</v>
          </cell>
          <cell r="E478">
            <v>1436.55</v>
          </cell>
          <cell r="F478">
            <v>2610.77</v>
          </cell>
        </row>
        <row r="479">
          <cell r="A479">
            <v>114475</v>
          </cell>
          <cell r="B479" t="str">
            <v xml:space="preserve"> ‡õéng ½d¯m nhúa thµm nhºp 12kg/m2,H  9cm </v>
          </cell>
          <cell r="C479" t="str">
            <v>m2</v>
          </cell>
          <cell r="D479">
            <v>33193.050000000003</v>
          </cell>
          <cell r="E479">
            <v>1436.55</v>
          </cell>
          <cell r="F479">
            <v>2610.77</v>
          </cell>
        </row>
        <row r="480">
          <cell r="A480">
            <v>114476</v>
          </cell>
          <cell r="B480" t="str">
            <v xml:space="preserve"> ‡õéng ½d¯m nhúa thµm nhºp 12kg/m2,H 10cm </v>
          </cell>
          <cell r="C480" t="str">
            <v>m2</v>
          </cell>
          <cell r="D480">
            <v>35281.93</v>
          </cell>
          <cell r="E480">
            <v>1582.47</v>
          </cell>
          <cell r="F480">
            <v>3760.96</v>
          </cell>
        </row>
        <row r="481">
          <cell r="A481">
            <v>114477</v>
          </cell>
          <cell r="B481" t="str">
            <v xml:space="preserve"> ‡õéng ½d¯m nhúa thµm nhºp 12kg/m2,H 12cm </v>
          </cell>
          <cell r="C481" t="str">
            <v>m2</v>
          </cell>
          <cell r="D481">
            <v>37364.49</v>
          </cell>
          <cell r="E481">
            <v>1582.47</v>
          </cell>
          <cell r="F481">
            <v>3760.96</v>
          </cell>
        </row>
        <row r="482">
          <cell r="A482">
            <v>114478</v>
          </cell>
          <cell r="B482" t="str">
            <v xml:space="preserve"> ‡õéng ½d¯m nhúa thµm nhºp 12kg/m2,H 14cm </v>
          </cell>
          <cell r="C482" t="str">
            <v>m2</v>
          </cell>
          <cell r="D482">
            <v>39454.129999999997</v>
          </cell>
          <cell r="E482">
            <v>1582.47</v>
          </cell>
          <cell r="F482">
            <v>3760.96</v>
          </cell>
        </row>
        <row r="483">
          <cell r="A483">
            <v>114479</v>
          </cell>
          <cell r="B483" t="str">
            <v xml:space="preserve"> ‡õéng ½d¯m nhúa thµm nhºp 12kg/m2,H 15cm </v>
          </cell>
          <cell r="C483" t="str">
            <v>m2</v>
          </cell>
          <cell r="D483">
            <v>40488.49</v>
          </cell>
          <cell r="E483">
            <v>1666.78</v>
          </cell>
          <cell r="F483">
            <v>4253.8999999999996</v>
          </cell>
        </row>
        <row r="484">
          <cell r="A484">
            <v>114482</v>
          </cell>
          <cell r="B484" t="str">
            <v xml:space="preserve"> ‡õéng ½d¯m nhúa thµm nhºp 14kg/m2,H  6cm </v>
          </cell>
          <cell r="C484" t="str">
            <v>m2</v>
          </cell>
          <cell r="D484">
            <v>34444.019999999997</v>
          </cell>
          <cell r="E484">
            <v>1948.9</v>
          </cell>
          <cell r="F484">
            <v>2610.77</v>
          </cell>
        </row>
        <row r="485">
          <cell r="A485">
            <v>114483</v>
          </cell>
          <cell r="B485" t="str">
            <v xml:space="preserve"> ‡õéng ½d¯m nhúa thµm nhºp 14kg/m2,H  7cm </v>
          </cell>
          <cell r="C485" t="str">
            <v>m2</v>
          </cell>
          <cell r="D485">
            <v>35436.870000000003</v>
          </cell>
          <cell r="E485">
            <v>1948.9</v>
          </cell>
          <cell r="F485">
            <v>2610.77</v>
          </cell>
        </row>
        <row r="486">
          <cell r="A486">
            <v>114484</v>
          </cell>
          <cell r="B486" t="str">
            <v xml:space="preserve"> ‡õéng ½d¯m nhúa thµm nhºp 14kg/m2,H  8cm </v>
          </cell>
          <cell r="C486" t="str">
            <v>m2</v>
          </cell>
          <cell r="D486">
            <v>36429.72</v>
          </cell>
          <cell r="E486">
            <v>1948.9</v>
          </cell>
          <cell r="F486">
            <v>2610.77</v>
          </cell>
        </row>
        <row r="487">
          <cell r="A487">
            <v>114485</v>
          </cell>
          <cell r="B487" t="str">
            <v xml:space="preserve"> ‡õéng ½d¯m nhúa thµm nhºp 14kg/m2,H  8cm </v>
          </cell>
          <cell r="C487" t="str">
            <v>m2</v>
          </cell>
          <cell r="D487">
            <v>36824.25</v>
          </cell>
          <cell r="E487">
            <v>1948.9</v>
          </cell>
          <cell r="F487">
            <v>2610.77</v>
          </cell>
        </row>
        <row r="488">
          <cell r="A488">
            <v>114486</v>
          </cell>
          <cell r="B488" t="str">
            <v xml:space="preserve"> ‡õéng ½d¯m nhúa thµm nhºp 14kg/m2,H 10cm </v>
          </cell>
          <cell r="C488" t="str">
            <v>m2</v>
          </cell>
          <cell r="D488">
            <v>38913.129999999997</v>
          </cell>
          <cell r="E488">
            <v>2077.5300000000002</v>
          </cell>
          <cell r="F488">
            <v>3760.96</v>
          </cell>
        </row>
        <row r="489">
          <cell r="A489">
            <v>114487</v>
          </cell>
          <cell r="B489" t="str">
            <v xml:space="preserve"> ‡õéng ½d¯m nhúa thµm nhºp 14kg/m2,H 12cm </v>
          </cell>
          <cell r="C489" t="str">
            <v>m2</v>
          </cell>
          <cell r="D489">
            <v>40995.69</v>
          </cell>
          <cell r="E489">
            <v>2077.5300000000002</v>
          </cell>
          <cell r="F489">
            <v>3760.96</v>
          </cell>
        </row>
        <row r="490">
          <cell r="A490">
            <v>114488</v>
          </cell>
          <cell r="B490" t="str">
            <v xml:space="preserve"> ‡õéng ½d¯m nhúa thµm nhºp 14kg/m2,H 14cm </v>
          </cell>
          <cell r="C490" t="str">
            <v>m2</v>
          </cell>
          <cell r="D490">
            <v>43085.33</v>
          </cell>
          <cell r="E490">
            <v>2077.5300000000002</v>
          </cell>
          <cell r="F490">
            <v>3760.96</v>
          </cell>
        </row>
        <row r="491">
          <cell r="A491">
            <v>114492</v>
          </cell>
          <cell r="B491" t="str">
            <v xml:space="preserve"> ‡õéng ½d¯m nhúa thµm nhºp 16kg/m2,H  6cm </v>
          </cell>
          <cell r="C491" t="str">
            <v>m2</v>
          </cell>
          <cell r="D491">
            <v>38075.22</v>
          </cell>
          <cell r="E491">
            <v>1948.9</v>
          </cell>
          <cell r="F491">
            <v>2610.77</v>
          </cell>
        </row>
        <row r="492">
          <cell r="A492">
            <v>114493</v>
          </cell>
          <cell r="B492" t="str">
            <v xml:space="preserve"> ‡õéng ½d¯m nhúa thµm nhºp 16kg/m2,H  7cm </v>
          </cell>
          <cell r="C492" t="str">
            <v>m2</v>
          </cell>
          <cell r="D492">
            <v>39068.07</v>
          </cell>
          <cell r="E492">
            <v>1948.9</v>
          </cell>
          <cell r="F492">
            <v>2610.77</v>
          </cell>
        </row>
        <row r="493">
          <cell r="A493">
            <v>114494</v>
          </cell>
          <cell r="B493" t="str">
            <v xml:space="preserve"> ‡õéng ½d¯m nhúa thµm nhºp 16kg/m2,H  8cm </v>
          </cell>
          <cell r="C493" t="str">
            <v>m2</v>
          </cell>
          <cell r="D493">
            <v>40060.92</v>
          </cell>
          <cell r="E493">
            <v>1948.9</v>
          </cell>
          <cell r="F493">
            <v>2610.77</v>
          </cell>
        </row>
        <row r="494">
          <cell r="A494">
            <v>114495</v>
          </cell>
          <cell r="B494" t="str">
            <v xml:space="preserve"> ‡õéng ½d¯m nhúa thµm nhºp 16kg/m2,H  9cm </v>
          </cell>
          <cell r="C494" t="str">
            <v>m2</v>
          </cell>
          <cell r="D494">
            <v>40455.449999999997</v>
          </cell>
          <cell r="E494">
            <v>1948.9</v>
          </cell>
          <cell r="F494">
            <v>2610.77</v>
          </cell>
        </row>
        <row r="495">
          <cell r="A495">
            <v>114496</v>
          </cell>
          <cell r="B495" t="str">
            <v xml:space="preserve"> ‡õéng ½d¯m nhúa thµm nhºp 16kg/m2,H 10cm </v>
          </cell>
          <cell r="C495" t="str">
            <v>m2</v>
          </cell>
          <cell r="D495">
            <v>42544.33</v>
          </cell>
          <cell r="E495">
            <v>2077.5300000000002</v>
          </cell>
          <cell r="F495">
            <v>3760.96</v>
          </cell>
        </row>
        <row r="496">
          <cell r="A496">
            <v>114497</v>
          </cell>
          <cell r="B496" t="str">
            <v xml:space="preserve"> ‡õéng ½d¯m nhúa thµm nhºp 16kg/m2,H 12cm </v>
          </cell>
          <cell r="C496" t="str">
            <v>m2</v>
          </cell>
          <cell r="D496">
            <v>44626.89</v>
          </cell>
          <cell r="E496">
            <v>2077.5300000000002</v>
          </cell>
          <cell r="F496">
            <v>3760.96</v>
          </cell>
        </row>
        <row r="497">
          <cell r="A497">
            <v>114498</v>
          </cell>
          <cell r="B497" t="str">
            <v xml:space="preserve"> ‡õéng ½d¯m nhúa thµm nhºp 16kg/m2,H 14cm </v>
          </cell>
          <cell r="C497" t="str">
            <v>m2</v>
          </cell>
          <cell r="D497">
            <v>46716.53</v>
          </cell>
          <cell r="E497">
            <v>2077.5300000000002</v>
          </cell>
          <cell r="F497">
            <v>3760.96</v>
          </cell>
        </row>
        <row r="498">
          <cell r="A498">
            <v>114511</v>
          </cell>
          <cell r="B498" t="str">
            <v xml:space="preserve"> ‡õéng c¶p phâi lŸng nhúa 3.5kg/m2,H  6cm </v>
          </cell>
          <cell r="C498" t="str">
            <v>m2</v>
          </cell>
          <cell r="D498">
            <v>14259.54</v>
          </cell>
          <cell r="E498">
            <v>957.85</v>
          </cell>
          <cell r="F498">
            <v>2738.57</v>
          </cell>
        </row>
        <row r="499">
          <cell r="A499">
            <v>114512</v>
          </cell>
          <cell r="B499" t="str">
            <v xml:space="preserve"> ‡õéng c¶p phâi lŸng nhúa 3.5kg/m2,H  8cm </v>
          </cell>
          <cell r="C499" t="str">
            <v>m2</v>
          </cell>
          <cell r="D499">
            <v>14829.59</v>
          </cell>
          <cell r="E499">
            <v>957.85</v>
          </cell>
          <cell r="F499">
            <v>2738.57</v>
          </cell>
        </row>
        <row r="500">
          <cell r="A500">
            <v>114513</v>
          </cell>
          <cell r="B500" t="str">
            <v xml:space="preserve"> ‡õéng c¶p phâi lŸng nhúa 3.5kg/m2,H 10cm </v>
          </cell>
          <cell r="C500" t="str">
            <v>m2</v>
          </cell>
          <cell r="D500">
            <v>15409.7</v>
          </cell>
          <cell r="E500">
            <v>1014.75</v>
          </cell>
          <cell r="F500">
            <v>3833.99</v>
          </cell>
        </row>
        <row r="501">
          <cell r="A501">
            <v>114514</v>
          </cell>
          <cell r="B501" t="str">
            <v xml:space="preserve"> ‡õéng c¶p phâi lŸng nhúa 3.5kg/m2,H 12cm </v>
          </cell>
          <cell r="C501" t="str">
            <v>m2</v>
          </cell>
          <cell r="D501">
            <v>15997.88</v>
          </cell>
          <cell r="E501">
            <v>1014.75</v>
          </cell>
          <cell r="F501">
            <v>3833.99</v>
          </cell>
        </row>
        <row r="502">
          <cell r="A502">
            <v>114515</v>
          </cell>
          <cell r="B502" t="str">
            <v xml:space="preserve"> ‡õéng c¶p phâi lŸng nhúa 3.5kg/m2,H 14cm </v>
          </cell>
          <cell r="C502" t="str">
            <v>m2</v>
          </cell>
          <cell r="D502">
            <v>16553.830000000002</v>
          </cell>
          <cell r="E502">
            <v>1014.75</v>
          </cell>
          <cell r="F502">
            <v>3833.99</v>
          </cell>
        </row>
        <row r="503">
          <cell r="A503">
            <v>114516</v>
          </cell>
          <cell r="B503" t="str">
            <v xml:space="preserve"> ‡õéng c¶p phâi lŸng nhúa 3.5kg/m2,H 16cm </v>
          </cell>
          <cell r="C503" t="str">
            <v>m2</v>
          </cell>
          <cell r="D503">
            <v>17135.96</v>
          </cell>
          <cell r="E503">
            <v>1127.5</v>
          </cell>
          <cell r="F503">
            <v>5294.56</v>
          </cell>
        </row>
        <row r="504">
          <cell r="A504">
            <v>114517</v>
          </cell>
          <cell r="B504" t="str">
            <v xml:space="preserve"> ‡õéng c¶p phâi lŸng nhúa 3.5kg/m2,H 18cm </v>
          </cell>
          <cell r="C504" t="str">
            <v>m2</v>
          </cell>
          <cell r="D504">
            <v>17710.04</v>
          </cell>
          <cell r="E504">
            <v>1127.5</v>
          </cell>
          <cell r="F504">
            <v>5294.56</v>
          </cell>
        </row>
        <row r="505">
          <cell r="A505">
            <v>114518</v>
          </cell>
          <cell r="B505" t="str">
            <v xml:space="preserve"> ‡õéng c¶p phâi lŸng nhúa 3.5kg/m2,H 20cm </v>
          </cell>
          <cell r="C505" t="str">
            <v>m2</v>
          </cell>
          <cell r="D505">
            <v>18286.13</v>
          </cell>
          <cell r="E505">
            <v>1127.5</v>
          </cell>
          <cell r="F505">
            <v>5294.56</v>
          </cell>
        </row>
        <row r="506">
          <cell r="A506">
            <v>114521</v>
          </cell>
          <cell r="B506" t="str">
            <v xml:space="preserve"> ‡õéng c¶p phâi lŸng nhúa 4.5kg/m2,H  6cm </v>
          </cell>
          <cell r="C506" t="str">
            <v>m2</v>
          </cell>
          <cell r="D506">
            <v>16874.689999999999</v>
          </cell>
          <cell r="E506">
            <v>957.85</v>
          </cell>
          <cell r="F506">
            <v>2738.57</v>
          </cell>
        </row>
        <row r="507">
          <cell r="A507">
            <v>114522</v>
          </cell>
          <cell r="B507" t="str">
            <v xml:space="preserve"> ‡õéng c¶p phâi lŸng nhúa 4.5kg/m2,H  8cm </v>
          </cell>
          <cell r="C507" t="str">
            <v>m2</v>
          </cell>
          <cell r="D507">
            <v>17444.740000000002</v>
          </cell>
          <cell r="E507">
            <v>957.85</v>
          </cell>
          <cell r="F507">
            <v>2738.57</v>
          </cell>
        </row>
        <row r="508">
          <cell r="A508">
            <v>114523</v>
          </cell>
          <cell r="B508" t="str">
            <v xml:space="preserve"> ‡õéng c¶p phâi lŸng nhúa 4.5kg/m2,H 10cm </v>
          </cell>
          <cell r="C508" t="str">
            <v>m2</v>
          </cell>
          <cell r="D508">
            <v>18024.849999999999</v>
          </cell>
          <cell r="E508">
            <v>1070.5999999999999</v>
          </cell>
          <cell r="F508">
            <v>3833.99</v>
          </cell>
        </row>
        <row r="509">
          <cell r="A509">
            <v>114524</v>
          </cell>
          <cell r="B509" t="str">
            <v xml:space="preserve"> ‡õéng c¶p phâi lŸng nhúa 4.5kg/m2,H 12cm </v>
          </cell>
          <cell r="C509" t="str">
            <v>m2</v>
          </cell>
          <cell r="D509">
            <v>18613.03</v>
          </cell>
          <cell r="E509">
            <v>1070.5999999999999</v>
          </cell>
          <cell r="F509">
            <v>3833.99</v>
          </cell>
        </row>
        <row r="510">
          <cell r="A510">
            <v>114525</v>
          </cell>
          <cell r="B510" t="str">
            <v xml:space="preserve"> ‡õéng c¶p phâi lŸng nhúa 4.5kg/m2,H 14cm </v>
          </cell>
          <cell r="C510" t="str">
            <v>m2</v>
          </cell>
          <cell r="D510">
            <v>19168.98</v>
          </cell>
          <cell r="E510">
            <v>1070.5999999999999</v>
          </cell>
          <cell r="F510">
            <v>3833.99</v>
          </cell>
        </row>
        <row r="511">
          <cell r="A511">
            <v>114526</v>
          </cell>
          <cell r="B511" t="str">
            <v xml:space="preserve"> ‡õéng c¶p phâi lŸng nhúa 4.5kg/m2,H 16cm </v>
          </cell>
          <cell r="C511" t="str">
            <v>m2</v>
          </cell>
          <cell r="D511">
            <v>19751.11</v>
          </cell>
          <cell r="E511">
            <v>1127.5</v>
          </cell>
          <cell r="F511">
            <v>5294.56</v>
          </cell>
        </row>
        <row r="512">
          <cell r="A512">
            <v>114527</v>
          </cell>
          <cell r="B512" t="str">
            <v xml:space="preserve"> ‡õéng c¶p phâi lŸng nhúa 4.5kg/m2,H 18cm </v>
          </cell>
          <cell r="C512" t="str">
            <v>m2</v>
          </cell>
          <cell r="D512">
            <v>20325.189999999999</v>
          </cell>
          <cell r="E512">
            <v>1127.5</v>
          </cell>
          <cell r="F512">
            <v>5294.56</v>
          </cell>
        </row>
        <row r="513">
          <cell r="A513">
            <v>114528</v>
          </cell>
          <cell r="B513" t="str">
            <v xml:space="preserve"> ‡õéng c¶p phâi lŸng nhúa 4.5kg/m2,H 20cm </v>
          </cell>
          <cell r="C513" t="str">
            <v>m2</v>
          </cell>
          <cell r="D513">
            <v>20901.28</v>
          </cell>
          <cell r="E513">
            <v>1127.5</v>
          </cell>
          <cell r="F513">
            <v>5294.56</v>
          </cell>
        </row>
        <row r="514">
          <cell r="A514">
            <v>114531</v>
          </cell>
          <cell r="B514" t="str">
            <v xml:space="preserve"> ‡õéng c¶p phâi lŸng nhúa 5.5kg/m2,H  6cm </v>
          </cell>
          <cell r="C514" t="str">
            <v>m2</v>
          </cell>
          <cell r="D514">
            <v>19621.14</v>
          </cell>
          <cell r="E514">
            <v>1353</v>
          </cell>
          <cell r="F514">
            <v>2921.14</v>
          </cell>
        </row>
        <row r="515">
          <cell r="A515">
            <v>114532</v>
          </cell>
          <cell r="B515" t="str">
            <v xml:space="preserve"> ‡õéng c¶p phâi lŸng nhúa 5.5kg/m2,H  8cm </v>
          </cell>
          <cell r="C515" t="str">
            <v>m2</v>
          </cell>
          <cell r="D515">
            <v>20191.18</v>
          </cell>
          <cell r="E515">
            <v>1353</v>
          </cell>
          <cell r="F515">
            <v>2921.14</v>
          </cell>
        </row>
        <row r="516">
          <cell r="A516">
            <v>114533</v>
          </cell>
          <cell r="B516" t="str">
            <v xml:space="preserve"> ‡õéng c¶p phâi lŸng nhúa 5.5kg/m2,H 10cm </v>
          </cell>
          <cell r="C516" t="str">
            <v>m2</v>
          </cell>
          <cell r="D516">
            <v>20771.3</v>
          </cell>
          <cell r="E516">
            <v>1408.85</v>
          </cell>
          <cell r="F516">
            <v>4199.13</v>
          </cell>
        </row>
        <row r="517">
          <cell r="A517">
            <v>114534</v>
          </cell>
          <cell r="B517" t="str">
            <v xml:space="preserve"> ‡õéng c¶p phâi lŸng nhúa 5.5kg/m2,H 12cm </v>
          </cell>
          <cell r="C517" t="str">
            <v>m2</v>
          </cell>
          <cell r="D517">
            <v>21359.48</v>
          </cell>
          <cell r="E517">
            <v>1408.85</v>
          </cell>
          <cell r="F517">
            <v>5050.96</v>
          </cell>
        </row>
        <row r="518">
          <cell r="A518">
            <v>114535</v>
          </cell>
          <cell r="B518" t="str">
            <v xml:space="preserve"> ‡õéng c¶p phâi lŸng nhúa 5.5kg/m2,H 14cm </v>
          </cell>
          <cell r="C518" t="str">
            <v>m2</v>
          </cell>
          <cell r="D518">
            <v>21915.42</v>
          </cell>
          <cell r="E518">
            <v>1408.85</v>
          </cell>
          <cell r="F518">
            <v>5050.96</v>
          </cell>
        </row>
        <row r="519">
          <cell r="A519">
            <v>114536</v>
          </cell>
          <cell r="B519" t="str">
            <v xml:space="preserve"> ‡õéng c¶p phâi lŸng nhúa 5.5kg/m2,H 16cm </v>
          </cell>
          <cell r="C519" t="str">
            <v>m2</v>
          </cell>
          <cell r="D519">
            <v>22497.56</v>
          </cell>
          <cell r="E519">
            <v>1465.75</v>
          </cell>
          <cell r="F519">
            <v>5477.13</v>
          </cell>
        </row>
        <row r="520">
          <cell r="A520">
            <v>114537</v>
          </cell>
          <cell r="B520" t="str">
            <v xml:space="preserve"> ‡õéng c¶p phâi lŸng nhúa 5.5kg/m2,H 18cm </v>
          </cell>
          <cell r="C520" t="str">
            <v>m2</v>
          </cell>
          <cell r="D520">
            <v>23071.63</v>
          </cell>
          <cell r="E520">
            <v>1465.75</v>
          </cell>
          <cell r="F520">
            <v>5477.13</v>
          </cell>
        </row>
        <row r="521">
          <cell r="A521">
            <v>114538</v>
          </cell>
          <cell r="B521" t="str">
            <v xml:space="preserve"> ‡õéng c¶p phâi lŸng nhúa 5.5kg/m2,H 20cm </v>
          </cell>
          <cell r="C521" t="str">
            <v>m2</v>
          </cell>
          <cell r="D521">
            <v>23647.72</v>
          </cell>
          <cell r="E521">
            <v>1465.75</v>
          </cell>
          <cell r="F521">
            <v>5477.13</v>
          </cell>
        </row>
        <row r="522">
          <cell r="A522">
            <v>114541</v>
          </cell>
          <cell r="B522" t="str">
            <v xml:space="preserve"> ‡õéng c¶p phâi lŸng nhúa 6.5kg/m2,H  6cm </v>
          </cell>
          <cell r="C522" t="str">
            <v>m2</v>
          </cell>
          <cell r="D522">
            <v>22556.29</v>
          </cell>
          <cell r="E522">
            <v>1353</v>
          </cell>
          <cell r="F522">
            <v>2921.14</v>
          </cell>
        </row>
        <row r="523">
          <cell r="A523">
            <v>114542</v>
          </cell>
          <cell r="B523" t="str">
            <v xml:space="preserve"> ‡õéng c¶p phâi lŸng nhúa 6.5kg/m2,H  8cm </v>
          </cell>
          <cell r="C523" t="str">
            <v>m2</v>
          </cell>
          <cell r="D523">
            <v>23126.33</v>
          </cell>
          <cell r="E523">
            <v>1353</v>
          </cell>
          <cell r="F523">
            <v>2921.14</v>
          </cell>
        </row>
        <row r="524">
          <cell r="A524">
            <v>114543</v>
          </cell>
          <cell r="B524" t="str">
            <v xml:space="preserve"> ‡õéng c¶p phâi lŸng nhúa 6.5kg/m2,H 10cm </v>
          </cell>
          <cell r="C524" t="str">
            <v>m2</v>
          </cell>
          <cell r="D524">
            <v>23706.45</v>
          </cell>
          <cell r="E524">
            <v>1429.54</v>
          </cell>
          <cell r="F524">
            <v>4199.13</v>
          </cell>
        </row>
        <row r="525">
          <cell r="A525">
            <v>114544</v>
          </cell>
          <cell r="B525" t="str">
            <v xml:space="preserve"> ‡õéng c¶p phâi lŸng nhúa 6.5kg/m2,H 12cm </v>
          </cell>
          <cell r="C525" t="str">
            <v>m2</v>
          </cell>
          <cell r="D525">
            <v>24294.63</v>
          </cell>
          <cell r="E525">
            <v>1429.54</v>
          </cell>
          <cell r="F525">
            <v>5050.96</v>
          </cell>
        </row>
        <row r="526">
          <cell r="A526">
            <v>114545</v>
          </cell>
          <cell r="B526" t="str">
            <v xml:space="preserve"> ‡õéng c¶p phâi lŸng nhúa 6.5kg/m2,H 14cm </v>
          </cell>
          <cell r="C526" t="str">
            <v>m2</v>
          </cell>
          <cell r="D526">
            <v>24850.57</v>
          </cell>
          <cell r="E526">
            <v>1429.54</v>
          </cell>
          <cell r="F526">
            <v>5050.96</v>
          </cell>
        </row>
        <row r="527">
          <cell r="A527">
            <v>114546</v>
          </cell>
          <cell r="B527" t="str">
            <v xml:space="preserve"> ‡õéng c¶p phâi lŸng nhúa 6.5kg/m2,H 16cm </v>
          </cell>
          <cell r="C527" t="str">
            <v>m2</v>
          </cell>
          <cell r="D527">
            <v>25432.71</v>
          </cell>
          <cell r="E527">
            <v>1465.75</v>
          </cell>
          <cell r="F527">
            <v>5477.13</v>
          </cell>
        </row>
        <row r="528">
          <cell r="A528">
            <v>114547</v>
          </cell>
          <cell r="B528" t="str">
            <v xml:space="preserve"> ‡õéng c¶p phâi lŸng nhúa 6.5kg/m2,H 18cm </v>
          </cell>
          <cell r="C528" t="str">
            <v>m2</v>
          </cell>
          <cell r="D528">
            <v>26006.78</v>
          </cell>
          <cell r="E528">
            <v>1465.75</v>
          </cell>
          <cell r="F528">
            <v>5477.13</v>
          </cell>
        </row>
        <row r="529">
          <cell r="A529">
            <v>114548</v>
          </cell>
          <cell r="B529" t="str">
            <v xml:space="preserve"> ‡õéng c¶p phâi lŸng nhúa 6.5kg/m2,H 20cm </v>
          </cell>
          <cell r="C529" t="str">
            <v>m2</v>
          </cell>
          <cell r="D529">
            <v>26582.87</v>
          </cell>
          <cell r="E529">
            <v>1465.75</v>
          </cell>
          <cell r="F529">
            <v>5477.13</v>
          </cell>
        </row>
        <row r="530">
          <cell r="A530">
            <v>114601</v>
          </cell>
          <cell r="B530" t="str">
            <v xml:space="preserve"> ‡õéng ½Ÿ d¯m kÂp ½¶t,½¬ l¿n ¾p d¡y  10cm </v>
          </cell>
          <cell r="C530" t="str">
            <v>m2</v>
          </cell>
          <cell r="D530">
            <v>10311.91</v>
          </cell>
          <cell r="E530">
            <v>1603.32</v>
          </cell>
          <cell r="F530">
            <v>1825.71</v>
          </cell>
        </row>
        <row r="531">
          <cell r="A531">
            <v>114602</v>
          </cell>
          <cell r="B531" t="str">
            <v xml:space="preserve"> ‡õéng ½Ÿ d¯m kÂp ½¶t,½¬ l¿n ¾p d¡y  12cm </v>
          </cell>
          <cell r="C531" t="str">
            <v>m2</v>
          </cell>
          <cell r="D531">
            <v>12673.4</v>
          </cell>
          <cell r="E531">
            <v>1655.04</v>
          </cell>
          <cell r="F531">
            <v>2190.85</v>
          </cell>
        </row>
        <row r="532">
          <cell r="A532">
            <v>114603</v>
          </cell>
          <cell r="B532" t="str">
            <v xml:space="preserve"> ‡õéng ½Ÿ d¯m kÂp ½¶t,½¬ l¿n ¾p d¡y  14cm </v>
          </cell>
          <cell r="C532" t="str">
            <v>m2</v>
          </cell>
          <cell r="D532">
            <v>15480.26</v>
          </cell>
          <cell r="E532">
            <v>1706.76</v>
          </cell>
          <cell r="F532">
            <v>2555.9899999999998</v>
          </cell>
        </row>
        <row r="533">
          <cell r="A533">
            <v>115111</v>
          </cell>
          <cell r="B533" t="str">
            <v xml:space="preserve"> ‡õéng ½Ÿ d¯m ½en,½¬ l¿n ¾p d¡y 3cm   </v>
          </cell>
          <cell r="C533" t="str">
            <v>m2</v>
          </cell>
          <cell r="D533">
            <v>11553.34</v>
          </cell>
          <cell r="E533">
            <v>96.96</v>
          </cell>
          <cell r="F533">
            <v>518.35</v>
          </cell>
        </row>
        <row r="534">
          <cell r="A534">
            <v>115112</v>
          </cell>
          <cell r="B534" t="str">
            <v xml:space="preserve"> ‡õéng ½Ÿ d¯m ½en,½¬ l¿n ¾p d¡y 4cm   </v>
          </cell>
          <cell r="C534" t="str">
            <v>m2</v>
          </cell>
          <cell r="D534">
            <v>16244.3</v>
          </cell>
          <cell r="E534">
            <v>128.53</v>
          </cell>
          <cell r="F534">
            <v>571.82000000000005</v>
          </cell>
        </row>
        <row r="535">
          <cell r="A535">
            <v>115113</v>
          </cell>
          <cell r="B535" t="str">
            <v xml:space="preserve"> ‡õéng ½Ÿ d¯m ½en,½¬ l¿n ¾p d¡y 5cm   </v>
          </cell>
          <cell r="C535" t="str">
            <v>m2</v>
          </cell>
          <cell r="D535">
            <v>19261.09</v>
          </cell>
          <cell r="E535">
            <v>161.22999999999999</v>
          </cell>
          <cell r="F535">
            <v>621.95000000000005</v>
          </cell>
        </row>
        <row r="536">
          <cell r="A536">
            <v>115114</v>
          </cell>
          <cell r="B536" t="str">
            <v xml:space="preserve"> ‡õéng ½Ÿ d¯m ½en,½¬ l¿n ¾p d¡y 6cm   </v>
          </cell>
          <cell r="C536" t="str">
            <v>m2</v>
          </cell>
          <cell r="D536">
            <v>23106.68</v>
          </cell>
          <cell r="E536">
            <v>192.79</v>
          </cell>
          <cell r="F536">
            <v>823.39</v>
          </cell>
        </row>
        <row r="537">
          <cell r="A537">
            <v>115115</v>
          </cell>
          <cell r="B537" t="str">
            <v xml:space="preserve"> ‡õéng ½Ÿ d¯m ½en,½¬ l¿n ¾p d¡y 7cm   </v>
          </cell>
          <cell r="C537" t="str">
            <v>m2</v>
          </cell>
          <cell r="D537">
            <v>26952.27</v>
          </cell>
          <cell r="E537">
            <v>226.62</v>
          </cell>
          <cell r="F537">
            <v>880.2</v>
          </cell>
        </row>
        <row r="538">
          <cell r="A538">
            <v>115116</v>
          </cell>
          <cell r="B538" t="str">
            <v xml:space="preserve"> ‡õéng ½Ÿ d¯m ½en,½¬ l¿n ¾p d¡y 8cm   </v>
          </cell>
          <cell r="C538" t="str">
            <v>m2</v>
          </cell>
          <cell r="D538">
            <v>30814.44</v>
          </cell>
          <cell r="E538">
            <v>258.19</v>
          </cell>
          <cell r="F538">
            <v>926.99</v>
          </cell>
        </row>
        <row r="539">
          <cell r="A539">
            <v>115121</v>
          </cell>
          <cell r="B539" t="str">
            <v xml:space="preserve"> ‡õéng BT nhúa h­t thá,½¬ l¿n ¾p d¡y 3cm  </v>
          </cell>
          <cell r="C539" t="str">
            <v>m2</v>
          </cell>
          <cell r="D539">
            <v>11159.71</v>
          </cell>
          <cell r="E539">
            <v>120.64</v>
          </cell>
          <cell r="F539">
            <v>592.91999999999996</v>
          </cell>
        </row>
        <row r="540">
          <cell r="A540">
            <v>115122</v>
          </cell>
          <cell r="B540" t="str">
            <v xml:space="preserve"> ‡õéng BT nhúa h­t thá,½¬ l¿n ¾p d¡y 4cm  </v>
          </cell>
          <cell r="C540" t="str">
            <v>m2</v>
          </cell>
          <cell r="D540">
            <v>14890.29</v>
          </cell>
          <cell r="E540">
            <v>161.22999999999999</v>
          </cell>
          <cell r="F540">
            <v>659.76</v>
          </cell>
        </row>
        <row r="541">
          <cell r="A541">
            <v>115123</v>
          </cell>
          <cell r="B541" t="str">
            <v xml:space="preserve"> ‡õéng BT nhúa h­t thá,½¬ l¿n ¾p d¡y 5cm  </v>
          </cell>
          <cell r="C541" t="str">
            <v>m2</v>
          </cell>
          <cell r="D541">
            <v>18604.86</v>
          </cell>
          <cell r="E541">
            <v>200.69</v>
          </cell>
          <cell r="F541">
            <v>761.62</v>
          </cell>
        </row>
        <row r="542">
          <cell r="A542">
            <v>115124</v>
          </cell>
          <cell r="B542" t="str">
            <v xml:space="preserve"> ‡õéng BT nhúa h­t thá,½¬ l¿n ¾p d¡y 6cm  </v>
          </cell>
          <cell r="C542" t="str">
            <v>m2</v>
          </cell>
          <cell r="D542">
            <v>22319.42</v>
          </cell>
          <cell r="E542">
            <v>241.27</v>
          </cell>
          <cell r="F542">
            <v>828.46</v>
          </cell>
        </row>
        <row r="543">
          <cell r="A543">
            <v>115125</v>
          </cell>
          <cell r="B543" t="str">
            <v xml:space="preserve"> ‡õéng BT nhúa h­t thá,½¬ l¿n ¾p d¡y 7cm  </v>
          </cell>
          <cell r="C543" t="str">
            <v>m2</v>
          </cell>
          <cell r="D543">
            <v>26033.99</v>
          </cell>
          <cell r="E543">
            <v>281.86</v>
          </cell>
          <cell r="F543">
            <v>898.64</v>
          </cell>
        </row>
        <row r="544">
          <cell r="A544">
            <v>115131</v>
          </cell>
          <cell r="B544" t="str">
            <v xml:space="preserve"> ‡õéng BT nhúa h­t mÙn,½¬ l¿n ¾p d¡y 3cm  </v>
          </cell>
          <cell r="C544" t="str">
            <v>m2</v>
          </cell>
          <cell r="D544">
            <v>13623.5</v>
          </cell>
          <cell r="E544">
            <v>125.15</v>
          </cell>
          <cell r="F544">
            <v>599.6</v>
          </cell>
        </row>
        <row r="545">
          <cell r="A545">
            <v>115132</v>
          </cell>
          <cell r="B545" t="str">
            <v xml:space="preserve"> ‡õéng BT nhúa h­t mÙn,½¬ l¿n ¾p d¡y 4cm  </v>
          </cell>
          <cell r="C545" t="str">
            <v>m2</v>
          </cell>
          <cell r="D545">
            <v>18164.669999999998</v>
          </cell>
          <cell r="E545">
            <v>166.86</v>
          </cell>
          <cell r="F545">
            <v>669.78</v>
          </cell>
        </row>
        <row r="546">
          <cell r="A546">
            <v>115133</v>
          </cell>
          <cell r="B546" t="str">
            <v xml:space="preserve"> ‡õéng BT nhúa h­t mÙn,½¬ l¿n ¾p d¡y 5cm  </v>
          </cell>
          <cell r="C546" t="str">
            <v>m2</v>
          </cell>
          <cell r="D546">
            <v>22705.83</v>
          </cell>
          <cell r="E546">
            <v>208.58</v>
          </cell>
          <cell r="F546">
            <v>771.65</v>
          </cell>
        </row>
        <row r="547">
          <cell r="A547">
            <v>115134</v>
          </cell>
          <cell r="B547" t="str">
            <v xml:space="preserve"> ‡õéng BT nhúa h­t mÙn,½¬ l¿n ¾p d¡y 6cm  </v>
          </cell>
          <cell r="C547" t="str">
            <v>m2</v>
          </cell>
          <cell r="D547">
            <v>27239.5</v>
          </cell>
          <cell r="E547">
            <v>250.29</v>
          </cell>
          <cell r="F547">
            <v>838.49</v>
          </cell>
        </row>
        <row r="548">
          <cell r="A548">
            <v>115135</v>
          </cell>
          <cell r="B548" t="str">
            <v xml:space="preserve"> ‡õéng BT nhúa h­t mÙn,½¬ l¿n ¾p d¡y 7cm  </v>
          </cell>
          <cell r="C548" t="str">
            <v>m2</v>
          </cell>
          <cell r="D548">
            <v>31791.91</v>
          </cell>
          <cell r="E548">
            <v>292.01</v>
          </cell>
          <cell r="F548">
            <v>805.07</v>
          </cell>
        </row>
        <row r="549">
          <cell r="A549">
            <v>115211</v>
          </cell>
          <cell r="B549" t="str">
            <v xml:space="preserve"> SX ½Ÿ d¯m ½en,      tr­m træn 20-25T/h   </v>
          </cell>
          <cell r="C549" t="str">
            <v>t¶n</v>
          </cell>
          <cell r="D549">
            <v>0</v>
          </cell>
          <cell r="E549">
            <v>0</v>
          </cell>
          <cell r="F549">
            <v>51554</v>
          </cell>
        </row>
        <row r="550">
          <cell r="A550">
            <v>115212</v>
          </cell>
          <cell r="B550" t="str">
            <v xml:space="preserve"> SX BT nhúa h­t thá, tr­m træn 20-25T/h   </v>
          </cell>
          <cell r="C550" t="str">
            <v>t¶n</v>
          </cell>
          <cell r="D550">
            <v>0</v>
          </cell>
          <cell r="E550">
            <v>0</v>
          </cell>
          <cell r="F550">
            <v>65013</v>
          </cell>
        </row>
        <row r="551">
          <cell r="A551">
            <v>115213</v>
          </cell>
          <cell r="B551" t="str">
            <v xml:space="preserve"> SX BT nhúa h­t mÙn, tr­m træn 20-25T/h   </v>
          </cell>
          <cell r="C551" t="str">
            <v>t¶n</v>
          </cell>
          <cell r="D551">
            <v>0</v>
          </cell>
          <cell r="E551">
            <v>0</v>
          </cell>
          <cell r="F551">
            <v>65013</v>
          </cell>
        </row>
        <row r="552">
          <cell r="A552">
            <v>115221</v>
          </cell>
          <cell r="B552" t="str">
            <v xml:space="preserve"> SX ½Ÿ d¯m ½en,      tr­m træn 50-60T/h   </v>
          </cell>
          <cell r="C552" t="str">
            <v>t¶n</v>
          </cell>
          <cell r="D552">
            <v>0</v>
          </cell>
          <cell r="E552">
            <v>0</v>
          </cell>
          <cell r="F552">
            <v>46015</v>
          </cell>
        </row>
        <row r="553">
          <cell r="A553">
            <v>115222</v>
          </cell>
          <cell r="B553" t="str">
            <v xml:space="preserve"> SX BT nhúa h­t thá, tr­m træn 50-60T/h   </v>
          </cell>
          <cell r="C553" t="str">
            <v>t¶n</v>
          </cell>
          <cell r="D553">
            <v>0</v>
          </cell>
          <cell r="E553">
            <v>0</v>
          </cell>
          <cell r="F553">
            <v>58128</v>
          </cell>
        </row>
        <row r="554">
          <cell r="A554">
            <v>115223</v>
          </cell>
          <cell r="B554" t="str">
            <v xml:space="preserve"> SX BT nhúa h­t mÙn, tr­m træn 50-60T/h   </v>
          </cell>
          <cell r="C554" t="str">
            <v>t¶n</v>
          </cell>
          <cell r="D554">
            <v>0</v>
          </cell>
          <cell r="E554">
            <v>0</v>
          </cell>
          <cell r="F554">
            <v>99008</v>
          </cell>
        </row>
        <row r="555">
          <cell r="A555">
            <v>115301</v>
          </cell>
          <cell r="B555" t="str">
            <v xml:space="preserve"> Lèp bŸm dÏnh = nhúa ½õéng (0.5kgnhúa/m2) </v>
          </cell>
          <cell r="C555" t="str">
            <v>m2</v>
          </cell>
          <cell r="D555">
            <v>1034.3699999999999</v>
          </cell>
          <cell r="E555">
            <v>33.94</v>
          </cell>
          <cell r="F555">
            <v>650.78</v>
          </cell>
        </row>
        <row r="556">
          <cell r="A556">
            <v>115302</v>
          </cell>
          <cell r="B556" t="str">
            <v xml:space="preserve"> Lèp bŸm dÏnh = nhúa ½õéng (0.8kgnhúa/m2) </v>
          </cell>
          <cell r="C556" t="str">
            <v>m2</v>
          </cell>
          <cell r="D556">
            <v>1895.25</v>
          </cell>
          <cell r="E556">
            <v>33.94</v>
          </cell>
          <cell r="F556">
            <v>650.78</v>
          </cell>
        </row>
        <row r="557">
          <cell r="A557">
            <v>115303</v>
          </cell>
          <cell r="B557" t="str">
            <v xml:space="preserve"> Lèp bŸm dÏnh = nhúa ½õéng (1.0kgnhúa/m2) </v>
          </cell>
          <cell r="C557" t="str">
            <v>m2</v>
          </cell>
          <cell r="D557">
            <v>2369.17</v>
          </cell>
          <cell r="E557">
            <v>33.94</v>
          </cell>
          <cell r="F557">
            <v>650.78</v>
          </cell>
        </row>
        <row r="558">
          <cell r="A558">
            <v>119311</v>
          </cell>
          <cell r="B558" t="str">
            <v xml:space="preserve"> BT âng câng D=0.75m,d¡y  8cm         </v>
          </cell>
          <cell r="C558" t="str">
            <v>m</v>
          </cell>
          <cell r="D558">
            <v>66302</v>
          </cell>
          <cell r="E558">
            <v>37188</v>
          </cell>
          <cell r="F558">
            <v>1796</v>
          </cell>
        </row>
        <row r="559">
          <cell r="A559">
            <v>119312</v>
          </cell>
          <cell r="B559" t="str">
            <v xml:space="preserve"> BT âng câng D=1.00m,d¡y  9cm         </v>
          </cell>
          <cell r="C559" t="str">
            <v>m</v>
          </cell>
          <cell r="D559">
            <v>101628</v>
          </cell>
          <cell r="E559">
            <v>45895</v>
          </cell>
          <cell r="F559">
            <v>2589</v>
          </cell>
        </row>
        <row r="560">
          <cell r="A560">
            <v>119313</v>
          </cell>
          <cell r="B560" t="str">
            <v xml:space="preserve"> BT âng câng D=1.00m,d¡y 12cm         </v>
          </cell>
          <cell r="C560" t="str">
            <v>m</v>
          </cell>
          <cell r="D560">
            <v>148636</v>
          </cell>
          <cell r="E560">
            <v>48631</v>
          </cell>
          <cell r="F560">
            <v>3384</v>
          </cell>
        </row>
        <row r="561">
          <cell r="A561">
            <v>119314</v>
          </cell>
          <cell r="B561" t="str">
            <v xml:space="preserve"> BT âng câng D=1.25m,d¡y 10cm         </v>
          </cell>
          <cell r="C561" t="str">
            <v>m</v>
          </cell>
          <cell r="D561">
            <v>149004</v>
          </cell>
          <cell r="E561">
            <v>52238</v>
          </cell>
          <cell r="F561">
            <v>3390</v>
          </cell>
        </row>
        <row r="562">
          <cell r="A562">
            <v>119315</v>
          </cell>
          <cell r="B562" t="str">
            <v xml:space="preserve"> BT âng câng D=1.25m,d¡y 13cm         </v>
          </cell>
          <cell r="C562" t="str">
            <v>m</v>
          </cell>
          <cell r="D562">
            <v>200915</v>
          </cell>
          <cell r="E562">
            <v>55969</v>
          </cell>
          <cell r="F562">
            <v>4830</v>
          </cell>
        </row>
        <row r="563">
          <cell r="A563">
            <v>119316</v>
          </cell>
          <cell r="B563" t="str">
            <v xml:space="preserve"> BT âng câng D=1.50m,d¡y 12cm         </v>
          </cell>
          <cell r="C563" t="str">
            <v>m</v>
          </cell>
          <cell r="D563">
            <v>212234</v>
          </cell>
          <cell r="E563">
            <v>63432</v>
          </cell>
          <cell r="F563">
            <v>3628</v>
          </cell>
        </row>
        <row r="564">
          <cell r="A564">
            <v>119317</v>
          </cell>
          <cell r="B564" t="str">
            <v xml:space="preserve"> BT âng câng D=1.50m,d¡y 15cm         </v>
          </cell>
          <cell r="C564" t="str">
            <v>m</v>
          </cell>
          <cell r="D564">
            <v>274226</v>
          </cell>
          <cell r="E564">
            <v>68780</v>
          </cell>
          <cell r="F564">
            <v>6278</v>
          </cell>
        </row>
        <row r="565">
          <cell r="A565">
            <v>119411</v>
          </cell>
          <cell r="B565" t="str">
            <v xml:space="preserve"> MÜng thµn câng ½çn lo­i I  D=0.75m   </v>
          </cell>
          <cell r="C565" t="str">
            <v>m</v>
          </cell>
          <cell r="D565">
            <v>0</v>
          </cell>
          <cell r="E565">
            <v>13510</v>
          </cell>
          <cell r="F565">
            <v>0</v>
          </cell>
        </row>
        <row r="566">
          <cell r="A566">
            <v>119412</v>
          </cell>
          <cell r="B566" t="str">
            <v xml:space="preserve"> MÜng thµn câng ½çn lo­i I  D=1.00m   </v>
          </cell>
          <cell r="C566" t="str">
            <v>m</v>
          </cell>
          <cell r="D566">
            <v>0</v>
          </cell>
          <cell r="E566">
            <v>18148</v>
          </cell>
          <cell r="F566">
            <v>0</v>
          </cell>
        </row>
        <row r="567">
          <cell r="A567">
            <v>119413</v>
          </cell>
          <cell r="B567" t="str">
            <v xml:space="preserve"> MÜng thµn câng ½çn lo­i I  D=1.25m   </v>
          </cell>
          <cell r="C567" t="str">
            <v>m</v>
          </cell>
          <cell r="D567">
            <v>0</v>
          </cell>
          <cell r="E567">
            <v>21375</v>
          </cell>
          <cell r="F567">
            <v>0</v>
          </cell>
        </row>
        <row r="568">
          <cell r="A568">
            <v>119414</v>
          </cell>
          <cell r="B568" t="str">
            <v xml:space="preserve"> MÜng thµn câng ½çn lo­i I  D=1.50m   </v>
          </cell>
          <cell r="C568" t="str">
            <v>m</v>
          </cell>
          <cell r="D568">
            <v>0</v>
          </cell>
          <cell r="E568">
            <v>28936</v>
          </cell>
          <cell r="F568">
            <v>0</v>
          </cell>
        </row>
        <row r="569">
          <cell r="A569">
            <v>119421</v>
          </cell>
          <cell r="B569" t="str">
            <v xml:space="preserve"> MÜng thµn câng ½çn lo­i II D=0.75m   </v>
          </cell>
          <cell r="C569" t="str">
            <v>m</v>
          </cell>
          <cell r="D569">
            <v>106718</v>
          </cell>
          <cell r="E569">
            <v>17039</v>
          </cell>
          <cell r="F569">
            <v>0</v>
          </cell>
        </row>
        <row r="570">
          <cell r="A570">
            <v>119422</v>
          </cell>
          <cell r="B570" t="str">
            <v xml:space="preserve"> MÜng thµn câng ½çn lo­i II D=1.00m   </v>
          </cell>
          <cell r="C570" t="str">
            <v>m</v>
          </cell>
          <cell r="D570">
            <v>156520</v>
          </cell>
          <cell r="E570">
            <v>21979</v>
          </cell>
          <cell r="F570">
            <v>0</v>
          </cell>
        </row>
        <row r="571">
          <cell r="A571">
            <v>119423</v>
          </cell>
          <cell r="B571" t="str">
            <v xml:space="preserve"> MÜng thµn câng ½çn lo­i II D=1.25m   </v>
          </cell>
          <cell r="C571" t="str">
            <v>m</v>
          </cell>
          <cell r="D571">
            <v>213436</v>
          </cell>
          <cell r="E571">
            <v>26315</v>
          </cell>
          <cell r="F571">
            <v>0</v>
          </cell>
        </row>
        <row r="572">
          <cell r="A572">
            <v>119424</v>
          </cell>
          <cell r="B572" t="str">
            <v xml:space="preserve"> MÜng thµn câng ½çn lo­i II D=1.50m   </v>
          </cell>
          <cell r="C572" t="str">
            <v>m</v>
          </cell>
          <cell r="D572">
            <v>284581</v>
          </cell>
          <cell r="E572">
            <v>36296</v>
          </cell>
          <cell r="F572">
            <v>0</v>
          </cell>
        </row>
        <row r="573">
          <cell r="A573">
            <v>119431</v>
          </cell>
          <cell r="B573" t="str">
            <v xml:space="preserve"> MÜng thµn câng ½çn lo­i III D=0.75m  </v>
          </cell>
          <cell r="C573" t="str">
            <v>m</v>
          </cell>
          <cell r="D573">
            <v>150433</v>
          </cell>
          <cell r="E573">
            <v>26315</v>
          </cell>
          <cell r="F573">
            <v>0</v>
          </cell>
        </row>
        <row r="574">
          <cell r="A574">
            <v>119432</v>
          </cell>
          <cell r="B574" t="str">
            <v xml:space="preserve"> MÜng thµn câng ½çn lo­i III D=1.00m  </v>
          </cell>
          <cell r="C574" t="str">
            <v>m</v>
          </cell>
          <cell r="D574">
            <v>214224</v>
          </cell>
          <cell r="E574">
            <v>37002</v>
          </cell>
          <cell r="F574">
            <v>0</v>
          </cell>
        </row>
        <row r="575">
          <cell r="A575">
            <v>119433</v>
          </cell>
          <cell r="B575" t="str">
            <v xml:space="preserve"> MÜng thµn câng ½çn lo­i III D=1.25m  </v>
          </cell>
          <cell r="C575" t="str">
            <v>m</v>
          </cell>
          <cell r="D575">
            <v>272262</v>
          </cell>
          <cell r="E575">
            <v>45975</v>
          </cell>
          <cell r="F575">
            <v>0</v>
          </cell>
        </row>
        <row r="576">
          <cell r="A576">
            <v>119434</v>
          </cell>
          <cell r="B576" t="str">
            <v xml:space="preserve"> MÜng thµn câng ½çn lo­i III D=1.50m  </v>
          </cell>
          <cell r="C576" t="str">
            <v>m</v>
          </cell>
          <cell r="D576">
            <v>337309</v>
          </cell>
          <cell r="E576">
            <v>58780</v>
          </cell>
          <cell r="F576">
            <v>0</v>
          </cell>
        </row>
        <row r="577">
          <cell r="A577">
            <v>119441</v>
          </cell>
          <cell r="B577" t="str">
            <v xml:space="preserve"> MÜng thµn câng ½çn lo­i IVa D=0.75m  </v>
          </cell>
          <cell r="C577" t="str">
            <v>m</v>
          </cell>
          <cell r="D577">
            <v>82529</v>
          </cell>
          <cell r="E577">
            <v>18451</v>
          </cell>
          <cell r="F577">
            <v>0</v>
          </cell>
        </row>
        <row r="578">
          <cell r="A578">
            <v>119442</v>
          </cell>
          <cell r="B578" t="str">
            <v xml:space="preserve"> MÜng thµn câng ½çn lo­i IVa D=1.00m  </v>
          </cell>
          <cell r="C578" t="str">
            <v>m</v>
          </cell>
          <cell r="D578">
            <v>130907</v>
          </cell>
          <cell r="E578">
            <v>25206</v>
          </cell>
          <cell r="F578">
            <v>0</v>
          </cell>
        </row>
        <row r="579">
          <cell r="A579">
            <v>119443</v>
          </cell>
          <cell r="B579" t="str">
            <v xml:space="preserve"> MÜng thµn câng ½çn lo­i IVa D=1.25m  </v>
          </cell>
          <cell r="C579" t="str">
            <v>m</v>
          </cell>
          <cell r="D579">
            <v>173595</v>
          </cell>
          <cell r="E579">
            <v>31457</v>
          </cell>
          <cell r="F579">
            <v>0</v>
          </cell>
        </row>
        <row r="580">
          <cell r="A580">
            <v>119444</v>
          </cell>
          <cell r="B580" t="str">
            <v xml:space="preserve"> MÜng thµn câng ½çn lo­i IVa D=1.50m  </v>
          </cell>
          <cell r="C580" t="str">
            <v>m</v>
          </cell>
          <cell r="D580">
            <v>224819</v>
          </cell>
          <cell r="E580">
            <v>41640</v>
          </cell>
          <cell r="F580">
            <v>0</v>
          </cell>
        </row>
        <row r="581">
          <cell r="A581">
            <v>119451</v>
          </cell>
          <cell r="B581" t="str">
            <v xml:space="preserve"> MÜng thµn câng ½ái lo­i IVb D=0.75m  </v>
          </cell>
          <cell r="C581" t="str">
            <v>m</v>
          </cell>
          <cell r="D581">
            <v>26035</v>
          </cell>
          <cell r="E581">
            <v>14619</v>
          </cell>
          <cell r="F581">
            <v>0</v>
          </cell>
        </row>
        <row r="582">
          <cell r="A582">
            <v>119452</v>
          </cell>
          <cell r="B582" t="str">
            <v xml:space="preserve"> MÜng thµn câng ½ái lo­i IVb D=1.00m  </v>
          </cell>
          <cell r="C582" t="str">
            <v>m</v>
          </cell>
          <cell r="D582">
            <v>47966</v>
          </cell>
          <cell r="E582">
            <v>19761</v>
          </cell>
          <cell r="F582">
            <v>0</v>
          </cell>
        </row>
        <row r="583">
          <cell r="A583">
            <v>119453</v>
          </cell>
          <cell r="B583" t="str">
            <v xml:space="preserve"> MÜng thµn câng ½ái lo­i IVb D=1.25m  </v>
          </cell>
          <cell r="C583" t="str">
            <v>m</v>
          </cell>
          <cell r="D583">
            <v>62695</v>
          </cell>
          <cell r="E583">
            <v>24298</v>
          </cell>
          <cell r="F583">
            <v>0</v>
          </cell>
        </row>
        <row r="584">
          <cell r="A584">
            <v>119454</v>
          </cell>
          <cell r="B584" t="str">
            <v xml:space="preserve"> MÜng thµn câng ½ái lo­i IVb D=1.50m  </v>
          </cell>
          <cell r="C584" t="str">
            <v>m</v>
          </cell>
          <cell r="D584">
            <v>88728</v>
          </cell>
          <cell r="E584">
            <v>32868</v>
          </cell>
          <cell r="F584">
            <v>0</v>
          </cell>
        </row>
        <row r="585">
          <cell r="A585">
            <v>119511</v>
          </cell>
          <cell r="B585" t="str">
            <v xml:space="preserve"> MÜng thµn câng ½ái lo­i I  D=0.75m   </v>
          </cell>
          <cell r="C585" t="str">
            <v>m</v>
          </cell>
          <cell r="D585">
            <v>94857</v>
          </cell>
          <cell r="E585">
            <v>36800</v>
          </cell>
          <cell r="F585">
            <v>0</v>
          </cell>
        </row>
        <row r="586">
          <cell r="A586">
            <v>119512</v>
          </cell>
          <cell r="B586" t="str">
            <v xml:space="preserve"> MÜng thµn câng ½ái lo­i I  D=1.00m   </v>
          </cell>
          <cell r="C586" t="str">
            <v>m</v>
          </cell>
          <cell r="D586">
            <v>177385</v>
          </cell>
          <cell r="E586">
            <v>49403</v>
          </cell>
          <cell r="F586">
            <v>0</v>
          </cell>
        </row>
        <row r="587">
          <cell r="A587">
            <v>119513</v>
          </cell>
          <cell r="B587" t="str">
            <v xml:space="preserve"> MÜng thµn câng ½ái lo­i I  D=1.25m   </v>
          </cell>
          <cell r="C587" t="str">
            <v>m</v>
          </cell>
          <cell r="D587">
            <v>234775</v>
          </cell>
          <cell r="E587">
            <v>58175</v>
          </cell>
          <cell r="F587">
            <v>0</v>
          </cell>
        </row>
        <row r="588">
          <cell r="A588">
            <v>119514</v>
          </cell>
          <cell r="B588" t="str">
            <v xml:space="preserve"> MÜng thµn câng ½ái lo­i I  D=1.50m   </v>
          </cell>
          <cell r="C588" t="str">
            <v>m</v>
          </cell>
          <cell r="D588">
            <v>297698</v>
          </cell>
          <cell r="E588">
            <v>74710</v>
          </cell>
          <cell r="F588">
            <v>0</v>
          </cell>
        </row>
        <row r="589">
          <cell r="A589">
            <v>119521</v>
          </cell>
          <cell r="B589" t="str">
            <v xml:space="preserve"> MÜng thµn câng ½ái lo­i II D=0.75m   </v>
          </cell>
          <cell r="C589" t="str">
            <v>m</v>
          </cell>
          <cell r="D589">
            <v>260863</v>
          </cell>
          <cell r="E589">
            <v>44161</v>
          </cell>
          <cell r="F589">
            <v>0</v>
          </cell>
        </row>
        <row r="590">
          <cell r="A590">
            <v>119522</v>
          </cell>
          <cell r="B590" t="str">
            <v xml:space="preserve"> MÜng thµn câng ½ái lo­i II D=1.00m   </v>
          </cell>
          <cell r="C590" t="str">
            <v>m</v>
          </cell>
          <cell r="D590">
            <v>402679</v>
          </cell>
          <cell r="E590">
            <v>59284</v>
          </cell>
          <cell r="F590">
            <v>0</v>
          </cell>
        </row>
        <row r="591">
          <cell r="A591">
            <v>119523</v>
          </cell>
          <cell r="B591" t="str">
            <v xml:space="preserve"> MÜng thµn câng ½ái lo­i II D=1.25m   </v>
          </cell>
          <cell r="C591" t="str">
            <v>m</v>
          </cell>
          <cell r="D591">
            <v>517143</v>
          </cell>
          <cell r="E591">
            <v>70879</v>
          </cell>
          <cell r="F591">
            <v>0</v>
          </cell>
        </row>
        <row r="592">
          <cell r="A592">
            <v>119524</v>
          </cell>
          <cell r="B592" t="str">
            <v xml:space="preserve"> MÜng thµn câng ½ái lo­i II D=1.50m   </v>
          </cell>
          <cell r="C592" t="str">
            <v>m</v>
          </cell>
          <cell r="D592">
            <v>636825</v>
          </cell>
          <cell r="E592">
            <v>90438</v>
          </cell>
          <cell r="F592">
            <v>0</v>
          </cell>
        </row>
        <row r="593">
          <cell r="A593">
            <v>119531</v>
          </cell>
          <cell r="B593" t="str">
            <v xml:space="preserve"> MÜng thµn câng ½ái lo­i III D=0.75m  </v>
          </cell>
          <cell r="C593" t="str">
            <v>m</v>
          </cell>
          <cell r="D593">
            <v>360693</v>
          </cell>
          <cell r="E593">
            <v>66442</v>
          </cell>
          <cell r="F593">
            <v>0</v>
          </cell>
        </row>
        <row r="594">
          <cell r="A594">
            <v>119532</v>
          </cell>
          <cell r="B594" t="str">
            <v xml:space="preserve"> MÜng thµn câng ½ái lo­i III D=1.00m  </v>
          </cell>
          <cell r="C594" t="str">
            <v>m</v>
          </cell>
          <cell r="D594">
            <v>518117</v>
          </cell>
          <cell r="E594">
            <v>90438</v>
          </cell>
          <cell r="F594">
            <v>0</v>
          </cell>
        </row>
        <row r="595">
          <cell r="A595">
            <v>119533</v>
          </cell>
          <cell r="B595" t="str">
            <v xml:space="preserve"> MÜng thµn câng ½ái lo­i III D=1.25m  </v>
          </cell>
          <cell r="C595" t="str">
            <v>m</v>
          </cell>
          <cell r="D595">
            <v>661779</v>
          </cell>
          <cell r="E595">
            <v>110200</v>
          </cell>
          <cell r="F595">
            <v>0</v>
          </cell>
        </row>
        <row r="596">
          <cell r="A596">
            <v>119534</v>
          </cell>
          <cell r="B596" t="str">
            <v xml:space="preserve"> MÜng thµn câng ½ái lo­i III D=1.50m  </v>
          </cell>
          <cell r="C596" t="str">
            <v>m</v>
          </cell>
          <cell r="D596">
            <v>795183</v>
          </cell>
          <cell r="E596">
            <v>138229</v>
          </cell>
          <cell r="F596">
            <v>0</v>
          </cell>
        </row>
        <row r="597">
          <cell r="A597">
            <v>119541</v>
          </cell>
          <cell r="B597" t="str">
            <v xml:space="preserve"> MÜng thµn câng ½ái lo­i IVa D=0.75m  </v>
          </cell>
          <cell r="C597" t="str">
            <v>m</v>
          </cell>
          <cell r="D597">
            <v>213433</v>
          </cell>
          <cell r="E597">
            <v>47790</v>
          </cell>
          <cell r="F597">
            <v>0</v>
          </cell>
        </row>
        <row r="598">
          <cell r="A598">
            <v>119542</v>
          </cell>
          <cell r="B598" t="str">
            <v xml:space="preserve"> MÜng thµn câng ½ái lo­i IVa D=1.00m  </v>
          </cell>
          <cell r="C598" t="str">
            <v>m</v>
          </cell>
          <cell r="D598">
            <v>333905</v>
          </cell>
          <cell r="E598">
            <v>64930</v>
          </cell>
          <cell r="F598">
            <v>0</v>
          </cell>
        </row>
        <row r="599">
          <cell r="A599">
            <v>119543</v>
          </cell>
          <cell r="B599" t="str">
            <v xml:space="preserve"> MÜng thµn câng ½ái lo­i IVa D=1.25m  </v>
          </cell>
          <cell r="C599" t="str">
            <v>m</v>
          </cell>
          <cell r="D599">
            <v>427026</v>
          </cell>
          <cell r="E599">
            <v>78440</v>
          </cell>
          <cell r="F599">
            <v>0</v>
          </cell>
        </row>
        <row r="600">
          <cell r="A600">
            <v>119544</v>
          </cell>
          <cell r="B600" t="str">
            <v xml:space="preserve"> MÜng thµn câng ½ái lo­i IVa D=1.50m  </v>
          </cell>
          <cell r="C600" t="str">
            <v>m</v>
          </cell>
          <cell r="D600">
            <v>530107</v>
          </cell>
          <cell r="E600">
            <v>99714</v>
          </cell>
          <cell r="F600">
            <v>0</v>
          </cell>
        </row>
        <row r="601">
          <cell r="A601">
            <v>119551</v>
          </cell>
          <cell r="B601" t="str">
            <v xml:space="preserve"> MÜng thµn câng ½ái lo­i IVb D=0.75m  </v>
          </cell>
          <cell r="C601" t="str">
            <v>m</v>
          </cell>
          <cell r="D601">
            <v>77008</v>
          </cell>
          <cell r="E601">
            <v>39422</v>
          </cell>
          <cell r="F601">
            <v>0</v>
          </cell>
        </row>
        <row r="602">
          <cell r="A602">
            <v>119552</v>
          </cell>
          <cell r="B602" t="str">
            <v xml:space="preserve"> MÜng thµn câng ½ái lo­i IVb D=1.00m  </v>
          </cell>
          <cell r="C602" t="str">
            <v>m</v>
          </cell>
          <cell r="D602">
            <v>141278</v>
          </cell>
          <cell r="E602">
            <v>54747</v>
          </cell>
          <cell r="F602">
            <v>0</v>
          </cell>
        </row>
        <row r="603">
          <cell r="A603">
            <v>119553</v>
          </cell>
          <cell r="B603" t="str">
            <v xml:space="preserve"> MÜng thµn câng ½ái lo­i IVb D=1.25m  </v>
          </cell>
          <cell r="C603" t="str">
            <v>m</v>
          </cell>
          <cell r="D603">
            <v>184182</v>
          </cell>
          <cell r="E603">
            <v>65333</v>
          </cell>
          <cell r="F603">
            <v>0</v>
          </cell>
        </row>
        <row r="604">
          <cell r="A604">
            <v>119554</v>
          </cell>
          <cell r="B604" t="str">
            <v xml:space="preserve"> MÜng thµn câng ½ái lo­i IVb D=1.50m  </v>
          </cell>
          <cell r="C604" t="str">
            <v>m</v>
          </cell>
          <cell r="D604">
            <v>228655</v>
          </cell>
          <cell r="E604">
            <v>84792</v>
          </cell>
          <cell r="F604">
            <v>0</v>
          </cell>
        </row>
        <row r="605">
          <cell r="A605">
            <v>119611</v>
          </cell>
          <cell r="B605" t="str">
            <v xml:space="preserve"> MÜng thµn câng ba  lo­i I  D=0.75m   </v>
          </cell>
          <cell r="C605" t="str">
            <v>m</v>
          </cell>
          <cell r="D605">
            <v>159835</v>
          </cell>
          <cell r="E605">
            <v>57167</v>
          </cell>
          <cell r="F605">
            <v>0</v>
          </cell>
        </row>
        <row r="606">
          <cell r="A606">
            <v>119612</v>
          </cell>
          <cell r="B606" t="str">
            <v xml:space="preserve"> MÜng thµn câng ba  lo­i I  D=1.00m   </v>
          </cell>
          <cell r="C606" t="str">
            <v>m</v>
          </cell>
          <cell r="D606">
            <v>298013</v>
          </cell>
          <cell r="E606">
            <v>76525</v>
          </cell>
          <cell r="F606">
            <v>0</v>
          </cell>
        </row>
        <row r="607">
          <cell r="A607">
            <v>119613</v>
          </cell>
          <cell r="B607" t="str">
            <v xml:space="preserve"> MÜng thµn câng ba  lo­i I  D=1.25m   </v>
          </cell>
          <cell r="C607" t="str">
            <v>m</v>
          </cell>
          <cell r="D607">
            <v>391608</v>
          </cell>
          <cell r="E607">
            <v>90741</v>
          </cell>
          <cell r="F607">
            <v>0</v>
          </cell>
        </row>
        <row r="608">
          <cell r="A608">
            <v>119614</v>
          </cell>
          <cell r="B608" t="str">
            <v xml:space="preserve"> MÜng thµn câng ba  lo­i I  D=1.50m   </v>
          </cell>
          <cell r="C608" t="str">
            <v>m</v>
          </cell>
          <cell r="D608">
            <v>483305</v>
          </cell>
          <cell r="E608">
            <v>116249</v>
          </cell>
          <cell r="F608">
            <v>0</v>
          </cell>
        </row>
        <row r="609">
          <cell r="A609">
            <v>119621</v>
          </cell>
          <cell r="B609" t="str">
            <v xml:space="preserve"> MÜng thµn câng ba  lo­i II D=0.75m   </v>
          </cell>
          <cell r="C609" t="str">
            <v>m</v>
          </cell>
          <cell r="D609">
            <v>420701</v>
          </cell>
          <cell r="E609">
            <v>68661</v>
          </cell>
          <cell r="F609">
            <v>0</v>
          </cell>
        </row>
        <row r="610">
          <cell r="A610">
            <v>119622</v>
          </cell>
          <cell r="B610" t="str">
            <v xml:space="preserve"> MÜng thµn câng ba  lo­i II D=1.00m   </v>
          </cell>
          <cell r="C610" t="str">
            <v>m</v>
          </cell>
          <cell r="D610">
            <v>646625</v>
          </cell>
          <cell r="E610">
            <v>92052</v>
          </cell>
          <cell r="F610">
            <v>0</v>
          </cell>
        </row>
        <row r="611">
          <cell r="A611">
            <v>119623</v>
          </cell>
          <cell r="B611" t="str">
            <v xml:space="preserve"> MÜng thµn câng ba  lo­i II D=1.25m   </v>
          </cell>
          <cell r="C611" t="str">
            <v>m</v>
          </cell>
          <cell r="D611">
            <v>820825</v>
          </cell>
          <cell r="E611">
            <v>109796</v>
          </cell>
          <cell r="F611">
            <v>0</v>
          </cell>
        </row>
        <row r="612">
          <cell r="A612">
            <v>119624</v>
          </cell>
          <cell r="B612" t="str">
            <v xml:space="preserve"> MÜng thµn câng ba  lo­i II D=1.50m   </v>
          </cell>
          <cell r="C612" t="str">
            <v>m</v>
          </cell>
          <cell r="D612">
            <v>993496</v>
          </cell>
          <cell r="E612">
            <v>138733</v>
          </cell>
          <cell r="F612">
            <v>0</v>
          </cell>
        </row>
        <row r="613">
          <cell r="A613">
            <v>119631</v>
          </cell>
          <cell r="B613" t="str">
            <v xml:space="preserve"> MÜng thµn câng ba  lo­i III D=0.75m  </v>
          </cell>
          <cell r="C613" t="str">
            <v>m</v>
          </cell>
          <cell r="D613">
            <v>587499</v>
          </cell>
          <cell r="E613">
            <v>102638</v>
          </cell>
          <cell r="F613">
            <v>0</v>
          </cell>
        </row>
        <row r="614">
          <cell r="A614">
            <v>119632</v>
          </cell>
          <cell r="B614" t="str">
            <v xml:space="preserve"> MÜng thµn câng ba  lo­i III D=1.00m  </v>
          </cell>
          <cell r="C614" t="str">
            <v>m</v>
          </cell>
          <cell r="D614">
            <v>838214</v>
          </cell>
          <cell r="E614">
            <v>139539</v>
          </cell>
          <cell r="F614">
            <v>0</v>
          </cell>
        </row>
        <row r="615">
          <cell r="A615">
            <v>119633</v>
          </cell>
          <cell r="B615" t="str">
            <v xml:space="preserve"> MÜng thµn câng ba  lo­i III D=1.25m  </v>
          </cell>
          <cell r="C615" t="str">
            <v>m</v>
          </cell>
          <cell r="D615">
            <v>1048114</v>
          </cell>
          <cell r="E615">
            <v>169585</v>
          </cell>
          <cell r="F615">
            <v>0</v>
          </cell>
        </row>
        <row r="616">
          <cell r="A616">
            <v>119634</v>
          </cell>
          <cell r="B616" t="str">
            <v xml:space="preserve"> MÜng thµn câng ba  lo­i III D=1.50m  </v>
          </cell>
          <cell r="C616" t="str">
            <v>m</v>
          </cell>
          <cell r="D616">
            <v>1271664</v>
          </cell>
          <cell r="E616">
            <v>212434</v>
          </cell>
          <cell r="F616">
            <v>0</v>
          </cell>
        </row>
        <row r="617">
          <cell r="A617">
            <v>119641</v>
          </cell>
          <cell r="B617" t="str">
            <v xml:space="preserve"> MÜng thµn câng ba  lo­i IVa D=0.75m  </v>
          </cell>
          <cell r="C617" t="str">
            <v>m</v>
          </cell>
          <cell r="D617">
            <v>340070</v>
          </cell>
          <cell r="E617">
            <v>73803</v>
          </cell>
          <cell r="F617">
            <v>0</v>
          </cell>
        </row>
        <row r="618">
          <cell r="A618">
            <v>119642</v>
          </cell>
          <cell r="B618" t="str">
            <v xml:space="preserve"> MÜng thµn câng ba  lo­i IVa D=1.00m  </v>
          </cell>
          <cell r="C618" t="str">
            <v>m</v>
          </cell>
          <cell r="D618">
            <v>535164</v>
          </cell>
          <cell r="E618">
            <v>100319</v>
          </cell>
          <cell r="F618">
            <v>0</v>
          </cell>
        </row>
        <row r="619">
          <cell r="A619">
            <v>119643</v>
          </cell>
          <cell r="B619" t="str">
            <v xml:space="preserve"> MÜng thµn câng ba  lo­i IVa D=1.25m  </v>
          </cell>
          <cell r="C619" t="str">
            <v>m</v>
          </cell>
          <cell r="D619">
            <v>680932</v>
          </cell>
          <cell r="E619">
            <v>119375</v>
          </cell>
          <cell r="F619">
            <v>0</v>
          </cell>
        </row>
        <row r="620">
          <cell r="A620">
            <v>119644</v>
          </cell>
          <cell r="B620" t="str">
            <v xml:space="preserve"> MÜng thµn câng ba  lo­i IVa D=1.50m  </v>
          </cell>
          <cell r="C620" t="str">
            <v>m</v>
          </cell>
          <cell r="D620">
            <v>834605</v>
          </cell>
          <cell r="E620">
            <v>152747</v>
          </cell>
          <cell r="F620">
            <v>0</v>
          </cell>
        </row>
        <row r="621">
          <cell r="A621">
            <v>119651</v>
          </cell>
          <cell r="B621" t="str">
            <v xml:space="preserve"> MÜng thµn câng ba  lo­i IVb D=0.75m  </v>
          </cell>
          <cell r="C621" t="str">
            <v>m</v>
          </cell>
          <cell r="D621">
            <v>143285</v>
          </cell>
          <cell r="E621">
            <v>62309</v>
          </cell>
          <cell r="F621">
            <v>0</v>
          </cell>
        </row>
        <row r="622">
          <cell r="A622">
            <v>119652</v>
          </cell>
          <cell r="B622" t="str">
            <v xml:space="preserve"> MÜng thµn câng ba  lo­i IVb D=1.00m  </v>
          </cell>
          <cell r="C622" t="str">
            <v>m</v>
          </cell>
          <cell r="D622">
            <v>259848</v>
          </cell>
          <cell r="E622">
            <v>86708</v>
          </cell>
          <cell r="F622">
            <v>0</v>
          </cell>
        </row>
        <row r="623">
          <cell r="A623">
            <v>119653</v>
          </cell>
          <cell r="B623" t="str">
            <v xml:space="preserve"> MÜng thµn câng ba  lo­i IVb D=1.25m  </v>
          </cell>
          <cell r="C623" t="str">
            <v>m</v>
          </cell>
          <cell r="D623">
            <v>340078</v>
          </cell>
          <cell r="E623">
            <v>103747</v>
          </cell>
          <cell r="F623">
            <v>0</v>
          </cell>
        </row>
        <row r="624">
          <cell r="A624">
            <v>119654</v>
          </cell>
          <cell r="B624" t="str">
            <v xml:space="preserve"> MÜng thµn câng ba  lo­i IVb D=1.50m  </v>
          </cell>
          <cell r="C624" t="str">
            <v>m</v>
          </cell>
          <cell r="D624">
            <v>414385</v>
          </cell>
          <cell r="E624">
            <v>131373</v>
          </cell>
          <cell r="F624">
            <v>0</v>
          </cell>
        </row>
        <row r="625">
          <cell r="A625">
            <v>119711</v>
          </cell>
          <cell r="B625" t="str">
            <v xml:space="preserve"> Xµy ½·u câng ½çn b±ng ½Ÿ    D=0.75m  </v>
          </cell>
          <cell r="C625" t="str">
            <v>CŸi</v>
          </cell>
          <cell r="D625">
            <v>955259</v>
          </cell>
          <cell r="E625">
            <v>154032</v>
          </cell>
          <cell r="F625">
            <v>0</v>
          </cell>
        </row>
        <row r="626">
          <cell r="A626">
            <v>119712</v>
          </cell>
          <cell r="B626" t="str">
            <v xml:space="preserve"> Xµy ½·u câng ½çn b±ng ½Ÿ    D=1.00m  </v>
          </cell>
          <cell r="C626" t="str">
            <v>CŸi</v>
          </cell>
          <cell r="D626">
            <v>1349854</v>
          </cell>
          <cell r="E626">
            <v>235641</v>
          </cell>
          <cell r="F626">
            <v>0</v>
          </cell>
        </row>
        <row r="627">
          <cell r="A627">
            <v>119713</v>
          </cell>
          <cell r="B627" t="str">
            <v xml:space="preserve"> Xµy ½·u câng ½çn b±ng ½Ÿ    D=1.25m  </v>
          </cell>
          <cell r="C627" t="str">
            <v>CŸi</v>
          </cell>
          <cell r="D627">
            <v>1928163</v>
          </cell>
          <cell r="E627">
            <v>346436</v>
          </cell>
          <cell r="F627">
            <v>0</v>
          </cell>
        </row>
        <row r="628">
          <cell r="A628">
            <v>119714</v>
          </cell>
          <cell r="B628" t="str">
            <v xml:space="preserve"> Xµy ½·u câng ½çn b±ng ½Ÿ    D=1.50m  </v>
          </cell>
          <cell r="C628" t="str">
            <v>CŸi</v>
          </cell>
          <cell r="D628">
            <v>2796888</v>
          </cell>
          <cell r="E628">
            <v>501224</v>
          </cell>
          <cell r="F628">
            <v>0</v>
          </cell>
        </row>
        <row r="629">
          <cell r="A629">
            <v>119721</v>
          </cell>
          <cell r="B629" t="str">
            <v xml:space="preserve"> Xµy ½·u câng ½ái,câng ba b±ng ½Ÿ D=0.75m </v>
          </cell>
          <cell r="C629" t="str">
            <v>CŸi</v>
          </cell>
          <cell r="D629">
            <v>1261006</v>
          </cell>
          <cell r="E629">
            <v>219536</v>
          </cell>
          <cell r="F629">
            <v>0</v>
          </cell>
        </row>
        <row r="630">
          <cell r="A630">
            <v>119722</v>
          </cell>
          <cell r="B630" t="str">
            <v xml:space="preserve"> Xµy ½·u câng ½ái,câng ba b±ng ½Ÿ D=1.00m </v>
          </cell>
          <cell r="C630" t="str">
            <v>CŸi</v>
          </cell>
          <cell r="D630">
            <v>1843930</v>
          </cell>
          <cell r="E630">
            <v>334870</v>
          </cell>
          <cell r="F630">
            <v>0</v>
          </cell>
        </row>
        <row r="631">
          <cell r="A631">
            <v>119723</v>
          </cell>
          <cell r="B631" t="str">
            <v xml:space="preserve"> Xµy ½·u câng ½ái,câng ba b±ng ½Ÿ D=1.25m </v>
          </cell>
          <cell r="C631" t="str">
            <v>CŸi</v>
          </cell>
          <cell r="D631">
            <v>2650847</v>
          </cell>
          <cell r="E631">
            <v>481443</v>
          </cell>
          <cell r="F631">
            <v>0</v>
          </cell>
        </row>
        <row r="632">
          <cell r="A632">
            <v>119724</v>
          </cell>
          <cell r="B632" t="str">
            <v xml:space="preserve"> Xµy ½·u câng ½ái,câng ba b±ng ½Ÿ D=1.50m </v>
          </cell>
          <cell r="C632" t="str">
            <v>CŸi</v>
          </cell>
          <cell r="D632">
            <v>3687860</v>
          </cell>
          <cell r="E632">
            <v>664119</v>
          </cell>
          <cell r="F632">
            <v>0</v>
          </cell>
        </row>
        <row r="633">
          <cell r="A633">
            <v>119811</v>
          </cell>
          <cell r="B633" t="str">
            <v xml:space="preserve"> L¡m hâ tò nõèc sµu 1.5m D=0.75m  </v>
          </cell>
          <cell r="C633" t="str">
            <v>CŸi</v>
          </cell>
          <cell r="D633">
            <v>1206498</v>
          </cell>
          <cell r="E633">
            <v>273590</v>
          </cell>
          <cell r="F633">
            <v>0</v>
          </cell>
        </row>
        <row r="634">
          <cell r="A634">
            <v>119812</v>
          </cell>
          <cell r="B634" t="str">
            <v xml:space="preserve"> L¡m hâ tò nõèc sµu 1.5m D=1.00m  </v>
          </cell>
          <cell r="C634" t="str">
            <v>CŸi</v>
          </cell>
          <cell r="D634">
            <v>1358123</v>
          </cell>
          <cell r="E634">
            <v>311746</v>
          </cell>
          <cell r="F634">
            <v>0</v>
          </cell>
        </row>
        <row r="635">
          <cell r="A635">
            <v>119813</v>
          </cell>
          <cell r="B635" t="str">
            <v xml:space="preserve"> L¡m hâ tò nõèc sµu 1.5m D=1.25m  </v>
          </cell>
          <cell r="C635" t="str">
            <v>CŸi</v>
          </cell>
          <cell r="D635">
            <v>1381599</v>
          </cell>
          <cell r="E635">
            <v>329898</v>
          </cell>
          <cell r="F635">
            <v>0</v>
          </cell>
        </row>
        <row r="636">
          <cell r="A636">
            <v>119814</v>
          </cell>
          <cell r="B636" t="str">
            <v xml:space="preserve"> L¡m hâ tò nõèc sµu 1.5m D=1.50m  </v>
          </cell>
          <cell r="C636" t="str">
            <v>CŸi</v>
          </cell>
          <cell r="D636">
            <v>1458423</v>
          </cell>
          <cell r="E636">
            <v>357461</v>
          </cell>
          <cell r="F636">
            <v>0</v>
          </cell>
        </row>
        <row r="637">
          <cell r="A637">
            <v>119821</v>
          </cell>
          <cell r="B637" t="str">
            <v xml:space="preserve"> L¡m hâ tò nõèc sµu 2.0m D=0.75m  </v>
          </cell>
          <cell r="C637" t="str">
            <v>CŸi</v>
          </cell>
          <cell r="D637">
            <v>1666806</v>
          </cell>
          <cell r="E637">
            <v>381133</v>
          </cell>
          <cell r="F637">
            <v>0</v>
          </cell>
        </row>
        <row r="638">
          <cell r="A638">
            <v>119822</v>
          </cell>
          <cell r="B638" t="str">
            <v xml:space="preserve"> L¡m hâ tò nõèc sµu 2.0m D=1.00m  </v>
          </cell>
          <cell r="C638" t="str">
            <v>CŸi</v>
          </cell>
          <cell r="D638">
            <v>1837655</v>
          </cell>
          <cell r="E638">
            <v>428262</v>
          </cell>
          <cell r="F638">
            <v>0</v>
          </cell>
        </row>
        <row r="639">
          <cell r="A639">
            <v>119823</v>
          </cell>
          <cell r="B639" t="str">
            <v xml:space="preserve"> L¡m hâ tò nõèc sµu 2.0m D=1.25m  </v>
          </cell>
          <cell r="C639" t="str">
            <v>CŸi</v>
          </cell>
          <cell r="D639">
            <v>1948012</v>
          </cell>
          <cell r="E639">
            <v>462851</v>
          </cell>
          <cell r="F639">
            <v>0</v>
          </cell>
        </row>
        <row r="640">
          <cell r="A640">
            <v>119824</v>
          </cell>
          <cell r="B640" t="str">
            <v xml:space="preserve"> L¡m hâ tò nõèc sµu 2.0m D=1.50m  </v>
          </cell>
          <cell r="C640" t="str">
            <v>CŸi</v>
          </cell>
          <cell r="D640">
            <v>2037809</v>
          </cell>
          <cell r="E640">
            <v>497441</v>
          </cell>
          <cell r="F640">
            <v>0</v>
          </cell>
        </row>
        <row r="641">
          <cell r="A641">
            <v>119831</v>
          </cell>
          <cell r="B641" t="str">
            <v xml:space="preserve"> L¡m hâ tò nõèc sµu 2.5m D=0.75m  </v>
          </cell>
          <cell r="C641" t="str">
            <v>CŸi</v>
          </cell>
          <cell r="D641">
            <v>2241800</v>
          </cell>
          <cell r="E641">
            <v>508050</v>
          </cell>
          <cell r="F641">
            <v>0</v>
          </cell>
        </row>
        <row r="642">
          <cell r="A642">
            <v>119832</v>
          </cell>
          <cell r="B642" t="str">
            <v xml:space="preserve"> L¡m hâ tò nõèc sµu 2.5m D=1.00m  </v>
          </cell>
          <cell r="C642" t="str">
            <v>CŸi</v>
          </cell>
          <cell r="D642">
            <v>2412379</v>
          </cell>
          <cell r="E642">
            <v>566377</v>
          </cell>
          <cell r="F642">
            <v>0</v>
          </cell>
        </row>
        <row r="643">
          <cell r="A643">
            <v>119833</v>
          </cell>
          <cell r="B643" t="str">
            <v xml:space="preserve"> L¡m hâ tò nõèc sµu 2.5m D=1.25m  </v>
          </cell>
          <cell r="C643" t="str">
            <v>CŸi</v>
          </cell>
          <cell r="D643">
            <v>2600001</v>
          </cell>
          <cell r="E643">
            <v>611386</v>
          </cell>
          <cell r="F643">
            <v>0</v>
          </cell>
        </row>
        <row r="644">
          <cell r="A644">
            <v>119834</v>
          </cell>
          <cell r="B644" t="str">
            <v xml:space="preserve"> L¡m hâ tò nõèc sµu 2.5m D=1.50m  </v>
          </cell>
          <cell r="C644" t="str">
            <v>CŸi</v>
          </cell>
          <cell r="D644">
            <v>2769111</v>
          </cell>
          <cell r="E644">
            <v>661525</v>
          </cell>
          <cell r="F644">
            <v>0</v>
          </cell>
        </row>
        <row r="645">
          <cell r="A645">
            <v>119911</v>
          </cell>
          <cell r="B645" t="str">
            <v xml:space="preserve"> Qu¾t nhúa châng th¶m,nâi âng ½çn D 0.75m </v>
          </cell>
          <cell r="C645" t="str">
            <v>CŸi</v>
          </cell>
          <cell r="D645">
            <v>30896</v>
          </cell>
          <cell r="E645">
            <v>4972</v>
          </cell>
          <cell r="F645">
            <v>0</v>
          </cell>
        </row>
        <row r="646">
          <cell r="A646">
            <v>119912</v>
          </cell>
          <cell r="B646" t="str">
            <v xml:space="preserve"> Qu¾t nhúa châng th¶m,nâi âng ½çn D 1.00m </v>
          </cell>
          <cell r="C646" t="str">
            <v>CŸi</v>
          </cell>
          <cell r="D646">
            <v>40828</v>
          </cell>
          <cell r="E646">
            <v>5837</v>
          </cell>
          <cell r="F646">
            <v>0</v>
          </cell>
        </row>
        <row r="647">
          <cell r="A647">
            <v>119913</v>
          </cell>
          <cell r="B647" t="str">
            <v xml:space="preserve"> Qu¾t nhúa châng th¶m,nâi âng ½çn D 1.25m </v>
          </cell>
          <cell r="C647" t="str">
            <v>CŸi</v>
          </cell>
          <cell r="D647">
            <v>50189</v>
          </cell>
          <cell r="E647">
            <v>8323</v>
          </cell>
          <cell r="F647">
            <v>0</v>
          </cell>
        </row>
        <row r="648">
          <cell r="A648">
            <v>119914</v>
          </cell>
          <cell r="B648" t="str">
            <v xml:space="preserve"> Qu¾t nhúa châng th¶m,nâi âng ½çn D 1.50m </v>
          </cell>
          <cell r="C648" t="str">
            <v>CŸi</v>
          </cell>
          <cell r="D648">
            <v>59745</v>
          </cell>
          <cell r="E648">
            <v>11025</v>
          </cell>
          <cell r="F648">
            <v>0</v>
          </cell>
        </row>
        <row r="649">
          <cell r="A649">
            <v>200111</v>
          </cell>
          <cell r="B649" t="str">
            <v xml:space="preserve"> Xµy mÜng ½Ÿ hæc D¡y &lt;=60cm  vùa M50  </v>
          </cell>
          <cell r="C649" t="str">
            <v>m3</v>
          </cell>
          <cell r="D649">
            <v>151778</v>
          </cell>
          <cell r="E649">
            <v>20646</v>
          </cell>
          <cell r="F649">
            <v>0</v>
          </cell>
        </row>
        <row r="650">
          <cell r="A650">
            <v>200112</v>
          </cell>
          <cell r="B650" t="str">
            <v xml:space="preserve"> Xµy mÜng ½Ÿ hæc D¡y &lt;=60cm  vùa M75  </v>
          </cell>
          <cell r="C650" t="str">
            <v>m3</v>
          </cell>
          <cell r="D650">
            <v>175539</v>
          </cell>
          <cell r="E650">
            <v>20646</v>
          </cell>
          <cell r="F650">
            <v>0</v>
          </cell>
        </row>
        <row r="651">
          <cell r="A651">
            <v>200121</v>
          </cell>
          <cell r="B651" t="str">
            <v xml:space="preserve"> Xµy mÜng ½Ÿ hæc D¡y &gt; 60cm  vùa M50  </v>
          </cell>
          <cell r="C651" t="str">
            <v>m3</v>
          </cell>
          <cell r="D651">
            <v>151778</v>
          </cell>
          <cell r="E651">
            <v>19889</v>
          </cell>
          <cell r="F651">
            <v>0</v>
          </cell>
        </row>
        <row r="652">
          <cell r="A652">
            <v>200122</v>
          </cell>
          <cell r="B652" t="str">
            <v xml:space="preserve"> Xµy mÜng ½Ÿ hæc D¡y &gt; 60cm  vùa M75  </v>
          </cell>
          <cell r="C652" t="str">
            <v>m3</v>
          </cell>
          <cell r="D652">
            <v>175539</v>
          </cell>
          <cell r="E652">
            <v>19889</v>
          </cell>
          <cell r="F652">
            <v>0</v>
          </cell>
        </row>
        <row r="653">
          <cell r="A653">
            <v>200211</v>
          </cell>
          <cell r="B653" t="str">
            <v xml:space="preserve"> Xµy tõéng th²ng ½Ÿ hæc B&lt;=60cm H&lt;=2m M50 </v>
          </cell>
          <cell r="C653" t="str">
            <v>m3</v>
          </cell>
          <cell r="D653">
            <v>151778</v>
          </cell>
          <cell r="E653">
            <v>23348</v>
          </cell>
          <cell r="F653">
            <v>0</v>
          </cell>
        </row>
        <row r="654">
          <cell r="A654">
            <v>200212</v>
          </cell>
          <cell r="B654" t="str">
            <v xml:space="preserve"> Xµy tõéng th²ng ½Ÿ hæc B&lt;=60cm H&lt;=2m M50 </v>
          </cell>
          <cell r="C654" t="str">
            <v>m3</v>
          </cell>
          <cell r="D654">
            <v>175539</v>
          </cell>
          <cell r="E654">
            <v>23348</v>
          </cell>
          <cell r="F654">
            <v>0</v>
          </cell>
        </row>
        <row r="655">
          <cell r="A655">
            <v>200221</v>
          </cell>
          <cell r="B655" t="str">
            <v xml:space="preserve"> Xµy tõéng th²ng ½Ÿ hæc B&lt;=60cm H&gt; 2m M50 </v>
          </cell>
          <cell r="C655" t="str">
            <v>m3</v>
          </cell>
          <cell r="D655">
            <v>174624</v>
          </cell>
          <cell r="E655">
            <v>27023</v>
          </cell>
          <cell r="F655">
            <v>0</v>
          </cell>
        </row>
        <row r="656">
          <cell r="A656">
            <v>200222</v>
          </cell>
          <cell r="B656" t="str">
            <v xml:space="preserve"> Xµy tõéng th²ng ½Ÿ hæc B&lt;=60cm H&gt; 2m M50 </v>
          </cell>
          <cell r="C656" t="str">
            <v>m3</v>
          </cell>
          <cell r="D656">
            <v>198385</v>
          </cell>
          <cell r="E656">
            <v>27023</v>
          </cell>
          <cell r="F656">
            <v>0</v>
          </cell>
        </row>
        <row r="657">
          <cell r="A657">
            <v>200231</v>
          </cell>
          <cell r="B657" t="str">
            <v xml:space="preserve"> Xµy tõéng th²ng ½Ÿ hæc B&gt; 60cm H&lt;=2m M50 </v>
          </cell>
          <cell r="C657" t="str">
            <v>m3</v>
          </cell>
          <cell r="D657">
            <v>151778</v>
          </cell>
          <cell r="E657">
            <v>22483</v>
          </cell>
          <cell r="F657">
            <v>0</v>
          </cell>
        </row>
        <row r="658">
          <cell r="A658">
            <v>200232</v>
          </cell>
          <cell r="B658" t="str">
            <v xml:space="preserve"> Xµy tõéng th²ng ½Ÿ hæc B&gt; 60cm H&lt;=2m M50 </v>
          </cell>
          <cell r="C658" t="str">
            <v>m3</v>
          </cell>
          <cell r="D658">
            <v>175539</v>
          </cell>
          <cell r="E658">
            <v>22483</v>
          </cell>
          <cell r="F658">
            <v>0</v>
          </cell>
        </row>
        <row r="659">
          <cell r="A659">
            <v>200241</v>
          </cell>
          <cell r="B659" t="str">
            <v xml:space="preserve"> Xµy tõéng th²ng ½Ÿ hæc B&gt; 60cm H&gt; 2m M50 </v>
          </cell>
          <cell r="C659" t="str">
            <v>m3</v>
          </cell>
          <cell r="D659">
            <v>168936</v>
          </cell>
          <cell r="E659">
            <v>25618</v>
          </cell>
          <cell r="F659">
            <v>0</v>
          </cell>
        </row>
        <row r="660">
          <cell r="A660">
            <v>200242</v>
          </cell>
          <cell r="B660" t="str">
            <v xml:space="preserve"> Xµy tõéng th²ng ½Ÿ hæc B&gt; 60cm H&gt; 2m M50 </v>
          </cell>
          <cell r="C660" t="str">
            <v>m3</v>
          </cell>
          <cell r="D660">
            <v>192696</v>
          </cell>
          <cell r="E660">
            <v>25618</v>
          </cell>
          <cell r="F660">
            <v>0</v>
          </cell>
        </row>
        <row r="661">
          <cell r="A661">
            <v>200541</v>
          </cell>
          <cell r="B661" t="str">
            <v xml:space="preserve"> XÆp ½Ÿ khan m´t b±ng             vùa M50 </v>
          </cell>
          <cell r="C661" t="str">
            <v>m3</v>
          </cell>
          <cell r="D661">
            <v>84573</v>
          </cell>
          <cell r="E661">
            <v>12971</v>
          </cell>
          <cell r="F661">
            <v>0</v>
          </cell>
        </row>
        <row r="662">
          <cell r="A662">
            <v>200542</v>
          </cell>
          <cell r="B662" t="str">
            <v xml:space="preserve"> XÆp ½Ÿ khan m´t b±ng             vùa M75 </v>
          </cell>
          <cell r="C662" t="str">
            <v>m3</v>
          </cell>
          <cell r="D662">
            <v>88364</v>
          </cell>
          <cell r="E662">
            <v>15155</v>
          </cell>
          <cell r="F662">
            <v>0</v>
          </cell>
        </row>
        <row r="663">
          <cell r="A663">
            <v>200551</v>
          </cell>
          <cell r="B663" t="str">
            <v xml:space="preserve"> XÆp ½Ÿ khan mŸi dâc th²ng        vùa M50 </v>
          </cell>
          <cell r="C663" t="str">
            <v>m3</v>
          </cell>
          <cell r="D663">
            <v>84573</v>
          </cell>
          <cell r="E663">
            <v>21446</v>
          </cell>
          <cell r="F663">
            <v>0</v>
          </cell>
        </row>
        <row r="664">
          <cell r="A664">
            <v>200552</v>
          </cell>
          <cell r="B664" t="str">
            <v xml:space="preserve"> XÆp ½Ÿ khan mŸi dâc th²ng        vùa M75 </v>
          </cell>
          <cell r="C664" t="str">
            <v>m3</v>
          </cell>
          <cell r="D664">
            <v>88364</v>
          </cell>
          <cell r="E664">
            <v>18916</v>
          </cell>
          <cell r="F664">
            <v>0</v>
          </cell>
        </row>
        <row r="665">
          <cell r="A665">
            <v>200561</v>
          </cell>
          <cell r="B665" t="str">
            <v xml:space="preserve"> XÆp ½Ÿ khan mŸi dâc cong         vùa M50 </v>
          </cell>
          <cell r="C665" t="str">
            <v>m3</v>
          </cell>
          <cell r="D665">
            <v>88520</v>
          </cell>
          <cell r="E665">
            <v>21727</v>
          </cell>
          <cell r="F665">
            <v>0</v>
          </cell>
        </row>
        <row r="666">
          <cell r="A666">
            <v>200562</v>
          </cell>
          <cell r="B666" t="str">
            <v xml:space="preserve"> XÆp ½Ÿ khan mŸi dâc cong         vùa M75 </v>
          </cell>
          <cell r="C666" t="str">
            <v>m3</v>
          </cell>
          <cell r="D666">
            <v>92311</v>
          </cell>
          <cell r="E666">
            <v>21727</v>
          </cell>
          <cell r="F666">
            <v>0</v>
          </cell>
        </row>
        <row r="667">
          <cell r="A667">
            <v>200610</v>
          </cell>
          <cell r="B667" t="str">
            <v xml:space="preserve"> XÆp ½Ÿ khan m´t b±ng,kháng tr¾t m­ch     </v>
          </cell>
          <cell r="C667" t="str">
            <v>m3</v>
          </cell>
          <cell r="D667">
            <v>71769</v>
          </cell>
          <cell r="E667">
            <v>12971</v>
          </cell>
          <cell r="F667">
            <v>0</v>
          </cell>
        </row>
        <row r="668">
          <cell r="A668">
            <v>200620</v>
          </cell>
          <cell r="B668" t="str">
            <v xml:space="preserve"> XÆp ½Ÿ khan mŸi dâc th²ng kháng tr¾tm­ch </v>
          </cell>
          <cell r="C668" t="str">
            <v>m3</v>
          </cell>
          <cell r="D668">
            <v>71769</v>
          </cell>
          <cell r="E668">
            <v>15155</v>
          </cell>
          <cell r="F668">
            <v>0</v>
          </cell>
        </row>
        <row r="669">
          <cell r="A669">
            <v>200630</v>
          </cell>
          <cell r="B669" t="str">
            <v xml:space="preserve"> XÆp ½Ÿ khan mŸi dâc cong kháng tr¾t m­ch </v>
          </cell>
          <cell r="C669" t="str">
            <v>m3</v>
          </cell>
          <cell r="D669">
            <v>76257</v>
          </cell>
          <cell r="E669">
            <v>21446</v>
          </cell>
          <cell r="F669">
            <v>0</v>
          </cell>
        </row>
        <row r="670">
          <cell r="A670">
            <v>200711</v>
          </cell>
          <cell r="B670" t="str">
            <v xml:space="preserve"> Xµy câng ½Ÿ hæc                  vùa M50 </v>
          </cell>
          <cell r="C670" t="str">
            <v>m3</v>
          </cell>
          <cell r="D670">
            <v>203572</v>
          </cell>
          <cell r="E670">
            <v>33292</v>
          </cell>
          <cell r="F670">
            <v>0</v>
          </cell>
        </row>
        <row r="671">
          <cell r="A671">
            <v>200712</v>
          </cell>
          <cell r="B671" t="str">
            <v xml:space="preserve"> Xµy câng ½Ÿ hæc                  vùa M75 </v>
          </cell>
          <cell r="C671" t="str">
            <v>m3</v>
          </cell>
          <cell r="D671">
            <v>227333</v>
          </cell>
          <cell r="E671">
            <v>33292</v>
          </cell>
          <cell r="F671">
            <v>0</v>
          </cell>
        </row>
        <row r="672">
          <cell r="A672">
            <v>200811</v>
          </cell>
          <cell r="B672" t="str">
            <v xml:space="preserve"> Xµy ½Ÿ hæc cŸc kÆt c¶u phöc t­p khŸc M50 </v>
          </cell>
          <cell r="C672" t="str">
            <v>m3</v>
          </cell>
          <cell r="D672">
            <v>165848</v>
          </cell>
          <cell r="E672">
            <v>44642</v>
          </cell>
          <cell r="F672">
            <v>0</v>
          </cell>
        </row>
        <row r="673">
          <cell r="A673">
            <v>200812</v>
          </cell>
          <cell r="B673" t="str">
            <v xml:space="preserve"> Xµy ½Ÿ hæc cŸc kÆt c¶u phöc t­p khŸc M75 </v>
          </cell>
          <cell r="C673" t="str">
            <v>m3</v>
          </cell>
          <cell r="D673">
            <v>189608</v>
          </cell>
          <cell r="E673">
            <v>44642</v>
          </cell>
          <cell r="F673">
            <v>0</v>
          </cell>
        </row>
        <row r="674">
          <cell r="A674">
            <v>203111</v>
          </cell>
          <cell r="B674" t="str">
            <v xml:space="preserve"> Xµy mÜng g­ch ch× 6.5x10.5x22 ,B&lt;=33cm, M50</v>
          </cell>
          <cell r="C674" t="str">
            <v>m3</v>
          </cell>
          <cell r="D674">
            <v>231958</v>
          </cell>
          <cell r="E674" t="str">
            <v>00      18051.00</v>
          </cell>
          <cell r="F674">
            <v>0</v>
          </cell>
        </row>
        <row r="675">
          <cell r="A675">
            <v>203112</v>
          </cell>
          <cell r="B675" t="str">
            <v xml:space="preserve"> Xµy mÜng g­ch ch× 6.5x10.5x22 ,B&lt;=33cm, M75</v>
          </cell>
          <cell r="C675" t="str">
            <v>m3</v>
          </cell>
          <cell r="D675">
            <v>248</v>
          </cell>
          <cell r="E675" t="str">
            <v>36      18051.00</v>
          </cell>
          <cell r="F675">
            <v>0</v>
          </cell>
        </row>
        <row r="676">
          <cell r="A676">
            <v>203121</v>
          </cell>
          <cell r="B676" t="str">
            <v xml:space="preserve"> Xµy mÜng g­ch ch× 6.5x10.5x22 ,B&gt; 33cm, M50</v>
          </cell>
          <cell r="C676" t="str">
            <v>m3</v>
          </cell>
          <cell r="D676">
            <v>230338</v>
          </cell>
          <cell r="E676" t="str">
            <v>00      16106.00</v>
          </cell>
          <cell r="F676">
            <v>0</v>
          </cell>
        </row>
        <row r="677">
          <cell r="A677">
            <v>203122</v>
          </cell>
          <cell r="B677" t="str">
            <v xml:space="preserve"> Xµy mÜng g­ch ch× 6.5x10.5x22 ,B&gt; 33cm, M75</v>
          </cell>
          <cell r="C677" t="str">
            <v>m3</v>
          </cell>
          <cell r="D677">
            <v>247310</v>
          </cell>
          <cell r="E677" t="str">
            <v>00      16106.00</v>
          </cell>
          <cell r="F677">
            <v>0</v>
          </cell>
        </row>
        <row r="678">
          <cell r="A678">
            <v>203211</v>
          </cell>
          <cell r="B678" t="str">
            <v xml:space="preserve"> Tõéng g­ch ch× 6.5x10.5x22,B&lt;=11,H&lt;=4m,M25</v>
          </cell>
          <cell r="C678" t="str">
            <v>m3</v>
          </cell>
          <cell r="D678">
            <v>248000</v>
          </cell>
          <cell r="E678">
            <v>26050</v>
          </cell>
          <cell r="F678">
            <v>924</v>
          </cell>
        </row>
        <row r="679">
          <cell r="A679">
            <v>203212</v>
          </cell>
          <cell r="B679" t="str">
            <v xml:space="preserve"> Tõéng g­ch ch× 6.5x10.5x22,B&lt;=11,H&lt;=4m,M50</v>
          </cell>
          <cell r="C679" t="str">
            <v>m3</v>
          </cell>
          <cell r="D679">
            <v>265837</v>
          </cell>
          <cell r="E679">
            <v>26050</v>
          </cell>
          <cell r="F679">
            <v>924</v>
          </cell>
        </row>
        <row r="680">
          <cell r="A680">
            <v>203221</v>
          </cell>
          <cell r="B680" t="str">
            <v xml:space="preserve"> Tõéng g­ch ch× 6.5x10.5x22,B&lt;=11,H&gt; 4m,M25</v>
          </cell>
          <cell r="C680" t="str">
            <v>m3</v>
          </cell>
          <cell r="D680">
            <v>263380</v>
          </cell>
          <cell r="E680">
            <v>26266</v>
          </cell>
          <cell r="F680">
            <v>2358</v>
          </cell>
        </row>
        <row r="681">
          <cell r="A681">
            <v>203222</v>
          </cell>
          <cell r="B681" t="str">
            <v xml:space="preserve"> Tõéng g­ch ch× 6.5x10.5x22,B&lt;=11,H&gt; 4m,M50</v>
          </cell>
          <cell r="C681" t="str">
            <v>m3</v>
          </cell>
          <cell r="D681">
            <v>281217</v>
          </cell>
          <cell r="E681">
            <v>26266</v>
          </cell>
          <cell r="F681">
            <v>2358</v>
          </cell>
        </row>
        <row r="682">
          <cell r="A682">
            <v>203231</v>
          </cell>
          <cell r="B682" t="str">
            <v xml:space="preserve"> Tõéng g­ch ch× 6.5x10.5x22,B&lt;=33,H&lt;=4m,M25</v>
          </cell>
          <cell r="C682" t="str">
            <v>m3</v>
          </cell>
          <cell r="D682">
            <v>227058</v>
          </cell>
          <cell r="E682" t="str">
            <v>0      20754.00</v>
          </cell>
          <cell r="F682">
            <v>924</v>
          </cell>
        </row>
        <row r="683">
          <cell r="A683">
            <v>203232</v>
          </cell>
          <cell r="B683" t="str">
            <v xml:space="preserve"> Tõéng g­ch ch× 6.5x10.5x22,B&lt;=33,H&lt;=4m,M50</v>
          </cell>
          <cell r="C683" t="str">
            <v>m3</v>
          </cell>
          <cell r="D683">
            <v>249548</v>
          </cell>
          <cell r="E683">
            <v>20754</v>
          </cell>
          <cell r="F683">
            <v>924</v>
          </cell>
        </row>
        <row r="684">
          <cell r="A684">
            <v>203241</v>
          </cell>
          <cell r="B684" t="str">
            <v xml:space="preserve"> Tõéng g­ch ch× 6.5x10.5x22,B&lt;=33,H&gt; 4m,M25</v>
          </cell>
          <cell r="C684" t="str">
            <v>m3</v>
          </cell>
          <cell r="D684">
            <v>242438</v>
          </cell>
          <cell r="E684" t="str">
            <v>0      21294.00</v>
          </cell>
          <cell r="F684">
            <v>2358</v>
          </cell>
        </row>
        <row r="685">
          <cell r="A685">
            <v>203242</v>
          </cell>
          <cell r="B685" t="str">
            <v xml:space="preserve"> Tõéng g­ch ch× 6.5x10.5x22,B&lt;=33,H&gt; 4m,M50</v>
          </cell>
          <cell r="C685" t="str">
            <v>m3</v>
          </cell>
          <cell r="D685">
            <v>264927</v>
          </cell>
          <cell r="E685" t="str">
            <v>0      21294.00</v>
          </cell>
          <cell r="F685">
            <v>2358</v>
          </cell>
        </row>
        <row r="686">
          <cell r="A686">
            <v>203251</v>
          </cell>
          <cell r="B686" t="str">
            <v xml:space="preserve"> Tõéng g­ch ch× 6.5x10.5x22,B&gt; 33,H&lt;=4m,M25</v>
          </cell>
          <cell r="C686" t="str">
            <v>m3</v>
          </cell>
          <cell r="D686">
            <v>223607</v>
          </cell>
          <cell r="E686" t="str">
            <v>0      17943.00</v>
          </cell>
          <cell r="F686">
            <v>924</v>
          </cell>
        </row>
        <row r="687">
          <cell r="A687">
            <v>203252</v>
          </cell>
          <cell r="B687" t="str">
            <v xml:space="preserve"> Tõéng g­ch ch× 6.5x10.5x22,B&gt; 33,H&lt;=4m,M50</v>
          </cell>
          <cell r="C687" t="str">
            <v>m3</v>
          </cell>
          <cell r="D687">
            <v>246872</v>
          </cell>
          <cell r="E687" t="str">
            <v>0      17943.00</v>
          </cell>
          <cell r="F687">
            <v>924</v>
          </cell>
        </row>
        <row r="688">
          <cell r="A688">
            <v>203261</v>
          </cell>
          <cell r="B688" t="str">
            <v xml:space="preserve"> Tõéng g­ch ch× 6.5x10.5x22,B&gt; 33,H&gt; 4m,M25</v>
          </cell>
          <cell r="C688" t="str">
            <v>m3</v>
          </cell>
          <cell r="D688">
            <v>234703</v>
          </cell>
          <cell r="E688">
            <v>19457</v>
          </cell>
          <cell r="F688">
            <v>2358</v>
          </cell>
        </row>
        <row r="689">
          <cell r="A689">
            <v>203262</v>
          </cell>
          <cell r="B689" t="str">
            <v xml:space="preserve"> Tõéng g­ch ch× 6.5x10.5x22,B&gt; 33,H&gt; 4m,M50</v>
          </cell>
          <cell r="C689" t="str">
            <v>m3</v>
          </cell>
          <cell r="D689">
            <v>257968</v>
          </cell>
          <cell r="E689">
            <v>19457</v>
          </cell>
          <cell r="F689">
            <v>2358</v>
          </cell>
        </row>
        <row r="690">
          <cell r="A690">
            <v>203311</v>
          </cell>
          <cell r="B690" t="str">
            <v xml:space="preserve"> Xµy cæt trò ½æc lºp trong mài ‡K vùa TH M25</v>
          </cell>
          <cell r="C690" t="str">
            <v>m3</v>
          </cell>
          <cell r="D690">
            <v>240392</v>
          </cell>
          <cell r="E690">
            <v>43237</v>
          </cell>
          <cell r="F690">
            <v>0</v>
          </cell>
        </row>
        <row r="691">
          <cell r="A691">
            <v>203312</v>
          </cell>
          <cell r="B691" t="str">
            <v xml:space="preserve"> Xµy cæt trò ½æc lºp trong mài ‡K vùa TH M50</v>
          </cell>
          <cell r="C691" t="str">
            <v>m3</v>
          </cell>
          <cell r="D691">
            <v>263657</v>
          </cell>
          <cell r="E691">
            <v>43237</v>
          </cell>
          <cell r="F691">
            <v>0</v>
          </cell>
        </row>
        <row r="692">
          <cell r="A692">
            <v>203411</v>
          </cell>
          <cell r="B692" t="str">
            <v xml:space="preserve"> Xµy tõéng cong d¡y&lt;=33cm, cao&lt;=4m vùa TH50</v>
          </cell>
          <cell r="C692" t="str">
            <v>m3</v>
          </cell>
          <cell r="D692">
            <v>239425</v>
          </cell>
          <cell r="E692">
            <v>30050</v>
          </cell>
          <cell r="F692">
            <v>959</v>
          </cell>
        </row>
        <row r="693">
          <cell r="A693">
            <v>203412</v>
          </cell>
          <cell r="B693" t="str">
            <v xml:space="preserve"> Xµy tõéng cong d¡y&lt;=33cm, cao&lt;=4m vùa TH75</v>
          </cell>
          <cell r="C693" t="str">
            <v>m3</v>
          </cell>
          <cell r="D693">
            <v>255831</v>
          </cell>
          <cell r="E693">
            <v>30050</v>
          </cell>
          <cell r="F693">
            <v>959</v>
          </cell>
        </row>
        <row r="694">
          <cell r="A694">
            <v>203421</v>
          </cell>
          <cell r="B694" t="str">
            <v xml:space="preserve"> Xµy tõéng cong d¡y&lt;=33cm, cao&gt; 4m vùa TH50</v>
          </cell>
          <cell r="C694" t="str">
            <v>m3</v>
          </cell>
          <cell r="D694">
            <v>254804</v>
          </cell>
          <cell r="E694">
            <v>33401</v>
          </cell>
          <cell r="F694">
            <v>959</v>
          </cell>
        </row>
        <row r="695">
          <cell r="A695">
            <v>203422</v>
          </cell>
          <cell r="B695" t="str">
            <v xml:space="preserve"> Xµy tõéng cong d¡y&lt;=33cm, cao&gt; 4m vùa TH75</v>
          </cell>
          <cell r="C695" t="str">
            <v>m3</v>
          </cell>
          <cell r="D695">
            <v>271210</v>
          </cell>
          <cell r="E695">
            <v>33401</v>
          </cell>
          <cell r="F695">
            <v>959</v>
          </cell>
        </row>
        <row r="696">
          <cell r="A696">
            <v>203411</v>
          </cell>
          <cell r="B696" t="str">
            <v xml:space="preserve"> Xµy tõéng cong d¡y&gt; 33cm, cao&lt;=4m vùa TH50</v>
          </cell>
          <cell r="C696" t="str">
            <v>m3</v>
          </cell>
          <cell r="D696">
            <v>236400</v>
          </cell>
          <cell r="E696">
            <v>28104</v>
          </cell>
          <cell r="F696">
            <v>959</v>
          </cell>
        </row>
        <row r="697">
          <cell r="A697">
            <v>203412</v>
          </cell>
          <cell r="B697" t="str">
            <v xml:space="preserve"> Xµy tõéng cong d¡y &gt;33cm, cao&lt;=4m vùa TH75</v>
          </cell>
          <cell r="C697" t="str">
            <v>m3</v>
          </cell>
          <cell r="D697">
            <v>253372</v>
          </cell>
          <cell r="E697">
            <v>28104</v>
          </cell>
          <cell r="F697">
            <v>959</v>
          </cell>
        </row>
        <row r="698">
          <cell r="A698">
            <v>203421</v>
          </cell>
          <cell r="B698" t="str">
            <v xml:space="preserve"> Xµy tõéng cong d¡y &gt;33cm, cao&gt; 4m vùa TH50</v>
          </cell>
          <cell r="C698" t="str">
            <v>m3</v>
          </cell>
          <cell r="D698">
            <v>247496</v>
          </cell>
          <cell r="E698">
            <v>31239</v>
          </cell>
          <cell r="F698">
            <v>959</v>
          </cell>
        </row>
        <row r="699">
          <cell r="A699">
            <v>203422</v>
          </cell>
          <cell r="B699" t="str">
            <v xml:space="preserve"> Xµy tõéng cong d¡y &gt;33cm, cao&gt; 4m vùa TH75</v>
          </cell>
          <cell r="C699" t="str">
            <v>m3</v>
          </cell>
          <cell r="D699">
            <v>264468</v>
          </cell>
          <cell r="E699">
            <v>31239</v>
          </cell>
          <cell r="F699">
            <v>959</v>
          </cell>
        </row>
        <row r="700">
          <cell r="A700">
            <v>203511</v>
          </cell>
          <cell r="B700" t="str">
            <v xml:space="preserve"> Xµy câng cuân cong vùa TH M50            </v>
          </cell>
          <cell r="C700" t="str">
            <v>m3</v>
          </cell>
          <cell r="D700">
            <v>283882</v>
          </cell>
          <cell r="E700">
            <v>50371</v>
          </cell>
          <cell r="F700">
            <v>924</v>
          </cell>
        </row>
        <row r="701">
          <cell r="A701">
            <v>203512</v>
          </cell>
          <cell r="B701" t="str">
            <v xml:space="preserve"> Xµy câng cuân cong vùa TH M75            </v>
          </cell>
          <cell r="C701" t="str">
            <v>m3</v>
          </cell>
          <cell r="D701">
            <v>299723</v>
          </cell>
          <cell r="E701">
            <v>50371</v>
          </cell>
          <cell r="F701">
            <v>924</v>
          </cell>
        </row>
        <row r="702">
          <cell r="A702">
            <v>203521</v>
          </cell>
          <cell r="B702" t="str">
            <v xml:space="preserve"> Xµy câng cuân th¡nh vÝm cong vùa TH M50  </v>
          </cell>
          <cell r="C702" t="str">
            <v>m3</v>
          </cell>
          <cell r="D702">
            <v>289003</v>
          </cell>
          <cell r="E702">
            <v>46264</v>
          </cell>
          <cell r="F702">
            <v>924</v>
          </cell>
        </row>
        <row r="703">
          <cell r="A703">
            <v>203522</v>
          </cell>
          <cell r="B703" t="str">
            <v xml:space="preserve"> Xµy câng cuân th¡nh vÝm cong vùa TH M75  </v>
          </cell>
          <cell r="C703" t="str">
            <v>m3</v>
          </cell>
          <cell r="D703">
            <v>305409</v>
          </cell>
          <cell r="E703">
            <v>46264</v>
          </cell>
          <cell r="F703">
            <v>924</v>
          </cell>
        </row>
        <row r="704">
          <cell r="A704">
            <v>203611</v>
          </cell>
          <cell r="B704" t="str">
            <v xml:space="preserve"> Xµy kÆt c¶u phöc t­p khŸcH&lt;=4m,M50       </v>
          </cell>
          <cell r="C704" t="str">
            <v>m3</v>
          </cell>
          <cell r="D704">
            <v>241044</v>
          </cell>
          <cell r="E704">
            <v>38913</v>
          </cell>
          <cell r="F704">
            <v>924</v>
          </cell>
        </row>
        <row r="705">
          <cell r="A705">
            <v>203612</v>
          </cell>
          <cell r="B705" t="str">
            <v xml:space="preserve"> Xµy kÆt c¶u phöc t­p khŸcH&lt;=4m,M75       </v>
          </cell>
          <cell r="C705" t="str">
            <v>m3</v>
          </cell>
          <cell r="D705">
            <v>256884</v>
          </cell>
          <cell r="E705">
            <v>38913</v>
          </cell>
          <cell r="F705">
            <v>924</v>
          </cell>
        </row>
        <row r="706">
          <cell r="A706">
            <v>203621</v>
          </cell>
          <cell r="B706" t="str">
            <v xml:space="preserve"> Xµy kÆt c¶u phöc t­p khŸcH &gt;4m,M50       </v>
          </cell>
          <cell r="C706" t="str">
            <v>m3</v>
          </cell>
          <cell r="D706">
            <v>250368</v>
          </cell>
          <cell r="E706">
            <v>43237</v>
          </cell>
          <cell r="F706">
            <v>924</v>
          </cell>
        </row>
        <row r="707">
          <cell r="A707">
            <v>203622</v>
          </cell>
          <cell r="B707" t="str">
            <v xml:space="preserve"> Xµy kÆt c¶u phöc t­p khŸcH &gt;4m,M75       </v>
          </cell>
          <cell r="C707" t="str">
            <v>m3</v>
          </cell>
          <cell r="D707">
            <v>266209</v>
          </cell>
          <cell r="E707">
            <v>43237</v>
          </cell>
          <cell r="F707">
            <v>924</v>
          </cell>
        </row>
        <row r="708">
          <cell r="A708">
            <v>205111</v>
          </cell>
          <cell r="B708" t="str">
            <v xml:space="preserve"> Xµy tõéng d¡y &lt;=10cm,H&lt;=4m,M50           </v>
          </cell>
          <cell r="C708" t="str">
            <v>m3</v>
          </cell>
          <cell r="D708">
            <v>185070</v>
          </cell>
          <cell r="E708">
            <v>16538</v>
          </cell>
          <cell r="F708">
            <v>616</v>
          </cell>
        </row>
        <row r="709">
          <cell r="A709">
            <v>205112</v>
          </cell>
          <cell r="B709" t="str">
            <v xml:space="preserve"> Xµy tõéng d¡y &lt;=10cm,H&lt;=4m,M75           </v>
          </cell>
          <cell r="C709" t="str">
            <v>m3</v>
          </cell>
          <cell r="D709">
            <v>187316</v>
          </cell>
          <cell r="E709">
            <v>16538</v>
          </cell>
          <cell r="F709">
            <v>616</v>
          </cell>
        </row>
        <row r="710">
          <cell r="A710">
            <v>205121</v>
          </cell>
          <cell r="B710" t="str">
            <v xml:space="preserve"> Xµy tõéng d¡y &lt;=10cm,H&gt; 4m,M50           </v>
          </cell>
          <cell r="C710" t="str">
            <v>m3</v>
          </cell>
          <cell r="D710">
            <v>200449</v>
          </cell>
          <cell r="E710">
            <v>18268</v>
          </cell>
          <cell r="F710">
            <v>616</v>
          </cell>
        </row>
        <row r="711">
          <cell r="A711">
            <v>205122</v>
          </cell>
          <cell r="B711" t="str">
            <v xml:space="preserve"> Xµy tõéng d¡y &lt;=10cm,H&gt; 4m,M75           </v>
          </cell>
          <cell r="C711" t="str">
            <v>m3</v>
          </cell>
          <cell r="D711">
            <v>202696</v>
          </cell>
          <cell r="E711">
            <v>18268</v>
          </cell>
          <cell r="F711">
            <v>2050</v>
          </cell>
        </row>
        <row r="712">
          <cell r="A712">
            <v>205131</v>
          </cell>
          <cell r="B712" t="str">
            <v xml:space="preserve"> Xµy tõéng d¡y &lt;=30cm,H&lt;=4m,M50           </v>
          </cell>
          <cell r="C712" t="str">
            <v>m3</v>
          </cell>
          <cell r="D712">
            <v>185336</v>
          </cell>
          <cell r="E712">
            <v>14917</v>
          </cell>
          <cell r="F712">
            <v>616</v>
          </cell>
        </row>
        <row r="713">
          <cell r="A713">
            <v>205132</v>
          </cell>
          <cell r="B713" t="str">
            <v xml:space="preserve"> Xµy tõéng d¡y &lt;=30cm,H&lt;=4m,M75           </v>
          </cell>
          <cell r="C713" t="str">
            <v>m3</v>
          </cell>
          <cell r="D713">
            <v>187807</v>
          </cell>
          <cell r="E713">
            <v>14917</v>
          </cell>
          <cell r="F713">
            <v>616</v>
          </cell>
        </row>
        <row r="714">
          <cell r="A714">
            <v>205141</v>
          </cell>
          <cell r="B714" t="str">
            <v xml:space="preserve"> Xµy tõéng d¡y &lt;=30cm,H&gt; 4m,M50           </v>
          </cell>
          <cell r="C714" t="str">
            <v>m3</v>
          </cell>
          <cell r="D714">
            <v>200716</v>
          </cell>
          <cell r="E714">
            <v>15349</v>
          </cell>
          <cell r="F714">
            <v>2050</v>
          </cell>
        </row>
        <row r="715">
          <cell r="A715">
            <v>205142</v>
          </cell>
          <cell r="B715" t="str">
            <v xml:space="preserve"> Xµy tõéng d¡y &lt;=30cm,H&gt; 4m,M75           </v>
          </cell>
          <cell r="C715" t="str">
            <v>m3</v>
          </cell>
          <cell r="D715">
            <v>203187</v>
          </cell>
          <cell r="E715">
            <v>15349</v>
          </cell>
          <cell r="F715">
            <v>2050</v>
          </cell>
        </row>
        <row r="716">
          <cell r="A716">
            <v>205151</v>
          </cell>
          <cell r="B716" t="str">
            <v xml:space="preserve"> Xµy tõéng d¡y  &gt;30cm,H&lt;=4m,M50           </v>
          </cell>
          <cell r="C716" t="str">
            <v>m3</v>
          </cell>
          <cell r="D716">
            <v>182841</v>
          </cell>
          <cell r="E716">
            <v>12214</v>
          </cell>
          <cell r="F716">
            <v>616</v>
          </cell>
        </row>
        <row r="717">
          <cell r="A717">
            <v>205152</v>
          </cell>
          <cell r="B717" t="str">
            <v xml:space="preserve"> Xµy tõéng d¡y  &gt;30cm,H&lt;=4m,M75           </v>
          </cell>
          <cell r="C717" t="str">
            <v>m3</v>
          </cell>
          <cell r="D717">
            <v>185447</v>
          </cell>
          <cell r="E717">
            <v>12214</v>
          </cell>
          <cell r="F717">
            <v>616</v>
          </cell>
        </row>
        <row r="718">
          <cell r="A718">
            <v>205161</v>
          </cell>
          <cell r="B718" t="str">
            <v xml:space="preserve"> Xµy tõéng d¡y  &gt;30cm,H&gt; 4m,M50           </v>
          </cell>
          <cell r="C718" t="str">
            <v>m3</v>
          </cell>
          <cell r="D718">
            <v>193937</v>
          </cell>
          <cell r="E718">
            <v>13512</v>
          </cell>
          <cell r="F718">
            <v>2050</v>
          </cell>
        </row>
        <row r="719">
          <cell r="A719">
            <v>205162</v>
          </cell>
          <cell r="B719" t="str">
            <v xml:space="preserve"> Xµy tõéng d¡y  &gt;30cm,H&gt; 4m,M75           </v>
          </cell>
          <cell r="C719" t="str">
            <v>m3</v>
          </cell>
          <cell r="D719">
            <v>193937</v>
          </cell>
          <cell r="E719">
            <v>13512</v>
          </cell>
          <cell r="F719">
            <v>2050</v>
          </cell>
        </row>
        <row r="720">
          <cell r="A720">
            <v>205311</v>
          </cell>
          <cell r="B720" t="str">
            <v xml:space="preserve"> Xµy tõéng g­ch rång6lå d¡y&lt;=10,H&lt;4m,M50  </v>
          </cell>
          <cell r="C720" t="str">
            <v>m3</v>
          </cell>
          <cell r="D720">
            <v>332738</v>
          </cell>
          <cell r="E720">
            <v>17295</v>
          </cell>
          <cell r="F720">
            <v>641</v>
          </cell>
        </row>
        <row r="721">
          <cell r="A721">
            <v>205312</v>
          </cell>
          <cell r="B721" t="str">
            <v xml:space="preserve"> Xµy tõéng g­ch rång6lå d¡y&lt;=10,H&lt;4m,M75  </v>
          </cell>
          <cell r="C721" t="str">
            <v>m3</v>
          </cell>
          <cell r="D721">
            <v>335284</v>
          </cell>
          <cell r="E721">
            <v>17295</v>
          </cell>
          <cell r="F721">
            <v>641</v>
          </cell>
        </row>
        <row r="722">
          <cell r="A722">
            <v>205321</v>
          </cell>
          <cell r="B722" t="str">
            <v xml:space="preserve"> Xµy tõéng g­ch rång6lå d¡y&lt;=10,H&gt;4m,M50  </v>
          </cell>
          <cell r="C722" t="str">
            <v>m3</v>
          </cell>
          <cell r="D722">
            <v>348117</v>
          </cell>
          <cell r="E722">
            <v>18268</v>
          </cell>
          <cell r="F722">
            <v>2076</v>
          </cell>
        </row>
        <row r="723">
          <cell r="A723">
            <v>205322</v>
          </cell>
          <cell r="B723" t="str">
            <v xml:space="preserve"> Xµy tõéng g­ch rång6lå d¡y&lt;=10,H&gt;4m,M75  </v>
          </cell>
          <cell r="C723" t="str">
            <v>m3</v>
          </cell>
          <cell r="D723">
            <v>350663</v>
          </cell>
          <cell r="E723">
            <v>18268</v>
          </cell>
          <cell r="F723">
            <v>2076</v>
          </cell>
        </row>
        <row r="724">
          <cell r="A724">
            <v>205331</v>
          </cell>
          <cell r="B724" t="str">
            <v xml:space="preserve"> Xµy tõéng g­ch rång6lå d¡y &gt;10,H&lt;4m,M50  </v>
          </cell>
          <cell r="C724" t="str">
            <v>m3</v>
          </cell>
          <cell r="D724">
            <v>323750</v>
          </cell>
          <cell r="E724">
            <v>14917</v>
          </cell>
          <cell r="F724">
            <v>641</v>
          </cell>
        </row>
        <row r="725">
          <cell r="A725">
            <v>205332</v>
          </cell>
          <cell r="B725" t="str">
            <v xml:space="preserve"> Xµy tõéng g­ch rång6lå d¡y &gt;10,H&lt;4m,M75  </v>
          </cell>
          <cell r="C725" t="str">
            <v>m3</v>
          </cell>
          <cell r="D725">
            <v>326461</v>
          </cell>
          <cell r="E725">
            <v>14917</v>
          </cell>
          <cell r="F725">
            <v>641</v>
          </cell>
        </row>
        <row r="726">
          <cell r="A726">
            <v>205341</v>
          </cell>
          <cell r="B726" t="str">
            <v xml:space="preserve"> Xµy tõéng g­ch rång6lå d¡y &gt;10,H&gt;4m,M50  </v>
          </cell>
          <cell r="C726" t="str">
            <v>m3</v>
          </cell>
          <cell r="D726">
            <v>339130</v>
          </cell>
          <cell r="E726">
            <v>15349</v>
          </cell>
          <cell r="F726">
            <v>2076</v>
          </cell>
        </row>
        <row r="727">
          <cell r="A727">
            <v>205342</v>
          </cell>
          <cell r="B727" t="str">
            <v xml:space="preserve"> Xµy tõéng g­ch rång6lå d¡y &gt;10,H&gt;4m,M75  </v>
          </cell>
          <cell r="C727" t="str">
            <v>m3</v>
          </cell>
          <cell r="D727">
            <v>341840</v>
          </cell>
          <cell r="E727">
            <v>15349</v>
          </cell>
          <cell r="F727">
            <v>2076</v>
          </cell>
        </row>
        <row r="728">
          <cell r="A728">
            <v>210111</v>
          </cell>
          <cell r="B728" t="str">
            <v xml:space="preserve"> BÅ táng g­ch vë B&lt;=100cm      M25    </v>
          </cell>
          <cell r="C728" t="str">
            <v>m3</v>
          </cell>
          <cell r="D728">
            <v>95919</v>
          </cell>
          <cell r="E728">
            <v>12103</v>
          </cell>
          <cell r="F728">
            <v>0</v>
          </cell>
        </row>
        <row r="729">
          <cell r="A729">
            <v>210112</v>
          </cell>
          <cell r="B729" t="str">
            <v xml:space="preserve"> BÅ táng g­ch vë B&lt;=100cm      M50    </v>
          </cell>
          <cell r="C729" t="str">
            <v>m3</v>
          </cell>
          <cell r="D729">
            <v>120157</v>
          </cell>
          <cell r="E729">
            <v>12103</v>
          </cell>
          <cell r="F729">
            <v>0</v>
          </cell>
        </row>
        <row r="730">
          <cell r="A730">
            <v>210113</v>
          </cell>
          <cell r="B730" t="str">
            <v xml:space="preserve"> BÅ táng g­ch vë B&lt;=100cm      M75    </v>
          </cell>
          <cell r="C730" t="str">
            <v>m3</v>
          </cell>
          <cell r="D730">
            <v>145114</v>
          </cell>
          <cell r="E730">
            <v>12103</v>
          </cell>
          <cell r="F730">
            <v>0</v>
          </cell>
        </row>
        <row r="731">
          <cell r="A731">
            <v>210121</v>
          </cell>
          <cell r="B731" t="str">
            <v xml:space="preserve"> BÅ táng g­ch vë B&gt; 100cm      M25    </v>
          </cell>
          <cell r="C731" t="str">
            <v>m3</v>
          </cell>
          <cell r="D731">
            <v>95919</v>
          </cell>
          <cell r="E731">
            <v>10241</v>
          </cell>
          <cell r="F731">
            <v>0</v>
          </cell>
        </row>
        <row r="732">
          <cell r="A732">
            <v>210122</v>
          </cell>
          <cell r="B732" t="str">
            <v xml:space="preserve"> BÅ táng g­ch vë B&gt; 100cm      M50    </v>
          </cell>
          <cell r="C732" t="str">
            <v>m3</v>
          </cell>
          <cell r="D732">
            <v>120157</v>
          </cell>
          <cell r="E732">
            <v>10241</v>
          </cell>
          <cell r="F732">
            <v>0</v>
          </cell>
        </row>
        <row r="733">
          <cell r="A733">
            <v>210123</v>
          </cell>
          <cell r="B733" t="str">
            <v xml:space="preserve"> BÅ táng g­ch vë B&gt; 100cm      M75    </v>
          </cell>
          <cell r="C733" t="str">
            <v>m3</v>
          </cell>
          <cell r="D733">
            <v>145114</v>
          </cell>
          <cell r="E733">
            <v>10241</v>
          </cell>
          <cell r="F733">
            <v>0</v>
          </cell>
        </row>
        <row r="734">
          <cell r="A734">
            <v>221111</v>
          </cell>
          <cell r="B734" t="str">
            <v xml:space="preserve"> BT ½Ÿ 4x6 lÜt mÜng,nËn B&lt;=250cm   M100   </v>
          </cell>
          <cell r="C734" t="str">
            <v>m3</v>
          </cell>
          <cell r="D734">
            <v>243080</v>
          </cell>
          <cell r="E734">
            <v>17068</v>
          </cell>
          <cell r="F734">
            <v>7398</v>
          </cell>
        </row>
        <row r="735">
          <cell r="A735">
            <v>221112</v>
          </cell>
          <cell r="B735" t="str">
            <v xml:space="preserve"> BT ½Ÿ 4x6 lÜt mÜng,nËn B&lt;=250cm   M150   </v>
          </cell>
          <cell r="C735" t="str">
            <v>m3</v>
          </cell>
          <cell r="D735">
            <v>276656</v>
          </cell>
          <cell r="E735">
            <v>17068</v>
          </cell>
          <cell r="F735">
            <v>7398</v>
          </cell>
        </row>
        <row r="736">
          <cell r="A736">
            <v>221121</v>
          </cell>
          <cell r="B736" t="str">
            <v xml:space="preserve"> BT ½Ÿ 4x6 lÜt mÜng,nËn B&gt; 250cm   M100   </v>
          </cell>
          <cell r="C736" t="str">
            <v>m3</v>
          </cell>
          <cell r="D736">
            <v>243080</v>
          </cell>
          <cell r="E736">
            <v>12206</v>
          </cell>
          <cell r="F736">
            <v>7398</v>
          </cell>
        </row>
        <row r="737">
          <cell r="A737">
            <v>221122</v>
          </cell>
          <cell r="B737" t="str">
            <v xml:space="preserve"> BT ½Ÿ 4x6 lÜt mÜng,nËn B&gt; 250cm   M150   </v>
          </cell>
          <cell r="C737" t="str">
            <v>m3</v>
          </cell>
          <cell r="D737">
            <v>276656</v>
          </cell>
          <cell r="E737">
            <v>12206</v>
          </cell>
          <cell r="F737">
            <v>7398</v>
          </cell>
        </row>
        <row r="738">
          <cell r="A738">
            <v>221125</v>
          </cell>
          <cell r="B738" t="str">
            <v xml:space="preserve"> BT ½Ÿ 1x2 lÜt mÜng,nËn B&gt; 250cm   M50    </v>
          </cell>
          <cell r="C738" t="str">
            <v>m3</v>
          </cell>
          <cell r="D738">
            <v>243080</v>
          </cell>
          <cell r="E738">
            <v>12206</v>
          </cell>
          <cell r="F738">
            <v>7398</v>
          </cell>
        </row>
        <row r="739">
          <cell r="A739">
            <v>221126</v>
          </cell>
          <cell r="B739" t="str">
            <v xml:space="preserve"> BT ½Ÿ 1x2 lÜt mÜng,nËn B&gt; 250cm   M75    </v>
          </cell>
          <cell r="C739" t="str">
            <v>m3</v>
          </cell>
          <cell r="D739">
            <v>276656</v>
          </cell>
          <cell r="E739">
            <v>12206</v>
          </cell>
          <cell r="F739">
            <v>7398</v>
          </cell>
        </row>
        <row r="740">
          <cell r="A740">
            <v>221211</v>
          </cell>
          <cell r="B740" t="str">
            <v xml:space="preserve"> BT ½Ÿ 4x6 MÜng(b¿,b¯ng),B&lt;=250cm  M150   </v>
          </cell>
          <cell r="C740" t="str">
            <v>m3</v>
          </cell>
          <cell r="D740">
            <v>300535</v>
          </cell>
          <cell r="E740">
            <v>22653</v>
          </cell>
          <cell r="F740">
            <v>7681</v>
          </cell>
        </row>
        <row r="741">
          <cell r="A741">
            <v>221212</v>
          </cell>
          <cell r="B741" t="str">
            <v xml:space="preserve"> BT ½Ÿ 4x6 MÜng(b¿,b¯ng),B&lt;=250cm  M200   </v>
          </cell>
          <cell r="C741" t="str">
            <v>m3</v>
          </cell>
          <cell r="D741">
            <v>339455</v>
          </cell>
          <cell r="E741">
            <v>22653</v>
          </cell>
          <cell r="F741">
            <v>7681</v>
          </cell>
        </row>
        <row r="742">
          <cell r="A742">
            <v>221213</v>
          </cell>
          <cell r="B742" t="str">
            <v xml:space="preserve"> BT ½Ÿ 4x6 MÜng(b¿,b¯ng),B&lt;=250cm  M250   </v>
          </cell>
          <cell r="C742" t="str">
            <v>m3</v>
          </cell>
          <cell r="D742">
            <v>383555</v>
          </cell>
          <cell r="E742">
            <v>22653</v>
          </cell>
          <cell r="F742">
            <v>7681</v>
          </cell>
        </row>
        <row r="743">
          <cell r="A743">
            <v>221221</v>
          </cell>
          <cell r="B743" t="str">
            <v xml:space="preserve"> BT ½Ÿ 4x6 MÜng(b¿,b¯ng),B &gt;250cm  M150   </v>
          </cell>
          <cell r="C743" t="str">
            <v>m3</v>
          </cell>
          <cell r="D743">
            <v>316022</v>
          </cell>
          <cell r="E743">
            <v>25343</v>
          </cell>
          <cell r="F743">
            <v>7681</v>
          </cell>
        </row>
        <row r="744">
          <cell r="A744">
            <v>221222</v>
          </cell>
          <cell r="B744" t="str">
            <v xml:space="preserve"> BT ½Ÿ 4x6 MÜng(b¿,b¯ng),B &gt;250cm  M200   </v>
          </cell>
          <cell r="C744" t="str">
            <v>m3</v>
          </cell>
          <cell r="D744">
            <v>354941</v>
          </cell>
          <cell r="E744">
            <v>25343</v>
          </cell>
          <cell r="F744">
            <v>7681</v>
          </cell>
        </row>
        <row r="745">
          <cell r="A745">
            <v>221223</v>
          </cell>
          <cell r="B745" t="str">
            <v xml:space="preserve"> BT ½Ÿ 4x6 MÜng(b¿,b¯ng),B &gt;250cm  M250   </v>
          </cell>
          <cell r="C745" t="str">
            <v>m3</v>
          </cell>
          <cell r="D745">
            <v>399041</v>
          </cell>
          <cell r="E745">
            <v>25343</v>
          </cell>
          <cell r="F745">
            <v>7681</v>
          </cell>
        </row>
        <row r="746">
          <cell r="A746">
            <v>221231</v>
          </cell>
          <cell r="B746" t="str">
            <v xml:space="preserve"> BT ½Ÿ 2x4 MÜng(b¿,b¯ng),B&lt;=250cm  M150   </v>
          </cell>
          <cell r="C746" t="str">
            <v>m3</v>
          </cell>
          <cell r="D746">
            <v>307972</v>
          </cell>
          <cell r="E746">
            <v>22653</v>
          </cell>
          <cell r="F746">
            <v>7681</v>
          </cell>
        </row>
        <row r="747">
          <cell r="A747">
            <v>221232</v>
          </cell>
          <cell r="B747" t="str">
            <v xml:space="preserve"> BT ½Ÿ 2x4 MÜng(b¿,b¯ng),B&lt;=250cm  M200   </v>
          </cell>
          <cell r="C747" t="str">
            <v>m3</v>
          </cell>
          <cell r="D747">
            <v>348049</v>
          </cell>
          <cell r="E747">
            <v>22653</v>
          </cell>
          <cell r="F747">
            <v>7681</v>
          </cell>
        </row>
        <row r="748">
          <cell r="A748">
            <v>221233</v>
          </cell>
          <cell r="B748" t="str">
            <v xml:space="preserve"> BT ½Ÿ 2x4 MÜng(b¿,b¯ng),B&lt;=250cm  M250   </v>
          </cell>
          <cell r="C748" t="str">
            <v>m3</v>
          </cell>
          <cell r="D748">
            <v>390281</v>
          </cell>
          <cell r="E748">
            <v>22653</v>
          </cell>
          <cell r="F748">
            <v>7681</v>
          </cell>
        </row>
        <row r="749">
          <cell r="A749">
            <v>221241</v>
          </cell>
          <cell r="B749" t="str">
            <v xml:space="preserve"> BT ½Ÿ 2x4 MÜng(b¿,b¯ng),B &gt;250cm  M150   </v>
          </cell>
          <cell r="C749" t="str">
            <v>m3</v>
          </cell>
          <cell r="D749">
            <v>323459</v>
          </cell>
          <cell r="E749">
            <v>25343</v>
          </cell>
          <cell r="F749">
            <v>7681</v>
          </cell>
        </row>
        <row r="750">
          <cell r="A750">
            <v>221242</v>
          </cell>
          <cell r="B750" t="str">
            <v xml:space="preserve"> BT ½Ÿ 2x4 MÜng(b¿,b¯ng),B &gt;250cm  M200   </v>
          </cell>
          <cell r="C750" t="str">
            <v>m3</v>
          </cell>
          <cell r="D750">
            <v>363536</v>
          </cell>
          <cell r="E750">
            <v>25343</v>
          </cell>
          <cell r="F750">
            <v>7681</v>
          </cell>
        </row>
        <row r="751">
          <cell r="A751">
            <v>221243</v>
          </cell>
          <cell r="B751" t="str">
            <v xml:space="preserve"> BT ½Ÿ 2x4 MÜng(b¿,b¯ng),B &gt;250cm  M250   </v>
          </cell>
          <cell r="C751" t="str">
            <v>m3</v>
          </cell>
          <cell r="D751">
            <v>405768</v>
          </cell>
          <cell r="E751">
            <v>25343</v>
          </cell>
          <cell r="F751">
            <v>7681</v>
          </cell>
        </row>
        <row r="752">
          <cell r="A752">
            <v>221251</v>
          </cell>
          <cell r="B752" t="str">
            <v xml:space="preserve"> BT ½Ÿ 1x2 MÜng(b¿,b¯ng),B&lt;=250cm  M150   </v>
          </cell>
          <cell r="C752" t="str">
            <v>m3</v>
          </cell>
          <cell r="D752">
            <v>318534</v>
          </cell>
          <cell r="E752">
            <v>22653</v>
          </cell>
          <cell r="F752">
            <v>7681</v>
          </cell>
        </row>
        <row r="753">
          <cell r="A753">
            <v>221252</v>
          </cell>
          <cell r="B753" t="str">
            <v xml:space="preserve"> BT ½Ÿ 1x2 MÜng(b¿,b¯ng),B&lt;=250cm  M200   </v>
          </cell>
          <cell r="C753" t="str">
            <v>m3</v>
          </cell>
          <cell r="D753">
            <v>363246</v>
          </cell>
          <cell r="E753">
            <v>22653</v>
          </cell>
          <cell r="F753">
            <v>7681</v>
          </cell>
        </row>
        <row r="754">
          <cell r="A754">
            <v>221253</v>
          </cell>
          <cell r="B754" t="str">
            <v xml:space="preserve"> BT ½Ÿ 1x2 MÜng(b¿,b¯ng),B&lt;=250cm  M250   </v>
          </cell>
          <cell r="C754" t="str">
            <v>m3</v>
          </cell>
          <cell r="D754">
            <v>396141</v>
          </cell>
          <cell r="E754">
            <v>22653</v>
          </cell>
          <cell r="F754">
            <v>7681</v>
          </cell>
        </row>
        <row r="755">
          <cell r="A755">
            <v>221261</v>
          </cell>
          <cell r="B755" t="str">
            <v xml:space="preserve"> BT ½Ÿ 1x2 MÜng(b¿,b¯ng),B &gt;250cm  M150   </v>
          </cell>
          <cell r="C755" t="str">
            <v>m3</v>
          </cell>
          <cell r="D755">
            <v>334021</v>
          </cell>
          <cell r="E755">
            <v>25343</v>
          </cell>
          <cell r="F755">
            <v>7681</v>
          </cell>
        </row>
        <row r="756">
          <cell r="A756">
            <v>221262</v>
          </cell>
          <cell r="B756" t="str">
            <v xml:space="preserve"> BT ½Ÿ 1x2 MÜng(b¿,b¯ng),B &gt;250cm  M200   </v>
          </cell>
          <cell r="C756" t="str">
            <v>m3</v>
          </cell>
          <cell r="D756">
            <v>378733</v>
          </cell>
          <cell r="E756">
            <v>25343</v>
          </cell>
          <cell r="F756">
            <v>7681</v>
          </cell>
        </row>
        <row r="757">
          <cell r="A757">
            <v>221263</v>
          </cell>
          <cell r="B757" t="str">
            <v xml:space="preserve"> BT ½Ÿ 1x2 MÜng(b¿,b¯ng),B &gt;250cm  M250   </v>
          </cell>
          <cell r="C757" t="str">
            <v>m3</v>
          </cell>
          <cell r="D757">
            <v>411628</v>
          </cell>
          <cell r="E757">
            <v>25343</v>
          </cell>
          <cell r="F757">
            <v>7681</v>
          </cell>
        </row>
        <row r="758">
          <cell r="A758">
            <v>221311</v>
          </cell>
          <cell r="B758" t="str">
            <v xml:space="preserve"> BT ½Ÿ 2x4 MÜng cæt                M150   </v>
          </cell>
          <cell r="C758" t="str">
            <v>m3</v>
          </cell>
          <cell r="D758">
            <v>344146</v>
          </cell>
          <cell r="E758">
            <v>35887</v>
          </cell>
          <cell r="F758">
            <v>7681</v>
          </cell>
        </row>
        <row r="759">
          <cell r="A759">
            <v>221312</v>
          </cell>
          <cell r="B759" t="str">
            <v xml:space="preserve"> BT ½Ÿ 2x4 MÜng cæt                M200   </v>
          </cell>
          <cell r="C759" t="str">
            <v>m3</v>
          </cell>
          <cell r="D759">
            <v>384224</v>
          </cell>
          <cell r="E759">
            <v>35887</v>
          </cell>
          <cell r="F759">
            <v>7681</v>
          </cell>
        </row>
        <row r="760">
          <cell r="A760">
            <v>221313</v>
          </cell>
          <cell r="B760" t="str">
            <v xml:space="preserve"> BT ½Ÿ 2x4 MÜng cæt                M250   </v>
          </cell>
          <cell r="C760" t="str">
            <v>m3</v>
          </cell>
          <cell r="D760">
            <v>426455</v>
          </cell>
          <cell r="E760">
            <v>35887</v>
          </cell>
          <cell r="F760">
            <v>7681</v>
          </cell>
        </row>
        <row r="761">
          <cell r="A761">
            <v>221321</v>
          </cell>
          <cell r="B761" t="str">
            <v xml:space="preserve"> BT ½Ÿ 2x4 MÜng mâ c·u             M150   </v>
          </cell>
          <cell r="C761" t="str">
            <v>m3</v>
          </cell>
          <cell r="D761">
            <v>300458</v>
          </cell>
          <cell r="E761">
            <v>26375</v>
          </cell>
          <cell r="F761">
            <v>7681</v>
          </cell>
        </row>
        <row r="762">
          <cell r="A762">
            <v>221322</v>
          </cell>
          <cell r="B762" t="str">
            <v xml:space="preserve"> BT ½Ÿ 2x4 MÜng mâ c·u             M200   </v>
          </cell>
          <cell r="C762" t="str">
            <v>m3</v>
          </cell>
          <cell r="D762">
            <v>340535</v>
          </cell>
          <cell r="E762">
            <v>26375</v>
          </cell>
          <cell r="F762">
            <v>7681</v>
          </cell>
        </row>
        <row r="763">
          <cell r="A763">
            <v>221323</v>
          </cell>
          <cell r="B763" t="str">
            <v xml:space="preserve"> BT ½Ÿ 2x4 MÜng mâ c·u             M250   </v>
          </cell>
          <cell r="C763" t="str">
            <v>m3</v>
          </cell>
          <cell r="D763">
            <v>382767</v>
          </cell>
          <cell r="E763">
            <v>26375</v>
          </cell>
          <cell r="F763">
            <v>7681</v>
          </cell>
        </row>
        <row r="764">
          <cell r="A764">
            <v>221331</v>
          </cell>
          <cell r="B764" t="str">
            <v xml:space="preserve"> BT ½Ÿ 2x4 MÜng trò c·u            M150   </v>
          </cell>
          <cell r="C764" t="str">
            <v>m3</v>
          </cell>
          <cell r="D764">
            <v>305279</v>
          </cell>
          <cell r="E764">
            <v>41940</v>
          </cell>
          <cell r="F764">
            <v>7681</v>
          </cell>
        </row>
        <row r="765">
          <cell r="A765">
            <v>221332</v>
          </cell>
          <cell r="B765" t="str">
            <v xml:space="preserve"> BT ½Ÿ 2x4 MÜng trò c·u            M200   </v>
          </cell>
          <cell r="C765" t="str">
            <v>m3</v>
          </cell>
          <cell r="D765">
            <v>345356</v>
          </cell>
          <cell r="E765">
            <v>41940</v>
          </cell>
          <cell r="F765">
            <v>7681</v>
          </cell>
        </row>
        <row r="766">
          <cell r="A766">
            <v>221333</v>
          </cell>
          <cell r="B766" t="str">
            <v xml:space="preserve"> BT ½Ÿ 2x4 MÜng trò c·u            M250   </v>
          </cell>
          <cell r="C766" t="str">
            <v>m3</v>
          </cell>
          <cell r="D766">
            <v>387588</v>
          </cell>
          <cell r="E766">
            <v>41940</v>
          </cell>
          <cell r="F766">
            <v>7681</v>
          </cell>
        </row>
        <row r="767">
          <cell r="A767">
            <v>221341</v>
          </cell>
          <cell r="B767" t="str">
            <v xml:space="preserve"> BT ½Ÿ 1x2 MÜng cæt                M150   </v>
          </cell>
          <cell r="C767" t="str">
            <v>m3</v>
          </cell>
          <cell r="D767">
            <v>354708</v>
          </cell>
          <cell r="E767">
            <v>35887</v>
          </cell>
          <cell r="F767">
            <v>7681</v>
          </cell>
        </row>
        <row r="768">
          <cell r="A768">
            <v>221342</v>
          </cell>
          <cell r="B768" t="str">
            <v xml:space="preserve"> BT ½Ÿ 1x2 MÜng cæt                M200   </v>
          </cell>
          <cell r="C768" t="str">
            <v>m3</v>
          </cell>
          <cell r="D768">
            <v>399420</v>
          </cell>
          <cell r="E768">
            <v>35887</v>
          </cell>
          <cell r="F768">
            <v>7681</v>
          </cell>
        </row>
        <row r="769">
          <cell r="A769">
            <v>221343</v>
          </cell>
          <cell r="B769" t="str">
            <v xml:space="preserve"> BT ½Ÿ 1x2 MÜng cæt                M250   </v>
          </cell>
          <cell r="C769" t="str">
            <v>m3</v>
          </cell>
          <cell r="D769">
            <v>432316</v>
          </cell>
          <cell r="E769">
            <v>35887</v>
          </cell>
          <cell r="F769">
            <v>7681</v>
          </cell>
        </row>
        <row r="770">
          <cell r="A770">
            <v>221411</v>
          </cell>
          <cell r="B770" t="str">
            <v xml:space="preserve"> BT ½Ÿ 2x4 MÜng trÝn ‡K&lt;=250cm M150   </v>
          </cell>
          <cell r="C770" t="str">
            <v>m3</v>
          </cell>
          <cell r="D770">
            <v>344056</v>
          </cell>
          <cell r="E770">
            <v>58754</v>
          </cell>
          <cell r="F770">
            <v>7681</v>
          </cell>
        </row>
        <row r="771">
          <cell r="A771">
            <v>221412</v>
          </cell>
          <cell r="B771" t="str">
            <v xml:space="preserve"> BT ½Ÿ 2x4 MÜng trÝn ‡K&lt;=250cm M200   </v>
          </cell>
          <cell r="C771" t="str">
            <v>m3</v>
          </cell>
          <cell r="D771">
            <v>384134</v>
          </cell>
          <cell r="E771">
            <v>58754</v>
          </cell>
          <cell r="F771">
            <v>7681</v>
          </cell>
        </row>
        <row r="772">
          <cell r="A772">
            <v>221413</v>
          </cell>
          <cell r="B772" t="str">
            <v xml:space="preserve"> BT ½Ÿ 2x4 MÜng trÝn ‡K&lt;=250cm M250   </v>
          </cell>
          <cell r="C772" t="str">
            <v>m3</v>
          </cell>
          <cell r="D772">
            <v>426365</v>
          </cell>
          <cell r="E772">
            <v>58754</v>
          </cell>
          <cell r="F772">
            <v>7681</v>
          </cell>
        </row>
        <row r="773">
          <cell r="A773">
            <v>221414</v>
          </cell>
          <cell r="B773" t="str">
            <v xml:space="preserve"> BT ½Ÿ 2x4 MÜng trÝn ‡K&lt;=300cm M150   </v>
          </cell>
          <cell r="C773" t="str">
            <v>m3</v>
          </cell>
          <cell r="D773">
            <v>436753</v>
          </cell>
          <cell r="E773">
            <v>58754</v>
          </cell>
          <cell r="F773">
            <v>7681</v>
          </cell>
        </row>
        <row r="774">
          <cell r="A774">
            <v>221421</v>
          </cell>
          <cell r="B774" t="str">
            <v xml:space="preserve"> BT ½Ÿ 2x4 MÜng trÝn ‡K&gt; 250cm M150   </v>
          </cell>
          <cell r="C774" t="str">
            <v>m3</v>
          </cell>
          <cell r="D774">
            <v>344056</v>
          </cell>
          <cell r="E774">
            <v>52237</v>
          </cell>
          <cell r="F774">
            <v>7681</v>
          </cell>
        </row>
        <row r="775">
          <cell r="A775">
            <v>221422</v>
          </cell>
          <cell r="B775" t="str">
            <v xml:space="preserve"> BT ½Ÿ 2x4 MÜng trÝn ‡K&gt; 250cm M200   </v>
          </cell>
          <cell r="C775" t="str">
            <v>m3</v>
          </cell>
          <cell r="D775">
            <v>384134</v>
          </cell>
          <cell r="E775">
            <v>52237</v>
          </cell>
          <cell r="F775">
            <v>7681</v>
          </cell>
        </row>
        <row r="776">
          <cell r="A776">
            <v>221423</v>
          </cell>
          <cell r="B776" t="str">
            <v xml:space="preserve"> BT ½Ÿ 2x4 MÜng trÝn ‡K&gt; 250cm M250   </v>
          </cell>
          <cell r="C776" t="str">
            <v>m3</v>
          </cell>
          <cell r="D776">
            <v>426365</v>
          </cell>
          <cell r="E776">
            <v>52237</v>
          </cell>
          <cell r="F776">
            <v>7681</v>
          </cell>
        </row>
        <row r="777">
          <cell r="A777">
            <v>221424</v>
          </cell>
          <cell r="B777" t="str">
            <v xml:space="preserve"> BT ½Ÿ 2x4 MÜng trÝn ‡K&gt; 250cm M150   </v>
          </cell>
          <cell r="C777" t="str">
            <v>m3</v>
          </cell>
          <cell r="D777">
            <v>436753</v>
          </cell>
          <cell r="E777">
            <v>52237</v>
          </cell>
          <cell r="F777">
            <v>7681</v>
          </cell>
        </row>
        <row r="778">
          <cell r="A778">
            <v>221501</v>
          </cell>
          <cell r="B778" t="str">
            <v xml:space="preserve"> BT ½Ÿ 1x2 NËn                     M100   </v>
          </cell>
          <cell r="C778" t="str">
            <v>m3</v>
          </cell>
          <cell r="D778">
            <v>273504</v>
          </cell>
          <cell r="E778">
            <v>18826</v>
          </cell>
          <cell r="F778">
            <v>7398</v>
          </cell>
        </row>
        <row r="779">
          <cell r="A779">
            <v>221502</v>
          </cell>
          <cell r="B779" t="str">
            <v xml:space="preserve"> BT ½Ÿ 1x2 NËn                     M150   </v>
          </cell>
          <cell r="C779" t="str">
            <v>m3</v>
          </cell>
          <cell r="D779">
            <v>306799</v>
          </cell>
          <cell r="E779">
            <v>18826</v>
          </cell>
          <cell r="F779">
            <v>7398</v>
          </cell>
        </row>
        <row r="780">
          <cell r="A780">
            <v>221503</v>
          </cell>
          <cell r="B780" t="str">
            <v xml:space="preserve"> BT ½Ÿ 1x2 NËn                     M200   </v>
          </cell>
          <cell r="C780" t="str">
            <v>m3</v>
          </cell>
          <cell r="D780">
            <v>351491</v>
          </cell>
          <cell r="E780">
            <v>18826</v>
          </cell>
          <cell r="F780">
            <v>7398</v>
          </cell>
        </row>
        <row r="781">
          <cell r="A781">
            <v>221511</v>
          </cell>
          <cell r="B781" t="str">
            <v xml:space="preserve"> BT ½Ÿ 2x4 NËn                     M100   </v>
          </cell>
          <cell r="C781" t="str">
            <v>m3</v>
          </cell>
          <cell r="D781">
            <v>258352</v>
          </cell>
          <cell r="E781">
            <v>18826</v>
          </cell>
          <cell r="F781">
            <v>7398</v>
          </cell>
        </row>
        <row r="782">
          <cell r="A782">
            <v>221512</v>
          </cell>
          <cell r="B782" t="str">
            <v xml:space="preserve"> BT ½Ÿ 2x4 NËn                     M150   </v>
          </cell>
          <cell r="C782" t="str">
            <v>m3</v>
          </cell>
          <cell r="D782">
            <v>296217</v>
          </cell>
          <cell r="E782">
            <v>18826</v>
          </cell>
          <cell r="F782">
            <v>7398</v>
          </cell>
        </row>
        <row r="783">
          <cell r="A783">
            <v>221513</v>
          </cell>
          <cell r="B783" t="str">
            <v xml:space="preserve"> BT ½Ÿ 2x4 NËn                     M200   </v>
          </cell>
          <cell r="C783" t="str">
            <v>m3</v>
          </cell>
          <cell r="D783">
            <v>336294</v>
          </cell>
          <cell r="E783">
            <v>18826</v>
          </cell>
          <cell r="F783">
            <v>7398</v>
          </cell>
        </row>
        <row r="784">
          <cell r="A784">
            <v>221531</v>
          </cell>
          <cell r="B784" t="str">
            <v xml:space="preserve"> BT ½Ÿ 4x6 NËn                     M100   </v>
          </cell>
          <cell r="C784" t="str">
            <v>m3</v>
          </cell>
          <cell r="D784">
            <v>255204</v>
          </cell>
          <cell r="E784">
            <v>18826</v>
          </cell>
          <cell r="F784">
            <v>7398</v>
          </cell>
        </row>
        <row r="785">
          <cell r="A785">
            <v>221532</v>
          </cell>
          <cell r="B785" t="str">
            <v xml:space="preserve"> BT ½Ÿ 4x6 NËn                     M150   </v>
          </cell>
          <cell r="C785" t="str">
            <v>m3</v>
          </cell>
          <cell r="D785">
            <v>288780</v>
          </cell>
          <cell r="E785">
            <v>18826</v>
          </cell>
          <cell r="F785">
            <v>7398</v>
          </cell>
        </row>
        <row r="786">
          <cell r="A786">
            <v>221533</v>
          </cell>
          <cell r="B786" t="str">
            <v xml:space="preserve"> BT ½Ÿ 4x6 NËn                     M200   </v>
          </cell>
          <cell r="C786" t="str">
            <v>m3</v>
          </cell>
          <cell r="D786">
            <v>327699</v>
          </cell>
          <cell r="E786">
            <v>18826</v>
          </cell>
          <cell r="F786">
            <v>7398</v>
          </cell>
        </row>
        <row r="787">
          <cell r="A787">
            <v>221601</v>
          </cell>
          <cell r="B787" t="str">
            <v xml:space="preserve"> BT ½Ÿ 1x2 BÎ mŸy                  M150   </v>
          </cell>
          <cell r="C787" t="str">
            <v>m3</v>
          </cell>
          <cell r="D787">
            <v>311389</v>
          </cell>
          <cell r="E787">
            <v>41583</v>
          </cell>
          <cell r="F787">
            <v>7681</v>
          </cell>
        </row>
        <row r="788">
          <cell r="A788">
            <v>221602</v>
          </cell>
          <cell r="B788" t="str">
            <v xml:space="preserve"> BT ½Ÿ 1x2 BÎ mŸy                  M200   </v>
          </cell>
          <cell r="C788" t="str">
            <v>m3</v>
          </cell>
          <cell r="D788">
            <v>356101</v>
          </cell>
          <cell r="E788">
            <v>41583</v>
          </cell>
          <cell r="F788">
            <v>7681</v>
          </cell>
        </row>
        <row r="789">
          <cell r="A789">
            <v>221603</v>
          </cell>
          <cell r="B789" t="str">
            <v xml:space="preserve"> BT ½Ÿ 1x2 BÎ mŸy                  M250   </v>
          </cell>
          <cell r="C789" t="str">
            <v>m3</v>
          </cell>
          <cell r="D789">
            <v>388997</v>
          </cell>
          <cell r="E789">
            <v>41583</v>
          </cell>
          <cell r="F789">
            <v>7681</v>
          </cell>
        </row>
        <row r="790">
          <cell r="A790">
            <v>221611</v>
          </cell>
          <cell r="B790" t="str">
            <v xml:space="preserve"> BT ½Ÿ 2x4 BÎ mŸy                  M150   </v>
          </cell>
          <cell r="C790" t="str">
            <v>m3</v>
          </cell>
          <cell r="D790">
            <v>300828</v>
          </cell>
          <cell r="E790">
            <v>41583</v>
          </cell>
          <cell r="F790">
            <v>7681</v>
          </cell>
        </row>
        <row r="791">
          <cell r="A791">
            <v>221612</v>
          </cell>
          <cell r="B791" t="str">
            <v xml:space="preserve"> BT ½Ÿ 2x4 BÎ mŸy                  M200   </v>
          </cell>
          <cell r="C791" t="str">
            <v>m3</v>
          </cell>
          <cell r="D791">
            <v>340905</v>
          </cell>
          <cell r="E791">
            <v>41583</v>
          </cell>
          <cell r="F791">
            <v>7681</v>
          </cell>
        </row>
        <row r="792">
          <cell r="A792">
            <v>221613</v>
          </cell>
          <cell r="B792" t="str">
            <v xml:space="preserve"> BT ½Ÿ 2x4 BÎ mŸy                  M250   </v>
          </cell>
          <cell r="C792" t="str">
            <v>m3</v>
          </cell>
          <cell r="D792">
            <v>383136</v>
          </cell>
          <cell r="E792">
            <v>41583</v>
          </cell>
          <cell r="F792">
            <v>7681</v>
          </cell>
        </row>
        <row r="793">
          <cell r="A793">
            <v>221631</v>
          </cell>
          <cell r="B793" t="str">
            <v xml:space="preserve"> BT ½Ÿ 4x6 BÎ mŸy                  M150   </v>
          </cell>
          <cell r="C793" t="str">
            <v>m3</v>
          </cell>
          <cell r="D793">
            <v>293390</v>
          </cell>
          <cell r="E793">
            <v>41583</v>
          </cell>
          <cell r="F793">
            <v>7681</v>
          </cell>
        </row>
        <row r="794">
          <cell r="A794">
            <v>221632</v>
          </cell>
          <cell r="B794" t="str">
            <v xml:space="preserve"> BT ½Ÿ 4x6 BÎ mŸy                  M200   </v>
          </cell>
          <cell r="C794" t="str">
            <v>m3</v>
          </cell>
          <cell r="D794">
            <v>332310</v>
          </cell>
          <cell r="E794">
            <v>41583</v>
          </cell>
          <cell r="F794">
            <v>7681</v>
          </cell>
        </row>
        <row r="795">
          <cell r="A795">
            <v>221633</v>
          </cell>
          <cell r="B795" t="str">
            <v xml:space="preserve"> BT ½Ÿ 4x6 BÎ mŸy                  M250   </v>
          </cell>
          <cell r="C795" t="str">
            <v>m3</v>
          </cell>
          <cell r="D795">
            <v>376410</v>
          </cell>
          <cell r="E795">
            <v>41583</v>
          </cell>
          <cell r="F795">
            <v>7681</v>
          </cell>
        </row>
        <row r="796">
          <cell r="A796">
            <v>222111</v>
          </cell>
          <cell r="B796" t="str">
            <v xml:space="preserve"> BT ½Ÿ 1x2 tõéng th²ng B&lt;=45cm H&lt;=4m,M150 </v>
          </cell>
          <cell r="C796" t="str">
            <v>m3</v>
          </cell>
          <cell r="D796">
            <v>418073</v>
          </cell>
          <cell r="E796">
            <v>82691</v>
          </cell>
          <cell r="F796">
            <v>10038</v>
          </cell>
        </row>
        <row r="797">
          <cell r="A797">
            <v>222112</v>
          </cell>
          <cell r="B797" t="str">
            <v xml:space="preserve"> BT ½Ÿ 1x2 tõéng th²ng B&lt;=45cm H&lt;=4m,M200 </v>
          </cell>
          <cell r="C797" t="str">
            <v>m3</v>
          </cell>
          <cell r="D797">
            <v>462786</v>
          </cell>
          <cell r="E797">
            <v>82691</v>
          </cell>
          <cell r="F797">
            <v>10038</v>
          </cell>
        </row>
        <row r="798">
          <cell r="A798">
            <v>222113</v>
          </cell>
          <cell r="B798" t="str">
            <v xml:space="preserve"> BT ½Ÿ 1x2 tõéng th²ng B&lt;=45cm H&lt;=4m,M250 </v>
          </cell>
          <cell r="C798" t="str">
            <v>m3</v>
          </cell>
          <cell r="D798">
            <v>495681</v>
          </cell>
          <cell r="E798">
            <v>82691</v>
          </cell>
          <cell r="F798">
            <v>10038</v>
          </cell>
        </row>
        <row r="799">
          <cell r="A799">
            <v>222121</v>
          </cell>
          <cell r="B799" t="str">
            <v xml:space="preserve"> BT ½Ÿ 1x2 tõéng th²ng B&lt;=45cm H&gt; 4m,M150 </v>
          </cell>
          <cell r="C799" t="str">
            <v>m3</v>
          </cell>
          <cell r="D799">
            <v>418073</v>
          </cell>
          <cell r="E799">
            <v>105931</v>
          </cell>
          <cell r="F799">
            <v>10038</v>
          </cell>
        </row>
        <row r="800">
          <cell r="A800">
            <v>222122</v>
          </cell>
          <cell r="B800" t="str">
            <v xml:space="preserve"> BT ½Ÿ 1x2 tõéng th²ng B&lt;=45cm H&gt; 4m,M200 </v>
          </cell>
          <cell r="C800" t="str">
            <v>m3</v>
          </cell>
          <cell r="D800">
            <v>462786</v>
          </cell>
          <cell r="E800">
            <v>105931</v>
          </cell>
          <cell r="F800">
            <v>10038</v>
          </cell>
        </row>
        <row r="801">
          <cell r="A801">
            <v>222123</v>
          </cell>
          <cell r="B801" t="str">
            <v xml:space="preserve"> BT ½Ÿ 1x2 tõéng th²ng B&lt;=45cm H&gt; 4m,M250 </v>
          </cell>
          <cell r="C801" t="str">
            <v>m3</v>
          </cell>
          <cell r="D801">
            <v>495681</v>
          </cell>
          <cell r="E801">
            <v>105931</v>
          </cell>
          <cell r="F801">
            <v>10038</v>
          </cell>
        </row>
        <row r="802">
          <cell r="A802">
            <v>222131</v>
          </cell>
          <cell r="B802" t="str">
            <v xml:space="preserve"> BT ½Ÿ 1x2 tõéng th²ng B&gt; 45cm H&lt;=4m,M150 </v>
          </cell>
          <cell r="C802" t="str">
            <v>m3</v>
          </cell>
          <cell r="D802">
            <v>395880</v>
          </cell>
          <cell r="E802">
            <v>53290</v>
          </cell>
          <cell r="F802">
            <v>10038</v>
          </cell>
        </row>
        <row r="803">
          <cell r="A803">
            <v>222132</v>
          </cell>
          <cell r="B803" t="str">
            <v xml:space="preserve"> BT ½Ÿ 1x2 tõéng th²ng B&gt; 45cm H&lt;=4m,M200 </v>
          </cell>
          <cell r="C803" t="str">
            <v>m3</v>
          </cell>
          <cell r="D803">
            <v>440592</v>
          </cell>
          <cell r="E803">
            <v>53290</v>
          </cell>
          <cell r="F803">
            <v>10038</v>
          </cell>
        </row>
        <row r="804">
          <cell r="A804">
            <v>222133</v>
          </cell>
          <cell r="B804" t="str">
            <v xml:space="preserve"> BT ½Ÿ 1x2 tõéng th²ng B&gt; 45cm H&lt;=4m,M250 </v>
          </cell>
          <cell r="C804" t="str">
            <v>m3</v>
          </cell>
          <cell r="D804">
            <v>473488</v>
          </cell>
          <cell r="E804">
            <v>53290</v>
          </cell>
          <cell r="F804">
            <v>10038</v>
          </cell>
        </row>
        <row r="805">
          <cell r="A805">
            <v>222141</v>
          </cell>
          <cell r="B805" t="str">
            <v xml:space="preserve"> BT ½Ÿ 1x2 tõéng th²ng B&gt; 45cm H&gt; 4m,M150 </v>
          </cell>
          <cell r="C805" t="str">
            <v>m3</v>
          </cell>
          <cell r="D805">
            <v>395880</v>
          </cell>
          <cell r="E805">
            <v>70152</v>
          </cell>
          <cell r="F805">
            <v>10038</v>
          </cell>
        </row>
        <row r="806">
          <cell r="A806">
            <v>222142</v>
          </cell>
          <cell r="B806" t="str">
            <v xml:space="preserve"> BT ½Ÿ 1x2 tõéng th²ng B&gt; 45cm H&gt; 4m,M200 </v>
          </cell>
          <cell r="C806" t="str">
            <v>m3</v>
          </cell>
          <cell r="D806">
            <v>440592</v>
          </cell>
          <cell r="E806">
            <v>70152</v>
          </cell>
          <cell r="F806">
            <v>10038</v>
          </cell>
        </row>
        <row r="807">
          <cell r="A807">
            <v>222143</v>
          </cell>
          <cell r="B807" t="str">
            <v xml:space="preserve"> BT ½Ÿ 1x2 tõéng th²ng B&gt; 45cm H&gt; 4m,M250 </v>
          </cell>
          <cell r="C807" t="str">
            <v>m3</v>
          </cell>
          <cell r="D807">
            <v>473488</v>
          </cell>
          <cell r="E807">
            <v>70152</v>
          </cell>
          <cell r="F807">
            <v>10038</v>
          </cell>
        </row>
        <row r="808">
          <cell r="A808">
            <v>222211</v>
          </cell>
          <cell r="B808" t="str">
            <v xml:space="preserve"> BT ½Ÿ 2x4 tõéng cong  B&lt;=45cm H&lt;=4m,M150 </v>
          </cell>
          <cell r="C808" t="str">
            <v>m3</v>
          </cell>
          <cell r="D808">
            <v>416898</v>
          </cell>
          <cell r="E808">
            <v>104309</v>
          </cell>
          <cell r="F808">
            <v>10038</v>
          </cell>
        </row>
        <row r="809">
          <cell r="A809">
            <v>222212</v>
          </cell>
          <cell r="B809" t="str">
            <v xml:space="preserve"> BT ½Ÿ 2x4 tõéng cong  B&lt;=45cm H&lt;=4m,M200 </v>
          </cell>
          <cell r="C809" t="str">
            <v>m3</v>
          </cell>
          <cell r="D809">
            <v>456975</v>
          </cell>
          <cell r="E809">
            <v>104309</v>
          </cell>
          <cell r="F809">
            <v>10038</v>
          </cell>
        </row>
        <row r="810">
          <cell r="A810">
            <v>222213</v>
          </cell>
          <cell r="B810" t="str">
            <v xml:space="preserve"> BT ½Ÿ 2x4 tõéng cong  B&lt;=45cm H&lt;=4m,M250 </v>
          </cell>
          <cell r="C810" t="str">
            <v>m3</v>
          </cell>
          <cell r="D810">
            <v>499207</v>
          </cell>
          <cell r="E810">
            <v>104309</v>
          </cell>
          <cell r="F810">
            <v>10038</v>
          </cell>
        </row>
        <row r="811">
          <cell r="A811">
            <v>222221</v>
          </cell>
          <cell r="B811" t="str">
            <v xml:space="preserve"> BT ½Ÿ 2x4 tõéng cong  B&lt;=45cm H&gt; 4m,M150 </v>
          </cell>
          <cell r="C811" t="str">
            <v>m3</v>
          </cell>
          <cell r="D811">
            <v>416898</v>
          </cell>
          <cell r="E811">
            <v>136196</v>
          </cell>
          <cell r="F811">
            <v>10038</v>
          </cell>
        </row>
        <row r="812">
          <cell r="A812">
            <v>222222</v>
          </cell>
          <cell r="B812" t="str">
            <v xml:space="preserve"> BT ½Ÿ 2x4 tõéng cong  B&lt;=45cm H&gt; 4m,M200 </v>
          </cell>
          <cell r="C812" t="str">
            <v>m3</v>
          </cell>
          <cell r="D812">
            <v>456975</v>
          </cell>
          <cell r="E812">
            <v>136196</v>
          </cell>
          <cell r="F812">
            <v>10038</v>
          </cell>
        </row>
        <row r="813">
          <cell r="A813">
            <v>222223</v>
          </cell>
          <cell r="B813" t="str">
            <v xml:space="preserve"> BT ½Ÿ 2x4 tõéng cong  B&lt;=45cm H&gt; 4m,M250 </v>
          </cell>
          <cell r="C813" t="str">
            <v>m3</v>
          </cell>
          <cell r="D813">
            <v>499207</v>
          </cell>
          <cell r="E813">
            <v>136196</v>
          </cell>
          <cell r="F813">
            <v>10038</v>
          </cell>
        </row>
        <row r="814">
          <cell r="A814">
            <v>222231</v>
          </cell>
          <cell r="B814" t="str">
            <v xml:space="preserve"> BT ½Ÿ 2x4 tõéng cong  B &gt;45cm H&lt;=4m,M150 </v>
          </cell>
          <cell r="C814" t="str">
            <v>m3</v>
          </cell>
          <cell r="D814">
            <v>389373</v>
          </cell>
          <cell r="E814">
            <v>61721</v>
          </cell>
          <cell r="F814">
            <v>10038</v>
          </cell>
        </row>
        <row r="815">
          <cell r="A815">
            <v>222232</v>
          </cell>
          <cell r="B815" t="str">
            <v xml:space="preserve"> BT ½Ÿ 2x4 tõéng cong  B &gt;45cm H&lt;=4m,M200 </v>
          </cell>
          <cell r="C815" t="str">
            <v>m3</v>
          </cell>
          <cell r="D815">
            <v>429451</v>
          </cell>
          <cell r="E815">
            <v>61721</v>
          </cell>
          <cell r="F815">
            <v>10038</v>
          </cell>
        </row>
        <row r="816">
          <cell r="A816">
            <v>222233</v>
          </cell>
          <cell r="B816" t="str">
            <v xml:space="preserve"> BT ½Ÿ 2x4 tõéng cong  B &gt;45cm H&lt;=4m,M250 </v>
          </cell>
          <cell r="C816" t="str">
            <v>m3</v>
          </cell>
          <cell r="D816">
            <v>471682</v>
          </cell>
          <cell r="E816">
            <v>61721</v>
          </cell>
          <cell r="F816">
            <v>10038</v>
          </cell>
        </row>
        <row r="817">
          <cell r="A817">
            <v>222241</v>
          </cell>
          <cell r="B817" t="str">
            <v xml:space="preserve"> BT ½Ÿ 2x4 tõéng cong  B &gt;45cm H &gt;4m,M150 </v>
          </cell>
          <cell r="C817" t="str">
            <v>m3</v>
          </cell>
          <cell r="D817">
            <v>389373</v>
          </cell>
          <cell r="E817">
            <v>74259</v>
          </cell>
          <cell r="F817">
            <v>10038</v>
          </cell>
        </row>
        <row r="818">
          <cell r="A818">
            <v>222242</v>
          </cell>
          <cell r="B818" t="str">
            <v xml:space="preserve"> BT ½Ÿ 2x4 tõéng cong  B &gt;45cm H &gt;4m,M200 </v>
          </cell>
          <cell r="C818" t="str">
            <v>m3</v>
          </cell>
          <cell r="D818">
            <v>429451</v>
          </cell>
          <cell r="E818">
            <v>74259</v>
          </cell>
          <cell r="F818">
            <v>10038</v>
          </cell>
        </row>
        <row r="819">
          <cell r="A819">
            <v>222243</v>
          </cell>
          <cell r="B819" t="str">
            <v xml:space="preserve"> BT ½Ÿ 2x4 tõéng cong  B &gt;45cm H &gt;4m,M250 </v>
          </cell>
          <cell r="C819" t="str">
            <v>m3</v>
          </cell>
          <cell r="D819">
            <v>471682</v>
          </cell>
          <cell r="E819">
            <v>74259</v>
          </cell>
          <cell r="F819">
            <v>10038</v>
          </cell>
        </row>
        <row r="820">
          <cell r="A820">
            <v>222311</v>
          </cell>
          <cell r="B820" t="str">
            <v xml:space="preserve"> BT ½Ÿ 2x4 tõéng tròpinB&lt;=45cm H&lt;=4m,M150 </v>
          </cell>
          <cell r="C820" t="str">
            <v>m3</v>
          </cell>
          <cell r="D820">
            <v>416735</v>
          </cell>
          <cell r="E820">
            <v>78691</v>
          </cell>
          <cell r="F820">
            <v>10038</v>
          </cell>
        </row>
        <row r="821">
          <cell r="A821">
            <v>222312</v>
          </cell>
          <cell r="B821" t="str">
            <v xml:space="preserve"> BT ½Ÿ 2x4 tõéng tròpin  B&lt;=45cm H&lt;=4m,M200</v>
          </cell>
          <cell r="C821" t="str">
            <v>m3</v>
          </cell>
          <cell r="D821">
            <v>456813</v>
          </cell>
          <cell r="E821">
            <v>78691</v>
          </cell>
          <cell r="F821">
            <v>10038</v>
          </cell>
        </row>
        <row r="822">
          <cell r="A822">
            <v>222313</v>
          </cell>
          <cell r="B822" t="str">
            <v xml:space="preserve"> BT ½Ÿ 2x4 tõéng tròpin  B&lt;=45cm H&lt;=4m,M250</v>
          </cell>
          <cell r="C822" t="str">
            <v>m3</v>
          </cell>
          <cell r="D822">
            <v>499044</v>
          </cell>
          <cell r="E822">
            <v>78691</v>
          </cell>
          <cell r="F822">
            <v>10038</v>
          </cell>
        </row>
        <row r="823">
          <cell r="A823">
            <v>222321</v>
          </cell>
          <cell r="B823" t="str">
            <v xml:space="preserve"> BT ½Ÿ 2x4 tõéng tròpin  B&lt;=45cm H&gt; 4m,M150</v>
          </cell>
          <cell r="C823" t="str">
            <v>m3</v>
          </cell>
          <cell r="D823">
            <v>416735</v>
          </cell>
          <cell r="E823">
            <v>90257</v>
          </cell>
          <cell r="F823">
            <v>10038</v>
          </cell>
        </row>
        <row r="824">
          <cell r="A824">
            <v>222322</v>
          </cell>
          <cell r="B824" t="str">
            <v xml:space="preserve"> BT ½Ÿ 2x4 tõéng tròpin  B&lt;=45cm H&gt; 4m,M200</v>
          </cell>
          <cell r="C824" t="str">
            <v>m3</v>
          </cell>
          <cell r="D824">
            <v>456813</v>
          </cell>
          <cell r="E824">
            <v>90257</v>
          </cell>
          <cell r="F824">
            <v>10038</v>
          </cell>
        </row>
        <row r="825">
          <cell r="A825">
            <v>222323</v>
          </cell>
          <cell r="B825" t="str">
            <v xml:space="preserve"> BT ½Ÿ 2x4 tõéng tròpin  B&lt;=45cm H&gt; 4m,M250</v>
          </cell>
          <cell r="C825" t="str">
            <v>m3</v>
          </cell>
          <cell r="D825">
            <v>499044</v>
          </cell>
          <cell r="E825">
            <v>90257</v>
          </cell>
          <cell r="F825">
            <v>10038</v>
          </cell>
        </row>
        <row r="826">
          <cell r="A826">
            <v>222331</v>
          </cell>
          <cell r="B826" t="str">
            <v xml:space="preserve"> BT ½Ÿ 2x4 tõéng tròpin  B &gt;45cm H&lt;=4m,M150</v>
          </cell>
          <cell r="C826" t="str">
            <v>m3</v>
          </cell>
          <cell r="D826">
            <v>389835</v>
          </cell>
          <cell r="E826">
            <v>57721</v>
          </cell>
          <cell r="F826">
            <v>10038</v>
          </cell>
        </row>
        <row r="827">
          <cell r="A827">
            <v>222332</v>
          </cell>
          <cell r="B827" t="str">
            <v xml:space="preserve"> BT ½Ÿ 2x4 tõéng tròpin  B &gt;45cm H&lt;=4m,M200</v>
          </cell>
          <cell r="C827" t="str">
            <v>m3</v>
          </cell>
          <cell r="D827">
            <v>429913</v>
          </cell>
          <cell r="E827">
            <v>57721</v>
          </cell>
          <cell r="F827">
            <v>10038</v>
          </cell>
        </row>
        <row r="828">
          <cell r="A828">
            <v>222333</v>
          </cell>
          <cell r="B828" t="str">
            <v xml:space="preserve"> BT ½Ÿ 2x4 tõéng tròpin  B &gt;45cm H&lt;=4m,M250</v>
          </cell>
          <cell r="C828" t="str">
            <v>m3</v>
          </cell>
          <cell r="D828">
            <v>462144</v>
          </cell>
          <cell r="E828">
            <v>57721</v>
          </cell>
          <cell r="F828">
            <v>10038</v>
          </cell>
        </row>
        <row r="829">
          <cell r="A829">
            <v>222341</v>
          </cell>
          <cell r="B829" t="str">
            <v xml:space="preserve"> BT ½Ÿ 2x4 tõéng tròpin  B &gt;45cm H &gt;4m,M150</v>
          </cell>
          <cell r="C829" t="str">
            <v>m3</v>
          </cell>
          <cell r="D829">
            <v>379835</v>
          </cell>
          <cell r="E829">
            <v>65936</v>
          </cell>
          <cell r="F829">
            <v>10038</v>
          </cell>
        </row>
        <row r="830">
          <cell r="A830">
            <v>222342</v>
          </cell>
          <cell r="B830" t="str">
            <v xml:space="preserve"> BT ½Ÿ 2x4 tõéng tròpin  B &gt;45cm H &gt;4m,M200</v>
          </cell>
          <cell r="C830" t="str">
            <v>m3</v>
          </cell>
          <cell r="D830">
            <v>419913</v>
          </cell>
          <cell r="E830">
            <v>65936</v>
          </cell>
          <cell r="F830">
            <v>10038</v>
          </cell>
        </row>
        <row r="831">
          <cell r="A831">
            <v>222343</v>
          </cell>
          <cell r="B831" t="str">
            <v xml:space="preserve"> BT ½Ÿ 2x4 tõéng tròpin  B &gt;45cm H &gt;4m,M250</v>
          </cell>
          <cell r="C831" t="str">
            <v>m3</v>
          </cell>
          <cell r="D831">
            <v>462144</v>
          </cell>
          <cell r="E831">
            <v>65936</v>
          </cell>
          <cell r="F831">
            <v>10038</v>
          </cell>
        </row>
        <row r="832">
          <cell r="A832">
            <v>222411</v>
          </cell>
          <cell r="B832" t="str">
            <v xml:space="preserve"> BT ½Ÿ 1x2 Cæt(Vuáng,chù nhºt)       M150 </v>
          </cell>
          <cell r="C832" t="str">
            <v>m3</v>
          </cell>
          <cell r="D832">
            <v>411748</v>
          </cell>
          <cell r="E832">
            <v>87014</v>
          </cell>
          <cell r="F832">
            <v>13982</v>
          </cell>
        </row>
        <row r="833">
          <cell r="A833">
            <v>222412</v>
          </cell>
          <cell r="B833" t="str">
            <v xml:space="preserve"> BT ½Ÿ 1x2 Cæt(Vuáng,chù nhºt)       M200 </v>
          </cell>
          <cell r="C833" t="str">
            <v>m3</v>
          </cell>
          <cell r="D833">
            <v>456460</v>
          </cell>
          <cell r="E833">
            <v>87014</v>
          </cell>
          <cell r="F833">
            <v>13982</v>
          </cell>
        </row>
        <row r="834">
          <cell r="A834">
            <v>222413</v>
          </cell>
          <cell r="B834" t="str">
            <v xml:space="preserve"> BT ½Ÿ 1x2 Cæt(Vuáng,chù nhºt)       M250 </v>
          </cell>
          <cell r="C834" t="str">
            <v>m3</v>
          </cell>
          <cell r="D834">
            <v>489335</v>
          </cell>
          <cell r="E834">
            <v>87014</v>
          </cell>
          <cell r="F834">
            <v>13982</v>
          </cell>
        </row>
        <row r="835">
          <cell r="A835">
            <v>222421</v>
          </cell>
          <cell r="B835" t="str">
            <v xml:space="preserve"> BT ½Ÿ 1x2 Cæt trÝn                  M150 </v>
          </cell>
          <cell r="C835" t="str">
            <v>m3</v>
          </cell>
          <cell r="D835">
            <v>411748</v>
          </cell>
          <cell r="E835">
            <v>127657</v>
          </cell>
          <cell r="F835">
            <v>13982</v>
          </cell>
        </row>
        <row r="836">
          <cell r="A836">
            <v>222422</v>
          </cell>
          <cell r="B836" t="str">
            <v xml:space="preserve"> BT ½Ÿ 1x2 Cæt trÝn                  M200 </v>
          </cell>
          <cell r="C836" t="str">
            <v>m3</v>
          </cell>
          <cell r="D836">
            <v>456460</v>
          </cell>
          <cell r="E836">
            <v>127657</v>
          </cell>
          <cell r="F836">
            <v>13982</v>
          </cell>
        </row>
        <row r="837">
          <cell r="A837">
            <v>222423</v>
          </cell>
          <cell r="B837" t="str">
            <v xml:space="preserve"> BT ½Ÿ 1x2 Cæt trÝn                  M250 </v>
          </cell>
          <cell r="C837" t="str">
            <v>m3</v>
          </cell>
          <cell r="D837">
            <v>489355</v>
          </cell>
          <cell r="E837">
            <v>127657</v>
          </cell>
          <cell r="F837">
            <v>13982</v>
          </cell>
        </row>
        <row r="838">
          <cell r="A838">
            <v>223111</v>
          </cell>
          <cell r="B838" t="str">
            <v xml:space="preserve"> BT ½Ÿ 2x4 thµn mâ c·u               M150 </v>
          </cell>
          <cell r="C838" t="str">
            <v>m3</v>
          </cell>
          <cell r="D838">
            <v>298214</v>
          </cell>
          <cell r="E838">
            <v>36614</v>
          </cell>
          <cell r="F838">
            <v>7681</v>
          </cell>
        </row>
        <row r="839">
          <cell r="A839">
            <v>223112</v>
          </cell>
          <cell r="B839" t="str">
            <v xml:space="preserve"> BT ½Ÿ 2x4 thµn mâ c·u               M200 </v>
          </cell>
          <cell r="C839" t="str">
            <v>m3</v>
          </cell>
          <cell r="D839">
            <v>338291</v>
          </cell>
          <cell r="E839">
            <v>36614</v>
          </cell>
          <cell r="F839">
            <v>7681</v>
          </cell>
        </row>
        <row r="840">
          <cell r="A840">
            <v>223113</v>
          </cell>
          <cell r="B840" t="str">
            <v xml:space="preserve"> BT ½Ÿ 2x4 thµn mâ c·u               M250 </v>
          </cell>
          <cell r="C840" t="str">
            <v>m3</v>
          </cell>
          <cell r="D840">
            <v>380523</v>
          </cell>
          <cell r="E840">
            <v>36614</v>
          </cell>
          <cell r="F840">
            <v>7681</v>
          </cell>
        </row>
        <row r="841">
          <cell r="A841">
            <v>223121</v>
          </cell>
          <cell r="B841" t="str">
            <v xml:space="preserve"> BT ½Ÿ 2x4 ½×nh mâ c·u               M150 </v>
          </cell>
          <cell r="C841" t="str">
            <v>m3</v>
          </cell>
          <cell r="D841">
            <v>318650</v>
          </cell>
          <cell r="E841">
            <v>43212</v>
          </cell>
          <cell r="F841">
            <v>7681</v>
          </cell>
        </row>
        <row r="842">
          <cell r="A842">
            <v>223122</v>
          </cell>
          <cell r="B842" t="str">
            <v xml:space="preserve"> BT ½Ÿ 2x4 ½×nh mâ c·u               M200 </v>
          </cell>
          <cell r="C842" t="str">
            <v>m3</v>
          </cell>
          <cell r="D842">
            <v>358727</v>
          </cell>
          <cell r="E842">
            <v>43212</v>
          </cell>
          <cell r="F842">
            <v>7681</v>
          </cell>
        </row>
        <row r="843">
          <cell r="A843">
            <v>223123</v>
          </cell>
          <cell r="B843" t="str">
            <v xml:space="preserve"> BT ½Ÿ 2x4 ½×nh mâ c·u               M200 </v>
          </cell>
          <cell r="C843" t="str">
            <v>m3</v>
          </cell>
          <cell r="D843">
            <v>400958</v>
          </cell>
          <cell r="E843">
            <v>43212</v>
          </cell>
          <cell r="F843">
            <v>7681</v>
          </cell>
        </row>
        <row r="844">
          <cell r="A844">
            <v>223131</v>
          </cell>
          <cell r="B844" t="str">
            <v xml:space="preserve"> BT ½Ÿ 2x4 mñ mâ c·u               M150 </v>
          </cell>
          <cell r="C844" t="str">
            <v>m3</v>
          </cell>
          <cell r="D844">
            <v>305830</v>
          </cell>
          <cell r="E844">
            <v>80046</v>
          </cell>
          <cell r="F844">
            <v>7681</v>
          </cell>
        </row>
        <row r="845">
          <cell r="A845">
            <v>223122</v>
          </cell>
          <cell r="B845" t="str">
            <v xml:space="preserve"> BT ½Ÿ 2x4 mñ mâ c·u               M200 </v>
          </cell>
          <cell r="C845" t="str">
            <v>m3</v>
          </cell>
          <cell r="D845">
            <v>345908</v>
          </cell>
          <cell r="E845">
            <v>80046</v>
          </cell>
          <cell r="F845">
            <v>7681</v>
          </cell>
        </row>
        <row r="846">
          <cell r="A846">
            <v>223123</v>
          </cell>
          <cell r="B846" t="str">
            <v xml:space="preserve"> BT ½Ÿ 2x4 mñ mâ c·u               M200 </v>
          </cell>
          <cell r="C846" t="str">
            <v>m3</v>
          </cell>
          <cell r="D846">
            <v>388139</v>
          </cell>
          <cell r="E846">
            <v>80046</v>
          </cell>
          <cell r="F846">
            <v>7681</v>
          </cell>
        </row>
        <row r="847">
          <cell r="A847">
            <v>223211</v>
          </cell>
          <cell r="B847" t="str">
            <v xml:space="preserve"> BT ½Ÿ 2x4 thµn tròc·u               M150 </v>
          </cell>
          <cell r="C847" t="str">
            <v>m3</v>
          </cell>
          <cell r="D847">
            <v>299711</v>
          </cell>
          <cell r="E847">
            <v>64762</v>
          </cell>
          <cell r="F847">
            <v>7681</v>
          </cell>
        </row>
        <row r="848">
          <cell r="A848">
            <v>223212</v>
          </cell>
          <cell r="B848" t="str">
            <v xml:space="preserve"> BT ½Ÿ 2x4 thµn tròc·u               M200 </v>
          </cell>
          <cell r="C848" t="str">
            <v>m3</v>
          </cell>
          <cell r="D848">
            <v>339789</v>
          </cell>
          <cell r="E848">
            <v>64762</v>
          </cell>
          <cell r="F848">
            <v>7681</v>
          </cell>
        </row>
        <row r="849">
          <cell r="A849">
            <v>223213</v>
          </cell>
          <cell r="B849" t="str">
            <v xml:space="preserve"> BT ½Ÿ 2x4 thµn tròc·u               M250 </v>
          </cell>
          <cell r="C849" t="str">
            <v>m3</v>
          </cell>
          <cell r="D849">
            <v>382020</v>
          </cell>
          <cell r="E849">
            <v>64762</v>
          </cell>
          <cell r="F849">
            <v>7681</v>
          </cell>
        </row>
        <row r="850">
          <cell r="A850">
            <v>223221</v>
          </cell>
          <cell r="B850" t="str">
            <v xml:space="preserve"> BT ½Ÿ 2x4 mñ tròc·u               M150 </v>
          </cell>
          <cell r="C850" t="str">
            <v>m3</v>
          </cell>
          <cell r="D850">
            <v>304257</v>
          </cell>
          <cell r="E850">
            <v>100277</v>
          </cell>
          <cell r="F850">
            <v>7681</v>
          </cell>
        </row>
        <row r="851">
          <cell r="A851">
            <v>223222</v>
          </cell>
          <cell r="B851" t="str">
            <v xml:space="preserve"> BT ½Ÿ 2x4 mñ tròc·u               M200 </v>
          </cell>
          <cell r="C851" t="str">
            <v>m3</v>
          </cell>
          <cell r="D851">
            <v>344334</v>
          </cell>
          <cell r="E851">
            <v>100277</v>
          </cell>
          <cell r="F851">
            <v>7681</v>
          </cell>
        </row>
        <row r="852">
          <cell r="A852">
            <v>223223</v>
          </cell>
          <cell r="B852" t="str">
            <v xml:space="preserve"> BT ½Ÿ 2x4 mñ tròc·u               M250 </v>
          </cell>
          <cell r="C852" t="str">
            <v>m3</v>
          </cell>
          <cell r="D852">
            <v>386565</v>
          </cell>
          <cell r="E852">
            <v>100277</v>
          </cell>
          <cell r="F852">
            <v>7681</v>
          </cell>
        </row>
        <row r="853">
          <cell r="A853">
            <v>224111</v>
          </cell>
          <cell r="B853" t="str">
            <v xml:space="preserve"> BT ½Ÿ 1x2 D·m,gi±ng nh¡             M150 </v>
          </cell>
          <cell r="C853" t="str">
            <v>m3</v>
          </cell>
          <cell r="D853">
            <v>395538</v>
          </cell>
          <cell r="E853">
            <v>68281</v>
          </cell>
          <cell r="F853">
            <v>13982</v>
          </cell>
        </row>
        <row r="854">
          <cell r="A854">
            <v>224112</v>
          </cell>
          <cell r="B854" t="str">
            <v xml:space="preserve"> BT ½Ÿ 1x2 D·m,gi±ng nh¡             M200 </v>
          </cell>
          <cell r="C854" t="str">
            <v>m3</v>
          </cell>
          <cell r="D854">
            <v>440251</v>
          </cell>
          <cell r="E854">
            <v>68281</v>
          </cell>
          <cell r="F854">
            <v>13982</v>
          </cell>
        </row>
        <row r="855">
          <cell r="A855">
            <v>224113</v>
          </cell>
          <cell r="B855" t="str">
            <v xml:space="preserve"> BT ½Ÿ 1x2 D·m,gi±ng nh¡             M250 </v>
          </cell>
          <cell r="C855" t="str">
            <v>m3</v>
          </cell>
          <cell r="D855">
            <v>473146</v>
          </cell>
          <cell r="E855">
            <v>68281</v>
          </cell>
          <cell r="F855">
            <v>13982</v>
          </cell>
        </row>
        <row r="856">
          <cell r="A856">
            <v>224211</v>
          </cell>
          <cell r="B856" t="str">
            <v xml:space="preserve"> BT ½Ÿ 1x2 D·m,gi±ng c·u             M200 </v>
          </cell>
          <cell r="C856" t="str">
            <v>m3</v>
          </cell>
          <cell r="D856">
            <v>515305</v>
          </cell>
          <cell r="E856">
            <v>48929</v>
          </cell>
          <cell r="F856">
            <v>14700</v>
          </cell>
        </row>
        <row r="857">
          <cell r="A857">
            <v>224212</v>
          </cell>
          <cell r="B857" t="str">
            <v xml:space="preserve"> BT ½Ÿ 1x2 D·m,gi±ng c·u             M250 </v>
          </cell>
          <cell r="C857" t="str">
            <v>m3</v>
          </cell>
          <cell r="D857">
            <v>548200</v>
          </cell>
          <cell r="E857">
            <v>48929</v>
          </cell>
          <cell r="F857">
            <v>14700</v>
          </cell>
        </row>
        <row r="858">
          <cell r="A858">
            <v>224213</v>
          </cell>
          <cell r="B858" t="str">
            <v xml:space="preserve"> BT ½Ÿ 1x2 D·m,gi±ng c·u             M300 </v>
          </cell>
          <cell r="C858" t="str">
            <v>m3</v>
          </cell>
          <cell r="D858">
            <v>580698</v>
          </cell>
          <cell r="E858">
            <v>48929</v>
          </cell>
          <cell r="F858">
            <v>14700</v>
          </cell>
        </row>
        <row r="859">
          <cell r="A859">
            <v>225111</v>
          </cell>
          <cell r="B859" t="str">
            <v xml:space="preserve"> BT ½Ÿ 1x2 S¡n mŸi                   M150 </v>
          </cell>
          <cell r="C859" t="str">
            <v>m3</v>
          </cell>
          <cell r="D859">
            <v>382937</v>
          </cell>
          <cell r="E859">
            <v>48425</v>
          </cell>
          <cell r="F859">
            <v>11625</v>
          </cell>
        </row>
        <row r="860">
          <cell r="A860">
            <v>225112</v>
          </cell>
          <cell r="B860" t="str">
            <v xml:space="preserve"> BT ½Ÿ 1x2 S¡n mŸi                   M200 </v>
          </cell>
          <cell r="C860" t="str">
            <v>m3</v>
          </cell>
          <cell r="D860">
            <v>427649</v>
          </cell>
          <cell r="E860">
            <v>48425</v>
          </cell>
          <cell r="F860">
            <v>11625</v>
          </cell>
        </row>
        <row r="861">
          <cell r="A861">
            <v>225113</v>
          </cell>
          <cell r="B861" t="str">
            <v xml:space="preserve"> BT ½Ÿ 1x2 S¡n mŸi                   M250 </v>
          </cell>
          <cell r="C861" t="str">
            <v>m3</v>
          </cell>
          <cell r="D861">
            <v>460545</v>
          </cell>
          <cell r="E861">
            <v>48425</v>
          </cell>
          <cell r="F861">
            <v>11625</v>
          </cell>
        </row>
        <row r="862">
          <cell r="A862">
            <v>225211</v>
          </cell>
          <cell r="B862" t="str">
            <v xml:space="preserve"> BT ½Ÿ 1x2 LTá,MH°t,MNõèc,T¶m ½an    M150 </v>
          </cell>
          <cell r="C862" t="str">
            <v>m3</v>
          </cell>
          <cell r="D862">
            <v>382937</v>
          </cell>
          <cell r="E862">
            <v>77394</v>
          </cell>
          <cell r="F862">
            <v>11625</v>
          </cell>
        </row>
        <row r="863">
          <cell r="A863">
            <v>225212</v>
          </cell>
          <cell r="B863" t="str">
            <v xml:space="preserve"> BT ½Ÿ 1x2 LTá,MH°t,MNõèc,T¶m ½an    M200 </v>
          </cell>
          <cell r="C863" t="str">
            <v>m3</v>
          </cell>
          <cell r="D863">
            <v>427649</v>
          </cell>
          <cell r="E863">
            <v>77394</v>
          </cell>
          <cell r="F863">
            <v>11625</v>
          </cell>
        </row>
        <row r="864">
          <cell r="A864">
            <v>225213</v>
          </cell>
          <cell r="B864" t="str">
            <v xml:space="preserve"> BT ½Ÿ 1x2 LTá,MH°t,MNõèc,T¶m ½an    M250 </v>
          </cell>
          <cell r="C864" t="str">
            <v>m3</v>
          </cell>
          <cell r="D864">
            <v>460545</v>
          </cell>
          <cell r="E864">
            <v>77394</v>
          </cell>
          <cell r="F864">
            <v>11625</v>
          </cell>
        </row>
        <row r="865">
          <cell r="A865">
            <v>225311</v>
          </cell>
          <cell r="B865" t="str">
            <v xml:space="preserve"> BT ½Ÿ 1x2 C·u thang thõéng          M150 </v>
          </cell>
          <cell r="C865" t="str">
            <v>m3</v>
          </cell>
          <cell r="D865">
            <v>428919</v>
          </cell>
          <cell r="E865">
            <v>79988</v>
          </cell>
          <cell r="F865">
            <v>11625</v>
          </cell>
        </row>
        <row r="866">
          <cell r="A866">
            <v>225312</v>
          </cell>
          <cell r="B866" t="str">
            <v xml:space="preserve"> BT ½Ÿ 1x2 C·u thang thõéng          M200 </v>
          </cell>
          <cell r="C866" t="str">
            <v>m3</v>
          </cell>
          <cell r="D866">
            <v>473631</v>
          </cell>
          <cell r="E866">
            <v>79988</v>
          </cell>
          <cell r="F866">
            <v>11625</v>
          </cell>
        </row>
        <row r="867">
          <cell r="A867">
            <v>225313</v>
          </cell>
          <cell r="B867" t="str">
            <v xml:space="preserve"> BT ½Ÿ 1x2 C·u thang thõéng          M250 </v>
          </cell>
          <cell r="C867" t="str">
            <v>m3</v>
          </cell>
          <cell r="D867">
            <v>506526</v>
          </cell>
          <cell r="E867">
            <v>79988</v>
          </cell>
          <cell r="F867">
            <v>11625</v>
          </cell>
        </row>
        <row r="868">
          <cell r="A868">
            <v>225321</v>
          </cell>
          <cell r="B868" t="str">
            <v xml:space="preserve"> BT ½Ÿ 1x2 C·u thang xoŸy trán âc    M150 </v>
          </cell>
          <cell r="C868" t="str">
            <v>m3</v>
          </cell>
          <cell r="D868">
            <v>428919</v>
          </cell>
          <cell r="E868">
            <v>130467</v>
          </cell>
          <cell r="F868">
            <v>11625</v>
          </cell>
        </row>
        <row r="869">
          <cell r="A869">
            <v>225322</v>
          </cell>
          <cell r="B869" t="str">
            <v xml:space="preserve"> BT ½Ÿ 1x2 C·u thang xoŸy trán âc    M200 </v>
          </cell>
          <cell r="C869" t="str">
            <v>m3</v>
          </cell>
          <cell r="D869">
            <v>473631</v>
          </cell>
          <cell r="E869">
            <v>130467</v>
          </cell>
          <cell r="F869">
            <v>11625</v>
          </cell>
        </row>
        <row r="870">
          <cell r="A870">
            <v>225323</v>
          </cell>
          <cell r="B870" t="str">
            <v xml:space="preserve"> BT ½Ÿ 1x2 C·u thang xoŸy trán âc    M250 </v>
          </cell>
          <cell r="C870" t="str">
            <v>m3</v>
          </cell>
          <cell r="D870">
            <v>506526</v>
          </cell>
          <cell r="E870">
            <v>130467</v>
          </cell>
          <cell r="F870">
            <v>11625</v>
          </cell>
        </row>
        <row r="871">
          <cell r="A871">
            <v>226111</v>
          </cell>
          <cell r="B871" t="str">
            <v xml:space="preserve"> BT ½Ÿ 1x2 âng khÜi cao &lt;=50m    M200 </v>
          </cell>
          <cell r="C871" t="str">
            <v>m3</v>
          </cell>
          <cell r="D871">
            <v>576055</v>
          </cell>
          <cell r="E871">
            <v>301526</v>
          </cell>
          <cell r="F871">
            <v>14699</v>
          </cell>
        </row>
        <row r="872">
          <cell r="A872">
            <v>226112</v>
          </cell>
          <cell r="B872" t="str">
            <v xml:space="preserve"> BT ½Ÿ 1x2 âng khÜi cao &lt;=50m    M250 </v>
          </cell>
          <cell r="C872" t="str">
            <v>m3</v>
          </cell>
          <cell r="D872">
            <v>608950</v>
          </cell>
          <cell r="E872">
            <v>301526</v>
          </cell>
          <cell r="F872">
            <v>14699</v>
          </cell>
        </row>
        <row r="873">
          <cell r="A873">
            <v>226113</v>
          </cell>
          <cell r="B873" t="str">
            <v xml:space="preserve"> BT ½Ÿ 1x2 âng khÜi cao &lt;=50m    M300 </v>
          </cell>
          <cell r="C873" t="str">
            <v>m3</v>
          </cell>
          <cell r="D873">
            <v>641448</v>
          </cell>
          <cell r="E873">
            <v>301526</v>
          </cell>
          <cell r="F873">
            <v>14699</v>
          </cell>
        </row>
        <row r="874">
          <cell r="A874">
            <v>226121</v>
          </cell>
          <cell r="B874" t="str">
            <v xml:space="preserve"> BT ½Ÿ 1x2 âng khÜi cao &gt; 50m    M200 </v>
          </cell>
          <cell r="C874" t="str">
            <v>m3</v>
          </cell>
          <cell r="D874">
            <v>576055</v>
          </cell>
          <cell r="E874">
            <v>332671</v>
          </cell>
          <cell r="F874">
            <v>14699</v>
          </cell>
        </row>
        <row r="875">
          <cell r="A875">
            <v>226122</v>
          </cell>
          <cell r="B875" t="str">
            <v xml:space="preserve"> BT ½Ÿ 1x2 âng khÜi cao &gt; 50m    M250 </v>
          </cell>
          <cell r="C875" t="str">
            <v>m3</v>
          </cell>
          <cell r="D875">
            <v>608950</v>
          </cell>
          <cell r="E875">
            <v>332671</v>
          </cell>
          <cell r="F875">
            <v>14699</v>
          </cell>
        </row>
        <row r="876">
          <cell r="A876">
            <v>226123</v>
          </cell>
          <cell r="B876" t="str">
            <v xml:space="preserve"> BT ½Ÿ 1x2 âng khÜi cao &gt; 50m    M300 </v>
          </cell>
          <cell r="C876" t="str">
            <v>m3</v>
          </cell>
          <cell r="D876">
            <v>641448</v>
          </cell>
          <cell r="E876">
            <v>332671</v>
          </cell>
          <cell r="F876">
            <v>14699</v>
          </cell>
        </row>
        <row r="877">
          <cell r="A877">
            <v>226211</v>
          </cell>
          <cell r="B877" t="str">
            <v xml:space="preserve"> BT ½Ÿ 1x2 B·u ½¡i nõèc cao &lt;=15mM200 </v>
          </cell>
          <cell r="C877" t="str">
            <v>m3</v>
          </cell>
          <cell r="D877">
            <v>576055</v>
          </cell>
          <cell r="E877">
            <v>390202</v>
          </cell>
          <cell r="F877">
            <v>14699</v>
          </cell>
        </row>
        <row r="878">
          <cell r="A878">
            <v>226212</v>
          </cell>
          <cell r="B878" t="str">
            <v xml:space="preserve"> BT ½Ÿ 1x2 B·u ½¡i nõèc cao &lt;=15mM250 </v>
          </cell>
          <cell r="C878" t="str">
            <v>m3</v>
          </cell>
          <cell r="D878">
            <v>608950</v>
          </cell>
          <cell r="E878">
            <v>390202</v>
          </cell>
          <cell r="F878">
            <v>14699</v>
          </cell>
        </row>
        <row r="879">
          <cell r="A879">
            <v>226213</v>
          </cell>
          <cell r="B879" t="str">
            <v xml:space="preserve"> BT ½Ÿ 1x2 B·u ½¡i nõèc cao &lt;=15mM300 </v>
          </cell>
          <cell r="C879" t="str">
            <v>m3</v>
          </cell>
          <cell r="D879">
            <v>641448</v>
          </cell>
          <cell r="E879">
            <v>390202</v>
          </cell>
          <cell r="F879">
            <v>14699</v>
          </cell>
        </row>
        <row r="880">
          <cell r="A880">
            <v>226221</v>
          </cell>
          <cell r="B880" t="str">
            <v xml:space="preserve"> BT ½Ÿ 1x2 B·u ½¡i nõèc cao &gt; 15mM200 </v>
          </cell>
          <cell r="C880" t="str">
            <v>m3</v>
          </cell>
          <cell r="D880">
            <v>576055</v>
          </cell>
          <cell r="E880">
            <v>456437</v>
          </cell>
          <cell r="F880">
            <v>14699</v>
          </cell>
        </row>
        <row r="881">
          <cell r="A881">
            <v>226222</v>
          </cell>
          <cell r="B881" t="str">
            <v xml:space="preserve"> BT ½Ÿ 1x2 B·u ½¡i nõèc cao &gt; 15mM250 </v>
          </cell>
          <cell r="C881" t="str">
            <v>m3</v>
          </cell>
          <cell r="D881">
            <v>608950</v>
          </cell>
          <cell r="E881">
            <v>456437</v>
          </cell>
          <cell r="F881">
            <v>14699</v>
          </cell>
        </row>
        <row r="882">
          <cell r="A882">
            <v>226223</v>
          </cell>
          <cell r="B882" t="str">
            <v xml:space="preserve"> BT ½Ÿ 1x2 B·u ½¡i nõèc cao &gt; 15mM300 </v>
          </cell>
          <cell r="C882" t="str">
            <v>m3</v>
          </cell>
          <cell r="D882">
            <v>641448</v>
          </cell>
          <cell r="E882">
            <v>456437</v>
          </cell>
          <cell r="F882">
            <v>14699</v>
          </cell>
        </row>
        <row r="883">
          <cell r="A883">
            <v>226311</v>
          </cell>
          <cell r="B883" t="str">
            <v xml:space="preserve"> BT ½Ÿ 1x2 PhÍu,silá cao&lt;=7m     M200 </v>
          </cell>
          <cell r="C883" t="str">
            <v>m3</v>
          </cell>
          <cell r="D883">
            <v>501127</v>
          </cell>
          <cell r="E883">
            <v>168784</v>
          </cell>
          <cell r="F883">
            <v>14699</v>
          </cell>
        </row>
        <row r="884">
          <cell r="A884">
            <v>226312</v>
          </cell>
          <cell r="B884" t="str">
            <v xml:space="preserve"> BT ½Ÿ 1x2 PhÍu,silá cao&lt;=7m     M250 </v>
          </cell>
          <cell r="C884" t="str">
            <v>m3</v>
          </cell>
          <cell r="D884">
            <v>534022</v>
          </cell>
          <cell r="E884">
            <v>168784</v>
          </cell>
          <cell r="F884">
            <v>14699</v>
          </cell>
        </row>
        <row r="885">
          <cell r="A885">
            <v>226313</v>
          </cell>
          <cell r="B885" t="str">
            <v xml:space="preserve"> BT ½Ÿ 1x2 PhÍu,silá cao&lt;=7m     M300 </v>
          </cell>
          <cell r="C885" t="str">
            <v>m3</v>
          </cell>
          <cell r="D885">
            <v>566520</v>
          </cell>
          <cell r="E885">
            <v>168784</v>
          </cell>
          <cell r="F885">
            <v>14699</v>
          </cell>
        </row>
        <row r="886">
          <cell r="A886">
            <v>226321</v>
          </cell>
          <cell r="B886" t="str">
            <v xml:space="preserve"> BT ½Ÿ 1x2 PhÍu,silá cao&gt; 7m     M200 </v>
          </cell>
          <cell r="C886" t="str">
            <v>m3</v>
          </cell>
          <cell r="D886">
            <v>501127</v>
          </cell>
          <cell r="E886">
            <v>291189</v>
          </cell>
          <cell r="F886">
            <v>14699</v>
          </cell>
        </row>
        <row r="887">
          <cell r="A887">
            <v>226322</v>
          </cell>
          <cell r="B887" t="str">
            <v xml:space="preserve"> BT ½Ÿ 1x2 PhÍu,silá cao&gt; 7m     M250 </v>
          </cell>
          <cell r="C887" t="str">
            <v>m3</v>
          </cell>
          <cell r="D887">
            <v>534022</v>
          </cell>
          <cell r="E887">
            <v>291189</v>
          </cell>
          <cell r="F887">
            <v>14699</v>
          </cell>
        </row>
        <row r="888">
          <cell r="A888">
            <v>226323</v>
          </cell>
          <cell r="B888" t="str">
            <v xml:space="preserve"> BT ½Ÿ 1x2 PhÍu,silá cao&gt; 7m     M300 </v>
          </cell>
          <cell r="C888" t="str">
            <v>m3</v>
          </cell>
          <cell r="D888">
            <v>566520</v>
          </cell>
          <cell r="E888">
            <v>291189</v>
          </cell>
          <cell r="F888">
            <v>14699</v>
          </cell>
        </row>
        <row r="889">
          <cell r="A889">
            <v>227111</v>
          </cell>
          <cell r="B889" t="str">
            <v xml:space="preserve"> BT ½Ÿ 1x2 GiÆng(Nõèc,CŸp)           M150 </v>
          </cell>
          <cell r="C889" t="str">
            <v>m3</v>
          </cell>
          <cell r="D889">
            <v>455428</v>
          </cell>
          <cell r="E889">
            <v>119874</v>
          </cell>
          <cell r="F889">
            <v>5376</v>
          </cell>
        </row>
        <row r="890">
          <cell r="A890">
            <v>227112</v>
          </cell>
          <cell r="B890" t="str">
            <v xml:space="preserve"> BT ½Ÿ 1x2 GiÆng(Nõèc,CŸp)           M200 </v>
          </cell>
          <cell r="C890" t="str">
            <v>m3</v>
          </cell>
          <cell r="D890">
            <v>500140</v>
          </cell>
          <cell r="E890">
            <v>119874</v>
          </cell>
          <cell r="F890">
            <v>5376</v>
          </cell>
        </row>
        <row r="891">
          <cell r="A891">
            <v>227113</v>
          </cell>
          <cell r="B891" t="str">
            <v xml:space="preserve"> BT ½Ÿ 1x2 GiÆng(Nõèc,CŸp)           M250 </v>
          </cell>
          <cell r="C891" t="str">
            <v>m3</v>
          </cell>
          <cell r="D891">
            <v>533035</v>
          </cell>
          <cell r="E891">
            <v>119874</v>
          </cell>
          <cell r="F891">
            <v>5376</v>
          </cell>
        </row>
        <row r="892">
          <cell r="A892">
            <v>227221</v>
          </cell>
          <cell r="B892" t="str">
            <v xml:space="preserve"> BT ½Ÿ 1x2 Mõçng cŸp,r¬nh nõèc       M150 </v>
          </cell>
          <cell r="C892" t="str">
            <v>m3</v>
          </cell>
          <cell r="D892">
            <v>343337</v>
          </cell>
          <cell r="E892">
            <v>70584</v>
          </cell>
          <cell r="F892">
            <v>5376</v>
          </cell>
        </row>
        <row r="893">
          <cell r="A893">
            <v>227222</v>
          </cell>
          <cell r="B893" t="str">
            <v xml:space="preserve"> BT ½Ÿ 1x2 Mõçng cŸp,r¬nh nõèc       M200 </v>
          </cell>
          <cell r="C893" t="str">
            <v>m3</v>
          </cell>
          <cell r="D893">
            <v>388050</v>
          </cell>
          <cell r="E893">
            <v>70584</v>
          </cell>
          <cell r="F893">
            <v>5376</v>
          </cell>
        </row>
        <row r="894">
          <cell r="A894">
            <v>227223</v>
          </cell>
          <cell r="B894" t="str">
            <v xml:space="preserve"> BT ½Ÿ 1x2 Mõçng cŸp,r¬nh nõèc       M250 </v>
          </cell>
          <cell r="C894" t="str">
            <v>m3</v>
          </cell>
          <cell r="D894">
            <v>420945</v>
          </cell>
          <cell r="E894">
            <v>70584</v>
          </cell>
          <cell r="F894">
            <v>5376</v>
          </cell>
        </row>
        <row r="895">
          <cell r="A895">
            <v>228111</v>
          </cell>
          <cell r="B895" t="str">
            <v xml:space="preserve"> BT ½Ÿ 1x2 âng buy D&lt;=100cm      M150 </v>
          </cell>
          <cell r="C895" t="str">
            <v>m3</v>
          </cell>
          <cell r="D895">
            <v>566272</v>
          </cell>
          <cell r="E895">
            <v>374720</v>
          </cell>
          <cell r="F895">
            <v>10038</v>
          </cell>
        </row>
        <row r="896">
          <cell r="A896">
            <v>228112</v>
          </cell>
          <cell r="B896" t="str">
            <v xml:space="preserve"> BT ½Ÿ 1x2 âng buy D&lt;=100cm      M200 </v>
          </cell>
          <cell r="C896" t="str">
            <v>m3</v>
          </cell>
          <cell r="D896">
            <v>612074</v>
          </cell>
          <cell r="E896">
            <v>374720</v>
          </cell>
          <cell r="F896">
            <v>10038</v>
          </cell>
        </row>
        <row r="897">
          <cell r="A897">
            <v>228113</v>
          </cell>
          <cell r="B897" t="str">
            <v xml:space="preserve"> BT ½Ÿ 1x2 âng buy D&lt;=100cm      M250 </v>
          </cell>
          <cell r="C897" t="str">
            <v>m3</v>
          </cell>
          <cell r="D897">
            <v>645772</v>
          </cell>
          <cell r="E897">
            <v>374720</v>
          </cell>
          <cell r="F897">
            <v>10038</v>
          </cell>
        </row>
        <row r="898">
          <cell r="A898">
            <v>228121</v>
          </cell>
          <cell r="B898" t="str">
            <v xml:space="preserve"> BT ½Ÿ 1x2 âng buy D&lt;=200cm      M150 </v>
          </cell>
          <cell r="C898" t="str">
            <v>m3</v>
          </cell>
          <cell r="D898">
            <v>554154</v>
          </cell>
          <cell r="E898">
            <v>321283</v>
          </cell>
          <cell r="F898">
            <v>10038</v>
          </cell>
        </row>
        <row r="899">
          <cell r="A899">
            <v>228122</v>
          </cell>
          <cell r="B899" t="str">
            <v xml:space="preserve"> BT ½Ÿ 1x2 âng buy D&lt;=200cm      M200 </v>
          </cell>
          <cell r="C899" t="str">
            <v>m3</v>
          </cell>
          <cell r="D899">
            <v>599957</v>
          </cell>
          <cell r="E899">
            <v>321283</v>
          </cell>
          <cell r="F899">
            <v>10038</v>
          </cell>
        </row>
        <row r="900">
          <cell r="A900">
            <v>228123</v>
          </cell>
          <cell r="B900" t="str">
            <v xml:space="preserve"> BT ½Ÿ 1x2 âng buy D&lt;=200cm      M250 </v>
          </cell>
          <cell r="C900" t="str">
            <v>m3</v>
          </cell>
          <cell r="D900">
            <v>633654</v>
          </cell>
          <cell r="E900">
            <v>321283</v>
          </cell>
          <cell r="F900">
            <v>10038</v>
          </cell>
        </row>
        <row r="901">
          <cell r="A901">
            <v>228131</v>
          </cell>
          <cell r="B901" t="str">
            <v xml:space="preserve"> BT ½Ÿ 1x2 âng buy D&gt; 200cm      M150 </v>
          </cell>
          <cell r="C901" t="str">
            <v>m3</v>
          </cell>
          <cell r="D901">
            <v>528880</v>
          </cell>
          <cell r="E901">
            <v>303471</v>
          </cell>
          <cell r="F901">
            <v>10038</v>
          </cell>
        </row>
        <row r="902">
          <cell r="A902">
            <v>228132</v>
          </cell>
          <cell r="B902" t="str">
            <v xml:space="preserve"> BT ½Ÿ 1x2 âng buy D&gt; 200cm      M200 </v>
          </cell>
          <cell r="C902" t="str">
            <v>m3</v>
          </cell>
          <cell r="D902">
            <v>574683</v>
          </cell>
          <cell r="E902">
            <v>303471</v>
          </cell>
          <cell r="F902">
            <v>10038</v>
          </cell>
        </row>
        <row r="903">
          <cell r="A903">
            <v>228133</v>
          </cell>
          <cell r="B903" t="str">
            <v xml:space="preserve"> BT ½Ÿ 1x2 âng buy D&gt; 200cm      M250 </v>
          </cell>
          <cell r="C903" t="str">
            <v>m3</v>
          </cell>
          <cell r="D903">
            <v>608381</v>
          </cell>
          <cell r="E903">
            <v>303471</v>
          </cell>
          <cell r="F903">
            <v>10038</v>
          </cell>
        </row>
        <row r="904">
          <cell r="A904">
            <v>228211</v>
          </cell>
          <cell r="B904" t="str">
            <v xml:space="preserve"> BT ½Ÿ 1x2 âng(xi fáng,phun)D&lt;=100cm M150 </v>
          </cell>
          <cell r="C904" t="str">
            <v>m3</v>
          </cell>
          <cell r="D904">
            <v>596450</v>
          </cell>
          <cell r="E904">
            <v>536556</v>
          </cell>
          <cell r="F904">
            <v>10038</v>
          </cell>
        </row>
        <row r="905">
          <cell r="A905">
            <v>228212</v>
          </cell>
          <cell r="B905" t="str">
            <v xml:space="preserve"> BT ½Ÿ 1x2 âng(xi fáng,phun)D&lt;=100cm M200 </v>
          </cell>
          <cell r="C905" t="str">
            <v>m3</v>
          </cell>
          <cell r="D905">
            <v>642253</v>
          </cell>
          <cell r="E905">
            <v>536556</v>
          </cell>
          <cell r="F905">
            <v>10038</v>
          </cell>
        </row>
        <row r="906">
          <cell r="A906">
            <v>228213</v>
          </cell>
          <cell r="B906" t="str">
            <v xml:space="preserve"> BT ½Ÿ 1x2 âng(xi fáng,phun)D&lt;=100cm M250 </v>
          </cell>
          <cell r="C906" t="str">
            <v>m3</v>
          </cell>
          <cell r="D906">
            <v>675951</v>
          </cell>
          <cell r="E906">
            <v>536556</v>
          </cell>
          <cell r="F906">
            <v>10038</v>
          </cell>
        </row>
        <row r="907">
          <cell r="A907">
            <v>228221</v>
          </cell>
          <cell r="B907" t="str">
            <v xml:space="preserve"> BT ½Ÿ 1x2 âng(xi fáng,phun)D&lt;=200cm M150 </v>
          </cell>
          <cell r="C907" t="str">
            <v>m3</v>
          </cell>
          <cell r="D907">
            <v>584333</v>
          </cell>
          <cell r="E907">
            <v>514292</v>
          </cell>
          <cell r="F907">
            <v>10038</v>
          </cell>
        </row>
        <row r="908">
          <cell r="A908">
            <v>228222</v>
          </cell>
          <cell r="B908" t="str">
            <v xml:space="preserve"> BT ½Ÿ 1x2 âng(xi fáng,phun)D&lt;=200cm M200 </v>
          </cell>
          <cell r="C908" t="str">
            <v>m3</v>
          </cell>
          <cell r="D908">
            <v>630135</v>
          </cell>
          <cell r="E908">
            <v>514292</v>
          </cell>
          <cell r="F908">
            <v>10038</v>
          </cell>
        </row>
        <row r="909">
          <cell r="A909">
            <v>228223</v>
          </cell>
          <cell r="B909" t="str">
            <v xml:space="preserve"> BT ½Ÿ 1x2 âng(xi fáng,phun)D&lt;=200cm M250 </v>
          </cell>
          <cell r="C909" t="str">
            <v>m3</v>
          </cell>
          <cell r="D909">
            <v>663833</v>
          </cell>
          <cell r="E909">
            <v>514292</v>
          </cell>
          <cell r="F909">
            <v>10038</v>
          </cell>
        </row>
        <row r="910">
          <cell r="A910">
            <v>228231</v>
          </cell>
          <cell r="B910" t="str">
            <v xml:space="preserve"> BT ½Ÿ 1x2 âng(xi fáng,phun)D&gt; 200cm M150 </v>
          </cell>
          <cell r="C910" t="str">
            <v>m3</v>
          </cell>
          <cell r="D910">
            <v>559193</v>
          </cell>
          <cell r="E910">
            <v>419021</v>
          </cell>
          <cell r="F910">
            <v>10038</v>
          </cell>
        </row>
        <row r="911">
          <cell r="A911">
            <v>228232</v>
          </cell>
          <cell r="B911" t="str">
            <v xml:space="preserve"> BT ½Ÿ 1x2 âng(xi fáng,phun)D&gt; 200cm M200 </v>
          </cell>
          <cell r="C911" t="str">
            <v>m3</v>
          </cell>
          <cell r="D911">
            <v>604996</v>
          </cell>
          <cell r="E911">
            <v>419021</v>
          </cell>
          <cell r="F911">
            <v>10038</v>
          </cell>
        </row>
        <row r="912">
          <cell r="A912">
            <v>228233</v>
          </cell>
          <cell r="B912" t="str">
            <v xml:space="preserve"> BT ½Ÿ 1x2 âng(xi fáng,phun)D&gt; 200cm M250 </v>
          </cell>
          <cell r="C912" t="str">
            <v>m3</v>
          </cell>
          <cell r="D912">
            <v>638694</v>
          </cell>
          <cell r="E912">
            <v>419021</v>
          </cell>
          <cell r="F912">
            <v>10038</v>
          </cell>
        </row>
        <row r="913">
          <cell r="A913">
            <v>228311</v>
          </cell>
          <cell r="B913" t="str">
            <v xml:space="preserve"> BT ½Ÿ 1x2 câng hÖnh hæp             M150 </v>
          </cell>
          <cell r="C913" t="str">
            <v>m3</v>
          </cell>
          <cell r="D913">
            <v>558207</v>
          </cell>
          <cell r="E913">
            <v>237060</v>
          </cell>
          <cell r="F913">
            <v>7681</v>
          </cell>
        </row>
        <row r="914">
          <cell r="A914">
            <v>228312</v>
          </cell>
          <cell r="B914" t="str">
            <v xml:space="preserve"> BT ½Ÿ 1x2 câng hÖnh hæp             M200 </v>
          </cell>
          <cell r="C914" t="str">
            <v>m3</v>
          </cell>
          <cell r="D914">
            <v>604009</v>
          </cell>
          <cell r="E914">
            <v>237060</v>
          </cell>
          <cell r="F914">
            <v>7681</v>
          </cell>
        </row>
        <row r="915">
          <cell r="A915">
            <v>228313</v>
          </cell>
          <cell r="B915" t="str">
            <v xml:space="preserve"> BT ½Ÿ 1x2 câng hÖnh hæp             M250 </v>
          </cell>
          <cell r="C915" t="str">
            <v>m3</v>
          </cell>
          <cell r="D915">
            <v>637707</v>
          </cell>
          <cell r="E915">
            <v>237060</v>
          </cell>
          <cell r="F915">
            <v>7681</v>
          </cell>
        </row>
        <row r="916">
          <cell r="A916">
            <v>229111</v>
          </cell>
          <cell r="B916" t="str">
            <v xml:space="preserve"> BT ½Ÿ 1x2 buãng xo°n                M200 </v>
          </cell>
          <cell r="C916" t="str">
            <v>m3</v>
          </cell>
          <cell r="D916">
            <v>559262</v>
          </cell>
          <cell r="E916">
            <v>482500</v>
          </cell>
          <cell r="F916">
            <v>10038</v>
          </cell>
        </row>
        <row r="917">
          <cell r="A917">
            <v>229112</v>
          </cell>
          <cell r="B917" t="str">
            <v xml:space="preserve"> BT ½Ÿ 1x2 buãng xo°n                M250 </v>
          </cell>
          <cell r="C917" t="str">
            <v>m3</v>
          </cell>
          <cell r="D917">
            <v>559973</v>
          </cell>
          <cell r="E917">
            <v>482500</v>
          </cell>
          <cell r="F917">
            <v>10038</v>
          </cell>
        </row>
        <row r="918">
          <cell r="A918">
            <v>229113</v>
          </cell>
          <cell r="B918" t="str">
            <v xml:space="preserve"> BT ½Ÿ 1x2 buãng xo°n                M300 </v>
          </cell>
          <cell r="C918" t="str">
            <v>m3</v>
          </cell>
          <cell r="D918">
            <v>625471</v>
          </cell>
          <cell r="E918">
            <v>482500</v>
          </cell>
          <cell r="F918">
            <v>10038</v>
          </cell>
        </row>
        <row r="919">
          <cell r="A919">
            <v>229211</v>
          </cell>
          <cell r="B919" t="str">
            <v xml:space="preserve"> BT ½Ÿ 1x2 c·u mŸng thõéng           M150 </v>
          </cell>
          <cell r="C919" t="str">
            <v>m3</v>
          </cell>
          <cell r="D919">
            <v>528552</v>
          </cell>
          <cell r="E919">
            <v>115049</v>
          </cell>
          <cell r="F919">
            <v>10038</v>
          </cell>
        </row>
        <row r="920">
          <cell r="A920">
            <v>229212</v>
          </cell>
          <cell r="B920" t="str">
            <v xml:space="preserve"> BT ½Ÿ 1x2 c·u mŸng thõéng           M200 </v>
          </cell>
          <cell r="C920" t="str">
            <v>m3</v>
          </cell>
          <cell r="D920">
            <v>574355</v>
          </cell>
          <cell r="E920">
            <v>115049</v>
          </cell>
          <cell r="F920">
            <v>10038</v>
          </cell>
        </row>
        <row r="921">
          <cell r="A921">
            <v>229213</v>
          </cell>
          <cell r="B921" t="str">
            <v xml:space="preserve"> BT ½Ÿ 1x2 c·u mŸng thõéng           M250 </v>
          </cell>
          <cell r="C921" t="str">
            <v>m3</v>
          </cell>
          <cell r="D921">
            <v>608052</v>
          </cell>
          <cell r="E921">
            <v>115049</v>
          </cell>
          <cell r="F921">
            <v>10038</v>
          </cell>
        </row>
        <row r="922">
          <cell r="A922">
            <v>229311</v>
          </cell>
          <cell r="B922" t="str">
            <v xml:space="preserve"> BT ½Ÿ 0.5x1 c·u mŸng vÞ mÞng        M150 </v>
          </cell>
          <cell r="C922" t="str">
            <v>m3</v>
          </cell>
          <cell r="D922">
            <v>165524</v>
          </cell>
          <cell r="E922">
            <v>27471</v>
          </cell>
          <cell r="F922">
            <v>2242</v>
          </cell>
        </row>
        <row r="923">
          <cell r="A923">
            <v>229312</v>
          </cell>
          <cell r="B923" t="str">
            <v xml:space="preserve"> BT ½Ÿ 0.5x1 c·u mŸng vÞ mÞng        M200 </v>
          </cell>
          <cell r="C923" t="str">
            <v>m3</v>
          </cell>
          <cell r="D923">
            <v>167148</v>
          </cell>
          <cell r="E923">
            <v>27471</v>
          </cell>
          <cell r="F923">
            <v>2242</v>
          </cell>
        </row>
        <row r="924">
          <cell r="A924">
            <v>229313</v>
          </cell>
          <cell r="B924" t="str">
            <v xml:space="preserve"> BT ½Ÿ 0.5x1 c·u mŸng vÞ mÞng        M150 </v>
          </cell>
          <cell r="C924" t="str">
            <v>m3</v>
          </cell>
          <cell r="D924">
            <v>168884</v>
          </cell>
          <cell r="E924">
            <v>27471</v>
          </cell>
          <cell r="F924">
            <v>2242</v>
          </cell>
        </row>
        <row r="925">
          <cell r="A925">
            <v>229411</v>
          </cell>
          <cell r="B925" t="str">
            <v xml:space="preserve"> BT ½Ÿ 1x2 mâi nâi b¨n d·m càc        M200</v>
          </cell>
          <cell r="C925" t="str">
            <v>m3</v>
          </cell>
          <cell r="D925">
            <v>555042</v>
          </cell>
          <cell r="E925">
            <v>50272</v>
          </cell>
          <cell r="F925">
            <v>82948</v>
          </cell>
        </row>
        <row r="926">
          <cell r="A926">
            <v>229412</v>
          </cell>
          <cell r="B926" t="str">
            <v xml:space="preserve"> BT ½Ÿ 1x2 mâi nâi b¨n d·m càc        M250</v>
          </cell>
          <cell r="C926" t="str">
            <v>m3</v>
          </cell>
          <cell r="D926">
            <v>587938</v>
          </cell>
          <cell r="E926">
            <v>50272</v>
          </cell>
          <cell r="F926">
            <v>82948</v>
          </cell>
        </row>
        <row r="927">
          <cell r="A927">
            <v>229413</v>
          </cell>
          <cell r="B927" t="str">
            <v xml:space="preserve"> BT ½Ÿ 1x2 mâi nâi b¨n d·m càc        M300</v>
          </cell>
          <cell r="C927" t="str">
            <v>m3</v>
          </cell>
          <cell r="D927">
            <v>620436</v>
          </cell>
          <cell r="E927">
            <v>50272</v>
          </cell>
          <cell r="F927">
            <v>82948</v>
          </cell>
        </row>
        <row r="928">
          <cell r="A928">
            <v>229421</v>
          </cell>
          <cell r="B928" t="str">
            <v xml:space="preserve"> BT ½Ÿ 1x2 d·m c·u d¹n                M200</v>
          </cell>
          <cell r="C928" t="str">
            <v>m3</v>
          </cell>
          <cell r="D928">
            <v>575416</v>
          </cell>
          <cell r="E928">
            <v>50272</v>
          </cell>
          <cell r="F928">
            <v>82948</v>
          </cell>
        </row>
        <row r="929">
          <cell r="A929">
            <v>229422</v>
          </cell>
          <cell r="B929" t="str">
            <v xml:space="preserve"> BT ½Ÿ 1x2 d·m c·u d¹n                M250</v>
          </cell>
          <cell r="C929" t="str">
            <v>m3</v>
          </cell>
          <cell r="D929">
            <v>609252</v>
          </cell>
          <cell r="E929">
            <v>50272</v>
          </cell>
          <cell r="F929">
            <v>82948</v>
          </cell>
        </row>
        <row r="930">
          <cell r="A930">
            <v>229423</v>
          </cell>
          <cell r="B930" t="str">
            <v xml:space="preserve"> BT ½Ÿ 1x2 d·m c·u d¹n                M300</v>
          </cell>
          <cell r="C930" t="str">
            <v>m3</v>
          </cell>
          <cell r="D930">
            <v>642542</v>
          </cell>
          <cell r="E930">
            <v>50272</v>
          </cell>
          <cell r="F930">
            <v>82948</v>
          </cell>
        </row>
        <row r="931">
          <cell r="A931">
            <v>229431</v>
          </cell>
          <cell r="B931" t="str">
            <v xml:space="preserve"> BT ½Ÿ 1x2 d·m c·u chÏnh              M200</v>
          </cell>
          <cell r="C931" t="str">
            <v>m3</v>
          </cell>
          <cell r="D931">
            <v>575416</v>
          </cell>
          <cell r="E931">
            <v>50272</v>
          </cell>
          <cell r="F931">
            <v>82948</v>
          </cell>
        </row>
        <row r="932">
          <cell r="A932">
            <v>229432</v>
          </cell>
          <cell r="B932" t="str">
            <v xml:space="preserve"> BT ½Ÿ 1x2 d·m c·u chÏnh              M250</v>
          </cell>
          <cell r="C932" t="str">
            <v>m3</v>
          </cell>
          <cell r="D932">
            <v>609113</v>
          </cell>
          <cell r="E932">
            <v>50272</v>
          </cell>
          <cell r="F932">
            <v>82948</v>
          </cell>
        </row>
        <row r="933">
          <cell r="A933">
            <v>229433</v>
          </cell>
          <cell r="B933" t="str">
            <v xml:space="preserve"> BT ½Ÿ 1x2 d·m c·u chÏnh              M300</v>
          </cell>
          <cell r="C933" t="str">
            <v>m3</v>
          </cell>
          <cell r="D933">
            <v>642404</v>
          </cell>
          <cell r="E933">
            <v>50272</v>
          </cell>
          <cell r="F933">
            <v>82948</v>
          </cell>
        </row>
        <row r="934">
          <cell r="A934">
            <v>229511</v>
          </cell>
          <cell r="B934" t="str">
            <v xml:space="preserve"> BT ½Ÿ 1x2 mŸi bé kÅnh d¡y&lt;=20cm  M200</v>
          </cell>
          <cell r="C934" t="str">
            <v>m3</v>
          </cell>
          <cell r="D934">
            <v>351491</v>
          </cell>
          <cell r="E934">
            <v>31569</v>
          </cell>
          <cell r="F934">
            <v>9503</v>
          </cell>
        </row>
        <row r="935">
          <cell r="A935">
            <v>229512</v>
          </cell>
          <cell r="B935" t="str">
            <v xml:space="preserve"> BT ½Ÿ 1x2 mŸi bé kÅnh d¡y&lt;=20cm  M250</v>
          </cell>
          <cell r="C935" t="str">
            <v>m3</v>
          </cell>
          <cell r="D935">
            <v>384386</v>
          </cell>
          <cell r="E935">
            <v>31569</v>
          </cell>
          <cell r="F935">
            <v>9503</v>
          </cell>
        </row>
        <row r="936">
          <cell r="A936">
            <v>230010</v>
          </cell>
          <cell r="B936" t="str">
            <v xml:space="preserve"> SX BT qua tr­m træn CS 16m3/h</v>
          </cell>
          <cell r="C936" t="str">
            <v>m3</v>
          </cell>
          <cell r="D936">
            <v>0</v>
          </cell>
          <cell r="E936">
            <v>1138</v>
          </cell>
          <cell r="F936">
            <v>7637</v>
          </cell>
        </row>
        <row r="937">
          <cell r="A937">
            <v>230020</v>
          </cell>
          <cell r="B937" t="str">
            <v xml:space="preserve"> SX BT qua tr­m træn CS 20-25m3/h</v>
          </cell>
          <cell r="C937" t="str">
            <v>m3</v>
          </cell>
          <cell r="D937">
            <v>0</v>
          </cell>
          <cell r="E937">
            <v>828</v>
          </cell>
          <cell r="F937">
            <v>6234</v>
          </cell>
        </row>
        <row r="938">
          <cell r="A938">
            <v>230030</v>
          </cell>
          <cell r="B938" t="str">
            <v xml:space="preserve"> SX BT qua tr­m træn CS 30m3/h</v>
          </cell>
          <cell r="C938" t="str">
            <v>m3</v>
          </cell>
          <cell r="D938">
            <v>0</v>
          </cell>
          <cell r="E938">
            <v>621</v>
          </cell>
          <cell r="F938">
            <v>6155</v>
          </cell>
        </row>
        <row r="939">
          <cell r="A939">
            <v>230040</v>
          </cell>
          <cell r="B939" t="str">
            <v xml:space="preserve"> SX BT qua tr­m træn CS 50m3/h</v>
          </cell>
          <cell r="C939" t="str">
            <v>m3</v>
          </cell>
          <cell r="D939">
            <v>0</v>
          </cell>
          <cell r="E939">
            <v>414</v>
          </cell>
          <cell r="F939">
            <v>5076</v>
          </cell>
        </row>
        <row r="940">
          <cell r="A940">
            <v>231110</v>
          </cell>
          <cell r="B940" t="str">
            <v xml:space="preserve"> BT ½ä b±ng c·n, Bt lÜt mÜng</v>
          </cell>
          <cell r="C940" t="str">
            <v>m3</v>
          </cell>
          <cell r="D940">
            <v>0</v>
          </cell>
          <cell r="E940">
            <v>3931</v>
          </cell>
          <cell r="F940">
            <v>16083</v>
          </cell>
        </row>
        <row r="941">
          <cell r="A941">
            <v>231210</v>
          </cell>
          <cell r="B941" t="str">
            <v xml:space="preserve"> BT ½ä b±ng c·n, Bt mÜng b¿</v>
          </cell>
          <cell r="C941" t="str">
            <v>m3</v>
          </cell>
          <cell r="D941">
            <v>24695</v>
          </cell>
          <cell r="E941">
            <v>4758</v>
          </cell>
          <cell r="F941">
            <v>16083</v>
          </cell>
        </row>
        <row r="942">
          <cell r="A942">
            <v>231220</v>
          </cell>
          <cell r="B942" t="str">
            <v xml:space="preserve"> BT ½ä b±ng c·n, Bt mÜng b¯ng</v>
          </cell>
          <cell r="C942" t="str">
            <v>m3</v>
          </cell>
          <cell r="D942">
            <v>24781</v>
          </cell>
          <cell r="E942">
            <v>6620</v>
          </cell>
          <cell r="F942">
            <v>16083</v>
          </cell>
        </row>
        <row r="943">
          <cell r="A943">
            <v>231310</v>
          </cell>
          <cell r="B943" t="str">
            <v xml:space="preserve"> BT ½ä b±ng c·n,Bt tõéng d¡y&lt;=45cm,cao&lt;=4m</v>
          </cell>
          <cell r="C943" t="str">
            <v>m3</v>
          </cell>
          <cell r="D943">
            <v>122862</v>
          </cell>
          <cell r="E943">
            <v>49182</v>
          </cell>
          <cell r="F943">
            <v>32218</v>
          </cell>
        </row>
        <row r="944">
          <cell r="A944">
            <v>231320</v>
          </cell>
          <cell r="B944" t="str">
            <v xml:space="preserve"> BT ½ä b±ng c·n,Bt tõéng d¡y&lt;=45cm,cao&gt; 4m</v>
          </cell>
          <cell r="C944" t="str">
            <v>m3</v>
          </cell>
          <cell r="D944">
            <v>122862</v>
          </cell>
          <cell r="E944">
            <v>68855</v>
          </cell>
          <cell r="F944">
            <v>32218</v>
          </cell>
        </row>
        <row r="945">
          <cell r="A945">
            <v>231330</v>
          </cell>
          <cell r="B945" t="str">
            <v xml:space="preserve"> BT ½ä b±ng c·n,Bt tõéng d¡y &gt;45cm,cao&lt;=4m</v>
          </cell>
          <cell r="C945" t="str">
            <v>m3</v>
          </cell>
          <cell r="D945">
            <v>101226</v>
          </cell>
          <cell r="E945">
            <v>30374</v>
          </cell>
          <cell r="F945">
            <v>32218</v>
          </cell>
        </row>
        <row r="946">
          <cell r="A946">
            <v>231340</v>
          </cell>
          <cell r="B946" t="str">
            <v xml:space="preserve"> BT ½ä b±ng c·n,Bt tõéng d¡y &gt;45cm,cao &gt;4m</v>
          </cell>
          <cell r="C946" t="str">
            <v>m3</v>
          </cell>
          <cell r="D946">
            <v>110198</v>
          </cell>
          <cell r="E946">
            <v>37292</v>
          </cell>
          <cell r="F946">
            <v>32218</v>
          </cell>
        </row>
        <row r="947">
          <cell r="A947">
            <v>231410</v>
          </cell>
          <cell r="B947" t="str">
            <v xml:space="preserve"> BT Tõéng cong ,Bt tõéng d¡y&lt;=45cm,cao&lt;=4m</v>
          </cell>
          <cell r="C947" t="str">
            <v>m3</v>
          </cell>
          <cell r="D947">
            <v>133458</v>
          </cell>
          <cell r="E947">
            <v>71449</v>
          </cell>
          <cell r="F947">
            <v>32218</v>
          </cell>
        </row>
        <row r="948">
          <cell r="A948">
            <v>231420</v>
          </cell>
          <cell r="B948" t="str">
            <v xml:space="preserve"> BT Tõéng cong ,Bt tõéng d¡y&lt;=45cm,cao&gt;4m</v>
          </cell>
          <cell r="C948" t="str">
            <v>m3</v>
          </cell>
          <cell r="D948">
            <v>133458</v>
          </cell>
          <cell r="E948">
            <v>103336</v>
          </cell>
          <cell r="F948">
            <v>32218</v>
          </cell>
        </row>
        <row r="949">
          <cell r="A949">
            <v>231430</v>
          </cell>
          <cell r="B949" t="str">
            <v xml:space="preserve"> BT Tõéng cong ,Bt tõéng d¡y&gt; 45cm,cao&lt;=4m</v>
          </cell>
          <cell r="C949" t="str">
            <v>m3</v>
          </cell>
          <cell r="D949">
            <v>105280</v>
          </cell>
          <cell r="E949">
            <v>28861</v>
          </cell>
          <cell r="F949">
            <v>32218</v>
          </cell>
        </row>
        <row r="950">
          <cell r="A950">
            <v>231440</v>
          </cell>
          <cell r="B950" t="str">
            <v xml:space="preserve"> BT Tõéng cong ,Bt tõéng d¡y&lt;=45cm,cao &gt;4m</v>
          </cell>
          <cell r="C950" t="str">
            <v>m3</v>
          </cell>
          <cell r="D950">
            <v>105280</v>
          </cell>
          <cell r="E950">
            <v>41399</v>
          </cell>
          <cell r="F950">
            <v>32218</v>
          </cell>
        </row>
        <row r="951">
          <cell r="A951">
            <v>231510</v>
          </cell>
          <cell r="B951" t="str">
            <v xml:space="preserve"> BT Tõéng trò pin ,Bt tõéng d¡y&lt;=45cm,cao&lt;=4m</v>
          </cell>
          <cell r="C951" t="str">
            <v>m3</v>
          </cell>
          <cell r="D951">
            <v>133465</v>
          </cell>
          <cell r="E951" t="str">
            <v>.00      45831.0</v>
          </cell>
          <cell r="F951" t="str">
            <v>0      32218.00</v>
          </cell>
        </row>
        <row r="952">
          <cell r="A952">
            <v>231520</v>
          </cell>
          <cell r="B952" t="str">
            <v>BT Tõéng trò pin ,Bt tõéng d¡y&lt;=45cm,cao&gt;4m</v>
          </cell>
          <cell r="C952" t="str">
            <v>m3</v>
          </cell>
          <cell r="D952">
            <v>133465</v>
          </cell>
          <cell r="E952" t="str">
            <v>.00      57397.0</v>
          </cell>
          <cell r="F952" t="str">
            <v>0      32218.00</v>
          </cell>
        </row>
        <row r="953">
          <cell r="A953">
            <v>231530</v>
          </cell>
          <cell r="B953" t="str">
            <v>BT Tõéng trò pin ,Bt tõéng d¡y&gt; 45cm,cao&lt;=4m</v>
          </cell>
          <cell r="C953" t="str">
            <v>m3</v>
          </cell>
          <cell r="D953">
            <v>105273</v>
          </cell>
          <cell r="E953" t="str">
            <v>.00      24861.0</v>
          </cell>
          <cell r="F953" t="str">
            <v>0      32218.00</v>
          </cell>
        </row>
        <row r="954">
          <cell r="A954">
            <v>231540</v>
          </cell>
          <cell r="B954" t="str">
            <v>BT Tõéng trò pin ,Bt tõéng d¡y&lt;=45cm,cao&gt;4m</v>
          </cell>
          <cell r="C954" t="str">
            <v>m3</v>
          </cell>
          <cell r="D954">
            <v>105273</v>
          </cell>
          <cell r="E954" t="str">
            <v>.00      33076.0</v>
          </cell>
          <cell r="F954" t="str">
            <v>0      32218.00</v>
          </cell>
        </row>
        <row r="955">
          <cell r="A955">
            <v>240110</v>
          </cell>
          <cell r="B955" t="str">
            <v xml:space="preserve">  Cât th¾p mÜng                    d&lt;=10mm  </v>
          </cell>
          <cell r="C955" t="str">
            <v xml:space="preserve"> t¶n </v>
          </cell>
          <cell r="D955">
            <v>4261587</v>
          </cell>
          <cell r="E955">
            <v>117094</v>
          </cell>
          <cell r="F955">
            <v>20797</v>
          </cell>
        </row>
        <row r="956">
          <cell r="A956">
            <v>240120</v>
          </cell>
          <cell r="B956" t="str">
            <v xml:space="preserve">  Cât th¾p mÜng                    d&lt;=18mm  </v>
          </cell>
          <cell r="C956" t="str">
            <v xml:space="preserve"> t¶n </v>
          </cell>
          <cell r="D956">
            <v>4216527</v>
          </cell>
          <cell r="E956">
            <v>86269</v>
          </cell>
          <cell r="F956">
            <v>87691</v>
          </cell>
        </row>
        <row r="957">
          <cell r="A957">
            <v>240130</v>
          </cell>
          <cell r="B957" t="str">
            <v xml:space="preserve">  Cât th¾p mÜng                    d&gt; 18mm  </v>
          </cell>
          <cell r="C957" t="str">
            <v xml:space="preserve"> t¶n </v>
          </cell>
          <cell r="D957">
            <v>4119228</v>
          </cell>
          <cell r="E957">
            <v>65684</v>
          </cell>
          <cell r="F957">
            <v>88888</v>
          </cell>
        </row>
        <row r="958">
          <cell r="A958">
            <v>240210</v>
          </cell>
          <cell r="B958" t="str">
            <v xml:space="preserve">  Cât th¾p bÎ mŸy                  d&lt;=10mm  </v>
          </cell>
          <cell r="C958" t="str">
            <v xml:space="preserve"> t¶n </v>
          </cell>
          <cell r="D958">
            <v>4261587</v>
          </cell>
          <cell r="E958">
            <v>139871</v>
          </cell>
          <cell r="F958">
            <v>20797</v>
          </cell>
        </row>
        <row r="959">
          <cell r="A959">
            <v>240220</v>
          </cell>
          <cell r="B959" t="str">
            <v xml:space="preserve">  Cât th¾p bÎ mŸy                  d&lt;=18mm  </v>
          </cell>
          <cell r="C959" t="str">
            <v xml:space="preserve"> t¶n </v>
          </cell>
          <cell r="D959">
            <v>4217809</v>
          </cell>
          <cell r="E959">
            <v>84636</v>
          </cell>
          <cell r="F959">
            <v>89594</v>
          </cell>
        </row>
        <row r="960">
          <cell r="A960">
            <v>240230</v>
          </cell>
          <cell r="B960" t="str">
            <v xml:space="preserve">  Cât th¾p bÎ mŸy                  d&gt; 18mm  </v>
          </cell>
          <cell r="C960" t="str">
            <v xml:space="preserve"> t¶n </v>
          </cell>
          <cell r="D960">
            <v>4119228</v>
          </cell>
          <cell r="E960">
            <v>84636</v>
          </cell>
          <cell r="F960">
            <v>88888</v>
          </cell>
        </row>
        <row r="961">
          <cell r="A961">
            <v>240311</v>
          </cell>
          <cell r="B961" t="str">
            <v xml:space="preserve">  Cât th¾p tõéng           cao&lt;=4m,d&lt;=10mm  </v>
          </cell>
          <cell r="C961" t="str">
            <v xml:space="preserve"> t¶n </v>
          </cell>
          <cell r="D961">
            <v>4261587</v>
          </cell>
          <cell r="E961">
            <v>149866</v>
          </cell>
          <cell r="F961">
            <v>20797</v>
          </cell>
        </row>
        <row r="962">
          <cell r="A962">
            <v>240312</v>
          </cell>
          <cell r="B962" t="str">
            <v xml:space="preserve">  Cât th¾p tõéng           cao&gt; 4m,d&lt;=10mm  </v>
          </cell>
          <cell r="C962" t="str">
            <v xml:space="preserve"> t¶n </v>
          </cell>
          <cell r="D962">
            <v>4261587</v>
          </cell>
          <cell r="E962">
            <v>155254</v>
          </cell>
          <cell r="F962">
            <v>22232</v>
          </cell>
        </row>
        <row r="963">
          <cell r="A963">
            <v>240321</v>
          </cell>
          <cell r="B963" t="str">
            <v xml:space="preserve">  Cât th¾p tõéng           cao&lt;=4m,d&lt;=18mm  </v>
          </cell>
          <cell r="C963" t="str">
            <v xml:space="preserve"> t¶n </v>
          </cell>
          <cell r="D963">
            <v>4216527</v>
          </cell>
          <cell r="E963">
            <v>122818</v>
          </cell>
          <cell r="F963">
            <v>87691</v>
          </cell>
        </row>
        <row r="964">
          <cell r="A964">
            <v>240322</v>
          </cell>
          <cell r="B964" t="str">
            <v xml:space="preserve">  Cât th¾p tõéng           cao&gt; 4m,d&lt;=18mm  </v>
          </cell>
          <cell r="C964" t="str">
            <v xml:space="preserve"> t¶n </v>
          </cell>
          <cell r="D964">
            <v>4216527</v>
          </cell>
          <cell r="E964">
            <v>134803</v>
          </cell>
          <cell r="F964">
            <v>89125</v>
          </cell>
        </row>
        <row r="965">
          <cell r="A965">
            <v>240331</v>
          </cell>
          <cell r="B965" t="str">
            <v xml:space="preserve">  Cât th¾p tõéng           cao&lt;=4m,d&gt; 18mm  </v>
          </cell>
          <cell r="C965" t="str">
            <v xml:space="preserve"> t¶n </v>
          </cell>
          <cell r="D965">
            <v>4119228</v>
          </cell>
          <cell r="E965">
            <v>100057</v>
          </cell>
          <cell r="F965">
            <v>88888</v>
          </cell>
        </row>
        <row r="966">
          <cell r="A966">
            <v>240332</v>
          </cell>
          <cell r="B966" t="str">
            <v xml:space="preserve">  Cât th¾p tõéng           cao&gt; 4m,d&gt; 18mm  </v>
          </cell>
          <cell r="C966" t="str">
            <v xml:space="preserve"> t¶n </v>
          </cell>
          <cell r="D966">
            <v>4119528</v>
          </cell>
          <cell r="E966">
            <v>112042</v>
          </cell>
          <cell r="F966">
            <v>90322</v>
          </cell>
        </row>
        <row r="967">
          <cell r="A967">
            <v>240411</v>
          </cell>
          <cell r="B967" t="str">
            <v xml:space="preserve">  Cât th¾p trò             cao&lt;=4m,d&lt;=10mm  </v>
          </cell>
          <cell r="C967" t="str">
            <v xml:space="preserve"> t¶n </v>
          </cell>
          <cell r="D967">
            <v>4261587</v>
          </cell>
          <cell r="E967">
            <v>163610</v>
          </cell>
          <cell r="F967">
            <v>20797</v>
          </cell>
        </row>
        <row r="968">
          <cell r="A968">
            <v>240412</v>
          </cell>
          <cell r="B968" t="str">
            <v xml:space="preserve">  Cât th¾p trò             cao&gt; 4m,d&lt;=10mm  </v>
          </cell>
          <cell r="C968" t="str">
            <v xml:space="preserve"> t¶n </v>
          </cell>
          <cell r="D968">
            <v>4261587</v>
          </cell>
          <cell r="E968">
            <v>167788</v>
          </cell>
          <cell r="F968">
            <v>22232</v>
          </cell>
        </row>
        <row r="969">
          <cell r="A969">
            <v>240421</v>
          </cell>
          <cell r="B969" t="str">
            <v xml:space="preserve">  Cât th¾p trò             cao&lt;=4m,d&lt;=18mm  </v>
          </cell>
          <cell r="C969" t="str">
            <v xml:space="preserve"> t¶n </v>
          </cell>
          <cell r="D969">
            <v>4217809</v>
          </cell>
          <cell r="E969">
            <v>110173</v>
          </cell>
          <cell r="F969">
            <v>153605</v>
          </cell>
        </row>
        <row r="970">
          <cell r="A970">
            <v>240422</v>
          </cell>
          <cell r="B970" t="str">
            <v xml:space="preserve">  Cât th¾p trò             cao&gt; 4m,d&lt;=18mm  </v>
          </cell>
          <cell r="C970" t="str">
            <v xml:space="preserve"> t¶n </v>
          </cell>
          <cell r="D970">
            <v>4217809</v>
          </cell>
          <cell r="E970">
            <v>112042</v>
          </cell>
          <cell r="F970">
            <v>155039</v>
          </cell>
        </row>
        <row r="971">
          <cell r="A971">
            <v>240431</v>
          </cell>
          <cell r="B971" t="str">
            <v xml:space="preserve">  Cât th¾p trò             cao&lt;=4m,d&gt; 18mm  </v>
          </cell>
          <cell r="C971" t="str">
            <v xml:space="preserve"> t¶n </v>
          </cell>
          <cell r="D971">
            <v>4125638</v>
          </cell>
          <cell r="E971">
            <v>93240</v>
          </cell>
          <cell r="F971">
            <v>144715</v>
          </cell>
        </row>
        <row r="972">
          <cell r="A972">
            <v>240432</v>
          </cell>
          <cell r="B972" t="str">
            <v xml:space="preserve">  Cât th¾p trò             cao&gt; 4m,d&gt; 18mm  </v>
          </cell>
          <cell r="C972" t="str">
            <v xml:space="preserve"> t¶n </v>
          </cell>
          <cell r="D972">
            <v>4125638</v>
          </cell>
          <cell r="E972">
            <v>97309</v>
          </cell>
          <cell r="F972">
            <v>146149</v>
          </cell>
        </row>
        <row r="973">
          <cell r="A973">
            <v>240511</v>
          </cell>
          <cell r="B973" t="str">
            <v xml:space="preserve">  Cât th¾p D·m,gi±ng       cao&lt;=4m,d&lt;=10mm  </v>
          </cell>
          <cell r="C973" t="str">
            <v xml:space="preserve"> t¶n </v>
          </cell>
          <cell r="D973">
            <v>4261587</v>
          </cell>
          <cell r="E973">
            <v>178124</v>
          </cell>
          <cell r="F973">
            <v>20797</v>
          </cell>
        </row>
        <row r="974">
          <cell r="A974">
            <v>240512</v>
          </cell>
          <cell r="B974" t="str">
            <v xml:space="preserve">  Cât th¾p D·m,gi±ng       cao&gt; 4m,d&lt;=10mm  </v>
          </cell>
          <cell r="C974" t="str">
            <v xml:space="preserve"> t¶n </v>
          </cell>
          <cell r="D974">
            <v>4261578</v>
          </cell>
          <cell r="E974">
            <v>182192</v>
          </cell>
          <cell r="F974">
            <v>22232</v>
          </cell>
        </row>
        <row r="975">
          <cell r="A975">
            <v>240521</v>
          </cell>
          <cell r="B975" t="str">
            <v xml:space="preserve">  Cât th¾p D·m,gi±ng       cao&lt;=4m,d&lt;=18mm  </v>
          </cell>
          <cell r="C975" t="str">
            <v xml:space="preserve"> t¶n </v>
          </cell>
          <cell r="D975">
            <v>4216955</v>
          </cell>
          <cell r="E975">
            <v>110393</v>
          </cell>
          <cell r="F975">
            <v>151575</v>
          </cell>
        </row>
        <row r="976">
          <cell r="A976">
            <v>240522</v>
          </cell>
          <cell r="B976" t="str">
            <v xml:space="preserve">  Cât th¾p D·m,gi±ng       cao&gt; 4m,d&lt;=18mm  </v>
          </cell>
          <cell r="C976" t="str">
            <v xml:space="preserve"> t¶n </v>
          </cell>
          <cell r="D976">
            <v>4216955</v>
          </cell>
          <cell r="E976">
            <v>114461</v>
          </cell>
          <cell r="F976">
            <v>153009</v>
          </cell>
        </row>
        <row r="977">
          <cell r="A977">
            <v>240531</v>
          </cell>
          <cell r="B977" t="str">
            <v xml:space="preserve">  Cât th¾p D·m,gi±ng       cao&lt;=4m,d&gt; 18mm  </v>
          </cell>
          <cell r="C977" t="str">
            <v xml:space="preserve"> t¶n </v>
          </cell>
          <cell r="D977">
            <v>4124513</v>
          </cell>
          <cell r="E977">
            <v>100057</v>
          </cell>
          <cell r="F977">
            <v>96501</v>
          </cell>
        </row>
        <row r="978">
          <cell r="A978">
            <v>240532</v>
          </cell>
          <cell r="B978" t="str">
            <v xml:space="preserve">  Cât th¾p D·m,gi±ng       cao&gt; 4m,d&gt; 18mm  </v>
          </cell>
          <cell r="C978" t="str">
            <v xml:space="preserve"> t¶n </v>
          </cell>
          <cell r="D978">
            <v>4124513</v>
          </cell>
          <cell r="E978">
            <v>100827</v>
          </cell>
          <cell r="F978">
            <v>97935</v>
          </cell>
        </row>
        <row r="979">
          <cell r="A979">
            <v>240611</v>
          </cell>
          <cell r="B979" t="str">
            <v xml:space="preserve">  Cât th¾p LTá,MH°t,MNõèc  cao&lt;=4m,d&lt;=10mm  </v>
          </cell>
          <cell r="C979" t="str">
            <v xml:space="preserve"> t¶n </v>
          </cell>
          <cell r="D979">
            <v>4261857</v>
          </cell>
          <cell r="E979">
            <v>234777</v>
          </cell>
          <cell r="F979">
            <v>20797</v>
          </cell>
        </row>
        <row r="980">
          <cell r="A980">
            <v>240612</v>
          </cell>
          <cell r="B980" t="str">
            <v xml:space="preserve">  Cât th¾p LTá,MH°t,MNõèc  cao&gt; 4m,d&lt;=10mm  </v>
          </cell>
          <cell r="C980" t="str">
            <v xml:space="preserve"> t¶n </v>
          </cell>
          <cell r="D980">
            <v>4261857</v>
          </cell>
          <cell r="E980">
            <v>238992</v>
          </cell>
          <cell r="F980">
            <v>22232</v>
          </cell>
        </row>
        <row r="981">
          <cell r="A981">
            <v>240613</v>
          </cell>
          <cell r="B981" t="str">
            <v xml:space="preserve">  Cât th¾p LTá,MH°t,MNõèc  cao&lt;=4m,d&lt;=18mm  </v>
          </cell>
          <cell r="C981" t="str">
            <v xml:space="preserve"> t¶n </v>
          </cell>
          <cell r="D981">
            <v>4216364</v>
          </cell>
          <cell r="E981">
            <v>222994</v>
          </cell>
          <cell r="F981">
            <v>153034</v>
          </cell>
        </row>
        <row r="982">
          <cell r="A982">
            <v>240614</v>
          </cell>
          <cell r="B982" t="str">
            <v xml:space="preserve">  Cât th¾p LTá,MH°t,MNõèc  cao&gt; 4m,d&lt;=18mm  </v>
          </cell>
          <cell r="C982" t="str">
            <v xml:space="preserve"> t¶n </v>
          </cell>
          <cell r="D982">
            <v>4221228</v>
          </cell>
          <cell r="E982">
            <v>226886</v>
          </cell>
          <cell r="F982">
            <v>154468</v>
          </cell>
        </row>
        <row r="983">
          <cell r="A983">
            <v>240615</v>
          </cell>
          <cell r="B983" t="str">
            <v xml:space="preserve">  Cât th¾p LTá,MH°t,MNõèc  cao&lt;=4m,d&gt; 18mm  </v>
          </cell>
          <cell r="C983" t="str">
            <v xml:space="preserve"> t¶n </v>
          </cell>
          <cell r="D983">
            <v>4119228</v>
          </cell>
          <cell r="E983">
            <v>218995</v>
          </cell>
          <cell r="F983">
            <v>96501</v>
          </cell>
        </row>
        <row r="984">
          <cell r="A984">
            <v>240616</v>
          </cell>
          <cell r="B984" t="str">
            <v xml:space="preserve">  Cât th¾p LTá,MH°t,MNõèc  cao&gt; 4m,d&gt; 18mm  </v>
          </cell>
          <cell r="C984" t="str">
            <v xml:space="preserve"> t¶n </v>
          </cell>
          <cell r="D984">
            <v>4119228</v>
          </cell>
          <cell r="E984">
            <v>222994</v>
          </cell>
          <cell r="F984">
            <v>97935</v>
          </cell>
        </row>
        <row r="985">
          <cell r="A985">
            <v>240621</v>
          </cell>
          <cell r="B985" t="str">
            <v xml:space="preserve">  Cât th¾p S¡n mŸi        cao&lt;=16m,d&lt;=10mm  </v>
          </cell>
          <cell r="C985" t="str">
            <v xml:space="preserve"> t¶n </v>
          </cell>
          <cell r="D985">
            <v>4261587</v>
          </cell>
          <cell r="E985">
            <v>158139</v>
          </cell>
          <cell r="F985">
            <v>22232</v>
          </cell>
        </row>
        <row r="986">
          <cell r="A986">
            <v>240622</v>
          </cell>
          <cell r="B986" t="str">
            <v xml:space="preserve">  Cât th¾p S¡n mŸi        cao&lt;=16m,d&lt;=18mm  </v>
          </cell>
          <cell r="C986" t="str">
            <v xml:space="preserve"> t¶n </v>
          </cell>
          <cell r="D986">
            <v>4216364</v>
          </cell>
          <cell r="E986">
            <v>117929</v>
          </cell>
          <cell r="F986">
            <v>154468</v>
          </cell>
        </row>
        <row r="987">
          <cell r="A987">
            <v>240623</v>
          </cell>
          <cell r="B987" t="str">
            <v xml:space="preserve">  Cât th¾p S¡n mŸi        cao&lt;=16m,d&gt; 18mm  </v>
          </cell>
          <cell r="C987" t="str">
            <v xml:space="preserve"> t¶n </v>
          </cell>
          <cell r="D987">
            <v>4119228</v>
          </cell>
          <cell r="E987">
            <v>89717</v>
          </cell>
          <cell r="F987">
            <v>97998</v>
          </cell>
        </row>
        <row r="988">
          <cell r="A988">
            <v>240631</v>
          </cell>
          <cell r="B988" t="str">
            <v xml:space="preserve">  CTh¾p c·u thang thõéng,cao&lt;=4m,d&lt;=10mm</v>
          </cell>
          <cell r="C988" t="str">
            <v xml:space="preserve"> t¶n </v>
          </cell>
          <cell r="D988">
            <v>4261587</v>
          </cell>
          <cell r="E988">
            <v>199345</v>
          </cell>
          <cell r="F988">
            <v>20797</v>
          </cell>
        </row>
        <row r="989">
          <cell r="A989">
            <v>240632</v>
          </cell>
          <cell r="B989" t="str">
            <v xml:space="preserve">  CTh¾p c·u thang thõéng,cao&gt; 4m,d&lt;=10mm</v>
          </cell>
          <cell r="C989" t="str">
            <v xml:space="preserve"> t¶n </v>
          </cell>
          <cell r="D989">
            <v>4261587</v>
          </cell>
          <cell r="E989">
            <v>203523</v>
          </cell>
          <cell r="F989">
            <v>22232</v>
          </cell>
        </row>
        <row r="990">
          <cell r="A990">
            <v>240633</v>
          </cell>
          <cell r="B990" t="str">
            <v xml:space="preserve">  CTh¾p c·u thang thõéng,cao&lt;=4m,d&lt;=18mm</v>
          </cell>
          <cell r="C990" t="str">
            <v xml:space="preserve"> t¶n </v>
          </cell>
          <cell r="D990">
            <v>4216364</v>
          </cell>
          <cell r="E990">
            <v>160861</v>
          </cell>
          <cell r="F990">
            <v>176396</v>
          </cell>
        </row>
        <row r="991">
          <cell r="A991">
            <v>240634</v>
          </cell>
          <cell r="B991" t="str">
            <v xml:space="preserve">  CTh¾p c·u thang thõéng,cao&gt; 4m,d&lt;=18mm</v>
          </cell>
          <cell r="C991" t="str">
            <v xml:space="preserve"> t¶n </v>
          </cell>
          <cell r="D991">
            <v>4216364</v>
          </cell>
          <cell r="E991">
            <v>158442</v>
          </cell>
          <cell r="F991">
            <v>153034</v>
          </cell>
        </row>
        <row r="992">
          <cell r="A992">
            <v>240635</v>
          </cell>
          <cell r="B992" t="str">
            <v xml:space="preserve">  CTh¾p c·u thang thõéng,cao&lt;=4m,d&gt; 18mm</v>
          </cell>
          <cell r="C992" t="str">
            <v xml:space="preserve"> t¶n </v>
          </cell>
          <cell r="D992">
            <v>4119228</v>
          </cell>
          <cell r="E992">
            <v>154264</v>
          </cell>
          <cell r="F992">
            <v>96564</v>
          </cell>
        </row>
        <row r="993">
          <cell r="A993">
            <v>240636</v>
          </cell>
          <cell r="B993" t="str">
            <v xml:space="preserve">  CTh¾p c·u thang thõéng,cao&gt; 4m,d&gt; 18mm</v>
          </cell>
          <cell r="C993" t="str">
            <v xml:space="preserve"> t¶n </v>
          </cell>
          <cell r="D993">
            <v>4119228</v>
          </cell>
          <cell r="E993">
            <v>158333</v>
          </cell>
          <cell r="F993">
            <v>97998</v>
          </cell>
        </row>
        <row r="994">
          <cell r="A994">
            <v>240641</v>
          </cell>
          <cell r="B994" t="str">
            <v xml:space="preserve">  CT c·u thang xoŸy trán âc,H&lt;=4m,d&lt;=10mm   </v>
          </cell>
          <cell r="C994" t="str">
            <v xml:space="preserve"> t¶n </v>
          </cell>
          <cell r="D994">
            <v>4261587</v>
          </cell>
          <cell r="E994">
            <v>308604</v>
          </cell>
          <cell r="F994">
            <v>20797</v>
          </cell>
        </row>
        <row r="995">
          <cell r="A995">
            <v>240642</v>
          </cell>
          <cell r="B995" t="str">
            <v xml:space="preserve">  CT c·u thang xoŸy trán âc,H&gt; 4m,d&lt;=10mm   </v>
          </cell>
          <cell r="C995" t="str">
            <v xml:space="preserve"> t¶n </v>
          </cell>
          <cell r="D995">
            <v>4261587</v>
          </cell>
          <cell r="E995">
            <v>312711</v>
          </cell>
          <cell r="F995">
            <v>22232</v>
          </cell>
        </row>
        <row r="996">
          <cell r="A996">
            <v>240643</v>
          </cell>
          <cell r="B996" t="str">
            <v xml:space="preserve">  CT c·u thang xoŸy trán âc,H&lt;=4m,d&lt;=18mm   </v>
          </cell>
          <cell r="C996" t="str">
            <v xml:space="preserve"> t¶n </v>
          </cell>
          <cell r="D996">
            <v>4216364</v>
          </cell>
          <cell r="E996">
            <v>239316</v>
          </cell>
          <cell r="F996">
            <v>153034</v>
          </cell>
        </row>
        <row r="997">
          <cell r="A997">
            <v>240644</v>
          </cell>
          <cell r="B997" t="str">
            <v xml:space="preserve">  CT c·u thang xoŸy trán âc,H&gt; 4m,d&lt;=18mm   </v>
          </cell>
          <cell r="C997" t="str">
            <v xml:space="preserve"> t¶n </v>
          </cell>
          <cell r="D997">
            <v>4216364</v>
          </cell>
          <cell r="E997">
            <v>243316</v>
          </cell>
          <cell r="F997">
            <v>154468</v>
          </cell>
        </row>
        <row r="998">
          <cell r="A998">
            <v>240645</v>
          </cell>
          <cell r="B998" t="str">
            <v xml:space="preserve">  CT c·u thang xoŸy trán âc,H&lt;=4m,d&gt; 18mm   </v>
          </cell>
          <cell r="C998" t="str">
            <v xml:space="preserve"> t¶n </v>
          </cell>
          <cell r="D998">
            <v>4119228</v>
          </cell>
          <cell r="E998">
            <v>158139</v>
          </cell>
          <cell r="F998">
            <v>96564</v>
          </cell>
        </row>
        <row r="999">
          <cell r="A999">
            <v>240646</v>
          </cell>
          <cell r="B999" t="str">
            <v xml:space="preserve">  CT c·u thang xoŸy trán âc,H&gt; 4m,d&gt; 18mm   </v>
          </cell>
          <cell r="C999" t="str">
            <v xml:space="preserve"> t¶n </v>
          </cell>
          <cell r="D999">
            <v>4119228</v>
          </cell>
          <cell r="E999">
            <v>162139</v>
          </cell>
          <cell r="F999">
            <v>97998</v>
          </cell>
        </row>
        <row r="1000">
          <cell r="A1000">
            <v>240711</v>
          </cell>
          <cell r="B1000" t="str">
            <v xml:space="preserve">  Cât th¾p âng khÜi cao&lt;=50m,d&lt;=10mm    </v>
          </cell>
          <cell r="C1000" t="str">
            <v xml:space="preserve"> t¶n </v>
          </cell>
          <cell r="D1000">
            <v>4261587</v>
          </cell>
          <cell r="E1000">
            <v>266028</v>
          </cell>
          <cell r="F1000">
            <v>23666</v>
          </cell>
        </row>
        <row r="1001">
          <cell r="A1001">
            <v>240712</v>
          </cell>
          <cell r="B1001" t="str">
            <v xml:space="preserve">  Cât th¾p âng khÜi cao&gt; 50m,d&lt;=10mm    </v>
          </cell>
          <cell r="C1001" t="str">
            <v xml:space="preserve"> t¶n </v>
          </cell>
          <cell r="D1001">
            <v>4261587</v>
          </cell>
          <cell r="E1001">
            <v>271060</v>
          </cell>
          <cell r="F1001">
            <v>25817</v>
          </cell>
        </row>
        <row r="1002">
          <cell r="A1002">
            <v>240713</v>
          </cell>
          <cell r="B1002" t="str">
            <v xml:space="preserve">  Cât th¾p âng khÜi cao&lt;=50m,d&lt;=18mm    </v>
          </cell>
          <cell r="C1002" t="str">
            <v xml:space="preserve"> t¶n </v>
          </cell>
          <cell r="D1002">
            <v>4221228</v>
          </cell>
          <cell r="E1002">
            <v>334847</v>
          </cell>
          <cell r="F1002">
            <v>155902</v>
          </cell>
        </row>
        <row r="1003">
          <cell r="A1003">
            <v>240714</v>
          </cell>
          <cell r="B1003" t="str">
            <v xml:space="preserve">  Cât th¾p âng khÜi cao&gt; 50m,d&lt;=18mm    </v>
          </cell>
          <cell r="C1003" t="str">
            <v xml:space="preserve"> t¶n </v>
          </cell>
          <cell r="D1003">
            <v>4221228</v>
          </cell>
          <cell r="E1003">
            <v>457117</v>
          </cell>
          <cell r="F1003">
            <v>158054</v>
          </cell>
        </row>
        <row r="1004">
          <cell r="A1004">
            <v>240715</v>
          </cell>
          <cell r="B1004" t="str">
            <v xml:space="preserve">  Cât th¾p âng khÜi cao&lt;=50m,d&gt; 18mm    </v>
          </cell>
          <cell r="C1004" t="str">
            <v xml:space="preserve"> t¶n </v>
          </cell>
          <cell r="D1004">
            <v>4119228</v>
          </cell>
          <cell r="E1004">
            <v>271060</v>
          </cell>
          <cell r="F1004">
            <v>146124</v>
          </cell>
        </row>
        <row r="1005">
          <cell r="A1005">
            <v>240716</v>
          </cell>
          <cell r="B1005" t="str">
            <v xml:space="preserve">  Cât th¾p âng khÜi cao&gt; 50m,d&gt; 18mm    </v>
          </cell>
          <cell r="C1005" t="str">
            <v xml:space="preserve"> t¶n </v>
          </cell>
          <cell r="D1005">
            <v>4119228</v>
          </cell>
          <cell r="E1005">
            <v>427196</v>
          </cell>
          <cell r="F1005">
            <v>148276</v>
          </cell>
        </row>
        <row r="1006">
          <cell r="A1006">
            <v>240721</v>
          </cell>
          <cell r="B1006" t="str">
            <v xml:space="preserve">  Cât th¾p ½¡i nõèc cao&lt;=15m,d&lt;=10mm    </v>
          </cell>
          <cell r="C1006" t="str">
            <v xml:space="preserve"> t¶n </v>
          </cell>
          <cell r="D1006">
            <v>4261587</v>
          </cell>
          <cell r="E1006">
            <v>489214</v>
          </cell>
          <cell r="F1006">
            <v>22232</v>
          </cell>
        </row>
        <row r="1007">
          <cell r="A1007">
            <v>240722</v>
          </cell>
          <cell r="B1007" t="str">
            <v xml:space="preserve">  Cât th¾p ½¡i nõèc cao&gt; 15m,d&lt;=10mm    </v>
          </cell>
          <cell r="C1007" t="str">
            <v xml:space="preserve"> t¶n </v>
          </cell>
          <cell r="D1007">
            <v>4261587</v>
          </cell>
          <cell r="E1007">
            <v>494247</v>
          </cell>
          <cell r="F1007">
            <v>24024</v>
          </cell>
        </row>
        <row r="1008">
          <cell r="A1008">
            <v>240723</v>
          </cell>
          <cell r="B1008" t="str">
            <v xml:space="preserve">  Cât th¾p ½¡i nõèc cao&lt;=15m,d&lt;=18mm    </v>
          </cell>
          <cell r="C1008" t="str">
            <v xml:space="preserve"> t¶n </v>
          </cell>
          <cell r="D1008">
            <v>4217496</v>
          </cell>
          <cell r="E1008">
            <v>495743</v>
          </cell>
          <cell r="F1008">
            <v>154468</v>
          </cell>
        </row>
        <row r="1009">
          <cell r="A1009">
            <v>240724</v>
          </cell>
          <cell r="B1009" t="str">
            <v xml:space="preserve">  Cât th¾p ½¡i nõèc cao&gt; 15m,d&lt;=18mm    </v>
          </cell>
          <cell r="C1009" t="str">
            <v xml:space="preserve"> t¶n </v>
          </cell>
          <cell r="D1009">
            <v>4217496</v>
          </cell>
          <cell r="E1009">
            <v>496967</v>
          </cell>
          <cell r="F1009">
            <v>156261</v>
          </cell>
        </row>
        <row r="1010">
          <cell r="A1010">
            <v>240725</v>
          </cell>
          <cell r="B1010" t="str">
            <v xml:space="preserve">  Cât th¾p ½¡i nõèc cao&lt;=15m,d&gt; 18mm    </v>
          </cell>
          <cell r="C1010" t="str">
            <v xml:space="preserve"> t¶n </v>
          </cell>
          <cell r="D1010">
            <v>4119228</v>
          </cell>
          <cell r="E1010">
            <v>503087</v>
          </cell>
          <cell r="F1010">
            <v>97998</v>
          </cell>
        </row>
        <row r="1011">
          <cell r="A1011">
            <v>240726</v>
          </cell>
          <cell r="B1011" t="str">
            <v xml:space="preserve">  Cât th¾p ½¡i nõèc cao&gt; 15m,d&gt; 18mm    </v>
          </cell>
          <cell r="C1011" t="str">
            <v xml:space="preserve"> t¶n </v>
          </cell>
          <cell r="D1011">
            <v>4119228</v>
          </cell>
          <cell r="E1011">
            <v>508255</v>
          </cell>
          <cell r="F1011">
            <v>99791</v>
          </cell>
        </row>
        <row r="1012">
          <cell r="A1012">
            <v>240731</v>
          </cell>
          <cell r="B1012" t="str">
            <v xml:space="preserve">  Cât th¾p phÍu,silá cao&lt;=7m,d&lt;=10mm    </v>
          </cell>
          <cell r="C1012" t="str">
            <v xml:space="preserve"> t¶n </v>
          </cell>
          <cell r="D1012">
            <v>4261587</v>
          </cell>
          <cell r="E1012">
            <v>264396</v>
          </cell>
          <cell r="F1012">
            <v>22232</v>
          </cell>
        </row>
        <row r="1013">
          <cell r="A1013">
            <v>240732</v>
          </cell>
          <cell r="B1013" t="str">
            <v xml:space="preserve">  Cât th¾p phÍu,silá cao&gt; 7m,d&lt;=10mm    </v>
          </cell>
          <cell r="C1013" t="str">
            <v xml:space="preserve"> t¶n </v>
          </cell>
          <cell r="D1013">
            <v>4261587</v>
          </cell>
          <cell r="E1013">
            <v>289829</v>
          </cell>
          <cell r="F1013">
            <v>24024</v>
          </cell>
        </row>
        <row r="1014">
          <cell r="A1014">
            <v>240733</v>
          </cell>
          <cell r="B1014" t="str">
            <v xml:space="preserve">  Cât th¾p phÍu,silá cao&lt;=7m,d&lt;=18mm    </v>
          </cell>
          <cell r="C1014" t="str">
            <v xml:space="preserve"> t¶n </v>
          </cell>
          <cell r="D1014">
            <v>4217496</v>
          </cell>
          <cell r="E1014">
            <v>273781</v>
          </cell>
          <cell r="F1014">
            <v>141780</v>
          </cell>
        </row>
        <row r="1015">
          <cell r="A1015">
            <v>240734</v>
          </cell>
          <cell r="B1015" t="str">
            <v xml:space="preserve">  Cât th¾p phÍu,silá cao&gt; 7m,d&lt;=18mm    </v>
          </cell>
          <cell r="C1015" t="str">
            <v xml:space="preserve"> t¶n </v>
          </cell>
          <cell r="D1015">
            <v>4217496</v>
          </cell>
          <cell r="E1015">
            <v>278813</v>
          </cell>
          <cell r="F1015">
            <v>143573</v>
          </cell>
        </row>
        <row r="1016">
          <cell r="A1016">
            <v>240735</v>
          </cell>
          <cell r="B1016" t="str">
            <v xml:space="preserve">  Cât th¾p phÍu,silá cao&lt;=7m,d&gt; 18mm    </v>
          </cell>
          <cell r="C1016" t="str">
            <v xml:space="preserve"> t¶n </v>
          </cell>
          <cell r="D1016">
            <v>4124520</v>
          </cell>
          <cell r="E1016">
            <v>268884</v>
          </cell>
          <cell r="F1016">
            <v>132446</v>
          </cell>
        </row>
        <row r="1017">
          <cell r="A1017">
            <v>240736</v>
          </cell>
          <cell r="B1017" t="str">
            <v xml:space="preserve">  Cât th¾p phÍu,silá cao&gt; 7m,d&gt; 18mm    </v>
          </cell>
          <cell r="C1017" t="str">
            <v xml:space="preserve"> t¶n </v>
          </cell>
          <cell r="D1017">
            <v>4124520</v>
          </cell>
          <cell r="E1017">
            <v>273100</v>
          </cell>
          <cell r="F1017">
            <v>134239</v>
          </cell>
        </row>
        <row r="1018">
          <cell r="A1018">
            <v>240811</v>
          </cell>
          <cell r="B1018" t="str">
            <v xml:space="preserve">  Cât th¾p giÆng(nõèc,cŸp),d&lt;=10mm      </v>
          </cell>
          <cell r="C1018" t="str">
            <v xml:space="preserve"> t¶n </v>
          </cell>
          <cell r="D1018">
            <v>4261587</v>
          </cell>
          <cell r="E1018">
            <v>294038</v>
          </cell>
          <cell r="F1018">
            <v>20797</v>
          </cell>
        </row>
        <row r="1019">
          <cell r="A1019">
            <v>240812</v>
          </cell>
          <cell r="B1019" t="str">
            <v xml:space="preserve">  Cât th¾p giÆng(nõèc,cŸp),d&lt;=18mm      </v>
          </cell>
          <cell r="C1019" t="str">
            <v xml:space="preserve"> t¶n </v>
          </cell>
          <cell r="D1019">
            <v>4217617</v>
          </cell>
          <cell r="E1019">
            <v>295616</v>
          </cell>
          <cell r="F1019">
            <v>139331</v>
          </cell>
        </row>
        <row r="1020">
          <cell r="A1020">
            <v>240813</v>
          </cell>
          <cell r="B1020" t="str">
            <v xml:space="preserve">  Cât th¾p giÆng(nõèc,cŸp),d&gt; 18mm      </v>
          </cell>
          <cell r="C1020" t="str">
            <v xml:space="preserve"> t¶n </v>
          </cell>
          <cell r="D1020">
            <v>4125453</v>
          </cell>
          <cell r="E1020">
            <v>300803</v>
          </cell>
          <cell r="F1020">
            <v>131012</v>
          </cell>
        </row>
        <row r="1021">
          <cell r="A1021">
            <v>240821</v>
          </cell>
          <cell r="B1021" t="str">
            <v xml:space="preserve">  Cât th¾p mõçng nõèc,r¬nh nõèc,d&lt;=10mm </v>
          </cell>
          <cell r="C1021" t="str">
            <v xml:space="preserve"> t¶n </v>
          </cell>
          <cell r="D1021">
            <v>4261587</v>
          </cell>
          <cell r="E1021">
            <v>123681</v>
          </cell>
          <cell r="F1021">
            <v>20797</v>
          </cell>
        </row>
        <row r="1022">
          <cell r="A1022">
            <v>240822</v>
          </cell>
          <cell r="B1022" t="str">
            <v xml:space="preserve">  Cât th¾p mõçng nõèc,r¬nh nõèc,d&gt; 10mm </v>
          </cell>
          <cell r="C1022" t="str">
            <v xml:space="preserve"> t¶n </v>
          </cell>
          <cell r="D1022">
            <v>4272228</v>
          </cell>
          <cell r="E1022">
            <v>78245</v>
          </cell>
          <cell r="F1022">
            <v>153034</v>
          </cell>
        </row>
        <row r="1023">
          <cell r="A1023">
            <v>240831</v>
          </cell>
          <cell r="B1023" t="str">
            <v xml:space="preserve">  CTh¾p âng(câng,buy,xi fáng,xo°n),d&lt;=10mm  </v>
          </cell>
          <cell r="C1023" t="str">
            <v xml:space="preserve"> t¶n </v>
          </cell>
          <cell r="D1023">
            <v>4261587</v>
          </cell>
          <cell r="E1023">
            <v>329327</v>
          </cell>
          <cell r="F1023">
            <v>20797</v>
          </cell>
        </row>
        <row r="1024">
          <cell r="A1024">
            <v>240832</v>
          </cell>
          <cell r="B1024" t="str">
            <v xml:space="preserve">  CTh¾p âng(câng,buy,xi fáng,xo°n),d&lt;=18mm  </v>
          </cell>
          <cell r="C1024" t="str">
            <v xml:space="preserve"> t¶n </v>
          </cell>
          <cell r="D1024">
            <v>4251141</v>
          </cell>
          <cell r="E1024">
            <v>178137</v>
          </cell>
          <cell r="F1024">
            <v>62949</v>
          </cell>
        </row>
        <row r="1025">
          <cell r="A1025">
            <v>240833</v>
          </cell>
          <cell r="B1025" t="str">
            <v xml:space="preserve">  CTh¾p âng(câng,buy,xi fáng,xo°n),d&gt; 18mm  </v>
          </cell>
          <cell r="C1025" t="str">
            <v xml:space="preserve"> t¶n </v>
          </cell>
          <cell r="D1025">
            <v>4149141</v>
          </cell>
          <cell r="E1025">
            <v>163480</v>
          </cell>
          <cell r="F1025">
            <v>47144</v>
          </cell>
        </row>
        <row r="1026">
          <cell r="A1026">
            <v>240911</v>
          </cell>
          <cell r="B1026" t="str">
            <v xml:space="preserve">  CTh¾p c·u mŸng thõéng            d&lt;=10mm  </v>
          </cell>
          <cell r="C1026" t="str">
            <v xml:space="preserve"> t¶n </v>
          </cell>
          <cell r="D1026">
            <v>4261587</v>
          </cell>
          <cell r="E1026">
            <v>309252</v>
          </cell>
          <cell r="F1026">
            <v>20797</v>
          </cell>
        </row>
        <row r="1027">
          <cell r="A1027">
            <v>240912</v>
          </cell>
          <cell r="B1027" t="str">
            <v xml:space="preserve">  CTh¾p c·u mŸng thõéng            d&lt;=18mm  </v>
          </cell>
          <cell r="C1027" t="str">
            <v xml:space="preserve"> t¶n </v>
          </cell>
          <cell r="D1027">
            <v>4251141</v>
          </cell>
          <cell r="E1027">
            <v>309252</v>
          </cell>
          <cell r="F1027">
            <v>62949</v>
          </cell>
        </row>
        <row r="1028">
          <cell r="A1028">
            <v>240913</v>
          </cell>
          <cell r="B1028" t="str">
            <v xml:space="preserve">  CTh¾p c·u mŸng thõéng            d &gt;18mm  </v>
          </cell>
          <cell r="C1028" t="str">
            <v xml:space="preserve"> t¶n </v>
          </cell>
          <cell r="D1028">
            <v>4147717</v>
          </cell>
          <cell r="E1028">
            <v>249045</v>
          </cell>
          <cell r="F1028">
            <v>47398</v>
          </cell>
        </row>
        <row r="1029">
          <cell r="A1029">
            <v>240921</v>
          </cell>
          <cell r="B1029" t="str">
            <v xml:space="preserve">  CTh¾p c·u mŸng vÞ mÞng            d&lt;=10mm</v>
          </cell>
          <cell r="C1029" t="str">
            <v>t¶n</v>
          </cell>
          <cell r="D1029">
            <v>4261587</v>
          </cell>
          <cell r="E1029">
            <v>312171</v>
          </cell>
          <cell r="F1029">
            <v>20797</v>
          </cell>
        </row>
        <row r="1030">
          <cell r="A1030">
            <v>240922</v>
          </cell>
          <cell r="B1030" t="str">
            <v xml:space="preserve">  CTh¾p c·u mŸng vÞ mÞng            d&lt;=18mm</v>
          </cell>
          <cell r="C1030" t="str">
            <v>t·n</v>
          </cell>
          <cell r="D1030">
            <v>4251141</v>
          </cell>
          <cell r="E1030">
            <v>220616</v>
          </cell>
          <cell r="F1030">
            <v>62949</v>
          </cell>
        </row>
        <row r="1031">
          <cell r="A1031">
            <v>240923</v>
          </cell>
          <cell r="B1031" t="str">
            <v xml:space="preserve">  CTh¾p c·u mŸng vÞ mÞng            d &gt;18mm</v>
          </cell>
          <cell r="C1031" t="str">
            <v>t·n</v>
          </cell>
          <cell r="D1031">
            <v>4147717</v>
          </cell>
          <cell r="E1031">
            <v>217482</v>
          </cell>
          <cell r="F1031">
            <v>47398</v>
          </cell>
        </row>
        <row r="1032">
          <cell r="A1032">
            <v>300111</v>
          </cell>
          <cell r="B1032" t="str">
            <v xml:space="preserve">  BÅ táng t¶m tõéng ½îc s³n           M150  </v>
          </cell>
          <cell r="C1032" t="str">
            <v xml:space="preserve"> m3 </v>
          </cell>
          <cell r="D1032">
            <v>299818</v>
          </cell>
          <cell r="E1032">
            <v>19550</v>
          </cell>
          <cell r="F1032">
            <v>7681</v>
          </cell>
        </row>
        <row r="1033">
          <cell r="A1033">
            <v>300112</v>
          </cell>
          <cell r="B1033" t="str">
            <v xml:space="preserve">  BÅ táng t¶m tõéng ½îc s³n           M200  </v>
          </cell>
          <cell r="C1033" t="str">
            <v xml:space="preserve"> m3 </v>
          </cell>
          <cell r="D1033">
            <v>344315</v>
          </cell>
          <cell r="E1033">
            <v>19550</v>
          </cell>
          <cell r="F1033">
            <v>7681</v>
          </cell>
        </row>
        <row r="1034">
          <cell r="A1034">
            <v>300113</v>
          </cell>
          <cell r="B1034" t="str">
            <v xml:space="preserve">  BÅ táng t¶m tõéng ½îc s³n           M250  </v>
          </cell>
          <cell r="C1034" t="str">
            <v xml:space="preserve"> m3 </v>
          </cell>
          <cell r="D1034">
            <v>377052</v>
          </cell>
          <cell r="E1034">
            <v>19550</v>
          </cell>
          <cell r="F1034">
            <v>7681</v>
          </cell>
        </row>
        <row r="1035">
          <cell r="A1035">
            <v>300211</v>
          </cell>
          <cell r="B1035" t="str">
            <v xml:space="preserve">  BÅ táng càc,cæt ½îc s³n             M150  </v>
          </cell>
          <cell r="C1035" t="str">
            <v xml:space="preserve"> m3 </v>
          </cell>
          <cell r="D1035">
            <v>300793</v>
          </cell>
          <cell r="E1035">
            <v>18516</v>
          </cell>
          <cell r="F1035">
            <v>10038</v>
          </cell>
        </row>
        <row r="1036">
          <cell r="A1036">
            <v>300212</v>
          </cell>
          <cell r="B1036" t="str">
            <v xml:space="preserve">  BÅ táng càc,cæt ½îc s³n             M200  </v>
          </cell>
          <cell r="C1036" t="str">
            <v xml:space="preserve"> m3 </v>
          </cell>
          <cell r="D1036">
            <v>345291</v>
          </cell>
          <cell r="E1036">
            <v>18516</v>
          </cell>
          <cell r="F1036">
            <v>10038</v>
          </cell>
        </row>
        <row r="1037">
          <cell r="A1037">
            <v>300213</v>
          </cell>
          <cell r="B1037" t="str">
            <v xml:space="preserve">  BÅ táng càc,cæt ½îc s³n             M250  </v>
          </cell>
          <cell r="C1037" t="str">
            <v xml:space="preserve"> m3 </v>
          </cell>
          <cell r="D1037">
            <v>378028</v>
          </cell>
          <cell r="E1037">
            <v>18516</v>
          </cell>
          <cell r="F1037">
            <v>10038</v>
          </cell>
        </row>
        <row r="1038">
          <cell r="A1038">
            <v>300214</v>
          </cell>
          <cell r="B1038" t="str">
            <v xml:space="preserve">  BÅ táng càc,cæt ½îc s³n             M300  </v>
          </cell>
          <cell r="C1038" t="str">
            <v xml:space="preserve"> m3 </v>
          </cell>
          <cell r="D1038">
            <v>408270</v>
          </cell>
          <cell r="E1038">
            <v>18516</v>
          </cell>
          <cell r="F1038">
            <v>10038</v>
          </cell>
        </row>
        <row r="1039">
          <cell r="A1039">
            <v>300221</v>
          </cell>
          <cell r="B1039" t="str">
            <v xml:space="preserve">  BÅ táng càc c÷ ½îc s³n              M150  </v>
          </cell>
          <cell r="C1039" t="str">
            <v xml:space="preserve"> m3 </v>
          </cell>
          <cell r="D1039">
            <v>303288</v>
          </cell>
          <cell r="E1039">
            <v>42307</v>
          </cell>
          <cell r="F1039">
            <v>8484</v>
          </cell>
        </row>
        <row r="1040">
          <cell r="A1040">
            <v>300222</v>
          </cell>
          <cell r="B1040" t="str">
            <v xml:space="preserve">  BÅ táng càc c÷ ½îc s³n              M200  </v>
          </cell>
          <cell r="C1040" t="str">
            <v xml:space="preserve"> m3 </v>
          </cell>
          <cell r="D1040">
            <v>347785</v>
          </cell>
          <cell r="E1040">
            <v>42307</v>
          </cell>
          <cell r="F1040">
            <v>8484</v>
          </cell>
        </row>
        <row r="1041">
          <cell r="A1041">
            <v>300223</v>
          </cell>
          <cell r="B1041" t="str">
            <v xml:space="preserve">  BÅ táng càc c÷ ½îc s³n              M250  </v>
          </cell>
          <cell r="C1041" t="str">
            <v xml:space="preserve"> m3 </v>
          </cell>
          <cell r="D1041">
            <v>380523</v>
          </cell>
          <cell r="E1041">
            <v>42307</v>
          </cell>
          <cell r="F1041">
            <v>8484</v>
          </cell>
        </row>
        <row r="1042">
          <cell r="A1042">
            <v>300311</v>
          </cell>
          <cell r="B1042" t="str">
            <v xml:space="preserve">  BÅ táng x¡,d·m ½îc s³n              M150  </v>
          </cell>
          <cell r="C1042" t="str">
            <v xml:space="preserve"> m3 </v>
          </cell>
          <cell r="D1042">
            <v>324601</v>
          </cell>
          <cell r="E1042">
            <v>22808</v>
          </cell>
          <cell r="F1042">
            <v>10038</v>
          </cell>
        </row>
        <row r="1043">
          <cell r="A1043">
            <v>300312</v>
          </cell>
          <cell r="B1043" t="str">
            <v xml:space="preserve">  BÅ táng x¡,d·m ½îc s³n              M200  </v>
          </cell>
          <cell r="C1043" t="str">
            <v xml:space="preserve"> m3 </v>
          </cell>
          <cell r="D1043">
            <v>369098</v>
          </cell>
          <cell r="E1043">
            <v>22808</v>
          </cell>
          <cell r="F1043">
            <v>10038</v>
          </cell>
        </row>
        <row r="1044">
          <cell r="A1044">
            <v>300313</v>
          </cell>
          <cell r="B1044" t="str">
            <v xml:space="preserve">  BÅ táng x¡,d·m ½îc s³n              M250  </v>
          </cell>
          <cell r="C1044" t="str">
            <v xml:space="preserve"> m3 </v>
          </cell>
          <cell r="D1044">
            <v>401835</v>
          </cell>
          <cell r="E1044">
            <v>22808</v>
          </cell>
          <cell r="F1044">
            <v>10038</v>
          </cell>
        </row>
        <row r="1045">
          <cell r="A1045">
            <v>300321</v>
          </cell>
          <cell r="B1045" t="str">
            <v xml:space="preserve">  BÅ táng vÖ k¿o ½îc s³n              M150  </v>
          </cell>
          <cell r="C1045" t="str">
            <v xml:space="preserve"> m3 </v>
          </cell>
          <cell r="D1045">
            <v>305811</v>
          </cell>
          <cell r="E1045">
            <v>39778</v>
          </cell>
          <cell r="F1045">
            <v>10038</v>
          </cell>
        </row>
        <row r="1046">
          <cell r="A1046">
            <v>300322</v>
          </cell>
          <cell r="B1046" t="str">
            <v xml:space="preserve">  BÅ táng vÖ k¿o ½îc s³n              M200  </v>
          </cell>
          <cell r="C1046" t="str">
            <v xml:space="preserve"> m3 </v>
          </cell>
          <cell r="D1046">
            <v>350308</v>
          </cell>
          <cell r="E1046">
            <v>39778</v>
          </cell>
          <cell r="F1046">
            <v>10038</v>
          </cell>
        </row>
        <row r="1047">
          <cell r="A1047">
            <v>300323</v>
          </cell>
          <cell r="B1047" t="str">
            <v xml:space="preserve">  BÅ táng vÖ k¿o ½îc s³n              M250  </v>
          </cell>
          <cell r="C1047" t="str">
            <v xml:space="preserve"> m3 </v>
          </cell>
          <cell r="D1047">
            <v>483045</v>
          </cell>
          <cell r="E1047">
            <v>39778</v>
          </cell>
          <cell r="F1047">
            <v>10038</v>
          </cell>
        </row>
        <row r="1048">
          <cell r="A1048">
            <v>300411</v>
          </cell>
          <cell r="B1048" t="str">
            <v xml:space="preserve">  BÅ táng panen 3 m´t                 M150  </v>
          </cell>
          <cell r="C1048" t="str">
            <v xml:space="preserve"> m3 </v>
          </cell>
          <cell r="D1048">
            <v>309390</v>
          </cell>
          <cell r="E1048">
            <v>27455</v>
          </cell>
          <cell r="F1048">
            <v>7681</v>
          </cell>
        </row>
        <row r="1049">
          <cell r="A1049">
            <v>300412</v>
          </cell>
          <cell r="B1049" t="str">
            <v xml:space="preserve">  BÅ táng panen 3 m´t                 M200  </v>
          </cell>
          <cell r="C1049" t="str">
            <v xml:space="preserve"> m3 </v>
          </cell>
          <cell r="D1049">
            <v>353887</v>
          </cell>
          <cell r="E1049">
            <v>27455</v>
          </cell>
          <cell r="F1049">
            <v>7681</v>
          </cell>
        </row>
        <row r="1050">
          <cell r="A1050">
            <v>300413</v>
          </cell>
          <cell r="B1050" t="str">
            <v xml:space="preserve">  BÅ táng panen 3 m´t                 M250  </v>
          </cell>
          <cell r="C1050" t="str">
            <v xml:space="preserve"> m3 </v>
          </cell>
          <cell r="D1050">
            <v>386624</v>
          </cell>
          <cell r="E1050">
            <v>27455</v>
          </cell>
          <cell r="F1050">
            <v>7681</v>
          </cell>
        </row>
        <row r="1051">
          <cell r="A1051">
            <v>300421</v>
          </cell>
          <cell r="B1051" t="str">
            <v xml:space="preserve">  BÅ táng panen 4 m´t                 M150  </v>
          </cell>
          <cell r="C1051" t="str">
            <v xml:space="preserve"> m3 </v>
          </cell>
          <cell r="D1051">
            <v>338836</v>
          </cell>
          <cell r="E1051">
            <v>43994</v>
          </cell>
          <cell r="F1051">
            <v>7681</v>
          </cell>
        </row>
        <row r="1052">
          <cell r="A1052">
            <v>300422</v>
          </cell>
          <cell r="B1052" t="str">
            <v xml:space="preserve">  BÅ táng panen 4 m´t                 M200  </v>
          </cell>
          <cell r="C1052" t="str">
            <v xml:space="preserve"> m3 </v>
          </cell>
          <cell r="D1052">
            <v>383333</v>
          </cell>
          <cell r="E1052">
            <v>43994</v>
          </cell>
          <cell r="F1052">
            <v>7681</v>
          </cell>
        </row>
        <row r="1053">
          <cell r="A1053">
            <v>300423</v>
          </cell>
          <cell r="B1053" t="str">
            <v xml:space="preserve">  BÅ táng panen 4 m´t                 M250  </v>
          </cell>
          <cell r="C1053" t="str">
            <v xml:space="preserve"> m3 </v>
          </cell>
          <cell r="D1053">
            <v>416070</v>
          </cell>
          <cell r="E1053">
            <v>43994</v>
          </cell>
          <cell r="F1053">
            <v>7681</v>
          </cell>
        </row>
        <row r="1054">
          <cell r="A1054">
            <v>300511</v>
          </cell>
          <cell r="B1054" t="str">
            <v xml:space="preserve">  BÅ táng t¶m ½an,mŸi h°t,lanh tá     M150  </v>
          </cell>
          <cell r="C1054" t="str">
            <v xml:space="preserve"> m3 </v>
          </cell>
          <cell r="D1054">
            <v>305584</v>
          </cell>
          <cell r="E1054">
            <v>32066</v>
          </cell>
          <cell r="F1054">
            <v>5376</v>
          </cell>
        </row>
        <row r="1055">
          <cell r="A1055">
            <v>300512</v>
          </cell>
          <cell r="B1055" t="str">
            <v xml:space="preserve">  BÅ táng t¶m ½an,mŸi h°t,lanh tá     M200  </v>
          </cell>
          <cell r="C1055" t="str">
            <v xml:space="preserve"> m3 </v>
          </cell>
          <cell r="D1055">
            <v>350082</v>
          </cell>
          <cell r="E1055">
            <v>32066</v>
          </cell>
          <cell r="F1055">
            <v>5376</v>
          </cell>
        </row>
        <row r="1056">
          <cell r="A1056">
            <v>300513</v>
          </cell>
          <cell r="B1056" t="str">
            <v xml:space="preserve">  BÅ táng t¶m ½an,mŸi h°t,lanh tá     M250  </v>
          </cell>
          <cell r="C1056" t="str">
            <v xml:space="preserve"> m3 </v>
          </cell>
          <cell r="D1056">
            <v>382819</v>
          </cell>
          <cell r="E1056">
            <v>32066</v>
          </cell>
          <cell r="F1056">
            <v>5376</v>
          </cell>
        </row>
        <row r="1057">
          <cell r="A1057">
            <v>300521</v>
          </cell>
          <cell r="B1057" t="str">
            <v xml:space="preserve">  BÅ táng lŸ chèp,nan hoa             M150  </v>
          </cell>
          <cell r="C1057" t="str">
            <v xml:space="preserve"> m3 </v>
          </cell>
          <cell r="D1057">
            <v>305584</v>
          </cell>
          <cell r="E1057">
            <v>68581</v>
          </cell>
          <cell r="F1057">
            <v>5376</v>
          </cell>
        </row>
        <row r="1058">
          <cell r="A1058">
            <v>300522</v>
          </cell>
          <cell r="B1058" t="str">
            <v xml:space="preserve">  BÅ táng lŸ chèp,nan hoa             M200  </v>
          </cell>
          <cell r="C1058" t="str">
            <v xml:space="preserve"> m3 </v>
          </cell>
          <cell r="D1058">
            <v>350082</v>
          </cell>
          <cell r="E1058">
            <v>68554</v>
          </cell>
          <cell r="F1058">
            <v>5376</v>
          </cell>
        </row>
        <row r="1059">
          <cell r="A1059">
            <v>300523</v>
          </cell>
          <cell r="B1059" t="str">
            <v xml:space="preserve">  BÅ táng lŸ chèp,nan hoa             M250  </v>
          </cell>
          <cell r="C1059" t="str">
            <v xml:space="preserve"> m3 </v>
          </cell>
          <cell r="D1059">
            <v>382819</v>
          </cell>
          <cell r="E1059">
            <v>68554</v>
          </cell>
          <cell r="F1059">
            <v>5376</v>
          </cell>
        </row>
        <row r="1060">
          <cell r="A1060">
            <v>300531</v>
          </cell>
          <cell r="B1060" t="str">
            <v xml:space="preserve">  BÅ táng cøa sä tréi,con sçn         M150  </v>
          </cell>
          <cell r="C1060" t="str">
            <v xml:space="preserve"> m3 </v>
          </cell>
          <cell r="D1060">
            <v>324619</v>
          </cell>
          <cell r="E1060">
            <v>38790</v>
          </cell>
          <cell r="F1060">
            <v>5376</v>
          </cell>
        </row>
        <row r="1061">
          <cell r="A1061">
            <v>300532</v>
          </cell>
          <cell r="B1061" t="str">
            <v xml:space="preserve">  BÅ táng cøa sä tréi,con sçn         M200  </v>
          </cell>
          <cell r="C1061" t="str">
            <v xml:space="preserve"> m3 </v>
          </cell>
          <cell r="D1061">
            <v>369117</v>
          </cell>
          <cell r="E1061">
            <v>38790</v>
          </cell>
          <cell r="F1061">
            <v>5376</v>
          </cell>
        </row>
        <row r="1062">
          <cell r="A1062">
            <v>300533</v>
          </cell>
          <cell r="B1062" t="str">
            <v xml:space="preserve">  BÅ táng cøa sä tréi,con sçn         M250  </v>
          </cell>
          <cell r="C1062" t="str">
            <v xml:space="preserve"> m3 </v>
          </cell>
          <cell r="D1062">
            <v>401854</v>
          </cell>
          <cell r="E1062">
            <v>38790</v>
          </cell>
          <cell r="F1062">
            <v>5376</v>
          </cell>
        </row>
        <row r="1063">
          <cell r="A1063">
            <v>300541</v>
          </cell>
          <cell r="B1063" t="str">
            <v xml:space="preserve">  BÅ táng h¡ng r¡o,lan can            M150  </v>
          </cell>
          <cell r="C1063" t="str">
            <v xml:space="preserve"> m3 </v>
          </cell>
          <cell r="D1063">
            <v>300793</v>
          </cell>
          <cell r="E1063">
            <v>35480</v>
          </cell>
          <cell r="F1063">
            <v>5376</v>
          </cell>
        </row>
        <row r="1064">
          <cell r="A1064">
            <v>300542</v>
          </cell>
          <cell r="B1064" t="str">
            <v xml:space="preserve">  BÅ táng h¡ng r¡o,lan can            M200  </v>
          </cell>
          <cell r="C1064" t="str">
            <v xml:space="preserve"> m3 </v>
          </cell>
          <cell r="D1064">
            <v>345291</v>
          </cell>
          <cell r="E1064">
            <v>35480</v>
          </cell>
          <cell r="F1064">
            <v>5376</v>
          </cell>
        </row>
        <row r="1065">
          <cell r="A1065">
            <v>300543</v>
          </cell>
          <cell r="B1065" t="str">
            <v xml:space="preserve">  BÅ táng h¡ng r¡o,lan can            M250  </v>
          </cell>
          <cell r="C1065" t="str">
            <v xml:space="preserve"> m3 </v>
          </cell>
          <cell r="D1065">
            <v>378028</v>
          </cell>
          <cell r="E1065">
            <v>35480</v>
          </cell>
          <cell r="F1065">
            <v>5376</v>
          </cell>
        </row>
        <row r="1066">
          <cell r="A1066">
            <v>300611</v>
          </cell>
          <cell r="B1066" t="str">
            <v xml:space="preserve">  BÅ táng âng luãn dµy ½iÎn           M150  </v>
          </cell>
          <cell r="C1066" t="str">
            <v xml:space="preserve"> m3 </v>
          </cell>
          <cell r="D1066">
            <v>325622</v>
          </cell>
          <cell r="E1066">
            <v>46564</v>
          </cell>
          <cell r="F1066">
            <v>5376</v>
          </cell>
        </row>
        <row r="1067">
          <cell r="A1067">
            <v>300612</v>
          </cell>
          <cell r="B1067" t="str">
            <v xml:space="preserve">  BÅ táng âng luãn dµy ½iÎn           M200  </v>
          </cell>
          <cell r="C1067" t="str">
            <v xml:space="preserve"> m3 </v>
          </cell>
          <cell r="D1067">
            <v>370120</v>
          </cell>
          <cell r="E1067">
            <v>46564</v>
          </cell>
          <cell r="F1067">
            <v>5376</v>
          </cell>
        </row>
        <row r="1068">
          <cell r="A1068">
            <v>300613</v>
          </cell>
          <cell r="B1068" t="str">
            <v xml:space="preserve">  BÅ táng âng luãn dµy ½iÎn           M250  </v>
          </cell>
          <cell r="C1068" t="str">
            <v xml:space="preserve"> m3 </v>
          </cell>
          <cell r="D1068">
            <v>402857</v>
          </cell>
          <cell r="E1068">
            <v>46564</v>
          </cell>
          <cell r="F1068">
            <v>5376</v>
          </cell>
        </row>
        <row r="1069">
          <cell r="A1069">
            <v>300621</v>
          </cell>
          <cell r="B1069" t="str">
            <v xml:space="preserve">  BÅ táng âng câng                    M150  </v>
          </cell>
          <cell r="C1069" t="str">
            <v xml:space="preserve"> m3 </v>
          </cell>
          <cell r="D1069">
            <v>325622</v>
          </cell>
          <cell r="E1069">
            <v>46564</v>
          </cell>
          <cell r="F1069">
            <v>5376</v>
          </cell>
        </row>
        <row r="1070">
          <cell r="A1070">
            <v>300622</v>
          </cell>
          <cell r="B1070" t="str">
            <v xml:space="preserve">  BÅ táng âng câng                    M200  </v>
          </cell>
          <cell r="C1070" t="str">
            <v xml:space="preserve"> m3 </v>
          </cell>
          <cell r="D1070">
            <v>370120</v>
          </cell>
          <cell r="E1070">
            <v>46564</v>
          </cell>
          <cell r="F1070">
            <v>5376</v>
          </cell>
        </row>
        <row r="1071">
          <cell r="A1071">
            <v>300623</v>
          </cell>
          <cell r="B1071" t="str">
            <v xml:space="preserve">  BÅ táng âng câng                    M250  </v>
          </cell>
          <cell r="C1071" t="str">
            <v xml:space="preserve"> m3 </v>
          </cell>
          <cell r="D1071">
            <v>402857</v>
          </cell>
          <cell r="E1071">
            <v>46564</v>
          </cell>
          <cell r="F1071">
            <v>5376</v>
          </cell>
        </row>
        <row r="1072">
          <cell r="A1072">
            <v>300631</v>
          </cell>
          <cell r="B1072" t="str">
            <v xml:space="preserve">  BÅ táng âng buy D&lt;=70cm         M150  </v>
          </cell>
          <cell r="C1072" t="str">
            <v xml:space="preserve"> m3 </v>
          </cell>
          <cell r="D1072">
            <v>344061</v>
          </cell>
          <cell r="E1072">
            <v>53441</v>
          </cell>
          <cell r="F1072">
            <v>5376</v>
          </cell>
        </row>
        <row r="1073">
          <cell r="A1073">
            <v>300632</v>
          </cell>
          <cell r="B1073" t="str">
            <v xml:space="preserve">  BÅ táng âng buy D&lt;=70cm         M200  </v>
          </cell>
          <cell r="C1073" t="str">
            <v xml:space="preserve"> m3 </v>
          </cell>
          <cell r="D1073">
            <v>388997</v>
          </cell>
          <cell r="E1073">
            <v>53441</v>
          </cell>
          <cell r="F1073">
            <v>5376</v>
          </cell>
        </row>
        <row r="1074">
          <cell r="A1074">
            <v>300633</v>
          </cell>
          <cell r="B1074" t="str">
            <v xml:space="preserve">  BÅ táng âng buy D&lt;=70cm         M250  </v>
          </cell>
          <cell r="C1074" t="str">
            <v xml:space="preserve"> m3 </v>
          </cell>
          <cell r="D1074">
            <v>422057</v>
          </cell>
          <cell r="E1074">
            <v>53441</v>
          </cell>
          <cell r="F1074">
            <v>5376</v>
          </cell>
        </row>
        <row r="1075">
          <cell r="A1075">
            <v>300641</v>
          </cell>
          <cell r="B1075" t="str">
            <v xml:space="preserve">  BÅ táng âng buy D&gt; 70cm         M150  </v>
          </cell>
          <cell r="C1075" t="str">
            <v xml:space="preserve"> m3 </v>
          </cell>
          <cell r="D1075">
            <v>337447</v>
          </cell>
          <cell r="E1075">
            <v>46113</v>
          </cell>
          <cell r="F1075">
            <v>5376</v>
          </cell>
        </row>
        <row r="1076">
          <cell r="A1076">
            <v>300642</v>
          </cell>
          <cell r="B1076" t="str">
            <v xml:space="preserve">  BÅ táng âng buy D&gt; 70cm         M200  </v>
          </cell>
          <cell r="C1076" t="str">
            <v xml:space="preserve"> m3 </v>
          </cell>
          <cell r="D1076">
            <v>382383</v>
          </cell>
          <cell r="E1076">
            <v>46113</v>
          </cell>
          <cell r="F1076">
            <v>5376</v>
          </cell>
        </row>
        <row r="1077">
          <cell r="A1077">
            <v>300643</v>
          </cell>
          <cell r="B1077" t="str">
            <v xml:space="preserve">  BÅ táng âng buy D&gt; 70cm         M250  </v>
          </cell>
          <cell r="C1077" t="str">
            <v xml:space="preserve"> m3 </v>
          </cell>
          <cell r="D1077">
            <v>415442</v>
          </cell>
          <cell r="E1077">
            <v>46113</v>
          </cell>
          <cell r="F1077">
            <v>5376</v>
          </cell>
        </row>
        <row r="1078">
          <cell r="A1078">
            <v>300711</v>
          </cell>
          <cell r="B1078" t="str">
            <v xml:space="preserve">  BÅ táng d·m kh¸u ½æ &lt;=20m       M150  </v>
          </cell>
          <cell r="C1078" t="str">
            <v xml:space="preserve"> m3 </v>
          </cell>
          <cell r="D1078">
            <v>470529</v>
          </cell>
          <cell r="E1078">
            <v>46225</v>
          </cell>
          <cell r="F1078">
            <v>11851</v>
          </cell>
        </row>
        <row r="1079">
          <cell r="A1079">
            <v>300712</v>
          </cell>
          <cell r="B1079" t="str">
            <v xml:space="preserve">  BÅ táng d·m kh¸u ½æ &lt;=20m       M200  </v>
          </cell>
          <cell r="C1079" t="str">
            <v xml:space="preserve"> m3 </v>
          </cell>
          <cell r="D1079">
            <v>515027</v>
          </cell>
          <cell r="E1079">
            <v>46225</v>
          </cell>
          <cell r="F1079">
            <v>11851</v>
          </cell>
        </row>
        <row r="1080">
          <cell r="A1080">
            <v>300713</v>
          </cell>
          <cell r="B1080" t="str">
            <v xml:space="preserve">  BÅ táng d·m kh¸u ½æ &lt;=20m       M250  </v>
          </cell>
          <cell r="C1080" t="str">
            <v xml:space="preserve"> m3 </v>
          </cell>
          <cell r="D1080">
            <v>547764</v>
          </cell>
          <cell r="E1080">
            <v>46225</v>
          </cell>
          <cell r="F1080">
            <v>11851</v>
          </cell>
        </row>
        <row r="1081">
          <cell r="A1081">
            <v>301111</v>
          </cell>
          <cell r="B1081" t="str">
            <v xml:space="preserve">  Cât th¾p t¶m tõéng               d&lt;=10mm  </v>
          </cell>
          <cell r="C1081" t="str">
            <v xml:space="preserve"> t¶n </v>
          </cell>
          <cell r="D1081">
            <v>4261587</v>
          </cell>
          <cell r="E1081">
            <v>120464</v>
          </cell>
          <cell r="F1081">
            <v>20797</v>
          </cell>
        </row>
        <row r="1082">
          <cell r="A1082">
            <v>301112</v>
          </cell>
          <cell r="B1082" t="str">
            <v xml:space="preserve">  Cât th¾p t¶m tõéng               d&lt;=18mm  </v>
          </cell>
          <cell r="C1082" t="str">
            <v xml:space="preserve"> t¶n </v>
          </cell>
          <cell r="D1082">
            <v>4268809</v>
          </cell>
          <cell r="E1082">
            <v>102352</v>
          </cell>
          <cell r="F1082">
            <v>87691</v>
          </cell>
        </row>
        <row r="1083">
          <cell r="A1083">
            <v>301113</v>
          </cell>
          <cell r="B1083" t="str">
            <v xml:space="preserve">  Cât th¾p t¶m tõéng               d&gt; 18mm  </v>
          </cell>
          <cell r="C1083" t="str">
            <v xml:space="preserve"> t¶n </v>
          </cell>
          <cell r="D1083">
            <v>4115809</v>
          </cell>
          <cell r="E1083">
            <v>88979</v>
          </cell>
          <cell r="F1083">
            <v>79372</v>
          </cell>
        </row>
        <row r="1084">
          <cell r="A1084">
            <v>301211</v>
          </cell>
          <cell r="B1084" t="str">
            <v xml:space="preserve">  Cât th¾p cæt,càc,x¡,d·m,gi±ng    d&lt;=10mm  </v>
          </cell>
          <cell r="C1084" t="str">
            <v xml:space="preserve"> t¶n </v>
          </cell>
          <cell r="D1084">
            <v>4261587</v>
          </cell>
          <cell r="E1084">
            <v>167327</v>
          </cell>
          <cell r="F1084">
            <v>20797</v>
          </cell>
        </row>
        <row r="1085">
          <cell r="A1085">
            <v>301212</v>
          </cell>
          <cell r="B1085" t="str">
            <v xml:space="preserve">  Cât th¾p cæt,càc,x¡,d·m,gi±ng    d&lt;=18mm  </v>
          </cell>
          <cell r="C1085" t="str">
            <v xml:space="preserve"> t¶n </v>
          </cell>
          <cell r="D1085">
            <v>4216995</v>
          </cell>
          <cell r="E1085">
            <v>84528</v>
          </cell>
          <cell r="F1085">
            <v>151765</v>
          </cell>
        </row>
        <row r="1086">
          <cell r="A1086">
            <v>301213</v>
          </cell>
          <cell r="B1086" t="str">
            <v xml:space="preserve">  Cât th¾p cæt,càc,x¡,d·m,gi±ng    d&gt; 18mm  </v>
          </cell>
          <cell r="C1086" t="str">
            <v xml:space="preserve"> t¶n </v>
          </cell>
          <cell r="D1086">
            <v>4114955</v>
          </cell>
          <cell r="E1086">
            <v>80961</v>
          </cell>
          <cell r="F1086">
            <v>96501</v>
          </cell>
        </row>
        <row r="1087">
          <cell r="A1087">
            <v>301311</v>
          </cell>
          <cell r="B1087" t="str">
            <v xml:space="preserve">  Cât th¾p vÖ k¿o                  d&lt;=10mm  </v>
          </cell>
          <cell r="C1087" t="str">
            <v xml:space="preserve"> t¶n </v>
          </cell>
          <cell r="D1087">
            <v>4261587</v>
          </cell>
          <cell r="E1087">
            <v>167327</v>
          </cell>
          <cell r="F1087">
            <v>20797</v>
          </cell>
        </row>
        <row r="1088">
          <cell r="A1088">
            <v>301311</v>
          </cell>
          <cell r="B1088" t="str">
            <v xml:space="preserve">  Cât th¾p vÖ k¿o                  d&lt;=18mm  </v>
          </cell>
          <cell r="C1088" t="str">
            <v xml:space="preserve"> t¶n </v>
          </cell>
          <cell r="D1088">
            <v>4217809</v>
          </cell>
          <cell r="E1088">
            <v>116848</v>
          </cell>
          <cell r="F1088">
            <v>151575</v>
          </cell>
        </row>
        <row r="1089">
          <cell r="A1089">
            <v>301311</v>
          </cell>
          <cell r="B1089" t="str">
            <v xml:space="preserve">  Cât th¾p vÖ k¿o                  d&gt; 18mm  </v>
          </cell>
          <cell r="C1089" t="str">
            <v xml:space="preserve"> t¶n </v>
          </cell>
          <cell r="D1089">
            <v>4115809</v>
          </cell>
          <cell r="E1089">
            <v>98364</v>
          </cell>
          <cell r="F1089">
            <v>96501</v>
          </cell>
        </row>
        <row r="1090">
          <cell r="A1090">
            <v>301411</v>
          </cell>
          <cell r="B1090" t="str">
            <v xml:space="preserve">  Cât th¾p panen                   d&lt;=10mm  </v>
          </cell>
          <cell r="C1090" t="str">
            <v xml:space="preserve"> t¶n </v>
          </cell>
          <cell r="D1090">
            <v>4261587</v>
          </cell>
          <cell r="E1090">
            <v>230993</v>
          </cell>
          <cell r="F1090">
            <v>24957</v>
          </cell>
        </row>
        <row r="1091">
          <cell r="A1091">
            <v>301412</v>
          </cell>
          <cell r="B1091" t="str">
            <v xml:space="preserve">  Cât th¾p panen                   d&gt; 10mm  </v>
          </cell>
          <cell r="C1091" t="str">
            <v xml:space="preserve"> t¶n </v>
          </cell>
          <cell r="D1091">
            <v>4216385</v>
          </cell>
          <cell r="E1091">
            <v>142033</v>
          </cell>
          <cell r="F1091">
            <v>151575</v>
          </cell>
        </row>
        <row r="1092">
          <cell r="A1092">
            <v>301421</v>
          </cell>
          <cell r="B1092" t="str">
            <v xml:space="preserve">  CT T¶m ½an,H¡ng r¡o,Lam,Con sçn  d&lt;=10mm  </v>
          </cell>
          <cell r="C1092" t="str">
            <v xml:space="preserve"> t¶n </v>
          </cell>
          <cell r="D1092">
            <v>4261587</v>
          </cell>
          <cell r="E1092">
            <v>184838</v>
          </cell>
          <cell r="F1092">
            <v>20797</v>
          </cell>
        </row>
        <row r="1093">
          <cell r="A1093">
            <v>301511</v>
          </cell>
          <cell r="B1093" t="str">
            <v xml:space="preserve">  Cât th¾p âng (buy,câng)          d&lt;=10mm  </v>
          </cell>
          <cell r="C1093" t="str">
            <v xml:space="preserve"> t¶n </v>
          </cell>
          <cell r="D1093">
            <v>4261587</v>
          </cell>
          <cell r="E1093">
            <v>268107</v>
          </cell>
          <cell r="F1093">
            <v>20797</v>
          </cell>
        </row>
        <row r="1094">
          <cell r="A1094">
            <v>301512</v>
          </cell>
          <cell r="B1094" t="str">
            <v xml:space="preserve">  Cât th¾p âng (buy,câng)          d&lt;=18mm  </v>
          </cell>
          <cell r="C1094" t="str">
            <v xml:space="preserve"> t¶n </v>
          </cell>
          <cell r="D1094">
            <v>4251141</v>
          </cell>
          <cell r="E1094">
            <v>154122</v>
          </cell>
          <cell r="F1094">
            <v>62949</v>
          </cell>
        </row>
        <row r="1095">
          <cell r="A1095">
            <v>301513</v>
          </cell>
          <cell r="B1095" t="str">
            <v xml:space="preserve">  Cât th¾p âng (buy,câng)          d&gt; 18mm  </v>
          </cell>
          <cell r="C1095" t="str">
            <v xml:space="preserve"> t¶n </v>
          </cell>
          <cell r="D1095">
            <v>4149141</v>
          </cell>
          <cell r="E1095">
            <v>134279</v>
          </cell>
          <cell r="F1095">
            <v>47144</v>
          </cell>
        </row>
        <row r="1096">
          <cell r="A1096">
            <v>301611</v>
          </cell>
          <cell r="B1096" t="str">
            <v xml:space="preserve">  Cât th¾p âng luãn dµy ½iÎn       d&lt;=10mm  </v>
          </cell>
          <cell r="C1096" t="str">
            <v xml:space="preserve"> t¶n </v>
          </cell>
          <cell r="D1096">
            <v>4261587</v>
          </cell>
          <cell r="E1096">
            <v>297082</v>
          </cell>
          <cell r="F1096">
            <v>20797</v>
          </cell>
        </row>
        <row r="1097">
          <cell r="A1097">
            <v>301612</v>
          </cell>
          <cell r="B1097" t="str">
            <v xml:space="preserve">  Cât th¾p âng luãn dµy ½iÎn       d&lt;=18mm  </v>
          </cell>
          <cell r="C1097" t="str">
            <v xml:space="preserve"> t¶n </v>
          </cell>
          <cell r="D1097">
            <v>4251141</v>
          </cell>
          <cell r="E1097">
            <v>179940</v>
          </cell>
          <cell r="F1097">
            <v>62949</v>
          </cell>
        </row>
        <row r="1098">
          <cell r="A1098">
            <v>301613</v>
          </cell>
          <cell r="B1098" t="str">
            <v xml:space="preserve">  Cât th¾p âng luãn dµy ½iÎn       d&gt; 18mm  </v>
          </cell>
          <cell r="C1098" t="str">
            <v xml:space="preserve"> t¶n </v>
          </cell>
          <cell r="D1098">
            <v>4149141</v>
          </cell>
          <cell r="E1098">
            <v>153896</v>
          </cell>
          <cell r="F1098">
            <v>47144</v>
          </cell>
        </row>
        <row r="1099">
          <cell r="A1099">
            <v>301711</v>
          </cell>
          <cell r="B1099" t="str">
            <v xml:space="preserve">  Cât th¾p d·m c·u                 d&lt;=18mm  </v>
          </cell>
          <cell r="C1099" t="str">
            <v xml:space="preserve"> t¶n </v>
          </cell>
          <cell r="D1099">
            <v>4159321</v>
          </cell>
          <cell r="E1099">
            <v>89294</v>
          </cell>
          <cell r="F1099">
            <v>171231</v>
          </cell>
        </row>
        <row r="1100">
          <cell r="A1100">
            <v>301712</v>
          </cell>
          <cell r="B1100" t="str">
            <v xml:space="preserve">  Cât th¾p d·m c·u                 d&gt; 18mm  </v>
          </cell>
          <cell r="C1100" t="str">
            <v xml:space="preserve"> t¶n </v>
          </cell>
          <cell r="D1100">
            <v>4130844</v>
          </cell>
          <cell r="E1100">
            <v>49720</v>
          </cell>
          <cell r="F1100">
            <v>133778</v>
          </cell>
        </row>
        <row r="1101">
          <cell r="A1101">
            <v>302111</v>
          </cell>
          <cell r="B1101" t="str">
            <v xml:space="preserve">  L°p t¶m tõéng dâc                 &gt;2t¶n   </v>
          </cell>
          <cell r="C1101" t="str">
            <v xml:space="preserve"> CŸi </v>
          </cell>
          <cell r="D1101">
            <v>62110</v>
          </cell>
          <cell r="E1101">
            <v>16123</v>
          </cell>
          <cell r="F1101">
            <v>99948</v>
          </cell>
        </row>
        <row r="1102">
          <cell r="A1102">
            <v>302121</v>
          </cell>
          <cell r="B1102" t="str">
            <v xml:space="preserve">  L°p t¶m tõéng BT   Tlõìng c¶u kiÎn&lt;=2T¶n  </v>
          </cell>
          <cell r="C1102" t="str">
            <v xml:space="preserve"> CŸi </v>
          </cell>
          <cell r="D1102">
            <v>58526</v>
          </cell>
          <cell r="E1102">
            <v>5525</v>
          </cell>
          <cell r="F1102">
            <v>35651</v>
          </cell>
        </row>
        <row r="1103">
          <cell r="A1103">
            <v>302122</v>
          </cell>
          <cell r="B1103" t="str">
            <v xml:space="preserve">  L°p t¶m tõéng BT   Tlõìng c¶u kiÎn&gt; 2T¶n  </v>
          </cell>
          <cell r="C1103" t="str">
            <v xml:space="preserve"> CŸi </v>
          </cell>
          <cell r="D1103">
            <v>72729</v>
          </cell>
          <cell r="E1103">
            <v>6201</v>
          </cell>
          <cell r="F1103">
            <v>40244</v>
          </cell>
        </row>
        <row r="1104">
          <cell r="A1104">
            <v>302211</v>
          </cell>
          <cell r="B1104" t="str">
            <v xml:space="preserve">  L°p t¶m cæt BT   Tlõìng c¶u kiÎn&lt;=2.5T¶n  </v>
          </cell>
          <cell r="C1104" t="str">
            <v xml:space="preserve"> CŸi </v>
          </cell>
          <cell r="D1104">
            <v>81309</v>
          </cell>
          <cell r="E1104">
            <v>11725</v>
          </cell>
          <cell r="F1104">
            <v>32479</v>
          </cell>
        </row>
        <row r="1105">
          <cell r="A1105">
            <v>302212</v>
          </cell>
          <cell r="B1105" t="str">
            <v xml:space="preserve">  L°p t¶m cæt BT   Tlõìng c¶u kiÎn&lt;=5.0T¶n  </v>
          </cell>
          <cell r="C1105" t="str">
            <v xml:space="preserve"> CŸi </v>
          </cell>
          <cell r="D1105">
            <v>51309</v>
          </cell>
          <cell r="E1105">
            <v>13191</v>
          </cell>
          <cell r="F1105">
            <v>41664</v>
          </cell>
        </row>
        <row r="1106">
          <cell r="A1106">
            <v>302213</v>
          </cell>
          <cell r="B1106" t="str">
            <v xml:space="preserve">  L°p t¶m cæt BT   Tlõìng c¶u kiÎn&lt;=7.0T¶n  </v>
          </cell>
          <cell r="C1106" t="str">
            <v xml:space="preserve"> CŸi </v>
          </cell>
          <cell r="D1106">
            <v>95512</v>
          </cell>
          <cell r="E1106">
            <v>17814</v>
          </cell>
          <cell r="F1106">
            <v>50850</v>
          </cell>
        </row>
        <row r="1107">
          <cell r="A1107">
            <v>302214</v>
          </cell>
          <cell r="B1107" t="str">
            <v xml:space="preserve">  L°p t¶m cæt BT   Tlõìng c¶u kiÎn&gt; 7.0T¶n  </v>
          </cell>
          <cell r="C1107" t="str">
            <v xml:space="preserve"> CŸi </v>
          </cell>
          <cell r="D1107">
            <v>95512</v>
          </cell>
          <cell r="E1107">
            <v>19054</v>
          </cell>
          <cell r="F1107">
            <v>73813</v>
          </cell>
        </row>
        <row r="1108">
          <cell r="A1108">
            <v>302311</v>
          </cell>
          <cell r="B1108" t="str">
            <v xml:space="preserve">  L°p x¡,d·m,gi±ng BT Tlõìng ckiÎn&lt;=1.0T¶n  </v>
          </cell>
          <cell r="C1108" t="str">
            <v xml:space="preserve"> CŸi </v>
          </cell>
          <cell r="D1108">
            <v>64341</v>
          </cell>
          <cell r="E1108">
            <v>5525</v>
          </cell>
          <cell r="F1108">
            <v>40244</v>
          </cell>
        </row>
        <row r="1109">
          <cell r="A1109">
            <v>302312</v>
          </cell>
          <cell r="B1109" t="str">
            <v xml:space="preserve">  L°p x¡,d·m,gi±ng BT Tlõìng ckiÎn&lt;=3.0T¶n  </v>
          </cell>
          <cell r="C1109" t="str">
            <v xml:space="preserve"> CŸi </v>
          </cell>
          <cell r="D1109">
            <v>239203</v>
          </cell>
          <cell r="E1109">
            <v>10485</v>
          </cell>
          <cell r="F1109">
            <v>58614</v>
          </cell>
        </row>
        <row r="1110">
          <cell r="A1110">
            <v>302313</v>
          </cell>
          <cell r="B1110" t="str">
            <v xml:space="preserve">  L°p x¡,d·m,gi±ng BT Tlõìng ckiÎn&lt;=5.0T¶n  </v>
          </cell>
          <cell r="C1110" t="str">
            <v xml:space="preserve"> CŸi </v>
          </cell>
          <cell r="D1110">
            <v>239203</v>
          </cell>
          <cell r="E1110">
            <v>11725</v>
          </cell>
          <cell r="F1110">
            <v>72392</v>
          </cell>
        </row>
        <row r="1111">
          <cell r="A1111">
            <v>302411</v>
          </cell>
          <cell r="B1111" t="str">
            <v xml:space="preserve">  L°p d·m c·u tròc BT Tlõìng ckiÎn&lt;=3.0T¶n  </v>
          </cell>
          <cell r="C1111" t="str">
            <v xml:space="preserve"> CŸi </v>
          </cell>
          <cell r="D1111">
            <v>245842</v>
          </cell>
          <cell r="E1111">
            <v>14179</v>
          </cell>
          <cell r="F1111">
            <v>423693</v>
          </cell>
        </row>
        <row r="1112">
          <cell r="A1112">
            <v>302412</v>
          </cell>
          <cell r="B1112" t="str">
            <v xml:space="preserve">  L°p d·m c·u tròc BT Tlõìng ckiÎn&gt; 3.0T¶n  </v>
          </cell>
          <cell r="C1112" t="str">
            <v xml:space="preserve"> CŸi </v>
          </cell>
          <cell r="D1112">
            <v>245842</v>
          </cell>
          <cell r="E1112">
            <v>16915</v>
          </cell>
          <cell r="F1112">
            <v>475079</v>
          </cell>
        </row>
        <row r="1113">
          <cell r="A1113">
            <v>302421</v>
          </cell>
          <cell r="B1113" t="str">
            <v xml:space="preserve">  L°p vÖ k¿o BÅ táng  Tlõìng ckiÎn&lt;=5.0T¶n  </v>
          </cell>
          <cell r="C1113" t="str">
            <v xml:space="preserve"> CŸi </v>
          </cell>
          <cell r="D1113">
            <v>156708</v>
          </cell>
          <cell r="E1113">
            <v>27114</v>
          </cell>
          <cell r="F1113">
            <v>179612</v>
          </cell>
        </row>
        <row r="1114">
          <cell r="A1114">
            <v>302422</v>
          </cell>
          <cell r="B1114" t="str">
            <v xml:space="preserve">  L°p vÖ k¿o BÅ táng  Tlõìng ckiÎn&gt; 5.0T¶n  </v>
          </cell>
          <cell r="C1114" t="str">
            <v xml:space="preserve"> CŸi </v>
          </cell>
          <cell r="D1114">
            <v>156708</v>
          </cell>
          <cell r="E1114">
            <v>33955</v>
          </cell>
          <cell r="F1114">
            <v>211728</v>
          </cell>
        </row>
        <row r="1115">
          <cell r="A1115">
            <v>302511</v>
          </cell>
          <cell r="B1115" t="str">
            <v xml:space="preserve">  L°p giŸ ½ë mŸi châng diÅm             </v>
          </cell>
          <cell r="C1115" t="str">
            <v xml:space="preserve"> CŸi </v>
          </cell>
          <cell r="D1115">
            <v>66525</v>
          </cell>
          <cell r="E1115">
            <v>16574</v>
          </cell>
          <cell r="F1115">
            <v>156811</v>
          </cell>
        </row>
        <row r="1116">
          <cell r="A1116">
            <v>302521</v>
          </cell>
          <cell r="B1116" t="str">
            <v xml:space="preserve">  L°p CSçn,CSä,LChèp,NHoa,T‡an = cç gièi    </v>
          </cell>
          <cell r="C1116" t="str">
            <v xml:space="preserve"> CŸi </v>
          </cell>
          <cell r="D1116">
            <v>10912</v>
          </cell>
          <cell r="E1116">
            <v>6201</v>
          </cell>
          <cell r="F1116">
            <v>49188</v>
          </cell>
        </row>
        <row r="1117">
          <cell r="A1117">
            <v>302522</v>
          </cell>
          <cell r="B1117" t="str">
            <v xml:space="preserve">  L°p CSçn,CSä,LChèp,NHoa,T‡an = thð cáng   </v>
          </cell>
          <cell r="C1117" t="str">
            <v xml:space="preserve"> CŸi </v>
          </cell>
          <cell r="D1117">
            <v>6995</v>
          </cell>
          <cell r="E1117">
            <v>9583</v>
          </cell>
          <cell r="F1117">
            <v>0</v>
          </cell>
        </row>
        <row r="1118">
          <cell r="A1118">
            <v>302611</v>
          </cell>
          <cell r="B1118" t="str">
            <v xml:space="preserve">  L°p panen                                 </v>
          </cell>
          <cell r="C1118" t="str">
            <v xml:space="preserve"> CŸi </v>
          </cell>
          <cell r="D1118">
            <v>22030</v>
          </cell>
          <cell r="E1118">
            <v>1015</v>
          </cell>
          <cell r="F1118">
            <v>14611</v>
          </cell>
        </row>
        <row r="1119">
          <cell r="A1119">
            <v>302621</v>
          </cell>
          <cell r="B1119" t="str">
            <v xml:space="preserve">  L°p t¶m mŸi                               </v>
          </cell>
          <cell r="C1119" t="str">
            <v xml:space="preserve"> CŸi </v>
          </cell>
          <cell r="D1119">
            <v>22030</v>
          </cell>
          <cell r="E1119">
            <v>1127</v>
          </cell>
          <cell r="F1119">
            <v>15070</v>
          </cell>
        </row>
        <row r="1120">
          <cell r="A1120">
            <v>302631</v>
          </cell>
          <cell r="B1120" t="str">
            <v xml:space="preserve">  L°p mŸng nõèc                             </v>
          </cell>
          <cell r="C1120" t="str">
            <v xml:space="preserve"> CŸi </v>
          </cell>
          <cell r="D1120">
            <v>22030</v>
          </cell>
          <cell r="E1120">
            <v>1691</v>
          </cell>
          <cell r="F1120">
            <v>18744</v>
          </cell>
        </row>
        <row r="1121">
          <cell r="A1121">
            <v>302641</v>
          </cell>
          <cell r="B1121" t="str">
            <v xml:space="preserve">  L°p mŸi h°t                               </v>
          </cell>
          <cell r="C1121" t="str">
            <v xml:space="preserve"> CŸi </v>
          </cell>
          <cell r="D1121">
            <v>40846</v>
          </cell>
          <cell r="E1121">
            <v>3044</v>
          </cell>
          <cell r="F1121">
            <v>22963</v>
          </cell>
        </row>
        <row r="1122">
          <cell r="A1122">
            <v>304111</v>
          </cell>
          <cell r="B1122" t="str">
            <v xml:space="preserve">  Cât th¾p thµn ½¡i nõèc d=10-12            </v>
          </cell>
          <cell r="C1122" t="str">
            <v xml:space="preserve"> t¶n </v>
          </cell>
          <cell r="D1122">
            <v>4282940</v>
          </cell>
          <cell r="E1122">
            <v>644183</v>
          </cell>
          <cell r="F1122">
            <v>503739</v>
          </cell>
        </row>
        <row r="1123">
          <cell r="A1123">
            <v>304112</v>
          </cell>
          <cell r="B1123" t="str">
            <v xml:space="preserve">  Cât th¾p âng khÜi      d=10-12            </v>
          </cell>
          <cell r="C1123" t="str">
            <v xml:space="preserve"> t¶n </v>
          </cell>
          <cell r="D1123">
            <v>4282940</v>
          </cell>
          <cell r="E1123">
            <v>514053</v>
          </cell>
          <cell r="F1123">
            <v>431889</v>
          </cell>
        </row>
        <row r="1124">
          <cell r="A1124">
            <v>304112</v>
          </cell>
          <cell r="B1124" t="str">
            <v xml:space="preserve">  Cât th¾p thµn xi lá    d=10-12            </v>
          </cell>
          <cell r="C1124" t="str">
            <v xml:space="preserve"> t¶n </v>
          </cell>
          <cell r="D1124">
            <v>4282940</v>
          </cell>
          <cell r="E1124">
            <v>357089</v>
          </cell>
          <cell r="F1124">
            <v>403741</v>
          </cell>
        </row>
        <row r="1125">
          <cell r="A1125">
            <v>400110</v>
          </cell>
          <cell r="B1125" t="str">
            <v xml:space="preserve">  SX,LD k¿o mŸi ngÜi,gå hãng s°c,L&lt;=6.9m</v>
          </cell>
          <cell r="C1125" t="str">
            <v xml:space="preserve"> m3 </v>
          </cell>
          <cell r="D1125">
            <v>1554444</v>
          </cell>
          <cell r="E1125">
            <v>89172</v>
          </cell>
          <cell r="F1125">
            <v>0</v>
          </cell>
        </row>
        <row r="1126">
          <cell r="A1126">
            <v>400120</v>
          </cell>
          <cell r="B1126" t="str">
            <v xml:space="preserve">  SX,LD k¿o mŸi ngÜi,gå hãng s°c,L&lt;=8.1m</v>
          </cell>
          <cell r="C1126" t="str">
            <v xml:space="preserve"> m3 </v>
          </cell>
          <cell r="D1126">
            <v>1507704</v>
          </cell>
          <cell r="E1126">
            <v>114571</v>
          </cell>
          <cell r="F1126">
            <v>0</v>
          </cell>
        </row>
        <row r="1127">
          <cell r="A1127">
            <v>400130</v>
          </cell>
          <cell r="B1127" t="str">
            <v xml:space="preserve">  SX,LD k¿o mŸi ngÜi,gå hãng s°c,L&lt;=9.0m</v>
          </cell>
          <cell r="C1127" t="str">
            <v xml:space="preserve"> m3 </v>
          </cell>
          <cell r="D1127">
            <v>1535421</v>
          </cell>
          <cell r="E1127">
            <v>117760</v>
          </cell>
          <cell r="F1127">
            <v>0</v>
          </cell>
        </row>
        <row r="1128">
          <cell r="A1128">
            <v>400140</v>
          </cell>
          <cell r="B1128" t="str">
            <v xml:space="preserve">  SX,LD k¿o mŸi ngÜi,gå hãng s°c,L&gt; 10m </v>
          </cell>
          <cell r="C1128" t="str">
            <v xml:space="preserve"> m3 </v>
          </cell>
          <cell r="D1128">
            <v>1391674</v>
          </cell>
          <cell r="E1128">
            <v>128425</v>
          </cell>
          <cell r="F1128">
            <v>0</v>
          </cell>
        </row>
        <row r="1129">
          <cell r="A1129">
            <v>400210</v>
          </cell>
          <cell r="B1129" t="str">
            <v xml:space="preserve">  SX,LD k¿o mŸi FibroXM,gå hãng s°c,L&lt;4.0m  </v>
          </cell>
          <cell r="C1129" t="str">
            <v xml:space="preserve"> m3 </v>
          </cell>
          <cell r="D1129">
            <v>1382778</v>
          </cell>
          <cell r="E1129">
            <v>92800</v>
          </cell>
          <cell r="F1129">
            <v>0</v>
          </cell>
        </row>
        <row r="1130">
          <cell r="A1130">
            <v>400220</v>
          </cell>
          <cell r="B1130" t="str">
            <v xml:space="preserve">  SX,LD k¿o mŸi FibroXM,gå hãng s°c,L&lt;5.7m  </v>
          </cell>
          <cell r="C1130" t="str">
            <v xml:space="preserve"> m3 </v>
          </cell>
          <cell r="D1130">
            <v>1371799</v>
          </cell>
          <cell r="E1130">
            <v>99288</v>
          </cell>
          <cell r="F1130">
            <v>0</v>
          </cell>
        </row>
        <row r="1131">
          <cell r="A1131">
            <v>400230</v>
          </cell>
          <cell r="B1131" t="str">
            <v xml:space="preserve">  SX,LD k¿o mŸi FibroXM,gå hãng s°c,L&lt;6.9m  </v>
          </cell>
          <cell r="C1131" t="str">
            <v xml:space="preserve"> m3 </v>
          </cell>
          <cell r="D1131">
            <v>1302348</v>
          </cell>
          <cell r="E1131">
            <v>107314</v>
          </cell>
          <cell r="F1131">
            <v>0</v>
          </cell>
        </row>
        <row r="1132">
          <cell r="A1132">
            <v>400240</v>
          </cell>
          <cell r="B1132" t="str">
            <v xml:space="preserve">  SX,LD k¿o mŸi FibroXM,gå hãng s°c,L&lt;8.1m  </v>
          </cell>
          <cell r="C1132" t="str">
            <v xml:space="preserve"> m3 </v>
          </cell>
          <cell r="D1132">
            <v>1322365</v>
          </cell>
          <cell r="E1132">
            <v>116880</v>
          </cell>
          <cell r="F1132">
            <v>0</v>
          </cell>
        </row>
        <row r="1133">
          <cell r="A1133">
            <v>400250</v>
          </cell>
          <cell r="B1133" t="str">
            <v xml:space="preserve">  SX,LD k¿o mŸi FibroXM,gå hãng s°c,L&lt;9.0m  </v>
          </cell>
          <cell r="C1133" t="str">
            <v xml:space="preserve"> m3 </v>
          </cell>
          <cell r="D1133">
            <v>1488617</v>
          </cell>
          <cell r="E1133">
            <v>118090</v>
          </cell>
          <cell r="F1133">
            <v>0</v>
          </cell>
        </row>
        <row r="1134">
          <cell r="A1134">
            <v>400260</v>
          </cell>
          <cell r="B1134" t="str">
            <v xml:space="preserve">  SX,LD k¿o mŸi FibroXM,gå hãng s°c,L&gt;10 m  </v>
          </cell>
          <cell r="C1134" t="str">
            <v xml:space="preserve"> m3 </v>
          </cell>
          <cell r="D1134">
            <v>1567424</v>
          </cell>
          <cell r="E1134">
            <v>126886</v>
          </cell>
          <cell r="F1134">
            <v>0</v>
          </cell>
        </row>
        <row r="1135">
          <cell r="A1135">
            <v>400310</v>
          </cell>
          <cell r="B1135" t="str">
            <v xml:space="preserve">  SX,LD k¿o hån hìp,mŸingÜi,gå HS°c,L&lt;8.1m  </v>
          </cell>
          <cell r="C1135" t="str">
            <v xml:space="preserve"> m3 </v>
          </cell>
          <cell r="D1135">
            <v>1320292</v>
          </cell>
          <cell r="E1135">
            <v>111492</v>
          </cell>
          <cell r="F1135">
            <v>0</v>
          </cell>
        </row>
        <row r="1136">
          <cell r="A1136">
            <v>400310</v>
          </cell>
          <cell r="B1136" t="str">
            <v xml:space="preserve">  SX,LD k¿o hån hìp,mŸi ngÜi,gå HS°c,L&lt;9m   </v>
          </cell>
          <cell r="C1136" t="str">
            <v xml:space="preserve"> m3 </v>
          </cell>
          <cell r="D1136">
            <v>1412751</v>
          </cell>
          <cell r="E1136">
            <v>113472</v>
          </cell>
          <cell r="F1136">
            <v>0</v>
          </cell>
        </row>
        <row r="1137">
          <cell r="A1137">
            <v>400310</v>
          </cell>
          <cell r="B1137" t="str">
            <v xml:space="preserve">  SX,LD k¿o hån hìp,mŸi ngÜi,gå HS°c,L&gt;10m  </v>
          </cell>
          <cell r="C1137" t="str">
            <v xml:space="preserve"> m3 </v>
          </cell>
          <cell r="D1137">
            <v>1291044</v>
          </cell>
          <cell r="E1137">
            <v>119849</v>
          </cell>
          <cell r="F1137">
            <v>0</v>
          </cell>
        </row>
        <row r="1138">
          <cell r="A1138">
            <v>400410</v>
          </cell>
          <cell r="B1138" t="str">
            <v xml:space="preserve">  SX,LD k¿o HHìp gå+s°t,mŸi FibroXM,L&lt;8.1m  </v>
          </cell>
          <cell r="C1138" t="str">
            <v xml:space="preserve"> m3 </v>
          </cell>
          <cell r="D1138">
            <v>1397254</v>
          </cell>
          <cell r="E1138">
            <v>106545</v>
          </cell>
          <cell r="F1138">
            <v>0</v>
          </cell>
        </row>
        <row r="1139">
          <cell r="A1139">
            <v>400420</v>
          </cell>
          <cell r="B1139" t="str">
            <v xml:space="preserve">  SX,LD k¿o HHìp gå+s°t,mŸi FibroXM,L&lt;9.0m  </v>
          </cell>
          <cell r="C1139" t="str">
            <v xml:space="preserve"> m3 </v>
          </cell>
          <cell r="D1139">
            <v>1341808</v>
          </cell>
          <cell r="E1139">
            <v>110613</v>
          </cell>
          <cell r="F1139">
            <v>0</v>
          </cell>
        </row>
        <row r="1140">
          <cell r="A1140">
            <v>400430</v>
          </cell>
          <cell r="B1140" t="str">
            <v xml:space="preserve">  SX,LD k¿o HHìp gå+s°t,mŸi FibroXM,L&gt;10.m  </v>
          </cell>
          <cell r="C1140" t="str">
            <v xml:space="preserve"> m3 </v>
          </cell>
          <cell r="D1140">
            <v>1554025</v>
          </cell>
          <cell r="E1140">
            <v>131834</v>
          </cell>
          <cell r="F1140">
            <v>0</v>
          </cell>
        </row>
        <row r="1141">
          <cell r="A1141">
            <v>401210</v>
          </cell>
          <cell r="B1141" t="str">
            <v xml:space="preserve">  SXgi±ng vÖ k¿o theomŸi gian giùa  L&lt;8.1m  </v>
          </cell>
          <cell r="C1141" t="str">
            <v xml:space="preserve"> m3 </v>
          </cell>
          <cell r="D1141">
            <v>1375419</v>
          </cell>
          <cell r="E1141">
            <v>123874</v>
          </cell>
          <cell r="F1141">
            <v>0</v>
          </cell>
        </row>
        <row r="1142">
          <cell r="A1142">
            <v>401220</v>
          </cell>
          <cell r="B1142" t="str">
            <v xml:space="preserve">  SXgi±ng vÖ k¿o theo mŸi gian giùa L&lt;=9m   </v>
          </cell>
          <cell r="C1142" t="str">
            <v xml:space="preserve"> m3 </v>
          </cell>
          <cell r="D1142">
            <v>1364544</v>
          </cell>
          <cell r="E1142">
            <v>129495</v>
          </cell>
          <cell r="F1142">
            <v>0</v>
          </cell>
        </row>
        <row r="1143">
          <cell r="A1143">
            <v>401230</v>
          </cell>
          <cell r="B1143" t="str">
            <v xml:space="preserve">  SXgi±ng vÖ k¿o theo mŸi gian giùa L&gt;10m   </v>
          </cell>
          <cell r="C1143" t="str">
            <v xml:space="preserve"> m3 </v>
          </cell>
          <cell r="D1143">
            <v>1319544</v>
          </cell>
          <cell r="E1143">
            <v>102580</v>
          </cell>
          <cell r="F1143">
            <v>0</v>
          </cell>
        </row>
        <row r="1144">
          <cell r="A1144">
            <v>401240</v>
          </cell>
          <cell r="B1144" t="str">
            <v xml:space="preserve">  SXgi±ng vÖ k¿o theo mŸi gian ½hãi L&lt;8.1m  </v>
          </cell>
          <cell r="C1144" t="str">
            <v xml:space="preserve"> m3 </v>
          </cell>
          <cell r="D1144">
            <v>1378294</v>
          </cell>
          <cell r="E1144">
            <v>123009</v>
          </cell>
          <cell r="F1144">
            <v>0</v>
          </cell>
        </row>
        <row r="1145">
          <cell r="A1145">
            <v>401250</v>
          </cell>
          <cell r="B1145" t="str">
            <v xml:space="preserve">  SXgi±ng vÖ k¿o theo mŸi gian ½hãi L&lt;=9m   </v>
          </cell>
          <cell r="C1145" t="str">
            <v xml:space="preserve"> m3 </v>
          </cell>
          <cell r="D1145">
            <v>1364544</v>
          </cell>
          <cell r="E1145">
            <v>123009</v>
          </cell>
          <cell r="F1145">
            <v>0</v>
          </cell>
        </row>
        <row r="1146">
          <cell r="A1146">
            <v>401260</v>
          </cell>
          <cell r="B1146" t="str">
            <v xml:space="preserve">  SXgi±ng vÖ k¿o theo mŸi gian ½hãi L&gt;10m   </v>
          </cell>
          <cell r="C1146" t="str">
            <v xml:space="preserve"> m3 </v>
          </cell>
          <cell r="D1146">
            <v>1342669</v>
          </cell>
          <cell r="E1146">
            <v>120847</v>
          </cell>
          <cell r="F1146">
            <v>0</v>
          </cell>
        </row>
        <row r="1147">
          <cell r="A1147">
            <v>401310</v>
          </cell>
          <cell r="B1147" t="str">
            <v xml:space="preserve">  SX,LD gi±ng vÖ k¿o s°t trÝn,L&lt;=15m    </v>
          </cell>
          <cell r="C1147" t="str">
            <v xml:space="preserve"> t¶n </v>
          </cell>
          <cell r="D1147">
            <v>8588679</v>
          </cell>
          <cell r="E1147">
            <v>390538</v>
          </cell>
          <cell r="F1147">
            <v>0</v>
          </cell>
        </row>
        <row r="1148">
          <cell r="A1148">
            <v>401410</v>
          </cell>
          <cell r="B1148" t="str">
            <v xml:space="preserve">  SX,LD x¡ gã gå mŸi th²ng                  </v>
          </cell>
          <cell r="C1148" t="str">
            <v xml:space="preserve"> m3 </v>
          </cell>
          <cell r="D1148">
            <v>1129120</v>
          </cell>
          <cell r="E1148">
            <v>41066</v>
          </cell>
          <cell r="F1148">
            <v>0</v>
          </cell>
        </row>
        <row r="1149">
          <cell r="A1149">
            <v>401420</v>
          </cell>
          <cell r="B1149" t="str">
            <v xml:space="preserve">  SX,LD x¡ gã gå mŸi nâi,mŸi gÜc            </v>
          </cell>
          <cell r="C1149" t="str">
            <v xml:space="preserve"> m3 </v>
          </cell>
          <cell r="D1149">
            <v>1129120</v>
          </cell>
          <cell r="E1149">
            <v>41066</v>
          </cell>
          <cell r="F1149">
            <v>0</v>
          </cell>
        </row>
        <row r="1150">
          <cell r="A1150">
            <v>401430</v>
          </cell>
          <cell r="B1150" t="str">
            <v xml:space="preserve">  SX,LD c·u phong                           </v>
          </cell>
          <cell r="C1150" t="str">
            <v xml:space="preserve"> m3 </v>
          </cell>
          <cell r="D1150">
            <v>1128875</v>
          </cell>
          <cell r="E1150">
            <v>32170</v>
          </cell>
          <cell r="F1150">
            <v>0</v>
          </cell>
        </row>
        <row r="1151">
          <cell r="A1151">
            <v>402110</v>
          </cell>
          <cell r="B1151" t="str">
            <v xml:space="preserve">  L°p dúng cŸc lo­i khuán cøa gå            </v>
          </cell>
          <cell r="C1151" t="str">
            <v xml:space="preserve"> m</v>
          </cell>
          <cell r="D1151">
            <v>1860</v>
          </cell>
          <cell r="E1151">
            <v>2255</v>
          </cell>
          <cell r="F1151">
            <v>0</v>
          </cell>
        </row>
        <row r="1152">
          <cell r="A1152">
            <v>402210</v>
          </cell>
          <cell r="B1152" t="str">
            <v xml:space="preserve">  L°p cøa gå v¡o khuán                      </v>
          </cell>
          <cell r="C1152" t="str">
            <v xml:space="preserve"> m2 </v>
          </cell>
          <cell r="D1152">
            <v>0</v>
          </cell>
          <cell r="E1152">
            <v>2819</v>
          </cell>
          <cell r="F1152">
            <v>0</v>
          </cell>
        </row>
        <row r="1153">
          <cell r="A1153">
            <v>402220</v>
          </cell>
          <cell r="B1153" t="str">
            <v xml:space="preserve">  L°p cøa kháng cÜ khuán                    </v>
          </cell>
          <cell r="C1153" t="str">
            <v xml:space="preserve"> m2 </v>
          </cell>
          <cell r="D1153">
            <v>2007</v>
          </cell>
          <cell r="E1153">
            <v>4510</v>
          </cell>
          <cell r="F1153">
            <v>0</v>
          </cell>
        </row>
        <row r="1154">
          <cell r="A1154">
            <v>500111</v>
          </cell>
          <cell r="B1154" t="str">
            <v xml:space="preserve">  SX vÖ k¿o th¾p hÖnh liÅn kÆt h¡n,L&lt;= 9m   </v>
          </cell>
          <cell r="C1154" t="str">
            <v xml:space="preserve"> t¶n </v>
          </cell>
          <cell r="D1154">
            <v>5033204</v>
          </cell>
          <cell r="E1154">
            <v>480890</v>
          </cell>
          <cell r="F1154">
            <v>873618</v>
          </cell>
        </row>
        <row r="1155">
          <cell r="A1155">
            <v>500112</v>
          </cell>
          <cell r="B1155" t="str">
            <v xml:space="preserve">  SX vÖ k¿o th¾p hÖnh liÅn kÆt h¡n,L&lt;=12m   </v>
          </cell>
          <cell r="C1155" t="str">
            <v xml:space="preserve"> t¶n </v>
          </cell>
          <cell r="D1155">
            <v>4959950</v>
          </cell>
          <cell r="E1155">
            <v>454846</v>
          </cell>
          <cell r="F1155">
            <v>573342</v>
          </cell>
        </row>
        <row r="1156">
          <cell r="A1156">
            <v>500113</v>
          </cell>
          <cell r="B1156" t="str">
            <v xml:space="preserve">  SX vÖ k¿o th¾p hÖnh liÅn kÆt h¡n,L&lt;=15m   </v>
          </cell>
          <cell r="C1156" t="str">
            <v xml:space="preserve"> t¶n </v>
          </cell>
          <cell r="D1156">
            <v>4860854</v>
          </cell>
          <cell r="E1156">
            <v>586371</v>
          </cell>
          <cell r="F1156">
            <v>450812</v>
          </cell>
        </row>
        <row r="1157">
          <cell r="A1157">
            <v>500114</v>
          </cell>
          <cell r="B1157" t="str">
            <v xml:space="preserve">  SX vÖ k¿o th¾p hÖnh liÅn kÆt h¡n,L&lt;=18m   </v>
          </cell>
          <cell r="C1157" t="str">
            <v xml:space="preserve"> t¶n </v>
          </cell>
          <cell r="D1157">
            <v>4997790</v>
          </cell>
          <cell r="E1157">
            <v>435397</v>
          </cell>
          <cell r="F1157">
            <v>462224</v>
          </cell>
        </row>
        <row r="1158">
          <cell r="A1158">
            <v>500115</v>
          </cell>
          <cell r="B1158" t="str">
            <v xml:space="preserve">  SX vÖ k¿o th¾p hÖnh liÅn kÆt h¡n,L&lt;=18m   </v>
          </cell>
          <cell r="C1158" t="str">
            <v xml:space="preserve"> t¶n </v>
          </cell>
          <cell r="D1158">
            <v>4861407</v>
          </cell>
          <cell r="E1158">
            <v>367220</v>
          </cell>
          <cell r="F1158">
            <v>260639</v>
          </cell>
        </row>
        <row r="1159">
          <cell r="A1159">
            <v>500116</v>
          </cell>
          <cell r="B1159" t="str">
            <v xml:space="preserve">  SX vÖ k¿o th¾p hÖnh liÅn kÆt h¡n,L&lt;=21m   </v>
          </cell>
          <cell r="C1159" t="str">
            <v xml:space="preserve"> t¶n </v>
          </cell>
          <cell r="D1159">
            <v>4808626</v>
          </cell>
          <cell r="E1159">
            <v>320127</v>
          </cell>
          <cell r="F1159">
            <v>404723</v>
          </cell>
        </row>
        <row r="1160">
          <cell r="A1160">
            <v>500211</v>
          </cell>
          <cell r="B1160" t="str">
            <v xml:space="preserve">  SX k¿o th¾p,(thanh h­ =th¾p trÝn),L&lt;= 9m  </v>
          </cell>
          <cell r="C1160" t="str">
            <v xml:space="preserve"> t¶n </v>
          </cell>
          <cell r="D1160">
            <v>5525928</v>
          </cell>
          <cell r="E1160">
            <v>749639</v>
          </cell>
          <cell r="F1160">
            <v>589365</v>
          </cell>
        </row>
        <row r="1161">
          <cell r="A1161">
            <v>500212</v>
          </cell>
          <cell r="B1161" t="str">
            <v xml:space="preserve">  SX k¿o th¾p,(thanh h­ =th¾p trÝn),L&lt;=12m  </v>
          </cell>
          <cell r="C1161" t="str">
            <v xml:space="preserve"> t¶n </v>
          </cell>
          <cell r="D1161">
            <v>5068530</v>
          </cell>
          <cell r="E1161">
            <v>502615</v>
          </cell>
          <cell r="F1161">
            <v>448317</v>
          </cell>
        </row>
        <row r="1162">
          <cell r="A1162">
            <v>500213</v>
          </cell>
          <cell r="B1162" t="str">
            <v xml:space="preserve">  SX k¿o th¾p,(thanh h­ =th¾p trÝn),L&lt;=15m  </v>
          </cell>
          <cell r="C1162" t="str">
            <v xml:space="preserve"> t¶n </v>
          </cell>
          <cell r="D1162">
            <v>5226986</v>
          </cell>
          <cell r="E1162">
            <v>430121</v>
          </cell>
          <cell r="F1162">
            <v>297391</v>
          </cell>
        </row>
        <row r="1163">
          <cell r="A1163">
            <v>500311</v>
          </cell>
          <cell r="B1163" t="str">
            <v xml:space="preserve">  SX gi±ng mŸi                              </v>
          </cell>
          <cell r="C1163" t="str">
            <v xml:space="preserve"> t¶n </v>
          </cell>
          <cell r="D1163">
            <v>4510122</v>
          </cell>
          <cell r="E1163">
            <v>409994</v>
          </cell>
          <cell r="F1163">
            <v>63440</v>
          </cell>
        </row>
        <row r="1164">
          <cell r="A1164">
            <v>500321</v>
          </cell>
          <cell r="B1164" t="str">
            <v xml:space="preserve">  SX x¡ gã 1 s°t hÖnh lèn                   </v>
          </cell>
          <cell r="C1164" t="str">
            <v xml:space="preserve"> t¶n </v>
          </cell>
          <cell r="D1164">
            <v>4230703</v>
          </cell>
          <cell r="E1164">
            <v>75881</v>
          </cell>
          <cell r="F1164">
            <v>0</v>
          </cell>
        </row>
        <row r="1165">
          <cell r="A1165">
            <v>500411</v>
          </cell>
          <cell r="B1165" t="str">
            <v xml:space="preserve">  SX d·m tõéng,cæt,d·m dõèi vÖ k¿o          </v>
          </cell>
          <cell r="C1165" t="str">
            <v xml:space="preserve"> t¶n </v>
          </cell>
          <cell r="D1165">
            <v>4745873</v>
          </cell>
          <cell r="E1165">
            <v>402555</v>
          </cell>
          <cell r="F1165">
            <v>399320</v>
          </cell>
        </row>
        <row r="1166">
          <cell r="A1166">
            <v>500421</v>
          </cell>
          <cell r="B1166" t="str">
            <v xml:space="preserve">  SX d·m mŸi                                </v>
          </cell>
          <cell r="C1166" t="str">
            <v xml:space="preserve"> t¶n </v>
          </cell>
          <cell r="D1166">
            <v>4538710</v>
          </cell>
          <cell r="E1166">
            <v>283079</v>
          </cell>
          <cell r="F1166">
            <v>359946</v>
          </cell>
        </row>
        <row r="1167">
          <cell r="A1167">
            <v>500431</v>
          </cell>
          <cell r="B1167" t="str">
            <v xml:space="preserve">  SX d·m c·u tròc th¾p                      </v>
          </cell>
          <cell r="C1167" t="str">
            <v xml:space="preserve"> t¶n </v>
          </cell>
          <cell r="D1167">
            <v>4793257</v>
          </cell>
          <cell r="E1167">
            <v>254904</v>
          </cell>
          <cell r="F1167">
            <v>395410</v>
          </cell>
        </row>
        <row r="1168">
          <cell r="A1168">
            <v>500511</v>
          </cell>
          <cell r="B1168" t="str">
            <v xml:space="preserve">  SX thang s°t                              </v>
          </cell>
          <cell r="C1168" t="str">
            <v xml:space="preserve"> t¶n </v>
          </cell>
          <cell r="D1168">
            <v>4435618</v>
          </cell>
          <cell r="E1168">
            <v>320115</v>
          </cell>
          <cell r="F1168">
            <v>569259</v>
          </cell>
        </row>
        <row r="1169">
          <cell r="A1169">
            <v>500521</v>
          </cell>
          <cell r="B1169" t="str">
            <v xml:space="preserve">  SX lan can s°t                            </v>
          </cell>
          <cell r="C1169" t="str">
            <v xml:space="preserve"> t¶n </v>
          </cell>
          <cell r="D1169">
            <v>4674571</v>
          </cell>
          <cell r="E1169">
            <v>397607</v>
          </cell>
          <cell r="F1169">
            <v>230922</v>
          </cell>
        </row>
        <row r="1170">
          <cell r="A1170">
            <v>500531</v>
          </cell>
          <cell r="B1170" t="str">
            <v xml:space="preserve">  SX cøa sä tréi th¾p                       </v>
          </cell>
          <cell r="C1170" t="str">
            <v xml:space="preserve"> t¶n </v>
          </cell>
          <cell r="D1170">
            <v>4283030</v>
          </cell>
          <cell r="E1170">
            <v>976722</v>
          </cell>
          <cell r="F1170">
            <v>1113779</v>
          </cell>
        </row>
        <row r="1171">
          <cell r="A1171">
            <v>500611</v>
          </cell>
          <cell r="B1171" t="str">
            <v xml:space="preserve">  SX h¡ng r¡o lõèi th¾p                     </v>
          </cell>
          <cell r="C1171" t="str">
            <v xml:space="preserve"> m2 </v>
          </cell>
          <cell r="D1171">
            <v>84651</v>
          </cell>
          <cell r="E1171">
            <v>13191</v>
          </cell>
          <cell r="F1171">
            <v>6344</v>
          </cell>
        </row>
        <row r="1172">
          <cell r="A1172">
            <v>500612</v>
          </cell>
          <cell r="B1172" t="str">
            <v xml:space="preserve">  SX h¡ng r¡o song s°t trÝn                 </v>
          </cell>
          <cell r="C1172" t="str">
            <v xml:space="preserve"> m2 </v>
          </cell>
          <cell r="D1172">
            <v>102754</v>
          </cell>
          <cell r="E1172">
            <v>14657</v>
          </cell>
          <cell r="F1172">
            <v>7613</v>
          </cell>
        </row>
        <row r="1173">
          <cell r="A1173">
            <v>500621</v>
          </cell>
          <cell r="B1173" t="str">
            <v xml:space="preserve">  SX cøa lõèi th¾p (khung th¾p)             </v>
          </cell>
          <cell r="C1173" t="str">
            <v xml:space="preserve"> m2 </v>
          </cell>
          <cell r="D1173">
            <v>103052</v>
          </cell>
          <cell r="E1173">
            <v>16912</v>
          </cell>
          <cell r="F1173">
            <v>9516</v>
          </cell>
        </row>
        <row r="1174">
          <cell r="A1174">
            <v>500622</v>
          </cell>
          <cell r="B1174" t="str">
            <v xml:space="preserve">  SX song s°t cøa                           </v>
          </cell>
          <cell r="C1174" t="str">
            <v xml:space="preserve"> m2 </v>
          </cell>
          <cell r="D1174">
            <v>110139</v>
          </cell>
          <cell r="E1174">
            <v>19167</v>
          </cell>
          <cell r="F1174">
            <v>9516</v>
          </cell>
        </row>
        <row r="1175">
          <cell r="A1175">
            <v>505110</v>
          </cell>
          <cell r="B1175" t="str">
            <v xml:space="preserve">  L°p dúng cæt th¾p                         </v>
          </cell>
          <cell r="C1175" t="str">
            <v xml:space="preserve"> t¶n </v>
          </cell>
          <cell r="D1175">
            <v>187923</v>
          </cell>
          <cell r="E1175">
            <v>104979</v>
          </cell>
          <cell r="F1175">
            <v>321011</v>
          </cell>
        </row>
        <row r="1176">
          <cell r="A1176">
            <v>505210</v>
          </cell>
          <cell r="B1176" t="str">
            <v xml:space="preserve">  L°p dúng vÖ k¿o th¾p L&lt;=18m           </v>
          </cell>
          <cell r="C1176" t="str">
            <v xml:space="preserve"> t¶n </v>
          </cell>
          <cell r="D1176">
            <v>224896</v>
          </cell>
          <cell r="E1176">
            <v>65245</v>
          </cell>
          <cell r="F1176">
            <v>211369</v>
          </cell>
        </row>
        <row r="1177">
          <cell r="A1177">
            <v>505220</v>
          </cell>
          <cell r="B1177" t="str">
            <v xml:space="preserve">  L°p dúng vÖ k¿o th¾p L&gt; 18m           </v>
          </cell>
          <cell r="C1177" t="str">
            <v xml:space="preserve"> t¶n </v>
          </cell>
          <cell r="D1177">
            <v>223727</v>
          </cell>
          <cell r="E1177">
            <v>57202</v>
          </cell>
          <cell r="F1177">
            <v>227263</v>
          </cell>
        </row>
        <row r="1178">
          <cell r="A1178">
            <v>505310</v>
          </cell>
          <cell r="B1178" t="str">
            <v xml:space="preserve">  L°p dúng x¡ gã th¾p                       </v>
          </cell>
          <cell r="C1178" t="str">
            <v xml:space="preserve"> t¶n </v>
          </cell>
          <cell r="D1178">
            <v>227440</v>
          </cell>
          <cell r="E1178">
            <v>29509</v>
          </cell>
          <cell r="F1178">
            <v>282111</v>
          </cell>
        </row>
        <row r="1179">
          <cell r="A1179">
            <v>505410</v>
          </cell>
          <cell r="B1179" t="str">
            <v xml:space="preserve">  L°p dúng gi±ng th¾p liÅn kÆt = ½inh tŸn   </v>
          </cell>
          <cell r="C1179" t="str">
            <v xml:space="preserve"> t¶n </v>
          </cell>
          <cell r="D1179">
            <v>262013</v>
          </cell>
          <cell r="E1179">
            <v>233263</v>
          </cell>
          <cell r="F1179">
            <v>865534</v>
          </cell>
        </row>
        <row r="1180">
          <cell r="A1180">
            <v>505420</v>
          </cell>
          <cell r="B1180" t="str">
            <v xml:space="preserve">  L°p dúng gi±ng th¾p liÅn kÆt = bu láng    </v>
          </cell>
          <cell r="C1180" t="str">
            <v xml:space="preserve"> t¶n </v>
          </cell>
          <cell r="D1180">
            <v>674411</v>
          </cell>
          <cell r="E1180">
            <v>25834</v>
          </cell>
          <cell r="F1180">
            <v>313831</v>
          </cell>
        </row>
        <row r="1181">
          <cell r="A1181">
            <v>505510</v>
          </cell>
          <cell r="B1181" t="str">
            <v xml:space="preserve">  L°p d·m tõéng,cæt châng,d·m c·u tròc ½çn  </v>
          </cell>
          <cell r="C1181" t="str">
            <v xml:space="preserve"> t¶n </v>
          </cell>
          <cell r="D1181">
            <v>315749</v>
          </cell>
          <cell r="E1181">
            <v>76528</v>
          </cell>
          <cell r="F1181">
            <v>271688</v>
          </cell>
        </row>
        <row r="1182">
          <cell r="A1182">
            <v>505610</v>
          </cell>
          <cell r="B1182" t="str">
            <v xml:space="preserve">  L°p d·m c·u tròc kÌ c¨ t¶n h¬m,d¡n h¬m</v>
          </cell>
          <cell r="C1182" t="str">
            <v xml:space="preserve"> t¶n </v>
          </cell>
          <cell r="D1182">
            <v>197866</v>
          </cell>
          <cell r="E1182">
            <v>81963</v>
          </cell>
          <cell r="F1182">
            <v>278212</v>
          </cell>
        </row>
        <row r="1183">
          <cell r="A1183">
            <v>505710</v>
          </cell>
          <cell r="B1183" t="str">
            <v xml:space="preserve">  L°p dúng thang s°t ½öng                   </v>
          </cell>
          <cell r="C1183" t="str">
            <v xml:space="preserve"> t¶n </v>
          </cell>
          <cell r="D1183">
            <v>131483</v>
          </cell>
          <cell r="E1183">
            <v>63558</v>
          </cell>
          <cell r="F1183">
            <v>399334</v>
          </cell>
        </row>
        <row r="1184">
          <cell r="A1184">
            <v>505720</v>
          </cell>
          <cell r="B1184" t="str">
            <v xml:space="preserve">  L°p dúng thang s°t xiÅn                   </v>
          </cell>
          <cell r="C1184" t="str">
            <v xml:space="preserve"> t¶n </v>
          </cell>
          <cell r="D1184">
            <v>150587</v>
          </cell>
          <cell r="E1184">
            <v>37724</v>
          </cell>
          <cell r="F1184">
            <v>268746</v>
          </cell>
        </row>
        <row r="1185">
          <cell r="A1185">
            <v>505730</v>
          </cell>
          <cell r="B1185" t="str">
            <v xml:space="preserve">  L°p dúng lan can s°t                      </v>
          </cell>
          <cell r="C1185" t="str">
            <v xml:space="preserve"> t¶n </v>
          </cell>
          <cell r="D1185">
            <v>136511</v>
          </cell>
          <cell r="E1185">
            <v>45939</v>
          </cell>
          <cell r="F1185">
            <v>515871</v>
          </cell>
        </row>
        <row r="1186">
          <cell r="A1186">
            <v>505740</v>
          </cell>
          <cell r="B1186" t="str">
            <v xml:space="preserve">  L°p dúng cøa sä tréi                      </v>
          </cell>
          <cell r="C1186" t="str">
            <v xml:space="preserve"> t¶n </v>
          </cell>
          <cell r="D1186">
            <v>11888</v>
          </cell>
          <cell r="E1186">
            <v>51506</v>
          </cell>
          <cell r="F1186">
            <v>210064</v>
          </cell>
        </row>
        <row r="1187">
          <cell r="A1187">
            <v>505810</v>
          </cell>
          <cell r="B1187" t="str">
            <v xml:space="preserve">  L°p dúng s¡n thao tŸc                     </v>
          </cell>
          <cell r="C1187" t="str">
            <v xml:space="preserve"> t¶n </v>
          </cell>
          <cell r="D1187">
            <v>544600</v>
          </cell>
          <cell r="E1187">
            <v>140978</v>
          </cell>
          <cell r="F1187">
            <v>379766</v>
          </cell>
        </row>
        <row r="1188">
          <cell r="A1188">
            <v>505910</v>
          </cell>
          <cell r="B1188" t="str">
            <v xml:space="preserve">  L°p cŸc c¶u kiÎn th¾p &lt;=50kg = thð cáng   </v>
          </cell>
          <cell r="C1188" t="str">
            <v xml:space="preserve"> t¶n </v>
          </cell>
          <cell r="D1188">
            <v>452806</v>
          </cell>
          <cell r="E1188">
            <v>126036</v>
          </cell>
          <cell r="F1188">
            <v>229970</v>
          </cell>
        </row>
        <row r="1189">
          <cell r="A1189">
            <v>601110</v>
          </cell>
          <cell r="B1189" t="str">
            <v xml:space="preserve">  L¡m mŸi ngÜi 22v/m2,cao &lt;=4m          </v>
          </cell>
          <cell r="C1189" t="str">
            <v xml:space="preserve"> m2 </v>
          </cell>
          <cell r="D1189">
            <v>27074.71</v>
          </cell>
          <cell r="E1189">
            <v>1284.73</v>
          </cell>
          <cell r="F1189">
            <v>8.98</v>
          </cell>
        </row>
        <row r="1190">
          <cell r="A1190">
            <v>601120</v>
          </cell>
          <cell r="B1190" t="str">
            <v xml:space="preserve">  L¡m mŸi ngÜi 22v/m2,cao &gt; 4m          </v>
          </cell>
          <cell r="C1190" t="str">
            <v xml:space="preserve"> m2 </v>
          </cell>
          <cell r="D1190">
            <v>27074.71</v>
          </cell>
          <cell r="E1190">
            <v>1417.13</v>
          </cell>
          <cell r="F1190">
            <v>224.13</v>
          </cell>
        </row>
        <row r="1191">
          <cell r="A1191">
            <v>605110</v>
          </cell>
          <cell r="B1191" t="str">
            <v xml:space="preserve">  L¡m mŸi Fibrá xi m¯ng                     </v>
          </cell>
          <cell r="C1191" t="str">
            <v xml:space="preserve"> m2 </v>
          </cell>
          <cell r="D1191">
            <v>35625.519999999997</v>
          </cell>
          <cell r="E1191">
            <v>832.31</v>
          </cell>
          <cell r="F1191">
            <v>0</v>
          </cell>
        </row>
        <row r="1192">
          <cell r="A1192">
            <v>605210</v>
          </cell>
          <cell r="B1192" t="str">
            <v xml:space="preserve">  L¡m mŸi tán trŸng kÁm                 </v>
          </cell>
          <cell r="C1192" t="str">
            <v xml:space="preserve"> m2 </v>
          </cell>
          <cell r="D1192">
            <v>86170.12</v>
          </cell>
          <cell r="E1192">
            <v>691.79</v>
          </cell>
          <cell r="F1192">
            <v>0</v>
          </cell>
        </row>
        <row r="1193">
          <cell r="A1193">
            <v>605310</v>
          </cell>
          <cell r="B1193" t="str">
            <v xml:space="preserve">  L¡m mŸi t¶m nhúa trong lõìn sÜng          </v>
          </cell>
          <cell r="C1193" t="str">
            <v xml:space="preserve"> m2 </v>
          </cell>
          <cell r="D1193">
            <v>31714.14</v>
          </cell>
          <cell r="E1193">
            <v>553.42999999999995</v>
          </cell>
          <cell r="F1193">
            <v>0</v>
          </cell>
        </row>
        <row r="1194">
          <cell r="A1194">
            <v>606110</v>
          </cell>
          <cell r="B1194" t="str">
            <v xml:space="preserve">  DŸn ngÜi trÅn mŸi nghiÅng bÅ táng H&lt;=4m   </v>
          </cell>
          <cell r="C1194" t="str">
            <v xml:space="preserve"> m2 </v>
          </cell>
          <cell r="D1194">
            <v>42402</v>
          </cell>
          <cell r="E1194">
            <v>5637</v>
          </cell>
          <cell r="F1194">
            <v>113</v>
          </cell>
        </row>
        <row r="1195">
          <cell r="A1195">
            <v>606120</v>
          </cell>
          <cell r="B1195" t="str">
            <v xml:space="preserve">  DŸn ngÜi trÅn mŸi nghiÅng bÅ táng H&gt; 4m   </v>
          </cell>
          <cell r="C1195" t="str">
            <v xml:space="preserve"> m2 </v>
          </cell>
          <cell r="D1195">
            <v>42402</v>
          </cell>
          <cell r="E1195">
            <v>6201</v>
          </cell>
          <cell r="F1195">
            <v>113</v>
          </cell>
        </row>
        <row r="1196">
          <cell r="A1196">
            <v>651111</v>
          </cell>
          <cell r="B1196" t="str">
            <v xml:space="preserve">  TrŸt tõéng d¡y 1.0cm,cao &lt;=4m    M25  </v>
          </cell>
          <cell r="C1196" t="str">
            <v xml:space="preserve"> m2 </v>
          </cell>
          <cell r="D1196">
            <v>1782</v>
          </cell>
          <cell r="E1196">
            <v>1506</v>
          </cell>
          <cell r="F1196">
            <v>77</v>
          </cell>
        </row>
        <row r="1197">
          <cell r="A1197">
            <v>651112</v>
          </cell>
          <cell r="B1197" t="str">
            <v xml:space="preserve">  TrŸt tõéng d¡y 1.0cm,cao &lt;=4m    M50  </v>
          </cell>
          <cell r="C1197" t="str">
            <v xml:space="preserve"> m2 </v>
          </cell>
          <cell r="D1197">
            <v>2712</v>
          </cell>
          <cell r="E1197">
            <v>1506</v>
          </cell>
          <cell r="F1197">
            <v>77</v>
          </cell>
        </row>
        <row r="1198">
          <cell r="A1198">
            <v>651121</v>
          </cell>
          <cell r="B1198" t="str">
            <v xml:space="preserve">  TrŸt tõéng d¡y 1.0cm,cao &gt; 4m    M25  </v>
          </cell>
          <cell r="C1198" t="str">
            <v xml:space="preserve"> m2 </v>
          </cell>
          <cell r="D1198">
            <v>1791</v>
          </cell>
          <cell r="E1198">
            <v>2166</v>
          </cell>
          <cell r="F1198">
            <v>113</v>
          </cell>
        </row>
        <row r="1199">
          <cell r="A1199">
            <v>651122</v>
          </cell>
          <cell r="B1199" t="str">
            <v xml:space="preserve">  TrŸt tõéng d¡y 1.0cm,cao &gt; 4m    M50  </v>
          </cell>
          <cell r="C1199" t="str">
            <v xml:space="preserve"> m2 </v>
          </cell>
          <cell r="D1199">
            <v>2726</v>
          </cell>
          <cell r="E1199">
            <v>2166</v>
          </cell>
          <cell r="F1199">
            <v>113</v>
          </cell>
        </row>
        <row r="1200">
          <cell r="A1200">
            <v>651131</v>
          </cell>
          <cell r="B1200" t="str">
            <v xml:space="preserve">  TrŸt tõéng d¡y 1.5cm,cao &lt;=4m    M25  </v>
          </cell>
          <cell r="C1200" t="str">
            <v xml:space="preserve"> m2 </v>
          </cell>
          <cell r="D1200">
            <v>2524</v>
          </cell>
          <cell r="E1200">
            <v>1506</v>
          </cell>
          <cell r="F1200">
            <v>77</v>
          </cell>
        </row>
        <row r="1201">
          <cell r="A1201">
            <v>651132</v>
          </cell>
          <cell r="B1201" t="str">
            <v xml:space="preserve">  TrŸt tõéng d¡y 1.5cm,cao &lt;=4m    M50  </v>
          </cell>
          <cell r="C1201" t="str">
            <v xml:space="preserve"> m2 </v>
          </cell>
          <cell r="D1201">
            <v>3842</v>
          </cell>
          <cell r="E1201">
            <v>1506</v>
          </cell>
          <cell r="F1201">
            <v>77</v>
          </cell>
        </row>
        <row r="1202">
          <cell r="A1202">
            <v>651141</v>
          </cell>
          <cell r="B1202" t="str">
            <v xml:space="preserve">  TrŸt tõéng d¡y 1.5cm,cao &gt; 4m    M25  </v>
          </cell>
          <cell r="C1202" t="str">
            <v xml:space="preserve"> m2 </v>
          </cell>
          <cell r="D1202">
            <v>2537</v>
          </cell>
          <cell r="E1202">
            <v>2166</v>
          </cell>
          <cell r="F1202">
            <v>113</v>
          </cell>
        </row>
        <row r="1203">
          <cell r="A1203">
            <v>651142</v>
          </cell>
          <cell r="B1203" t="str">
            <v xml:space="preserve">  TrŸt tõéng d¡y 1.5cm,cao &gt; 4m    M50  </v>
          </cell>
          <cell r="C1203" t="str">
            <v xml:space="preserve"> m2 </v>
          </cell>
          <cell r="D1203">
            <v>3862</v>
          </cell>
          <cell r="E1203">
            <v>2166</v>
          </cell>
          <cell r="F1203">
            <v>113</v>
          </cell>
        </row>
        <row r="1204">
          <cell r="A1204">
            <v>651151</v>
          </cell>
          <cell r="B1204" t="str">
            <v xml:space="preserve">  TrŸt tõéng d¡y 2.0cm,cao &lt;=4m    M25  </v>
          </cell>
          <cell r="C1204" t="str">
            <v xml:space="preserve"> m2 </v>
          </cell>
          <cell r="D1204">
            <v>3415</v>
          </cell>
          <cell r="E1204">
            <v>1506</v>
          </cell>
          <cell r="F1204">
            <v>77</v>
          </cell>
        </row>
        <row r="1205">
          <cell r="A1205">
            <v>651152</v>
          </cell>
          <cell r="B1205" t="str">
            <v xml:space="preserve">  TrŸt tõéng d¡y 2.0cm,cao &lt;=4m    M50  </v>
          </cell>
          <cell r="C1205" t="str">
            <v xml:space="preserve"> m2 </v>
          </cell>
          <cell r="D1205">
            <v>5199</v>
          </cell>
          <cell r="E1205">
            <v>1506</v>
          </cell>
          <cell r="F1205">
            <v>77</v>
          </cell>
        </row>
        <row r="1206">
          <cell r="A1206">
            <v>651153</v>
          </cell>
          <cell r="B1206" t="str">
            <v xml:space="preserve">  TrŸt tõéng d¡y 2.0cm,cao &lt;=4m    M75  </v>
          </cell>
          <cell r="C1206" t="str">
            <v xml:space="preserve"> m2 </v>
          </cell>
          <cell r="D1206">
            <v>6983</v>
          </cell>
          <cell r="E1206">
            <v>1506</v>
          </cell>
          <cell r="F1206">
            <v>77</v>
          </cell>
        </row>
        <row r="1207">
          <cell r="A1207">
            <v>651161</v>
          </cell>
          <cell r="B1207" t="str">
            <v xml:space="preserve">  TrŸt tõéng d¡y 2.0cm,cao &gt; 4m    M25  </v>
          </cell>
          <cell r="C1207" t="str">
            <v xml:space="preserve"> m2 </v>
          </cell>
          <cell r="D1207">
            <v>3432</v>
          </cell>
          <cell r="E1207">
            <v>2166</v>
          </cell>
          <cell r="F1207">
            <v>113</v>
          </cell>
        </row>
        <row r="1208">
          <cell r="A1208">
            <v>651162</v>
          </cell>
          <cell r="B1208" t="str">
            <v xml:space="preserve">  TrŸt tõéng d¡y 2.0cm,cao &gt; 4m    M50  </v>
          </cell>
          <cell r="C1208" t="str">
            <v xml:space="preserve"> m2 </v>
          </cell>
          <cell r="D1208">
            <v>5225</v>
          </cell>
          <cell r="E1208">
            <v>2166</v>
          </cell>
          <cell r="F1208">
            <v>113</v>
          </cell>
        </row>
        <row r="1209">
          <cell r="A1209">
            <v>651163</v>
          </cell>
          <cell r="B1209" t="str">
            <v xml:space="preserve">  TrŸt tõéng d¡y 2.0cm,cao &gt; 4m    M75  </v>
          </cell>
          <cell r="C1209" t="str">
            <v xml:space="preserve"> m2 </v>
          </cell>
          <cell r="D1209">
            <v>7018</v>
          </cell>
          <cell r="E1209">
            <v>2166</v>
          </cell>
          <cell r="F1209">
            <v>113</v>
          </cell>
        </row>
        <row r="1210">
          <cell r="A1210">
            <v>651211</v>
          </cell>
          <cell r="B1210" t="str">
            <v xml:space="preserve">  TrŸt trò,C·u thang,Lam ½öng,d¡y 1 cm,M25  </v>
          </cell>
          <cell r="C1210" t="str">
            <v xml:space="preserve"> m2 </v>
          </cell>
          <cell r="D1210">
            <v>1940</v>
          </cell>
          <cell r="E1210">
            <v>5476</v>
          </cell>
          <cell r="F1210">
            <v>113</v>
          </cell>
        </row>
        <row r="1211">
          <cell r="A1211">
            <v>651212</v>
          </cell>
          <cell r="B1211" t="str">
            <v xml:space="preserve">  TrŸt trò,C·u thang,Lam ½öng,d¡y 1 cm,M50  </v>
          </cell>
          <cell r="C1211" t="str">
            <v xml:space="preserve"> m2 </v>
          </cell>
          <cell r="D1211">
            <v>2953</v>
          </cell>
          <cell r="E1211">
            <v>5476</v>
          </cell>
          <cell r="F1211">
            <v>113</v>
          </cell>
        </row>
        <row r="1212">
          <cell r="A1212">
            <v>651221</v>
          </cell>
          <cell r="B1212" t="str">
            <v xml:space="preserve">  TrŸt trò,C·u thang,Lam ½öng,d¡y1.5cm,M25  </v>
          </cell>
          <cell r="C1212" t="str">
            <v xml:space="preserve"> m2 </v>
          </cell>
          <cell r="D1212">
            <v>2686</v>
          </cell>
          <cell r="E1212">
            <v>5476</v>
          </cell>
          <cell r="F1212">
            <v>113</v>
          </cell>
        </row>
        <row r="1213">
          <cell r="A1213">
            <v>651222</v>
          </cell>
          <cell r="B1213" t="str">
            <v xml:space="preserve">  TrŸt trò,C·u thang,Lam ½öng,d¡y1.5cm,M50  </v>
          </cell>
          <cell r="C1213" t="str">
            <v xml:space="preserve"> m2 </v>
          </cell>
          <cell r="D1213">
            <v>4089</v>
          </cell>
          <cell r="E1213">
            <v>5476</v>
          </cell>
          <cell r="F1213">
            <v>113</v>
          </cell>
        </row>
        <row r="1214">
          <cell r="A1214">
            <v>651231</v>
          </cell>
          <cell r="B1214" t="str">
            <v xml:space="preserve">  TrŸt trò,C·u thang,Lam ½öng,d¡y 2 cm,M25  </v>
          </cell>
          <cell r="C1214" t="str">
            <v xml:space="preserve"> m2 </v>
          </cell>
          <cell r="D1214">
            <v>3730</v>
          </cell>
          <cell r="E1214">
            <v>5476</v>
          </cell>
          <cell r="F1214">
            <v>113</v>
          </cell>
        </row>
        <row r="1215">
          <cell r="A1215">
            <v>651232</v>
          </cell>
          <cell r="B1215" t="str">
            <v xml:space="preserve">  TrŸt trò,C·u thang,Lam ½öng,d¡y 2 cm,M50  </v>
          </cell>
          <cell r="C1215" t="str">
            <v xml:space="preserve"> m2 </v>
          </cell>
          <cell r="D1215">
            <v>5679</v>
          </cell>
          <cell r="E1215">
            <v>5476</v>
          </cell>
          <cell r="F1215">
            <v>113</v>
          </cell>
        </row>
        <row r="1216">
          <cell r="A1216">
            <v>651311</v>
          </cell>
          <cell r="B1216" t="str">
            <v xml:space="preserve">  TrŸt x¡,d·m                      M50  </v>
          </cell>
          <cell r="C1216" t="str">
            <v xml:space="preserve"> m2 </v>
          </cell>
          <cell r="D1216">
            <v>4068</v>
          </cell>
          <cell r="E1216">
            <v>3629</v>
          </cell>
          <cell r="F1216">
            <v>113</v>
          </cell>
        </row>
        <row r="1217">
          <cell r="A1217">
            <v>651321</v>
          </cell>
          <cell r="B1217" t="str">
            <v xml:space="preserve">  TrŸt tr·n                            M50  </v>
          </cell>
          <cell r="C1217" t="str">
            <v xml:space="preserve"> m2 </v>
          </cell>
          <cell r="D1217">
            <v>4068</v>
          </cell>
          <cell r="E1217">
            <v>3299</v>
          </cell>
          <cell r="F1217">
            <v>113</v>
          </cell>
        </row>
        <row r="1218">
          <cell r="A1218">
            <v>651411</v>
          </cell>
          <cell r="B1218" t="str">
            <v xml:space="preserve">  TrŸt ph¡o                            M50  </v>
          </cell>
          <cell r="C1218" t="str">
            <v>m</v>
          </cell>
          <cell r="D1218">
            <v>478</v>
          </cell>
          <cell r="E1218">
            <v>1517</v>
          </cell>
          <cell r="F1218">
            <v>0</v>
          </cell>
        </row>
        <row r="1219">
          <cell r="A1219">
            <v>651421</v>
          </cell>
          <cell r="B1219" t="str">
            <v xml:space="preserve">  TrŸt gé ch×                          M50  </v>
          </cell>
          <cell r="C1219" t="str">
            <v>m</v>
          </cell>
          <cell r="D1219">
            <v>860</v>
          </cell>
          <cell r="E1219">
            <v>1007</v>
          </cell>
          <cell r="F1219">
            <v>0</v>
          </cell>
        </row>
        <row r="1220">
          <cell r="A1220">
            <v>651511</v>
          </cell>
          <cell r="B1220" t="str">
            <v xml:space="preserve">  TrŸt sÅná,mŸi h°t,lam ngang d¡y 1cm  M50  </v>
          </cell>
          <cell r="C1220" t="str">
            <v xml:space="preserve"> m2 </v>
          </cell>
          <cell r="D1220">
            <v>2293</v>
          </cell>
          <cell r="E1220">
            <v>2639</v>
          </cell>
          <cell r="F1220">
            <v>0</v>
          </cell>
        </row>
        <row r="1221">
          <cell r="A1221">
            <v>652110</v>
          </cell>
          <cell r="B1221" t="str">
            <v xml:space="preserve">  TrŸt v¸y tõéng châng vang            M50  </v>
          </cell>
          <cell r="C1221" t="str">
            <v xml:space="preserve"> m2 </v>
          </cell>
          <cell r="D1221">
            <v>5418</v>
          </cell>
          <cell r="E1221">
            <v>3409</v>
          </cell>
          <cell r="F1221">
            <v>0</v>
          </cell>
        </row>
        <row r="1222">
          <cell r="A1222">
            <v>653111</v>
          </cell>
          <cell r="B1222" t="str">
            <v xml:space="preserve">  TrŸt granito gé ch×,½â tõéng d¡y 1cm  M50</v>
          </cell>
          <cell r="C1222" t="str">
            <v>m</v>
          </cell>
          <cell r="D1222">
            <v>1807</v>
          </cell>
          <cell r="E1222">
            <v>3519</v>
          </cell>
          <cell r="F1222">
            <v>0</v>
          </cell>
        </row>
        <row r="1223">
          <cell r="A1223">
            <v>653210</v>
          </cell>
          <cell r="B1223" t="str">
            <v xml:space="preserve">  TrŸt granito tay vin c·u thang d¡y 2.5cm</v>
          </cell>
          <cell r="C1223" t="str">
            <v xml:space="preserve"> m2 </v>
          </cell>
          <cell r="D1223">
            <v>21168</v>
          </cell>
          <cell r="E1223">
            <v>32216</v>
          </cell>
          <cell r="F1223">
            <v>0</v>
          </cell>
        </row>
        <row r="1224">
          <cell r="A1224">
            <v>653310</v>
          </cell>
          <cell r="B1224" t="str">
            <v xml:space="preserve">  TrŸt granito th¡nh á v¯ng,sÅná..d¡y 1.0cm</v>
          </cell>
          <cell r="C1224" t="str">
            <v xml:space="preserve"> m2 </v>
          </cell>
          <cell r="D1224">
            <v>17974</v>
          </cell>
          <cell r="E1224">
            <v>28038</v>
          </cell>
          <cell r="F1224">
            <v>0</v>
          </cell>
        </row>
        <row r="1225">
          <cell r="A1225">
            <v>653320</v>
          </cell>
          <cell r="B1225" t="str">
            <v xml:space="preserve">  TrŸt granito th¡nh á v¯ng,sÅná..d¡y 1.5cm</v>
          </cell>
          <cell r="C1225" t="str">
            <v xml:space="preserve"> m2 </v>
          </cell>
          <cell r="D1225">
            <v>19588</v>
          </cell>
          <cell r="E1225">
            <v>28038</v>
          </cell>
          <cell r="F1225">
            <v>0</v>
          </cell>
        </row>
        <row r="1226">
          <cell r="A1226">
            <v>653410</v>
          </cell>
          <cell r="B1226" t="str">
            <v xml:space="preserve">  TrŸt granito tõéng              d¡y 1.0cm</v>
          </cell>
          <cell r="C1226" t="str">
            <v xml:space="preserve"> m2 </v>
          </cell>
          <cell r="D1226">
            <v>17974</v>
          </cell>
          <cell r="E1226">
            <v>11545</v>
          </cell>
          <cell r="F1226">
            <v>0</v>
          </cell>
        </row>
        <row r="1227">
          <cell r="A1227">
            <v>653420</v>
          </cell>
          <cell r="B1227" t="str">
            <v xml:space="preserve">  TrŸt granito tõéng              d¡y 1.5cm</v>
          </cell>
          <cell r="C1227" t="str">
            <v xml:space="preserve"> m2 </v>
          </cell>
          <cell r="D1227">
            <v>19588</v>
          </cell>
          <cell r="E1227">
            <v>11545</v>
          </cell>
          <cell r="F1227">
            <v>0</v>
          </cell>
        </row>
        <row r="1228">
          <cell r="A1228">
            <v>653430</v>
          </cell>
          <cell r="B1228" t="str">
            <v xml:space="preserve">  TrŸt granito trò,cæt            d¡y 1.0cm</v>
          </cell>
          <cell r="C1228" t="str">
            <v xml:space="preserve"> m2 </v>
          </cell>
          <cell r="D1228">
            <v>17974</v>
          </cell>
          <cell r="E1228">
            <v>27818</v>
          </cell>
          <cell r="F1228">
            <v>0</v>
          </cell>
        </row>
        <row r="1229">
          <cell r="A1229">
            <v>653440</v>
          </cell>
          <cell r="B1229" t="str">
            <v xml:space="preserve">  TrŸt granito trò,cæt            d¡y 1.5cm</v>
          </cell>
          <cell r="C1229" t="str">
            <v xml:space="preserve"> m2 </v>
          </cell>
          <cell r="D1229">
            <v>19588</v>
          </cell>
          <cell r="E1229">
            <v>27818</v>
          </cell>
          <cell r="F1229">
            <v>0</v>
          </cell>
        </row>
        <row r="1230">
          <cell r="A1230">
            <v>654110</v>
          </cell>
          <cell r="B1230" t="str">
            <v xml:space="preserve">  TrŸt ½Ÿ røa tõéng              cao &lt;=4m   </v>
          </cell>
          <cell r="C1230" t="str">
            <v xml:space="preserve"> m2 </v>
          </cell>
          <cell r="D1230">
            <v>19869</v>
          </cell>
          <cell r="E1230">
            <v>5278</v>
          </cell>
          <cell r="F1230">
            <v>77</v>
          </cell>
        </row>
        <row r="1231">
          <cell r="A1231">
            <v>654120</v>
          </cell>
          <cell r="B1231" t="str">
            <v xml:space="preserve">  TrŸt ½Ÿ røa tõéng              cao &gt; 4m   </v>
          </cell>
          <cell r="C1231" t="str">
            <v xml:space="preserve"> m2 </v>
          </cell>
          <cell r="D1231">
            <v>19869</v>
          </cell>
          <cell r="E1231">
            <v>6047</v>
          </cell>
          <cell r="F1231">
            <v>149</v>
          </cell>
        </row>
        <row r="1232">
          <cell r="A1232">
            <v>654130</v>
          </cell>
          <cell r="B1232" t="str">
            <v xml:space="preserve">  TrŸt ½Ÿ røa trò                cao &lt;=4m   </v>
          </cell>
          <cell r="C1232" t="str">
            <v xml:space="preserve"> m2 </v>
          </cell>
          <cell r="D1232">
            <v>19869</v>
          </cell>
          <cell r="E1232">
            <v>9126</v>
          </cell>
          <cell r="F1232">
            <v>77</v>
          </cell>
        </row>
        <row r="1233">
          <cell r="A1233">
            <v>654140</v>
          </cell>
          <cell r="B1233" t="str">
            <v xml:space="preserve">  TrŸt ½Ÿ røa trò                cao &gt; 4m   </v>
          </cell>
          <cell r="C1233" t="str">
            <v xml:space="preserve"> m2 </v>
          </cell>
          <cell r="D1233">
            <v>19869</v>
          </cell>
          <cell r="E1233">
            <v>10336</v>
          </cell>
          <cell r="F1233">
            <v>149</v>
          </cell>
        </row>
        <row r="1234">
          <cell r="A1234">
            <v>654210</v>
          </cell>
          <cell r="B1234" t="str">
            <v xml:space="preserve">  TrŸt ½Ÿ røa th¡nh á v¯ng,sÅná..d¡y 1.5cm  </v>
          </cell>
          <cell r="C1234" t="str">
            <v xml:space="preserve"> m2 </v>
          </cell>
          <cell r="D1234">
            <v>22764</v>
          </cell>
          <cell r="E1234">
            <v>12425</v>
          </cell>
          <cell r="F1234">
            <v>0</v>
          </cell>
        </row>
        <row r="1235">
          <cell r="A1235">
            <v>662110</v>
          </cell>
          <cell r="B1235" t="str">
            <v xml:space="preserve">  âp tõéng g­ch men sö 15x15,H&lt;=4m,M50      </v>
          </cell>
          <cell r="C1235" t="str">
            <v xml:space="preserve"> m2 </v>
          </cell>
          <cell r="D1235">
            <v>40453</v>
          </cell>
          <cell r="E1235">
            <v>7554</v>
          </cell>
          <cell r="F1235">
            <v>0</v>
          </cell>
        </row>
        <row r="1236">
          <cell r="A1236">
            <v>662120</v>
          </cell>
          <cell r="B1236" t="str">
            <v xml:space="preserve">  âp tõéng g­ch men sö 15x15,H&gt; 4m,M50      </v>
          </cell>
          <cell r="C1236" t="str">
            <v xml:space="preserve"> m2 </v>
          </cell>
          <cell r="D1236">
            <v>40453</v>
          </cell>
          <cell r="E1236">
            <v>8005</v>
          </cell>
          <cell r="F1236">
            <v>143</v>
          </cell>
        </row>
        <row r="1237">
          <cell r="A1237">
            <v>662130</v>
          </cell>
          <cell r="B1237" t="str">
            <v xml:space="preserve">  âp tõéng g­ch men sö 11x11,H&lt;=4m,M50      </v>
          </cell>
          <cell r="C1237" t="str">
            <v xml:space="preserve"> m2 </v>
          </cell>
          <cell r="D1237">
            <v>51474</v>
          </cell>
          <cell r="E1237">
            <v>8005</v>
          </cell>
          <cell r="F1237">
            <v>0</v>
          </cell>
        </row>
        <row r="1238">
          <cell r="A1238">
            <v>662140</v>
          </cell>
          <cell r="B1238" t="str">
            <v xml:space="preserve">  âp tõéng g­ch men sö 11x11,H&gt; 4m,M50      </v>
          </cell>
          <cell r="C1238" t="str">
            <v xml:space="preserve"> m2 </v>
          </cell>
          <cell r="D1238">
            <v>51474</v>
          </cell>
          <cell r="E1238">
            <v>8772</v>
          </cell>
          <cell r="F1238">
            <v>143</v>
          </cell>
        </row>
        <row r="1239">
          <cell r="A1239">
            <v>662150</v>
          </cell>
          <cell r="B1239" t="str">
            <v xml:space="preserve">  âp trò g­ch men sö 15x15,M50              </v>
          </cell>
          <cell r="C1239" t="str">
            <v xml:space="preserve"> m2 </v>
          </cell>
          <cell r="D1239">
            <v>40453</v>
          </cell>
          <cell r="E1239">
            <v>11793</v>
          </cell>
          <cell r="F1239">
            <v>143</v>
          </cell>
        </row>
        <row r="1240">
          <cell r="A1240">
            <v>662160</v>
          </cell>
          <cell r="B1240" t="str">
            <v xml:space="preserve">  âp trò g­ch men sö 11x11,M50              </v>
          </cell>
          <cell r="C1240" t="str">
            <v xml:space="preserve"> m2 </v>
          </cell>
          <cell r="D1240">
            <v>51474</v>
          </cell>
          <cell r="E1240">
            <v>12503</v>
          </cell>
          <cell r="F1240">
            <v>143</v>
          </cell>
        </row>
        <row r="1241">
          <cell r="A1241">
            <v>662111</v>
          </cell>
          <cell r="B1241" t="str">
            <v xml:space="preserve">  âp tõéng g­ch men sö 15x15,H&lt;=4m,M50      </v>
          </cell>
          <cell r="C1241" t="str">
            <v xml:space="preserve"> m2 </v>
          </cell>
          <cell r="D1241">
            <v>40453</v>
          </cell>
          <cell r="E1241">
            <v>7554</v>
          </cell>
          <cell r="F1241">
            <v>0</v>
          </cell>
        </row>
        <row r="1242">
          <cell r="A1242">
            <v>662121</v>
          </cell>
          <cell r="B1242" t="str">
            <v xml:space="preserve">  âp tõéng g­ch men sö 15x15,H&gt; 4m,M50      </v>
          </cell>
          <cell r="C1242" t="str">
            <v xml:space="preserve"> m2 </v>
          </cell>
          <cell r="D1242">
            <v>40453</v>
          </cell>
          <cell r="E1242">
            <v>8005</v>
          </cell>
          <cell r="F1242">
            <v>143</v>
          </cell>
        </row>
        <row r="1243">
          <cell r="A1243">
            <v>662131</v>
          </cell>
          <cell r="B1243" t="str">
            <v xml:space="preserve">  âp tõéng g­ch men sö 11x11,H&lt;=4m,M50      </v>
          </cell>
          <cell r="C1243" t="str">
            <v xml:space="preserve"> m2 </v>
          </cell>
          <cell r="D1243">
            <v>51474</v>
          </cell>
          <cell r="E1243">
            <v>8005</v>
          </cell>
          <cell r="F1243">
            <v>0</v>
          </cell>
        </row>
        <row r="1244">
          <cell r="A1244">
            <v>662141</v>
          </cell>
          <cell r="B1244" t="str">
            <v xml:space="preserve">  âp tõéng g­ch men sö 11x11,H&gt; 4m,M50      </v>
          </cell>
          <cell r="C1244" t="str">
            <v xml:space="preserve"> m2 </v>
          </cell>
          <cell r="D1244">
            <v>51474</v>
          </cell>
          <cell r="E1244">
            <v>8772</v>
          </cell>
          <cell r="F1244">
            <v>143</v>
          </cell>
        </row>
        <row r="1245">
          <cell r="A1245">
            <v>662151</v>
          </cell>
          <cell r="B1245" t="str">
            <v xml:space="preserve">  âp trò g­ch men sö 15x15,M50              </v>
          </cell>
          <cell r="C1245" t="str">
            <v xml:space="preserve"> m2 </v>
          </cell>
          <cell r="D1245">
            <v>40453</v>
          </cell>
          <cell r="E1245">
            <v>11793</v>
          </cell>
          <cell r="F1245">
            <v>143</v>
          </cell>
        </row>
        <row r="1246">
          <cell r="A1246">
            <v>662161</v>
          </cell>
          <cell r="B1246" t="str">
            <v xml:space="preserve">  âp trò g­ch men sö 11x11,M50              </v>
          </cell>
          <cell r="C1246" t="str">
            <v xml:space="preserve"> m2 </v>
          </cell>
          <cell r="D1246">
            <v>51474</v>
          </cell>
          <cell r="E1246">
            <v>12503</v>
          </cell>
          <cell r="F1246">
            <v>143</v>
          </cell>
        </row>
        <row r="1247">
          <cell r="A1247">
            <v>663110</v>
          </cell>
          <cell r="B1247" t="str">
            <v xml:space="preserve">  âp tõéng g­ch giÆng ½Ÿy 6x20,cao &lt;=4m</v>
          </cell>
          <cell r="C1247" t="str">
            <v xml:space="preserve"> m2 </v>
          </cell>
          <cell r="D1247">
            <v>42277</v>
          </cell>
          <cell r="E1247">
            <v>8118</v>
          </cell>
          <cell r="F1247">
            <v>0</v>
          </cell>
        </row>
        <row r="1248">
          <cell r="A1248">
            <v>663120</v>
          </cell>
          <cell r="B1248" t="str">
            <v xml:space="preserve">  âp tõéng g­ch giÆng ½Ÿy 6x20,cao &gt; 4m</v>
          </cell>
          <cell r="C1248" t="str">
            <v xml:space="preserve"> m2 </v>
          </cell>
          <cell r="D1248">
            <v>42277</v>
          </cell>
          <cell r="E1248">
            <v>8681</v>
          </cell>
          <cell r="F1248">
            <v>0</v>
          </cell>
        </row>
        <row r="1249">
          <cell r="A1249">
            <v>663130</v>
          </cell>
          <cell r="B1249" t="str">
            <v xml:space="preserve">  âp trò g­ch giÆng ½Ÿy 6x20,cao &lt;=4m</v>
          </cell>
          <cell r="C1249" t="str">
            <v xml:space="preserve"> m2 </v>
          </cell>
          <cell r="D1249">
            <v>42277</v>
          </cell>
          <cell r="E1249">
            <v>9922</v>
          </cell>
          <cell r="F1249">
            <v>0</v>
          </cell>
        </row>
        <row r="1250">
          <cell r="A1250">
            <v>663140</v>
          </cell>
          <cell r="B1250" t="str">
            <v xml:space="preserve">  âp trò g­ch giÆng ½Ÿy 6x20,cao &gt; 4m</v>
          </cell>
          <cell r="C1250" t="str">
            <v xml:space="preserve"> m2 </v>
          </cell>
          <cell r="D1250">
            <v>42277</v>
          </cell>
          <cell r="E1250">
            <v>10711</v>
          </cell>
          <cell r="F1250">
            <v>0</v>
          </cell>
        </row>
        <row r="1251">
          <cell r="A1251">
            <v>664110</v>
          </cell>
          <cell r="B1251" t="str">
            <v xml:space="preserve">  âp tõéng g­ch gâm bŸt tr¡ng 5x10cm,cao &lt;=4m</v>
          </cell>
          <cell r="C1251" t="str">
            <v xml:space="preserve"> m2 </v>
          </cell>
          <cell r="D1251">
            <v>54024</v>
          </cell>
          <cell r="E1251">
            <v>14657</v>
          </cell>
          <cell r="F1251">
            <v>0</v>
          </cell>
        </row>
        <row r="1252">
          <cell r="A1252">
            <v>664120</v>
          </cell>
          <cell r="B1252" t="str">
            <v xml:space="preserve">  âp tõéng g­ch gâm bŸt tr¡ng 5x10cm,cao &gt;4m</v>
          </cell>
          <cell r="C1252" t="str">
            <v xml:space="preserve"> m2 </v>
          </cell>
          <cell r="D1252">
            <v>54024</v>
          </cell>
          <cell r="E1252">
            <v>16912</v>
          </cell>
          <cell r="F1252">
            <v>0</v>
          </cell>
        </row>
        <row r="1253">
          <cell r="A1253">
            <v>664130</v>
          </cell>
          <cell r="B1253" t="str">
            <v xml:space="preserve">  âp trò g­ch gâm bŸt tr¡ng 5x10cm,cao &lt;=4m</v>
          </cell>
          <cell r="C1253" t="str">
            <v xml:space="preserve"> m2 </v>
          </cell>
          <cell r="D1253">
            <v>54024</v>
          </cell>
          <cell r="E1253">
            <v>20632</v>
          </cell>
          <cell r="F1253">
            <v>0</v>
          </cell>
        </row>
        <row r="1254">
          <cell r="A1254">
            <v>664140</v>
          </cell>
          <cell r="B1254" t="str">
            <v xml:space="preserve">  âp trò g­ch gâm bŸt tr¡ng 5x10cm,cao &gt; 4m</v>
          </cell>
          <cell r="C1254" t="str">
            <v xml:space="preserve"> m2 </v>
          </cell>
          <cell r="D1254">
            <v>54024</v>
          </cell>
          <cell r="E1254">
            <v>23451</v>
          </cell>
          <cell r="F1254">
            <v>0</v>
          </cell>
        </row>
        <row r="1255">
          <cell r="A1255">
            <v>665110</v>
          </cell>
          <cell r="B1255" t="str">
            <v xml:space="preserve">  âp tõéng g­ch v× TQ 30x30, cao &lt;=4m   </v>
          </cell>
          <cell r="C1255" t="str">
            <v xml:space="preserve"> m2 </v>
          </cell>
          <cell r="D1255">
            <v>40510</v>
          </cell>
          <cell r="E1255">
            <v>5637</v>
          </cell>
          <cell r="F1255">
            <v>0</v>
          </cell>
        </row>
        <row r="1256">
          <cell r="A1256">
            <v>665120</v>
          </cell>
          <cell r="B1256" t="str">
            <v xml:space="preserve">  âp tõéng g­ch v× TQ 30x30, cao &gt; 4m   </v>
          </cell>
          <cell r="C1256" t="str">
            <v xml:space="preserve"> m2 </v>
          </cell>
          <cell r="D1256">
            <v>40510</v>
          </cell>
          <cell r="E1256">
            <v>6314</v>
          </cell>
          <cell r="F1256">
            <v>0</v>
          </cell>
        </row>
        <row r="1257">
          <cell r="A1257">
            <v>666110</v>
          </cell>
          <cell r="B1257" t="str">
            <v xml:space="preserve">  âp tõéng ½Ÿ c¸m th­ch 20x20cm,M50         </v>
          </cell>
          <cell r="C1257" t="str">
            <v xml:space="preserve"> m2 </v>
          </cell>
          <cell r="D1257">
            <v>88270</v>
          </cell>
          <cell r="E1257">
            <v>15796</v>
          </cell>
          <cell r="F1257">
            <v>0</v>
          </cell>
        </row>
        <row r="1258">
          <cell r="A1258">
            <v>666120</v>
          </cell>
          <cell r="B1258" t="str">
            <v xml:space="preserve">  âp tõéng ½Ÿ c¸m th­ch 30x30cm,M50         </v>
          </cell>
          <cell r="C1258" t="str">
            <v xml:space="preserve"> m2 </v>
          </cell>
          <cell r="D1258">
            <v>122694</v>
          </cell>
          <cell r="E1258">
            <v>18159</v>
          </cell>
          <cell r="F1258">
            <v>0</v>
          </cell>
        </row>
        <row r="1259">
          <cell r="A1259">
            <v>666130</v>
          </cell>
          <cell r="B1259" t="str">
            <v xml:space="preserve">  âp tõéng ½Ÿ c¸m th­ch 40x40cm,M50         </v>
          </cell>
          <cell r="C1259" t="str">
            <v xml:space="preserve"> m2 </v>
          </cell>
          <cell r="D1259">
            <v>108738</v>
          </cell>
          <cell r="E1259">
            <v>16169</v>
          </cell>
          <cell r="F1259">
            <v>0</v>
          </cell>
        </row>
        <row r="1260">
          <cell r="A1260">
            <v>666140</v>
          </cell>
          <cell r="B1260" t="str">
            <v xml:space="preserve">  âp trò,½¡ ½Ÿ c¸m th­ch 20x20cm,M50        </v>
          </cell>
          <cell r="C1260" t="str">
            <v xml:space="preserve"> m2 </v>
          </cell>
          <cell r="D1260">
            <v>88270</v>
          </cell>
          <cell r="E1260">
            <v>19154</v>
          </cell>
          <cell r="F1260">
            <v>0</v>
          </cell>
        </row>
        <row r="1261">
          <cell r="A1261">
            <v>666150</v>
          </cell>
          <cell r="B1261" t="str">
            <v xml:space="preserve">  âp trò,½¡ ½Ÿ c¸m th­ch 30x30cm,M50        </v>
          </cell>
          <cell r="C1261" t="str">
            <v xml:space="preserve"> m2 </v>
          </cell>
          <cell r="D1261">
            <v>122694</v>
          </cell>
          <cell r="E1261">
            <v>25248</v>
          </cell>
          <cell r="F1261">
            <v>0</v>
          </cell>
        </row>
        <row r="1262">
          <cell r="A1262">
            <v>666160</v>
          </cell>
          <cell r="B1262" t="str">
            <v xml:space="preserve">  âp trò,½¡ ½Ÿ c¸m th­ch 40x40cm,M50        </v>
          </cell>
          <cell r="C1262" t="str">
            <v xml:space="preserve"> m2 </v>
          </cell>
          <cell r="D1262">
            <v>108738</v>
          </cell>
          <cell r="E1262">
            <v>20646</v>
          </cell>
          <cell r="F1262">
            <v>0</v>
          </cell>
        </row>
        <row r="1263">
          <cell r="A1263">
            <v>671111</v>
          </cell>
          <cell r="B1263" t="str">
            <v xml:space="preserve">  LŸng nËn kháng ½Ÿnh m¡u,2cm,H&lt;=4m,M50     </v>
          </cell>
          <cell r="C1263" t="str">
            <v xml:space="preserve"> m2 </v>
          </cell>
          <cell r="D1263">
            <v>4778</v>
          </cell>
          <cell r="E1263">
            <v>748</v>
          </cell>
          <cell r="F1263">
            <v>77</v>
          </cell>
        </row>
        <row r="1264">
          <cell r="A1264">
            <v>671112</v>
          </cell>
          <cell r="B1264" t="str">
            <v xml:space="preserve">  LŸng nËn kháng ½Ÿnh m¡u,2cm,H&lt;=4m,M75     </v>
          </cell>
          <cell r="C1264" t="str">
            <v xml:space="preserve"> m2 </v>
          </cell>
          <cell r="D1264">
            <v>6192</v>
          </cell>
          <cell r="E1264">
            <v>748</v>
          </cell>
          <cell r="F1264">
            <v>77</v>
          </cell>
        </row>
        <row r="1265">
          <cell r="A1265">
            <v>671113</v>
          </cell>
          <cell r="B1265" t="str">
            <v xml:space="preserve">  LŸng nËn kháng ½Ÿnh m¡u,2cm,H&lt;=4m,M100    </v>
          </cell>
          <cell r="C1265" t="str">
            <v xml:space="preserve"> m2 </v>
          </cell>
          <cell r="D1265">
            <v>7513</v>
          </cell>
          <cell r="E1265">
            <v>748</v>
          </cell>
          <cell r="F1265">
            <v>77</v>
          </cell>
        </row>
        <row r="1266">
          <cell r="A1266">
            <v>671121</v>
          </cell>
          <cell r="B1266" t="str">
            <v xml:space="preserve">  LŸng nËn kháng ½Ÿnh m¡u,2cm,H&gt; 4m,M50     </v>
          </cell>
          <cell r="C1266" t="str">
            <v xml:space="preserve"> m2 </v>
          </cell>
          <cell r="D1266">
            <v>4778</v>
          </cell>
          <cell r="E1266">
            <v>858</v>
          </cell>
          <cell r="F1266">
            <v>152</v>
          </cell>
        </row>
        <row r="1267">
          <cell r="A1267">
            <v>671122</v>
          </cell>
          <cell r="B1267" t="str">
            <v xml:space="preserve">  LŸng nËn kháng ½Ÿnh m¡u,2cm,H&gt; 4m,M75     </v>
          </cell>
          <cell r="C1267" t="str">
            <v xml:space="preserve"> m2 </v>
          </cell>
          <cell r="D1267">
            <v>6192</v>
          </cell>
          <cell r="E1267">
            <v>858</v>
          </cell>
          <cell r="F1267">
            <v>152</v>
          </cell>
        </row>
        <row r="1268">
          <cell r="A1268">
            <v>671123</v>
          </cell>
          <cell r="B1268" t="str">
            <v xml:space="preserve">  LŸng nËn kháng ½Ÿnh m¡u,2cm,H&gt; 4m,M100    </v>
          </cell>
          <cell r="C1268" t="str">
            <v xml:space="preserve"> m2 </v>
          </cell>
          <cell r="D1268">
            <v>7513</v>
          </cell>
          <cell r="E1268">
            <v>858</v>
          </cell>
          <cell r="F1268">
            <v>152</v>
          </cell>
        </row>
        <row r="1269">
          <cell r="A1269">
            <v>671131</v>
          </cell>
          <cell r="B1269" t="str">
            <v xml:space="preserve">  LŸng nËn kháng ½Ÿnh m¡u,3cm,H&lt;=4m,M50     </v>
          </cell>
          <cell r="C1269" t="str">
            <v xml:space="preserve"> m2 </v>
          </cell>
          <cell r="D1269">
            <v>6689</v>
          </cell>
          <cell r="E1269">
            <v>1166</v>
          </cell>
          <cell r="F1269">
            <v>107</v>
          </cell>
        </row>
        <row r="1270">
          <cell r="A1270">
            <v>671132</v>
          </cell>
          <cell r="B1270" t="str">
            <v xml:space="preserve">  LŸng nËn kháng ½Ÿnh m¡u,3cm,H&lt;=4m,M75     </v>
          </cell>
          <cell r="C1270" t="str">
            <v xml:space="preserve"> m2 </v>
          </cell>
          <cell r="D1270">
            <v>8669</v>
          </cell>
          <cell r="E1270">
            <v>1166</v>
          </cell>
          <cell r="F1270">
            <v>107</v>
          </cell>
        </row>
        <row r="1271">
          <cell r="A1271">
            <v>671133</v>
          </cell>
          <cell r="B1271" t="str">
            <v xml:space="preserve">  LŸng nËn kháng ½Ÿnh m¡u,3cm,H&lt;=4m,M100    </v>
          </cell>
          <cell r="C1271" t="str">
            <v xml:space="preserve"> m2 </v>
          </cell>
          <cell r="D1271">
            <v>10518</v>
          </cell>
          <cell r="E1271">
            <v>1265</v>
          </cell>
          <cell r="F1271">
            <v>107</v>
          </cell>
        </row>
        <row r="1272">
          <cell r="A1272">
            <v>671141</v>
          </cell>
          <cell r="B1272" t="str">
            <v xml:space="preserve">  LŸng nËn kháng ½Ÿnh m¡u,3cm,H&gt; 4m,M50     </v>
          </cell>
          <cell r="C1272" t="str">
            <v xml:space="preserve"> m2 </v>
          </cell>
          <cell r="D1272">
            <v>6689</v>
          </cell>
          <cell r="E1272">
            <v>1265</v>
          </cell>
          <cell r="F1272">
            <v>178</v>
          </cell>
        </row>
        <row r="1273">
          <cell r="A1273">
            <v>671142</v>
          </cell>
          <cell r="B1273" t="str">
            <v xml:space="preserve">  LŸng nËn kháng ½Ÿnh m¡u,3cm,H&gt; 4m,M75     </v>
          </cell>
          <cell r="C1273" t="str">
            <v xml:space="preserve"> m2 </v>
          </cell>
          <cell r="D1273">
            <v>8669</v>
          </cell>
          <cell r="E1273">
            <v>1265</v>
          </cell>
          <cell r="F1273">
            <v>178</v>
          </cell>
        </row>
        <row r="1274">
          <cell r="A1274">
            <v>671143</v>
          </cell>
          <cell r="B1274" t="str">
            <v xml:space="preserve">  LŸng nËn kháng ½Ÿnh m¡u,3cm,H&gt; 4m,M100    </v>
          </cell>
          <cell r="C1274" t="str">
            <v xml:space="preserve"> m2 </v>
          </cell>
          <cell r="D1274">
            <v>10518</v>
          </cell>
          <cell r="E1274">
            <v>1265</v>
          </cell>
          <cell r="F1274">
            <v>178</v>
          </cell>
        </row>
        <row r="1275">
          <cell r="A1275">
            <v>671211</v>
          </cell>
          <cell r="B1275" t="str">
            <v xml:space="preserve">  LŸng nËn cÜ ½Ÿnh m¡u,2cm,H&lt;=4m,M50        </v>
          </cell>
          <cell r="C1275" t="str">
            <v xml:space="preserve"> m2 </v>
          </cell>
          <cell r="D1275">
            <v>5014</v>
          </cell>
          <cell r="E1275">
            <v>1001</v>
          </cell>
          <cell r="F1275">
            <v>77</v>
          </cell>
        </row>
        <row r="1276">
          <cell r="A1276">
            <v>671212</v>
          </cell>
          <cell r="B1276" t="str">
            <v xml:space="preserve">  LŸng nËn cÜ ½Ÿnh m¡u,2cm,H&lt;=4m,M75        </v>
          </cell>
          <cell r="C1276" t="str">
            <v xml:space="preserve"> m2 </v>
          </cell>
          <cell r="D1276">
            <v>6428</v>
          </cell>
          <cell r="E1276">
            <v>1001</v>
          </cell>
          <cell r="F1276">
            <v>77</v>
          </cell>
        </row>
        <row r="1277">
          <cell r="A1277">
            <v>671213</v>
          </cell>
          <cell r="B1277" t="str">
            <v xml:space="preserve">  LŸng nËn cÜ ½Ÿnh m¡u,2cm,H&lt;=4m,M100       </v>
          </cell>
          <cell r="C1277" t="str">
            <v xml:space="preserve"> m2 </v>
          </cell>
          <cell r="D1277">
            <v>7749</v>
          </cell>
          <cell r="E1277">
            <v>1001</v>
          </cell>
          <cell r="F1277">
            <v>77</v>
          </cell>
        </row>
        <row r="1278">
          <cell r="A1278">
            <v>671221</v>
          </cell>
          <cell r="B1278" t="str">
            <v xml:space="preserve">  LŸng nËn cÜ ½Ÿnh m¡u,2cm,H&gt; 4m,M50        </v>
          </cell>
          <cell r="C1278" t="str">
            <v xml:space="preserve"> m2 </v>
          </cell>
          <cell r="D1278">
            <v>5014</v>
          </cell>
          <cell r="E1278">
            <v>1117</v>
          </cell>
          <cell r="F1278">
            <v>149</v>
          </cell>
        </row>
        <row r="1279">
          <cell r="A1279">
            <v>671222</v>
          </cell>
          <cell r="B1279" t="str">
            <v xml:space="preserve">  LŸng nËn cÜ ½Ÿnh m¡u,2cm,H&gt; 4m,M75        </v>
          </cell>
          <cell r="C1279" t="str">
            <v xml:space="preserve"> m2 </v>
          </cell>
          <cell r="D1279">
            <v>6428</v>
          </cell>
          <cell r="E1279">
            <v>1117</v>
          </cell>
          <cell r="F1279">
            <v>149</v>
          </cell>
        </row>
        <row r="1280">
          <cell r="A1280">
            <v>671223</v>
          </cell>
          <cell r="B1280" t="str">
            <v xml:space="preserve">  LŸng nËn cÜ ½Ÿnh m¡u,2cm,H&gt; 4m,M100       </v>
          </cell>
          <cell r="C1280" t="str">
            <v xml:space="preserve"> m2 </v>
          </cell>
          <cell r="D1280">
            <v>7749</v>
          </cell>
          <cell r="E1280">
            <v>1117</v>
          </cell>
          <cell r="F1280">
            <v>149</v>
          </cell>
        </row>
        <row r="1281">
          <cell r="A1281">
            <v>671231</v>
          </cell>
          <cell r="B1281" t="str">
            <v xml:space="preserve">  LŸng nËn cÜ ½Ÿnh m¡u,3cm,H&lt;=4m,M50        </v>
          </cell>
          <cell r="C1281" t="str">
            <v xml:space="preserve"> m2 </v>
          </cell>
          <cell r="D1281">
            <v>6925</v>
          </cell>
          <cell r="E1281">
            <v>1374</v>
          </cell>
          <cell r="F1281">
            <v>107</v>
          </cell>
        </row>
        <row r="1282">
          <cell r="A1282">
            <v>671232</v>
          </cell>
          <cell r="B1282" t="str">
            <v xml:space="preserve">  LŸng nËn cÜ ½Ÿnh m¡u,3cm,H&lt;=4m,M75        </v>
          </cell>
          <cell r="C1282" t="str">
            <v xml:space="preserve"> m2 </v>
          </cell>
          <cell r="D1282">
            <v>8905</v>
          </cell>
          <cell r="E1282">
            <v>1374</v>
          </cell>
          <cell r="F1282">
            <v>107</v>
          </cell>
        </row>
        <row r="1283">
          <cell r="A1283">
            <v>671233</v>
          </cell>
          <cell r="B1283" t="str">
            <v xml:space="preserve">  LŸng nËn cÜ ½Ÿnh m¡u,3cm,H&lt;=4m,M100       </v>
          </cell>
          <cell r="C1283" t="str">
            <v xml:space="preserve"> m2 </v>
          </cell>
          <cell r="D1283">
            <v>10754</v>
          </cell>
          <cell r="E1283">
            <v>1374</v>
          </cell>
          <cell r="F1283">
            <v>107</v>
          </cell>
        </row>
        <row r="1284">
          <cell r="A1284">
            <v>671241</v>
          </cell>
          <cell r="B1284" t="str">
            <v xml:space="preserve">  LŸng nËn cÜ ½Ÿnh m¡u,3cm,H&gt; 4m,M50        </v>
          </cell>
          <cell r="C1284" t="str">
            <v xml:space="preserve"> m2 </v>
          </cell>
          <cell r="D1284">
            <v>6925</v>
          </cell>
          <cell r="E1284">
            <v>1484</v>
          </cell>
          <cell r="F1284">
            <v>174</v>
          </cell>
        </row>
        <row r="1285">
          <cell r="A1285">
            <v>671242</v>
          </cell>
          <cell r="B1285" t="str">
            <v xml:space="preserve">  LŸng nËn cÜ ½Ÿnh m¡u,3cm,H&gt; 4m,M75        </v>
          </cell>
          <cell r="C1285" t="str">
            <v xml:space="preserve"> m2 </v>
          </cell>
          <cell r="D1285">
            <v>8905</v>
          </cell>
          <cell r="E1285">
            <v>1484</v>
          </cell>
          <cell r="F1285">
            <v>174</v>
          </cell>
        </row>
        <row r="1286">
          <cell r="A1286">
            <v>671243</v>
          </cell>
          <cell r="B1286" t="str">
            <v xml:space="preserve">  LŸng nËn cÜ ½Ÿnh m¡u,3cm,H&gt; 4m,M100       </v>
          </cell>
          <cell r="C1286" t="str">
            <v xml:space="preserve"> m2 </v>
          </cell>
          <cell r="D1286">
            <v>10754</v>
          </cell>
          <cell r="E1286">
            <v>1484</v>
          </cell>
          <cell r="F1286">
            <v>174</v>
          </cell>
        </row>
        <row r="1287">
          <cell r="A1287">
            <v>672111</v>
          </cell>
          <cell r="B1287" t="str">
            <v xml:space="preserve">  LŸng sÅná,mŸi h°t,mŸng nõèc,d¡y 1cm,M50   </v>
          </cell>
          <cell r="C1287" t="str">
            <v xml:space="preserve"> m2 </v>
          </cell>
          <cell r="D1287">
            <v>2485</v>
          </cell>
          <cell r="E1287">
            <v>1297</v>
          </cell>
          <cell r="F1287">
            <v>77</v>
          </cell>
        </row>
        <row r="1288">
          <cell r="A1288">
            <v>672112</v>
          </cell>
          <cell r="B1288" t="str">
            <v xml:space="preserve">  LŸng sÅná,mŸi h°t,mŸng nõèc,d¡y 1cm,M75   </v>
          </cell>
          <cell r="C1288" t="str">
            <v xml:space="preserve"> m2 </v>
          </cell>
          <cell r="D1288">
            <v>3220</v>
          </cell>
          <cell r="E1288">
            <v>1297</v>
          </cell>
          <cell r="F1288">
            <v>77</v>
          </cell>
        </row>
        <row r="1289">
          <cell r="A1289">
            <v>672121</v>
          </cell>
          <cell r="B1289" t="str">
            <v xml:space="preserve">  LŸng bÌ nõèc,giÆng(nõçc,cŸp)d¡y 2cm,M75   </v>
          </cell>
          <cell r="C1289" t="str">
            <v xml:space="preserve"> m2 </v>
          </cell>
          <cell r="D1289">
            <v>5686</v>
          </cell>
          <cell r="E1289">
            <v>1561</v>
          </cell>
          <cell r="F1289">
            <v>77</v>
          </cell>
        </row>
        <row r="1290">
          <cell r="A1290">
            <v>672122</v>
          </cell>
          <cell r="B1290" t="str">
            <v xml:space="preserve">  LŸng bÌ nõèc,giÆng(nõçc,cŸp)d¡y 2cm,M100  </v>
          </cell>
          <cell r="C1290" t="str">
            <v xml:space="preserve"> m2 </v>
          </cell>
          <cell r="D1290">
            <v>6849</v>
          </cell>
          <cell r="E1290">
            <v>1561</v>
          </cell>
          <cell r="F1290">
            <v>77</v>
          </cell>
        </row>
        <row r="1291">
          <cell r="A1291">
            <v>672125</v>
          </cell>
          <cell r="B1291" t="str">
            <v xml:space="preserve">  Lèp châng th¶m              4cm,M100  </v>
          </cell>
          <cell r="C1291" t="str">
            <v xml:space="preserve"> m2 </v>
          </cell>
          <cell r="D1291">
            <v>26849</v>
          </cell>
          <cell r="E1291">
            <v>2561</v>
          </cell>
          <cell r="F1291">
            <v>77</v>
          </cell>
        </row>
        <row r="1292">
          <cell r="A1292">
            <v>672131</v>
          </cell>
          <cell r="B1292" t="str">
            <v xml:space="preserve">  LŸng mõçng(cŸp,r¬nh)        d¡y 1cm,M50   </v>
          </cell>
          <cell r="C1292" t="str">
            <v xml:space="preserve"> m2 </v>
          </cell>
          <cell r="D1292">
            <v>2485</v>
          </cell>
          <cell r="E1292">
            <v>1297</v>
          </cell>
          <cell r="F1292">
            <v>77</v>
          </cell>
        </row>
        <row r="1293">
          <cell r="A1293">
            <v>672132</v>
          </cell>
          <cell r="B1293" t="str">
            <v xml:space="preserve">  LŸng mõçng(cŸp,r¬nh)        d¡y 1cm,M75   </v>
          </cell>
          <cell r="C1293" t="str">
            <v xml:space="preserve"> m2 </v>
          </cell>
          <cell r="D1293">
            <v>3220</v>
          </cell>
          <cell r="E1293">
            <v>1297</v>
          </cell>
          <cell r="F1293">
            <v>77</v>
          </cell>
        </row>
        <row r="1294">
          <cell r="A1294">
            <v>672141</v>
          </cell>
          <cell r="B1294" t="str">
            <v xml:space="preserve">  LŸng h¿ d¡y 3cm         M50           </v>
          </cell>
          <cell r="C1294" t="str">
            <v xml:space="preserve"> m2 </v>
          </cell>
          <cell r="D1294">
            <v>7307</v>
          </cell>
          <cell r="E1294">
            <v>1484</v>
          </cell>
          <cell r="F1294">
            <v>77</v>
          </cell>
        </row>
        <row r="1295">
          <cell r="A1295">
            <v>672142</v>
          </cell>
          <cell r="B1295" t="str">
            <v xml:space="preserve">  LŸng h¿ d¡y 3cm         M75           </v>
          </cell>
          <cell r="C1295" t="str">
            <v xml:space="preserve"> m2 </v>
          </cell>
          <cell r="D1295">
            <v>9400</v>
          </cell>
          <cell r="E1295">
            <v>1484</v>
          </cell>
          <cell r="F1295">
            <v>77</v>
          </cell>
        </row>
        <row r="1296">
          <cell r="A1296">
            <v>672143</v>
          </cell>
          <cell r="B1296" t="str">
            <v xml:space="preserve">  LŸng h¿ d¡y 3cm         M100          </v>
          </cell>
          <cell r="C1296" t="str">
            <v xml:space="preserve"> m2 </v>
          </cell>
          <cell r="D1296">
            <v>11355</v>
          </cell>
          <cell r="E1296">
            <v>1484</v>
          </cell>
          <cell r="F1296">
            <v>77</v>
          </cell>
        </row>
        <row r="1297">
          <cell r="A1297">
            <v>673111</v>
          </cell>
          <cell r="B1297" t="str">
            <v xml:space="preserve">  LŸng ½¡i nõèc,kháng ½Ÿnh m¡u       M75    </v>
          </cell>
          <cell r="C1297" t="str">
            <v xml:space="preserve"> m2 </v>
          </cell>
          <cell r="D1297">
            <v>5449</v>
          </cell>
          <cell r="E1297">
            <v>2749</v>
          </cell>
          <cell r="F1297">
            <v>174</v>
          </cell>
        </row>
        <row r="1298">
          <cell r="A1298">
            <v>673112</v>
          </cell>
          <cell r="B1298" t="str">
            <v xml:space="preserve">  LŸng ½¡i nõèc,kháng ½Ÿnh m¡u,1.5cm,M100   </v>
          </cell>
          <cell r="C1298" t="str">
            <v xml:space="preserve"> m2 </v>
          </cell>
          <cell r="D1298">
            <v>6611</v>
          </cell>
          <cell r="E1298">
            <v>2749</v>
          </cell>
          <cell r="F1298">
            <v>174</v>
          </cell>
        </row>
        <row r="1299">
          <cell r="A1299">
            <v>673121</v>
          </cell>
          <cell r="B1299" t="str">
            <v xml:space="preserve">  LŸng ½¡i nõèc,cÜ ½Ÿnh m¡u,1.5cm,M75       </v>
          </cell>
          <cell r="C1299" t="str">
            <v xml:space="preserve"> m2 </v>
          </cell>
          <cell r="D1299">
            <v>5744</v>
          </cell>
          <cell r="E1299">
            <v>2859</v>
          </cell>
          <cell r="F1299">
            <v>174</v>
          </cell>
        </row>
        <row r="1300">
          <cell r="A1300">
            <v>673122</v>
          </cell>
          <cell r="B1300" t="str">
            <v xml:space="preserve">  LŸng ½¡i nõèc,cÜ ½Ÿnh m¡u,1.5cm,M100      </v>
          </cell>
          <cell r="C1300" t="str">
            <v xml:space="preserve"> m2 </v>
          </cell>
          <cell r="D1300">
            <v>6906</v>
          </cell>
          <cell r="E1300">
            <v>2859</v>
          </cell>
          <cell r="F1300">
            <v>174</v>
          </cell>
        </row>
        <row r="1301">
          <cell r="A1301">
            <v>674110</v>
          </cell>
          <cell r="B1301" t="str">
            <v xml:space="preserve">  LŸng Grainitá nËn,s¡n d¡y 1cm,H&lt;=4m   </v>
          </cell>
          <cell r="C1301" t="str">
            <v xml:space="preserve"> m2 </v>
          </cell>
          <cell r="D1301">
            <v>11525</v>
          </cell>
          <cell r="E1301">
            <v>16713</v>
          </cell>
          <cell r="F1301">
            <v>0</v>
          </cell>
        </row>
        <row r="1302">
          <cell r="A1302">
            <v>674120</v>
          </cell>
          <cell r="B1302" t="str">
            <v xml:space="preserve">  LŸng Grainitá nËn,s¡n d¡y 1cm,H&lt;=4m   </v>
          </cell>
          <cell r="C1302" t="str">
            <v xml:space="preserve"> m2 </v>
          </cell>
          <cell r="D1302">
            <v>11525</v>
          </cell>
          <cell r="E1302">
            <v>20891</v>
          </cell>
          <cell r="F1302">
            <v>0</v>
          </cell>
        </row>
        <row r="1303">
          <cell r="A1303">
            <v>674130</v>
          </cell>
          <cell r="B1303" t="str">
            <v xml:space="preserve">  LŸng Grainitá c·u thang,tam c¶p d¡y1.5cm  </v>
          </cell>
          <cell r="C1303" t="str">
            <v xml:space="preserve"> m2 </v>
          </cell>
          <cell r="D1303">
            <v>18514</v>
          </cell>
          <cell r="E1303">
            <v>30457</v>
          </cell>
          <cell r="F1303">
            <v>0</v>
          </cell>
        </row>
        <row r="1304">
          <cell r="A1304">
            <v>681110</v>
          </cell>
          <cell r="B1304" t="str">
            <v xml:space="preserve">  LŸt g­ch ch× 6.5x10.5x22,M50              </v>
          </cell>
          <cell r="C1304" t="str">
            <v xml:space="preserve"> m2 </v>
          </cell>
          <cell r="D1304">
            <v>22388</v>
          </cell>
          <cell r="E1304">
            <v>1470</v>
          </cell>
          <cell r="F1304">
            <v>0</v>
          </cell>
        </row>
        <row r="1305">
          <cell r="A1305">
            <v>683110</v>
          </cell>
          <cell r="B1305" t="str">
            <v xml:space="preserve">  LŸt g­ch lŸ nem ½çn 20x20 M50             </v>
          </cell>
          <cell r="C1305" t="str">
            <v xml:space="preserve"> m2 </v>
          </cell>
          <cell r="D1305">
            <v>14680</v>
          </cell>
          <cell r="E1305">
            <v>1649</v>
          </cell>
          <cell r="F1305">
            <v>0</v>
          </cell>
        </row>
        <row r="1306">
          <cell r="A1306">
            <v>683120</v>
          </cell>
          <cell r="B1306" t="str">
            <v xml:space="preserve">  LŸt g­ch lŸ nem k¾p 20x20 M50             </v>
          </cell>
          <cell r="C1306" t="str">
            <v xml:space="preserve"> m2 </v>
          </cell>
          <cell r="D1306">
            <v>17053</v>
          </cell>
          <cell r="E1306">
            <v>1649</v>
          </cell>
          <cell r="F1306">
            <v>0</v>
          </cell>
        </row>
        <row r="1307">
          <cell r="A1307">
            <v>684110</v>
          </cell>
          <cell r="B1307" t="str">
            <v xml:space="preserve">  LŸt g­ch xi m¯ng 30x30,cao&lt;=4m,M50        </v>
          </cell>
          <cell r="C1307" t="str">
            <v xml:space="preserve"> m2 </v>
          </cell>
          <cell r="D1307">
            <v>21463</v>
          </cell>
          <cell r="E1307">
            <v>1902</v>
          </cell>
          <cell r="F1307">
            <v>0</v>
          </cell>
        </row>
        <row r="1308">
          <cell r="A1308">
            <v>684120</v>
          </cell>
          <cell r="B1308" t="str">
            <v xml:space="preserve">  LŸt g­ch xi m¯ng 30x30,cao&lt;=4m,M50        </v>
          </cell>
          <cell r="C1308" t="str">
            <v xml:space="preserve"> m2 </v>
          </cell>
          <cell r="D1308">
            <v>21463</v>
          </cell>
          <cell r="E1308">
            <v>2034</v>
          </cell>
          <cell r="F1308">
            <v>0</v>
          </cell>
        </row>
        <row r="1309">
          <cell r="A1309">
            <v>684130</v>
          </cell>
          <cell r="B1309" t="str">
            <v xml:space="preserve">  LŸt g­ch xi m¯ng 20x20,cao&gt; 4m,M50        </v>
          </cell>
          <cell r="C1309" t="str">
            <v xml:space="preserve"> m2 </v>
          </cell>
          <cell r="D1309">
            <v>50593</v>
          </cell>
          <cell r="E1309">
            <v>1869</v>
          </cell>
          <cell r="F1309">
            <v>108</v>
          </cell>
        </row>
        <row r="1310">
          <cell r="A1310">
            <v>684140</v>
          </cell>
          <cell r="B1310" t="str">
            <v xml:space="preserve">  LŸt g­ch xi m¯ng 20x20,cao&gt; 4m,M50        </v>
          </cell>
          <cell r="C1310" t="str">
            <v xml:space="preserve"> m2 </v>
          </cell>
          <cell r="D1310">
            <v>50593</v>
          </cell>
          <cell r="E1310">
            <v>2034</v>
          </cell>
          <cell r="F1310">
            <v>108</v>
          </cell>
        </row>
        <row r="1311">
          <cell r="A1311">
            <v>684101</v>
          </cell>
          <cell r="B1311" t="str">
            <v xml:space="preserve">  LŸt g­ch GRANITO 30x30,cao&lt;=4m,M50        </v>
          </cell>
          <cell r="C1311" t="str">
            <v xml:space="preserve"> m2 </v>
          </cell>
          <cell r="D1311">
            <v>85852</v>
          </cell>
          <cell r="E1311">
            <v>1902</v>
          </cell>
          <cell r="F1311">
            <v>0</v>
          </cell>
        </row>
        <row r="1312">
          <cell r="A1312">
            <v>684102</v>
          </cell>
          <cell r="B1312" t="str">
            <v xml:space="preserve">  LŸt g­ch GRANITO 30x30,cao&gt; 4m,M50        </v>
          </cell>
          <cell r="C1312" t="str">
            <v xml:space="preserve"> m2 </v>
          </cell>
          <cell r="D1312">
            <v>85852</v>
          </cell>
          <cell r="E1312">
            <v>2034</v>
          </cell>
          <cell r="F1312">
            <v>0</v>
          </cell>
        </row>
        <row r="1313">
          <cell r="A1313">
            <v>684103</v>
          </cell>
          <cell r="B1313" t="str">
            <v xml:space="preserve">  LŸt g­ch GRANITO 40x40,cao&lt;=4m,M50        </v>
          </cell>
          <cell r="C1313" t="str">
            <v xml:space="preserve"> m2 </v>
          </cell>
          <cell r="D1313">
            <v>85852</v>
          </cell>
          <cell r="E1313">
            <v>1092</v>
          </cell>
          <cell r="F1313">
            <v>0</v>
          </cell>
        </row>
        <row r="1314">
          <cell r="A1314">
            <v>684104</v>
          </cell>
          <cell r="B1314" t="str">
            <v xml:space="preserve">  LŸt g­ch GRANITO 40x40,cao&gt; 4m,M50        </v>
          </cell>
          <cell r="C1314" t="str">
            <v xml:space="preserve"> m2 </v>
          </cell>
          <cell r="D1314">
            <v>85852</v>
          </cell>
          <cell r="E1314">
            <v>2034</v>
          </cell>
          <cell r="F1314">
            <v>0</v>
          </cell>
        </row>
        <row r="1315">
          <cell r="A1315">
            <v>685110</v>
          </cell>
          <cell r="B1315" t="str">
            <v xml:space="preserve">  LŸt g­ch men sö 15x15,cao&lt;=4m,M50         </v>
          </cell>
          <cell r="C1315" t="str">
            <v xml:space="preserve"> m2 </v>
          </cell>
          <cell r="D1315">
            <v>41203</v>
          </cell>
          <cell r="E1315">
            <v>2063</v>
          </cell>
          <cell r="F1315">
            <v>0</v>
          </cell>
        </row>
        <row r="1316">
          <cell r="A1316">
            <v>685120</v>
          </cell>
          <cell r="B1316" t="str">
            <v xml:space="preserve">  LŸt g­ch men sö 15x15,cao&lt;=4m,M50         </v>
          </cell>
          <cell r="C1316" t="str">
            <v xml:space="preserve"> m2 </v>
          </cell>
          <cell r="D1316">
            <v>41203</v>
          </cell>
          <cell r="E1316">
            <v>2368</v>
          </cell>
          <cell r="F1316">
            <v>108</v>
          </cell>
        </row>
        <row r="1317">
          <cell r="A1317">
            <v>685130</v>
          </cell>
          <cell r="B1317" t="str">
            <v xml:space="preserve">  LŸt g­ch men sö 11x11,cao&lt;=4m,M50         </v>
          </cell>
          <cell r="C1317" t="str">
            <v xml:space="preserve"> m2 </v>
          </cell>
          <cell r="D1317">
            <v>51443</v>
          </cell>
          <cell r="E1317">
            <v>2086</v>
          </cell>
          <cell r="F1317">
            <v>0</v>
          </cell>
        </row>
        <row r="1318">
          <cell r="A1318">
            <v>685140</v>
          </cell>
          <cell r="B1318" t="str">
            <v xml:space="preserve">  LŸt g­ch men sö 11x11,cao&lt;=4m,M50         </v>
          </cell>
          <cell r="C1318" t="str">
            <v xml:space="preserve"> m2 </v>
          </cell>
          <cell r="D1318">
            <v>51443</v>
          </cell>
          <cell r="E1318">
            <v>2424</v>
          </cell>
          <cell r="F1318">
            <v>108</v>
          </cell>
        </row>
        <row r="1319">
          <cell r="A1319">
            <v>685111</v>
          </cell>
          <cell r="B1319" t="str">
            <v xml:space="preserve">  LŸt g­ch men sö 15x15,cao&lt;=4m,M50         </v>
          </cell>
          <cell r="C1319" t="str">
            <v xml:space="preserve"> m2 </v>
          </cell>
          <cell r="D1319">
            <v>41203</v>
          </cell>
          <cell r="E1319">
            <v>2063</v>
          </cell>
          <cell r="F1319">
            <v>0</v>
          </cell>
        </row>
        <row r="1320">
          <cell r="A1320">
            <v>685121</v>
          </cell>
          <cell r="B1320" t="str">
            <v xml:space="preserve">  LŸt g­ch men sö 15x15,cao&lt;=4m,M50         </v>
          </cell>
          <cell r="C1320" t="str">
            <v xml:space="preserve"> m2 </v>
          </cell>
          <cell r="D1320">
            <v>41203</v>
          </cell>
          <cell r="E1320">
            <v>2368</v>
          </cell>
          <cell r="F1320">
            <v>108</v>
          </cell>
        </row>
        <row r="1321">
          <cell r="A1321">
            <v>685131</v>
          </cell>
          <cell r="B1321" t="str">
            <v xml:space="preserve">  LŸt g­ch men sö 11x11,cao&lt;=4m,M50         </v>
          </cell>
          <cell r="C1321" t="str">
            <v xml:space="preserve"> m2 </v>
          </cell>
          <cell r="D1321">
            <v>51443</v>
          </cell>
          <cell r="E1321">
            <v>2086</v>
          </cell>
          <cell r="F1321">
            <v>0</v>
          </cell>
        </row>
        <row r="1322">
          <cell r="A1322">
            <v>685141</v>
          </cell>
          <cell r="B1322" t="str">
            <v xml:space="preserve">  LŸt g­ch men sö 11x11,cao&lt;=4m,M50         </v>
          </cell>
          <cell r="C1322" t="str">
            <v xml:space="preserve"> m2 </v>
          </cell>
          <cell r="D1322">
            <v>51443</v>
          </cell>
          <cell r="E1322">
            <v>2424</v>
          </cell>
          <cell r="F1322">
            <v>108</v>
          </cell>
        </row>
        <row r="1323">
          <cell r="A1323">
            <v>686111</v>
          </cell>
          <cell r="B1323" t="str">
            <v xml:space="preserve">  LŸt g­ch v×       cao&lt;=4m,M50             </v>
          </cell>
          <cell r="C1323" t="str">
            <v xml:space="preserve"> m2 </v>
          </cell>
          <cell r="D1323">
            <v>38669</v>
          </cell>
          <cell r="E1323">
            <v>2255</v>
          </cell>
          <cell r="F1323">
            <v>0</v>
          </cell>
        </row>
        <row r="1324">
          <cell r="A1324">
            <v>686121</v>
          </cell>
          <cell r="B1324" t="str">
            <v xml:space="preserve">  LŸt g­ch v×       cao&gt; 4m,M50             </v>
          </cell>
          <cell r="C1324" t="str">
            <v xml:space="preserve"> m2 </v>
          </cell>
          <cell r="D1324">
            <v>38669</v>
          </cell>
          <cell r="E1324">
            <v>2480</v>
          </cell>
          <cell r="F1324">
            <v>0</v>
          </cell>
        </row>
        <row r="1325">
          <cell r="A1325">
            <v>687110</v>
          </cell>
          <cell r="B1325" t="str">
            <v xml:space="preserve">  LŸt ½Ÿ c¸m th­ch,hoa cõçng 20x20,cao&lt;=4m  </v>
          </cell>
          <cell r="C1325" t="str">
            <v xml:space="preserve"> m2 </v>
          </cell>
          <cell r="D1325">
            <v>86813</v>
          </cell>
          <cell r="E1325">
            <v>5637</v>
          </cell>
          <cell r="F1325">
            <v>0</v>
          </cell>
        </row>
        <row r="1326">
          <cell r="A1326">
            <v>687120</v>
          </cell>
          <cell r="B1326" t="str">
            <v xml:space="preserve">  LŸt ½Ÿ c¸m th­ch,hoa cõçng 20x20,cao&gt; 4m  </v>
          </cell>
          <cell r="C1326" t="str">
            <v xml:space="preserve"> m2 </v>
          </cell>
          <cell r="D1326">
            <v>86813</v>
          </cell>
          <cell r="E1326">
            <v>6201</v>
          </cell>
          <cell r="F1326">
            <v>0</v>
          </cell>
        </row>
        <row r="1327">
          <cell r="A1327">
            <v>687130</v>
          </cell>
          <cell r="B1327" t="str">
            <v xml:space="preserve">  LŸt ½Ÿ c¸m th­ch,hoa cõçng 30x30,cao&lt;=4m  </v>
          </cell>
          <cell r="C1327" t="str">
            <v xml:space="preserve"> m2 </v>
          </cell>
          <cell r="D1327">
            <v>86615</v>
          </cell>
          <cell r="E1327">
            <v>4904</v>
          </cell>
          <cell r="F1327">
            <v>0</v>
          </cell>
        </row>
        <row r="1328">
          <cell r="A1328">
            <v>687140</v>
          </cell>
          <cell r="B1328" t="str">
            <v xml:space="preserve">  LŸt ½Ÿ c¸m th­ch,hoa cõçng 30x30,cao&gt; 4m  </v>
          </cell>
          <cell r="C1328" t="str">
            <v xml:space="preserve"> m2 </v>
          </cell>
          <cell r="D1328">
            <v>86615</v>
          </cell>
          <cell r="E1328">
            <v>5637</v>
          </cell>
          <cell r="F1328">
            <v>0</v>
          </cell>
        </row>
        <row r="1329">
          <cell r="A1329">
            <v>687150</v>
          </cell>
          <cell r="B1329" t="str">
            <v xml:space="preserve">  LŸt ½Ÿ c¸m th­ch,hoa cõçng 40x40,cao&lt;=4m  </v>
          </cell>
          <cell r="C1329" t="str">
            <v xml:space="preserve"> m2 </v>
          </cell>
          <cell r="D1329">
            <v>86482</v>
          </cell>
          <cell r="E1329">
            <v>4172</v>
          </cell>
          <cell r="F1329">
            <v>0</v>
          </cell>
        </row>
        <row r="1330">
          <cell r="A1330">
            <v>687160</v>
          </cell>
          <cell r="B1330" t="str">
            <v xml:space="preserve">  LŸt ½Ÿ c¸m th­ch,hoa cõçng 40x40,cao&gt; 4m  </v>
          </cell>
          <cell r="C1330" t="str">
            <v xml:space="preserve"> m2 </v>
          </cell>
          <cell r="D1330">
            <v>86482</v>
          </cell>
          <cell r="E1330">
            <v>4735</v>
          </cell>
          <cell r="F1330">
            <v>0</v>
          </cell>
        </row>
        <row r="1331">
          <cell r="A1331">
            <v>691110</v>
          </cell>
          <cell r="B1331" t="str">
            <v xml:space="preserve">  L¡m tr·n vái rçm                      </v>
          </cell>
          <cell r="C1331" t="str">
            <v xml:space="preserve"> m2 </v>
          </cell>
          <cell r="D1331">
            <v>53498</v>
          </cell>
          <cell r="E1331">
            <v>3027</v>
          </cell>
          <cell r="F1331">
            <v>898</v>
          </cell>
        </row>
        <row r="1332">
          <cell r="A1332">
            <v>692110</v>
          </cell>
          <cell r="B1332" t="str">
            <v xml:space="preserve">  L¡m tr·n m¿ gå cao&lt;=4m                </v>
          </cell>
          <cell r="C1332" t="str">
            <v xml:space="preserve"> m2 </v>
          </cell>
          <cell r="D1332">
            <v>86369</v>
          </cell>
          <cell r="E1332">
            <v>1513</v>
          </cell>
          <cell r="F1332">
            <v>898</v>
          </cell>
        </row>
        <row r="1333">
          <cell r="A1333">
            <v>692120</v>
          </cell>
          <cell r="B1333" t="str">
            <v xml:space="preserve">  L¡m tr·n m¿ gå cao&gt; 4m                </v>
          </cell>
          <cell r="C1333" t="str">
            <v xml:space="preserve"> m2 </v>
          </cell>
          <cell r="D1333">
            <v>86369</v>
          </cell>
          <cell r="E1333">
            <v>1513</v>
          </cell>
          <cell r="F1333">
            <v>2332</v>
          </cell>
        </row>
        <row r="1334">
          <cell r="A1334">
            <v>696110</v>
          </cell>
          <cell r="B1334" t="str">
            <v xml:space="preserve">  L¡m tr·n cÜt ¾p                           </v>
          </cell>
          <cell r="C1334" t="str">
            <v xml:space="preserve"> m2 </v>
          </cell>
          <cell r="D1334">
            <v>47170</v>
          </cell>
          <cell r="E1334">
            <v>1513</v>
          </cell>
          <cell r="F1334">
            <v>0</v>
          </cell>
        </row>
        <row r="1335">
          <cell r="A1335">
            <v>696210</v>
          </cell>
          <cell r="B1335" t="str">
            <v xml:space="preserve">  L¡m tr·n gå dŸn                           </v>
          </cell>
          <cell r="C1335" t="str">
            <v xml:space="preserve"> m2 </v>
          </cell>
          <cell r="D1335">
            <v>58545</v>
          </cell>
          <cell r="E1335">
            <v>1578</v>
          </cell>
          <cell r="F1335">
            <v>0</v>
          </cell>
        </row>
        <row r="1336">
          <cell r="A1336">
            <v>697210</v>
          </cell>
          <cell r="B1336" t="str">
            <v xml:space="preserve">  Tr·n vŸn ¾p,bàc simili+mît d¡y 5cm,nÂpgå  </v>
          </cell>
          <cell r="C1336" t="str">
            <v xml:space="preserve"> m2 </v>
          </cell>
          <cell r="D1336">
            <v>128090</v>
          </cell>
          <cell r="E1336">
            <v>22540</v>
          </cell>
          <cell r="F1336">
            <v>0</v>
          </cell>
        </row>
        <row r="1337">
          <cell r="A1337">
            <v>697310</v>
          </cell>
          <cell r="B1337" t="str">
            <v xml:space="preserve">  Tr·n vŸn ¾p chia á = Jo¯ng chÖm(nÂp näi)  </v>
          </cell>
          <cell r="C1337" t="str">
            <v xml:space="preserve"> m2 </v>
          </cell>
          <cell r="D1337">
            <v>76001</v>
          </cell>
          <cell r="E1337">
            <v>7892</v>
          </cell>
          <cell r="F1337">
            <v>0</v>
          </cell>
        </row>
        <row r="1338">
          <cell r="A1338">
            <v>697410</v>
          </cell>
          <cell r="B1338" t="str">
            <v xml:space="preserve">  L¡m tr·n = t¶m th­ch cao hoa v¯n 50x50cm  </v>
          </cell>
          <cell r="C1338" t="str">
            <v xml:space="preserve"> m2 </v>
          </cell>
          <cell r="D1338">
            <v>221161</v>
          </cell>
          <cell r="E1338">
            <v>16912</v>
          </cell>
          <cell r="F1338">
            <v>0</v>
          </cell>
        </row>
        <row r="1339">
          <cell r="A1339">
            <v>697510</v>
          </cell>
          <cell r="B1339" t="str">
            <v xml:space="preserve">  L¡m tr·n = t¶m tr·n nhúa 50x50cm      </v>
          </cell>
          <cell r="C1339" t="str">
            <v xml:space="preserve"> m2 </v>
          </cell>
          <cell r="D1339">
            <v>70465</v>
          </cell>
          <cell r="E1339">
            <v>13529</v>
          </cell>
          <cell r="F1339">
            <v>0</v>
          </cell>
        </row>
        <row r="1340">
          <cell r="A1340">
            <v>697610</v>
          </cell>
          <cell r="B1340" t="str">
            <v xml:space="preserve">  L¡m tr·n Lambri gá d¡y 1.0cm          </v>
          </cell>
          <cell r="C1340" t="str">
            <v xml:space="preserve"> m2 </v>
          </cell>
          <cell r="D1340">
            <v>74419</v>
          </cell>
          <cell r="E1340">
            <v>19730</v>
          </cell>
          <cell r="F1340">
            <v>0</v>
          </cell>
        </row>
        <row r="1341">
          <cell r="A1341">
            <v>697620</v>
          </cell>
          <cell r="B1341" t="str">
            <v xml:space="preserve">  L¡m tr·n Lambri gá d¡y 1.5cm          </v>
          </cell>
          <cell r="C1341" t="str">
            <v xml:space="preserve"> m2 </v>
          </cell>
          <cell r="D1341">
            <v>87331</v>
          </cell>
          <cell r="E1341">
            <v>19730</v>
          </cell>
          <cell r="F1341">
            <v>0</v>
          </cell>
        </row>
        <row r="1342">
          <cell r="A1342">
            <v>698210</v>
          </cell>
          <cell r="B1342" t="str">
            <v xml:space="preserve">  VŸch ng¯n = gå vŸn gh¾p khÏt d¡y 1.5cm</v>
          </cell>
          <cell r="C1342" t="str">
            <v xml:space="preserve"> m2 </v>
          </cell>
          <cell r="D1342">
            <v>45476</v>
          </cell>
          <cell r="E1342">
            <v>4284</v>
          </cell>
          <cell r="F1342">
            <v>0</v>
          </cell>
        </row>
        <row r="1343">
          <cell r="A1343">
            <v>698220</v>
          </cell>
          <cell r="B1343" t="str">
            <v xml:space="preserve">  VŸch ng¯n = gå vŸn gh¾p khÏt d¡y 2.0cm</v>
          </cell>
          <cell r="C1343" t="str">
            <v xml:space="preserve"> m2 </v>
          </cell>
          <cell r="D1343">
            <v>60454</v>
          </cell>
          <cell r="E1343">
            <v>4284</v>
          </cell>
          <cell r="F1343">
            <v>0</v>
          </cell>
        </row>
        <row r="1344">
          <cell r="A1344">
            <v>698310</v>
          </cell>
          <cell r="B1344" t="str">
            <v xml:space="preserve">  VŸch ng¯n = gå vŸn chãng mÏ d¡y 1.5cm </v>
          </cell>
          <cell r="C1344" t="str">
            <v xml:space="preserve"> m2 </v>
          </cell>
          <cell r="D1344">
            <v>52707</v>
          </cell>
          <cell r="E1344">
            <v>6539</v>
          </cell>
          <cell r="F1344">
            <v>0</v>
          </cell>
        </row>
        <row r="1345">
          <cell r="A1345">
            <v>698320</v>
          </cell>
          <cell r="B1345" t="str">
            <v xml:space="preserve">  VŸch ng¯n = gå vŸn chãng mÏ d¡y 2.0cm </v>
          </cell>
          <cell r="C1345" t="str">
            <v xml:space="preserve"> m2 </v>
          </cell>
          <cell r="D1345">
            <v>65619</v>
          </cell>
          <cell r="E1345">
            <v>6539</v>
          </cell>
          <cell r="F1345">
            <v>0</v>
          </cell>
        </row>
        <row r="1346">
          <cell r="A1346">
            <v>698410</v>
          </cell>
          <cell r="B1346" t="str">
            <v xml:space="preserve">  Gia cáng &amp; ½Üng chµn tõéng gå,gå 2x10cm   </v>
          </cell>
          <cell r="C1346" t="str">
            <v xml:space="preserve"> m</v>
          </cell>
          <cell r="D1346">
            <v>6237</v>
          </cell>
          <cell r="E1346">
            <v>1779</v>
          </cell>
          <cell r="F1346">
            <v>0</v>
          </cell>
        </row>
        <row r="1347">
          <cell r="A1347">
            <v>698420</v>
          </cell>
          <cell r="B1347" t="str">
            <v xml:space="preserve">  Gia cáng &amp; ½Üng chµn tõéng gå,gå 2x20cm   </v>
          </cell>
          <cell r="C1347" t="str">
            <v xml:space="preserve"> m</v>
          </cell>
          <cell r="D1347">
            <v>12473</v>
          </cell>
          <cell r="E1347">
            <v>2139</v>
          </cell>
          <cell r="F1347">
            <v>0</v>
          </cell>
        </row>
        <row r="1348">
          <cell r="A1348">
            <v>698510</v>
          </cell>
          <cell r="B1348" t="str">
            <v xml:space="preserve">  Gia cáng-l°p tay vÙn C·u thang,gå 8x10cm  </v>
          </cell>
          <cell r="C1348" t="str">
            <v xml:space="preserve"> m</v>
          </cell>
          <cell r="D1348">
            <v>24947</v>
          </cell>
          <cell r="E1348">
            <v>4975</v>
          </cell>
          <cell r="F1348">
            <v>0</v>
          </cell>
        </row>
        <row r="1349">
          <cell r="A1349">
            <v>698520</v>
          </cell>
          <cell r="B1349" t="str">
            <v xml:space="preserve">  Gia cáng-l°p tay vÙn C·u thang,gå 8x14cm  </v>
          </cell>
          <cell r="C1349" t="str">
            <v xml:space="preserve"> m</v>
          </cell>
          <cell r="D1349">
            <v>34979</v>
          </cell>
          <cell r="E1349">
            <v>6094</v>
          </cell>
          <cell r="F1349">
            <v>0</v>
          </cell>
        </row>
        <row r="1350">
          <cell r="A1350">
            <v>698610</v>
          </cell>
          <cell r="B1350" t="str">
            <v xml:space="preserve">  SX-LD khung gå ½Ì ½Üng lõèi,vŸch ng¯n     </v>
          </cell>
          <cell r="C1350" t="str">
            <v xml:space="preserve"> m3 </v>
          </cell>
          <cell r="D1350">
            <v>2393998</v>
          </cell>
          <cell r="E1350">
            <v>90196</v>
          </cell>
          <cell r="F1350">
            <v>0</v>
          </cell>
        </row>
        <row r="1351">
          <cell r="A1351">
            <v>698710</v>
          </cell>
          <cell r="B1351" t="str">
            <v xml:space="preserve">  Gia cáng l°p dúng khung gå d·m s¡n        </v>
          </cell>
          <cell r="C1351" t="str">
            <v xml:space="preserve"> m3 </v>
          </cell>
          <cell r="D1351">
            <v>2393998</v>
          </cell>
          <cell r="E1351">
            <v>112745</v>
          </cell>
          <cell r="F1351">
            <v>0</v>
          </cell>
        </row>
        <row r="1352">
          <cell r="A1352">
            <v>698810</v>
          </cell>
          <cell r="B1352" t="str">
            <v xml:space="preserve">  ‡Üng s¡n vŸn gå rŸp mæng vŸn d¡y 2cm  </v>
          </cell>
          <cell r="C1352" t="str">
            <v xml:space="preserve"> m2 </v>
          </cell>
          <cell r="D1352">
            <v>60454</v>
          </cell>
          <cell r="E1352">
            <v>12289</v>
          </cell>
          <cell r="F1352">
            <v>0</v>
          </cell>
        </row>
        <row r="1353">
          <cell r="A1353">
            <v>698820</v>
          </cell>
          <cell r="B1353" t="str">
            <v xml:space="preserve">  ‡Üng s¡n vŸn gå rŸp mæng vŸn d¡y 3cm  </v>
          </cell>
          <cell r="C1353" t="str">
            <v xml:space="preserve"> m2 </v>
          </cell>
          <cell r="D1353">
            <v>91443</v>
          </cell>
          <cell r="E1353">
            <v>12289</v>
          </cell>
          <cell r="F1353">
            <v>0</v>
          </cell>
        </row>
        <row r="1354">
          <cell r="A1354">
            <v>698910</v>
          </cell>
          <cell r="B1354" t="str">
            <v xml:space="preserve">  Lambris gå ½Üng vŸch,âp tõéng d¡y 1.0cm   </v>
          </cell>
          <cell r="C1354" t="str">
            <v xml:space="preserve"> m2 </v>
          </cell>
          <cell r="D1354">
            <v>34629</v>
          </cell>
          <cell r="E1354">
            <v>14303</v>
          </cell>
          <cell r="F1354">
            <v>0</v>
          </cell>
        </row>
        <row r="1355">
          <cell r="A1355">
            <v>698920</v>
          </cell>
          <cell r="B1355" t="str">
            <v xml:space="preserve">  Lambris gå ½Üng vŸch,âp tõéng d¡y 1.5cm   </v>
          </cell>
          <cell r="C1355" t="str">
            <v xml:space="preserve"> m2 </v>
          </cell>
          <cell r="D1355">
            <v>50124</v>
          </cell>
          <cell r="E1355">
            <v>14303</v>
          </cell>
          <cell r="F1355">
            <v>0</v>
          </cell>
        </row>
        <row r="1356">
          <cell r="A1356">
            <v>699110</v>
          </cell>
          <cell r="B1356" t="str">
            <v xml:space="preserve">  Khuán m°t cŸo b±ng nÂp gå 3x1cm lå 5x5cm  </v>
          </cell>
          <cell r="C1356" t="str">
            <v xml:space="preserve"> m2 </v>
          </cell>
          <cell r="D1356">
            <v>27235</v>
          </cell>
          <cell r="E1356">
            <v>9471</v>
          </cell>
          <cell r="F1356">
            <v>0</v>
          </cell>
        </row>
        <row r="1357">
          <cell r="A1357">
            <v>699120</v>
          </cell>
          <cell r="B1357" t="str">
            <v xml:space="preserve">  Khuán m°t cŸo = nÂp gå 3x1cm lå 10x10cm   </v>
          </cell>
          <cell r="C1357" t="str">
            <v xml:space="preserve"> m2 </v>
          </cell>
          <cell r="D1357">
            <v>19487</v>
          </cell>
          <cell r="E1357">
            <v>8343</v>
          </cell>
          <cell r="F1357">
            <v>0</v>
          </cell>
        </row>
        <row r="1358">
          <cell r="A1358">
            <v>699210</v>
          </cell>
          <cell r="B1358" t="str">
            <v xml:space="preserve">  DiËm mŸi gå vŸn ræng 20-40 vŸn d¡y 2cm</v>
          </cell>
          <cell r="C1358" t="str">
            <v xml:space="preserve"> m2 </v>
          </cell>
          <cell r="D1358">
            <v>60101</v>
          </cell>
          <cell r="E1358">
            <v>3382</v>
          </cell>
          <cell r="F1358">
            <v>0</v>
          </cell>
        </row>
        <row r="1359">
          <cell r="A1359">
            <v>699220</v>
          </cell>
          <cell r="B1359" t="str">
            <v xml:space="preserve">  DiËm mŸi gå vŸn ræng 20-40 vŸn d¡y 3cm</v>
          </cell>
          <cell r="C1359" t="str">
            <v xml:space="preserve"> m2 </v>
          </cell>
          <cell r="D1359">
            <v>91091</v>
          </cell>
          <cell r="E1359">
            <v>3721</v>
          </cell>
          <cell r="F1359">
            <v>0</v>
          </cell>
        </row>
        <row r="1360">
          <cell r="A1360">
            <v>699310</v>
          </cell>
          <cell r="B1360" t="str">
            <v xml:space="preserve">  DŸn Foocmica v¡o cŸc kÆt c¶u d­ng t¶m </v>
          </cell>
          <cell r="C1360" t="str">
            <v xml:space="preserve"> m2 </v>
          </cell>
          <cell r="D1360">
            <v>21514</v>
          </cell>
          <cell r="E1360">
            <v>1127</v>
          </cell>
          <cell r="F1360">
            <v>0</v>
          </cell>
        </row>
        <row r="1361">
          <cell r="A1361">
            <v>699320</v>
          </cell>
          <cell r="B1361" t="str">
            <v xml:space="preserve">  DŸn Foocmica v¡o cŸc KC d­ng ch×,B=3cm</v>
          </cell>
          <cell r="C1361" t="str">
            <v xml:space="preserve"> m</v>
          </cell>
          <cell r="D1361">
            <v>67100</v>
          </cell>
          <cell r="E1361">
            <v>564</v>
          </cell>
          <cell r="F1361">
            <v>0</v>
          </cell>
        </row>
        <row r="1362">
          <cell r="A1362">
            <v>699410</v>
          </cell>
          <cell r="B1362" t="str">
            <v xml:space="preserve">  DŸn gi¶y trang trÏ lÅn tõéng gå vŸn       </v>
          </cell>
          <cell r="C1362" t="str">
            <v xml:space="preserve"> m2 </v>
          </cell>
          <cell r="D1362">
            <v>8775</v>
          </cell>
          <cell r="E1362">
            <v>1127</v>
          </cell>
          <cell r="F1362">
            <v>0</v>
          </cell>
        </row>
        <row r="1363">
          <cell r="A1363">
            <v>699420</v>
          </cell>
          <cell r="B1363" t="str">
            <v xml:space="preserve">  DŸn gi¶y trang trÏ lÅn tõéng trŸt vùa     </v>
          </cell>
          <cell r="C1363" t="str">
            <v xml:space="preserve"> m2 </v>
          </cell>
          <cell r="D1363">
            <v>10971</v>
          </cell>
          <cell r="E1363">
            <v>1353</v>
          </cell>
          <cell r="F1363">
            <v>0</v>
          </cell>
        </row>
        <row r="1364">
          <cell r="A1364">
            <v>699430</v>
          </cell>
          <cell r="B1364" t="str">
            <v xml:space="preserve">  DŸn gi¶y trang trÏ lÅn tr·n gå vŸn        </v>
          </cell>
          <cell r="C1364" t="str">
            <v xml:space="preserve"> m2 </v>
          </cell>
          <cell r="D1364">
            <v>8775</v>
          </cell>
          <cell r="E1364">
            <v>1466</v>
          </cell>
          <cell r="F1364">
            <v>0</v>
          </cell>
        </row>
        <row r="1365">
          <cell r="A1365">
            <v>699440</v>
          </cell>
          <cell r="B1365" t="str">
            <v xml:space="preserve">  DŸn gi¶y trang trÏ lÅn tr·n trŸt vùa      </v>
          </cell>
          <cell r="C1365" t="str">
            <v xml:space="preserve"> m2 </v>
          </cell>
          <cell r="D1365">
            <v>10971</v>
          </cell>
          <cell r="E1365">
            <v>1578</v>
          </cell>
          <cell r="F1365">
            <v>0</v>
          </cell>
        </row>
        <row r="1366">
          <cell r="A1366">
            <v>701110</v>
          </cell>
          <cell r="B1366" t="str">
            <v xml:space="preserve">  Qu¾t vái 1nõèc tr°ng,2nõèc m¡u cao&lt;=4m</v>
          </cell>
          <cell r="C1366" t="str">
            <v xml:space="preserve"> m2 </v>
          </cell>
          <cell r="D1366">
            <v>201</v>
          </cell>
          <cell r="E1366">
            <v>166</v>
          </cell>
          <cell r="F1366">
            <v>0</v>
          </cell>
        </row>
        <row r="1367">
          <cell r="A1367">
            <v>701120</v>
          </cell>
          <cell r="B1367" t="str">
            <v xml:space="preserve">  Qu¾t vái 1nõèc tr°ng,2nõèc m¡u cao&gt; 4m</v>
          </cell>
          <cell r="C1367" t="str">
            <v xml:space="preserve"> m2 </v>
          </cell>
          <cell r="D1367">
            <v>201</v>
          </cell>
          <cell r="E1367">
            <v>197</v>
          </cell>
          <cell r="F1367">
            <v>0</v>
          </cell>
        </row>
        <row r="1368">
          <cell r="A1368">
            <v>701130</v>
          </cell>
          <cell r="B1368" t="str">
            <v xml:space="preserve">  Qu¾t vái 3nõèc tr°ng cao&lt;=4m          </v>
          </cell>
          <cell r="C1368" t="str">
            <v xml:space="preserve"> m2 </v>
          </cell>
          <cell r="D1368">
            <v>103</v>
          </cell>
          <cell r="E1368">
            <v>166</v>
          </cell>
          <cell r="F1368">
            <v>0</v>
          </cell>
        </row>
        <row r="1369">
          <cell r="A1369">
            <v>701140</v>
          </cell>
          <cell r="B1369" t="str">
            <v xml:space="preserve">  Qu¾t vái 3nõèc tr°ng cao&gt; 4m          </v>
          </cell>
          <cell r="C1369" t="str">
            <v xml:space="preserve"> m2 </v>
          </cell>
          <cell r="D1369">
            <v>103</v>
          </cell>
          <cell r="E1369">
            <v>197</v>
          </cell>
          <cell r="F1369">
            <v>0</v>
          </cell>
        </row>
        <row r="1370">
          <cell r="A1370">
            <v>701210</v>
          </cell>
          <cell r="B1370" t="str">
            <v xml:space="preserve">  Qu¾t 2nõèc xi m¯ng v¡o bÅ táng cao&lt;=4m</v>
          </cell>
          <cell r="C1370" t="str">
            <v xml:space="preserve"> m2 </v>
          </cell>
          <cell r="D1370">
            <v>887</v>
          </cell>
          <cell r="E1370">
            <v>204</v>
          </cell>
          <cell r="F1370">
            <v>0</v>
          </cell>
        </row>
        <row r="1371">
          <cell r="A1371">
            <v>701220</v>
          </cell>
          <cell r="B1371" t="str">
            <v xml:space="preserve">  Qu¾t 2nõèc xi m¯ng v¡o bÅ táng cao&gt; 4m</v>
          </cell>
          <cell r="C1371" t="str">
            <v xml:space="preserve"> m2 </v>
          </cell>
          <cell r="D1371">
            <v>887</v>
          </cell>
          <cell r="E1371">
            <v>223</v>
          </cell>
          <cell r="F1371">
            <v>0</v>
          </cell>
        </row>
        <row r="1372">
          <cell r="A1372">
            <v>702110</v>
          </cell>
          <cell r="B1372" t="str">
            <v xml:space="preserve">  Quay vái gai cao&lt;=4m                  </v>
          </cell>
          <cell r="C1372" t="str">
            <v xml:space="preserve"> m2 </v>
          </cell>
          <cell r="D1372">
            <v>490</v>
          </cell>
          <cell r="E1372">
            <v>902</v>
          </cell>
          <cell r="F1372">
            <v>0</v>
          </cell>
        </row>
        <row r="1373">
          <cell r="A1373">
            <v>702120</v>
          </cell>
          <cell r="B1373" t="str">
            <v xml:space="preserve">  Quay vái gai cao&gt; 4m                  </v>
          </cell>
          <cell r="C1373" t="str">
            <v xml:space="preserve"> m2 </v>
          </cell>
          <cell r="D1373">
            <v>490</v>
          </cell>
          <cell r="E1373">
            <v>1127</v>
          </cell>
          <cell r="F1373">
            <v>0</v>
          </cell>
        </row>
        <row r="1374">
          <cell r="A1374">
            <v>702310</v>
          </cell>
          <cell r="B1374" t="str">
            <v xml:space="preserve">  Phun xâp cŸc KC,vùa XM,kháng m¡u,H&lt;=4m</v>
          </cell>
          <cell r="C1374" t="str">
            <v xml:space="preserve"> m2 </v>
          </cell>
          <cell r="D1374">
            <v>5688</v>
          </cell>
          <cell r="E1374">
            <v>5412</v>
          </cell>
          <cell r="F1374">
            <v>0</v>
          </cell>
        </row>
        <row r="1375">
          <cell r="A1375">
            <v>702320</v>
          </cell>
          <cell r="B1375" t="str">
            <v xml:space="preserve">  Phun xâp cŸc KC,vùa XM,cÜ træn m¡u,H&gt; 4m  </v>
          </cell>
          <cell r="C1375" t="str">
            <v xml:space="preserve"> m2 </v>
          </cell>
          <cell r="D1375">
            <v>7544</v>
          </cell>
          <cell r="E1375">
            <v>7216</v>
          </cell>
          <cell r="F1375">
            <v>0</v>
          </cell>
        </row>
        <row r="1376">
          <cell r="A1376">
            <v>702410</v>
          </cell>
          <cell r="B1376" t="str">
            <v xml:space="preserve">  B¨ matit v¡o tõéng                        </v>
          </cell>
          <cell r="C1376" t="str">
            <v xml:space="preserve"> m2 </v>
          </cell>
          <cell r="D1376">
            <v>1502</v>
          </cell>
          <cell r="E1376">
            <v>3382</v>
          </cell>
          <cell r="F1376">
            <v>0</v>
          </cell>
        </row>
        <row r="1377">
          <cell r="A1377">
            <v>702420</v>
          </cell>
          <cell r="B1377" t="str">
            <v xml:space="preserve">  B¨ matit v¡o cæt,d·m,tr·n                 </v>
          </cell>
          <cell r="C1377" t="str">
            <v xml:space="preserve"> m2 </v>
          </cell>
          <cell r="D1377">
            <v>1502</v>
          </cell>
          <cell r="E1377">
            <v>4059</v>
          </cell>
          <cell r="F1377">
            <v>0</v>
          </cell>
        </row>
        <row r="1378">
          <cell r="A1378">
            <v>702430</v>
          </cell>
          <cell r="B1378" t="str">
            <v xml:space="preserve">  B¨ b±ng xi m¯ng v¡o tõéng                 </v>
          </cell>
          <cell r="C1378" t="str">
            <v xml:space="preserve"> m2 </v>
          </cell>
          <cell r="D1378">
            <v>1035</v>
          </cell>
          <cell r="E1378">
            <v>4510</v>
          </cell>
          <cell r="F1378">
            <v>0</v>
          </cell>
        </row>
        <row r="1379">
          <cell r="A1379">
            <v>702440</v>
          </cell>
          <cell r="B1379" t="str">
            <v xml:space="preserve">  B¨ b±ng xi m¯ng v¡o cæt,d·m,tr·n          </v>
          </cell>
          <cell r="C1379" t="str">
            <v xml:space="preserve"> m2 </v>
          </cell>
          <cell r="D1379">
            <v>1035</v>
          </cell>
          <cell r="E1379">
            <v>5412</v>
          </cell>
          <cell r="F1379">
            <v>0</v>
          </cell>
        </row>
        <row r="1380">
          <cell r="A1380">
            <v>703110</v>
          </cell>
          <cell r="B1380" t="str">
            <v xml:space="preserve">  Sçn cøa kÏnh 2nõèc                        </v>
          </cell>
          <cell r="C1380" t="str">
            <v xml:space="preserve"> m2 </v>
          </cell>
          <cell r="D1380">
            <v>1651</v>
          </cell>
          <cell r="E1380">
            <v>381</v>
          </cell>
          <cell r="F1380">
            <v>0</v>
          </cell>
        </row>
        <row r="1381">
          <cell r="A1381">
            <v>703120</v>
          </cell>
          <cell r="B1381" t="str">
            <v xml:space="preserve">  Sçn cøa kÏnh 3nõèc                        </v>
          </cell>
          <cell r="C1381" t="str">
            <v xml:space="preserve"> m2 </v>
          </cell>
          <cell r="D1381">
            <v>2147</v>
          </cell>
          <cell r="E1381">
            <v>493</v>
          </cell>
          <cell r="F1381">
            <v>0</v>
          </cell>
        </row>
        <row r="1382">
          <cell r="A1382">
            <v>703130</v>
          </cell>
          <cell r="B1382" t="str">
            <v xml:space="preserve">  Sçn cøa paná 2nõèc                        </v>
          </cell>
          <cell r="C1382" t="str">
            <v xml:space="preserve"> m2 </v>
          </cell>
          <cell r="D1382">
            <v>4508</v>
          </cell>
          <cell r="E1382">
            <v>951</v>
          </cell>
          <cell r="F1382">
            <v>0</v>
          </cell>
        </row>
        <row r="1383">
          <cell r="A1383">
            <v>703140</v>
          </cell>
          <cell r="B1383" t="str">
            <v xml:space="preserve">  Sçn cøa paná 3nõèc                        </v>
          </cell>
          <cell r="C1383" t="str">
            <v xml:space="preserve"> m2 </v>
          </cell>
          <cell r="D1383">
            <v>5928</v>
          </cell>
          <cell r="E1383">
            <v>1233</v>
          </cell>
          <cell r="F1383">
            <v>0</v>
          </cell>
        </row>
        <row r="1384">
          <cell r="A1384">
            <v>703150</v>
          </cell>
          <cell r="B1384" t="str">
            <v xml:space="preserve">  Sçn cøa chèp 2nõèc                        </v>
          </cell>
          <cell r="C1384" t="str">
            <v xml:space="preserve"> m2 </v>
          </cell>
          <cell r="D1384">
            <v>6143</v>
          </cell>
          <cell r="E1384">
            <v>1427</v>
          </cell>
          <cell r="F1384">
            <v>0</v>
          </cell>
        </row>
        <row r="1385">
          <cell r="A1385">
            <v>703160</v>
          </cell>
          <cell r="B1385" t="str">
            <v xml:space="preserve">  Sçn cøa chèp 3nõèc                        </v>
          </cell>
          <cell r="C1385" t="str">
            <v xml:space="preserve"> m2 </v>
          </cell>
          <cell r="D1385">
            <v>7580</v>
          </cell>
          <cell r="E1385">
            <v>1851</v>
          </cell>
          <cell r="F1385">
            <v>0</v>
          </cell>
        </row>
        <row r="1386">
          <cell r="A1386">
            <v>703210</v>
          </cell>
          <cell r="B1386" t="str">
            <v xml:space="preserve">  Sçn gå 2nõèc                              </v>
          </cell>
          <cell r="C1386" t="str">
            <v xml:space="preserve"> m2 </v>
          </cell>
          <cell r="D1386">
            <v>4095</v>
          </cell>
          <cell r="E1386">
            <v>996</v>
          </cell>
          <cell r="F1386">
            <v>0</v>
          </cell>
        </row>
        <row r="1387">
          <cell r="A1387">
            <v>703220</v>
          </cell>
          <cell r="B1387" t="str">
            <v xml:space="preserve">  Sçn gå 3nõèc                              </v>
          </cell>
          <cell r="C1387" t="str">
            <v xml:space="preserve"> m2 </v>
          </cell>
          <cell r="D1387">
            <v>5284</v>
          </cell>
          <cell r="E1387">
            <v>1285</v>
          </cell>
          <cell r="F1387">
            <v>0</v>
          </cell>
        </row>
        <row r="1388">
          <cell r="A1388">
            <v>703230</v>
          </cell>
          <cell r="B1388" t="str">
            <v xml:space="preserve">  Sçn kÏnh mé 1nõèc                         </v>
          </cell>
          <cell r="C1388" t="str">
            <v xml:space="preserve"> m2 </v>
          </cell>
          <cell r="D1388">
            <v>1275</v>
          </cell>
          <cell r="E1388">
            <v>162</v>
          </cell>
          <cell r="F1388">
            <v>0</v>
          </cell>
        </row>
        <row r="1389">
          <cell r="A1389">
            <v>703310</v>
          </cell>
          <cell r="B1389" t="str">
            <v xml:space="preserve">  Sçn tõéng 2nõèc                           </v>
          </cell>
          <cell r="C1389" t="str">
            <v xml:space="preserve"> m2 </v>
          </cell>
          <cell r="D1389">
            <v>5003</v>
          </cell>
          <cell r="E1389">
            <v>551</v>
          </cell>
          <cell r="F1389">
            <v>0</v>
          </cell>
        </row>
        <row r="1390">
          <cell r="A1390">
            <v>703320</v>
          </cell>
          <cell r="B1390" t="str">
            <v xml:space="preserve">  Sçn tõéng 3nõèc                           </v>
          </cell>
          <cell r="C1390" t="str">
            <v xml:space="preserve"> m2 </v>
          </cell>
          <cell r="D1390">
            <v>7685</v>
          </cell>
          <cell r="E1390">
            <v>703</v>
          </cell>
          <cell r="F1390">
            <v>0</v>
          </cell>
        </row>
        <row r="1391">
          <cell r="A1391">
            <v>703410</v>
          </cell>
          <cell r="B1391" t="str">
            <v xml:space="preserve">  Sçn s°t dÂt 2nõèc                         </v>
          </cell>
          <cell r="C1391" t="str">
            <v xml:space="preserve"> m2 </v>
          </cell>
          <cell r="D1391">
            <v>1014</v>
          </cell>
          <cell r="E1391">
            <v>389</v>
          </cell>
          <cell r="F1391">
            <v>0</v>
          </cell>
        </row>
        <row r="1392">
          <cell r="A1392">
            <v>703420</v>
          </cell>
          <cell r="B1392" t="str">
            <v xml:space="preserve">  Sçn s°t dÂt 3nõèc                         </v>
          </cell>
          <cell r="C1392" t="str">
            <v xml:space="preserve"> m2 </v>
          </cell>
          <cell r="D1392">
            <v>1341</v>
          </cell>
          <cell r="E1392">
            <v>605</v>
          </cell>
          <cell r="F1392">
            <v>0</v>
          </cell>
        </row>
        <row r="1393">
          <cell r="A1393">
            <v>703430</v>
          </cell>
          <cell r="B1393" t="str">
            <v xml:space="preserve">  Sçn s°t th¾p cŸc lo­i 2nõèc               </v>
          </cell>
          <cell r="C1393" t="str">
            <v xml:space="preserve"> m2 </v>
          </cell>
          <cell r="D1393">
            <v>3143</v>
          </cell>
          <cell r="E1393">
            <v>659</v>
          </cell>
          <cell r="F1393">
            <v>0</v>
          </cell>
        </row>
        <row r="1394">
          <cell r="A1394">
            <v>703440</v>
          </cell>
          <cell r="B1394" t="str">
            <v xml:space="preserve">  Sçn s°t th¾p cŸc lo­i 3nõèc               </v>
          </cell>
          <cell r="C1394" t="str">
            <v xml:space="preserve"> m2 </v>
          </cell>
          <cell r="D1394">
            <v>4150</v>
          </cell>
          <cell r="E1394">
            <v>984</v>
          </cell>
          <cell r="F1394">
            <v>0</v>
          </cell>
        </row>
        <row r="1395">
          <cell r="A1395">
            <v>703510</v>
          </cell>
          <cell r="B1395" t="str">
            <v xml:space="preserve">  Sçn silicat v¡o tõéng ½¬ b¨               </v>
          </cell>
          <cell r="C1395" t="str">
            <v xml:space="preserve"> m2 </v>
          </cell>
          <cell r="D1395">
            <v>4128</v>
          </cell>
          <cell r="E1395">
            <v>507</v>
          </cell>
          <cell r="F1395">
            <v>0</v>
          </cell>
        </row>
        <row r="1396">
          <cell r="A1396">
            <v>703520</v>
          </cell>
          <cell r="B1396" t="str">
            <v xml:space="preserve">  Sçn silicat v¡o cæt d·m tr·n ½¬ b¨        </v>
          </cell>
          <cell r="C1396" t="str">
            <v xml:space="preserve"> m2 </v>
          </cell>
          <cell r="D1396">
            <v>4128</v>
          </cell>
          <cell r="E1396">
            <v>631</v>
          </cell>
          <cell r="F1396">
            <v>0</v>
          </cell>
        </row>
        <row r="1397">
          <cell r="A1397">
            <v>704110</v>
          </cell>
          <cell r="B1397" t="str">
            <v xml:space="preserve">  Qu¾t bitum v¡o tõéng nhúa nÜng            </v>
          </cell>
          <cell r="C1397" t="str">
            <v xml:space="preserve"> m2 </v>
          </cell>
          <cell r="D1397">
            <v>5555</v>
          </cell>
          <cell r="E1397">
            <v>757</v>
          </cell>
          <cell r="F1397">
            <v>0</v>
          </cell>
        </row>
        <row r="1398">
          <cell r="A1398">
            <v>704120</v>
          </cell>
          <cell r="B1398" t="str">
            <v xml:space="preserve">  Qu¾t bitum v¡o tõéng nhúa nguæi           </v>
          </cell>
          <cell r="C1398" t="str">
            <v xml:space="preserve"> m2 </v>
          </cell>
          <cell r="D1398">
            <v>1622</v>
          </cell>
          <cell r="E1398">
            <v>216</v>
          </cell>
          <cell r="F1398">
            <v>0</v>
          </cell>
        </row>
        <row r="1399">
          <cell r="A1399">
            <v>704130</v>
          </cell>
          <cell r="B1399" t="str">
            <v xml:space="preserve">  Qu¾t h°c Ïn v¡o gå                        </v>
          </cell>
          <cell r="C1399" t="str">
            <v xml:space="preserve"> m2 </v>
          </cell>
          <cell r="D1399">
            <v>410</v>
          </cell>
          <cell r="E1399">
            <v>649</v>
          </cell>
          <cell r="F1399">
            <v>0</v>
          </cell>
        </row>
        <row r="1400">
          <cell r="A1400">
            <v>704210</v>
          </cell>
          <cell r="B1400" t="str">
            <v xml:space="preserve">  Qu¾t 1 lèp nhúa bitum,dŸn 1 lèp gi¶y d·u  </v>
          </cell>
          <cell r="C1400" t="str">
            <v xml:space="preserve"> m2 </v>
          </cell>
          <cell r="D1400">
            <v>7012</v>
          </cell>
          <cell r="E1400">
            <v>3027</v>
          </cell>
          <cell r="F1400">
            <v>0</v>
          </cell>
        </row>
        <row r="1401">
          <cell r="A1401">
            <v>704220</v>
          </cell>
          <cell r="B1401" t="str">
            <v xml:space="preserve">  Qu¾t 2 lèp nhúa bitum,dŸn 2 lèp gi¶y d·u  </v>
          </cell>
          <cell r="C1401" t="str">
            <v xml:space="preserve"> m2 </v>
          </cell>
          <cell r="D1401">
            <v>14024</v>
          </cell>
          <cell r="E1401">
            <v>4324</v>
          </cell>
          <cell r="F1401">
            <v>0</v>
          </cell>
        </row>
        <row r="1402">
          <cell r="A1402">
            <v>704230</v>
          </cell>
          <cell r="B1402" t="str">
            <v xml:space="preserve">  Qu¾t 3 lèp nhúa bitum,dŸn 2 lèp gi¶y d·u  </v>
          </cell>
          <cell r="C1402" t="str">
            <v xml:space="preserve"> m2 </v>
          </cell>
          <cell r="D1402">
            <v>18191</v>
          </cell>
          <cell r="E1402">
            <v>5080</v>
          </cell>
          <cell r="F1402">
            <v>0</v>
          </cell>
        </row>
        <row r="1403">
          <cell r="A1403">
            <v>704240</v>
          </cell>
          <cell r="B1403" t="str">
            <v xml:space="preserve">  Qu¾t 4 lèp nhúa bitum,dŸn 3 lèp gi¶y d·u  </v>
          </cell>
          <cell r="C1403" t="str">
            <v xml:space="preserve"> m2 </v>
          </cell>
          <cell r="D1403">
            <v>25202</v>
          </cell>
          <cell r="E1403">
            <v>5513</v>
          </cell>
          <cell r="F1403">
            <v>0</v>
          </cell>
        </row>
        <row r="1404">
          <cell r="A1404">
            <v>704310</v>
          </cell>
          <cell r="B1404" t="str">
            <v xml:space="preserve">  Qu¾t 2 lèp nhúa bitum,dŸn 1 lèp bao t¨i   </v>
          </cell>
          <cell r="C1404" t="str">
            <v xml:space="preserve"> m2 </v>
          </cell>
          <cell r="D1404">
            <v>10733</v>
          </cell>
          <cell r="E1404">
            <v>5405</v>
          </cell>
          <cell r="F1404">
            <v>0</v>
          </cell>
        </row>
        <row r="1405">
          <cell r="A1405">
            <v>704320</v>
          </cell>
          <cell r="B1405" t="str">
            <v xml:space="preserve">  Qu¾t 3 lèp nhúa bitum,dŸn 2 lèp bao t¨i   </v>
          </cell>
          <cell r="C1405" t="str">
            <v xml:space="preserve"> m2 </v>
          </cell>
          <cell r="D1405">
            <v>17100</v>
          </cell>
          <cell r="E1405">
            <v>8215</v>
          </cell>
          <cell r="F1405">
            <v>0</v>
          </cell>
        </row>
        <row r="1406">
          <cell r="A1406">
            <v>705010</v>
          </cell>
          <cell r="B1406" t="str">
            <v xml:space="preserve">  Ch¾t khe nâi                              </v>
          </cell>
          <cell r="C1406" t="str">
            <v xml:space="preserve"> m</v>
          </cell>
          <cell r="D1406">
            <v>3212</v>
          </cell>
          <cell r="E1406">
            <v>4108</v>
          </cell>
          <cell r="F1406">
            <v>0</v>
          </cell>
        </row>
        <row r="1407">
          <cell r="A1407">
            <v>706010</v>
          </cell>
          <cell r="B1407" t="str">
            <v xml:space="preserve">  L¡m t·ng làc cŸt lo­i ½öng                </v>
          </cell>
          <cell r="C1407" t="str">
            <v xml:space="preserve"> m3 </v>
          </cell>
          <cell r="D1407">
            <v>62090</v>
          </cell>
          <cell r="E1407">
            <v>13551</v>
          </cell>
          <cell r="F1407">
            <v>0</v>
          </cell>
        </row>
        <row r="1408">
          <cell r="A1408">
            <v>706020</v>
          </cell>
          <cell r="B1408" t="str">
            <v xml:space="preserve">  L¡m t·ng làc cŸt lo­i n±m             </v>
          </cell>
          <cell r="C1408" t="str">
            <v xml:space="preserve"> m3 </v>
          </cell>
          <cell r="D1408">
            <v>62090</v>
          </cell>
          <cell r="E1408">
            <v>8068</v>
          </cell>
          <cell r="F1408">
            <v>0</v>
          </cell>
        </row>
        <row r="1409">
          <cell r="A1409">
            <v>706030</v>
          </cell>
          <cell r="B1409" t="str">
            <v xml:space="preserve">  L¡m t·ng làc ½Ÿ d¯m lo­i ½öng             </v>
          </cell>
          <cell r="C1409" t="str">
            <v xml:space="preserve"> m3 </v>
          </cell>
          <cell r="D1409">
            <v>86239</v>
          </cell>
          <cell r="E1409">
            <v>22447</v>
          </cell>
          <cell r="F1409">
            <v>0</v>
          </cell>
        </row>
        <row r="1410">
          <cell r="A1410">
            <v>706040</v>
          </cell>
          <cell r="B1410" t="str">
            <v xml:space="preserve">  L¡m t·ng làc ½Ÿ d¯m lo­i n±m          </v>
          </cell>
          <cell r="C1410" t="str">
            <v xml:space="preserve"> m3 </v>
          </cell>
          <cell r="D1410">
            <v>86239</v>
          </cell>
          <cell r="E1410">
            <v>26584</v>
          </cell>
          <cell r="F1410">
            <v>0</v>
          </cell>
        </row>
        <row r="1411">
          <cell r="A1411">
            <v>707010</v>
          </cell>
          <cell r="B1411" t="str">
            <v xml:space="preserve">  MiÆt m­ch tõéng ½Ÿ lo­i lßm           </v>
          </cell>
          <cell r="C1411" t="str">
            <v xml:space="preserve"> m</v>
          </cell>
          <cell r="D1411">
            <v>0</v>
          </cell>
          <cell r="E1411">
            <v>1405</v>
          </cell>
          <cell r="F1411">
            <v>0</v>
          </cell>
        </row>
        <row r="1412">
          <cell r="A1412">
            <v>707020</v>
          </cell>
          <cell r="B1412" t="str">
            <v xml:space="preserve">  MiÆt m­ch tõéng ½Ÿ lo­i lãi               </v>
          </cell>
          <cell r="C1412" t="str">
            <v xml:space="preserve"> m</v>
          </cell>
          <cell r="D1412">
            <v>954</v>
          </cell>
          <cell r="E1412">
            <v>1081</v>
          </cell>
          <cell r="F1412">
            <v>0</v>
          </cell>
        </row>
        <row r="1413">
          <cell r="A1413">
            <v>707030</v>
          </cell>
          <cell r="B1413" t="str">
            <v xml:space="preserve">  MiÆt m­ch tõéng g­ch lo­i lßm         </v>
          </cell>
          <cell r="C1413" t="str">
            <v xml:space="preserve"> m</v>
          </cell>
          <cell r="D1413">
            <v>0</v>
          </cell>
          <cell r="E1413">
            <v>2140</v>
          </cell>
          <cell r="F1413">
            <v>0</v>
          </cell>
        </row>
        <row r="1414">
          <cell r="A1414">
            <v>707040</v>
          </cell>
          <cell r="B1414" t="str">
            <v xml:space="preserve">  MiÆt m­ch tõéng g­ch lo­i lãi             </v>
          </cell>
          <cell r="C1414" t="str">
            <v xml:space="preserve"> m</v>
          </cell>
          <cell r="D1414">
            <v>1335</v>
          </cell>
          <cell r="E1414">
            <v>1654</v>
          </cell>
          <cell r="F1414">
            <v>0</v>
          </cell>
        </row>
        <row r="1415">
          <cell r="A1415">
            <v>708110</v>
          </cell>
          <cell r="B1415" t="str">
            <v xml:space="preserve">  L¡m khèp nâi b±ng th¾p kiÌu 1             </v>
          </cell>
          <cell r="C1415" t="str">
            <v xml:space="preserve"> m</v>
          </cell>
          <cell r="D1415">
            <v>171652</v>
          </cell>
          <cell r="E1415">
            <v>26270</v>
          </cell>
          <cell r="F1415">
            <v>4885</v>
          </cell>
        </row>
        <row r="1416">
          <cell r="A1416">
            <v>708120</v>
          </cell>
          <cell r="B1416" t="str">
            <v xml:space="preserve">  L¡m khèp nâi b±ng th¾p kiÌu 2             </v>
          </cell>
          <cell r="C1416" t="str">
            <v xml:space="preserve"> m</v>
          </cell>
          <cell r="D1416">
            <v>78978</v>
          </cell>
          <cell r="E1416">
            <v>16348</v>
          </cell>
          <cell r="F1416">
            <v>1903</v>
          </cell>
        </row>
        <row r="1417">
          <cell r="A1417">
            <v>708130</v>
          </cell>
          <cell r="B1417" t="str">
            <v xml:space="preserve">  L¡m khèp nâi b±ng th¾p kiÌu 3             </v>
          </cell>
          <cell r="C1417" t="str">
            <v xml:space="preserve"> m</v>
          </cell>
          <cell r="D1417">
            <v>85952</v>
          </cell>
          <cell r="E1417">
            <v>10260</v>
          </cell>
          <cell r="F1417">
            <v>2030</v>
          </cell>
        </row>
        <row r="1418">
          <cell r="A1418">
            <v>708140</v>
          </cell>
          <cell r="B1418" t="str">
            <v xml:space="preserve">  L¡m khèp nâi b±ng th¾p kiÌu 4             </v>
          </cell>
          <cell r="C1418" t="str">
            <v xml:space="preserve"> m</v>
          </cell>
          <cell r="D1418">
            <v>115858</v>
          </cell>
          <cell r="E1418">
            <v>11951</v>
          </cell>
          <cell r="F1418">
            <v>2030</v>
          </cell>
        </row>
        <row r="1419">
          <cell r="A1419">
            <v>708150</v>
          </cell>
          <cell r="B1419" t="str">
            <v xml:space="preserve">  L¡m khèp nâi b±ng th¾p kiÌu 5             </v>
          </cell>
          <cell r="C1419" t="str">
            <v xml:space="preserve"> m</v>
          </cell>
          <cell r="D1419">
            <v>456862</v>
          </cell>
          <cell r="E1419">
            <v>16686</v>
          </cell>
          <cell r="F1419">
            <v>1586</v>
          </cell>
        </row>
        <row r="1420">
          <cell r="A1420">
            <v>708210</v>
          </cell>
          <cell r="B1420" t="str">
            <v xml:space="preserve">  L¡m khèp nâi b±ng ½ãng kiÌu 1             </v>
          </cell>
          <cell r="C1420" t="str">
            <v xml:space="preserve"> m</v>
          </cell>
          <cell r="D1420">
            <v>309826</v>
          </cell>
          <cell r="E1420">
            <v>220979</v>
          </cell>
          <cell r="F1420">
            <v>952</v>
          </cell>
        </row>
        <row r="1421">
          <cell r="A1421">
            <v>708220</v>
          </cell>
          <cell r="B1421" t="str">
            <v xml:space="preserve">  L¡m khèp nâi b±ng ½ãng kiÌu 2             </v>
          </cell>
          <cell r="C1421" t="str">
            <v xml:space="preserve"> m</v>
          </cell>
          <cell r="D1421">
            <v>426726</v>
          </cell>
          <cell r="E1421">
            <v>255930</v>
          </cell>
          <cell r="F1421">
            <v>1776</v>
          </cell>
        </row>
        <row r="1422">
          <cell r="A1422">
            <v>708230</v>
          </cell>
          <cell r="B1422" t="str">
            <v xml:space="preserve">  L¡m khèp nâi b±ng ½ãng kiÌu 3             </v>
          </cell>
          <cell r="C1422" t="str">
            <v xml:space="preserve"> m</v>
          </cell>
          <cell r="D1422">
            <v>278629</v>
          </cell>
          <cell r="E1422">
            <v>151078</v>
          </cell>
          <cell r="F1422">
            <v>1396</v>
          </cell>
        </row>
        <row r="1423">
          <cell r="A1423">
            <v>708240</v>
          </cell>
          <cell r="B1423" t="str">
            <v xml:space="preserve">  L¡m khèp nâi b±ng ½ãng kiÌu 4             </v>
          </cell>
          <cell r="C1423" t="str">
            <v xml:space="preserve"> m</v>
          </cell>
          <cell r="D1423">
            <v>239880</v>
          </cell>
          <cell r="E1423">
            <v>182646</v>
          </cell>
          <cell r="F1423">
            <v>1269</v>
          </cell>
        </row>
        <row r="1424">
          <cell r="A1424">
            <v>708310</v>
          </cell>
          <cell r="B1424" t="str">
            <v xml:space="preserve">  L¡m khèp nâi b±ng t¶m nhúa PVC            </v>
          </cell>
          <cell r="C1424" t="str">
            <v xml:space="preserve"> m</v>
          </cell>
          <cell r="D1424">
            <v>40572</v>
          </cell>
          <cell r="E1424">
            <v>24804</v>
          </cell>
          <cell r="F1424">
            <v>0</v>
          </cell>
        </row>
        <row r="1425">
          <cell r="A1425">
            <v>801110</v>
          </cell>
          <cell r="B1425" t="str">
            <v xml:space="preserve">  mÜng ½õéng thoŸt nc &lt;=1.5m cŸt h­t nhÞ    </v>
          </cell>
          <cell r="C1425" t="str">
            <v xml:space="preserve"> m3 </v>
          </cell>
          <cell r="D1425">
            <v>1861.96</v>
          </cell>
          <cell r="E1425">
            <v>80.89</v>
          </cell>
          <cell r="F1425">
            <v>361.79</v>
          </cell>
        </row>
        <row r="1426">
          <cell r="A1426">
            <v>801120</v>
          </cell>
          <cell r="B1426" t="str">
            <v xml:space="preserve">  mÜng ½õéng thoŸt nc &lt;=1.5m cŸt s­n        </v>
          </cell>
          <cell r="C1426" t="str">
            <v xml:space="preserve"> m3 </v>
          </cell>
          <cell r="D1426">
            <v>1862.36</v>
          </cell>
          <cell r="E1426">
            <v>80.89</v>
          </cell>
          <cell r="F1426">
            <v>361.79</v>
          </cell>
        </row>
        <row r="1427">
          <cell r="A1427">
            <v>801130</v>
          </cell>
          <cell r="B1427" t="str">
            <v xml:space="preserve">  mÜng ½õéng thoŸt nc &lt;=1.5m ½Ÿ d¯m     </v>
          </cell>
          <cell r="C1427" t="str">
            <v xml:space="preserve"> m3 </v>
          </cell>
          <cell r="D1427">
            <v>8836</v>
          </cell>
          <cell r="E1427">
            <v>81.3</v>
          </cell>
          <cell r="F1427">
            <v>891.45</v>
          </cell>
        </row>
        <row r="1428">
          <cell r="A1428">
            <v>801140</v>
          </cell>
          <cell r="B1428" t="str">
            <v xml:space="preserve">  mÜng ½õéng thoŸt nc &lt;=1.5m ½Ÿ hæc         </v>
          </cell>
          <cell r="C1428" t="str">
            <v xml:space="preserve"> m3 </v>
          </cell>
          <cell r="D1428">
            <v>7093.13</v>
          </cell>
          <cell r="E1428">
            <v>329.56</v>
          </cell>
          <cell r="F1428">
            <v>2199.6799999999998</v>
          </cell>
        </row>
        <row r="1429">
          <cell r="A1429">
            <v>801150</v>
          </cell>
          <cell r="B1429" t="str">
            <v xml:space="preserve">  mÜng ½õéng thoŸt nc &lt;=1.5m ½Ÿ hæc ch¿nba  </v>
          </cell>
          <cell r="C1429" t="str">
            <v xml:space="preserve"> m3 </v>
          </cell>
          <cell r="D1429">
            <v>6785.11</v>
          </cell>
          <cell r="E1429">
            <v>329.56</v>
          </cell>
          <cell r="F1429">
            <v>2199.6799999999998</v>
          </cell>
        </row>
        <row r="1430">
          <cell r="A1430">
            <v>801160</v>
          </cell>
          <cell r="B1430" t="str">
            <v xml:space="preserve">  mÜng ½õéng thoŸt nc &lt;=1.5m ½Ÿ hæc , d¯m   </v>
          </cell>
          <cell r="C1430" t="str">
            <v xml:space="preserve"> m3 </v>
          </cell>
          <cell r="D1430">
            <v>6949.02</v>
          </cell>
          <cell r="E1430">
            <v>305.14999999999998</v>
          </cell>
          <cell r="F1430">
            <v>2199.6799999999998</v>
          </cell>
        </row>
        <row r="1431">
          <cell r="A1431">
            <v>900001</v>
          </cell>
          <cell r="B1431" t="str">
            <v xml:space="preserve">  Trãng cÞ v×a h¿                           </v>
          </cell>
          <cell r="C1431" t="str">
            <v xml:space="preserve">   m2 </v>
          </cell>
          <cell r="D1431">
            <v>14720</v>
          </cell>
          <cell r="E1431">
            <v>0</v>
          </cell>
          <cell r="F1431">
            <v>0</v>
          </cell>
        </row>
        <row r="1432">
          <cell r="A1432">
            <v>900002</v>
          </cell>
          <cell r="B1432" t="str">
            <v xml:space="preserve">  Sçn phï hiÌu,biÌu tõìng nh¡ mŸy           </v>
          </cell>
          <cell r="C1432" t="str">
            <v xml:space="preserve">   m2 </v>
          </cell>
          <cell r="D1432">
            <v>46000</v>
          </cell>
          <cell r="E1432">
            <v>0</v>
          </cell>
          <cell r="F1432">
            <v>0</v>
          </cell>
        </row>
        <row r="1433">
          <cell r="A1433">
            <v>900003</v>
          </cell>
          <cell r="B1433" t="str">
            <v xml:space="preserve">  CŸnh cäng th¾p                            </v>
          </cell>
          <cell r="C1433" t="str">
            <v xml:space="preserve">   m2 </v>
          </cell>
          <cell r="D1433">
            <v>368000</v>
          </cell>
          <cell r="E1433">
            <v>0</v>
          </cell>
          <cell r="F1433">
            <v>0</v>
          </cell>
        </row>
        <row r="1434">
          <cell r="A1434">
            <v>900004</v>
          </cell>
          <cell r="B1434" t="str">
            <v xml:space="preserve">  Lèp cŸch nhiÎt                            </v>
          </cell>
          <cell r="C1434" t="str">
            <v xml:space="preserve">   m2 </v>
          </cell>
          <cell r="D1434">
            <v>46000</v>
          </cell>
          <cell r="E1434">
            <v>0</v>
          </cell>
          <cell r="F1434">
            <v>0</v>
          </cell>
        </row>
        <row r="1435">
          <cell r="A1435">
            <v>900005</v>
          </cell>
          <cell r="B1435" t="str">
            <v xml:space="preserve">  Cøa kÏnh khung th¾p                       </v>
          </cell>
          <cell r="C1435" t="str">
            <v xml:space="preserve">   m2 </v>
          </cell>
          <cell r="D1435">
            <v>322000</v>
          </cell>
          <cell r="E1435">
            <v>0</v>
          </cell>
          <cell r="F1435">
            <v>0</v>
          </cell>
        </row>
        <row r="1436">
          <cell r="A1436">
            <v>900006</v>
          </cell>
          <cell r="B1436" t="str">
            <v xml:space="preserve">  Vºn chuyÌn càc                            </v>
          </cell>
          <cell r="C1436" t="str">
            <v xml:space="preserve">   m  </v>
          </cell>
          <cell r="D1436">
            <v>23000</v>
          </cell>
          <cell r="E1436">
            <v>0</v>
          </cell>
          <cell r="F1436">
            <v>0</v>
          </cell>
        </row>
        <row r="1437">
          <cell r="A1437">
            <v>900007</v>
          </cell>
          <cell r="B1437" t="str">
            <v xml:space="preserve">  Tr·n nhÂ                                  </v>
          </cell>
          <cell r="C1437" t="str">
            <v xml:space="preserve">   m2 </v>
          </cell>
          <cell r="D1437">
            <v>73600</v>
          </cell>
          <cell r="E1437">
            <v>0</v>
          </cell>
          <cell r="F1437">
            <v>0</v>
          </cell>
        </row>
        <row r="1438">
          <cell r="A1438">
            <v>900008</v>
          </cell>
          <cell r="B1438" t="str">
            <v xml:space="preserve">  Lõèi ch°n cøa mŸi                         </v>
          </cell>
          <cell r="C1438" t="str">
            <v xml:space="preserve">   m2 </v>
          </cell>
          <cell r="D1438">
            <v>23000</v>
          </cell>
          <cell r="E1438">
            <v>0</v>
          </cell>
          <cell r="F1438">
            <v>0</v>
          </cell>
        </row>
        <row r="1439">
          <cell r="A1439">
            <v>900009</v>
          </cell>
          <cell r="B1439" t="str">
            <v xml:space="preserve">  Cøa th¾p ½¸y                              </v>
          </cell>
          <cell r="C1439" t="str">
            <v xml:space="preserve">   m2 </v>
          </cell>
          <cell r="D1439">
            <v>368000</v>
          </cell>
          <cell r="E1439">
            <v>0</v>
          </cell>
          <cell r="F1439">
            <v>0</v>
          </cell>
        </row>
        <row r="1440">
          <cell r="A1440">
            <v>900010</v>
          </cell>
          <cell r="B1440" t="str">
            <v xml:space="preserve">  Cøa ½i kÏnh khung nhám                </v>
          </cell>
          <cell r="C1440" t="str">
            <v xml:space="preserve">   m2 </v>
          </cell>
          <cell r="D1440">
            <v>598000</v>
          </cell>
          <cell r="E1440">
            <v>0</v>
          </cell>
          <cell r="F1440">
            <v>0</v>
          </cell>
        </row>
        <row r="1441">
          <cell r="A1441">
            <v>900011</v>
          </cell>
          <cell r="B1441" t="str">
            <v xml:space="preserve">  Cøa ½i paná gå                            </v>
          </cell>
          <cell r="C1441" t="str">
            <v xml:space="preserve">   m2 </v>
          </cell>
          <cell r="D1441">
            <v>322000</v>
          </cell>
          <cell r="E1441">
            <v>0</v>
          </cell>
          <cell r="F1441">
            <v>0</v>
          </cell>
        </row>
        <row r="1442">
          <cell r="A1442">
            <v>900012</v>
          </cell>
          <cell r="B1442" t="str">
            <v xml:space="preserve">  Cøa sä paná gå                            </v>
          </cell>
          <cell r="C1442" t="str">
            <v xml:space="preserve">   m2 </v>
          </cell>
          <cell r="D1442">
            <v>322000</v>
          </cell>
          <cell r="E1442">
            <v>0</v>
          </cell>
          <cell r="F1442">
            <v>0</v>
          </cell>
        </row>
        <row r="1443">
          <cell r="A1443">
            <v>900013</v>
          </cell>
          <cell r="B1443" t="str">
            <v xml:space="preserve">  Khuán cøa k¾p                             </v>
          </cell>
          <cell r="C1443" t="str">
            <v xml:space="preserve">   m  </v>
          </cell>
          <cell r="D1443">
            <v>110400</v>
          </cell>
          <cell r="E1443">
            <v>0</v>
          </cell>
          <cell r="F1443">
            <v>0</v>
          </cell>
        </row>
        <row r="1444">
          <cell r="A1444">
            <v>900014</v>
          </cell>
          <cell r="B1444" t="str">
            <v xml:space="preserve">  VŸch ng¯n Formica                         </v>
          </cell>
          <cell r="C1444" t="str">
            <v xml:space="preserve">   m2 </v>
          </cell>
          <cell r="D1444">
            <v>230000</v>
          </cell>
          <cell r="E1444">
            <v>0</v>
          </cell>
          <cell r="F1444">
            <v>0</v>
          </cell>
        </row>
        <row r="1445">
          <cell r="A1445">
            <v>900015</v>
          </cell>
          <cell r="B1445" t="str">
            <v xml:space="preserve">  Buláng mÜng                               </v>
          </cell>
          <cell r="C1445" t="str">
            <v xml:space="preserve">   CŸi   </v>
          </cell>
          <cell r="D1445">
            <v>36800</v>
          </cell>
          <cell r="E1445">
            <v>0</v>
          </cell>
          <cell r="F1445">
            <v>0</v>
          </cell>
        </row>
        <row r="1446">
          <cell r="A1446">
            <v>900016</v>
          </cell>
          <cell r="B1446" t="str">
            <v xml:space="preserve">  Cøa sä kÏnh khung gå                      </v>
          </cell>
          <cell r="C1446" t="str">
            <v xml:space="preserve">   m2 </v>
          </cell>
          <cell r="D1446">
            <v>294400</v>
          </cell>
          <cell r="E1446">
            <v>0</v>
          </cell>
          <cell r="F1446">
            <v>0</v>
          </cell>
        </row>
        <row r="1447">
          <cell r="A1447">
            <v>900017</v>
          </cell>
          <cell r="B1447" t="str">
            <v xml:space="preserve">  Tõéng kÏnh khung nhám                 </v>
          </cell>
          <cell r="C1447" t="str">
            <v xml:space="preserve">   m2 </v>
          </cell>
          <cell r="D1447">
            <v>414000</v>
          </cell>
          <cell r="E1447">
            <v>0</v>
          </cell>
          <cell r="F1447">
            <v>0</v>
          </cell>
        </row>
        <row r="1448">
          <cell r="A1448">
            <v>900018</v>
          </cell>
          <cell r="B1448" t="str">
            <v xml:space="preserve">  ng thoŸt nõèc PVC                        </v>
          </cell>
          <cell r="C1448" t="str">
            <v xml:space="preserve">   m  </v>
          </cell>
          <cell r="D1448">
            <v>36800</v>
          </cell>
          <cell r="E1448">
            <v>0</v>
          </cell>
          <cell r="F1448">
            <v>0</v>
          </cell>
        </row>
        <row r="1449">
          <cell r="A1449">
            <v>900019</v>
          </cell>
          <cell r="B1449" t="str">
            <v xml:space="preserve">  V¨i nhúa PVC tr¨i s¡n                     </v>
          </cell>
          <cell r="C1449" t="str">
            <v xml:space="preserve">   m2 </v>
          </cell>
          <cell r="D1449">
            <v>25760</v>
          </cell>
          <cell r="E1449">
            <v>0</v>
          </cell>
          <cell r="F1449">
            <v>0</v>
          </cell>
        </row>
        <row r="1450">
          <cell r="A1450">
            <v>900020</v>
          </cell>
          <cell r="B1450" t="str">
            <v xml:space="preserve">  ng th¾p lan can                          </v>
          </cell>
          <cell r="C1450" t="str">
            <v xml:space="preserve">   m  </v>
          </cell>
          <cell r="D1450">
            <v>41400</v>
          </cell>
          <cell r="E1450">
            <v>0</v>
          </cell>
          <cell r="F1450">
            <v>0</v>
          </cell>
        </row>
        <row r="1451">
          <cell r="A1451">
            <v>900021</v>
          </cell>
          <cell r="B1451" t="str">
            <v xml:space="preserve">  CŸp gi±ng mŸi                             </v>
          </cell>
          <cell r="C1451" t="str">
            <v xml:space="preserve">   m  </v>
          </cell>
          <cell r="D1451">
            <v>27600</v>
          </cell>
          <cell r="E1451">
            <v>0</v>
          </cell>
          <cell r="F1451">
            <v>0</v>
          </cell>
        </row>
        <row r="1452">
          <cell r="A1452">
            <v>900022</v>
          </cell>
          <cell r="B1452" t="str">
            <v xml:space="preserve">  XÆp g­ch mõçng cŸp                        </v>
          </cell>
          <cell r="C1452" t="str">
            <v xml:space="preserve">   m2 </v>
          </cell>
          <cell r="D1452">
            <v>32200</v>
          </cell>
          <cell r="E1452">
            <v>0</v>
          </cell>
          <cell r="F1452">
            <v>0</v>
          </cell>
        </row>
        <row r="1453">
          <cell r="A1453">
            <v>900023</v>
          </cell>
          <cell r="B1453" t="str">
            <v xml:space="preserve">  Nhµn cáng l°p Lèp cŸch nhiÎt              </v>
          </cell>
          <cell r="C1453" t="str">
            <v xml:space="preserve">   m2 </v>
          </cell>
          <cell r="D1453">
            <v>2760</v>
          </cell>
          <cell r="E1453">
            <v>0</v>
          </cell>
          <cell r="F1453">
            <v>0</v>
          </cell>
        </row>
        <row r="1454">
          <cell r="A1454">
            <v>900024</v>
          </cell>
          <cell r="B1454" t="str">
            <v xml:space="preserve">  Lõèi th¾p ½ë lèp cŸch nhiÎt               </v>
          </cell>
          <cell r="C1454" t="str">
            <v xml:space="preserve">   m2 </v>
          </cell>
          <cell r="D1454">
            <v>3680</v>
          </cell>
          <cell r="E1454">
            <v>0</v>
          </cell>
          <cell r="F1454">
            <v>0</v>
          </cell>
        </row>
        <row r="1455">
          <cell r="A1455">
            <v>900025</v>
          </cell>
          <cell r="B1455" t="str">
            <v xml:space="preserve">  Cøa chèp,cøa sä kÏnh khung nhám       </v>
          </cell>
          <cell r="C1455" t="str">
            <v xml:space="preserve">   m2 </v>
          </cell>
          <cell r="D1455">
            <v>524400</v>
          </cell>
          <cell r="E1455">
            <v>0</v>
          </cell>
          <cell r="F1455">
            <v>0</v>
          </cell>
        </row>
        <row r="1456">
          <cell r="A1456">
            <v>900026</v>
          </cell>
          <cell r="B1456" t="str">
            <v xml:space="preserve">  Nhµn cáng l°p tõéng tán                   </v>
          </cell>
          <cell r="C1456" t="str">
            <v xml:space="preserve">   m2 </v>
          </cell>
          <cell r="D1456">
            <v>9200</v>
          </cell>
          <cell r="E1456">
            <v>0</v>
          </cell>
          <cell r="F1456">
            <v>0</v>
          </cell>
        </row>
        <row r="1457">
          <cell r="A1457">
            <v>900027</v>
          </cell>
          <cell r="B1457" t="str">
            <v xml:space="preserve">  MŸi tán lìp ViÎt nam                  </v>
          </cell>
          <cell r="C1457" t="str">
            <v xml:space="preserve">   m2 </v>
          </cell>
          <cell r="D1457">
            <v>98440</v>
          </cell>
          <cell r="E1457">
            <v>0</v>
          </cell>
          <cell r="F1457">
            <v>0</v>
          </cell>
        </row>
        <row r="1458">
          <cell r="A1458">
            <v>900028</v>
          </cell>
          <cell r="B1458" t="str">
            <v xml:space="preserve">  Khuán cøa ½çn                             </v>
          </cell>
          <cell r="C1458" t="str">
            <v xml:space="preserve">   m  </v>
          </cell>
          <cell r="D1458">
            <v>55200</v>
          </cell>
          <cell r="E1458">
            <v>0</v>
          </cell>
          <cell r="F1458">
            <v>0</v>
          </cell>
        </row>
        <row r="1459">
          <cell r="A1459">
            <v>900029</v>
          </cell>
          <cell r="B1459" t="str">
            <v xml:space="preserve">  Lõèi B40                                  </v>
          </cell>
          <cell r="C1459" t="str">
            <v xml:space="preserve">   m2 </v>
          </cell>
          <cell r="D1459">
            <v>27600</v>
          </cell>
          <cell r="E1459">
            <v>0</v>
          </cell>
          <cell r="F1459">
            <v>0</v>
          </cell>
        </row>
        <row r="1460">
          <cell r="A1460">
            <v>900030</v>
          </cell>
          <cell r="B1460" t="str">
            <v xml:space="preserve">  Thø ½æng càc                              </v>
          </cell>
          <cell r="C1460" t="str">
            <v xml:space="preserve">    càc   </v>
          </cell>
          <cell r="D1460">
            <v>2300000</v>
          </cell>
          <cell r="E1460">
            <v>0</v>
          </cell>
          <cell r="F1460">
            <v>0</v>
          </cell>
        </row>
        <row r="1461">
          <cell r="A1461">
            <v>900031</v>
          </cell>
          <cell r="B1461" t="str">
            <v xml:space="preserve">  Sçn nËn nh¡                               </v>
          </cell>
          <cell r="C1461" t="str">
            <v xml:space="preserve">   m2 </v>
          </cell>
          <cell r="D1461">
            <v>27600</v>
          </cell>
          <cell r="E1461">
            <v>0</v>
          </cell>
          <cell r="F1461">
            <v>0</v>
          </cell>
        </row>
        <row r="1462">
          <cell r="A1462">
            <v>900032</v>
          </cell>
          <cell r="B1462" t="str">
            <v xml:space="preserve">  ‡Ÿ d¯m lÜt nËn nh¡                        </v>
          </cell>
          <cell r="C1462" t="str">
            <v xml:space="preserve">   m3  </v>
          </cell>
          <cell r="D1462">
            <v>239200</v>
          </cell>
          <cell r="E1462">
            <v>0</v>
          </cell>
          <cell r="F1462">
            <v>0</v>
          </cell>
        </row>
        <row r="1463">
          <cell r="A1463">
            <v>900033</v>
          </cell>
          <cell r="B1463" t="str">
            <v xml:space="preserve">  S¨n xu¶t kÆt c¶u th¾p cõéng ½æ cao        </v>
          </cell>
          <cell r="C1463" t="str">
            <v xml:space="preserve">   t¶n </v>
          </cell>
          <cell r="D1463">
            <v>13800000</v>
          </cell>
          <cell r="E1463">
            <v>0</v>
          </cell>
          <cell r="F1463">
            <v>0</v>
          </cell>
        </row>
        <row r="1464">
          <cell r="A1464">
            <v>900034</v>
          </cell>
          <cell r="B1464" t="str">
            <v xml:space="preserve">  L°p dúng kÆt c¶u th¾p cõéng ½æ cao        </v>
          </cell>
          <cell r="C1464" t="str">
            <v xml:space="preserve">   t¶n </v>
          </cell>
          <cell r="D1464">
            <v>1840000</v>
          </cell>
          <cell r="E1464">
            <v>0</v>
          </cell>
          <cell r="F1464">
            <v>0</v>
          </cell>
        </row>
        <row r="1465">
          <cell r="A1465">
            <v>900035</v>
          </cell>
          <cell r="B1465" t="str">
            <v xml:space="preserve">  CŸt træn nhúa ½õéng                       </v>
          </cell>
          <cell r="C1465" t="str">
            <v xml:space="preserve">   m3  </v>
          </cell>
          <cell r="D1465">
            <v>368000</v>
          </cell>
          <cell r="E1465">
            <v>0</v>
          </cell>
          <cell r="F1465">
            <v>0</v>
          </cell>
        </row>
        <row r="1466">
          <cell r="A1466">
            <v>900036</v>
          </cell>
          <cell r="B1466" t="str">
            <v xml:space="preserve">  Qu¾t Eboxy châng th¶m                 </v>
          </cell>
          <cell r="C1466" t="str">
            <v xml:space="preserve">   m2 </v>
          </cell>
          <cell r="D1466">
            <v>46000</v>
          </cell>
          <cell r="E1466">
            <v>0</v>
          </cell>
          <cell r="F1466">
            <v>0</v>
          </cell>
        </row>
        <row r="1467">
          <cell r="A1467">
            <v>900037</v>
          </cell>
          <cell r="B1467" t="str">
            <v xml:space="preserve">  HÎ thâng ½Üng mê cøa                      </v>
          </cell>
          <cell r="C1467" t="str">
            <v xml:space="preserve">    bæ    </v>
          </cell>
          <cell r="D1467">
            <v>46000000</v>
          </cell>
          <cell r="E1467">
            <v>0</v>
          </cell>
          <cell r="F1467">
            <v>0</v>
          </cell>
        </row>
        <row r="1468">
          <cell r="A1468">
            <v>900038</v>
          </cell>
          <cell r="B1468" t="str">
            <v xml:space="preserve">  ‡ºp bÅ táng ½·u càc                       </v>
          </cell>
          <cell r="C1468" t="str">
            <v xml:space="preserve">    càc   </v>
          </cell>
          <cell r="D1468">
            <v>13800</v>
          </cell>
          <cell r="E1468">
            <v>0</v>
          </cell>
          <cell r="F1468">
            <v>0</v>
          </cell>
        </row>
        <row r="1469">
          <cell r="A1469">
            <v>900039</v>
          </cell>
          <cell r="B1469" t="str">
            <v xml:space="preserve">  Thø tØnh càc                              </v>
          </cell>
          <cell r="C1469" t="str">
            <v xml:space="preserve">    càc   </v>
          </cell>
          <cell r="D1469">
            <v>16560000</v>
          </cell>
          <cell r="E1469">
            <v>0</v>
          </cell>
          <cell r="F1469">
            <v>0</v>
          </cell>
        </row>
        <row r="1470">
          <cell r="A1470">
            <v>900040</v>
          </cell>
          <cell r="B1470" t="str">
            <v xml:space="preserve">  Tõéng kÏnh khung gå                       </v>
          </cell>
          <cell r="C1470" t="str">
            <v xml:space="preserve">   m2 </v>
          </cell>
          <cell r="D1470">
            <v>230000</v>
          </cell>
          <cell r="E1470">
            <v>0</v>
          </cell>
          <cell r="F1470">
            <v>0</v>
          </cell>
        </row>
        <row r="1471">
          <cell r="A1471">
            <v>900041</v>
          </cell>
          <cell r="B1471" t="str">
            <v xml:space="preserve">  Th¾p kháng g×                             </v>
          </cell>
          <cell r="C1471" t="str">
            <v xml:space="preserve">   t¶n </v>
          </cell>
          <cell r="D1471">
            <v>29440000</v>
          </cell>
          <cell r="E1471">
            <v>0</v>
          </cell>
          <cell r="F1471">
            <v>0</v>
          </cell>
        </row>
        <row r="1472">
          <cell r="A1472">
            <v>900042</v>
          </cell>
          <cell r="B1472" t="str">
            <v xml:space="preserve">  Tõéng hoa bÅ táng                         </v>
          </cell>
          <cell r="C1472" t="str">
            <v xml:space="preserve">   m2 </v>
          </cell>
          <cell r="D1472">
            <v>78200</v>
          </cell>
          <cell r="E1472">
            <v>0</v>
          </cell>
          <cell r="F1472">
            <v>0</v>
          </cell>
        </row>
        <row r="1473">
          <cell r="A1473">
            <v>900043</v>
          </cell>
          <cell r="B1473" t="str">
            <v xml:space="preserve">  L¡m mŸi tán trŸng kÁm AUSNAm          </v>
          </cell>
          <cell r="C1473" t="str">
            <v xml:space="preserve">   m2 </v>
          </cell>
          <cell r="D1473">
            <v>138000</v>
          </cell>
          <cell r="E1473">
            <v>0</v>
          </cell>
          <cell r="F1473">
            <v>0</v>
          </cell>
        </row>
        <row r="1474">
          <cell r="A1474">
            <v>900044</v>
          </cell>
          <cell r="B1474" t="str">
            <v xml:space="preserve">  Buláng mÜng  D42                          </v>
          </cell>
          <cell r="C1474" t="str">
            <v xml:space="preserve">   CŸi   </v>
          </cell>
          <cell r="D1474">
            <v>55200</v>
          </cell>
          <cell r="E1474">
            <v>0</v>
          </cell>
          <cell r="F1474">
            <v>0</v>
          </cell>
        </row>
        <row r="1475">
          <cell r="A1475">
            <v>900045</v>
          </cell>
          <cell r="B1475" t="str">
            <v xml:space="preserve">  Xø lû mÜng cñ                             </v>
          </cell>
          <cell r="C1475" t="str">
            <v xml:space="preserve">   CŸi   </v>
          </cell>
          <cell r="D1475">
            <v>18400000</v>
          </cell>
          <cell r="E1475">
            <v>0</v>
          </cell>
          <cell r="F1475">
            <v>0</v>
          </cell>
        </row>
        <row r="1476">
          <cell r="A1476">
            <v>900046</v>
          </cell>
          <cell r="B1476" t="str">
            <v xml:space="preserve">  M¡i nh³n m´t BT NËn                       </v>
          </cell>
          <cell r="C1476" t="str">
            <v xml:space="preserve">   m2 </v>
          </cell>
          <cell r="D1476">
            <v>23000</v>
          </cell>
          <cell r="E1476">
            <v>0</v>
          </cell>
          <cell r="F1476">
            <v>0</v>
          </cell>
        </row>
        <row r="1477">
          <cell r="A1477">
            <v>900047</v>
          </cell>
          <cell r="B1477" t="str">
            <v xml:space="preserve">  GiÆng khoan + Bçm                     </v>
          </cell>
          <cell r="C1477" t="str">
            <v xml:space="preserve">   CŸi   </v>
          </cell>
          <cell r="D1477">
            <v>92000000</v>
          </cell>
          <cell r="E1477">
            <v>0</v>
          </cell>
          <cell r="F1477">
            <v>0</v>
          </cell>
        </row>
        <row r="1478">
          <cell r="A1478">
            <v>900048</v>
          </cell>
          <cell r="B1478" t="str">
            <v xml:space="preserve">  Khuán cøa k¾p                             </v>
          </cell>
          <cell r="C1478" t="str">
            <v xml:space="preserve">   m  </v>
          </cell>
          <cell r="D1478">
            <v>110400</v>
          </cell>
          <cell r="E1478">
            <v>0</v>
          </cell>
          <cell r="F1478">
            <v>0</v>
          </cell>
        </row>
        <row r="1479">
          <cell r="A1479">
            <v>900049</v>
          </cell>
          <cell r="B1479" t="str">
            <v xml:space="preserve">  Mua càc 200x200                           </v>
          </cell>
          <cell r="C1479" t="str">
            <v xml:space="preserve">   m  </v>
          </cell>
          <cell r="D1479">
            <v>82800</v>
          </cell>
          <cell r="E1479">
            <v>0</v>
          </cell>
          <cell r="F1479">
            <v>0</v>
          </cell>
        </row>
        <row r="1480">
          <cell r="A1480">
            <v>900050</v>
          </cell>
          <cell r="B1480" t="str">
            <v xml:space="preserve">  ‡Üng càc 200x200                          </v>
          </cell>
          <cell r="C1480" t="str">
            <v xml:space="preserve">   m  </v>
          </cell>
          <cell r="D1480">
            <v>27600</v>
          </cell>
          <cell r="E1480">
            <v>0</v>
          </cell>
          <cell r="F1480">
            <v>0</v>
          </cell>
        </row>
        <row r="1481">
          <cell r="A1481">
            <v>900051</v>
          </cell>
          <cell r="B1481" t="str">
            <v xml:space="preserve">  Mua càc 250x250                           </v>
          </cell>
          <cell r="C1481" t="str">
            <v xml:space="preserve">   m  </v>
          </cell>
          <cell r="D1481">
            <v>101200</v>
          </cell>
          <cell r="E1481">
            <v>0</v>
          </cell>
          <cell r="F1481">
            <v>0</v>
          </cell>
        </row>
        <row r="1482">
          <cell r="A1482">
            <v>900052</v>
          </cell>
          <cell r="B1482" t="str">
            <v xml:space="preserve">  ‡Üng càc 250x250                          </v>
          </cell>
          <cell r="C1482" t="str">
            <v xml:space="preserve">   m  </v>
          </cell>
          <cell r="D1482">
            <v>28980</v>
          </cell>
          <cell r="E1482">
            <v>0</v>
          </cell>
          <cell r="F1482">
            <v>0</v>
          </cell>
        </row>
        <row r="1483">
          <cell r="A1483">
            <v>900075</v>
          </cell>
          <cell r="B1483" t="str">
            <v xml:space="preserve">  âng câng BT D1000,L=5m,miÎng loe  (‡)     </v>
          </cell>
          <cell r="C1483" t="str">
            <v xml:space="preserve">  CŸi</v>
          </cell>
          <cell r="D1483">
            <v>2040000</v>
          </cell>
          <cell r="E1483">
            <v>0</v>
          </cell>
          <cell r="F1483">
            <v>0</v>
          </cell>
        </row>
        <row r="1484">
          <cell r="A1484">
            <v>900076</v>
          </cell>
          <cell r="B1484" t="str">
            <v xml:space="preserve">  âng câng BT D1000,L=1m,miÎng loe  (‡)     </v>
          </cell>
          <cell r="C1484" t="str">
            <v xml:space="preserve">  CŸi</v>
          </cell>
          <cell r="D1484">
            <v>438000</v>
          </cell>
          <cell r="E1484">
            <v>0</v>
          </cell>
          <cell r="F1484">
            <v>0</v>
          </cell>
        </row>
        <row r="1485">
          <cell r="A1485">
            <v>900077</v>
          </cell>
          <cell r="B1485" t="str">
            <v xml:space="preserve">  âng câng BT D1000,L=1m,miÎng b±ng (‡)     </v>
          </cell>
          <cell r="C1485" t="str">
            <v xml:space="preserve">  CŸi</v>
          </cell>
          <cell r="D1485">
            <v>398000</v>
          </cell>
          <cell r="E1485">
            <v>0</v>
          </cell>
          <cell r="F1485">
            <v>0</v>
          </cell>
        </row>
        <row r="1486">
          <cell r="A1486">
            <v>900078</v>
          </cell>
          <cell r="B1486" t="str">
            <v xml:space="preserve">  âng câng BT D1000,L=5m,miÎng loe  (B)     </v>
          </cell>
          <cell r="C1486" t="str">
            <v xml:space="preserve">  CŸi</v>
          </cell>
          <cell r="D1486">
            <v>1090000</v>
          </cell>
          <cell r="E1486">
            <v>0</v>
          </cell>
          <cell r="F1486">
            <v>0</v>
          </cell>
        </row>
        <row r="1487">
          <cell r="A1487">
            <v>900079</v>
          </cell>
          <cell r="B1487" t="str">
            <v xml:space="preserve">  âng câng BT D1000,L=1m,miÎng loe  (B)     </v>
          </cell>
          <cell r="C1487" t="str">
            <v xml:space="preserve">  CŸi</v>
          </cell>
          <cell r="D1487">
            <v>438000</v>
          </cell>
          <cell r="E1487">
            <v>0</v>
          </cell>
          <cell r="F1487">
            <v>0</v>
          </cell>
        </row>
        <row r="1488">
          <cell r="A1488">
            <v>900080</v>
          </cell>
          <cell r="B1488" t="str">
            <v xml:space="preserve">  âng câng BT D1000,L=1m,miÎng b±ng (B)     </v>
          </cell>
          <cell r="C1488" t="str">
            <v xml:space="preserve">  CŸi</v>
          </cell>
          <cell r="D1488">
            <v>398000</v>
          </cell>
          <cell r="E1488">
            <v>0</v>
          </cell>
          <cell r="F1488">
            <v>0</v>
          </cell>
        </row>
        <row r="1489">
          <cell r="A1489">
            <v>900081</v>
          </cell>
          <cell r="B1489" t="str">
            <v xml:space="preserve">  âng câng BT D800, L=5m,t¨i tràng ‡        </v>
          </cell>
          <cell r="C1489" t="str">
            <v xml:space="preserve">  CŸi</v>
          </cell>
          <cell r="D1489">
            <v>1440000</v>
          </cell>
          <cell r="E1489">
            <v>0</v>
          </cell>
          <cell r="F1489">
            <v>0</v>
          </cell>
        </row>
        <row r="1490">
          <cell r="A1490">
            <v>900082</v>
          </cell>
          <cell r="B1490" t="str">
            <v xml:space="preserve">  âng câng BT D800, L=1m,miÎng loe          </v>
          </cell>
          <cell r="C1490" t="str">
            <v xml:space="preserve">  CŸi</v>
          </cell>
          <cell r="D1490">
            <v>318000</v>
          </cell>
          <cell r="E1490">
            <v>0</v>
          </cell>
          <cell r="F1490">
            <v>0</v>
          </cell>
        </row>
        <row r="1491">
          <cell r="A1491">
            <v>900083</v>
          </cell>
          <cell r="B1491" t="str">
            <v xml:space="preserve">  âng câng BT D600, L=5m,miÎng loe  (‡)     </v>
          </cell>
          <cell r="C1491" t="str">
            <v xml:space="preserve">  CŸi</v>
          </cell>
          <cell r="D1491">
            <v>810000</v>
          </cell>
          <cell r="E1491">
            <v>0</v>
          </cell>
          <cell r="F1491">
            <v>0</v>
          </cell>
        </row>
        <row r="1492">
          <cell r="A1492">
            <v>900084</v>
          </cell>
          <cell r="B1492" t="str">
            <v xml:space="preserve">  âng câng BT D600, L=5m,miÎng loe  (C)     </v>
          </cell>
          <cell r="C1492" t="str">
            <v xml:space="preserve">  CŸi</v>
          </cell>
          <cell r="D1492">
            <v>780000</v>
          </cell>
          <cell r="E1492">
            <v>0</v>
          </cell>
          <cell r="F1492">
            <v>0</v>
          </cell>
        </row>
        <row r="1493">
          <cell r="A1493">
            <v>900085</v>
          </cell>
          <cell r="B1493" t="str">
            <v xml:space="preserve">  âng câng BT D400, L=4m,miÎng loe  (‡)     </v>
          </cell>
          <cell r="C1493" t="str">
            <v xml:space="preserve">  CŸi</v>
          </cell>
          <cell r="D1493">
            <v>344000</v>
          </cell>
          <cell r="E1493">
            <v>0</v>
          </cell>
          <cell r="F1493">
            <v>0</v>
          </cell>
        </row>
        <row r="1494">
          <cell r="A1494">
            <v>900086</v>
          </cell>
          <cell r="B1494" t="str">
            <v xml:space="preserve">  âng câng BT D400, L=2m,miÎng loe  (‡)     </v>
          </cell>
          <cell r="C1494" t="str">
            <v xml:space="preserve">  CŸi</v>
          </cell>
          <cell r="D1494">
            <v>172000</v>
          </cell>
          <cell r="E1494">
            <v>0</v>
          </cell>
          <cell r="F1494">
            <v>0</v>
          </cell>
        </row>
        <row r="1495">
          <cell r="A1495">
            <v>900087</v>
          </cell>
          <cell r="B1495" t="str">
            <v xml:space="preserve">  âng câng BT D400, L=4m,miÎng b±ng (‡)     </v>
          </cell>
          <cell r="C1495" t="str">
            <v xml:space="preserve">  CŸi</v>
          </cell>
          <cell r="D1495">
            <v>324000</v>
          </cell>
          <cell r="E1495">
            <v>0</v>
          </cell>
          <cell r="F1495">
            <v>0</v>
          </cell>
        </row>
        <row r="1496">
          <cell r="A1496">
            <v>900088</v>
          </cell>
          <cell r="B1496" t="str">
            <v xml:space="preserve">  âng câng BT D400, L=4m,miÎng loe  (C)     </v>
          </cell>
          <cell r="C1496" t="str">
            <v xml:space="preserve">  CŸi</v>
          </cell>
          <cell r="D1496">
            <v>344000</v>
          </cell>
          <cell r="E1496">
            <v>0</v>
          </cell>
          <cell r="F1496">
            <v>0</v>
          </cell>
        </row>
        <row r="1497">
          <cell r="A1497">
            <v>900089</v>
          </cell>
          <cell r="B1497" t="str">
            <v xml:space="preserve">  âng câng BT D400, L=4m,miÎng b±ng (C)     </v>
          </cell>
          <cell r="C1497" t="str">
            <v xml:space="preserve">  CŸi</v>
          </cell>
          <cell r="D1497">
            <v>324000</v>
          </cell>
          <cell r="E1497">
            <v>0</v>
          </cell>
          <cell r="F1497">
            <v>0</v>
          </cell>
        </row>
        <row r="1498">
          <cell r="A1498">
            <v>900090</v>
          </cell>
          <cell r="B1498" t="str">
            <v xml:space="preserve">  âng câng BT D400, L=2m,miÎng loe  (C)     </v>
          </cell>
          <cell r="C1498" t="str">
            <v xml:space="preserve">  CŸi</v>
          </cell>
          <cell r="D1498">
            <v>112000</v>
          </cell>
          <cell r="E1498">
            <v>0</v>
          </cell>
          <cell r="F1498">
            <v>0</v>
          </cell>
        </row>
        <row r="1499">
          <cell r="A1499">
            <v>900091</v>
          </cell>
          <cell r="B1499" t="str">
            <v xml:space="preserve">  âng câng BT D400, L=1m,miÎng b±ng (C)     </v>
          </cell>
          <cell r="C1499" t="str">
            <v xml:space="preserve">  CŸi</v>
          </cell>
          <cell r="D1499">
            <v>80000</v>
          </cell>
          <cell r="E1499">
            <v>0</v>
          </cell>
          <cell r="F1499">
            <v>0</v>
          </cell>
        </row>
        <row r="1500">
          <cell r="A1500">
            <v>900092</v>
          </cell>
          <cell r="B1500" t="str">
            <v xml:space="preserve">  âng câng BT D400, L=4m,miÎng loe  (B)     </v>
          </cell>
          <cell r="C1500" t="str">
            <v xml:space="preserve">  CŸi</v>
          </cell>
          <cell r="D1500">
            <v>334000</v>
          </cell>
          <cell r="E1500">
            <v>0</v>
          </cell>
          <cell r="F1500">
            <v>0</v>
          </cell>
        </row>
        <row r="1501">
          <cell r="A1501">
            <v>900093</v>
          </cell>
          <cell r="B1501" t="str">
            <v xml:space="preserve">  âng câng BT D400, L=4m,miÎng b±ng (B)     </v>
          </cell>
          <cell r="C1501" t="str">
            <v xml:space="preserve">  CŸi</v>
          </cell>
          <cell r="D1501">
            <v>314000</v>
          </cell>
          <cell r="E1501">
            <v>0</v>
          </cell>
          <cell r="F1501">
            <v>0</v>
          </cell>
        </row>
        <row r="1502">
          <cell r="A1502">
            <v>900094</v>
          </cell>
          <cell r="B1502" t="str">
            <v xml:space="preserve">  âng câng BT D300, L=1m,t¨i tràng ‡        </v>
          </cell>
          <cell r="C1502" t="str">
            <v xml:space="preserve">  CŸi</v>
          </cell>
          <cell r="D1502">
            <v>48000</v>
          </cell>
          <cell r="E1502">
            <v>0</v>
          </cell>
          <cell r="F1502">
            <v>0</v>
          </cell>
        </row>
        <row r="1503">
          <cell r="A1503">
            <v>900095</v>
          </cell>
          <cell r="B1503" t="str">
            <v xml:space="preserve">  âng câng BT D300, L=1m,t¨i tràng C        </v>
          </cell>
          <cell r="C1503" t="str">
            <v xml:space="preserve">  CŸi</v>
          </cell>
          <cell r="D1503">
            <v>48000</v>
          </cell>
          <cell r="E1503">
            <v>0</v>
          </cell>
          <cell r="F1503">
            <v>0</v>
          </cell>
        </row>
        <row r="1504">
          <cell r="A1504">
            <v>900096</v>
          </cell>
          <cell r="B1504" t="str">
            <v xml:space="preserve">  âng câng BT D300, L=1m,t¨i tràng B        </v>
          </cell>
          <cell r="C1504" t="str">
            <v xml:space="preserve">  CŸi</v>
          </cell>
          <cell r="D1504">
            <v>38000</v>
          </cell>
          <cell r="E1504">
            <v>0</v>
          </cell>
          <cell r="F1504">
            <v>0</v>
          </cell>
        </row>
        <row r="1505">
          <cell r="A1505">
            <v>900097</v>
          </cell>
          <cell r="B1505" t="str">
            <v xml:space="preserve">  ‡Æ câng  D1000                            </v>
          </cell>
          <cell r="C1505" t="str">
            <v xml:space="preserve">  CŸi</v>
          </cell>
          <cell r="D1505">
            <v>90000</v>
          </cell>
          <cell r="E1505">
            <v>0</v>
          </cell>
          <cell r="F1505">
            <v>0</v>
          </cell>
        </row>
        <row r="1506">
          <cell r="A1506">
            <v>900098</v>
          </cell>
          <cell r="B1506" t="str">
            <v xml:space="preserve">  ‡Æ câng  D800                             </v>
          </cell>
          <cell r="C1506" t="str">
            <v xml:space="preserve">  CŸi</v>
          </cell>
          <cell r="D1506">
            <v>60000</v>
          </cell>
          <cell r="E1506">
            <v>0</v>
          </cell>
          <cell r="F1506">
            <v>0</v>
          </cell>
        </row>
        <row r="1507">
          <cell r="A1507">
            <v>900099</v>
          </cell>
          <cell r="B1507" t="str">
            <v xml:space="preserve">  ‡Æ câng  D600                             </v>
          </cell>
          <cell r="C1507" t="str">
            <v xml:space="preserve">  CŸi</v>
          </cell>
          <cell r="D1507">
            <v>44000</v>
          </cell>
          <cell r="E1507">
            <v>0</v>
          </cell>
          <cell r="F1507">
            <v>0</v>
          </cell>
        </row>
        <row r="1508">
          <cell r="A1508">
            <v>900100</v>
          </cell>
          <cell r="B1508" t="str">
            <v xml:space="preserve">  ‡Æ câng  D400                             </v>
          </cell>
          <cell r="C1508" t="str">
            <v xml:space="preserve">  CŸi</v>
          </cell>
          <cell r="D1508">
            <v>22000</v>
          </cell>
          <cell r="E1508">
            <v>0</v>
          </cell>
          <cell r="F1508">
            <v>0</v>
          </cell>
        </row>
        <row r="1509">
          <cell r="A1509">
            <v>900101</v>
          </cell>
          <cell r="B1509" t="str">
            <v xml:space="preserve">  L‡ âng câng BT D1000,L=5m             </v>
          </cell>
          <cell r="C1509" t="str">
            <v xml:space="preserve">  CŸi</v>
          </cell>
          <cell r="D1509">
            <v>200000</v>
          </cell>
          <cell r="E1509">
            <v>40000</v>
          </cell>
          <cell r="F1509">
            <v>0</v>
          </cell>
        </row>
        <row r="1510">
          <cell r="A1510">
            <v>900102</v>
          </cell>
          <cell r="B1510" t="str">
            <v xml:space="preserve">  L‡ âng câng BT D1000,L=1m             </v>
          </cell>
          <cell r="C1510" t="str">
            <v xml:space="preserve">  CŸi</v>
          </cell>
          <cell r="D1510">
            <v>43000</v>
          </cell>
          <cell r="E1510">
            <v>8000</v>
          </cell>
          <cell r="F1510">
            <v>0</v>
          </cell>
        </row>
        <row r="1511">
          <cell r="A1511">
            <v>900103</v>
          </cell>
          <cell r="B1511" t="str">
            <v xml:space="preserve">  L‡ âng câng BT D800, L=5m             </v>
          </cell>
          <cell r="C1511" t="str">
            <v xml:space="preserve">  CŸi</v>
          </cell>
          <cell r="D1511">
            <v>140000</v>
          </cell>
          <cell r="E1511">
            <v>40000</v>
          </cell>
          <cell r="F1511">
            <v>0</v>
          </cell>
        </row>
        <row r="1512">
          <cell r="A1512">
            <v>900104</v>
          </cell>
          <cell r="B1512" t="str">
            <v xml:space="preserve">  L‡ âng câng BT D800, L=1m             </v>
          </cell>
          <cell r="C1512" t="str">
            <v xml:space="preserve">  CŸi</v>
          </cell>
          <cell r="D1512">
            <v>31000</v>
          </cell>
          <cell r="E1512">
            <v>8000</v>
          </cell>
          <cell r="F1512">
            <v>0</v>
          </cell>
        </row>
        <row r="1513">
          <cell r="A1513">
            <v>900105</v>
          </cell>
          <cell r="B1513" t="str">
            <v xml:space="preserve">  L‡ âng câng BT D600, L=5m             </v>
          </cell>
          <cell r="C1513" t="str">
            <v xml:space="preserve">  CŸi</v>
          </cell>
          <cell r="D1513">
            <v>78000</v>
          </cell>
          <cell r="E1513">
            <v>40000</v>
          </cell>
          <cell r="F1513">
            <v>0</v>
          </cell>
        </row>
        <row r="1514">
          <cell r="A1514">
            <v>900106</v>
          </cell>
          <cell r="B1514" t="str">
            <v xml:space="preserve">  L‡ âng câng BT D400, L=4m             </v>
          </cell>
          <cell r="C1514" t="str">
            <v xml:space="preserve">  CŸi</v>
          </cell>
          <cell r="D1514">
            <v>32000</v>
          </cell>
          <cell r="E1514">
            <v>30000</v>
          </cell>
          <cell r="F1514">
            <v>0</v>
          </cell>
        </row>
        <row r="1515">
          <cell r="A1515">
            <v>900107</v>
          </cell>
          <cell r="B1515" t="str">
            <v xml:space="preserve">  L‡ âng câng BT D400, L=2m             </v>
          </cell>
          <cell r="C1515" t="str">
            <v xml:space="preserve">  CŸi</v>
          </cell>
          <cell r="D1515">
            <v>16000</v>
          </cell>
          <cell r="E1515">
            <v>15000</v>
          </cell>
          <cell r="F1515">
            <v>0</v>
          </cell>
        </row>
        <row r="1516">
          <cell r="A1516">
            <v>900108</v>
          </cell>
          <cell r="B1516" t="str">
            <v xml:space="preserve">  L‡ âng câng BT D400, L=1m             </v>
          </cell>
          <cell r="C1516" t="str">
            <v xml:space="preserve">  CŸi</v>
          </cell>
          <cell r="D1516">
            <v>7500</v>
          </cell>
          <cell r="E1516">
            <v>8000</v>
          </cell>
          <cell r="F1516">
            <v>0</v>
          </cell>
        </row>
        <row r="1517">
          <cell r="A1517">
            <v>900109</v>
          </cell>
          <cell r="B1517" t="str">
            <v xml:space="preserve">  L‡ âng câng BT D300, L=1m             </v>
          </cell>
          <cell r="C1517" t="str">
            <v xml:space="preserve">  CŸi</v>
          </cell>
          <cell r="D1517">
            <v>4200</v>
          </cell>
          <cell r="E1517">
            <v>8000</v>
          </cell>
          <cell r="F1517">
            <v>0</v>
          </cell>
        </row>
        <row r="1518">
          <cell r="A1518">
            <v>900110</v>
          </cell>
          <cell r="B1518" t="str">
            <v xml:space="preserve">  L‡ ‡Æ câng  D1000                         </v>
          </cell>
          <cell r="C1518" t="str">
            <v xml:space="preserve">  CŸi</v>
          </cell>
          <cell r="D1518">
            <v>0</v>
          </cell>
          <cell r="E1518">
            <v>3110</v>
          </cell>
          <cell r="F1518">
            <v>0</v>
          </cell>
        </row>
        <row r="1519">
          <cell r="A1519">
            <v>900111</v>
          </cell>
          <cell r="B1519" t="str">
            <v xml:space="preserve">  L‡ ‡Æ câng  D800                          </v>
          </cell>
          <cell r="C1519" t="str">
            <v xml:space="preserve">  CŸi</v>
          </cell>
          <cell r="D1519">
            <v>0</v>
          </cell>
          <cell r="E1519">
            <v>2980</v>
          </cell>
          <cell r="F1519">
            <v>0</v>
          </cell>
        </row>
        <row r="1520">
          <cell r="A1520">
            <v>900112</v>
          </cell>
          <cell r="B1520" t="str">
            <v xml:space="preserve">  L‡ ‡Æ câng  D600                          </v>
          </cell>
          <cell r="C1520" t="str">
            <v xml:space="preserve">  CŸi</v>
          </cell>
          <cell r="D1520">
            <v>0</v>
          </cell>
          <cell r="E1520">
            <v>2670</v>
          </cell>
          <cell r="F1520">
            <v>0</v>
          </cell>
        </row>
        <row r="1521">
          <cell r="A1521">
            <v>900113</v>
          </cell>
          <cell r="B1521" t="str">
            <v xml:space="preserve">  L‡ ‡Æ câng  D400                          </v>
          </cell>
          <cell r="C1521" t="str">
            <v xml:space="preserve">  CŸi</v>
          </cell>
          <cell r="D1521">
            <v>0</v>
          </cell>
          <cell r="E1521">
            <v>2320</v>
          </cell>
          <cell r="F1521">
            <v>0</v>
          </cell>
        </row>
        <row r="1522">
          <cell r="A1522">
            <v>900200</v>
          </cell>
          <cell r="B1522" t="str">
            <v xml:space="preserve">  ‡ºp nhŸm BT                               </v>
          </cell>
          <cell r="C1522" t="str">
            <v>cáng</v>
          </cell>
          <cell r="D1522">
            <v>0</v>
          </cell>
          <cell r="E1522">
            <v>12500</v>
          </cell>
          <cell r="F1522">
            <v>0</v>
          </cell>
        </row>
        <row r="1523">
          <cell r="A1523">
            <v>900210</v>
          </cell>
          <cell r="B1523" t="str">
            <v xml:space="preserve">  Cøa lõèi th¾p                             </v>
          </cell>
          <cell r="C1523" t="str">
            <v>m2</v>
          </cell>
          <cell r="D1523">
            <v>40000</v>
          </cell>
          <cell r="E1523">
            <v>0</v>
          </cell>
          <cell r="F1523">
            <v>0</v>
          </cell>
        </row>
        <row r="1524">
          <cell r="A1524">
            <v>900220</v>
          </cell>
          <cell r="B1524" t="str">
            <v xml:space="preserve">  PhŸ dë kÆt c¶u bÅ táng tõéng, mÜng        </v>
          </cell>
          <cell r="C1524" t="str">
            <v>m3</v>
          </cell>
          <cell r="D1524">
            <v>40000</v>
          </cell>
          <cell r="E1524">
            <v>0</v>
          </cell>
          <cell r="F1524">
            <v>0</v>
          </cell>
        </row>
        <row r="1525">
          <cell r="A1525">
            <v>900230</v>
          </cell>
          <cell r="B1525" t="str">
            <v xml:space="preserve">  PhŸ dë kÆt c¶u bÅ táng nËn                </v>
          </cell>
          <cell r="C1525" t="str">
            <v>m3</v>
          </cell>
          <cell r="D1525">
            <v>40000</v>
          </cell>
          <cell r="E1525">
            <v>0</v>
          </cell>
          <cell r="F1525">
            <v>0</v>
          </cell>
        </row>
        <row r="1526">
          <cell r="A1526">
            <v>900080</v>
          </cell>
          <cell r="B1526" t="str">
            <v xml:space="preserve">  CŸt ½·m ch´t                              </v>
          </cell>
          <cell r="C1526" t="str">
            <v>m3</v>
          </cell>
          <cell r="D1526">
            <v>30000</v>
          </cell>
          <cell r="E1526">
            <v>3200</v>
          </cell>
          <cell r="F1526">
            <v>800</v>
          </cell>
        </row>
        <row r="1527">
          <cell r="A1527">
            <v>900081</v>
          </cell>
          <cell r="B1527" t="str">
            <v xml:space="preserve">  Cøa nhúa</v>
          </cell>
          <cell r="C1527" t="str">
            <v>m2</v>
          </cell>
          <cell r="D1527">
            <v>150000</v>
          </cell>
          <cell r="E1527">
            <v>0</v>
          </cell>
          <cell r="F1527">
            <v>0</v>
          </cell>
        </row>
        <row r="1528">
          <cell r="A1528" t="str">
            <v>eof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L-THO"/>
      <sheetName val="TH-THO"/>
      <sheetName val="KHOILUONG"/>
      <sheetName val="KL-THEP"/>
      <sheetName val="XL4Poppy"/>
      <sheetName val="KL_THO"/>
      <sheetName val="BILL No.22"/>
    </sheetNames>
    <sheetDataSet>
      <sheetData sheetId="0" refreshError="1">
        <row r="8">
          <cell r="A8">
            <v>1</v>
          </cell>
          <cell r="C8" t="str">
            <v>PHAÀN XAÂY LAÉP</v>
          </cell>
          <cell r="O8">
            <v>710663</v>
          </cell>
        </row>
        <row r="9">
          <cell r="A9">
            <v>2</v>
          </cell>
          <cell r="C9" t="str">
            <v>Ñaøo raûnh thoaùt nöôùc , roäng &lt;=3m, saâu  ñaát caáp II</v>
          </cell>
          <cell r="E9" t="str">
            <v>m3</v>
          </cell>
          <cell r="L9">
            <v>35.31666666666667</v>
          </cell>
        </row>
        <row r="10">
          <cell r="D10" t="str">
            <v>Möông</v>
          </cell>
          <cell r="F10">
            <v>65.2</v>
          </cell>
          <cell r="G10">
            <v>0.5</v>
          </cell>
          <cell r="H10">
            <v>0.5</v>
          </cell>
          <cell r="J10">
            <v>1.3</v>
          </cell>
          <cell r="K10">
            <v>21.19</v>
          </cell>
        </row>
        <row r="11">
          <cell r="D11" t="str">
            <v>Taluy</v>
          </cell>
          <cell r="K11">
            <v>14.126666666666667</v>
          </cell>
        </row>
        <row r="12">
          <cell r="A12">
            <v>3</v>
          </cell>
          <cell r="C12" t="str">
            <v>Ñaøo moùng ga thoaùt nöôùc</v>
          </cell>
          <cell r="E12" t="str">
            <v>m3</v>
          </cell>
          <cell r="L12">
            <v>5.3333333333333339</v>
          </cell>
        </row>
        <row r="13">
          <cell r="D13" t="str">
            <v>Ga</v>
          </cell>
          <cell r="F13">
            <v>1</v>
          </cell>
          <cell r="G13">
            <v>1</v>
          </cell>
          <cell r="H13">
            <v>0.8</v>
          </cell>
          <cell r="I13">
            <v>4</v>
          </cell>
          <cell r="K13">
            <v>3.2</v>
          </cell>
        </row>
        <row r="14">
          <cell r="D14" t="str">
            <v>Taluy</v>
          </cell>
          <cell r="F14">
            <v>3.2</v>
          </cell>
          <cell r="J14">
            <v>0.66666666666666663</v>
          </cell>
          <cell r="K14">
            <v>2.1333333333333333</v>
          </cell>
        </row>
        <row r="15">
          <cell r="A15">
            <v>4</v>
          </cell>
          <cell r="C15" t="str">
            <v>Ñaøo moùng baêng roäng &lt;=3m, saâu &lt;=2m ñaát caáp 2</v>
          </cell>
          <cell r="E15" t="str">
            <v>m3</v>
          </cell>
          <cell r="K15">
            <v>0</v>
          </cell>
          <cell r="L15">
            <v>514.27252500000009</v>
          </cell>
        </row>
        <row r="16">
          <cell r="F16">
            <v>25.55</v>
          </cell>
          <cell r="G16">
            <v>10.35</v>
          </cell>
          <cell r="H16">
            <v>1.7000000000000002</v>
          </cell>
          <cell r="J16">
            <v>1.3</v>
          </cell>
          <cell r="K16">
            <v>584.41792500000008</v>
          </cell>
        </row>
        <row r="17">
          <cell r="F17">
            <v>1.9</v>
          </cell>
          <cell r="G17">
            <v>3.45</v>
          </cell>
          <cell r="H17">
            <v>1.7</v>
          </cell>
          <cell r="I17">
            <v>4</v>
          </cell>
          <cell r="J17">
            <v>-1.3</v>
          </cell>
          <cell r="K17">
            <v>-57.946199999999997</v>
          </cell>
        </row>
        <row r="18">
          <cell r="F18">
            <v>1.1499999999999999</v>
          </cell>
          <cell r="G18">
            <v>3.6</v>
          </cell>
          <cell r="H18">
            <v>1.7</v>
          </cell>
          <cell r="I18">
            <v>1</v>
          </cell>
          <cell r="J18">
            <v>-1.3</v>
          </cell>
          <cell r="K18">
            <v>-9.1494</v>
          </cell>
        </row>
        <row r="19">
          <cell r="F19">
            <v>1.1499999999999999</v>
          </cell>
          <cell r="G19">
            <v>0.4</v>
          </cell>
          <cell r="H19">
            <v>1.7</v>
          </cell>
          <cell r="I19">
            <v>3</v>
          </cell>
          <cell r="J19">
            <v>-1.3</v>
          </cell>
          <cell r="K19">
            <v>-3.0497999999999998</v>
          </cell>
        </row>
        <row r="20">
          <cell r="A20">
            <v>5</v>
          </cell>
          <cell r="C20" t="str">
            <v>Laáp ñaát hoá moùng ñaát caáp 2</v>
          </cell>
          <cell r="E20" t="str">
            <v>m3</v>
          </cell>
          <cell r="K20">
            <v>0</v>
          </cell>
          <cell r="L20">
            <v>342.84666666666664</v>
          </cell>
        </row>
        <row r="21">
          <cell r="F21">
            <v>514.27</v>
          </cell>
          <cell r="J21">
            <v>0.66666666666666663</v>
          </cell>
          <cell r="K21">
            <v>342.84666666666664</v>
          </cell>
        </row>
        <row r="22">
          <cell r="A22">
            <v>6</v>
          </cell>
          <cell r="C22" t="str">
            <v>BT loùt moùng ñaù 4x6 , chieàu roäng &lt;=250 cm vöõa M100</v>
          </cell>
          <cell r="E22" t="str">
            <v>m3</v>
          </cell>
          <cell r="K22">
            <v>0</v>
          </cell>
          <cell r="L22">
            <v>26.201249999999995</v>
          </cell>
        </row>
        <row r="23">
          <cell r="F23">
            <v>25.65</v>
          </cell>
          <cell r="G23">
            <v>10.45</v>
          </cell>
          <cell r="H23">
            <v>0.1</v>
          </cell>
          <cell r="K23">
            <v>26.804249999999996</v>
          </cell>
        </row>
        <row r="24">
          <cell r="F24">
            <v>1.8</v>
          </cell>
          <cell r="G24">
            <v>3.35</v>
          </cell>
          <cell r="H24">
            <v>0.1</v>
          </cell>
          <cell r="I24">
            <v>-1</v>
          </cell>
          <cell r="K24">
            <v>-0.60300000000000009</v>
          </cell>
        </row>
        <row r="25">
          <cell r="K25">
            <v>0</v>
          </cell>
        </row>
        <row r="26">
          <cell r="A26">
            <v>7</v>
          </cell>
          <cell r="C26" t="str">
            <v>Ñaép caùt ñeäm ñaàu cöø</v>
          </cell>
          <cell r="E26" t="str">
            <v>m3</v>
          </cell>
          <cell r="K26">
            <v>0</v>
          </cell>
          <cell r="L26">
            <v>26.201249999999995</v>
          </cell>
        </row>
        <row r="27">
          <cell r="K27">
            <v>0</v>
          </cell>
        </row>
        <row r="28">
          <cell r="A28">
            <v>8</v>
          </cell>
          <cell r="C28" t="str">
            <v>Ñoùng coïc traøm L=4.5m ñoùng 25 c/m2</v>
          </cell>
          <cell r="E28" t="str">
            <v>100m</v>
          </cell>
          <cell r="L28">
            <v>262.04906249999999</v>
          </cell>
        </row>
        <row r="29">
          <cell r="F29">
            <v>25.55</v>
          </cell>
          <cell r="G29">
            <v>10.35</v>
          </cell>
          <cell r="H29">
            <v>4.5</v>
          </cell>
          <cell r="I29">
            <v>25</v>
          </cell>
          <cell r="J29">
            <v>0.01</v>
          </cell>
          <cell r="K29">
            <v>297.49781250000001</v>
          </cell>
        </row>
        <row r="30">
          <cell r="F30">
            <v>1.95</v>
          </cell>
          <cell r="G30">
            <v>3.45</v>
          </cell>
          <cell r="H30">
            <v>4.5</v>
          </cell>
          <cell r="I30">
            <v>25</v>
          </cell>
          <cell r="J30">
            <v>-0.04</v>
          </cell>
          <cell r="K30">
            <v>-30.27375</v>
          </cell>
        </row>
        <row r="31">
          <cell r="F31">
            <v>1.1499999999999999</v>
          </cell>
          <cell r="G31">
            <v>3.6</v>
          </cell>
          <cell r="H31">
            <v>4.5</v>
          </cell>
          <cell r="I31">
            <v>25</v>
          </cell>
          <cell r="J31">
            <v>-0.01</v>
          </cell>
          <cell r="K31">
            <v>-4.6574999999999998</v>
          </cell>
        </row>
        <row r="32">
          <cell r="F32">
            <v>1.1499999999999999</v>
          </cell>
          <cell r="G32">
            <v>0.4</v>
          </cell>
          <cell r="H32">
            <v>4.5</v>
          </cell>
          <cell r="I32">
            <v>25</v>
          </cell>
          <cell r="J32">
            <v>-0.01</v>
          </cell>
          <cell r="K32">
            <v>-0.51749999999999996</v>
          </cell>
        </row>
        <row r="33">
          <cell r="A33">
            <v>9</v>
          </cell>
          <cell r="C33" t="str">
            <v>BT moùng ñaù 1x2, M200</v>
          </cell>
          <cell r="E33" t="str">
            <v>m3</v>
          </cell>
          <cell r="L33">
            <v>95.238233885144496</v>
          </cell>
        </row>
        <row r="34">
          <cell r="D34" t="str">
            <v>Moùng theo maët caét A-A</v>
          </cell>
          <cell r="F34">
            <v>10.35</v>
          </cell>
          <cell r="G34">
            <v>2.4</v>
          </cell>
          <cell r="H34">
            <v>0.2</v>
          </cell>
          <cell r="K34">
            <v>4.968</v>
          </cell>
        </row>
        <row r="35">
          <cell r="F35">
            <v>24.84</v>
          </cell>
          <cell r="G35">
            <v>19.920000000000002</v>
          </cell>
          <cell r="H35">
            <v>22.244388056316588</v>
          </cell>
          <cell r="J35">
            <v>6.6666666666666666E-2</v>
          </cell>
          <cell r="K35">
            <v>4.4669592037544401</v>
          </cell>
        </row>
        <row r="36">
          <cell r="F36">
            <v>8.35</v>
          </cell>
          <cell r="G36">
            <v>2.4</v>
          </cell>
          <cell r="H36">
            <v>0.2</v>
          </cell>
          <cell r="K36">
            <v>4.008</v>
          </cell>
        </row>
        <row r="37">
          <cell r="D37" t="str">
            <v>Moùng theo maët caét B-B</v>
          </cell>
          <cell r="F37">
            <v>10.35</v>
          </cell>
          <cell r="G37">
            <v>1.8</v>
          </cell>
          <cell r="H37">
            <v>0.2</v>
          </cell>
          <cell r="I37">
            <v>2</v>
          </cell>
          <cell r="K37">
            <v>7.452</v>
          </cell>
        </row>
        <row r="38">
          <cell r="F38">
            <v>18.63</v>
          </cell>
          <cell r="G38">
            <v>3.24</v>
          </cell>
          <cell r="H38">
            <v>7.7692470677666057</v>
          </cell>
          <cell r="I38">
            <v>2</v>
          </cell>
          <cell r="J38">
            <v>6.6666666666666666E-2</v>
          </cell>
          <cell r="K38">
            <v>1.9759498045177735</v>
          </cell>
        </row>
        <row r="39">
          <cell r="F39">
            <v>8.35</v>
          </cell>
          <cell r="G39">
            <v>1.8</v>
          </cell>
          <cell r="H39">
            <v>0.2</v>
          </cell>
          <cell r="I39">
            <v>2</v>
          </cell>
          <cell r="K39">
            <v>6.0120000000000005</v>
          </cell>
        </row>
        <row r="40">
          <cell r="D40" t="str">
            <v>Moùng theo maët caét C-C</v>
          </cell>
          <cell r="F40">
            <v>10.35</v>
          </cell>
          <cell r="G40">
            <v>2.6</v>
          </cell>
          <cell r="H40">
            <v>0.2</v>
          </cell>
          <cell r="I40">
            <v>2</v>
          </cell>
          <cell r="K40">
            <v>10.764000000000001</v>
          </cell>
        </row>
        <row r="41">
          <cell r="F41">
            <v>26.91</v>
          </cell>
          <cell r="G41">
            <v>21.71</v>
          </cell>
          <cell r="H41">
            <v>24.170562674460022</v>
          </cell>
          <cell r="I41">
            <v>2</v>
          </cell>
          <cell r="J41">
            <v>6.6666666666666666E-2</v>
          </cell>
          <cell r="K41">
            <v>4.8527041782973352</v>
          </cell>
        </row>
        <row r="42">
          <cell r="F42">
            <v>8.35</v>
          </cell>
          <cell r="G42">
            <v>2.6</v>
          </cell>
          <cell r="H42">
            <v>0.2</v>
          </cell>
          <cell r="I42">
            <v>2</v>
          </cell>
          <cell r="K42">
            <v>8.6840000000000011</v>
          </cell>
        </row>
        <row r="43">
          <cell r="D43" t="str">
            <v>Moùng theo maët caét D-D</v>
          </cell>
          <cell r="F43">
            <v>10.35</v>
          </cell>
          <cell r="G43">
            <v>3</v>
          </cell>
          <cell r="H43">
            <v>0.2</v>
          </cell>
          <cell r="K43">
            <v>6.21</v>
          </cell>
        </row>
        <row r="44">
          <cell r="F44">
            <v>31.049999999999997</v>
          </cell>
          <cell r="G44">
            <v>25.049999999999997</v>
          </cell>
          <cell r="H44">
            <v>27.889110778223099</v>
          </cell>
          <cell r="J44">
            <v>6.6666666666666666E-2</v>
          </cell>
          <cell r="K44">
            <v>5.5992740518815394</v>
          </cell>
        </row>
        <row r="45">
          <cell r="F45">
            <v>8.35</v>
          </cell>
          <cell r="G45">
            <v>3</v>
          </cell>
          <cell r="H45">
            <v>0.2</v>
          </cell>
          <cell r="K45">
            <v>5.01</v>
          </cell>
        </row>
        <row r="46">
          <cell r="D46" t="str">
            <v>Moùng theo maët caét E-E</v>
          </cell>
          <cell r="F46">
            <v>10.35</v>
          </cell>
          <cell r="G46">
            <v>2.7</v>
          </cell>
          <cell r="H46">
            <v>0.2</v>
          </cell>
          <cell r="I46">
            <v>2</v>
          </cell>
          <cell r="K46">
            <v>11.178000000000001</v>
          </cell>
        </row>
        <row r="47">
          <cell r="F47">
            <v>27.945</v>
          </cell>
          <cell r="G47">
            <v>22.545000000000002</v>
          </cell>
          <cell r="H47">
            <v>25.100199700400793</v>
          </cell>
          <cell r="I47">
            <v>2</v>
          </cell>
          <cell r="J47">
            <v>6.6666666666666666E-2</v>
          </cell>
          <cell r="K47">
            <v>5.0393466466933869</v>
          </cell>
        </row>
        <row r="48">
          <cell r="F48">
            <v>8.35</v>
          </cell>
          <cell r="G48">
            <v>2.7</v>
          </cell>
          <cell r="H48">
            <v>0.2</v>
          </cell>
          <cell r="I48">
            <v>2</v>
          </cell>
          <cell r="K48">
            <v>9.0180000000000007</v>
          </cell>
        </row>
        <row r="49">
          <cell r="K49">
            <v>0</v>
          </cell>
        </row>
        <row r="50">
          <cell r="K50">
            <v>0</v>
          </cell>
        </row>
        <row r="52">
          <cell r="A52">
            <v>10</v>
          </cell>
          <cell r="C52" t="str">
            <v>Vaùn khuoân goã moùng vuoâng chöõ nhaät</v>
          </cell>
          <cell r="E52" t="str">
            <v>100m2</v>
          </cell>
          <cell r="L52">
            <v>0.79620000000000002</v>
          </cell>
        </row>
        <row r="53">
          <cell r="D53" t="str">
            <v>Moùng</v>
          </cell>
          <cell r="F53">
            <v>0.2</v>
          </cell>
          <cell r="G53">
            <v>9</v>
          </cell>
          <cell r="I53">
            <v>14</v>
          </cell>
          <cell r="J53">
            <v>0.01</v>
          </cell>
          <cell r="K53">
            <v>0.252</v>
          </cell>
        </row>
        <row r="54">
          <cell r="F54">
            <v>0.2</v>
          </cell>
          <cell r="G54">
            <v>23</v>
          </cell>
          <cell r="I54">
            <v>6</v>
          </cell>
          <cell r="J54">
            <v>0.01</v>
          </cell>
          <cell r="K54">
            <v>0.27600000000000002</v>
          </cell>
        </row>
        <row r="55">
          <cell r="F55">
            <v>0.2</v>
          </cell>
          <cell r="G55">
            <v>3.45</v>
          </cell>
          <cell r="I55">
            <v>10</v>
          </cell>
          <cell r="J55">
            <v>0.01</v>
          </cell>
          <cell r="K55">
            <v>6.9000000000000006E-2</v>
          </cell>
        </row>
        <row r="56">
          <cell r="F56">
            <v>0.2</v>
          </cell>
          <cell r="G56">
            <v>1.1499999999999999</v>
          </cell>
          <cell r="I56">
            <v>20</v>
          </cell>
          <cell r="J56">
            <v>0.01</v>
          </cell>
          <cell r="K56">
            <v>4.5999999999999999E-2</v>
          </cell>
        </row>
        <row r="57">
          <cell r="F57">
            <v>0.2</v>
          </cell>
          <cell r="G57">
            <v>0.4</v>
          </cell>
          <cell r="I57">
            <v>12</v>
          </cell>
          <cell r="J57">
            <v>0.01</v>
          </cell>
          <cell r="K57">
            <v>9.6000000000000026E-3</v>
          </cell>
        </row>
        <row r="58">
          <cell r="F58">
            <v>0.2</v>
          </cell>
          <cell r="G58">
            <v>10.35</v>
          </cell>
          <cell r="I58">
            <v>2</v>
          </cell>
          <cell r="J58">
            <v>0.01</v>
          </cell>
          <cell r="K58">
            <v>4.1399999999999999E-2</v>
          </cell>
        </row>
        <row r="59">
          <cell r="F59">
            <v>0.2</v>
          </cell>
          <cell r="G59">
            <v>25.55</v>
          </cell>
          <cell r="I59">
            <v>2</v>
          </cell>
          <cell r="J59">
            <v>0.01</v>
          </cell>
          <cell r="K59">
            <v>0.10220000000000001</v>
          </cell>
        </row>
        <row r="60">
          <cell r="A60">
            <v>11</v>
          </cell>
          <cell r="C60" t="str">
            <v>BT xaø daàm giaèng nhaø  ñaù 1x2, M200</v>
          </cell>
          <cell r="E60" t="str">
            <v>m3</v>
          </cell>
          <cell r="L60">
            <v>7.2827000000000002</v>
          </cell>
        </row>
        <row r="61">
          <cell r="D61" t="str">
            <v>ÑK1</v>
          </cell>
          <cell r="F61">
            <v>19.3</v>
          </cell>
          <cell r="G61">
            <v>0.25</v>
          </cell>
          <cell r="H61">
            <v>0.2</v>
          </cell>
          <cell r="I61">
            <v>1</v>
          </cell>
          <cell r="K61">
            <v>0.96500000000000008</v>
          </cell>
        </row>
        <row r="62">
          <cell r="D62" t="str">
            <v>ÑK2</v>
          </cell>
          <cell r="F62">
            <v>8.3000000000000007</v>
          </cell>
          <cell r="G62">
            <v>0.25</v>
          </cell>
          <cell r="H62">
            <v>0.2</v>
          </cell>
          <cell r="I62">
            <v>2</v>
          </cell>
          <cell r="K62">
            <v>0.83000000000000007</v>
          </cell>
        </row>
        <row r="63">
          <cell r="D63" t="str">
            <v>ÑK3</v>
          </cell>
          <cell r="F63">
            <v>6.3</v>
          </cell>
          <cell r="G63">
            <v>0.3</v>
          </cell>
          <cell r="H63">
            <v>0.2</v>
          </cell>
          <cell r="I63">
            <v>2</v>
          </cell>
          <cell r="K63">
            <v>0.75600000000000001</v>
          </cell>
        </row>
        <row r="64">
          <cell r="D64" t="str">
            <v>ÑK4</v>
          </cell>
          <cell r="F64">
            <v>8.2750000000000004</v>
          </cell>
          <cell r="G64">
            <v>0.25</v>
          </cell>
          <cell r="H64">
            <v>0.2</v>
          </cell>
          <cell r="I64">
            <v>1</v>
          </cell>
          <cell r="K64">
            <v>0.41375000000000006</v>
          </cell>
        </row>
        <row r="65">
          <cell r="D65" t="str">
            <v>ÑK5</v>
          </cell>
          <cell r="F65">
            <v>2.2000000000000002</v>
          </cell>
          <cell r="G65">
            <v>0.2</v>
          </cell>
          <cell r="H65">
            <v>0.2</v>
          </cell>
          <cell r="I65">
            <v>2</v>
          </cell>
          <cell r="K65">
            <v>0.17600000000000005</v>
          </cell>
        </row>
        <row r="66">
          <cell r="D66" t="str">
            <v>ÑK6</v>
          </cell>
          <cell r="F66">
            <v>23.25</v>
          </cell>
          <cell r="G66">
            <v>0.25</v>
          </cell>
          <cell r="H66">
            <v>0.2</v>
          </cell>
          <cell r="I66">
            <v>1</v>
          </cell>
          <cell r="K66">
            <v>1.1625000000000001</v>
          </cell>
        </row>
        <row r="67">
          <cell r="D67" t="str">
            <v>ÑK7</v>
          </cell>
          <cell r="F67">
            <v>6.3</v>
          </cell>
          <cell r="G67">
            <v>0.35</v>
          </cell>
          <cell r="H67">
            <v>0.2</v>
          </cell>
          <cell r="I67">
            <v>4</v>
          </cell>
          <cell r="K67">
            <v>1.7639999999999998</v>
          </cell>
        </row>
        <row r="68">
          <cell r="D68" t="str">
            <v>ÑK8</v>
          </cell>
          <cell r="F68">
            <v>1.9750000000000001</v>
          </cell>
          <cell r="G68">
            <v>0.3</v>
          </cell>
          <cell r="H68">
            <v>0.12</v>
          </cell>
          <cell r="I68">
            <v>2</v>
          </cell>
          <cell r="K68">
            <v>0.14219999999999999</v>
          </cell>
        </row>
        <row r="69">
          <cell r="F69">
            <v>3.1</v>
          </cell>
          <cell r="G69">
            <v>0.2</v>
          </cell>
          <cell r="H69">
            <v>0.3</v>
          </cell>
          <cell r="I69">
            <v>2</v>
          </cell>
          <cell r="K69">
            <v>0.37200000000000005</v>
          </cell>
        </row>
        <row r="70">
          <cell r="D70" t="str">
            <v>ÑK9</v>
          </cell>
          <cell r="F70">
            <v>2</v>
          </cell>
          <cell r="G70">
            <v>0.2</v>
          </cell>
          <cell r="H70">
            <v>0.2</v>
          </cell>
          <cell r="I70">
            <v>1</v>
          </cell>
          <cell r="K70">
            <v>8.0000000000000016E-2</v>
          </cell>
        </row>
        <row r="71">
          <cell r="D71" t="str">
            <v>ÑK10</v>
          </cell>
          <cell r="F71">
            <v>2</v>
          </cell>
          <cell r="G71">
            <v>0.2</v>
          </cell>
          <cell r="H71">
            <v>0.2</v>
          </cell>
          <cell r="I71">
            <v>2</v>
          </cell>
          <cell r="K71">
            <v>0.16000000000000003</v>
          </cell>
        </row>
        <row r="72">
          <cell r="D72" t="str">
            <v>ÑK11</v>
          </cell>
          <cell r="F72">
            <v>2.7</v>
          </cell>
          <cell r="G72">
            <v>0.25</v>
          </cell>
          <cell r="H72">
            <v>0.15</v>
          </cell>
          <cell r="I72">
            <v>1</v>
          </cell>
          <cell r="K72">
            <v>0.10125000000000001</v>
          </cell>
        </row>
        <row r="73">
          <cell r="D73" t="str">
            <v>Ñan beâ toâng coát theùp daøi 12 m</v>
          </cell>
          <cell r="F73">
            <v>12</v>
          </cell>
          <cell r="G73">
            <v>0.3</v>
          </cell>
          <cell r="H73">
            <v>0.1</v>
          </cell>
          <cell r="I73">
            <v>1</v>
          </cell>
          <cell r="K73">
            <v>0.36</v>
          </cell>
        </row>
        <row r="74">
          <cell r="A74">
            <v>12</v>
          </cell>
          <cell r="C74" t="str">
            <v>Vaùn khuoân goã ñaø kieàng, xaø daàm, lanh toâ</v>
          </cell>
          <cell r="E74" t="str">
            <v>100m2</v>
          </cell>
          <cell r="L74">
            <v>1.0353650000000001</v>
          </cell>
        </row>
        <row r="75">
          <cell r="D75" t="str">
            <v>ÑK1</v>
          </cell>
          <cell r="F75">
            <v>19.3</v>
          </cell>
          <cell r="G75">
            <v>0.7</v>
          </cell>
          <cell r="I75">
            <v>1</v>
          </cell>
          <cell r="J75">
            <v>0.01</v>
          </cell>
          <cell r="K75">
            <v>0.1351</v>
          </cell>
        </row>
        <row r="76">
          <cell r="D76" t="str">
            <v>ÑK2</v>
          </cell>
          <cell r="F76">
            <v>8.3000000000000007</v>
          </cell>
          <cell r="G76">
            <v>0.7</v>
          </cell>
          <cell r="I76">
            <v>2</v>
          </cell>
          <cell r="J76">
            <v>0.01</v>
          </cell>
          <cell r="K76">
            <v>0.11620000000000001</v>
          </cell>
        </row>
        <row r="77">
          <cell r="D77" t="str">
            <v>ÑK3</v>
          </cell>
          <cell r="F77">
            <v>6.3</v>
          </cell>
          <cell r="G77">
            <v>0.8</v>
          </cell>
          <cell r="I77">
            <v>2</v>
          </cell>
          <cell r="J77">
            <v>0.01</v>
          </cell>
          <cell r="K77">
            <v>0.1008</v>
          </cell>
        </row>
        <row r="78">
          <cell r="D78" t="str">
            <v>ÑK4</v>
          </cell>
          <cell r="F78">
            <v>8.2750000000000004</v>
          </cell>
          <cell r="G78">
            <v>0.7</v>
          </cell>
          <cell r="I78">
            <v>1</v>
          </cell>
          <cell r="J78">
            <v>0.01</v>
          </cell>
          <cell r="K78">
            <v>5.7924999999999997E-2</v>
          </cell>
        </row>
        <row r="79">
          <cell r="D79" t="str">
            <v>ÑK5</v>
          </cell>
          <cell r="F79">
            <v>2.2000000000000002</v>
          </cell>
          <cell r="G79">
            <v>0.60000000000000009</v>
          </cell>
          <cell r="I79">
            <v>2</v>
          </cell>
          <cell r="J79">
            <v>0.01</v>
          </cell>
          <cell r="K79">
            <v>2.6400000000000007E-2</v>
          </cell>
        </row>
        <row r="80">
          <cell r="D80" t="str">
            <v>ÑK6</v>
          </cell>
          <cell r="F80">
            <v>23.25</v>
          </cell>
          <cell r="G80">
            <v>0.7</v>
          </cell>
          <cell r="I80">
            <v>1</v>
          </cell>
          <cell r="J80">
            <v>0.01</v>
          </cell>
          <cell r="K80">
            <v>0.16274999999999998</v>
          </cell>
        </row>
        <row r="81">
          <cell r="D81" t="str">
            <v>ÑK7</v>
          </cell>
          <cell r="F81">
            <v>6.3</v>
          </cell>
          <cell r="G81">
            <v>0.89999999999999991</v>
          </cell>
          <cell r="I81">
            <v>4</v>
          </cell>
          <cell r="J81">
            <v>0.01</v>
          </cell>
          <cell r="K81">
            <v>0.22679999999999997</v>
          </cell>
        </row>
        <row r="82">
          <cell r="D82" t="str">
            <v>ÑK8</v>
          </cell>
          <cell r="F82">
            <v>1.9750000000000001</v>
          </cell>
          <cell r="G82">
            <v>0.72</v>
          </cell>
          <cell r="I82">
            <v>2</v>
          </cell>
          <cell r="J82">
            <v>0.01</v>
          </cell>
          <cell r="K82">
            <v>2.844E-2</v>
          </cell>
        </row>
        <row r="83">
          <cell r="F83">
            <v>3.1</v>
          </cell>
          <cell r="G83">
            <v>0.7</v>
          </cell>
          <cell r="I83">
            <v>2</v>
          </cell>
          <cell r="J83">
            <v>0.01</v>
          </cell>
          <cell r="K83">
            <v>4.3400000000000001E-2</v>
          </cell>
        </row>
        <row r="84">
          <cell r="D84" t="str">
            <v>ÑK9</v>
          </cell>
          <cell r="F84">
            <v>2</v>
          </cell>
          <cell r="G84">
            <v>0.60000000000000009</v>
          </cell>
          <cell r="I84">
            <v>1</v>
          </cell>
          <cell r="J84">
            <v>0.01</v>
          </cell>
          <cell r="K84">
            <v>1.2000000000000002E-2</v>
          </cell>
        </row>
        <row r="85">
          <cell r="D85" t="str">
            <v>ÑK10</v>
          </cell>
          <cell r="F85">
            <v>2</v>
          </cell>
          <cell r="G85">
            <v>0.60000000000000009</v>
          </cell>
          <cell r="I85">
            <v>2</v>
          </cell>
          <cell r="J85">
            <v>0.01</v>
          </cell>
          <cell r="K85">
            <v>2.4000000000000004E-2</v>
          </cell>
        </row>
        <row r="86">
          <cell r="D86" t="str">
            <v>ÑK11</v>
          </cell>
          <cell r="F86">
            <v>2.7</v>
          </cell>
          <cell r="G86">
            <v>0.65</v>
          </cell>
          <cell r="I86">
            <v>1</v>
          </cell>
          <cell r="J86">
            <v>0.01</v>
          </cell>
          <cell r="K86">
            <v>1.7550000000000003E-2</v>
          </cell>
        </row>
        <row r="87">
          <cell r="D87" t="str">
            <v>Ñan beâ toâng coát theùp daøi 12 m</v>
          </cell>
          <cell r="F87">
            <v>12</v>
          </cell>
          <cell r="G87">
            <v>0.7</v>
          </cell>
          <cell r="I87">
            <v>1</v>
          </cell>
          <cell r="J87">
            <v>0.01</v>
          </cell>
          <cell r="K87">
            <v>8.3999999999999991E-2</v>
          </cell>
        </row>
        <row r="88">
          <cell r="A88">
            <v>13</v>
          </cell>
          <cell r="C88" t="str">
            <v>BT coå coät ñaù 1x2, M200 &lt;4m</v>
          </cell>
          <cell r="E88" t="str">
            <v>m3</v>
          </cell>
          <cell r="L88">
            <v>1.9735</v>
          </cell>
        </row>
        <row r="89">
          <cell r="D89" t="str">
            <v>C1</v>
          </cell>
          <cell r="F89">
            <v>0.25</v>
          </cell>
          <cell r="G89">
            <v>0.2</v>
          </cell>
          <cell r="H89">
            <v>1.4500000000000002</v>
          </cell>
          <cell r="I89">
            <v>5</v>
          </cell>
          <cell r="K89">
            <v>0.36250000000000004</v>
          </cell>
        </row>
        <row r="90">
          <cell r="D90" t="str">
            <v>Tröø giao daàm</v>
          </cell>
          <cell r="F90">
            <v>0.25</v>
          </cell>
          <cell r="G90">
            <v>0.2</v>
          </cell>
          <cell r="H90">
            <v>0.25</v>
          </cell>
          <cell r="I90">
            <v>-5</v>
          </cell>
          <cell r="K90">
            <v>-6.25E-2</v>
          </cell>
        </row>
        <row r="91">
          <cell r="D91" t="str">
            <v>C2</v>
          </cell>
          <cell r="F91">
            <v>0.2</v>
          </cell>
          <cell r="G91">
            <v>0.25</v>
          </cell>
          <cell r="H91">
            <v>1.45</v>
          </cell>
          <cell r="I91">
            <v>2</v>
          </cell>
          <cell r="K91">
            <v>0.14499999999999999</v>
          </cell>
        </row>
        <row r="92">
          <cell r="D92" t="str">
            <v>Tröø giao daàm</v>
          </cell>
          <cell r="F92">
            <v>0.2</v>
          </cell>
          <cell r="G92">
            <v>0.25</v>
          </cell>
          <cell r="H92">
            <v>0.25</v>
          </cell>
          <cell r="I92">
            <v>-2</v>
          </cell>
          <cell r="K92">
            <v>-2.5000000000000001E-2</v>
          </cell>
        </row>
        <row r="93">
          <cell r="D93" t="str">
            <v>C3</v>
          </cell>
          <cell r="F93">
            <v>0.2</v>
          </cell>
          <cell r="G93">
            <v>0.3</v>
          </cell>
          <cell r="H93">
            <v>1.45</v>
          </cell>
          <cell r="I93">
            <v>13</v>
          </cell>
          <cell r="K93">
            <v>1.131</v>
          </cell>
        </row>
        <row r="94">
          <cell r="D94" t="str">
            <v>Tröø giao daàm</v>
          </cell>
          <cell r="F94">
            <v>0.2</v>
          </cell>
          <cell r="G94">
            <v>0.3</v>
          </cell>
          <cell r="H94">
            <v>0.25</v>
          </cell>
          <cell r="I94">
            <v>-13</v>
          </cell>
          <cell r="K94">
            <v>-0.19500000000000001</v>
          </cell>
        </row>
        <row r="95">
          <cell r="D95" t="str">
            <v>C4</v>
          </cell>
          <cell r="F95">
            <v>0.25</v>
          </cell>
          <cell r="G95">
            <v>0.35</v>
          </cell>
          <cell r="H95">
            <v>1.45</v>
          </cell>
          <cell r="I95">
            <v>4</v>
          </cell>
          <cell r="K95">
            <v>0.50749999999999995</v>
          </cell>
        </row>
        <row r="96">
          <cell r="D96" t="str">
            <v>Tröø giao daàm</v>
          </cell>
          <cell r="F96">
            <v>0.2</v>
          </cell>
          <cell r="G96">
            <v>0.35</v>
          </cell>
          <cell r="H96">
            <v>0.25</v>
          </cell>
          <cell r="I96">
            <v>-4</v>
          </cell>
          <cell r="K96">
            <v>-6.9999999999999993E-2</v>
          </cell>
        </row>
        <row r="97">
          <cell r="D97" t="str">
            <v>C5</v>
          </cell>
          <cell r="F97">
            <v>0.25</v>
          </cell>
          <cell r="G97">
            <v>0.3</v>
          </cell>
          <cell r="H97">
            <v>1.45</v>
          </cell>
          <cell r="I97">
            <v>2</v>
          </cell>
          <cell r="K97">
            <v>0.2175</v>
          </cell>
        </row>
        <row r="98">
          <cell r="D98" t="str">
            <v>Tröø giao daàm</v>
          </cell>
          <cell r="F98">
            <v>0.25</v>
          </cell>
          <cell r="G98">
            <v>0.3</v>
          </cell>
          <cell r="H98">
            <v>0.25</v>
          </cell>
          <cell r="I98">
            <v>-2</v>
          </cell>
          <cell r="K98">
            <v>-3.7499999999999999E-2</v>
          </cell>
        </row>
        <row r="99">
          <cell r="A99">
            <v>14</v>
          </cell>
          <cell r="C99" t="str">
            <v>Vaùn khuoân goã coät</v>
          </cell>
          <cell r="E99" t="str">
            <v>100m2</v>
          </cell>
          <cell r="K99">
            <v>0</v>
          </cell>
          <cell r="L99">
            <v>0.38134999999999997</v>
          </cell>
        </row>
        <row r="100">
          <cell r="D100" t="str">
            <v>C1</v>
          </cell>
          <cell r="F100">
            <v>0.25</v>
          </cell>
          <cell r="G100">
            <v>0.2</v>
          </cell>
          <cell r="H100">
            <v>1.45</v>
          </cell>
          <cell r="I100">
            <v>5</v>
          </cell>
          <cell r="J100">
            <v>0.01</v>
          </cell>
          <cell r="K100">
            <v>6.5250000000000002E-2</v>
          </cell>
        </row>
        <row r="101">
          <cell r="D101" t="str">
            <v>C2</v>
          </cell>
          <cell r="F101">
            <v>0.25</v>
          </cell>
          <cell r="G101">
            <v>0.2</v>
          </cell>
          <cell r="H101">
            <v>1.45</v>
          </cell>
          <cell r="I101">
            <v>2</v>
          </cell>
          <cell r="J101">
            <v>0.01</v>
          </cell>
          <cell r="K101">
            <v>2.6099999999999998E-2</v>
          </cell>
        </row>
        <row r="102">
          <cell r="D102" t="str">
            <v>C3</v>
          </cell>
          <cell r="F102">
            <v>0.2</v>
          </cell>
          <cell r="G102">
            <v>0.3</v>
          </cell>
          <cell r="H102">
            <v>1.45</v>
          </cell>
          <cell r="I102">
            <v>13</v>
          </cell>
          <cell r="J102">
            <v>0.01</v>
          </cell>
          <cell r="K102">
            <v>0.1885</v>
          </cell>
        </row>
        <row r="103">
          <cell r="D103" t="str">
            <v>C4</v>
          </cell>
          <cell r="F103">
            <v>0.25</v>
          </cell>
          <cell r="G103">
            <v>0.35</v>
          </cell>
          <cell r="H103">
            <v>1.45</v>
          </cell>
          <cell r="I103">
            <v>4</v>
          </cell>
          <cell r="J103">
            <v>0.01</v>
          </cell>
          <cell r="K103">
            <v>6.9599999999999995E-2</v>
          </cell>
        </row>
        <row r="104">
          <cell r="D104" t="str">
            <v>C5</v>
          </cell>
          <cell r="F104">
            <v>0.25</v>
          </cell>
          <cell r="G104">
            <v>0.3</v>
          </cell>
          <cell r="H104">
            <v>1.45</v>
          </cell>
          <cell r="I104">
            <v>2</v>
          </cell>
          <cell r="J104">
            <v>0.01</v>
          </cell>
          <cell r="K104">
            <v>3.1899999999999998E-2</v>
          </cell>
        </row>
        <row r="105">
          <cell r="A105">
            <v>15</v>
          </cell>
          <cell r="C105" t="str">
            <v>Coát theùp moùng, ñk&lt;10</v>
          </cell>
          <cell r="E105" t="str">
            <v>Taán</v>
          </cell>
          <cell r="L105">
            <v>5.192828105555555</v>
          </cell>
        </row>
        <row r="106">
          <cell r="K106">
            <v>5.192828105555555</v>
          </cell>
        </row>
        <row r="107">
          <cell r="A107">
            <v>16</v>
          </cell>
          <cell r="C107" t="str">
            <v>Coát theùp moùng, ñk&lt;=18</v>
          </cell>
          <cell r="E107" t="str">
            <v>Taán</v>
          </cell>
          <cell r="L107">
            <v>0.41244640000000071</v>
          </cell>
        </row>
        <row r="108">
          <cell r="K108">
            <v>0.41244640000000071</v>
          </cell>
        </row>
        <row r="109">
          <cell r="A109">
            <v>17</v>
          </cell>
          <cell r="C109" t="str">
            <v>Coát theùp moùng, ñk&gt;18</v>
          </cell>
          <cell r="E109" t="str">
            <v>Taán</v>
          </cell>
          <cell r="L109">
            <v>2.9535866666666668</v>
          </cell>
        </row>
        <row r="110">
          <cell r="K110">
            <v>2.9535866666666668</v>
          </cell>
        </row>
        <row r="111">
          <cell r="A111">
            <v>18</v>
          </cell>
          <cell r="C111" t="str">
            <v>Coát theùp coät , truï cao ñk&lt;10, h&lt;4m</v>
          </cell>
          <cell r="E111" t="str">
            <v>Taán</v>
          </cell>
          <cell r="L111">
            <v>7.8055200000000005E-2</v>
          </cell>
        </row>
        <row r="112">
          <cell r="K112">
            <v>7.8055200000000005E-2</v>
          </cell>
        </row>
        <row r="113">
          <cell r="A113">
            <v>19</v>
          </cell>
          <cell r="C113" t="str">
            <v>Coát theùp coät , truï cao ñk&lt;=18, h&lt;4m</v>
          </cell>
          <cell r="E113" t="str">
            <v>Taán</v>
          </cell>
          <cell r="L113">
            <v>0.11588400000000001</v>
          </cell>
        </row>
        <row r="114">
          <cell r="K114">
            <v>0.11588400000000001</v>
          </cell>
        </row>
        <row r="115">
          <cell r="A115">
            <v>20</v>
          </cell>
          <cell r="C115" t="str">
            <v>Coát theùp coät , truï cao ñk&gt;18, h&lt;4m</v>
          </cell>
          <cell r="E115" t="str">
            <v>Taán</v>
          </cell>
          <cell r="L115">
            <v>0.94795973333333339</v>
          </cell>
        </row>
        <row r="116">
          <cell r="K116">
            <v>0.94795973333333339</v>
          </cell>
        </row>
        <row r="117">
          <cell r="A117">
            <v>21</v>
          </cell>
          <cell r="C117" t="str">
            <v>Coát theùp  xaø daàm giaèng  h&lt;4m  d&lt;=10</v>
          </cell>
          <cell r="E117" t="str">
            <v>Taán</v>
          </cell>
          <cell r="L117">
            <v>0.2088566133333333</v>
          </cell>
        </row>
        <row r="118">
          <cell r="K118">
            <v>0.2088566133333333</v>
          </cell>
        </row>
        <row r="119">
          <cell r="A119">
            <v>22</v>
          </cell>
          <cell r="C119" t="str">
            <v>Coát theùp  xaø daàm giaèng  h&lt;4m  d&lt;=18</v>
          </cell>
          <cell r="E119" t="str">
            <v>Taán</v>
          </cell>
          <cell r="L119">
            <v>1.0360024666666661</v>
          </cell>
        </row>
        <row r="120">
          <cell r="K120">
            <v>1.0360024666666661</v>
          </cell>
        </row>
        <row r="121">
          <cell r="A121">
            <v>23</v>
          </cell>
          <cell r="C121" t="str">
            <v>Beâ toâng khung coät cao &gt;4m</v>
          </cell>
          <cell r="E121" t="str">
            <v>m3</v>
          </cell>
          <cell r="K121">
            <v>0</v>
          </cell>
          <cell r="L121">
            <v>13.888749999999998</v>
          </cell>
        </row>
        <row r="122">
          <cell r="D122" t="str">
            <v>Khung 1</v>
          </cell>
          <cell r="F122">
            <v>4</v>
          </cell>
          <cell r="G122">
            <v>0.3</v>
          </cell>
          <cell r="H122">
            <v>0.2</v>
          </cell>
          <cell r="I122">
            <v>2</v>
          </cell>
          <cell r="J122">
            <v>1</v>
          </cell>
          <cell r="K122">
            <v>0.48</v>
          </cell>
        </row>
        <row r="123">
          <cell r="F123">
            <v>4</v>
          </cell>
          <cell r="G123">
            <v>0.25</v>
          </cell>
          <cell r="H123">
            <v>0.2</v>
          </cell>
          <cell r="I123">
            <v>2</v>
          </cell>
          <cell r="J123">
            <v>1</v>
          </cell>
          <cell r="K123">
            <v>0.4</v>
          </cell>
        </row>
        <row r="124">
          <cell r="F124">
            <v>3.9</v>
          </cell>
          <cell r="G124">
            <v>0.25</v>
          </cell>
          <cell r="H124">
            <v>0.2</v>
          </cell>
          <cell r="I124">
            <v>4</v>
          </cell>
          <cell r="J124">
            <v>1</v>
          </cell>
          <cell r="K124">
            <v>0.78</v>
          </cell>
        </row>
        <row r="125">
          <cell r="D125" t="str">
            <v>Khung 2( Truïc 2,5)</v>
          </cell>
          <cell r="F125">
            <v>4</v>
          </cell>
          <cell r="G125">
            <v>0.35</v>
          </cell>
          <cell r="H125">
            <v>0.25</v>
          </cell>
          <cell r="I125">
            <v>2</v>
          </cell>
          <cell r="J125">
            <v>2</v>
          </cell>
          <cell r="K125">
            <v>1.4</v>
          </cell>
        </row>
        <row r="126">
          <cell r="F126">
            <v>4</v>
          </cell>
          <cell r="G126">
            <v>0.25</v>
          </cell>
          <cell r="H126">
            <v>0.2</v>
          </cell>
          <cell r="I126">
            <v>1</v>
          </cell>
          <cell r="J126">
            <v>2</v>
          </cell>
          <cell r="K126">
            <v>0.4</v>
          </cell>
        </row>
        <row r="127">
          <cell r="F127">
            <v>3.9</v>
          </cell>
          <cell r="G127">
            <v>0.35</v>
          </cell>
          <cell r="H127">
            <v>0.25</v>
          </cell>
          <cell r="I127">
            <v>2</v>
          </cell>
          <cell r="J127">
            <v>2</v>
          </cell>
          <cell r="K127">
            <v>1.365</v>
          </cell>
        </row>
        <row r="128">
          <cell r="F128">
            <v>3.9</v>
          </cell>
          <cell r="G128">
            <v>0.25</v>
          </cell>
          <cell r="H128">
            <v>0.2</v>
          </cell>
          <cell r="I128">
            <v>1</v>
          </cell>
          <cell r="J128">
            <v>2</v>
          </cell>
          <cell r="K128">
            <v>0.39</v>
          </cell>
        </row>
        <row r="129">
          <cell r="D129" t="str">
            <v>Khung 2( Truïc 3,4)</v>
          </cell>
          <cell r="F129">
            <v>4</v>
          </cell>
          <cell r="G129">
            <v>0.3</v>
          </cell>
          <cell r="H129">
            <v>0.2</v>
          </cell>
          <cell r="I129">
            <v>3</v>
          </cell>
          <cell r="J129">
            <v>2</v>
          </cell>
          <cell r="K129">
            <v>1.44</v>
          </cell>
        </row>
        <row r="130">
          <cell r="F130">
            <v>3.9</v>
          </cell>
          <cell r="G130">
            <v>0.25</v>
          </cell>
          <cell r="H130">
            <v>0.2</v>
          </cell>
          <cell r="I130">
            <v>3</v>
          </cell>
          <cell r="J130">
            <v>2</v>
          </cell>
          <cell r="K130">
            <v>1.17</v>
          </cell>
        </row>
        <row r="131">
          <cell r="F131">
            <v>3.9</v>
          </cell>
          <cell r="G131">
            <v>0.25</v>
          </cell>
          <cell r="H131">
            <v>0.2</v>
          </cell>
          <cell r="I131">
            <v>3</v>
          </cell>
          <cell r="J131">
            <v>2</v>
          </cell>
          <cell r="K131">
            <v>1.17</v>
          </cell>
        </row>
        <row r="132">
          <cell r="D132" t="str">
            <v>Truïc 2',4'</v>
          </cell>
          <cell r="F132">
            <v>4</v>
          </cell>
          <cell r="G132">
            <v>0.25</v>
          </cell>
          <cell r="H132">
            <v>0.2</v>
          </cell>
          <cell r="I132">
            <v>1</v>
          </cell>
          <cell r="J132">
            <v>2</v>
          </cell>
          <cell r="K132">
            <v>0.4</v>
          </cell>
        </row>
        <row r="133">
          <cell r="F133">
            <v>3.9</v>
          </cell>
          <cell r="G133">
            <v>0.25</v>
          </cell>
          <cell r="H133">
            <v>0.2</v>
          </cell>
          <cell r="I133">
            <v>1</v>
          </cell>
          <cell r="J133">
            <v>2</v>
          </cell>
          <cell r="K133">
            <v>0.39</v>
          </cell>
        </row>
        <row r="134">
          <cell r="D134" t="str">
            <v>Truïc 6,7</v>
          </cell>
          <cell r="F134">
            <v>4.05</v>
          </cell>
          <cell r="G134">
            <v>0.3</v>
          </cell>
          <cell r="H134">
            <v>0.25</v>
          </cell>
          <cell r="I134">
            <v>2</v>
          </cell>
          <cell r="J134">
            <v>2</v>
          </cell>
          <cell r="K134">
            <v>1.2149999999999999</v>
          </cell>
        </row>
        <row r="135">
          <cell r="F135">
            <v>4.05</v>
          </cell>
          <cell r="G135">
            <v>0.3</v>
          </cell>
          <cell r="H135">
            <v>0.25</v>
          </cell>
          <cell r="I135">
            <v>1</v>
          </cell>
          <cell r="J135">
            <v>2</v>
          </cell>
          <cell r="K135">
            <v>0.60749999999999993</v>
          </cell>
        </row>
        <row r="136">
          <cell r="F136">
            <v>4.05</v>
          </cell>
          <cell r="G136">
            <v>0.25</v>
          </cell>
          <cell r="H136">
            <v>0.2</v>
          </cell>
          <cell r="I136">
            <v>1</v>
          </cell>
          <cell r="J136">
            <v>2</v>
          </cell>
          <cell r="K136">
            <v>0.40500000000000003</v>
          </cell>
        </row>
        <row r="137">
          <cell r="F137">
            <v>3.95</v>
          </cell>
          <cell r="G137">
            <v>0.25</v>
          </cell>
          <cell r="H137">
            <v>0.25</v>
          </cell>
          <cell r="I137">
            <v>3</v>
          </cell>
          <cell r="J137">
            <v>2</v>
          </cell>
          <cell r="K137">
            <v>1.4812500000000002</v>
          </cell>
        </row>
        <row r="138">
          <cell r="F138">
            <v>3.95</v>
          </cell>
          <cell r="G138">
            <v>0.25</v>
          </cell>
          <cell r="H138">
            <v>0.2</v>
          </cell>
          <cell r="I138">
            <v>1</v>
          </cell>
          <cell r="J138">
            <v>2</v>
          </cell>
          <cell r="K138">
            <v>0.39500000000000002</v>
          </cell>
        </row>
        <row r="139">
          <cell r="A139">
            <v>24</v>
          </cell>
          <cell r="C139" t="str">
            <v>Vaùn khuoân goã coät vuoâng chöõ nhaät</v>
          </cell>
          <cell r="E139" t="str">
            <v>100m2</v>
          </cell>
          <cell r="L139">
            <v>2.2654999999999998</v>
          </cell>
        </row>
        <row r="140">
          <cell r="D140" t="str">
            <v>Khung 1</v>
          </cell>
          <cell r="F140">
            <v>4</v>
          </cell>
          <cell r="G140">
            <v>0.5</v>
          </cell>
          <cell r="H140">
            <v>2</v>
          </cell>
          <cell r="I140">
            <v>2</v>
          </cell>
          <cell r="J140">
            <v>0.01</v>
          </cell>
          <cell r="K140">
            <v>0.08</v>
          </cell>
        </row>
        <row r="141">
          <cell r="F141">
            <v>4</v>
          </cell>
          <cell r="G141">
            <v>0.45</v>
          </cell>
          <cell r="H141">
            <v>2</v>
          </cell>
          <cell r="I141">
            <v>2</v>
          </cell>
          <cell r="J141">
            <v>0.01</v>
          </cell>
          <cell r="K141">
            <v>7.2000000000000008E-2</v>
          </cell>
        </row>
        <row r="142">
          <cell r="F142">
            <v>3.9</v>
          </cell>
          <cell r="G142">
            <v>0.45</v>
          </cell>
          <cell r="H142">
            <v>2</v>
          </cell>
          <cell r="I142">
            <v>4</v>
          </cell>
          <cell r="J142">
            <v>0.01</v>
          </cell>
          <cell r="K142">
            <v>0.1404</v>
          </cell>
        </row>
        <row r="143">
          <cell r="D143" t="str">
            <v>Khung 2( Truïc 2,5)</v>
          </cell>
          <cell r="F143">
            <v>4</v>
          </cell>
          <cell r="G143">
            <v>0.6</v>
          </cell>
          <cell r="H143">
            <v>2</v>
          </cell>
          <cell r="I143">
            <v>4</v>
          </cell>
          <cell r="J143">
            <v>0.01</v>
          </cell>
          <cell r="K143">
            <v>0.192</v>
          </cell>
        </row>
        <row r="144">
          <cell r="F144">
            <v>4</v>
          </cell>
          <cell r="G144">
            <v>0.45</v>
          </cell>
          <cell r="H144">
            <v>2</v>
          </cell>
          <cell r="I144">
            <v>2</v>
          </cell>
          <cell r="J144">
            <v>0.01</v>
          </cell>
          <cell r="K144">
            <v>7.2000000000000008E-2</v>
          </cell>
        </row>
        <row r="145">
          <cell r="F145">
            <v>3.9</v>
          </cell>
          <cell r="G145">
            <v>0.6</v>
          </cell>
          <cell r="H145">
            <v>2</v>
          </cell>
          <cell r="I145">
            <v>4</v>
          </cell>
          <cell r="J145">
            <v>0.01</v>
          </cell>
          <cell r="K145">
            <v>0.18720000000000001</v>
          </cell>
        </row>
        <row r="146">
          <cell r="F146">
            <v>3.9</v>
          </cell>
          <cell r="G146">
            <v>0.45</v>
          </cell>
          <cell r="H146">
            <v>2</v>
          </cell>
          <cell r="I146">
            <v>2</v>
          </cell>
          <cell r="J146">
            <v>0.01</v>
          </cell>
          <cell r="K146">
            <v>7.0199999999999999E-2</v>
          </cell>
        </row>
        <row r="147">
          <cell r="D147" t="str">
            <v>Khung 3( Truïc 3,4)</v>
          </cell>
          <cell r="F147">
            <v>4</v>
          </cell>
          <cell r="G147">
            <v>0.5</v>
          </cell>
          <cell r="H147">
            <v>2</v>
          </cell>
          <cell r="I147">
            <v>6</v>
          </cell>
          <cell r="J147">
            <v>0.01</v>
          </cell>
          <cell r="K147">
            <v>0.24</v>
          </cell>
        </row>
        <row r="148">
          <cell r="F148">
            <v>3.9</v>
          </cell>
          <cell r="G148">
            <v>0.45</v>
          </cell>
          <cell r="H148">
            <v>2</v>
          </cell>
          <cell r="I148">
            <v>6</v>
          </cell>
          <cell r="J148">
            <v>0.01</v>
          </cell>
          <cell r="K148">
            <v>0.21059999999999998</v>
          </cell>
        </row>
        <row r="149">
          <cell r="F149">
            <v>3.9</v>
          </cell>
          <cell r="G149">
            <v>0.45</v>
          </cell>
          <cell r="H149">
            <v>2</v>
          </cell>
          <cell r="I149">
            <v>6</v>
          </cell>
          <cell r="J149">
            <v>0.01</v>
          </cell>
          <cell r="K149">
            <v>0.21059999999999998</v>
          </cell>
        </row>
        <row r="150">
          <cell r="D150" t="str">
            <v>Truïc 2',4'</v>
          </cell>
          <cell r="F150">
            <v>4</v>
          </cell>
          <cell r="G150">
            <v>0.45</v>
          </cell>
          <cell r="H150">
            <v>2</v>
          </cell>
          <cell r="I150">
            <v>2</v>
          </cell>
          <cell r="J150">
            <v>0.01</v>
          </cell>
          <cell r="K150">
            <v>7.2000000000000008E-2</v>
          </cell>
        </row>
        <row r="151">
          <cell r="F151">
            <v>3.9</v>
          </cell>
          <cell r="G151">
            <v>0.45</v>
          </cell>
          <cell r="H151">
            <v>2</v>
          </cell>
          <cell r="I151">
            <v>2</v>
          </cell>
          <cell r="J151">
            <v>0.01</v>
          </cell>
          <cell r="K151">
            <v>7.0199999999999999E-2</v>
          </cell>
        </row>
        <row r="152">
          <cell r="D152" t="str">
            <v>Truïc 6,7</v>
          </cell>
          <cell r="F152">
            <v>4.05</v>
          </cell>
          <cell r="G152">
            <v>0.55000000000000004</v>
          </cell>
          <cell r="H152">
            <v>2</v>
          </cell>
          <cell r="I152">
            <v>4</v>
          </cell>
          <cell r="J152">
            <v>0.01</v>
          </cell>
          <cell r="K152">
            <v>0.1782</v>
          </cell>
        </row>
        <row r="153">
          <cell r="F153">
            <v>4.05</v>
          </cell>
          <cell r="G153">
            <v>0.55000000000000004</v>
          </cell>
          <cell r="H153">
            <v>2</v>
          </cell>
          <cell r="I153">
            <v>2</v>
          </cell>
          <cell r="J153">
            <v>0.01</v>
          </cell>
          <cell r="K153">
            <v>8.9099999999999999E-2</v>
          </cell>
        </row>
        <row r="154">
          <cell r="F154">
            <v>4.05</v>
          </cell>
          <cell r="G154">
            <v>0.45</v>
          </cell>
          <cell r="H154">
            <v>2</v>
          </cell>
          <cell r="I154">
            <v>2</v>
          </cell>
          <cell r="J154">
            <v>0.01</v>
          </cell>
          <cell r="K154">
            <v>7.2900000000000006E-2</v>
          </cell>
        </row>
        <row r="155">
          <cell r="F155">
            <v>3.95</v>
          </cell>
          <cell r="G155">
            <v>0.5</v>
          </cell>
          <cell r="H155">
            <v>2</v>
          </cell>
          <cell r="I155">
            <v>6</v>
          </cell>
          <cell r="J155">
            <v>0.01</v>
          </cell>
          <cell r="K155">
            <v>0.23700000000000004</v>
          </cell>
        </row>
        <row r="156">
          <cell r="F156">
            <v>3.95</v>
          </cell>
          <cell r="G156">
            <v>0.45</v>
          </cell>
          <cell r="H156">
            <v>2</v>
          </cell>
          <cell r="I156">
            <v>2</v>
          </cell>
          <cell r="J156">
            <v>0.01</v>
          </cell>
          <cell r="K156">
            <v>7.110000000000001E-2</v>
          </cell>
        </row>
        <row r="157">
          <cell r="A157">
            <v>25</v>
          </cell>
          <cell r="C157" t="str">
            <v>Beâ toâng xaø daàm giaèng nhaø</v>
          </cell>
          <cell r="K157">
            <v>0</v>
          </cell>
          <cell r="L157">
            <v>21.540299999999995</v>
          </cell>
        </row>
        <row r="158">
          <cell r="D158" t="str">
            <v>DS1</v>
          </cell>
          <cell r="F158">
            <v>2</v>
          </cell>
          <cell r="G158">
            <v>0.2</v>
          </cell>
          <cell r="H158">
            <v>0.15</v>
          </cell>
          <cell r="I158">
            <v>4</v>
          </cell>
          <cell r="K158">
            <v>0.24</v>
          </cell>
        </row>
        <row r="159">
          <cell r="D159" t="str">
            <v>DS2</v>
          </cell>
          <cell r="F159">
            <v>4.5</v>
          </cell>
          <cell r="G159">
            <v>0.25</v>
          </cell>
          <cell r="H159">
            <v>0.15</v>
          </cell>
          <cell r="I159">
            <v>2</v>
          </cell>
          <cell r="K159">
            <v>0.33749999999999997</v>
          </cell>
        </row>
        <row r="160">
          <cell r="D160" t="str">
            <v>DS3</v>
          </cell>
          <cell r="F160">
            <v>4</v>
          </cell>
          <cell r="G160">
            <v>0.2</v>
          </cell>
          <cell r="H160">
            <v>0.35</v>
          </cell>
          <cell r="I160">
            <v>2</v>
          </cell>
          <cell r="K160">
            <v>0.55999999999999994</v>
          </cell>
        </row>
        <row r="161">
          <cell r="D161" t="str">
            <v>DS4</v>
          </cell>
          <cell r="F161">
            <v>4</v>
          </cell>
          <cell r="G161">
            <v>0.2</v>
          </cell>
          <cell r="H161">
            <v>0.35</v>
          </cell>
          <cell r="I161">
            <v>2</v>
          </cell>
          <cell r="K161">
            <v>0.55999999999999994</v>
          </cell>
        </row>
        <row r="162">
          <cell r="D162" t="str">
            <v>DS5</v>
          </cell>
          <cell r="F162">
            <v>3.8</v>
          </cell>
          <cell r="G162">
            <v>0.2</v>
          </cell>
          <cell r="H162">
            <v>0.3</v>
          </cell>
          <cell r="I162">
            <v>4</v>
          </cell>
          <cell r="K162">
            <v>0.91199999999999992</v>
          </cell>
        </row>
        <row r="163">
          <cell r="D163" t="str">
            <v>DS6</v>
          </cell>
          <cell r="F163">
            <v>18</v>
          </cell>
          <cell r="G163">
            <v>0.2</v>
          </cell>
          <cell r="H163">
            <v>0.3</v>
          </cell>
          <cell r="I163">
            <v>2</v>
          </cell>
          <cell r="K163">
            <v>2.16</v>
          </cell>
        </row>
        <row r="164">
          <cell r="D164" t="str">
            <v>DS7</v>
          </cell>
          <cell r="F164">
            <v>7.6</v>
          </cell>
          <cell r="G164">
            <v>0.2</v>
          </cell>
          <cell r="H164">
            <v>0.3</v>
          </cell>
          <cell r="I164">
            <v>2</v>
          </cell>
          <cell r="K164">
            <v>0.91199999999999992</v>
          </cell>
        </row>
        <row r="165">
          <cell r="D165" t="str">
            <v>DS8</v>
          </cell>
          <cell r="F165">
            <v>21.8</v>
          </cell>
          <cell r="G165">
            <v>0.2</v>
          </cell>
          <cell r="H165">
            <v>0.3</v>
          </cell>
          <cell r="I165">
            <v>2</v>
          </cell>
          <cell r="K165">
            <v>2.6160000000000001</v>
          </cell>
        </row>
        <row r="166">
          <cell r="D166" t="str">
            <v>DS9</v>
          </cell>
          <cell r="F166">
            <v>22.799999999999997</v>
          </cell>
          <cell r="G166">
            <v>0.2</v>
          </cell>
          <cell r="H166">
            <v>0.3</v>
          </cell>
          <cell r="I166">
            <v>2</v>
          </cell>
          <cell r="K166">
            <v>2.7359999999999998</v>
          </cell>
        </row>
        <row r="167">
          <cell r="D167" t="str">
            <v>DS10</v>
          </cell>
          <cell r="F167">
            <v>9</v>
          </cell>
          <cell r="G167">
            <v>0.25</v>
          </cell>
          <cell r="H167">
            <v>0.15</v>
          </cell>
          <cell r="I167">
            <v>1</v>
          </cell>
          <cell r="K167">
            <v>0.33749999999999997</v>
          </cell>
        </row>
        <row r="168">
          <cell r="D168" t="str">
            <v>DS11</v>
          </cell>
          <cell r="F168">
            <v>1.1000000000000001</v>
          </cell>
          <cell r="G168">
            <v>0.2</v>
          </cell>
          <cell r="H168">
            <v>0.3</v>
          </cell>
          <cell r="I168">
            <v>2</v>
          </cell>
          <cell r="K168">
            <v>0.13200000000000001</v>
          </cell>
        </row>
        <row r="169">
          <cell r="D169" t="str">
            <v>DS12</v>
          </cell>
          <cell r="F169">
            <v>6</v>
          </cell>
          <cell r="G169">
            <v>0.2</v>
          </cell>
          <cell r="H169">
            <v>0.3</v>
          </cell>
          <cell r="I169">
            <v>1</v>
          </cell>
          <cell r="K169">
            <v>0.36000000000000004</v>
          </cell>
        </row>
        <row r="170">
          <cell r="D170" t="str">
            <v>DS13</v>
          </cell>
          <cell r="F170">
            <v>3</v>
          </cell>
          <cell r="G170">
            <v>0.2</v>
          </cell>
          <cell r="H170">
            <v>0.25</v>
          </cell>
          <cell r="I170">
            <v>3</v>
          </cell>
          <cell r="K170">
            <v>0.45000000000000007</v>
          </cell>
        </row>
        <row r="171">
          <cell r="D171" t="str">
            <v>DS14</v>
          </cell>
          <cell r="F171">
            <v>3</v>
          </cell>
          <cell r="G171">
            <v>0.2</v>
          </cell>
          <cell r="H171">
            <v>0.25</v>
          </cell>
          <cell r="I171">
            <v>1</v>
          </cell>
          <cell r="K171">
            <v>0.15000000000000002</v>
          </cell>
        </row>
        <row r="172">
          <cell r="D172" t="str">
            <v>Khung 1</v>
          </cell>
          <cell r="F172">
            <v>8.2750000000000004</v>
          </cell>
          <cell r="G172">
            <v>0.2</v>
          </cell>
          <cell r="H172">
            <v>0.3</v>
          </cell>
          <cell r="I172">
            <v>1</v>
          </cell>
          <cell r="K172">
            <v>0.49650000000000005</v>
          </cell>
        </row>
        <row r="173">
          <cell r="F173">
            <v>8.2799999999999994</v>
          </cell>
          <cell r="G173">
            <v>0.2</v>
          </cell>
          <cell r="H173">
            <v>0.3</v>
          </cell>
          <cell r="I173">
            <v>1</v>
          </cell>
          <cell r="K173">
            <v>0.49679999999999996</v>
          </cell>
        </row>
        <row r="174">
          <cell r="D174" t="str">
            <v>Khung 2( Truïc 2,5)</v>
          </cell>
          <cell r="F174">
            <v>6.35</v>
          </cell>
          <cell r="G174">
            <v>0.2</v>
          </cell>
          <cell r="H174">
            <v>0.5</v>
          </cell>
          <cell r="I174">
            <v>2</v>
          </cell>
          <cell r="K174">
            <v>1.27</v>
          </cell>
        </row>
        <row r="175">
          <cell r="F175">
            <v>2.25</v>
          </cell>
          <cell r="G175">
            <v>0.2</v>
          </cell>
          <cell r="H175">
            <v>0.3</v>
          </cell>
          <cell r="I175">
            <v>2</v>
          </cell>
          <cell r="K175">
            <v>0.27</v>
          </cell>
        </row>
        <row r="176">
          <cell r="F176">
            <v>6.35</v>
          </cell>
          <cell r="G176">
            <v>0.2</v>
          </cell>
          <cell r="H176">
            <v>0.5</v>
          </cell>
          <cell r="I176">
            <v>2</v>
          </cell>
          <cell r="K176">
            <v>1.27</v>
          </cell>
        </row>
        <row r="177">
          <cell r="F177">
            <v>2.35</v>
          </cell>
          <cell r="G177">
            <v>0.2</v>
          </cell>
          <cell r="H177">
            <v>0.3</v>
          </cell>
          <cell r="I177">
            <v>2</v>
          </cell>
          <cell r="K177">
            <v>0.28200000000000003</v>
          </cell>
        </row>
        <row r="178">
          <cell r="D178" t="str">
            <v>Khung 3( Truïc 3,4)</v>
          </cell>
          <cell r="F178">
            <v>8.3000000000000007</v>
          </cell>
          <cell r="G178">
            <v>0.2</v>
          </cell>
          <cell r="H178">
            <v>0.3</v>
          </cell>
          <cell r="I178">
            <v>2</v>
          </cell>
          <cell r="K178">
            <v>0.996</v>
          </cell>
        </row>
        <row r="179">
          <cell r="F179">
            <v>8.3000000000000007</v>
          </cell>
          <cell r="G179">
            <v>0.2</v>
          </cell>
          <cell r="H179">
            <v>0.3</v>
          </cell>
          <cell r="I179">
            <v>2</v>
          </cell>
          <cell r="K179">
            <v>0.996</v>
          </cell>
        </row>
        <row r="180">
          <cell r="F180">
            <v>6.3</v>
          </cell>
          <cell r="G180">
            <v>0.2</v>
          </cell>
          <cell r="H180">
            <v>0.3</v>
          </cell>
          <cell r="I180">
            <v>2</v>
          </cell>
          <cell r="K180">
            <v>0.75600000000000001</v>
          </cell>
        </row>
        <row r="181">
          <cell r="D181" t="str">
            <v>Truïc 6,7</v>
          </cell>
          <cell r="F181">
            <v>6.3</v>
          </cell>
          <cell r="G181">
            <v>0.2</v>
          </cell>
          <cell r="H181">
            <v>0.35</v>
          </cell>
          <cell r="I181">
            <v>2</v>
          </cell>
          <cell r="K181">
            <v>0.8819999999999999</v>
          </cell>
        </row>
        <row r="182">
          <cell r="F182">
            <v>2</v>
          </cell>
          <cell r="G182">
            <v>0.2</v>
          </cell>
          <cell r="H182">
            <v>0.3</v>
          </cell>
          <cell r="I182">
            <v>2</v>
          </cell>
          <cell r="K182">
            <v>0.24</v>
          </cell>
        </row>
        <row r="183">
          <cell r="F183">
            <v>6.3</v>
          </cell>
          <cell r="G183">
            <v>0.2</v>
          </cell>
          <cell r="H183">
            <v>0.35</v>
          </cell>
          <cell r="I183">
            <v>2</v>
          </cell>
          <cell r="K183">
            <v>0.8819999999999999</v>
          </cell>
        </row>
        <row r="184">
          <cell r="F184">
            <v>2</v>
          </cell>
          <cell r="G184">
            <v>0.2</v>
          </cell>
          <cell r="H184">
            <v>0.3</v>
          </cell>
          <cell r="I184">
            <v>2</v>
          </cell>
          <cell r="K184">
            <v>0.24</v>
          </cell>
        </row>
        <row r="185">
          <cell r="A185">
            <v>26</v>
          </cell>
          <cell r="C185" t="str">
            <v>Vaùn khuoân goã  xaø daàm giaèng</v>
          </cell>
          <cell r="E185" t="str">
            <v>100m2</v>
          </cell>
          <cell r="K185">
            <v>0</v>
          </cell>
          <cell r="L185">
            <v>2.8454400000000004</v>
          </cell>
        </row>
        <row r="186">
          <cell r="D186" t="str">
            <v>DS1</v>
          </cell>
          <cell r="F186">
            <v>2</v>
          </cell>
          <cell r="G186">
            <v>0.5</v>
          </cell>
          <cell r="I186">
            <v>4</v>
          </cell>
          <cell r="J186">
            <v>0.01</v>
          </cell>
          <cell r="K186">
            <v>0.04</v>
          </cell>
        </row>
        <row r="187">
          <cell r="D187" t="str">
            <v>DS2</v>
          </cell>
          <cell r="F187">
            <v>4.5</v>
          </cell>
          <cell r="G187">
            <v>0.55000000000000004</v>
          </cell>
          <cell r="I187">
            <v>2</v>
          </cell>
          <cell r="J187">
            <v>0.01</v>
          </cell>
          <cell r="K187">
            <v>4.9500000000000002E-2</v>
          </cell>
        </row>
        <row r="188">
          <cell r="D188" t="str">
            <v>DS3</v>
          </cell>
          <cell r="F188">
            <v>4</v>
          </cell>
          <cell r="G188">
            <v>0.89999999999999991</v>
          </cell>
          <cell r="I188">
            <v>2</v>
          </cell>
          <cell r="J188">
            <v>0.01</v>
          </cell>
          <cell r="K188">
            <v>7.1999999999999995E-2</v>
          </cell>
        </row>
        <row r="189">
          <cell r="D189" t="str">
            <v>DS4</v>
          </cell>
          <cell r="F189">
            <v>4</v>
          </cell>
          <cell r="G189">
            <v>0.89999999999999991</v>
          </cell>
          <cell r="I189">
            <v>2</v>
          </cell>
          <cell r="J189">
            <v>0.01</v>
          </cell>
          <cell r="K189">
            <v>7.1999999999999995E-2</v>
          </cell>
        </row>
        <row r="190">
          <cell r="D190" t="str">
            <v>DS5</v>
          </cell>
          <cell r="F190">
            <v>3.8</v>
          </cell>
          <cell r="G190">
            <v>0.8</v>
          </cell>
          <cell r="I190">
            <v>4</v>
          </cell>
          <cell r="J190">
            <v>0.01</v>
          </cell>
          <cell r="K190">
            <v>0.1216</v>
          </cell>
        </row>
        <row r="191">
          <cell r="D191" t="str">
            <v>DS6</v>
          </cell>
          <cell r="F191">
            <v>18</v>
          </cell>
          <cell r="G191">
            <v>0.8</v>
          </cell>
          <cell r="I191">
            <v>2</v>
          </cell>
          <cell r="J191">
            <v>0.01</v>
          </cell>
          <cell r="K191">
            <v>0.28800000000000003</v>
          </cell>
        </row>
        <row r="192">
          <cell r="D192" t="str">
            <v>DS7</v>
          </cell>
          <cell r="F192">
            <v>7.6</v>
          </cell>
          <cell r="G192">
            <v>0.8</v>
          </cell>
          <cell r="I192">
            <v>2</v>
          </cell>
          <cell r="J192">
            <v>0.01</v>
          </cell>
          <cell r="K192">
            <v>0.1216</v>
          </cell>
        </row>
        <row r="193">
          <cell r="D193" t="str">
            <v>DS8</v>
          </cell>
          <cell r="F193">
            <v>21.8</v>
          </cell>
          <cell r="G193">
            <v>0.8</v>
          </cell>
          <cell r="I193">
            <v>2</v>
          </cell>
          <cell r="J193">
            <v>0.01</v>
          </cell>
          <cell r="K193">
            <v>0.34880000000000005</v>
          </cell>
        </row>
        <row r="194">
          <cell r="D194" t="str">
            <v>DS9</v>
          </cell>
          <cell r="F194">
            <v>22.799999999999997</v>
          </cell>
          <cell r="G194">
            <v>0.8</v>
          </cell>
          <cell r="I194">
            <v>2</v>
          </cell>
          <cell r="J194">
            <v>0.01</v>
          </cell>
          <cell r="K194">
            <v>0.36479999999999996</v>
          </cell>
        </row>
        <row r="195">
          <cell r="D195" t="str">
            <v>DS10</v>
          </cell>
          <cell r="F195">
            <v>9</v>
          </cell>
          <cell r="G195">
            <v>0.55000000000000004</v>
          </cell>
          <cell r="I195">
            <v>1</v>
          </cell>
          <cell r="J195">
            <v>0.01</v>
          </cell>
          <cell r="K195">
            <v>4.9500000000000002E-2</v>
          </cell>
        </row>
        <row r="196">
          <cell r="D196" t="str">
            <v>DS11</v>
          </cell>
          <cell r="F196">
            <v>1.1000000000000001</v>
          </cell>
          <cell r="G196">
            <v>0.8</v>
          </cell>
          <cell r="I196">
            <v>2</v>
          </cell>
          <cell r="J196">
            <v>0.01</v>
          </cell>
          <cell r="K196">
            <v>1.7600000000000001E-2</v>
          </cell>
        </row>
        <row r="197">
          <cell r="D197" t="str">
            <v>DS12</v>
          </cell>
          <cell r="F197">
            <v>6</v>
          </cell>
          <cell r="G197">
            <v>0.8</v>
          </cell>
          <cell r="I197">
            <v>1</v>
          </cell>
          <cell r="J197">
            <v>0.01</v>
          </cell>
          <cell r="K197">
            <v>4.8000000000000008E-2</v>
          </cell>
        </row>
        <row r="198">
          <cell r="D198" t="str">
            <v>DS13</v>
          </cell>
          <cell r="F198">
            <v>3</v>
          </cell>
          <cell r="G198">
            <v>0.7</v>
          </cell>
          <cell r="I198">
            <v>3</v>
          </cell>
          <cell r="J198">
            <v>0.01</v>
          </cell>
          <cell r="K198">
            <v>6.2999999999999987E-2</v>
          </cell>
        </row>
        <row r="199">
          <cell r="D199" t="str">
            <v>DS14</v>
          </cell>
          <cell r="F199">
            <v>3</v>
          </cell>
          <cell r="G199">
            <v>0.7</v>
          </cell>
          <cell r="I199">
            <v>1</v>
          </cell>
          <cell r="J199">
            <v>0.01</v>
          </cell>
          <cell r="K199">
            <v>2.0999999999999998E-2</v>
          </cell>
        </row>
        <row r="200">
          <cell r="D200" t="str">
            <v>Khung 1</v>
          </cell>
          <cell r="F200">
            <v>8.2750000000000004</v>
          </cell>
          <cell r="G200">
            <v>0.8</v>
          </cell>
          <cell r="I200">
            <v>1</v>
          </cell>
          <cell r="J200">
            <v>0.01</v>
          </cell>
          <cell r="K200">
            <v>6.6200000000000009E-2</v>
          </cell>
        </row>
        <row r="201">
          <cell r="F201">
            <v>8.2799999999999994</v>
          </cell>
          <cell r="G201">
            <v>0.8</v>
          </cell>
          <cell r="I201">
            <v>1</v>
          </cell>
          <cell r="J201">
            <v>0.01</v>
          </cell>
          <cell r="K201">
            <v>6.6239999999999993E-2</v>
          </cell>
        </row>
        <row r="202">
          <cell r="D202" t="str">
            <v>Khung 2( Truïc 2,5)</v>
          </cell>
          <cell r="F202">
            <v>6.35</v>
          </cell>
          <cell r="G202">
            <v>1.2</v>
          </cell>
          <cell r="I202">
            <v>2</v>
          </cell>
          <cell r="J202">
            <v>0.01</v>
          </cell>
          <cell r="K202">
            <v>0.15239999999999998</v>
          </cell>
        </row>
        <row r="203">
          <cell r="F203">
            <v>2.25</v>
          </cell>
          <cell r="G203">
            <v>0.8</v>
          </cell>
          <cell r="I203">
            <v>2</v>
          </cell>
          <cell r="J203">
            <v>0.01</v>
          </cell>
          <cell r="K203">
            <v>3.6000000000000004E-2</v>
          </cell>
        </row>
        <row r="204">
          <cell r="F204">
            <v>6.35</v>
          </cell>
          <cell r="G204">
            <v>1.2</v>
          </cell>
          <cell r="I204">
            <v>2</v>
          </cell>
          <cell r="J204">
            <v>0.01</v>
          </cell>
          <cell r="K204">
            <v>0.15239999999999998</v>
          </cell>
        </row>
        <row r="205">
          <cell r="F205">
            <v>2.35</v>
          </cell>
          <cell r="G205">
            <v>0.8</v>
          </cell>
          <cell r="I205">
            <v>2</v>
          </cell>
          <cell r="J205">
            <v>0.01</v>
          </cell>
          <cell r="K205">
            <v>3.7600000000000001E-2</v>
          </cell>
        </row>
        <row r="206">
          <cell r="D206" t="str">
            <v>Khung 3( Truïc 3,4)</v>
          </cell>
          <cell r="F206">
            <v>8.3000000000000007</v>
          </cell>
          <cell r="G206">
            <v>0.8</v>
          </cell>
          <cell r="I206">
            <v>2</v>
          </cell>
          <cell r="J206">
            <v>0.01</v>
          </cell>
          <cell r="K206">
            <v>0.1328</v>
          </cell>
        </row>
        <row r="207">
          <cell r="F207">
            <v>8.3000000000000007</v>
          </cell>
          <cell r="G207">
            <v>0.8</v>
          </cell>
          <cell r="I207">
            <v>2</v>
          </cell>
          <cell r="J207">
            <v>0.01</v>
          </cell>
          <cell r="K207">
            <v>0.1328</v>
          </cell>
        </row>
        <row r="208">
          <cell r="F208">
            <v>6.3</v>
          </cell>
          <cell r="G208">
            <v>0.8</v>
          </cell>
          <cell r="I208">
            <v>2</v>
          </cell>
          <cell r="J208">
            <v>0.01</v>
          </cell>
          <cell r="K208">
            <v>0.1008</v>
          </cell>
        </row>
        <row r="209">
          <cell r="D209" t="str">
            <v>Truïc 6,7</v>
          </cell>
          <cell r="F209">
            <v>6.3</v>
          </cell>
          <cell r="G209">
            <v>0.89999999999999991</v>
          </cell>
          <cell r="I209">
            <v>2</v>
          </cell>
          <cell r="J209">
            <v>0.01</v>
          </cell>
          <cell r="K209">
            <v>0.11339999999999999</v>
          </cell>
        </row>
        <row r="210">
          <cell r="F210">
            <v>2</v>
          </cell>
          <cell r="G210">
            <v>0.8</v>
          </cell>
          <cell r="I210">
            <v>2</v>
          </cell>
          <cell r="J210">
            <v>0.01</v>
          </cell>
          <cell r="K210">
            <v>3.2000000000000001E-2</v>
          </cell>
        </row>
        <row r="211">
          <cell r="F211">
            <v>6.3</v>
          </cell>
          <cell r="G211">
            <v>0.89999999999999991</v>
          </cell>
          <cell r="I211">
            <v>2</v>
          </cell>
          <cell r="J211">
            <v>0.01</v>
          </cell>
          <cell r="K211">
            <v>0.11339999999999999</v>
          </cell>
        </row>
        <row r="212">
          <cell r="F212">
            <v>2</v>
          </cell>
          <cell r="G212">
            <v>0.8</v>
          </cell>
          <cell r="I212">
            <v>2</v>
          </cell>
          <cell r="J212">
            <v>0.01</v>
          </cell>
          <cell r="K212">
            <v>3.2000000000000001E-2</v>
          </cell>
        </row>
        <row r="213">
          <cell r="A213">
            <v>27</v>
          </cell>
          <cell r="C213" t="str">
            <v>Coát theùp xaø daàm giaèng cao &gt;4 m ñk&lt;=10</v>
          </cell>
          <cell r="E213" t="str">
            <v>Taán</v>
          </cell>
          <cell r="L213">
            <v>0.66524963999999998</v>
          </cell>
        </row>
        <row r="214">
          <cell r="K214">
            <v>0.66524963999999998</v>
          </cell>
        </row>
        <row r="215">
          <cell r="A215">
            <v>28</v>
          </cell>
          <cell r="C215" t="str">
            <v>Coát theùp ñaø kieàng, xaø daàm, lanh toâ ñk&lt;=18, h&lt;4m</v>
          </cell>
          <cell r="E215" t="str">
            <v>Taán</v>
          </cell>
          <cell r="L215">
            <v>3.1611838000000017</v>
          </cell>
        </row>
        <row r="216">
          <cell r="K216">
            <v>3.1611838000000017</v>
          </cell>
        </row>
        <row r="217">
          <cell r="A217">
            <v>29</v>
          </cell>
          <cell r="C217" t="str">
            <v>BT  lanh toâ , oâ vaêng  ñaù 1x2, M200</v>
          </cell>
          <cell r="E217" t="str">
            <v>m3</v>
          </cell>
          <cell r="L217">
            <v>5.3745200000000004</v>
          </cell>
        </row>
        <row r="218">
          <cell r="D218" t="str">
            <v>LT1</v>
          </cell>
          <cell r="F218">
            <v>3.8</v>
          </cell>
          <cell r="G218">
            <v>0.1</v>
          </cell>
          <cell r="H218">
            <v>0.2</v>
          </cell>
          <cell r="I218">
            <v>16</v>
          </cell>
          <cell r="K218">
            <v>1.2160000000000002</v>
          </cell>
        </row>
        <row r="219">
          <cell r="D219" t="str">
            <v>LT1'</v>
          </cell>
          <cell r="F219">
            <v>3.8</v>
          </cell>
          <cell r="G219">
            <v>0.1</v>
          </cell>
          <cell r="H219">
            <v>0.2</v>
          </cell>
          <cell r="I219">
            <v>6</v>
          </cell>
          <cell r="K219">
            <v>0.45600000000000007</v>
          </cell>
        </row>
        <row r="220">
          <cell r="D220" t="str">
            <v>LT2</v>
          </cell>
          <cell r="F220">
            <v>1.2</v>
          </cell>
          <cell r="G220">
            <v>0.1</v>
          </cell>
          <cell r="H220">
            <v>0.15</v>
          </cell>
          <cell r="I220">
            <v>1</v>
          </cell>
          <cell r="K220">
            <v>1.7999999999999999E-2</v>
          </cell>
        </row>
        <row r="221">
          <cell r="D221" t="str">
            <v>LT3</v>
          </cell>
          <cell r="F221">
            <v>2.8</v>
          </cell>
          <cell r="G221">
            <v>0.1</v>
          </cell>
          <cell r="H221">
            <v>0.2</v>
          </cell>
          <cell r="I221">
            <v>5</v>
          </cell>
          <cell r="K221">
            <v>0.27999999999999997</v>
          </cell>
        </row>
        <row r="222">
          <cell r="D222" t="str">
            <v>LT4</v>
          </cell>
          <cell r="F222">
            <v>0.6</v>
          </cell>
          <cell r="G222">
            <v>0.1</v>
          </cell>
          <cell r="H222">
            <v>0.15</v>
          </cell>
          <cell r="I222">
            <v>3</v>
          </cell>
          <cell r="K222">
            <v>2.6999999999999996E-2</v>
          </cell>
        </row>
        <row r="223">
          <cell r="D223" t="str">
            <v>OÂV1</v>
          </cell>
          <cell r="F223">
            <v>2.4</v>
          </cell>
          <cell r="G223">
            <v>0.4</v>
          </cell>
          <cell r="H223">
            <v>0.06</v>
          </cell>
          <cell r="I223">
            <v>8</v>
          </cell>
          <cell r="K223">
            <v>0.46079999999999999</v>
          </cell>
        </row>
        <row r="224">
          <cell r="D224" t="str">
            <v>OÂV2</v>
          </cell>
          <cell r="F224">
            <v>4</v>
          </cell>
          <cell r="G224">
            <v>0.4</v>
          </cell>
          <cell r="H224">
            <v>0.06</v>
          </cell>
          <cell r="I224">
            <v>2</v>
          </cell>
          <cell r="K224">
            <v>0.192</v>
          </cell>
        </row>
        <row r="225">
          <cell r="D225" t="str">
            <v>Ñan maùi ÑM1</v>
          </cell>
          <cell r="F225">
            <v>8.1</v>
          </cell>
          <cell r="G225">
            <v>0.4</v>
          </cell>
          <cell r="H225">
            <v>0.06</v>
          </cell>
          <cell r="I225">
            <v>2</v>
          </cell>
          <cell r="K225">
            <v>0.38880000000000003</v>
          </cell>
        </row>
        <row r="226">
          <cell r="D226" t="str">
            <v>Ñan maùi ÑM2</v>
          </cell>
          <cell r="F226">
            <v>8.1</v>
          </cell>
          <cell r="G226">
            <v>0.15</v>
          </cell>
          <cell r="H226">
            <v>0.1</v>
          </cell>
          <cell r="I226">
            <v>2</v>
          </cell>
          <cell r="K226">
            <v>0.24299999999999999</v>
          </cell>
        </row>
        <row r="227">
          <cell r="F227">
            <v>8.1</v>
          </cell>
          <cell r="G227">
            <v>0.56000000000000005</v>
          </cell>
          <cell r="H227">
            <v>0.06</v>
          </cell>
          <cell r="I227">
            <v>2</v>
          </cell>
          <cell r="K227">
            <v>0.54432000000000003</v>
          </cell>
        </row>
        <row r="228">
          <cell r="D228" t="str">
            <v>Lan can LC</v>
          </cell>
          <cell r="F228">
            <v>32.6</v>
          </cell>
          <cell r="G228">
            <v>0.1</v>
          </cell>
          <cell r="H228">
            <v>0.15</v>
          </cell>
          <cell r="K228">
            <v>0.48899999999999999</v>
          </cell>
        </row>
        <row r="229">
          <cell r="D229" t="str">
            <v>Lam ngang L4</v>
          </cell>
          <cell r="F229">
            <v>54</v>
          </cell>
          <cell r="G229">
            <v>0.05</v>
          </cell>
          <cell r="H229">
            <v>0.2</v>
          </cell>
          <cell r="K229">
            <v>0.54</v>
          </cell>
        </row>
        <row r="230">
          <cell r="D230" t="str">
            <v>Giaènng Lan can LC</v>
          </cell>
          <cell r="F230">
            <v>32.6</v>
          </cell>
          <cell r="G230">
            <v>0.06</v>
          </cell>
          <cell r="H230">
            <v>0.1</v>
          </cell>
          <cell r="K230">
            <v>0.1956</v>
          </cell>
        </row>
        <row r="231">
          <cell r="D231" t="str">
            <v>GXM</v>
          </cell>
          <cell r="F231">
            <v>8.1</v>
          </cell>
          <cell r="G231">
            <v>0.1</v>
          </cell>
          <cell r="H231">
            <v>0.08</v>
          </cell>
          <cell r="I231">
            <v>5</v>
          </cell>
          <cell r="K231">
            <v>0.32400000000000007</v>
          </cell>
        </row>
        <row r="232">
          <cell r="A232">
            <v>30</v>
          </cell>
          <cell r="C232" t="str">
            <v xml:space="preserve">Vaùn khuoân goã lanh toâ , oâ vaêng  </v>
          </cell>
          <cell r="E232" t="str">
            <v>100m2</v>
          </cell>
          <cell r="L232">
            <v>1.3612299999999999</v>
          </cell>
        </row>
        <row r="233">
          <cell r="D233" t="str">
            <v>LT1</v>
          </cell>
          <cell r="F233">
            <v>3.8</v>
          </cell>
          <cell r="G233">
            <v>0.5</v>
          </cell>
          <cell r="I233">
            <v>16</v>
          </cell>
          <cell r="J233">
            <v>0.01</v>
          </cell>
          <cell r="K233">
            <v>0.30399999999999999</v>
          </cell>
        </row>
        <row r="234">
          <cell r="D234" t="str">
            <v>LT1'</v>
          </cell>
          <cell r="F234">
            <v>3.8</v>
          </cell>
          <cell r="G234">
            <v>0.5</v>
          </cell>
          <cell r="I234">
            <v>6</v>
          </cell>
          <cell r="J234">
            <v>0.01</v>
          </cell>
          <cell r="K234">
            <v>0.11399999999999999</v>
          </cell>
        </row>
        <row r="235">
          <cell r="D235" t="str">
            <v>LT2</v>
          </cell>
          <cell r="F235">
            <v>1.2</v>
          </cell>
          <cell r="G235">
            <v>0.4</v>
          </cell>
          <cell r="I235">
            <v>1</v>
          </cell>
          <cell r="J235">
            <v>0.01</v>
          </cell>
          <cell r="K235">
            <v>4.7999999999999996E-3</v>
          </cell>
        </row>
        <row r="236">
          <cell r="D236" t="str">
            <v>LT3</v>
          </cell>
          <cell r="F236">
            <v>2.8</v>
          </cell>
          <cell r="G236">
            <v>0.5</v>
          </cell>
          <cell r="I236">
            <v>5</v>
          </cell>
          <cell r="J236">
            <v>0.01</v>
          </cell>
          <cell r="K236">
            <v>7.0000000000000007E-2</v>
          </cell>
        </row>
        <row r="237">
          <cell r="D237" t="str">
            <v>LT4</v>
          </cell>
          <cell r="F237">
            <v>0.6</v>
          </cell>
          <cell r="G237">
            <v>0.4</v>
          </cell>
          <cell r="I237">
            <v>3</v>
          </cell>
          <cell r="J237">
            <v>0.01</v>
          </cell>
          <cell r="K237">
            <v>7.1999999999999998E-3</v>
          </cell>
        </row>
        <row r="238">
          <cell r="D238" t="str">
            <v>OÂV1</v>
          </cell>
          <cell r="F238">
            <v>2.4</v>
          </cell>
          <cell r="G238">
            <v>0.52</v>
          </cell>
          <cell r="I238">
            <v>8</v>
          </cell>
          <cell r="J238">
            <v>0.01</v>
          </cell>
          <cell r="K238">
            <v>9.9839999999999998E-2</v>
          </cell>
        </row>
        <row r="239">
          <cell r="D239" t="str">
            <v>OÂV2</v>
          </cell>
          <cell r="F239">
            <v>4</v>
          </cell>
          <cell r="G239">
            <v>0.52</v>
          </cell>
          <cell r="I239">
            <v>2</v>
          </cell>
          <cell r="J239">
            <v>0.01</v>
          </cell>
          <cell r="K239">
            <v>4.1600000000000005E-2</v>
          </cell>
        </row>
        <row r="240">
          <cell r="D240" t="str">
            <v>Ñan maùi ÑM1</v>
          </cell>
          <cell r="F240">
            <v>8.1</v>
          </cell>
          <cell r="G240">
            <v>0.52</v>
          </cell>
          <cell r="I240">
            <v>2</v>
          </cell>
          <cell r="J240">
            <v>0.01</v>
          </cell>
          <cell r="K240">
            <v>8.4239999999999995E-2</v>
          </cell>
        </row>
        <row r="241">
          <cell r="D241" t="str">
            <v>Ñan maùi ÑM2</v>
          </cell>
          <cell r="F241">
            <v>8.1</v>
          </cell>
          <cell r="G241">
            <v>0.35</v>
          </cell>
          <cell r="I241">
            <v>2</v>
          </cell>
          <cell r="J241">
            <v>0.01</v>
          </cell>
          <cell r="K241">
            <v>5.6699999999999993E-2</v>
          </cell>
        </row>
        <row r="242">
          <cell r="F242">
            <v>8.1</v>
          </cell>
          <cell r="G242">
            <v>0.68</v>
          </cell>
          <cell r="I242">
            <v>2</v>
          </cell>
          <cell r="J242">
            <v>0.01</v>
          </cell>
          <cell r="K242">
            <v>0.11016000000000001</v>
          </cell>
        </row>
        <row r="243">
          <cell r="D243" t="str">
            <v>Lan can LC</v>
          </cell>
          <cell r="F243">
            <v>32.6</v>
          </cell>
          <cell r="G243">
            <v>0.4</v>
          </cell>
          <cell r="J243">
            <v>0.01</v>
          </cell>
          <cell r="K243">
            <v>0.13040000000000002</v>
          </cell>
        </row>
        <row r="244">
          <cell r="D244" t="str">
            <v>Lam ngang L4</v>
          </cell>
          <cell r="F244">
            <v>54</v>
          </cell>
          <cell r="G244">
            <v>0.45</v>
          </cell>
          <cell r="J244">
            <v>0.01</v>
          </cell>
          <cell r="K244">
            <v>0.24300000000000002</v>
          </cell>
        </row>
        <row r="245">
          <cell r="D245" t="str">
            <v>Giaènng Lan can LC</v>
          </cell>
          <cell r="F245">
            <v>32.6</v>
          </cell>
          <cell r="G245">
            <v>0.26</v>
          </cell>
          <cell r="J245">
            <v>0.01</v>
          </cell>
          <cell r="K245">
            <v>8.4760000000000016E-2</v>
          </cell>
        </row>
        <row r="246">
          <cell r="D246" t="str">
            <v>GXM</v>
          </cell>
          <cell r="F246">
            <v>8.1</v>
          </cell>
          <cell r="G246">
            <v>0.26</v>
          </cell>
          <cell r="H246">
            <v>0.1</v>
          </cell>
          <cell r="I246">
            <v>5</v>
          </cell>
          <cell r="J246">
            <v>0.01</v>
          </cell>
          <cell r="K246">
            <v>1.0529999999999999E-2</v>
          </cell>
        </row>
        <row r="247">
          <cell r="A247">
            <v>31</v>
          </cell>
          <cell r="C247" t="str">
            <v>BT caàu thang ñaù  ñaù 1x2, M200</v>
          </cell>
          <cell r="E247" t="str">
            <v>m3</v>
          </cell>
          <cell r="L247">
            <v>6.8592480000000009</v>
          </cell>
        </row>
        <row r="248">
          <cell r="D248" t="str">
            <v>Ñan</v>
          </cell>
          <cell r="F248">
            <v>4.6970000000000001</v>
          </cell>
          <cell r="G248">
            <v>1.4</v>
          </cell>
          <cell r="H248">
            <v>0.14000000000000001</v>
          </cell>
          <cell r="I248">
            <v>4</v>
          </cell>
          <cell r="K248">
            <v>3.6824480000000004</v>
          </cell>
        </row>
        <row r="249">
          <cell r="F249">
            <v>1.6</v>
          </cell>
          <cell r="G249">
            <v>2.8</v>
          </cell>
          <cell r="H249">
            <v>0.08</v>
          </cell>
          <cell r="I249">
            <v>2</v>
          </cell>
          <cell r="K249">
            <v>0.71679999999999999</v>
          </cell>
        </row>
        <row r="250">
          <cell r="D250" t="str">
            <v>Daàm CN1</v>
          </cell>
          <cell r="F250">
            <v>3.2</v>
          </cell>
          <cell r="G250">
            <v>0.2</v>
          </cell>
          <cell r="H250">
            <v>0.3</v>
          </cell>
          <cell r="I250">
            <v>2</v>
          </cell>
          <cell r="K250">
            <v>0.38400000000000006</v>
          </cell>
        </row>
        <row r="251">
          <cell r="D251" t="str">
            <v>Daàm CN2</v>
          </cell>
          <cell r="F251">
            <v>3.2</v>
          </cell>
          <cell r="G251">
            <v>0.2</v>
          </cell>
          <cell r="H251">
            <v>0.3</v>
          </cell>
          <cell r="I251">
            <v>2</v>
          </cell>
          <cell r="K251">
            <v>0.38400000000000006</v>
          </cell>
        </row>
        <row r="252">
          <cell r="D252" t="str">
            <v>Daàm CN3</v>
          </cell>
          <cell r="F252">
            <v>6.3000000000000007</v>
          </cell>
          <cell r="G252">
            <v>0.2</v>
          </cell>
          <cell r="H252">
            <v>0.3</v>
          </cell>
          <cell r="I252">
            <v>4</v>
          </cell>
          <cell r="K252">
            <v>1.5120000000000002</v>
          </cell>
        </row>
        <row r="253">
          <cell r="D253" t="str">
            <v>Daàm CT</v>
          </cell>
          <cell r="F253">
            <v>3</v>
          </cell>
          <cell r="G253">
            <v>0.2</v>
          </cell>
          <cell r="H253">
            <v>0.3</v>
          </cell>
          <cell r="I253">
            <v>1</v>
          </cell>
          <cell r="K253">
            <v>0.18000000000000002</v>
          </cell>
        </row>
        <row r="254">
          <cell r="A254">
            <v>32</v>
          </cell>
          <cell r="C254" t="str">
            <v>Vaùn khuoân  caàu thang  thöôøng</v>
          </cell>
          <cell r="E254" t="str">
            <v>100m2</v>
          </cell>
          <cell r="L254">
            <v>0.68063200000000013</v>
          </cell>
        </row>
        <row r="255">
          <cell r="D255" t="str">
            <v>Ñan</v>
          </cell>
          <cell r="F255">
            <v>4.6970000000000001</v>
          </cell>
          <cell r="G255">
            <v>1.4</v>
          </cell>
          <cell r="I255">
            <v>4</v>
          </cell>
          <cell r="J255">
            <v>0.01</v>
          </cell>
          <cell r="K255">
            <v>0.26303199999999999</v>
          </cell>
        </row>
        <row r="256">
          <cell r="F256">
            <v>1.6</v>
          </cell>
          <cell r="G256">
            <v>2.8</v>
          </cell>
          <cell r="I256">
            <v>2</v>
          </cell>
          <cell r="J256">
            <v>0.01</v>
          </cell>
          <cell r="K256">
            <v>8.9599999999999999E-2</v>
          </cell>
        </row>
        <row r="257">
          <cell r="D257" t="str">
            <v>Daàm CN1</v>
          </cell>
          <cell r="F257">
            <v>3.2</v>
          </cell>
          <cell r="G257">
            <v>0.8</v>
          </cell>
          <cell r="I257">
            <v>2</v>
          </cell>
          <cell r="J257">
            <v>0.01</v>
          </cell>
          <cell r="K257">
            <v>5.1200000000000009E-2</v>
          </cell>
        </row>
        <row r="258">
          <cell r="D258" t="str">
            <v>Daàm CN2</v>
          </cell>
          <cell r="F258">
            <v>3.2</v>
          </cell>
          <cell r="G258">
            <v>0.8</v>
          </cell>
          <cell r="I258">
            <v>2</v>
          </cell>
          <cell r="J258">
            <v>0.01</v>
          </cell>
          <cell r="K258">
            <v>5.1200000000000009E-2</v>
          </cell>
        </row>
        <row r="259">
          <cell r="D259" t="str">
            <v>Daàm CN3</v>
          </cell>
          <cell r="F259">
            <v>6.3000000000000007</v>
          </cell>
          <cell r="G259">
            <v>0.8</v>
          </cell>
          <cell r="I259">
            <v>4</v>
          </cell>
          <cell r="J259">
            <v>0.01</v>
          </cell>
          <cell r="K259">
            <v>0.20160000000000003</v>
          </cell>
        </row>
        <row r="260">
          <cell r="D260" t="str">
            <v>Daàm CT</v>
          </cell>
          <cell r="F260">
            <v>3</v>
          </cell>
          <cell r="G260">
            <v>0.8</v>
          </cell>
          <cell r="I260">
            <v>1</v>
          </cell>
          <cell r="J260">
            <v>0.01</v>
          </cell>
          <cell r="K260">
            <v>2.4000000000000004E-2</v>
          </cell>
        </row>
        <row r="261">
          <cell r="A261">
            <v>33</v>
          </cell>
          <cell r="C261" t="str">
            <v>BT saøn maùi ñaù 1x2, M200</v>
          </cell>
          <cell r="E261" t="str">
            <v>m3</v>
          </cell>
          <cell r="K261">
            <v>0</v>
          </cell>
          <cell r="L261">
            <v>31.302080000000004</v>
          </cell>
        </row>
        <row r="262">
          <cell r="D262" t="str">
            <v xml:space="preserve">Saøn  </v>
          </cell>
          <cell r="F262">
            <v>3.8</v>
          </cell>
          <cell r="G262">
            <v>2.8</v>
          </cell>
          <cell r="H262">
            <v>0.08</v>
          </cell>
          <cell r="I262">
            <v>8</v>
          </cell>
          <cell r="J262">
            <v>2</v>
          </cell>
          <cell r="K262">
            <v>13.619199999999999</v>
          </cell>
        </row>
        <row r="263">
          <cell r="F263">
            <v>3.8</v>
          </cell>
          <cell r="G263">
            <v>1.8</v>
          </cell>
          <cell r="H263">
            <v>0.08</v>
          </cell>
          <cell r="I263">
            <v>4</v>
          </cell>
          <cell r="J263">
            <v>2</v>
          </cell>
          <cell r="K263">
            <v>4.3776000000000002</v>
          </cell>
        </row>
        <row r="264">
          <cell r="F264">
            <v>2.8</v>
          </cell>
          <cell r="G264">
            <v>1.8</v>
          </cell>
          <cell r="H264">
            <v>0.08</v>
          </cell>
          <cell r="I264">
            <v>1</v>
          </cell>
          <cell r="J264">
            <v>2</v>
          </cell>
          <cell r="K264">
            <v>0.80640000000000001</v>
          </cell>
        </row>
        <row r="265">
          <cell r="F265">
            <v>3.8</v>
          </cell>
          <cell r="G265">
            <v>3.3</v>
          </cell>
          <cell r="H265">
            <v>0.08</v>
          </cell>
          <cell r="I265">
            <v>1</v>
          </cell>
          <cell r="J265">
            <v>2</v>
          </cell>
          <cell r="K265">
            <v>2.0063999999999997</v>
          </cell>
        </row>
        <row r="266">
          <cell r="F266">
            <v>2.2999999999999998</v>
          </cell>
          <cell r="G266">
            <v>1.8</v>
          </cell>
          <cell r="H266">
            <v>0.08</v>
          </cell>
          <cell r="I266">
            <v>2</v>
          </cell>
          <cell r="J266">
            <v>2</v>
          </cell>
          <cell r="K266">
            <v>1.3248</v>
          </cell>
        </row>
        <row r="267">
          <cell r="F267">
            <v>1.8</v>
          </cell>
          <cell r="G267">
            <v>0.8</v>
          </cell>
          <cell r="H267">
            <v>0.08</v>
          </cell>
          <cell r="I267">
            <v>4</v>
          </cell>
          <cell r="J267">
            <v>2</v>
          </cell>
          <cell r="K267">
            <v>0.92160000000000009</v>
          </cell>
        </row>
        <row r="268">
          <cell r="F268">
            <v>2.8</v>
          </cell>
          <cell r="G268">
            <v>2.8</v>
          </cell>
          <cell r="H268">
            <v>7.0000000000000007E-2</v>
          </cell>
          <cell r="I268">
            <v>2</v>
          </cell>
          <cell r="K268">
            <v>1.0975999999999999</v>
          </cell>
        </row>
        <row r="269">
          <cell r="F269">
            <v>2.8</v>
          </cell>
          <cell r="G269">
            <v>0.54</v>
          </cell>
          <cell r="H269">
            <v>7.0000000000000007E-2</v>
          </cell>
          <cell r="I269">
            <v>1</v>
          </cell>
          <cell r="K269">
            <v>0.10584000000000002</v>
          </cell>
        </row>
        <row r="270">
          <cell r="F270">
            <v>2.8</v>
          </cell>
          <cell r="G270">
            <v>0.43</v>
          </cell>
          <cell r="H270">
            <v>0.06</v>
          </cell>
          <cell r="K270">
            <v>7.2239999999999999E-2</v>
          </cell>
        </row>
        <row r="271">
          <cell r="D271" t="str">
            <v>Ñaùy</v>
          </cell>
          <cell r="F271">
            <v>23</v>
          </cell>
          <cell r="G271">
            <v>0.34</v>
          </cell>
          <cell r="H271">
            <v>7.0000000000000007E-2</v>
          </cell>
          <cell r="I271">
            <v>2</v>
          </cell>
          <cell r="J271">
            <v>2</v>
          </cell>
          <cell r="K271">
            <v>2.1896000000000004</v>
          </cell>
        </row>
        <row r="272">
          <cell r="D272" t="str">
            <v>Thaønh</v>
          </cell>
          <cell r="F272">
            <v>24</v>
          </cell>
          <cell r="G272">
            <v>0.83</v>
          </cell>
          <cell r="H272">
            <v>0.06</v>
          </cell>
          <cell r="I272">
            <v>2</v>
          </cell>
          <cell r="J272">
            <v>2</v>
          </cell>
          <cell r="K272">
            <v>4.7807999999999993</v>
          </cell>
        </row>
        <row r="273">
          <cell r="K273">
            <v>0</v>
          </cell>
        </row>
        <row r="274">
          <cell r="A274">
            <v>34</v>
          </cell>
          <cell r="C274" t="str">
            <v>Vaùn khuoân saøn maùi</v>
          </cell>
          <cell r="E274" t="str">
            <v>100m2</v>
          </cell>
          <cell r="K274">
            <v>0</v>
          </cell>
          <cell r="L274">
            <v>3.9219999999999997</v>
          </cell>
        </row>
        <row r="275">
          <cell r="D275" t="str">
            <v xml:space="preserve">Saøn  </v>
          </cell>
          <cell r="F275">
            <v>3.8</v>
          </cell>
          <cell r="G275">
            <v>2.8</v>
          </cell>
          <cell r="H275">
            <v>2</v>
          </cell>
          <cell r="I275">
            <v>8</v>
          </cell>
          <cell r="J275">
            <v>0.01</v>
          </cell>
          <cell r="K275">
            <v>1.7023999999999999</v>
          </cell>
        </row>
        <row r="276">
          <cell r="F276">
            <v>3.8</v>
          </cell>
          <cell r="G276">
            <v>1.8</v>
          </cell>
          <cell r="H276">
            <v>2</v>
          </cell>
          <cell r="I276">
            <v>4</v>
          </cell>
          <cell r="J276">
            <v>0.01</v>
          </cell>
          <cell r="K276">
            <v>0.54720000000000002</v>
          </cell>
        </row>
        <row r="277">
          <cell r="F277">
            <v>2.8</v>
          </cell>
          <cell r="G277">
            <v>1.8</v>
          </cell>
          <cell r="H277">
            <v>2</v>
          </cell>
          <cell r="I277">
            <v>1</v>
          </cell>
          <cell r="J277">
            <v>0.01</v>
          </cell>
          <cell r="K277">
            <v>0.1008</v>
          </cell>
        </row>
        <row r="278">
          <cell r="F278">
            <v>3.8</v>
          </cell>
          <cell r="G278">
            <v>3.3</v>
          </cell>
          <cell r="H278">
            <v>2</v>
          </cell>
          <cell r="I278">
            <v>1</v>
          </cell>
          <cell r="J278">
            <v>0.01</v>
          </cell>
          <cell r="K278">
            <v>0.25079999999999997</v>
          </cell>
        </row>
        <row r="279">
          <cell r="F279">
            <v>2.2999999999999998</v>
          </cell>
          <cell r="G279">
            <v>1.8</v>
          </cell>
          <cell r="H279">
            <v>2</v>
          </cell>
          <cell r="I279">
            <v>2</v>
          </cell>
          <cell r="J279">
            <v>0.01</v>
          </cell>
          <cell r="K279">
            <v>0.1656</v>
          </cell>
        </row>
        <row r="280">
          <cell r="F280">
            <v>1.8</v>
          </cell>
          <cell r="G280">
            <v>0.8</v>
          </cell>
          <cell r="H280">
            <v>2</v>
          </cell>
          <cell r="I280">
            <v>4</v>
          </cell>
          <cell r="J280">
            <v>0.01</v>
          </cell>
          <cell r="K280">
            <v>0.11520000000000001</v>
          </cell>
        </row>
        <row r="281">
          <cell r="F281">
            <v>2.8</v>
          </cell>
          <cell r="G281">
            <v>0.54</v>
          </cell>
          <cell r="J281">
            <v>0.01</v>
          </cell>
          <cell r="K281">
            <v>1.512E-2</v>
          </cell>
        </row>
        <row r="282">
          <cell r="F282">
            <v>2.8</v>
          </cell>
          <cell r="G282">
            <v>0.43</v>
          </cell>
          <cell r="J282">
            <v>0.01</v>
          </cell>
          <cell r="K282">
            <v>1.204E-2</v>
          </cell>
        </row>
        <row r="283">
          <cell r="F283">
            <v>2.8</v>
          </cell>
          <cell r="G283">
            <v>0.5</v>
          </cell>
          <cell r="J283">
            <v>0.01</v>
          </cell>
          <cell r="K283">
            <v>1.3999999999999999E-2</v>
          </cell>
        </row>
        <row r="284">
          <cell r="F284">
            <v>2.8</v>
          </cell>
          <cell r="G284">
            <v>0.43</v>
          </cell>
          <cell r="J284">
            <v>0.01</v>
          </cell>
          <cell r="K284">
            <v>1.204E-2</v>
          </cell>
        </row>
        <row r="285">
          <cell r="D285" t="str">
            <v>Ñaùy</v>
          </cell>
          <cell r="F285">
            <v>23</v>
          </cell>
          <cell r="G285">
            <v>0.34</v>
          </cell>
          <cell r="I285">
            <v>2</v>
          </cell>
          <cell r="J285">
            <v>0.01</v>
          </cell>
          <cell r="K285">
            <v>0.15640000000000001</v>
          </cell>
        </row>
        <row r="286">
          <cell r="D286" t="str">
            <v>Thaønh</v>
          </cell>
          <cell r="F286">
            <v>24</v>
          </cell>
          <cell r="G286">
            <v>1.73</v>
          </cell>
          <cell r="I286">
            <v>2</v>
          </cell>
          <cell r="J286">
            <v>0.01</v>
          </cell>
          <cell r="K286">
            <v>0.83039999999999992</v>
          </cell>
        </row>
        <row r="287">
          <cell r="A287">
            <v>35</v>
          </cell>
          <cell r="C287" t="str">
            <v>BT taám ñan ñaù 1x2 vöõa  M200</v>
          </cell>
          <cell r="E287" t="str">
            <v>m3</v>
          </cell>
          <cell r="L287">
            <v>3.0031999999999996</v>
          </cell>
        </row>
        <row r="288">
          <cell r="D288" t="str">
            <v>Ñ1</v>
          </cell>
          <cell r="F288">
            <v>1</v>
          </cell>
          <cell r="G288">
            <v>2</v>
          </cell>
          <cell r="H288">
            <v>0.06</v>
          </cell>
          <cell r="I288">
            <v>5</v>
          </cell>
          <cell r="K288">
            <v>0.6</v>
          </cell>
        </row>
        <row r="289">
          <cell r="D289" t="str">
            <v>Ñ2</v>
          </cell>
          <cell r="F289">
            <v>1</v>
          </cell>
          <cell r="G289">
            <v>1.5</v>
          </cell>
          <cell r="H289">
            <v>0.06</v>
          </cell>
          <cell r="I289">
            <v>4</v>
          </cell>
          <cell r="K289">
            <v>0.36</v>
          </cell>
        </row>
        <row r="290">
          <cell r="D290" t="str">
            <v>Ñ3</v>
          </cell>
          <cell r="F290">
            <v>0.4</v>
          </cell>
          <cell r="G290">
            <v>0.4</v>
          </cell>
          <cell r="H290">
            <v>0.06</v>
          </cell>
          <cell r="I290">
            <v>4</v>
          </cell>
          <cell r="K290">
            <v>3.8400000000000004E-2</v>
          </cell>
        </row>
        <row r="291">
          <cell r="D291" t="str">
            <v>Ñ4</v>
          </cell>
          <cell r="F291">
            <v>2</v>
          </cell>
          <cell r="G291">
            <v>1</v>
          </cell>
          <cell r="H291">
            <v>0.06</v>
          </cell>
          <cell r="I291">
            <v>1</v>
          </cell>
          <cell r="K291">
            <v>0.12</v>
          </cell>
        </row>
        <row r="292">
          <cell r="F292">
            <v>0.4</v>
          </cell>
          <cell r="G292">
            <v>0.4</v>
          </cell>
          <cell r="H292">
            <v>0.06</v>
          </cell>
          <cell r="I292">
            <v>-1</v>
          </cell>
          <cell r="K292">
            <v>-9.6000000000000009E-3</v>
          </cell>
        </row>
        <row r="293">
          <cell r="D293" t="str">
            <v>Ñ5</v>
          </cell>
          <cell r="F293">
            <v>0.5</v>
          </cell>
          <cell r="G293">
            <v>1</v>
          </cell>
          <cell r="H293">
            <v>0.05</v>
          </cell>
          <cell r="I293">
            <v>68</v>
          </cell>
          <cell r="K293">
            <v>1.7000000000000002</v>
          </cell>
        </row>
        <row r="294">
          <cell r="D294" t="str">
            <v>Ñ6</v>
          </cell>
          <cell r="F294">
            <v>0.9</v>
          </cell>
          <cell r="G294">
            <v>0.9</v>
          </cell>
          <cell r="H294">
            <v>0.06</v>
          </cell>
          <cell r="I294">
            <v>4</v>
          </cell>
          <cell r="K294">
            <v>0.19440000000000002</v>
          </cell>
        </row>
        <row r="295">
          <cell r="A295">
            <v>36</v>
          </cell>
          <cell r="C295" t="str">
            <v>BT Laù chôp ñaù 1x2 vöõa  M200</v>
          </cell>
          <cell r="E295" t="str">
            <v>m3</v>
          </cell>
          <cell r="L295">
            <v>2.7392000000000003</v>
          </cell>
        </row>
        <row r="296">
          <cell r="D296" t="str">
            <v>L1</v>
          </cell>
          <cell r="F296">
            <v>1</v>
          </cell>
          <cell r="G296">
            <v>0.36</v>
          </cell>
          <cell r="H296">
            <v>0.04</v>
          </cell>
          <cell r="I296">
            <v>72</v>
          </cell>
          <cell r="K296">
            <v>1.0367999999999999</v>
          </cell>
        </row>
        <row r="297">
          <cell r="D297" t="str">
            <v>L2</v>
          </cell>
          <cell r="F297">
            <v>0.8</v>
          </cell>
          <cell r="G297">
            <v>0.14000000000000001</v>
          </cell>
          <cell r="H297">
            <v>0.04</v>
          </cell>
          <cell r="I297">
            <v>172</v>
          </cell>
          <cell r="K297">
            <v>0.77056000000000013</v>
          </cell>
        </row>
        <row r="298">
          <cell r="D298" t="str">
            <v>L3</v>
          </cell>
          <cell r="F298">
            <v>1</v>
          </cell>
          <cell r="G298">
            <v>0.26</v>
          </cell>
          <cell r="H298">
            <v>0.04</v>
          </cell>
          <cell r="I298">
            <v>64</v>
          </cell>
          <cell r="K298">
            <v>0.66560000000000008</v>
          </cell>
        </row>
        <row r="299">
          <cell r="D299" t="str">
            <v>L3'</v>
          </cell>
          <cell r="F299">
            <v>0.8</v>
          </cell>
          <cell r="G299">
            <v>0.26</v>
          </cell>
          <cell r="H299">
            <v>0.04</v>
          </cell>
          <cell r="I299">
            <v>32</v>
          </cell>
          <cell r="K299">
            <v>0.26624000000000003</v>
          </cell>
        </row>
        <row r="300">
          <cell r="A300">
            <v>37</v>
          </cell>
          <cell r="C300" t="str">
            <v>Vaùn khuoân goã naép ñan</v>
          </cell>
          <cell r="E300" t="str">
            <v>100m2</v>
          </cell>
          <cell r="L300">
            <v>2.0491840000000003</v>
          </cell>
        </row>
        <row r="301">
          <cell r="D301" t="str">
            <v>Ñ1</v>
          </cell>
          <cell r="F301">
            <v>1</v>
          </cell>
          <cell r="G301">
            <v>2</v>
          </cell>
          <cell r="I301">
            <v>5</v>
          </cell>
          <cell r="J301">
            <v>0.01</v>
          </cell>
          <cell r="K301">
            <v>0.1</v>
          </cell>
        </row>
        <row r="302">
          <cell r="F302">
            <v>6</v>
          </cell>
          <cell r="H302">
            <v>0.06</v>
          </cell>
          <cell r="I302">
            <v>5</v>
          </cell>
          <cell r="J302">
            <v>0.01</v>
          </cell>
          <cell r="K302">
            <v>1.7999999999999999E-2</v>
          </cell>
        </row>
        <row r="303">
          <cell r="D303" t="str">
            <v>Ñ2</v>
          </cell>
          <cell r="F303">
            <v>1</v>
          </cell>
          <cell r="G303">
            <v>1.5</v>
          </cell>
          <cell r="I303">
            <v>4</v>
          </cell>
          <cell r="J303">
            <v>0.01</v>
          </cell>
          <cell r="K303">
            <v>0.06</v>
          </cell>
        </row>
        <row r="304">
          <cell r="F304">
            <v>5</v>
          </cell>
          <cell r="H304">
            <v>0.06</v>
          </cell>
          <cell r="I304">
            <v>4</v>
          </cell>
          <cell r="J304">
            <v>0.01</v>
          </cell>
          <cell r="K304">
            <v>1.2E-2</v>
          </cell>
        </row>
        <row r="305">
          <cell r="D305" t="str">
            <v>Ñ3</v>
          </cell>
          <cell r="F305">
            <v>0.4</v>
          </cell>
          <cell r="G305">
            <v>0.4</v>
          </cell>
          <cell r="I305">
            <v>4</v>
          </cell>
          <cell r="J305">
            <v>0.01</v>
          </cell>
          <cell r="K305">
            <v>6.4000000000000012E-3</v>
          </cell>
        </row>
        <row r="306">
          <cell r="F306">
            <v>1.6</v>
          </cell>
          <cell r="H306">
            <v>0.06</v>
          </cell>
          <cell r="I306">
            <v>4</v>
          </cell>
          <cell r="J306">
            <v>0.01</v>
          </cell>
          <cell r="K306">
            <v>3.8400000000000001E-3</v>
          </cell>
        </row>
        <row r="307">
          <cell r="D307" t="str">
            <v>Ñ4</v>
          </cell>
          <cell r="F307">
            <v>2</v>
          </cell>
          <cell r="G307">
            <v>1</v>
          </cell>
          <cell r="I307">
            <v>1</v>
          </cell>
          <cell r="J307">
            <v>0.01</v>
          </cell>
          <cell r="K307">
            <v>0.02</v>
          </cell>
        </row>
        <row r="308">
          <cell r="F308">
            <v>0.4</v>
          </cell>
          <cell r="G308">
            <v>0.4</v>
          </cell>
          <cell r="I308">
            <v>-1</v>
          </cell>
          <cell r="J308">
            <v>0.01</v>
          </cell>
          <cell r="K308">
            <v>-1.6000000000000003E-3</v>
          </cell>
        </row>
        <row r="309">
          <cell r="F309">
            <v>6</v>
          </cell>
          <cell r="H309">
            <v>0.06</v>
          </cell>
          <cell r="J309">
            <v>0.01</v>
          </cell>
          <cell r="K309">
            <v>3.5999999999999999E-3</v>
          </cell>
        </row>
        <row r="310">
          <cell r="D310" t="str">
            <v>Ñ5</v>
          </cell>
          <cell r="F310">
            <v>0.5</v>
          </cell>
          <cell r="G310">
            <v>1</v>
          </cell>
          <cell r="I310">
            <v>68</v>
          </cell>
          <cell r="J310">
            <v>0.01</v>
          </cell>
          <cell r="K310">
            <v>0.34</v>
          </cell>
        </row>
        <row r="311">
          <cell r="F311">
            <v>3</v>
          </cell>
          <cell r="H311">
            <v>0.05</v>
          </cell>
          <cell r="I311">
            <v>68</v>
          </cell>
          <cell r="J311">
            <v>0.01</v>
          </cell>
          <cell r="K311">
            <v>0.10200000000000001</v>
          </cell>
        </row>
        <row r="312">
          <cell r="D312" t="str">
            <v>Ñ6</v>
          </cell>
          <cell r="F312">
            <v>0.9</v>
          </cell>
          <cell r="G312">
            <v>0.9</v>
          </cell>
          <cell r="I312">
            <v>4</v>
          </cell>
          <cell r="J312">
            <v>0.01</v>
          </cell>
          <cell r="K312">
            <v>3.2400000000000005E-2</v>
          </cell>
        </row>
        <row r="313">
          <cell r="F313">
            <v>0.36</v>
          </cell>
          <cell r="H313">
            <v>0.06</v>
          </cell>
          <cell r="I313">
            <v>4</v>
          </cell>
          <cell r="J313">
            <v>0.01</v>
          </cell>
          <cell r="K313">
            <v>8.6399999999999997E-4</v>
          </cell>
        </row>
        <row r="314">
          <cell r="D314" t="str">
            <v>L1</v>
          </cell>
          <cell r="F314">
            <v>1</v>
          </cell>
          <cell r="G314">
            <v>0.76</v>
          </cell>
          <cell r="I314">
            <v>72</v>
          </cell>
          <cell r="J314">
            <v>0.01</v>
          </cell>
          <cell r="K314">
            <v>0.54720000000000002</v>
          </cell>
        </row>
        <row r="315">
          <cell r="D315" t="str">
            <v>L2</v>
          </cell>
          <cell r="F315">
            <v>0.8</v>
          </cell>
          <cell r="G315">
            <v>0.22000000000000003</v>
          </cell>
          <cell r="I315">
            <v>172</v>
          </cell>
          <cell r="J315">
            <v>0.01</v>
          </cell>
          <cell r="K315">
            <v>0.3027200000000001</v>
          </cell>
        </row>
        <row r="316">
          <cell r="D316" t="str">
            <v>L3</v>
          </cell>
          <cell r="F316">
            <v>1</v>
          </cell>
          <cell r="G316">
            <v>0.56000000000000005</v>
          </cell>
          <cell r="I316">
            <v>64</v>
          </cell>
          <cell r="J316">
            <v>0.01</v>
          </cell>
          <cell r="K316">
            <v>0.35840000000000005</v>
          </cell>
        </row>
        <row r="317">
          <cell r="D317" t="str">
            <v>L3'</v>
          </cell>
          <cell r="F317">
            <v>0.8</v>
          </cell>
          <cell r="G317">
            <v>0.56000000000000005</v>
          </cell>
          <cell r="I317">
            <v>32</v>
          </cell>
          <cell r="J317">
            <v>0.01</v>
          </cell>
          <cell r="K317">
            <v>0.14336000000000002</v>
          </cell>
        </row>
        <row r="318">
          <cell r="A318">
            <v>38</v>
          </cell>
          <cell r="C318" t="str">
            <v>Laép ñan raõnh thoaùt nöôùc</v>
          </cell>
          <cell r="E318" t="str">
            <v>caùi</v>
          </cell>
          <cell r="L318">
            <v>68</v>
          </cell>
        </row>
        <row r="319">
          <cell r="K319">
            <v>68</v>
          </cell>
        </row>
        <row r="320">
          <cell r="A320">
            <v>39</v>
          </cell>
          <cell r="C320" t="str">
            <v>Laép ñan ga , ñan haàm phaân</v>
          </cell>
          <cell r="E320" t="str">
            <v>caùi</v>
          </cell>
          <cell r="L320">
            <v>15</v>
          </cell>
        </row>
        <row r="321">
          <cell r="K321">
            <v>15</v>
          </cell>
        </row>
        <row r="322">
          <cell r="A322">
            <v>40</v>
          </cell>
          <cell r="C322" t="str">
            <v>Laép döïng lam gioù töôøng 10</v>
          </cell>
          <cell r="E322" t="str">
            <v>caùi</v>
          </cell>
          <cell r="L322">
            <v>340</v>
          </cell>
        </row>
        <row r="323">
          <cell r="K323">
            <v>340</v>
          </cell>
        </row>
        <row r="324">
          <cell r="A324">
            <v>41</v>
          </cell>
          <cell r="C324" t="str">
            <v>Traùt traàn coù baû xi maêng baùm dính, vöõa XM M75</v>
          </cell>
          <cell r="E324" t="str">
            <v>m2</v>
          </cell>
          <cell r="L324">
            <v>406.34399999999999</v>
          </cell>
        </row>
        <row r="325">
          <cell r="D325" t="str">
            <v>Saøn maùi</v>
          </cell>
          <cell r="K325">
            <v>392.2</v>
          </cell>
        </row>
        <row r="326">
          <cell r="D326" t="str">
            <v>oâ vaêng</v>
          </cell>
          <cell r="K326">
            <v>14.144000000000002</v>
          </cell>
        </row>
        <row r="327">
          <cell r="A327">
            <v>42</v>
          </cell>
          <cell r="C327" t="str">
            <v>Laùng oâ vaêng daøy 20</v>
          </cell>
          <cell r="E327" t="str">
            <v>m2</v>
          </cell>
          <cell r="L327">
            <v>14.144000000000002</v>
          </cell>
        </row>
        <row r="328">
          <cell r="D328" t="str">
            <v>oâ vaêng</v>
          </cell>
          <cell r="K328">
            <v>14.144000000000002</v>
          </cell>
        </row>
        <row r="329">
          <cell r="A329">
            <v>43</v>
          </cell>
          <cell r="C329" t="str">
            <v>Traùt  seâ noâ maùi haét , lam ngang daøy 1 cm vöõa XM M75</v>
          </cell>
          <cell r="E329" t="str">
            <v>m2</v>
          </cell>
          <cell r="L329">
            <v>112.77399999999999</v>
          </cell>
        </row>
        <row r="330">
          <cell r="D330" t="str">
            <v>Seâ noâ</v>
          </cell>
          <cell r="K330">
            <v>98.679999999999993</v>
          </cell>
        </row>
        <row r="331">
          <cell r="D331" t="str">
            <v>Ñan maùi ÑM1</v>
          </cell>
          <cell r="K331">
            <v>8.4239999999999995</v>
          </cell>
        </row>
        <row r="332">
          <cell r="D332" t="str">
            <v>Ñan maùi ÑM2</v>
          </cell>
          <cell r="K332">
            <v>5.669999999999999</v>
          </cell>
        </row>
        <row r="333">
          <cell r="A333">
            <v>44</v>
          </cell>
          <cell r="C333" t="str">
            <v>Traùt  ñaù maøi tay vòn lan can daøy 1cm</v>
          </cell>
          <cell r="E333" t="str">
            <v>m2</v>
          </cell>
          <cell r="L333">
            <v>13.040000000000001</v>
          </cell>
        </row>
        <row r="334">
          <cell r="D334" t="str">
            <v>Lan can</v>
          </cell>
          <cell r="K334">
            <v>13.040000000000001</v>
          </cell>
        </row>
        <row r="335">
          <cell r="A335">
            <v>45</v>
          </cell>
          <cell r="C335" t="str">
            <v>Baû Matit Donasa ngoaøi nhaø</v>
          </cell>
          <cell r="E335" t="str">
            <v>m2</v>
          </cell>
          <cell r="L335">
            <v>187.25000000000006</v>
          </cell>
        </row>
        <row r="336">
          <cell r="D336" t="str">
            <v>Seâ noâ</v>
          </cell>
          <cell r="K336">
            <v>98.68</v>
          </cell>
        </row>
        <row r="337">
          <cell r="D337" t="str">
            <v>Ñan maùi ÑM1</v>
          </cell>
          <cell r="K337">
            <v>8.4239999999999995</v>
          </cell>
        </row>
        <row r="338">
          <cell r="D338" t="str">
            <v>Ñan maùi ÑM2</v>
          </cell>
          <cell r="K338">
            <v>5.67</v>
          </cell>
        </row>
        <row r="339">
          <cell r="D339" t="str">
            <v>L3</v>
          </cell>
          <cell r="K339">
            <v>35.840000000000003</v>
          </cell>
        </row>
        <row r="340">
          <cell r="D340" t="str">
            <v>L3'</v>
          </cell>
          <cell r="K340">
            <v>14.336000000000002</v>
          </cell>
        </row>
        <row r="341">
          <cell r="D341" t="str">
            <v>Lam ngang L4</v>
          </cell>
          <cell r="K341">
            <v>24.3</v>
          </cell>
        </row>
        <row r="342">
          <cell r="A342">
            <v>46</v>
          </cell>
          <cell r="C342" t="str">
            <v>Sôn nöôùc ngoaøi nhaø</v>
          </cell>
          <cell r="E342" t="str">
            <v>m2</v>
          </cell>
          <cell r="L342">
            <v>187.25000000000006</v>
          </cell>
        </row>
        <row r="343">
          <cell r="K343">
            <v>187.25000000000006</v>
          </cell>
        </row>
        <row r="344">
          <cell r="A344">
            <v>47</v>
          </cell>
          <cell r="C344" t="str">
            <v>Traùt xaø daàm coù baû lôùp xi maêng baùm dính, vöõa M75</v>
          </cell>
          <cell r="E344" t="str">
            <v>m2</v>
          </cell>
          <cell r="L344">
            <v>444.012</v>
          </cell>
        </row>
        <row r="345">
          <cell r="D345" t="str">
            <v>Daàm khung</v>
          </cell>
          <cell r="K345">
            <v>284.54400000000004</v>
          </cell>
        </row>
        <row r="346">
          <cell r="D346" t="str">
            <v>L1</v>
          </cell>
          <cell r="K346">
            <v>54.72</v>
          </cell>
        </row>
        <row r="347">
          <cell r="D347" t="str">
            <v>L2</v>
          </cell>
          <cell r="K347">
            <v>30.271999999999998</v>
          </cell>
        </row>
        <row r="348">
          <cell r="D348" t="str">
            <v>L3</v>
          </cell>
          <cell r="K348">
            <v>35.839999999999996</v>
          </cell>
        </row>
        <row r="349">
          <cell r="D349" t="str">
            <v>L3'</v>
          </cell>
          <cell r="K349">
            <v>14.335999999999999</v>
          </cell>
        </row>
        <row r="350">
          <cell r="D350" t="str">
            <v>Lam ngang L4</v>
          </cell>
          <cell r="K350">
            <v>24.3</v>
          </cell>
        </row>
        <row r="351">
          <cell r="A351">
            <v>48</v>
          </cell>
          <cell r="C351" t="str">
            <v>Traùt  caàu thang chieàu daøy 1 cm , vöõa xi maêng M75</v>
          </cell>
          <cell r="E351" t="str">
            <v>m2</v>
          </cell>
          <cell r="L351">
            <v>68.063200000000009</v>
          </cell>
        </row>
        <row r="352">
          <cell r="K352">
            <v>68.063200000000009</v>
          </cell>
        </row>
        <row r="353">
          <cell r="A353">
            <v>49</v>
          </cell>
          <cell r="C353" t="str">
            <v>Baû Matit Donasa trong nhaø</v>
          </cell>
          <cell r="E353" t="str">
            <v>m2</v>
          </cell>
          <cell r="L353">
            <v>838.6232</v>
          </cell>
        </row>
        <row r="354">
          <cell r="D354" t="str">
            <v>Traàn</v>
          </cell>
          <cell r="K354">
            <v>401.024</v>
          </cell>
        </row>
        <row r="355">
          <cell r="D355" t="str">
            <v>Daàm</v>
          </cell>
          <cell r="K355">
            <v>369.536</v>
          </cell>
        </row>
        <row r="356">
          <cell r="D356" t="str">
            <v>Caàu thang</v>
          </cell>
          <cell r="K356">
            <v>68.063200000000009</v>
          </cell>
        </row>
        <row r="357">
          <cell r="A357">
            <v>50</v>
          </cell>
          <cell r="C357" t="str">
            <v>Sôn nöôùc trong nhaø</v>
          </cell>
          <cell r="E357" t="str">
            <v>m2</v>
          </cell>
          <cell r="L357">
            <v>838.6232</v>
          </cell>
        </row>
        <row r="358">
          <cell r="K358">
            <v>838.6232</v>
          </cell>
        </row>
        <row r="359">
          <cell r="A359">
            <v>51</v>
          </cell>
          <cell r="C359" t="str">
            <v>Laùng  daøy 20  cao &gt; 4m vöõa XM M100</v>
          </cell>
          <cell r="E359" t="str">
            <v>m2</v>
          </cell>
          <cell r="L359">
            <v>32.524000000000001</v>
          </cell>
        </row>
        <row r="360">
          <cell r="D360" t="str">
            <v>Ñaùy seâ noâ cao ñoä 4,2</v>
          </cell>
          <cell r="F360">
            <v>5.4</v>
          </cell>
          <cell r="G360">
            <v>0.85</v>
          </cell>
          <cell r="K360">
            <v>1.204</v>
          </cell>
        </row>
        <row r="361">
          <cell r="D361" t="str">
            <v>Ñaùy seâ noâ cao ñoä 8,4</v>
          </cell>
          <cell r="K361">
            <v>15.64</v>
          </cell>
        </row>
        <row r="362">
          <cell r="D362" t="str">
            <v>Saøn coát 12,6 m</v>
          </cell>
          <cell r="F362">
            <v>5.6</v>
          </cell>
          <cell r="G362">
            <v>2.8</v>
          </cell>
          <cell r="K362">
            <v>15.679999999999998</v>
          </cell>
        </row>
        <row r="363">
          <cell r="A363">
            <v>52</v>
          </cell>
          <cell r="C363" t="str">
            <v>Queùt  choáng thaám Shellkote</v>
          </cell>
          <cell r="E363" t="str">
            <v>m2</v>
          </cell>
          <cell r="L363">
            <v>34.506</v>
          </cell>
        </row>
        <row r="364">
          <cell r="D364" t="str">
            <v>Ñaùy seâ noâ cao ñoä 4,2</v>
          </cell>
          <cell r="K364">
            <v>1.204</v>
          </cell>
        </row>
        <row r="365">
          <cell r="D365" t="str">
            <v>Seâ noâ  coát 8,4</v>
          </cell>
          <cell r="K365">
            <v>15.64</v>
          </cell>
        </row>
        <row r="366">
          <cell r="D366" t="str">
            <v>Seâ noâ coát 12,6</v>
          </cell>
          <cell r="F366">
            <v>0.54</v>
          </cell>
          <cell r="G366">
            <v>2.8</v>
          </cell>
          <cell r="K366">
            <v>1.512</v>
          </cell>
        </row>
        <row r="367">
          <cell r="D367" t="str">
            <v>Saøn  WC</v>
          </cell>
          <cell r="F367">
            <v>0.95</v>
          </cell>
          <cell r="G367">
            <v>1.9</v>
          </cell>
          <cell r="I367">
            <v>2</v>
          </cell>
          <cell r="K367">
            <v>3.61</v>
          </cell>
        </row>
        <row r="368">
          <cell r="F368">
            <v>0.9</v>
          </cell>
          <cell r="G368">
            <v>1.9</v>
          </cell>
          <cell r="I368">
            <v>2</v>
          </cell>
          <cell r="K368">
            <v>3.42</v>
          </cell>
        </row>
        <row r="369">
          <cell r="F369">
            <v>2.4</v>
          </cell>
          <cell r="G369">
            <v>1.9</v>
          </cell>
          <cell r="I369">
            <v>2</v>
          </cell>
          <cell r="K369">
            <v>9.1199999999999992</v>
          </cell>
        </row>
        <row r="370">
          <cell r="A370">
            <v>53</v>
          </cell>
          <cell r="C370" t="str">
            <v>Laùng  daøy 3 cm  cao &gt; 4m vöõa XM M50</v>
          </cell>
          <cell r="E370" t="str">
            <v>m2</v>
          </cell>
          <cell r="L370">
            <v>32.524000000000001</v>
          </cell>
        </row>
        <row r="371">
          <cell r="K371">
            <v>32.524000000000001</v>
          </cell>
        </row>
        <row r="372">
          <cell r="A372">
            <v>54</v>
          </cell>
          <cell r="C372" t="str">
            <v>Ngaâm nöôùc xi maêng</v>
          </cell>
          <cell r="E372" t="str">
            <v>m2</v>
          </cell>
          <cell r="L372">
            <v>32.524000000000001</v>
          </cell>
        </row>
        <row r="373">
          <cell r="K373">
            <v>32.524000000000001</v>
          </cell>
        </row>
        <row r="374">
          <cell r="A374">
            <v>55</v>
          </cell>
          <cell r="C374" t="str">
            <v>Queùt  choáng thaám Shellkote saân thöôïng</v>
          </cell>
          <cell r="E374" t="str">
            <v>m2</v>
          </cell>
          <cell r="L374">
            <v>15.679999999999998</v>
          </cell>
        </row>
        <row r="375">
          <cell r="D375" t="str">
            <v>Saøn oâ caàu thang</v>
          </cell>
          <cell r="F375">
            <v>5.6</v>
          </cell>
          <cell r="G375">
            <v>2.8</v>
          </cell>
          <cell r="K375">
            <v>15.679999999999998</v>
          </cell>
        </row>
        <row r="376">
          <cell r="A376">
            <v>56</v>
          </cell>
          <cell r="C376" t="str">
            <v>Laùng  vöõa xm 100 daøy 20 &lt;4 m</v>
          </cell>
          <cell r="E376" t="str">
            <v>m2</v>
          </cell>
          <cell r="L376">
            <v>4.7249999999999996</v>
          </cell>
        </row>
        <row r="377">
          <cell r="F377">
            <v>6.3</v>
          </cell>
          <cell r="G377">
            <v>0.75</v>
          </cell>
          <cell r="K377">
            <v>4.7249999999999996</v>
          </cell>
        </row>
        <row r="378">
          <cell r="A378">
            <v>57</v>
          </cell>
          <cell r="C378" t="str">
            <v xml:space="preserve">Queùt  choáng thaám Shellkote </v>
          </cell>
          <cell r="E378" t="str">
            <v>m2</v>
          </cell>
          <cell r="K378">
            <v>0</v>
          </cell>
          <cell r="L378">
            <v>4.7249999999999996</v>
          </cell>
        </row>
        <row r="379">
          <cell r="F379">
            <v>6.3</v>
          </cell>
          <cell r="G379">
            <v>0.75</v>
          </cell>
          <cell r="K379">
            <v>4.7249999999999996</v>
          </cell>
        </row>
        <row r="380">
          <cell r="A380">
            <v>58</v>
          </cell>
          <cell r="C380" t="str">
            <v>Laùng  taïo doác vöõa  XM M50 daøy TB 40 cao&lt;4m</v>
          </cell>
          <cell r="E380" t="str">
            <v>m2</v>
          </cell>
          <cell r="L380">
            <v>20.875</v>
          </cell>
        </row>
        <row r="381">
          <cell r="D381" t="str">
            <v>Saøn  WC</v>
          </cell>
          <cell r="F381">
            <v>0.95</v>
          </cell>
          <cell r="G381">
            <v>1.9</v>
          </cell>
          <cell r="I381">
            <v>2</v>
          </cell>
          <cell r="K381">
            <v>3.61</v>
          </cell>
        </row>
        <row r="382">
          <cell r="F382">
            <v>0.9</v>
          </cell>
          <cell r="G382">
            <v>1.9</v>
          </cell>
          <cell r="I382">
            <v>2</v>
          </cell>
          <cell r="K382">
            <v>3.42</v>
          </cell>
        </row>
        <row r="383">
          <cell r="F383">
            <v>2.4</v>
          </cell>
          <cell r="G383">
            <v>1.9</v>
          </cell>
          <cell r="I383">
            <v>2</v>
          </cell>
          <cell r="K383">
            <v>9.1199999999999992</v>
          </cell>
        </row>
        <row r="384">
          <cell r="K384">
            <v>4.7249999999999996</v>
          </cell>
        </row>
        <row r="385">
          <cell r="A385">
            <v>59</v>
          </cell>
          <cell r="C385" t="str">
            <v>Ngaâm nöôùc xi maêng</v>
          </cell>
          <cell r="E385" t="str">
            <v>m2</v>
          </cell>
          <cell r="L385">
            <v>4.7249999999999996</v>
          </cell>
        </row>
        <row r="386">
          <cell r="K386">
            <v>4.7249999999999996</v>
          </cell>
        </row>
        <row r="387">
          <cell r="A387">
            <v>60</v>
          </cell>
          <cell r="C387" t="str">
            <v>Laùng  taïo doác  daøy TB 25 cao&lt;4m</v>
          </cell>
          <cell r="E387" t="str">
            <v>m2</v>
          </cell>
          <cell r="L387">
            <v>4.7249999999999996</v>
          </cell>
        </row>
        <row r="388">
          <cell r="K388">
            <v>4.7249999999999996</v>
          </cell>
        </row>
        <row r="389">
          <cell r="A389">
            <v>61</v>
          </cell>
          <cell r="C389" t="str">
            <v>Xaây gaïch theû vöõa XM75 daøy 10 cao &lt;4m</v>
          </cell>
          <cell r="E389" t="str">
            <v>m3</v>
          </cell>
          <cell r="L389">
            <v>5.2160000000000011</v>
          </cell>
        </row>
        <row r="390">
          <cell r="D390" t="str">
            <v>Möông</v>
          </cell>
          <cell r="F390">
            <v>65.2</v>
          </cell>
          <cell r="G390">
            <v>0.4</v>
          </cell>
          <cell r="H390">
            <v>0.1</v>
          </cell>
          <cell r="I390">
            <v>2</v>
          </cell>
          <cell r="K390">
            <v>5.2160000000000011</v>
          </cell>
        </row>
        <row r="391">
          <cell r="A391">
            <v>62</v>
          </cell>
          <cell r="C391" t="str">
            <v>Xaây gaïch theû vöõa XM75 daøy 20 cao &lt;4m</v>
          </cell>
          <cell r="E391" t="str">
            <v>m3</v>
          </cell>
          <cell r="L391">
            <v>6.9759999999999991</v>
          </cell>
        </row>
        <row r="392">
          <cell r="D392" t="str">
            <v>Haàm</v>
          </cell>
          <cell r="F392">
            <v>7.6</v>
          </cell>
          <cell r="G392">
            <v>1.4</v>
          </cell>
          <cell r="H392">
            <v>0.2</v>
          </cell>
          <cell r="K392">
            <v>2.1279999999999997</v>
          </cell>
        </row>
        <row r="393">
          <cell r="F393">
            <v>8.6</v>
          </cell>
          <cell r="G393">
            <v>1.4</v>
          </cell>
          <cell r="H393">
            <v>0.2</v>
          </cell>
          <cell r="K393">
            <v>2.4079999999999999</v>
          </cell>
        </row>
        <row r="394">
          <cell r="F394">
            <v>3.8</v>
          </cell>
          <cell r="G394">
            <v>1.4</v>
          </cell>
          <cell r="H394">
            <v>0.2</v>
          </cell>
          <cell r="I394">
            <v>1</v>
          </cell>
          <cell r="K394">
            <v>1.0639999999999998</v>
          </cell>
        </row>
        <row r="395">
          <cell r="F395">
            <v>0.5</v>
          </cell>
          <cell r="G395">
            <v>0.7</v>
          </cell>
          <cell r="H395">
            <v>0.2</v>
          </cell>
          <cell r="I395">
            <v>2</v>
          </cell>
          <cell r="J395">
            <v>4</v>
          </cell>
          <cell r="K395">
            <v>0.55999999999999994</v>
          </cell>
        </row>
        <row r="396">
          <cell r="F396">
            <v>0.9</v>
          </cell>
          <cell r="G396">
            <v>0.7</v>
          </cell>
          <cell r="H396">
            <v>0.2</v>
          </cell>
          <cell r="I396">
            <v>2</v>
          </cell>
          <cell r="J396">
            <v>4</v>
          </cell>
          <cell r="K396">
            <v>1.008</v>
          </cell>
        </row>
        <row r="397">
          <cell r="F397">
            <v>0.3</v>
          </cell>
          <cell r="G397">
            <v>0.2</v>
          </cell>
          <cell r="H397">
            <v>0.4</v>
          </cell>
          <cell r="I397">
            <v>8</v>
          </cell>
          <cell r="J397">
            <v>-1</v>
          </cell>
          <cell r="K397">
            <v>-0.192</v>
          </cell>
        </row>
        <row r="398">
          <cell r="A398">
            <v>63</v>
          </cell>
          <cell r="C398" t="str">
            <v>Laùng  vöõa XM M75 daøy 20  cao&lt;4m</v>
          </cell>
          <cell r="E398" t="str">
            <v>m2</v>
          </cell>
          <cell r="L398">
            <v>20.56</v>
          </cell>
        </row>
        <row r="399">
          <cell r="D399" t="str">
            <v>Möông</v>
          </cell>
          <cell r="F399">
            <v>65.2</v>
          </cell>
          <cell r="G399">
            <v>0.3</v>
          </cell>
          <cell r="K399">
            <v>19.559999999999999</v>
          </cell>
        </row>
        <row r="400">
          <cell r="D400" t="str">
            <v>HG</v>
          </cell>
          <cell r="F400">
            <v>0.5</v>
          </cell>
          <cell r="G400">
            <v>0.5</v>
          </cell>
          <cell r="H400">
            <v>4</v>
          </cell>
          <cell r="K400">
            <v>1</v>
          </cell>
        </row>
        <row r="401">
          <cell r="A401">
            <v>64</v>
          </cell>
          <cell r="C401" t="str">
            <v>Laùng  vöõa XM M75 daøy 30  cao&lt;4m</v>
          </cell>
          <cell r="E401" t="str">
            <v>m2</v>
          </cell>
          <cell r="L401">
            <v>15.579999999999998</v>
          </cell>
        </row>
        <row r="402">
          <cell r="D402" t="str">
            <v>Haàm veä sinh</v>
          </cell>
          <cell r="F402">
            <v>4.0999999999999996</v>
          </cell>
          <cell r="G402">
            <v>3.8</v>
          </cell>
          <cell r="K402">
            <v>15.579999999999998</v>
          </cell>
        </row>
        <row r="403">
          <cell r="A403">
            <v>65</v>
          </cell>
          <cell r="C403" t="str">
            <v>Traùt töôøng daøy 2,0cm, h&lt;4m, vöõa M75</v>
          </cell>
          <cell r="E403" t="str">
            <v>m2</v>
          </cell>
          <cell r="L403">
            <v>174.15999999999997</v>
          </cell>
        </row>
        <row r="404">
          <cell r="D404" t="str">
            <v>Möông</v>
          </cell>
          <cell r="K404">
            <v>104.39999999999999</v>
          </cell>
        </row>
        <row r="405">
          <cell r="D405" t="str">
            <v>HG+Haàm veä sinh</v>
          </cell>
          <cell r="K405">
            <v>69.759999999999991</v>
          </cell>
        </row>
        <row r="406">
          <cell r="A406">
            <v>66</v>
          </cell>
          <cell r="C406" t="str">
            <v>BT ñaù 4x6 daøy 100  M100</v>
          </cell>
          <cell r="E406" t="str">
            <v>m3</v>
          </cell>
          <cell r="K406">
            <v>0</v>
          </cell>
          <cell r="L406">
            <v>4.2469999999999999</v>
          </cell>
        </row>
        <row r="407">
          <cell r="D407" t="str">
            <v>Heø</v>
          </cell>
          <cell r="F407">
            <v>62.5</v>
          </cell>
          <cell r="G407">
            <v>0.5</v>
          </cell>
          <cell r="H407">
            <v>0.1</v>
          </cell>
          <cell r="K407">
            <v>3.125</v>
          </cell>
        </row>
        <row r="408">
          <cell r="D408" t="str">
            <v>Tam caáp MT</v>
          </cell>
          <cell r="F408">
            <v>8.1999999999999993</v>
          </cell>
          <cell r="G408">
            <v>1.1000000000000001</v>
          </cell>
          <cell r="H408">
            <v>0.1</v>
          </cell>
          <cell r="K408">
            <v>0.90200000000000002</v>
          </cell>
        </row>
        <row r="409">
          <cell r="F409">
            <v>2</v>
          </cell>
          <cell r="G409">
            <v>1.1000000000000001</v>
          </cell>
          <cell r="H409">
            <v>0.1</v>
          </cell>
          <cell r="K409">
            <v>0.22000000000000003</v>
          </cell>
        </row>
        <row r="410">
          <cell r="A410">
            <v>67</v>
          </cell>
          <cell r="C410" t="str">
            <v>Laùng  heø vöõa XM 75 daøy 30  cao&lt;4m</v>
          </cell>
          <cell r="E410" t="str">
            <v>m2</v>
          </cell>
          <cell r="L410">
            <v>31.25</v>
          </cell>
        </row>
        <row r="411">
          <cell r="D411" t="str">
            <v>Heø</v>
          </cell>
          <cell r="F411">
            <v>62.5</v>
          </cell>
          <cell r="G411">
            <v>0.5</v>
          </cell>
          <cell r="K411">
            <v>31.25</v>
          </cell>
        </row>
        <row r="412">
          <cell r="A412">
            <v>68</v>
          </cell>
          <cell r="C412" t="str">
            <v>Xaây baäc gaïch theû vöõa XM75  cao &lt;4m</v>
          </cell>
          <cell r="E412" t="str">
            <v>m3</v>
          </cell>
          <cell r="K412">
            <v>0</v>
          </cell>
          <cell r="L412">
            <v>5.1801999999999992</v>
          </cell>
        </row>
        <row r="413">
          <cell r="D413" t="str">
            <v>Baäc tam caáp MT</v>
          </cell>
          <cell r="F413">
            <v>8.1999999999999993</v>
          </cell>
          <cell r="G413">
            <v>0.9</v>
          </cell>
          <cell r="H413">
            <v>0.13</v>
          </cell>
          <cell r="K413">
            <v>0.95940000000000003</v>
          </cell>
        </row>
        <row r="414">
          <cell r="F414">
            <v>8.1999999999999993</v>
          </cell>
          <cell r="G414">
            <v>0.6</v>
          </cell>
          <cell r="H414">
            <v>0.15</v>
          </cell>
          <cell r="K414">
            <v>0.73799999999999988</v>
          </cell>
        </row>
        <row r="415">
          <cell r="F415">
            <v>8.1999999999999993</v>
          </cell>
          <cell r="G415">
            <v>0.3</v>
          </cell>
          <cell r="H415">
            <v>0.15</v>
          </cell>
          <cell r="K415">
            <v>0.36899999999999994</v>
          </cell>
        </row>
        <row r="416">
          <cell r="F416">
            <v>8.1999999999999993</v>
          </cell>
          <cell r="G416">
            <v>0.2</v>
          </cell>
          <cell r="H416">
            <v>0.58000000000000007</v>
          </cell>
          <cell r="K416">
            <v>0.95120000000000005</v>
          </cell>
        </row>
        <row r="417">
          <cell r="D417" t="str">
            <v>Baäc tam caáp truïc 1</v>
          </cell>
          <cell r="F417">
            <v>2</v>
          </cell>
          <cell r="G417">
            <v>0.9</v>
          </cell>
          <cell r="H417">
            <v>0.13</v>
          </cell>
          <cell r="K417">
            <v>0.23400000000000001</v>
          </cell>
        </row>
        <row r="418">
          <cell r="F418">
            <v>2</v>
          </cell>
          <cell r="G418">
            <v>0.6</v>
          </cell>
          <cell r="H418">
            <v>0.15</v>
          </cell>
          <cell r="K418">
            <v>0.18</v>
          </cell>
        </row>
        <row r="419">
          <cell r="F419">
            <v>2</v>
          </cell>
          <cell r="G419">
            <v>0.3</v>
          </cell>
          <cell r="H419">
            <v>0.15</v>
          </cell>
          <cell r="K419">
            <v>0.09</v>
          </cell>
        </row>
        <row r="420">
          <cell r="F420">
            <v>2</v>
          </cell>
          <cell r="G420">
            <v>0.2</v>
          </cell>
          <cell r="H420">
            <v>0.58000000000000007</v>
          </cell>
          <cell r="K420">
            <v>0.23200000000000004</v>
          </cell>
        </row>
        <row r="421">
          <cell r="D421" t="str">
            <v>Tam caáp chaân thang baäc 1</v>
          </cell>
          <cell r="F421">
            <v>1.4</v>
          </cell>
          <cell r="G421">
            <v>0.9</v>
          </cell>
          <cell r="H421">
            <v>0.13</v>
          </cell>
          <cell r="K421">
            <v>0.1638</v>
          </cell>
        </row>
        <row r="422">
          <cell r="F422">
            <v>1.4</v>
          </cell>
          <cell r="G422">
            <v>0.6</v>
          </cell>
          <cell r="H422">
            <v>0.15</v>
          </cell>
          <cell r="K422">
            <v>0.126</v>
          </cell>
        </row>
        <row r="423">
          <cell r="F423">
            <v>1.4</v>
          </cell>
          <cell r="G423">
            <v>0.3</v>
          </cell>
          <cell r="H423">
            <v>0.15</v>
          </cell>
          <cell r="K423">
            <v>6.3E-2</v>
          </cell>
        </row>
        <row r="424">
          <cell r="F424">
            <v>1.4</v>
          </cell>
          <cell r="G424">
            <v>0.2</v>
          </cell>
          <cell r="H424">
            <v>0.58000000000000007</v>
          </cell>
          <cell r="K424">
            <v>0.16240000000000002</v>
          </cell>
        </row>
        <row r="425">
          <cell r="D425" t="str">
            <v xml:space="preserve"> baäc thang</v>
          </cell>
          <cell r="F425">
            <v>1.4</v>
          </cell>
          <cell r="G425">
            <v>0.31</v>
          </cell>
          <cell r="H425">
            <v>0.15</v>
          </cell>
          <cell r="I425">
            <v>28</v>
          </cell>
          <cell r="J425">
            <v>0.5</v>
          </cell>
          <cell r="K425">
            <v>0.91139999999999988</v>
          </cell>
        </row>
        <row r="426">
          <cell r="K426">
            <v>0</v>
          </cell>
        </row>
        <row r="427">
          <cell r="A427">
            <v>69</v>
          </cell>
          <cell r="C427" t="str">
            <v>Laùt gaïch Ceramic 30x30cm  cao &lt;4m</v>
          </cell>
          <cell r="E427" t="str">
            <v>m2</v>
          </cell>
          <cell r="K427">
            <v>0</v>
          </cell>
          <cell r="L427">
            <v>19.488</v>
          </cell>
        </row>
        <row r="428">
          <cell r="F428">
            <v>8.1999999999999993</v>
          </cell>
          <cell r="G428">
            <v>1.68</v>
          </cell>
          <cell r="K428">
            <v>13.775999999999998</v>
          </cell>
        </row>
        <row r="429">
          <cell r="F429">
            <v>2</v>
          </cell>
          <cell r="G429">
            <v>1.68</v>
          </cell>
          <cell r="K429">
            <v>3.36</v>
          </cell>
        </row>
        <row r="430">
          <cell r="F430">
            <v>1.4</v>
          </cell>
          <cell r="G430">
            <v>1.68</v>
          </cell>
          <cell r="K430">
            <v>2.3519999999999999</v>
          </cell>
        </row>
        <row r="431">
          <cell r="A431">
            <v>70</v>
          </cell>
          <cell r="C431" t="str">
            <v>Xaây baäc gaïch theû vöõa XM75  cao &gt;4m</v>
          </cell>
          <cell r="E431" t="str">
            <v>m3</v>
          </cell>
          <cell r="K431">
            <v>0</v>
          </cell>
          <cell r="L431">
            <v>0.91139999999999988</v>
          </cell>
        </row>
        <row r="432">
          <cell r="D432" t="str">
            <v xml:space="preserve"> baäc thang</v>
          </cell>
          <cell r="F432">
            <v>1.4</v>
          </cell>
          <cell r="G432">
            <v>0.31</v>
          </cell>
          <cell r="H432">
            <v>0.15</v>
          </cell>
          <cell r="I432">
            <v>28</v>
          </cell>
          <cell r="J432">
            <v>0.5</v>
          </cell>
          <cell r="K432">
            <v>0.91139999999999988</v>
          </cell>
        </row>
        <row r="433">
          <cell r="A433">
            <v>71</v>
          </cell>
          <cell r="C433" t="str">
            <v>Laùt gaïch Ceramic 30x30cm nhaùm maët xanh  cao &gt;4m</v>
          </cell>
          <cell r="E433" t="str">
            <v>m2</v>
          </cell>
          <cell r="K433">
            <v>0</v>
          </cell>
          <cell r="L433">
            <v>47.263999999999996</v>
          </cell>
        </row>
        <row r="434">
          <cell r="D434" t="str">
            <v xml:space="preserve"> baäc thang</v>
          </cell>
          <cell r="F434">
            <v>1.4</v>
          </cell>
          <cell r="G434">
            <v>0.45999999999999996</v>
          </cell>
          <cell r="I434">
            <v>56</v>
          </cell>
          <cell r="K434">
            <v>36.063999999999993</v>
          </cell>
        </row>
        <row r="435">
          <cell r="D435" t="str">
            <v>Chieáu nghó</v>
          </cell>
          <cell r="F435">
            <v>2.8</v>
          </cell>
          <cell r="G435">
            <v>2</v>
          </cell>
          <cell r="I435">
            <v>2</v>
          </cell>
          <cell r="K435">
            <v>11.2</v>
          </cell>
        </row>
        <row r="436">
          <cell r="A436">
            <v>72</v>
          </cell>
          <cell r="C436" t="str">
            <v>Xaây baäc gaïch theû vöõa XM75  cao &lt;4m</v>
          </cell>
          <cell r="E436" t="str">
            <v>m3</v>
          </cell>
          <cell r="K436">
            <v>0</v>
          </cell>
          <cell r="L436">
            <v>3.5680000000000001</v>
          </cell>
        </row>
        <row r="437">
          <cell r="D437" t="str">
            <v>Truïc A</v>
          </cell>
          <cell r="F437">
            <v>21.8</v>
          </cell>
          <cell r="G437">
            <v>0.2</v>
          </cell>
          <cell r="H437">
            <v>0.4</v>
          </cell>
          <cell r="K437">
            <v>1.7440000000000002</v>
          </cell>
        </row>
        <row r="438">
          <cell r="D438" t="str">
            <v>Truïc D</v>
          </cell>
          <cell r="F438">
            <v>17.2</v>
          </cell>
          <cell r="G438">
            <v>0.2</v>
          </cell>
          <cell r="H438">
            <v>0.4</v>
          </cell>
          <cell r="K438">
            <v>1.3760000000000001</v>
          </cell>
        </row>
        <row r="439">
          <cell r="D439" t="str">
            <v>Truïc 7</v>
          </cell>
          <cell r="F439">
            <v>5.6</v>
          </cell>
          <cell r="G439">
            <v>0.2</v>
          </cell>
          <cell r="H439">
            <v>0.4</v>
          </cell>
          <cell r="K439">
            <v>0.44799999999999995</v>
          </cell>
        </row>
        <row r="440">
          <cell r="A440">
            <v>73</v>
          </cell>
          <cell r="C440" t="str">
            <v>Ñaép ñaát neàn nhaø , töôùi nöôùc ñaàm kyõ ñaát caáp 2</v>
          </cell>
          <cell r="E440" t="str">
            <v>m3</v>
          </cell>
          <cell r="L440">
            <v>89.598400000000026</v>
          </cell>
        </row>
        <row r="441">
          <cell r="D441" t="str">
            <v>Ñaép ñaát neàn ngoaøi truïc 1</v>
          </cell>
          <cell r="F441">
            <v>6.4</v>
          </cell>
          <cell r="G441">
            <v>0.7</v>
          </cell>
          <cell r="H441">
            <v>0.53</v>
          </cell>
          <cell r="K441">
            <v>2.3744000000000001</v>
          </cell>
        </row>
        <row r="442">
          <cell r="D442" t="str">
            <v>Haønh lang truïc 1-7</v>
          </cell>
          <cell r="F442">
            <v>23</v>
          </cell>
          <cell r="G442">
            <v>2</v>
          </cell>
          <cell r="H442">
            <v>0.53</v>
          </cell>
          <cell r="K442">
            <v>24.380000000000003</v>
          </cell>
        </row>
        <row r="443">
          <cell r="D443" t="str">
            <v>Phoøng toå kinh doanh vaø quaûn lyù vaän haønh</v>
          </cell>
          <cell r="F443">
            <v>8</v>
          </cell>
          <cell r="G443">
            <v>6</v>
          </cell>
          <cell r="H443">
            <v>0.55000000000000004</v>
          </cell>
          <cell r="I443">
            <v>2</v>
          </cell>
          <cell r="K443">
            <v>52.800000000000004</v>
          </cell>
        </row>
        <row r="444">
          <cell r="D444" t="str">
            <v>Phoøng caàu thang</v>
          </cell>
          <cell r="F444">
            <v>5.8</v>
          </cell>
          <cell r="G444">
            <v>2.8</v>
          </cell>
          <cell r="H444">
            <v>0.55000000000000004</v>
          </cell>
          <cell r="K444">
            <v>8.9320000000000004</v>
          </cell>
        </row>
        <row r="445">
          <cell r="D445" t="str">
            <v>Phoøng tröôùc veä sinh</v>
          </cell>
          <cell r="F445">
            <v>4</v>
          </cell>
          <cell r="G445">
            <v>1.5</v>
          </cell>
          <cell r="H445">
            <v>0.53</v>
          </cell>
          <cell r="K445">
            <v>3.18</v>
          </cell>
        </row>
        <row r="446">
          <cell r="D446" t="str">
            <v>Tröø ñaø kieàng</v>
          </cell>
          <cell r="F446">
            <v>51.7</v>
          </cell>
          <cell r="G446">
            <v>0.2</v>
          </cell>
          <cell r="H446">
            <v>0.2</v>
          </cell>
          <cell r="I446">
            <v>-1</v>
          </cell>
          <cell r="K446">
            <v>-2.0680000000000005</v>
          </cell>
        </row>
        <row r="447">
          <cell r="A447">
            <v>74</v>
          </cell>
          <cell r="C447" t="str">
            <v>Beâ toâng loùt ñaù 4x6 M100</v>
          </cell>
          <cell r="E447" t="str">
            <v>m3</v>
          </cell>
          <cell r="L447">
            <v>15.602000000000002</v>
          </cell>
        </row>
        <row r="448">
          <cell r="D448" t="str">
            <v>Ñaép ñaát neàn ngoaøi truïc 1</v>
          </cell>
          <cell r="F448">
            <v>6.4</v>
          </cell>
          <cell r="G448">
            <v>0.4</v>
          </cell>
          <cell r="H448">
            <v>0.1</v>
          </cell>
          <cell r="K448">
            <v>0.25600000000000006</v>
          </cell>
        </row>
        <row r="449">
          <cell r="D449" t="str">
            <v>Haønh lang truïc 1-7</v>
          </cell>
          <cell r="F449">
            <v>22.8</v>
          </cell>
          <cell r="G449">
            <v>1.8</v>
          </cell>
          <cell r="H449">
            <v>0.1</v>
          </cell>
          <cell r="K449">
            <v>4.1040000000000001</v>
          </cell>
        </row>
        <row r="450">
          <cell r="D450" t="str">
            <v>Phoøng toå kinh doanh vaø quaûn lyù vaän haønh</v>
          </cell>
          <cell r="F450">
            <v>7.8</v>
          </cell>
          <cell r="G450">
            <v>5.8</v>
          </cell>
          <cell r="H450">
            <v>0.1</v>
          </cell>
          <cell r="I450">
            <v>2</v>
          </cell>
          <cell r="K450">
            <v>9.048</v>
          </cell>
        </row>
        <row r="451">
          <cell r="D451" t="str">
            <v>Phoøng caàu thang</v>
          </cell>
          <cell r="F451">
            <v>5.8</v>
          </cell>
          <cell r="G451">
            <v>2.8</v>
          </cell>
          <cell r="H451">
            <v>0.1</v>
          </cell>
          <cell r="K451">
            <v>1.6239999999999999</v>
          </cell>
        </row>
        <row r="452">
          <cell r="D452" t="str">
            <v>Phoøng tröôùc veä sinh</v>
          </cell>
          <cell r="F452">
            <v>3.8</v>
          </cell>
          <cell r="G452">
            <v>1.5</v>
          </cell>
          <cell r="H452">
            <v>0.1</v>
          </cell>
          <cell r="K452">
            <v>0.56999999999999995</v>
          </cell>
        </row>
        <row r="453">
          <cell r="A453">
            <v>75</v>
          </cell>
          <cell r="C453" t="str">
            <v>Laùt gaïch Ceramic30x30cm  cao &lt;4m</v>
          </cell>
          <cell r="E453" t="str">
            <v>m2</v>
          </cell>
          <cell r="K453">
            <v>0</v>
          </cell>
          <cell r="L453">
            <v>167.77999999999997</v>
          </cell>
        </row>
        <row r="454">
          <cell r="D454" t="str">
            <v>Haønh lang truïc 1-7</v>
          </cell>
          <cell r="F454">
            <v>23</v>
          </cell>
          <cell r="G454">
            <v>2</v>
          </cell>
          <cell r="K454">
            <v>46</v>
          </cell>
        </row>
        <row r="455">
          <cell r="D455" t="str">
            <v>Ñoaïn tam caáp</v>
          </cell>
          <cell r="F455">
            <v>6.4</v>
          </cell>
          <cell r="G455">
            <v>0.7</v>
          </cell>
          <cell r="K455">
            <v>4.4799999999999995</v>
          </cell>
        </row>
        <row r="456">
          <cell r="D456" t="str">
            <v>Toå KD vaø QL vaän haønh</v>
          </cell>
          <cell r="F456">
            <v>7.9</v>
          </cell>
          <cell r="G456">
            <v>6</v>
          </cell>
          <cell r="I456">
            <v>2</v>
          </cell>
          <cell r="K456">
            <v>94.800000000000011</v>
          </cell>
        </row>
        <row r="457">
          <cell r="D457" t="str">
            <v>Caàu thang</v>
          </cell>
          <cell r="F457">
            <v>2.8</v>
          </cell>
          <cell r="G457">
            <v>6</v>
          </cell>
          <cell r="K457">
            <v>16.799999999999997</v>
          </cell>
        </row>
        <row r="458">
          <cell r="D458" t="str">
            <v>Neàn tröôùc nhaø veä sinh</v>
          </cell>
          <cell r="F458">
            <v>1.5</v>
          </cell>
          <cell r="G458">
            <v>3.8</v>
          </cell>
          <cell r="K458">
            <v>5.6999999999999993</v>
          </cell>
        </row>
        <row r="459">
          <cell r="A459">
            <v>76</v>
          </cell>
          <cell r="C459" t="str">
            <v>Laùt gaïch Ceramic30x30cm nhaùm cao &lt;4m</v>
          </cell>
          <cell r="E459" t="str">
            <v>m2</v>
          </cell>
          <cell r="K459">
            <v>0</v>
          </cell>
          <cell r="L459">
            <v>16.149999999999999</v>
          </cell>
        </row>
        <row r="460">
          <cell r="D460" t="str">
            <v>Nhaø veä sinh</v>
          </cell>
          <cell r="F460">
            <v>0.95</v>
          </cell>
          <cell r="G460">
            <v>1.9</v>
          </cell>
          <cell r="I460">
            <v>2</v>
          </cell>
          <cell r="K460">
            <v>3.61</v>
          </cell>
        </row>
        <row r="461">
          <cell r="F461">
            <v>0.9</v>
          </cell>
          <cell r="G461">
            <v>1.9</v>
          </cell>
          <cell r="I461">
            <v>2</v>
          </cell>
          <cell r="K461">
            <v>3.42</v>
          </cell>
        </row>
        <row r="462">
          <cell r="F462">
            <v>2.4</v>
          </cell>
          <cell r="G462">
            <v>3.8</v>
          </cell>
          <cell r="K462">
            <v>9.1199999999999992</v>
          </cell>
        </row>
        <row r="463">
          <cell r="A463">
            <v>77</v>
          </cell>
          <cell r="C463" t="str">
            <v>Laùt gaïch Ceramic30x30cm  cao &gt;4m</v>
          </cell>
          <cell r="E463" t="str">
            <v>m2</v>
          </cell>
          <cell r="K463">
            <v>0</v>
          </cell>
          <cell r="L463">
            <v>145.30000000000001</v>
          </cell>
        </row>
        <row r="464">
          <cell r="D464" t="str">
            <v>Haønh lang truïc 1-7</v>
          </cell>
          <cell r="F464">
            <v>23</v>
          </cell>
          <cell r="G464">
            <v>2</v>
          </cell>
          <cell r="K464">
            <v>46</v>
          </cell>
        </row>
        <row r="465">
          <cell r="D465" t="str">
            <v>Phoøng tröôûng chi nhaùnh</v>
          </cell>
          <cell r="F465">
            <v>6</v>
          </cell>
          <cell r="G465">
            <v>3.9</v>
          </cell>
          <cell r="K465">
            <v>23.4</v>
          </cell>
        </row>
        <row r="466">
          <cell r="D466" t="str">
            <v>Phoøng phoù chi nhaùnh</v>
          </cell>
          <cell r="F466">
            <v>6</v>
          </cell>
          <cell r="G466">
            <v>3.9</v>
          </cell>
          <cell r="K466">
            <v>23.4</v>
          </cell>
        </row>
        <row r="467">
          <cell r="D467" t="str">
            <v>Neàn toå kyõ thuaät</v>
          </cell>
          <cell r="F467">
            <v>7.8</v>
          </cell>
          <cell r="G467">
            <v>6</v>
          </cell>
          <cell r="K467">
            <v>46.8</v>
          </cell>
        </row>
        <row r="468">
          <cell r="D468" t="str">
            <v>Neàn tröôùc nhaø veä sinh</v>
          </cell>
          <cell r="F468">
            <v>1.5</v>
          </cell>
          <cell r="G468">
            <v>3.8</v>
          </cell>
          <cell r="K468">
            <v>5.6999999999999993</v>
          </cell>
        </row>
        <row r="469">
          <cell r="A469">
            <v>78</v>
          </cell>
          <cell r="C469" t="str">
            <v>Laùt gaïch Ceramic30x30cm nhaùm cao &gt;4m</v>
          </cell>
          <cell r="E469" t="str">
            <v>m2</v>
          </cell>
          <cell r="K469">
            <v>0</v>
          </cell>
          <cell r="L469">
            <v>16.149999999999999</v>
          </cell>
        </row>
        <row r="470">
          <cell r="D470" t="str">
            <v>Nhaø veä sinh</v>
          </cell>
          <cell r="F470">
            <v>0.95</v>
          </cell>
          <cell r="G470">
            <v>1.9</v>
          </cell>
          <cell r="I470">
            <v>2</v>
          </cell>
          <cell r="K470">
            <v>3.61</v>
          </cell>
        </row>
        <row r="471">
          <cell r="F471">
            <v>0.9</v>
          </cell>
          <cell r="G471">
            <v>1.9</v>
          </cell>
          <cell r="I471">
            <v>2</v>
          </cell>
          <cell r="K471">
            <v>3.42</v>
          </cell>
        </row>
        <row r="472">
          <cell r="F472">
            <v>2.4</v>
          </cell>
          <cell r="G472">
            <v>3.8</v>
          </cell>
          <cell r="K472">
            <v>9.1199999999999992</v>
          </cell>
        </row>
        <row r="473">
          <cell r="A473">
            <v>79</v>
          </cell>
          <cell r="C473" t="str">
            <v>Xaây töôøng gaïch oáng 8x8x19, daøy =10cm, cao&lt;4m, vöõa M75</v>
          </cell>
          <cell r="E473" t="str">
            <v>m3</v>
          </cell>
          <cell r="L473">
            <v>19.330500000000001</v>
          </cell>
        </row>
        <row r="474">
          <cell r="D474" t="str">
            <v>Truïc 1,6,7</v>
          </cell>
          <cell r="F474">
            <v>5.4</v>
          </cell>
          <cell r="G474">
            <v>3.9</v>
          </cell>
          <cell r="H474">
            <v>0.1</v>
          </cell>
          <cell r="I474">
            <v>3</v>
          </cell>
          <cell r="K474">
            <v>6.3180000000000014</v>
          </cell>
        </row>
        <row r="475">
          <cell r="D475" t="str">
            <v>Ngaên WC</v>
          </cell>
          <cell r="F475">
            <v>4.5</v>
          </cell>
          <cell r="G475">
            <v>3.9</v>
          </cell>
          <cell r="H475">
            <v>0.1</v>
          </cell>
          <cell r="K475">
            <v>1.7550000000000001</v>
          </cell>
        </row>
        <row r="476">
          <cell r="D476" t="str">
            <v>Truïc B</v>
          </cell>
          <cell r="F476">
            <v>15.2</v>
          </cell>
          <cell r="G476">
            <v>3.9</v>
          </cell>
          <cell r="H476">
            <v>0.1</v>
          </cell>
          <cell r="K476">
            <v>5.9279999999999999</v>
          </cell>
        </row>
        <row r="477">
          <cell r="D477" t="str">
            <v>Töôøng ngang vaøo WC</v>
          </cell>
          <cell r="F477">
            <v>3.8</v>
          </cell>
          <cell r="G477">
            <v>3.9</v>
          </cell>
          <cell r="H477">
            <v>0.1</v>
          </cell>
          <cell r="K477">
            <v>1.482</v>
          </cell>
        </row>
        <row r="478">
          <cell r="D478" t="str">
            <v>Töôøng ngang phoøng nghó taïm</v>
          </cell>
          <cell r="F478">
            <v>2.2500000000000004</v>
          </cell>
          <cell r="G478">
            <v>2.8</v>
          </cell>
          <cell r="H478">
            <v>0.1</v>
          </cell>
          <cell r="K478">
            <v>0.63000000000000012</v>
          </cell>
        </row>
        <row r="479">
          <cell r="D479" t="str">
            <v>Töôøng ngang löûng vaøo WC</v>
          </cell>
          <cell r="F479">
            <v>0.95</v>
          </cell>
          <cell r="G479">
            <v>2.65</v>
          </cell>
          <cell r="H479">
            <v>0.1</v>
          </cell>
          <cell r="I479">
            <v>2</v>
          </cell>
          <cell r="K479">
            <v>0.50349999999999995</v>
          </cell>
        </row>
        <row r="480">
          <cell r="F480">
            <v>0.9</v>
          </cell>
          <cell r="G480">
            <v>2.65</v>
          </cell>
          <cell r="H480">
            <v>0.1</v>
          </cell>
          <cell r="I480">
            <v>2</v>
          </cell>
          <cell r="K480">
            <v>0.47699999999999998</v>
          </cell>
        </row>
        <row r="481">
          <cell r="D481" t="str">
            <v>Truïc D</v>
          </cell>
          <cell r="F481">
            <v>21.8</v>
          </cell>
          <cell r="G481">
            <v>3.9</v>
          </cell>
          <cell r="H481">
            <v>0.1</v>
          </cell>
          <cell r="K481">
            <v>8.5020000000000007</v>
          </cell>
        </row>
        <row r="482">
          <cell r="D482" t="str">
            <v>Tröø cöûa Ñ1</v>
          </cell>
          <cell r="F482">
            <v>1.2</v>
          </cell>
          <cell r="G482">
            <v>2.8</v>
          </cell>
          <cell r="H482">
            <v>0.1</v>
          </cell>
          <cell r="I482">
            <v>-4</v>
          </cell>
          <cell r="K482">
            <v>-1.3440000000000001</v>
          </cell>
        </row>
        <row r="483">
          <cell r="D483" t="str">
            <v>Tröø cöûa Ñ2</v>
          </cell>
          <cell r="F483">
            <v>0.8</v>
          </cell>
          <cell r="G483">
            <v>2</v>
          </cell>
          <cell r="H483">
            <v>0.1</v>
          </cell>
          <cell r="I483">
            <v>-3</v>
          </cell>
          <cell r="K483">
            <v>-0.48000000000000009</v>
          </cell>
        </row>
        <row r="484">
          <cell r="D484" t="str">
            <v>Tröø cöûa Ñ3</v>
          </cell>
          <cell r="F484">
            <v>0.75</v>
          </cell>
          <cell r="G484">
            <v>1.95</v>
          </cell>
          <cell r="H484">
            <v>0.1</v>
          </cell>
          <cell r="I484">
            <v>-4</v>
          </cell>
          <cell r="K484">
            <v>-0.58499999999999996</v>
          </cell>
        </row>
        <row r="485">
          <cell r="D485" t="str">
            <v>S1</v>
          </cell>
          <cell r="F485">
            <v>1.2</v>
          </cell>
          <cell r="G485">
            <v>1.9</v>
          </cell>
          <cell r="H485">
            <v>0.1</v>
          </cell>
          <cell r="I485">
            <v>-4</v>
          </cell>
          <cell r="K485">
            <v>-0.91199999999999992</v>
          </cell>
        </row>
        <row r="486">
          <cell r="D486" t="str">
            <v>S2</v>
          </cell>
          <cell r="F486">
            <v>2</v>
          </cell>
          <cell r="G486">
            <v>1.9</v>
          </cell>
          <cell r="H486">
            <v>0.1</v>
          </cell>
          <cell r="I486">
            <v>-4</v>
          </cell>
          <cell r="K486">
            <v>-1.52</v>
          </cell>
        </row>
        <row r="487">
          <cell r="D487" t="str">
            <v>OÂK1</v>
          </cell>
          <cell r="F487">
            <v>1</v>
          </cell>
          <cell r="G487">
            <v>1</v>
          </cell>
          <cell r="H487">
            <v>0.1</v>
          </cell>
          <cell r="I487">
            <v>1</v>
          </cell>
          <cell r="K487">
            <v>0.1</v>
          </cell>
        </row>
        <row r="488">
          <cell r="D488" t="str">
            <v>L1</v>
          </cell>
          <cell r="F488">
            <v>1.1600000000000001</v>
          </cell>
          <cell r="G488">
            <v>1</v>
          </cell>
          <cell r="H488">
            <v>0.1</v>
          </cell>
          <cell r="I488">
            <v>-2</v>
          </cell>
          <cell r="K488">
            <v>-0.23200000000000004</v>
          </cell>
        </row>
        <row r="489">
          <cell r="D489" t="str">
            <v>L2</v>
          </cell>
          <cell r="F489">
            <v>0.4</v>
          </cell>
          <cell r="G489">
            <v>3.2</v>
          </cell>
          <cell r="H489">
            <v>0.1</v>
          </cell>
          <cell r="I489">
            <v>-5</v>
          </cell>
          <cell r="K489">
            <v>-0.64000000000000012</v>
          </cell>
        </row>
        <row r="490">
          <cell r="D490" t="str">
            <v>L3</v>
          </cell>
          <cell r="F490">
            <v>0.46</v>
          </cell>
          <cell r="G490">
            <v>2</v>
          </cell>
          <cell r="H490">
            <v>0.1</v>
          </cell>
          <cell r="I490">
            <v>-4</v>
          </cell>
          <cell r="K490">
            <v>-0.36800000000000005</v>
          </cell>
        </row>
        <row r="491">
          <cell r="D491" t="str">
            <v>L3'</v>
          </cell>
          <cell r="F491">
            <v>0.46</v>
          </cell>
          <cell r="G491">
            <v>2</v>
          </cell>
          <cell r="H491">
            <v>0.1</v>
          </cell>
          <cell r="I491">
            <v>-2</v>
          </cell>
          <cell r="K491">
            <v>-0.18400000000000002</v>
          </cell>
        </row>
        <row r="492">
          <cell r="D492" t="str">
            <v>SQ1</v>
          </cell>
          <cell r="F492">
            <v>0.5</v>
          </cell>
          <cell r="G492">
            <v>0.5</v>
          </cell>
          <cell r="H492">
            <v>0.1</v>
          </cell>
          <cell r="I492">
            <v>-4</v>
          </cell>
          <cell r="K492">
            <v>-0.1</v>
          </cell>
        </row>
        <row r="493">
          <cell r="A493">
            <v>80</v>
          </cell>
          <cell r="C493" t="str">
            <v>Xaây töôøng gaïch oáng 8x8x19, daøy =10cm, cao&gt;4m, vöõa M75</v>
          </cell>
          <cell r="E493" t="str">
            <v>m3</v>
          </cell>
          <cell r="L493">
            <v>24.039899999999999</v>
          </cell>
        </row>
        <row r="494">
          <cell r="D494" t="str">
            <v>Truïc 1,2,6,7</v>
          </cell>
          <cell r="F494">
            <v>7.3999999999999995</v>
          </cell>
          <cell r="G494">
            <v>3.95</v>
          </cell>
          <cell r="H494">
            <v>0.1</v>
          </cell>
          <cell r="I494">
            <v>2</v>
          </cell>
          <cell r="K494">
            <v>5.8460000000000001</v>
          </cell>
        </row>
        <row r="495">
          <cell r="F495">
            <v>5.6</v>
          </cell>
          <cell r="G495">
            <v>3.95</v>
          </cell>
          <cell r="H495">
            <v>0.1</v>
          </cell>
          <cell r="I495">
            <v>2</v>
          </cell>
          <cell r="K495">
            <v>4.4240000000000004</v>
          </cell>
        </row>
        <row r="496">
          <cell r="D496" t="str">
            <v>Lan can</v>
          </cell>
          <cell r="F496">
            <v>32.6</v>
          </cell>
          <cell r="G496">
            <v>0.59</v>
          </cell>
          <cell r="H496">
            <v>0.1</v>
          </cell>
          <cell r="K496">
            <v>1.9234</v>
          </cell>
        </row>
        <row r="497">
          <cell r="D497" t="str">
            <v>Ngaên WC</v>
          </cell>
          <cell r="F497">
            <v>4.5</v>
          </cell>
          <cell r="G497">
            <v>3.9</v>
          </cell>
          <cell r="H497">
            <v>0.1</v>
          </cell>
          <cell r="K497">
            <v>1.7550000000000001</v>
          </cell>
        </row>
        <row r="498">
          <cell r="D498" t="str">
            <v>Truïc B</v>
          </cell>
          <cell r="F498">
            <v>15.2</v>
          </cell>
          <cell r="G498">
            <v>3.9</v>
          </cell>
          <cell r="H498">
            <v>0.1</v>
          </cell>
          <cell r="K498">
            <v>5.9279999999999999</v>
          </cell>
        </row>
        <row r="499">
          <cell r="D499" t="str">
            <v>Töôøng ngang vaøo WC</v>
          </cell>
          <cell r="F499">
            <v>3.8</v>
          </cell>
          <cell r="G499">
            <v>3.9</v>
          </cell>
          <cell r="H499">
            <v>0.1</v>
          </cell>
          <cell r="K499">
            <v>1.482</v>
          </cell>
        </row>
        <row r="500">
          <cell r="D500" t="str">
            <v>Töôøng ngang löûng vaøo WC</v>
          </cell>
          <cell r="F500">
            <v>0.95</v>
          </cell>
          <cell r="G500">
            <v>2.65</v>
          </cell>
          <cell r="H500">
            <v>0.1</v>
          </cell>
          <cell r="I500">
            <v>2</v>
          </cell>
          <cell r="K500">
            <v>0.50349999999999995</v>
          </cell>
        </row>
        <row r="501">
          <cell r="D501" t="str">
            <v>Truïc D</v>
          </cell>
          <cell r="F501">
            <v>21.8</v>
          </cell>
          <cell r="G501">
            <v>3.95</v>
          </cell>
          <cell r="H501">
            <v>0.1</v>
          </cell>
          <cell r="K501">
            <v>8.6110000000000024</v>
          </cell>
        </row>
        <row r="502">
          <cell r="D502" t="str">
            <v>Tröø cöûa Ñ1</v>
          </cell>
          <cell r="F502">
            <v>1.2</v>
          </cell>
          <cell r="G502">
            <v>2.8</v>
          </cell>
          <cell r="H502">
            <v>0.1</v>
          </cell>
          <cell r="I502">
            <v>-4</v>
          </cell>
          <cell r="K502">
            <v>-1.3440000000000001</v>
          </cell>
        </row>
        <row r="503">
          <cell r="D503" t="str">
            <v>Tröø cöûa Ñ2</v>
          </cell>
          <cell r="F503">
            <v>0.8</v>
          </cell>
          <cell r="G503">
            <v>2</v>
          </cell>
          <cell r="H503">
            <v>0.1</v>
          </cell>
          <cell r="I503">
            <v>-2</v>
          </cell>
          <cell r="K503">
            <v>-0.32000000000000006</v>
          </cell>
        </row>
        <row r="504">
          <cell r="D504" t="str">
            <v>Tröø cöûa Ñ3</v>
          </cell>
          <cell r="F504">
            <v>0.75</v>
          </cell>
          <cell r="G504">
            <v>1.95</v>
          </cell>
          <cell r="H504">
            <v>0.1</v>
          </cell>
          <cell r="I504">
            <v>-4</v>
          </cell>
          <cell r="K504">
            <v>-0.58499999999999996</v>
          </cell>
        </row>
        <row r="505">
          <cell r="D505" t="str">
            <v>S1</v>
          </cell>
          <cell r="F505">
            <v>1.2</v>
          </cell>
          <cell r="G505">
            <v>1.9</v>
          </cell>
          <cell r="H505">
            <v>0.1</v>
          </cell>
          <cell r="I505">
            <v>-4</v>
          </cell>
          <cell r="K505">
            <v>-0.91199999999999992</v>
          </cell>
        </row>
        <row r="506">
          <cell r="D506" t="str">
            <v>S2</v>
          </cell>
          <cell r="F506">
            <v>2</v>
          </cell>
          <cell r="G506">
            <v>1.9</v>
          </cell>
          <cell r="H506">
            <v>0.1</v>
          </cell>
          <cell r="I506">
            <v>-4</v>
          </cell>
          <cell r="K506">
            <v>-1.52</v>
          </cell>
        </row>
        <row r="507">
          <cell r="D507" t="str">
            <v>SQ1</v>
          </cell>
          <cell r="F507">
            <v>0.5</v>
          </cell>
          <cell r="G507">
            <v>0.5</v>
          </cell>
          <cell r="H507">
            <v>0.1</v>
          </cell>
          <cell r="I507">
            <v>-4</v>
          </cell>
          <cell r="K507">
            <v>-0.1</v>
          </cell>
        </row>
        <row r="508">
          <cell r="D508" t="str">
            <v>L1</v>
          </cell>
          <cell r="F508">
            <v>1.1600000000000001</v>
          </cell>
          <cell r="G508">
            <v>1</v>
          </cell>
          <cell r="H508">
            <v>0.1</v>
          </cell>
          <cell r="I508">
            <v>-2</v>
          </cell>
          <cell r="K508">
            <v>-0.23200000000000004</v>
          </cell>
        </row>
        <row r="509">
          <cell r="D509" t="str">
            <v>L2</v>
          </cell>
          <cell r="F509">
            <v>0.4</v>
          </cell>
          <cell r="G509">
            <v>3.2</v>
          </cell>
          <cell r="H509">
            <v>0.1</v>
          </cell>
          <cell r="I509">
            <v>-5</v>
          </cell>
          <cell r="K509">
            <v>-0.64000000000000012</v>
          </cell>
        </row>
        <row r="510">
          <cell r="D510" t="str">
            <v>L3</v>
          </cell>
          <cell r="F510">
            <v>0.46</v>
          </cell>
          <cell r="G510">
            <v>2</v>
          </cell>
          <cell r="H510">
            <v>0.1</v>
          </cell>
          <cell r="I510">
            <v>-4</v>
          </cell>
          <cell r="K510">
            <v>-0.36800000000000005</v>
          </cell>
        </row>
        <row r="511">
          <cell r="D511" t="str">
            <v>L3'</v>
          </cell>
          <cell r="F511">
            <v>0.46</v>
          </cell>
          <cell r="G511">
            <v>2</v>
          </cell>
          <cell r="H511">
            <v>0.1</v>
          </cell>
          <cell r="I511">
            <v>-2</v>
          </cell>
          <cell r="K511">
            <v>-0.18400000000000002</v>
          </cell>
        </row>
        <row r="512">
          <cell r="D512" t="str">
            <v>OÂK1</v>
          </cell>
          <cell r="F512">
            <v>1</v>
          </cell>
          <cell r="G512">
            <v>1</v>
          </cell>
          <cell r="H512">
            <v>0.1</v>
          </cell>
          <cell r="I512">
            <v>-1</v>
          </cell>
          <cell r="K512">
            <v>-0.1</v>
          </cell>
        </row>
        <row r="513">
          <cell r="D513" t="str">
            <v>Hoa Inox</v>
          </cell>
          <cell r="F513">
            <v>0.4</v>
          </cell>
          <cell r="G513">
            <v>0.4</v>
          </cell>
          <cell r="H513">
            <v>0.1</v>
          </cell>
          <cell r="I513">
            <v>-8</v>
          </cell>
          <cell r="K513">
            <v>-0.12800000000000003</v>
          </cell>
        </row>
        <row r="515">
          <cell r="A515">
            <v>81</v>
          </cell>
          <cell r="C515" t="str">
            <v>Xaây töôøng gaïch oáng 8x8x19, daøy &lt;=30cm, cao&lt;=4m, vöõa M75</v>
          </cell>
          <cell r="E515" t="str">
            <v>m3</v>
          </cell>
          <cell r="L515">
            <v>9.8320000000000007</v>
          </cell>
        </row>
        <row r="516">
          <cell r="D516" t="str">
            <v>Truïc 1D&amp;7D</v>
          </cell>
          <cell r="F516">
            <v>0.4</v>
          </cell>
          <cell r="G516">
            <v>4.8499999999999996</v>
          </cell>
          <cell r="H516">
            <v>0.2</v>
          </cell>
          <cell r="I516">
            <v>2</v>
          </cell>
          <cell r="K516">
            <v>0.77600000000000002</v>
          </cell>
        </row>
        <row r="517">
          <cell r="D517" t="str">
            <v>Truïc 3 &amp; 4</v>
          </cell>
          <cell r="F517">
            <v>5.6</v>
          </cell>
          <cell r="G517">
            <v>3.9</v>
          </cell>
          <cell r="H517">
            <v>0.2</v>
          </cell>
          <cell r="I517">
            <v>2</v>
          </cell>
          <cell r="K517">
            <v>8.7360000000000007</v>
          </cell>
        </row>
        <row r="518">
          <cell r="D518" t="str">
            <v>Tay vòn tam caáp</v>
          </cell>
          <cell r="F518">
            <v>1</v>
          </cell>
          <cell r="G518">
            <v>0.8</v>
          </cell>
          <cell r="H518">
            <v>0.2</v>
          </cell>
          <cell r="I518">
            <v>2</v>
          </cell>
          <cell r="K518">
            <v>0.32000000000000006</v>
          </cell>
        </row>
        <row r="519">
          <cell r="A519">
            <v>82</v>
          </cell>
          <cell r="C519" t="str">
            <v>Xaây töôøng gaïch oáng 8x8x19, daøy &lt;=30cm, cao&gt;4m, vöõa M75</v>
          </cell>
          <cell r="E519" t="str">
            <v>m3</v>
          </cell>
          <cell r="L519">
            <v>9.48</v>
          </cell>
        </row>
        <row r="520">
          <cell r="D520" t="str">
            <v>Truïc 1D&amp;7D</v>
          </cell>
          <cell r="F520">
            <v>0.4</v>
          </cell>
          <cell r="G520">
            <v>3.95</v>
          </cell>
          <cell r="H520">
            <v>0.2</v>
          </cell>
          <cell r="I520">
            <v>2</v>
          </cell>
          <cell r="K520">
            <v>0.63200000000000012</v>
          </cell>
        </row>
        <row r="521">
          <cell r="D521" t="str">
            <v>Truïc 3 &amp; 4</v>
          </cell>
          <cell r="F521">
            <v>5.6</v>
          </cell>
          <cell r="G521">
            <v>3.95</v>
          </cell>
          <cell r="H521">
            <v>0.2</v>
          </cell>
          <cell r="I521">
            <v>2</v>
          </cell>
          <cell r="K521">
            <v>8.8480000000000008</v>
          </cell>
        </row>
        <row r="522">
          <cell r="A522">
            <v>83</v>
          </cell>
          <cell r="C522" t="str">
            <v>Xaây töôøng gaïch oáng 8x8x19, daøy&lt; =10cm, cao&gt;4m, vöõa M75</v>
          </cell>
          <cell r="E522" t="str">
            <v>m3</v>
          </cell>
          <cell r="K522">
            <v>0</v>
          </cell>
          <cell r="L522">
            <v>2.2843999999999998</v>
          </cell>
        </row>
        <row r="523">
          <cell r="D523" t="str">
            <v>Truïc B ñoaïn 3&amp;4</v>
          </cell>
          <cell r="F523">
            <v>2.8</v>
          </cell>
          <cell r="G523">
            <v>3.95</v>
          </cell>
          <cell r="H523">
            <v>0.1</v>
          </cell>
          <cell r="K523">
            <v>1.1060000000000001</v>
          </cell>
        </row>
        <row r="524">
          <cell r="D524" t="str">
            <v>Truïc D ñoaïn 3&amp;4</v>
          </cell>
          <cell r="F524">
            <v>2.8</v>
          </cell>
          <cell r="G524">
            <v>3.95</v>
          </cell>
          <cell r="H524">
            <v>0.1</v>
          </cell>
          <cell r="K524">
            <v>1.1060000000000001</v>
          </cell>
        </row>
        <row r="525">
          <cell r="D525" t="str">
            <v>Lan can</v>
          </cell>
          <cell r="F525">
            <v>0.54</v>
          </cell>
          <cell r="G525">
            <v>5.6</v>
          </cell>
          <cell r="H525">
            <v>0.1</v>
          </cell>
          <cell r="K525">
            <v>0.3024</v>
          </cell>
        </row>
        <row r="526">
          <cell r="D526" t="str">
            <v>Chaém maùi caàu thang</v>
          </cell>
          <cell r="F526">
            <v>14.8</v>
          </cell>
          <cell r="G526">
            <v>0.25</v>
          </cell>
          <cell r="H526">
            <v>0.1</v>
          </cell>
          <cell r="K526">
            <v>0.37000000000000005</v>
          </cell>
        </row>
        <row r="527">
          <cell r="D527" t="str">
            <v>Tröø cöûa Ñ4</v>
          </cell>
          <cell r="F527">
            <v>0.8</v>
          </cell>
          <cell r="G527">
            <v>2.8</v>
          </cell>
          <cell r="H527">
            <v>0.1</v>
          </cell>
          <cell r="I527">
            <v>-1</v>
          </cell>
          <cell r="K527">
            <v>-0.22399999999999998</v>
          </cell>
        </row>
        <row r="528">
          <cell r="D528" t="str">
            <v>VK1</v>
          </cell>
          <cell r="F528">
            <v>0.8</v>
          </cell>
          <cell r="G528">
            <v>1.8</v>
          </cell>
          <cell r="H528">
            <v>0.1</v>
          </cell>
          <cell r="I528">
            <v>-1</v>
          </cell>
          <cell r="K528">
            <v>-0.14400000000000002</v>
          </cell>
        </row>
        <row r="529">
          <cell r="D529" t="str">
            <v>L1</v>
          </cell>
          <cell r="F529">
            <v>1.1600000000000001</v>
          </cell>
          <cell r="G529">
            <v>1</v>
          </cell>
          <cell r="H529">
            <v>0.1</v>
          </cell>
          <cell r="I529">
            <v>-2</v>
          </cell>
          <cell r="K529">
            <v>-0.23200000000000004</v>
          </cell>
        </row>
        <row r="530">
          <cell r="A530">
            <v>84</v>
          </cell>
          <cell r="C530" t="str">
            <v>Xaây töôøng gaïch oáng 8x8x19, daøy&lt; =30cm, cao&gt;4m, vöõa M75</v>
          </cell>
          <cell r="E530" t="str">
            <v>m3</v>
          </cell>
          <cell r="K530">
            <v>0</v>
          </cell>
          <cell r="L530">
            <v>10.826000000000001</v>
          </cell>
        </row>
        <row r="531">
          <cell r="D531" t="str">
            <v>Maùi truïc 3&amp;4</v>
          </cell>
          <cell r="F531">
            <v>5.6</v>
          </cell>
          <cell r="G531">
            <v>3.95</v>
          </cell>
          <cell r="H531">
            <v>0.2</v>
          </cell>
          <cell r="I531">
            <v>2</v>
          </cell>
          <cell r="K531">
            <v>8.8480000000000008</v>
          </cell>
        </row>
        <row r="532">
          <cell r="D532" t="str">
            <v>Truïc D ñoaïn 3&amp;4</v>
          </cell>
          <cell r="F532">
            <v>2.8</v>
          </cell>
          <cell r="G532">
            <v>3.95</v>
          </cell>
          <cell r="H532">
            <v>0.1</v>
          </cell>
          <cell r="K532">
            <v>1.1060000000000001</v>
          </cell>
        </row>
        <row r="533">
          <cell r="D533" t="str">
            <v>Naâng maùi truïc A&amp;D</v>
          </cell>
          <cell r="F533">
            <v>21.8</v>
          </cell>
          <cell r="G533">
            <v>0.2</v>
          </cell>
          <cell r="H533">
            <v>0.1</v>
          </cell>
          <cell r="I533">
            <v>2</v>
          </cell>
          <cell r="K533">
            <v>0.87200000000000011</v>
          </cell>
        </row>
        <row r="534">
          <cell r="A534">
            <v>85</v>
          </cell>
          <cell r="C534" t="str">
            <v>Xaây töôøng gaïch oáng 8x8x19, daøy&lt; =10cm, cao&gt;4m, vöõa M75</v>
          </cell>
          <cell r="E534" t="str">
            <v>m3</v>
          </cell>
          <cell r="K534">
            <v>0</v>
          </cell>
          <cell r="L534">
            <v>1.4000000000000001</v>
          </cell>
        </row>
        <row r="535">
          <cell r="D535" t="str">
            <v>Xaây thu hoài gaïch oáng</v>
          </cell>
          <cell r="F535">
            <v>8</v>
          </cell>
          <cell r="G535">
            <v>0.1</v>
          </cell>
          <cell r="H535">
            <v>0.1</v>
          </cell>
          <cell r="I535">
            <v>5</v>
          </cell>
          <cell r="K535">
            <v>0.40000000000000008</v>
          </cell>
        </row>
        <row r="536">
          <cell r="D536" t="str">
            <v>Tam giaùc</v>
          </cell>
          <cell r="F536">
            <v>8</v>
          </cell>
          <cell r="G536">
            <v>0.5</v>
          </cell>
          <cell r="H536">
            <v>0.1</v>
          </cell>
          <cell r="I536">
            <v>5</v>
          </cell>
          <cell r="J536">
            <v>0.5</v>
          </cell>
          <cell r="K536">
            <v>1</v>
          </cell>
        </row>
        <row r="537">
          <cell r="A537">
            <v>86</v>
          </cell>
          <cell r="C537" t="str">
            <v>Traùt töôøng gaïch roãng 4-6 daøy 1cm cao &gt;4 m vöõa XM mac 75</v>
          </cell>
          <cell r="E537" t="str">
            <v>m2</v>
          </cell>
          <cell r="L537">
            <v>45.44</v>
          </cell>
        </row>
        <row r="538">
          <cell r="D538" t="str">
            <v xml:space="preserve">Thu hoài </v>
          </cell>
          <cell r="K538">
            <v>28</v>
          </cell>
        </row>
        <row r="539">
          <cell r="D539" t="str">
            <v>Naâng maùi truïc A&amp;D</v>
          </cell>
          <cell r="K539">
            <v>17.440000000000001</v>
          </cell>
        </row>
        <row r="540">
          <cell r="A540">
            <v>87</v>
          </cell>
          <cell r="C540" t="str">
            <v>Xaây töôøng gaïch theû 4x8x19  chieàu daøy &lt;=10 vöõa XM M75 cao &lt;4m</v>
          </cell>
          <cell r="E540" t="str">
            <v>m3</v>
          </cell>
          <cell r="K540">
            <v>0</v>
          </cell>
          <cell r="L540">
            <v>0.32280000000000009</v>
          </cell>
        </row>
        <row r="541">
          <cell r="D541" t="str">
            <v>Gaïch theû ñaáu oáng</v>
          </cell>
          <cell r="F541">
            <v>0.4</v>
          </cell>
          <cell r="G541">
            <v>0.1</v>
          </cell>
          <cell r="H541">
            <v>8.07</v>
          </cell>
          <cell r="K541">
            <v>0.32280000000000009</v>
          </cell>
        </row>
        <row r="542">
          <cell r="A542">
            <v>88</v>
          </cell>
          <cell r="C542" t="str">
            <v>Cheøn beä xí beâ toâng ñaù 4x6 M100</v>
          </cell>
          <cell r="E542" t="str">
            <v>m3</v>
          </cell>
          <cell r="K542">
            <v>0</v>
          </cell>
          <cell r="L542">
            <v>1.5539999999999998</v>
          </cell>
        </row>
        <row r="543">
          <cell r="F543">
            <v>3.7</v>
          </cell>
          <cell r="G543">
            <v>0.7</v>
          </cell>
          <cell r="H543">
            <v>0.3</v>
          </cell>
          <cell r="I543">
            <v>2</v>
          </cell>
          <cell r="K543">
            <v>1.5539999999999998</v>
          </cell>
        </row>
        <row r="544">
          <cell r="A544">
            <v>89</v>
          </cell>
          <cell r="C544" t="str">
            <v>Xaây gaïch oáng caâu gaïch theû vöõa XM M75 cao &lt;4 m</v>
          </cell>
          <cell r="E544" t="str">
            <v>m3</v>
          </cell>
          <cell r="K544">
            <v>0</v>
          </cell>
          <cell r="L544">
            <v>4.4135000000000009</v>
          </cell>
        </row>
        <row r="545">
          <cell r="D545" t="str">
            <v>Gaïch theû caâu gaïch oáng coät C1 treät</v>
          </cell>
          <cell r="F545">
            <v>1.3000000000000003</v>
          </cell>
          <cell r="G545">
            <v>4.8499999999999996</v>
          </cell>
          <cell r="H545">
            <v>0.1</v>
          </cell>
          <cell r="I545">
            <v>7</v>
          </cell>
          <cell r="K545">
            <v>4.4135000000000009</v>
          </cell>
        </row>
        <row r="546">
          <cell r="A546">
            <v>90</v>
          </cell>
          <cell r="C546" t="str">
            <v>Xaây 10 gaïch theû vöõa XM M75 cao &lt;4 m</v>
          </cell>
          <cell r="E546" t="str">
            <v>m3</v>
          </cell>
          <cell r="K546">
            <v>0</v>
          </cell>
          <cell r="L546">
            <v>0.11100000000000002</v>
          </cell>
        </row>
        <row r="547">
          <cell r="D547" t="str">
            <v>Gaïch theû cheøn xí treät</v>
          </cell>
          <cell r="F547">
            <v>3.7</v>
          </cell>
          <cell r="G547">
            <v>0.3</v>
          </cell>
          <cell r="H547">
            <v>0.1</v>
          </cell>
          <cell r="I547">
            <v>1</v>
          </cell>
          <cell r="K547">
            <v>0.11100000000000002</v>
          </cell>
        </row>
        <row r="548">
          <cell r="A548">
            <v>91</v>
          </cell>
          <cell r="C548" t="str">
            <v>Xaây gaïch oáng caâu gaïch theû vöõa XM M75 cao&gt; 4 m</v>
          </cell>
          <cell r="E548" t="str">
            <v>m3</v>
          </cell>
          <cell r="K548">
            <v>0</v>
          </cell>
          <cell r="L548">
            <v>3.5945000000000014</v>
          </cell>
        </row>
        <row r="549">
          <cell r="D549" t="str">
            <v>Gaïch theû caâu gaïch oáng coät C1 &gt;4 m</v>
          </cell>
          <cell r="F549">
            <v>1.3000000000000003</v>
          </cell>
          <cell r="G549">
            <v>3.95</v>
          </cell>
          <cell r="H549">
            <v>0.1</v>
          </cell>
          <cell r="I549">
            <v>7</v>
          </cell>
          <cell r="K549">
            <v>3.5945000000000014</v>
          </cell>
        </row>
        <row r="550">
          <cell r="A550">
            <v>92</v>
          </cell>
          <cell r="C550" t="str">
            <v>Xaây 10 gaïch theû vöõa XM M75 cao &gt;4 m</v>
          </cell>
          <cell r="E550" t="str">
            <v>m3</v>
          </cell>
          <cell r="K550">
            <v>0</v>
          </cell>
          <cell r="L550">
            <v>0.11100000000000002</v>
          </cell>
        </row>
        <row r="551">
          <cell r="D551" t="str">
            <v>Gaïch theû cheøn xí treät</v>
          </cell>
          <cell r="F551">
            <v>3.7</v>
          </cell>
          <cell r="G551">
            <v>0.3</v>
          </cell>
          <cell r="H551">
            <v>0.1</v>
          </cell>
          <cell r="I551">
            <v>1</v>
          </cell>
          <cell r="K551">
            <v>0.11100000000000002</v>
          </cell>
        </row>
        <row r="552">
          <cell r="A552">
            <v>93</v>
          </cell>
          <cell r="C552" t="str">
            <v>Laép cöûa ñi kính khung nhoâm ( kính maøu)</v>
          </cell>
          <cell r="E552" t="str">
            <v>m2</v>
          </cell>
          <cell r="L552">
            <v>29.119999999999997</v>
          </cell>
        </row>
        <row r="553">
          <cell r="D553" t="str">
            <v>Ñ1</v>
          </cell>
          <cell r="G553">
            <v>1.2</v>
          </cell>
          <cell r="H553">
            <v>2.8</v>
          </cell>
          <cell r="I553">
            <v>8</v>
          </cell>
          <cell r="K553">
            <v>26.88</v>
          </cell>
        </row>
        <row r="554">
          <cell r="D554" t="str">
            <v>Ñ4</v>
          </cell>
          <cell r="G554">
            <v>0.8</v>
          </cell>
          <cell r="H554">
            <v>2.8</v>
          </cell>
          <cell r="I554">
            <v>1</v>
          </cell>
          <cell r="K554">
            <v>2.2399999999999998</v>
          </cell>
        </row>
        <row r="555">
          <cell r="A555">
            <v>94</v>
          </cell>
          <cell r="C555" t="str">
            <v>Laép cöûa ñi nhöïa Ñaøi Loan</v>
          </cell>
          <cell r="E555" t="str">
            <v>m2</v>
          </cell>
          <cell r="L555">
            <v>20</v>
          </cell>
        </row>
        <row r="556">
          <cell r="D556" t="str">
            <v>Ñ2</v>
          </cell>
          <cell r="G556">
            <v>0.8</v>
          </cell>
          <cell r="H556">
            <v>2</v>
          </cell>
          <cell r="I556">
            <v>5</v>
          </cell>
          <cell r="K556">
            <v>8</v>
          </cell>
        </row>
        <row r="557">
          <cell r="D557" t="str">
            <v>Ñ3</v>
          </cell>
          <cell r="G557">
            <v>0.75</v>
          </cell>
          <cell r="H557">
            <v>2</v>
          </cell>
          <cell r="I557">
            <v>8</v>
          </cell>
          <cell r="K557">
            <v>12</v>
          </cell>
        </row>
        <row r="558">
          <cell r="A558">
            <v>95</v>
          </cell>
          <cell r="C558" t="str">
            <v>Laép cöûa soå kính khung nhoâm ( kính maøu)</v>
          </cell>
          <cell r="E558" t="str">
            <v>m2</v>
          </cell>
          <cell r="L558">
            <v>64.08</v>
          </cell>
        </row>
        <row r="559">
          <cell r="D559" t="str">
            <v>S1</v>
          </cell>
          <cell r="G559">
            <v>1.2</v>
          </cell>
          <cell r="H559">
            <v>1.9</v>
          </cell>
          <cell r="I559">
            <v>8</v>
          </cell>
          <cell r="K559">
            <v>18.239999999999998</v>
          </cell>
        </row>
        <row r="560">
          <cell r="D560" t="str">
            <v>S2</v>
          </cell>
          <cell r="G560">
            <v>2</v>
          </cell>
          <cell r="H560">
            <v>1.9</v>
          </cell>
          <cell r="I560">
            <v>8</v>
          </cell>
          <cell r="K560">
            <v>30.4</v>
          </cell>
        </row>
        <row r="561">
          <cell r="D561" t="str">
            <v>OC1</v>
          </cell>
          <cell r="G561">
            <v>1</v>
          </cell>
          <cell r="H561">
            <v>1</v>
          </cell>
          <cell r="I561">
            <v>2</v>
          </cell>
          <cell r="K561">
            <v>2</v>
          </cell>
        </row>
        <row r="562">
          <cell r="D562" t="str">
            <v>OC2</v>
          </cell>
          <cell r="G562">
            <v>0.8</v>
          </cell>
          <cell r="H562">
            <v>2.8</v>
          </cell>
          <cell r="I562">
            <v>6</v>
          </cell>
          <cell r="K562">
            <v>13.439999999999998</v>
          </cell>
        </row>
        <row r="563">
          <cell r="A563">
            <v>96</v>
          </cell>
          <cell r="C563" t="str">
            <v>Laép vaùch kính khung nhoâm ( kính maøu)</v>
          </cell>
          <cell r="E563" t="str">
            <v>m2</v>
          </cell>
          <cell r="L563">
            <v>1.4400000000000002</v>
          </cell>
        </row>
        <row r="564">
          <cell r="D564" t="str">
            <v>VK1</v>
          </cell>
          <cell r="G564">
            <v>0.8</v>
          </cell>
          <cell r="H564">
            <v>1.8</v>
          </cell>
          <cell r="K564">
            <v>1.4400000000000002</v>
          </cell>
        </row>
        <row r="565">
          <cell r="A565">
            <v>97</v>
          </cell>
          <cell r="C565" t="str">
            <v>Laép cöûa soå kính khung nhoâm ( kính môø)</v>
          </cell>
          <cell r="E565" t="str">
            <v>m2</v>
          </cell>
          <cell r="L565">
            <v>2</v>
          </cell>
        </row>
        <row r="566">
          <cell r="D566" t="str">
            <v>SQ</v>
          </cell>
          <cell r="G566">
            <v>0.5</v>
          </cell>
          <cell r="H566">
            <v>0.5</v>
          </cell>
          <cell r="I566">
            <v>8</v>
          </cell>
          <cell r="K566">
            <v>2</v>
          </cell>
        </row>
        <row r="567">
          <cell r="A567">
            <v>98</v>
          </cell>
          <cell r="C567" t="str">
            <v>Laép oå khoùa Droll</v>
          </cell>
          <cell r="E567" t="str">
            <v>m2</v>
          </cell>
          <cell r="L567">
            <v>9</v>
          </cell>
        </row>
        <row r="568">
          <cell r="K568">
            <v>9</v>
          </cell>
        </row>
        <row r="569">
          <cell r="A569">
            <v>99</v>
          </cell>
          <cell r="C569" t="str">
            <v>Laép döïng lan can saét</v>
          </cell>
          <cell r="E569" t="str">
            <v>m2</v>
          </cell>
          <cell r="L569">
            <v>17.767420004167775</v>
          </cell>
        </row>
        <row r="570">
          <cell r="G570">
            <v>19.141577782408639</v>
          </cell>
          <cell r="H570">
            <v>0.9</v>
          </cell>
          <cell r="K570">
            <v>17.227420004167776</v>
          </cell>
        </row>
        <row r="571">
          <cell r="G571">
            <v>0.2</v>
          </cell>
          <cell r="H571">
            <v>0.9</v>
          </cell>
          <cell r="I571">
            <v>3</v>
          </cell>
          <cell r="K571">
            <v>0.54</v>
          </cell>
        </row>
        <row r="572">
          <cell r="A572">
            <v>100</v>
          </cell>
          <cell r="C572" t="str">
            <v>Sôn saét theùp caùc loaïi 2 nöôùc</v>
          </cell>
          <cell r="E572" t="str">
            <v>m2</v>
          </cell>
          <cell r="L572">
            <v>35.53484000833555</v>
          </cell>
        </row>
        <row r="573">
          <cell r="G573">
            <v>17.767420004167775</v>
          </cell>
          <cell r="I573">
            <v>2</v>
          </cell>
          <cell r="K573">
            <v>35.53484000833555</v>
          </cell>
        </row>
        <row r="574">
          <cell r="A574">
            <v>101</v>
          </cell>
          <cell r="C574" t="str">
            <v>Laép hoa lan can baèng Inox</v>
          </cell>
          <cell r="E574" t="str">
            <v>m2</v>
          </cell>
          <cell r="L574">
            <v>1.2800000000000002</v>
          </cell>
        </row>
        <row r="575">
          <cell r="G575">
            <v>0.4</v>
          </cell>
          <cell r="H575">
            <v>0.4</v>
          </cell>
          <cell r="I575">
            <v>8</v>
          </cell>
          <cell r="K575">
            <v>1.2800000000000002</v>
          </cell>
        </row>
        <row r="576">
          <cell r="A576">
            <v>102</v>
          </cell>
          <cell r="C576" t="str">
            <v>Ñoùng traàn taám nhöïa</v>
          </cell>
          <cell r="E576" t="str">
            <v>m2</v>
          </cell>
          <cell r="L576">
            <v>36</v>
          </cell>
        </row>
        <row r="577">
          <cell r="D577" t="str">
            <v>Khu veä sinh</v>
          </cell>
          <cell r="G577">
            <v>4.5</v>
          </cell>
          <cell r="H577">
            <v>4</v>
          </cell>
          <cell r="I577">
            <v>2</v>
          </cell>
          <cell r="K577">
            <v>36</v>
          </cell>
        </row>
        <row r="578">
          <cell r="A578">
            <v>103</v>
          </cell>
          <cell r="C578" t="str">
            <v>Ñoùng neïp nhöïa</v>
          </cell>
          <cell r="E578" t="str">
            <v>md</v>
          </cell>
          <cell r="K578">
            <v>0</v>
          </cell>
          <cell r="L578">
            <v>34</v>
          </cell>
        </row>
        <row r="579">
          <cell r="G579">
            <v>17</v>
          </cell>
          <cell r="I579">
            <v>2</v>
          </cell>
          <cell r="K579">
            <v>34</v>
          </cell>
        </row>
        <row r="580">
          <cell r="A580">
            <v>104</v>
          </cell>
          <cell r="C580" t="str">
            <v>Goã daàm traàn chính vaø phuï</v>
          </cell>
          <cell r="E580" t="str">
            <v>m3</v>
          </cell>
          <cell r="L580">
            <v>0.2175</v>
          </cell>
        </row>
        <row r="581">
          <cell r="F581">
            <v>4</v>
          </cell>
          <cell r="G581">
            <v>0.04</v>
          </cell>
          <cell r="H581">
            <v>0.06</v>
          </cell>
          <cell r="I581">
            <v>5</v>
          </cell>
          <cell r="J581">
            <v>2</v>
          </cell>
          <cell r="K581">
            <v>9.5999999999999988E-2</v>
          </cell>
        </row>
        <row r="582">
          <cell r="F582">
            <v>4.5</v>
          </cell>
          <cell r="G582">
            <v>0.03</v>
          </cell>
          <cell r="H582">
            <v>0.05</v>
          </cell>
          <cell r="I582">
            <v>9</v>
          </cell>
          <cell r="J582">
            <v>2</v>
          </cell>
          <cell r="K582">
            <v>0.12150000000000001</v>
          </cell>
        </row>
        <row r="583">
          <cell r="A583">
            <v>105</v>
          </cell>
          <cell r="C583" t="str">
            <v>Traùt töôøng gaïch oáng  daøy 1,0cm, h&lt;4m, vöõa M75</v>
          </cell>
          <cell r="E583" t="str">
            <v>m2</v>
          </cell>
          <cell r="L583">
            <v>338.03</v>
          </cell>
        </row>
        <row r="584">
          <cell r="F584">
            <v>19.330500000000001</v>
          </cell>
          <cell r="K584">
            <v>386.61</v>
          </cell>
        </row>
        <row r="585">
          <cell r="F585">
            <v>9.8320000000000007</v>
          </cell>
          <cell r="K585">
            <v>98.320000000000007</v>
          </cell>
        </row>
        <row r="586">
          <cell r="D586" t="str">
            <v>Ngoaøi nhaø</v>
          </cell>
          <cell r="K586">
            <v>-146.9</v>
          </cell>
        </row>
        <row r="587">
          <cell r="A587">
            <v>106</v>
          </cell>
          <cell r="C587" t="str">
            <v>Oáp töôøng gaïch Ceramic traéng</v>
          </cell>
          <cell r="L587">
            <v>58.41</v>
          </cell>
        </row>
        <row r="588">
          <cell r="F588">
            <v>0.95</v>
          </cell>
          <cell r="G588">
            <v>1.7</v>
          </cell>
          <cell r="H588">
            <v>2</v>
          </cell>
          <cell r="I588">
            <v>4</v>
          </cell>
          <cell r="K588">
            <v>12.92</v>
          </cell>
        </row>
        <row r="589">
          <cell r="F589">
            <v>1.9</v>
          </cell>
          <cell r="G589">
            <v>1.7</v>
          </cell>
          <cell r="H589">
            <v>2</v>
          </cell>
          <cell r="I589">
            <v>4</v>
          </cell>
          <cell r="K589">
            <v>25.84</v>
          </cell>
        </row>
        <row r="590">
          <cell r="F590">
            <v>2.4</v>
          </cell>
          <cell r="G590">
            <v>1.7</v>
          </cell>
          <cell r="H590">
            <v>2</v>
          </cell>
          <cell r="I590">
            <v>2</v>
          </cell>
          <cell r="K590">
            <v>16.32</v>
          </cell>
        </row>
        <row r="591">
          <cell r="F591">
            <v>1.9</v>
          </cell>
          <cell r="G591">
            <v>1.7</v>
          </cell>
          <cell r="H591">
            <v>2</v>
          </cell>
          <cell r="I591">
            <v>2</v>
          </cell>
          <cell r="K591">
            <v>12.92</v>
          </cell>
        </row>
        <row r="592">
          <cell r="F592">
            <v>3.7</v>
          </cell>
          <cell r="G592">
            <v>0.9</v>
          </cell>
          <cell r="K592">
            <v>3.33</v>
          </cell>
        </row>
        <row r="593">
          <cell r="F593">
            <v>0.75</v>
          </cell>
          <cell r="G593">
            <v>1.7</v>
          </cell>
          <cell r="H593">
            <v>4</v>
          </cell>
          <cell r="I593">
            <v>-2</v>
          </cell>
          <cell r="K593">
            <v>-10.199999999999999</v>
          </cell>
        </row>
        <row r="594">
          <cell r="F594">
            <v>0.8</v>
          </cell>
          <cell r="G594">
            <v>1.7</v>
          </cell>
          <cell r="I594">
            <v>-2</v>
          </cell>
          <cell r="K594">
            <v>-2.72</v>
          </cell>
        </row>
        <row r="595">
          <cell r="A595">
            <v>107</v>
          </cell>
          <cell r="C595" t="str">
            <v>Traùt töôøng gaïch oáng  daøy 1,0cm, h&lt;4m, vöõa M75</v>
          </cell>
          <cell r="L595" t="str">
            <v>0</v>
          </cell>
        </row>
        <row r="596">
          <cell r="K596" t="str">
            <v>0</v>
          </cell>
        </row>
        <row r="597">
          <cell r="A597">
            <v>108</v>
          </cell>
          <cell r="C597" t="str">
            <v>Baû matit Donasa trong nhaø</v>
          </cell>
          <cell r="L597">
            <v>338.03</v>
          </cell>
        </row>
        <row r="598">
          <cell r="K598">
            <v>338.03</v>
          </cell>
        </row>
        <row r="599">
          <cell r="A599">
            <v>109</v>
          </cell>
          <cell r="C599" t="str">
            <v>Sôn nöôùc trong nhaø</v>
          </cell>
          <cell r="L599">
            <v>338.03</v>
          </cell>
        </row>
        <row r="600">
          <cell r="K600">
            <v>338.03</v>
          </cell>
        </row>
        <row r="601">
          <cell r="A601">
            <v>110</v>
          </cell>
          <cell r="C601" t="str">
            <v>Traùt töôøng gaïch oáng  daøy 1,0cm, h&gt;4m, vöõa M75</v>
          </cell>
          <cell r="L601">
            <v>600.74599999999987</v>
          </cell>
        </row>
        <row r="602">
          <cell r="F602">
            <v>24.039899999999999</v>
          </cell>
          <cell r="K602">
            <v>480.79799999999994</v>
          </cell>
        </row>
        <row r="603">
          <cell r="F603">
            <v>9.48</v>
          </cell>
          <cell r="K603">
            <v>94.8</v>
          </cell>
        </row>
        <row r="604">
          <cell r="F604">
            <v>2.2843999999999998</v>
          </cell>
          <cell r="K604">
            <v>45.687999999999995</v>
          </cell>
        </row>
        <row r="605">
          <cell r="F605">
            <v>10.826000000000001</v>
          </cell>
          <cell r="K605">
            <v>108.26</v>
          </cell>
        </row>
        <row r="606">
          <cell r="F606">
            <v>1.4</v>
          </cell>
          <cell r="K606">
            <v>27.999999999999996</v>
          </cell>
        </row>
        <row r="607">
          <cell r="F607">
            <v>4.4135000000000009</v>
          </cell>
          <cell r="K607">
            <v>88.27000000000001</v>
          </cell>
        </row>
        <row r="608">
          <cell r="D608" t="str">
            <v>Ngoaøi nhaø</v>
          </cell>
          <cell r="K608">
            <v>-245.07</v>
          </cell>
        </row>
        <row r="609">
          <cell r="A609">
            <v>111</v>
          </cell>
          <cell r="C609" t="str">
            <v>Oáp töôøng gaïch Ceramic traéng&gt;4m</v>
          </cell>
          <cell r="L609">
            <v>58.41</v>
          </cell>
        </row>
        <row r="610">
          <cell r="F610">
            <v>0.95</v>
          </cell>
          <cell r="G610">
            <v>1.7</v>
          </cell>
          <cell r="H610">
            <v>2</v>
          </cell>
          <cell r="I610">
            <v>4</v>
          </cell>
          <cell r="K610">
            <v>12.92</v>
          </cell>
        </row>
        <row r="611">
          <cell r="F611">
            <v>1.9</v>
          </cell>
          <cell r="G611">
            <v>1.7</v>
          </cell>
          <cell r="H611">
            <v>2</v>
          </cell>
          <cell r="I611">
            <v>4</v>
          </cell>
          <cell r="K611">
            <v>25.84</v>
          </cell>
        </row>
        <row r="612">
          <cell r="F612">
            <v>2.4</v>
          </cell>
          <cell r="G612">
            <v>1.7</v>
          </cell>
          <cell r="H612">
            <v>2</v>
          </cell>
          <cell r="I612">
            <v>2</v>
          </cell>
          <cell r="K612">
            <v>16.32</v>
          </cell>
        </row>
        <row r="613">
          <cell r="F613">
            <v>1.9</v>
          </cell>
          <cell r="G613">
            <v>1.7</v>
          </cell>
          <cell r="H613">
            <v>2</v>
          </cell>
          <cell r="I613">
            <v>2</v>
          </cell>
          <cell r="K613">
            <v>12.92</v>
          </cell>
        </row>
        <row r="614">
          <cell r="F614">
            <v>3.7</v>
          </cell>
          <cell r="G614">
            <v>0.9</v>
          </cell>
          <cell r="K614">
            <v>3.33</v>
          </cell>
        </row>
        <row r="615">
          <cell r="F615">
            <v>0.75</v>
          </cell>
          <cell r="G615">
            <v>1.7</v>
          </cell>
          <cell r="H615">
            <v>4</v>
          </cell>
          <cell r="I615">
            <v>-2</v>
          </cell>
          <cell r="K615">
            <v>-10.199999999999999</v>
          </cell>
        </row>
        <row r="616">
          <cell r="F616">
            <v>0.8</v>
          </cell>
          <cell r="G616">
            <v>1.7</v>
          </cell>
          <cell r="I616">
            <v>-2</v>
          </cell>
          <cell r="K616">
            <v>-2.72</v>
          </cell>
        </row>
        <row r="617">
          <cell r="A617">
            <v>112</v>
          </cell>
          <cell r="C617" t="str">
            <v>Traùt töôøng gaïch oáng  daøy 1,0cm, h&gt;4m, vöõa M75</v>
          </cell>
          <cell r="L617" t="str">
            <v>0</v>
          </cell>
        </row>
        <row r="618">
          <cell r="K618" t="str">
            <v>0</v>
          </cell>
        </row>
        <row r="619">
          <cell r="A619">
            <v>113</v>
          </cell>
          <cell r="C619" t="str">
            <v>Baû matit Donasa trong nhaø</v>
          </cell>
          <cell r="L619">
            <v>600.74599999999987</v>
          </cell>
        </row>
        <row r="620">
          <cell r="K620">
            <v>600.74599999999987</v>
          </cell>
        </row>
        <row r="621">
          <cell r="A621">
            <v>114</v>
          </cell>
          <cell r="C621" t="str">
            <v>Sôn nöôùc trong nhaø</v>
          </cell>
          <cell r="L621">
            <v>600.74599999999987</v>
          </cell>
        </row>
        <row r="622">
          <cell r="K622">
            <v>600.74599999999987</v>
          </cell>
        </row>
        <row r="623">
          <cell r="A623">
            <v>115</v>
          </cell>
          <cell r="C623" t="str">
            <v>Traùt töôøng gaïch oáng  daøy 1,0cm, h&gt;4m, vöõa M75</v>
          </cell>
          <cell r="L623" t="str">
            <v>0</v>
          </cell>
        </row>
        <row r="624">
          <cell r="K624" t="str">
            <v>0</v>
          </cell>
        </row>
        <row r="625">
          <cell r="A625">
            <v>116</v>
          </cell>
          <cell r="C625" t="str">
            <v>Baû matit Donasa trong nhaø</v>
          </cell>
          <cell r="L625" t="str">
            <v>0</v>
          </cell>
        </row>
        <row r="626">
          <cell r="K626" t="str">
            <v>0</v>
          </cell>
        </row>
        <row r="627">
          <cell r="A627">
            <v>117</v>
          </cell>
          <cell r="C627" t="str">
            <v>Sôn nöôùc trong nhaø</v>
          </cell>
          <cell r="L627" t="str">
            <v>0</v>
          </cell>
        </row>
        <row r="628">
          <cell r="K628" t="str">
            <v>0</v>
          </cell>
        </row>
        <row r="629">
          <cell r="A629">
            <v>118</v>
          </cell>
          <cell r="C629" t="str">
            <v>Traùt töôøng gaïch oáng  daøy 1,0cm, h&lt;4m, vöõa M75</v>
          </cell>
          <cell r="L629">
            <v>146.9</v>
          </cell>
        </row>
        <row r="630">
          <cell r="D630" t="str">
            <v>Töôøng ngoaøi nhaø</v>
          </cell>
          <cell r="K630">
            <v>146.9</v>
          </cell>
        </row>
        <row r="631">
          <cell r="A631">
            <v>119</v>
          </cell>
          <cell r="C631" t="str">
            <v>Baû matit Donasa ngoaøi nhaø</v>
          </cell>
          <cell r="L631">
            <v>146.9</v>
          </cell>
        </row>
        <row r="632">
          <cell r="K632">
            <v>146.9</v>
          </cell>
        </row>
        <row r="633">
          <cell r="A633">
            <v>120</v>
          </cell>
          <cell r="C633" t="str">
            <v>Sôn nöôùc ngoaøi trôøi</v>
          </cell>
          <cell r="L633">
            <v>146.9</v>
          </cell>
        </row>
        <row r="634">
          <cell r="K634">
            <v>146.9</v>
          </cell>
        </row>
        <row r="635">
          <cell r="A635">
            <v>121</v>
          </cell>
          <cell r="C635" t="str">
            <v>Traùt töôøng gaïch oáng  daøy 1,0cm, h&gt;4m, vöõa M75</v>
          </cell>
          <cell r="L635">
            <v>245.07</v>
          </cell>
        </row>
        <row r="636">
          <cell r="D636" t="str">
            <v>Ngoaøi nhaø</v>
          </cell>
          <cell r="K636">
            <v>245.07</v>
          </cell>
        </row>
        <row r="637">
          <cell r="A637">
            <v>122</v>
          </cell>
          <cell r="C637" t="str">
            <v>Baû matit Donasa ngoaøi nhaø</v>
          </cell>
          <cell r="L637">
            <v>245.07</v>
          </cell>
        </row>
        <row r="638">
          <cell r="K638">
            <v>245.07</v>
          </cell>
        </row>
        <row r="639">
          <cell r="A639">
            <v>123</v>
          </cell>
          <cell r="C639" t="str">
            <v>Sôn nöôùc ngoaøi trôøi</v>
          </cell>
          <cell r="L639">
            <v>245.07</v>
          </cell>
        </row>
        <row r="640">
          <cell r="K640">
            <v>245.07</v>
          </cell>
        </row>
        <row r="641">
          <cell r="A641">
            <v>124</v>
          </cell>
          <cell r="C641" t="str">
            <v>Traùt coät vöõa XM 75 daøy 10 vöõa M75</v>
          </cell>
          <cell r="L641">
            <v>226.54999999999998</v>
          </cell>
        </row>
        <row r="642">
          <cell r="F642">
            <v>226.54999999999998</v>
          </cell>
          <cell r="K642">
            <v>226.54999999999998</v>
          </cell>
        </row>
        <row r="643">
          <cell r="A643">
            <v>125</v>
          </cell>
          <cell r="C643" t="str">
            <v>Baû matit Donasa ngoaøi nhaø</v>
          </cell>
          <cell r="L643">
            <v>226.54999999999998</v>
          </cell>
        </row>
        <row r="644">
          <cell r="K644">
            <v>226.54999999999998</v>
          </cell>
        </row>
        <row r="645">
          <cell r="A645">
            <v>126</v>
          </cell>
          <cell r="C645" t="str">
            <v>Sôn nöôùc ngoaøi trôøi</v>
          </cell>
          <cell r="L645">
            <v>226.54999999999998</v>
          </cell>
        </row>
        <row r="646">
          <cell r="K646">
            <v>226.54999999999998</v>
          </cell>
        </row>
        <row r="647">
          <cell r="A647">
            <v>127</v>
          </cell>
          <cell r="C647" t="str">
            <v>Lôïp maùi tole soùng vuoâng khoå 1,07 m</v>
          </cell>
          <cell r="E647" t="str">
            <v>100m2</v>
          </cell>
          <cell r="L647">
            <v>1.6740426278921334</v>
          </cell>
        </row>
        <row r="648">
          <cell r="F648">
            <v>4.1436698710201325</v>
          </cell>
          <cell r="G648">
            <v>20.2</v>
          </cell>
          <cell r="H648">
            <v>2</v>
          </cell>
          <cell r="J648">
            <v>0.01</v>
          </cell>
          <cell r="K648">
            <v>1.6740426278921334</v>
          </cell>
        </row>
        <row r="649">
          <cell r="A649">
            <v>128</v>
          </cell>
          <cell r="C649" t="str">
            <v>Laép xaø goà saét C100x50x18x3</v>
          </cell>
          <cell r="E649" t="str">
            <v>m2</v>
          </cell>
          <cell r="K649">
            <v>0</v>
          </cell>
          <cell r="L649">
            <v>1.04636</v>
          </cell>
        </row>
        <row r="650">
          <cell r="F650">
            <v>5.18</v>
          </cell>
          <cell r="G650">
            <v>202</v>
          </cell>
          <cell r="K650">
            <v>1.04636</v>
          </cell>
        </row>
        <row r="651">
          <cell r="A651">
            <v>129</v>
          </cell>
          <cell r="C651" t="str">
            <v>Laép saét I ñôõ boàn nöôùc</v>
          </cell>
          <cell r="E651" t="str">
            <v>m</v>
          </cell>
          <cell r="K651">
            <v>0</v>
          </cell>
          <cell r="L651">
            <v>8.4</v>
          </cell>
        </row>
        <row r="652">
          <cell r="K652">
            <v>8.4</v>
          </cell>
        </row>
        <row r="653">
          <cell r="A653">
            <v>130</v>
          </cell>
          <cell r="C653" t="str">
            <v>Sôn saét xaø goà ñôõ boàn nöôùc</v>
          </cell>
          <cell r="E653" t="str">
            <v>m2</v>
          </cell>
          <cell r="L653">
            <v>246.4</v>
          </cell>
        </row>
        <row r="654">
          <cell r="D654" t="str">
            <v>Xaø goà</v>
          </cell>
          <cell r="F654">
            <v>0.56000000000000005</v>
          </cell>
          <cell r="G654">
            <v>20.2</v>
          </cell>
          <cell r="I654">
            <v>10</v>
          </cell>
          <cell r="J654">
            <v>2</v>
          </cell>
          <cell r="K654">
            <v>226.24</v>
          </cell>
        </row>
        <row r="655">
          <cell r="D655" t="str">
            <v>I</v>
          </cell>
          <cell r="F655">
            <v>1.2000000000000002</v>
          </cell>
          <cell r="G655">
            <v>8.4</v>
          </cell>
          <cell r="J655">
            <v>2</v>
          </cell>
          <cell r="K655">
            <v>20.160000000000004</v>
          </cell>
        </row>
        <row r="656">
          <cell r="A656">
            <v>131</v>
          </cell>
          <cell r="C656" t="str">
            <v>BT  ñaù 1x2, M200 keâ boàn nöôùc</v>
          </cell>
          <cell r="E656" t="str">
            <v>m3</v>
          </cell>
          <cell r="L656">
            <v>9.0000000000000011E-2</v>
          </cell>
        </row>
        <row r="657">
          <cell r="F657">
            <v>1.5</v>
          </cell>
          <cell r="G657">
            <v>0.2</v>
          </cell>
          <cell r="H657">
            <v>0.15</v>
          </cell>
          <cell r="I657">
            <v>2</v>
          </cell>
          <cell r="K657">
            <v>9.0000000000000011E-2</v>
          </cell>
        </row>
        <row r="658">
          <cell r="A658">
            <v>132</v>
          </cell>
          <cell r="C658" t="str">
            <v>Coát theùp  caàu thang thöôøng    d&lt;=10mm</v>
          </cell>
          <cell r="E658" t="str">
            <v>Taán</v>
          </cell>
          <cell r="L658">
            <v>0.19077397333333332</v>
          </cell>
        </row>
        <row r="659">
          <cell r="K659">
            <v>0.19077397333333332</v>
          </cell>
        </row>
        <row r="660">
          <cell r="A660">
            <v>133</v>
          </cell>
          <cell r="C660" t="str">
            <v>Coát theùp  caàu thang thöôøng    d&lt;=18mm</v>
          </cell>
          <cell r="E660" t="str">
            <v>Taán</v>
          </cell>
          <cell r="L660">
            <v>0.84175000000000022</v>
          </cell>
        </row>
        <row r="661">
          <cell r="K661">
            <v>0.84175000000000022</v>
          </cell>
        </row>
        <row r="662">
          <cell r="A662">
            <v>134</v>
          </cell>
          <cell r="C662" t="str">
            <v>Coát theùp  lanh toâ tieàn maùi haét , maùng nöôùc cao &gt;4m d&lt;=10mm</v>
          </cell>
          <cell r="E662" t="str">
            <v>Taán</v>
          </cell>
          <cell r="L662">
            <v>0.50515803999999997</v>
          </cell>
        </row>
        <row r="663">
          <cell r="K663">
            <v>0.50515803999999997</v>
          </cell>
        </row>
        <row r="664">
          <cell r="A664">
            <v>135</v>
          </cell>
          <cell r="C664" t="str">
            <v>Coát theùp  lanh toâ tieàn maùi haét , maùng nöôùc cao &gt;4m d&lt;=18mm</v>
          </cell>
          <cell r="E664" t="str">
            <v>Taán</v>
          </cell>
          <cell r="L664">
            <v>0.16214879999999998</v>
          </cell>
        </row>
        <row r="665">
          <cell r="K665">
            <v>0.16214879999999998</v>
          </cell>
        </row>
        <row r="666">
          <cell r="A666">
            <v>136</v>
          </cell>
          <cell r="C666" t="str">
            <v>Coát theùp  saøn maùi  cao &lt;=16 m d&lt;=10mm</v>
          </cell>
          <cell r="E666" t="str">
            <v>Taán</v>
          </cell>
          <cell r="L666">
            <v>3.2940352599999998</v>
          </cell>
        </row>
        <row r="667">
          <cell r="K667">
            <v>3.2940352599999998</v>
          </cell>
        </row>
        <row r="668">
          <cell r="A668">
            <v>137</v>
          </cell>
          <cell r="C668" t="str">
            <v>Coát theùp taám ñan d&lt;=10mm</v>
          </cell>
          <cell r="E668" t="str">
            <v>Taán</v>
          </cell>
          <cell r="L668">
            <v>0.40655698666666668</v>
          </cell>
        </row>
        <row r="669">
          <cell r="D669" t="str">
            <v>Taám ñan + lan can</v>
          </cell>
          <cell r="K669">
            <v>0.40655698666666668</v>
          </cell>
        </row>
        <row r="670">
          <cell r="A670">
            <v>138</v>
          </cell>
          <cell r="C670" t="str">
            <v>Coát theùp khung truï cao   d&lt;=10mm</v>
          </cell>
          <cell r="E670" t="str">
            <v>Taán</v>
          </cell>
          <cell r="L670">
            <v>0.35453400000000013</v>
          </cell>
        </row>
        <row r="671">
          <cell r="K671">
            <v>0.35453400000000013</v>
          </cell>
        </row>
        <row r="672">
          <cell r="A672">
            <v>139</v>
          </cell>
          <cell r="C672" t="str">
            <v>Coát theùp khung truï cao   d&lt;=18mm</v>
          </cell>
          <cell r="E672" t="str">
            <v>Taán</v>
          </cell>
          <cell r="L672">
            <v>1.4290584</v>
          </cell>
        </row>
        <row r="673">
          <cell r="K673">
            <v>1.4290584</v>
          </cell>
        </row>
        <row r="674">
          <cell r="A674">
            <v>140</v>
          </cell>
          <cell r="C674" t="str">
            <v>Laép ñaët oáng PVC thoaùt tnöôùc möa D90</v>
          </cell>
          <cell r="E674" t="str">
            <v>100m</v>
          </cell>
          <cell r="L674">
            <v>0.91649999999999998</v>
          </cell>
        </row>
        <row r="675">
          <cell r="F675">
            <v>11.25</v>
          </cell>
          <cell r="I675">
            <v>0.01</v>
          </cell>
          <cell r="J675">
            <v>5</v>
          </cell>
          <cell r="K675">
            <v>0.5625</v>
          </cell>
        </row>
        <row r="676">
          <cell r="F676">
            <v>8.85</v>
          </cell>
          <cell r="I676">
            <v>0.01</v>
          </cell>
          <cell r="J676">
            <v>4</v>
          </cell>
          <cell r="K676">
            <v>0.35399999999999998</v>
          </cell>
        </row>
        <row r="678">
          <cell r="A678">
            <v>141</v>
          </cell>
          <cell r="C678" t="str">
            <v>Laép ñaët quaû caàu chaén raùc</v>
          </cell>
          <cell r="E678" t="str">
            <v>Caùi</v>
          </cell>
          <cell r="L678">
            <v>57</v>
          </cell>
        </row>
        <row r="679">
          <cell r="K679">
            <v>9</v>
          </cell>
        </row>
        <row r="680">
          <cell r="A680">
            <v>142</v>
          </cell>
          <cell r="C680" t="str">
            <v>Laép oáng BTCT d 300</v>
          </cell>
          <cell r="E680" t="str">
            <v>m</v>
          </cell>
          <cell r="L680">
            <v>40</v>
          </cell>
        </row>
        <row r="681">
          <cell r="K681">
            <v>40</v>
          </cell>
        </row>
        <row r="682">
          <cell r="A682">
            <v>143</v>
          </cell>
          <cell r="C682" t="str">
            <v>Laép ghi chaén raùc hoá ga</v>
          </cell>
          <cell r="E682" t="str">
            <v>caùi</v>
          </cell>
          <cell r="L682">
            <v>8</v>
          </cell>
        </row>
        <row r="683">
          <cell r="K683">
            <v>8</v>
          </cell>
        </row>
        <row r="684">
          <cell r="C684" t="str">
            <v>PHAÀN BOÅ SUNG</v>
          </cell>
        </row>
        <row r="686">
          <cell r="A686">
            <v>144</v>
          </cell>
          <cell r="C686" t="str">
            <v>Coát theùp khung truï cao   d&gt;18mm</v>
          </cell>
          <cell r="E686" t="str">
            <v>Taán</v>
          </cell>
          <cell r="L686">
            <v>1.6017250666666669</v>
          </cell>
        </row>
        <row r="687">
          <cell r="K687">
            <v>1.6017250666666669</v>
          </cell>
        </row>
        <row r="688">
          <cell r="A688">
            <v>145</v>
          </cell>
          <cell r="C688" t="str">
            <v>Ñaép chæ nöôùc</v>
          </cell>
          <cell r="E688" t="str">
            <v>m</v>
          </cell>
          <cell r="K688">
            <v>0</v>
          </cell>
          <cell r="L688">
            <v>58</v>
          </cell>
        </row>
        <row r="689">
          <cell r="D689" t="str">
            <v>Ñaùy 3,4m</v>
          </cell>
          <cell r="K689">
            <v>9</v>
          </cell>
        </row>
        <row r="690">
          <cell r="D690" t="str">
            <v>Ñaùy 8,4m</v>
          </cell>
          <cell r="F690">
            <v>23</v>
          </cell>
          <cell r="I690">
            <v>2</v>
          </cell>
          <cell r="K690">
            <v>46</v>
          </cell>
        </row>
        <row r="691">
          <cell r="D691" t="str">
            <v>Ñaùy 12,6m</v>
          </cell>
          <cell r="F691">
            <v>3</v>
          </cell>
          <cell r="K691">
            <v>3</v>
          </cell>
        </row>
        <row r="694">
          <cell r="A694">
            <v>146</v>
          </cell>
          <cell r="C694" t="str">
            <v>Ñaøo ñaát hoà nöôùc ngaàm (HNN)</v>
          </cell>
          <cell r="E694" t="str">
            <v>m3</v>
          </cell>
          <cell r="L694">
            <v>33.196800000000003</v>
          </cell>
        </row>
        <row r="695">
          <cell r="F695">
            <v>4.2</v>
          </cell>
          <cell r="G695">
            <v>3.2</v>
          </cell>
          <cell r="H695">
            <v>1.9</v>
          </cell>
          <cell r="I695">
            <v>1</v>
          </cell>
          <cell r="J695">
            <v>1.3</v>
          </cell>
          <cell r="K695">
            <v>33.196800000000003</v>
          </cell>
        </row>
        <row r="696">
          <cell r="A696">
            <v>147</v>
          </cell>
          <cell r="C696" t="str">
            <v>Ñaép ñaát HNN</v>
          </cell>
          <cell r="E696" t="str">
            <v>m3</v>
          </cell>
          <cell r="K696">
            <v>0</v>
          </cell>
          <cell r="L696">
            <v>11.066666666666666</v>
          </cell>
        </row>
        <row r="697">
          <cell r="F697">
            <v>33.200000000000003</v>
          </cell>
          <cell r="I697">
            <v>1</v>
          </cell>
          <cell r="J697">
            <v>0.33333333333333331</v>
          </cell>
          <cell r="K697">
            <v>11.066666666666666</v>
          </cell>
        </row>
        <row r="698">
          <cell r="A698">
            <v>148</v>
          </cell>
          <cell r="C698" t="str">
            <v>Vaän chuyeån ñaát dö</v>
          </cell>
          <cell r="E698" t="str">
            <v>m3</v>
          </cell>
          <cell r="K698">
            <v>0</v>
          </cell>
          <cell r="L698">
            <v>22.133333333333333</v>
          </cell>
        </row>
        <row r="699">
          <cell r="F699">
            <v>33.200000000000003</v>
          </cell>
          <cell r="I699">
            <v>1</v>
          </cell>
          <cell r="J699">
            <v>0.66666666666666663</v>
          </cell>
          <cell r="K699">
            <v>22.133333333333333</v>
          </cell>
        </row>
        <row r="700">
          <cell r="A700">
            <v>149</v>
          </cell>
          <cell r="C700" t="str">
            <v>Ñoùng cöø traøm D80-100,L=4,5m/caây-25 caây/m2 ñaùy BNN</v>
          </cell>
          <cell r="E700" t="str">
            <v>100m</v>
          </cell>
          <cell r="K700">
            <v>0</v>
          </cell>
          <cell r="L700">
            <v>15.120000000000003</v>
          </cell>
        </row>
        <row r="701">
          <cell r="D701" t="str">
            <v>4,2x3,2=13,44m2 &amp; 4,5x25=112,5m/m2</v>
          </cell>
          <cell r="F701">
            <v>13.440000000000001</v>
          </cell>
          <cell r="G701">
            <v>112.5</v>
          </cell>
          <cell r="H701">
            <v>0.01</v>
          </cell>
          <cell r="I701">
            <v>1</v>
          </cell>
          <cell r="J701">
            <v>1</v>
          </cell>
          <cell r="K701">
            <v>15.120000000000003</v>
          </cell>
        </row>
        <row r="702">
          <cell r="A702">
            <v>150</v>
          </cell>
          <cell r="C702" t="str">
            <v>Veùt buøn ñaàu cöø</v>
          </cell>
          <cell r="E702" t="str">
            <v>m3</v>
          </cell>
          <cell r="K702">
            <v>0</v>
          </cell>
          <cell r="L702">
            <v>2.6880000000000006</v>
          </cell>
        </row>
        <row r="703">
          <cell r="F703">
            <v>4.2</v>
          </cell>
          <cell r="G703">
            <v>3.2</v>
          </cell>
          <cell r="H703">
            <v>0.2</v>
          </cell>
          <cell r="I703">
            <v>1</v>
          </cell>
          <cell r="J703">
            <v>1</v>
          </cell>
          <cell r="K703">
            <v>2.6880000000000006</v>
          </cell>
        </row>
        <row r="704">
          <cell r="A704">
            <v>151</v>
          </cell>
          <cell r="C704" t="str">
            <v>Beâ toâng 4x6M100 loùt BNN</v>
          </cell>
          <cell r="E704" t="str">
            <v>m3</v>
          </cell>
          <cell r="L704">
            <v>2.6880000000000006</v>
          </cell>
        </row>
        <row r="705">
          <cell r="F705">
            <v>4.2</v>
          </cell>
          <cell r="G705">
            <v>3.2</v>
          </cell>
          <cell r="H705">
            <v>0.2</v>
          </cell>
          <cell r="I705">
            <v>1</v>
          </cell>
          <cell r="J705">
            <v>1</v>
          </cell>
          <cell r="K705">
            <v>2.6880000000000006</v>
          </cell>
        </row>
        <row r="706">
          <cell r="A706">
            <v>152</v>
          </cell>
          <cell r="C706" t="str">
            <v>Beâ toâng 1x2M200 BNN</v>
          </cell>
          <cell r="E706" t="str">
            <v>m3</v>
          </cell>
          <cell r="K706">
            <v>0</v>
          </cell>
          <cell r="L706">
            <v>4.0840000000000005</v>
          </cell>
        </row>
        <row r="707">
          <cell r="D707" t="str">
            <v xml:space="preserve">ñaùy beå : </v>
          </cell>
          <cell r="F707">
            <v>3.6</v>
          </cell>
          <cell r="G707">
            <v>2.6</v>
          </cell>
          <cell r="H707">
            <v>0.15</v>
          </cell>
          <cell r="I707">
            <v>1</v>
          </cell>
          <cell r="J707">
            <v>1</v>
          </cell>
          <cell r="K707">
            <v>1.4040000000000001</v>
          </cell>
        </row>
        <row r="708">
          <cell r="D708" t="str">
            <v>ñaø giaèng ñaùy : (4+2,6)x2=13,2m</v>
          </cell>
          <cell r="F708">
            <v>13.2</v>
          </cell>
          <cell r="G708">
            <v>0.2</v>
          </cell>
          <cell r="H708">
            <v>0.25</v>
          </cell>
          <cell r="I708">
            <v>1</v>
          </cell>
          <cell r="J708">
            <v>1</v>
          </cell>
          <cell r="K708">
            <v>0.66</v>
          </cell>
        </row>
        <row r="709">
          <cell r="D709" t="str">
            <v>ñaø giaèng thaønh : (4+2,6)x2=13,2m</v>
          </cell>
          <cell r="F709">
            <v>13.2</v>
          </cell>
          <cell r="G709">
            <v>0.2</v>
          </cell>
          <cell r="H709">
            <v>0.25</v>
          </cell>
          <cell r="I709">
            <v>1</v>
          </cell>
          <cell r="J709">
            <v>1</v>
          </cell>
          <cell r="K709">
            <v>0.66</v>
          </cell>
        </row>
        <row r="710">
          <cell r="D710" t="str">
            <v>truï</v>
          </cell>
          <cell r="F710">
            <v>1</v>
          </cell>
          <cell r="G710">
            <v>0.2</v>
          </cell>
          <cell r="H710">
            <v>0.2</v>
          </cell>
          <cell r="I710">
            <v>4</v>
          </cell>
          <cell r="J710">
            <v>1</v>
          </cell>
          <cell r="K710">
            <v>0.16000000000000003</v>
          </cell>
        </row>
        <row r="711">
          <cell r="D711" t="str">
            <v>ñan naép</v>
          </cell>
          <cell r="F711">
            <v>4</v>
          </cell>
          <cell r="G711">
            <v>3</v>
          </cell>
          <cell r="H711">
            <v>0.1</v>
          </cell>
          <cell r="I711">
            <v>1</v>
          </cell>
          <cell r="J711">
            <v>1</v>
          </cell>
          <cell r="K711">
            <v>1.2000000000000002</v>
          </cell>
        </row>
        <row r="712">
          <cell r="A712">
            <v>153</v>
          </cell>
          <cell r="C712" t="str">
            <v>CCLD vaùn khuoân BNN</v>
          </cell>
          <cell r="E712" t="str">
            <v>100m2</v>
          </cell>
          <cell r="K712">
            <v>0</v>
          </cell>
          <cell r="L712">
            <v>0.30580000000000002</v>
          </cell>
        </row>
        <row r="713">
          <cell r="D713" t="str">
            <v>ñaùy beå : (3+4)x2=14</v>
          </cell>
          <cell r="F713">
            <v>14</v>
          </cell>
          <cell r="G713">
            <v>0.25</v>
          </cell>
          <cell r="H713">
            <v>0.01</v>
          </cell>
          <cell r="I713">
            <v>1</v>
          </cell>
          <cell r="J713">
            <v>1</v>
          </cell>
          <cell r="K713">
            <v>3.5000000000000003E-2</v>
          </cell>
        </row>
        <row r="714">
          <cell r="D714" t="str">
            <v>ñaø giaèng ñaùy : (2,6+3,6)x2=12,4m</v>
          </cell>
          <cell r="F714">
            <v>12.4</v>
          </cell>
          <cell r="G714">
            <v>0.1</v>
          </cell>
          <cell r="H714">
            <v>0.01</v>
          </cell>
          <cell r="I714">
            <v>1</v>
          </cell>
          <cell r="J714">
            <v>1</v>
          </cell>
          <cell r="K714">
            <v>1.2400000000000003E-2</v>
          </cell>
        </row>
        <row r="715">
          <cell r="D715" t="str">
            <v>(4+2,6)x2=13,2m</v>
          </cell>
          <cell r="F715">
            <v>13.2</v>
          </cell>
          <cell r="G715">
            <v>0.2</v>
          </cell>
          <cell r="H715">
            <v>0.01</v>
          </cell>
          <cell r="I715">
            <v>1</v>
          </cell>
          <cell r="J715">
            <v>1</v>
          </cell>
          <cell r="K715">
            <v>2.6400000000000003E-2</v>
          </cell>
        </row>
        <row r="716">
          <cell r="D716" t="str">
            <v>ñaø giaèng thaønh : ((3+4)x2+(3,6+2,6)x2)=26,4m</v>
          </cell>
          <cell r="F716">
            <v>26.4</v>
          </cell>
          <cell r="G716">
            <v>0.25</v>
          </cell>
          <cell r="H716">
            <v>0.01</v>
          </cell>
          <cell r="I716">
            <v>1</v>
          </cell>
          <cell r="J716">
            <v>1</v>
          </cell>
          <cell r="K716">
            <v>6.6000000000000003E-2</v>
          </cell>
        </row>
        <row r="717">
          <cell r="D717" t="str">
            <v>truï : 4*0,2=0,8m</v>
          </cell>
          <cell r="F717">
            <v>1</v>
          </cell>
          <cell r="G717">
            <v>0.8</v>
          </cell>
          <cell r="H717">
            <v>0.01</v>
          </cell>
          <cell r="I717">
            <v>4</v>
          </cell>
          <cell r="J717">
            <v>1</v>
          </cell>
          <cell r="K717">
            <v>3.2000000000000001E-2</v>
          </cell>
        </row>
        <row r="718">
          <cell r="D718" t="str">
            <v>ñan naép : (4+3)x2=14m</v>
          </cell>
          <cell r="F718">
            <v>14</v>
          </cell>
          <cell r="G718">
            <v>0.1</v>
          </cell>
          <cell r="H718">
            <v>0.01</v>
          </cell>
          <cell r="I718">
            <v>1</v>
          </cell>
          <cell r="J718">
            <v>1</v>
          </cell>
          <cell r="K718">
            <v>1.4000000000000002E-2</v>
          </cell>
        </row>
        <row r="719">
          <cell r="F719">
            <v>4</v>
          </cell>
          <cell r="G719">
            <v>3</v>
          </cell>
          <cell r="H719">
            <v>0.01</v>
          </cell>
          <cell r="I719">
            <v>1</v>
          </cell>
          <cell r="J719">
            <v>1</v>
          </cell>
          <cell r="K719">
            <v>0.12</v>
          </cell>
        </row>
        <row r="720">
          <cell r="A720">
            <v>154</v>
          </cell>
          <cell r="C720" t="str">
            <v>GCLD coát theùp BNN (150kg/m3)</v>
          </cell>
          <cell r="E720" t="str">
            <v>taán</v>
          </cell>
          <cell r="K720">
            <v>0</v>
          </cell>
          <cell r="L720">
            <v>0.61199999999999999</v>
          </cell>
        </row>
        <row r="721">
          <cell r="F721">
            <v>4.08</v>
          </cell>
          <cell r="G721">
            <v>150</v>
          </cell>
          <cell r="H721">
            <v>1E-3</v>
          </cell>
          <cell r="I721">
            <v>1</v>
          </cell>
          <cell r="J721">
            <v>1</v>
          </cell>
          <cell r="K721">
            <v>0.61199999999999999</v>
          </cell>
        </row>
        <row r="722">
          <cell r="A722">
            <v>155</v>
          </cell>
          <cell r="C722" t="str">
            <v>Xaây töôøng D20Vm75 gaïch theû BNN</v>
          </cell>
          <cell r="E722" t="str">
            <v>m3</v>
          </cell>
          <cell r="K722">
            <v>0</v>
          </cell>
          <cell r="L722">
            <v>2.4800000000000004</v>
          </cell>
        </row>
        <row r="723">
          <cell r="D723" t="str">
            <v>(3,6+2,6x2)=12,4m</v>
          </cell>
          <cell r="F723">
            <v>12.4</v>
          </cell>
          <cell r="G723">
            <v>1</v>
          </cell>
          <cell r="H723">
            <v>0.2</v>
          </cell>
          <cell r="I723">
            <v>1</v>
          </cell>
          <cell r="J723">
            <v>1</v>
          </cell>
          <cell r="K723">
            <v>2.4800000000000004</v>
          </cell>
        </row>
        <row r="724">
          <cell r="A724">
            <v>156</v>
          </cell>
          <cell r="C724" t="str">
            <v>Toâ Vm75 d1,5cm lôùp 1 BNN</v>
          </cell>
          <cell r="E724" t="str">
            <v>m2</v>
          </cell>
          <cell r="K724">
            <v>0</v>
          </cell>
          <cell r="L724">
            <v>38.36</v>
          </cell>
        </row>
        <row r="725">
          <cell r="D725" t="str">
            <v>maët trong : (3,6+2,6)x2=12,4m</v>
          </cell>
          <cell r="F725">
            <v>12.4</v>
          </cell>
          <cell r="G725">
            <v>1.4</v>
          </cell>
          <cell r="I725">
            <v>1</v>
          </cell>
          <cell r="J725">
            <v>1</v>
          </cell>
          <cell r="K725">
            <v>17.36</v>
          </cell>
        </row>
        <row r="726">
          <cell r="D726" t="str">
            <v>maët ngoaøi : (4+3)x2=14m</v>
          </cell>
          <cell r="F726">
            <v>14</v>
          </cell>
          <cell r="G726">
            <v>1.5</v>
          </cell>
          <cell r="I726">
            <v>1</v>
          </cell>
          <cell r="J726">
            <v>1</v>
          </cell>
          <cell r="K726">
            <v>21</v>
          </cell>
        </row>
        <row r="727">
          <cell r="A727">
            <v>157</v>
          </cell>
          <cell r="C727" t="str">
            <v>Toâ Vm75 d1,5cm lôùp 2 BNN</v>
          </cell>
          <cell r="E727" t="str">
            <v>m2</v>
          </cell>
          <cell r="K727">
            <v>0</v>
          </cell>
          <cell r="L727">
            <v>38.36</v>
          </cell>
        </row>
        <row r="728">
          <cell r="D728" t="str">
            <v>maët trong : (3,6+2,6)x2=12,4m</v>
          </cell>
          <cell r="F728">
            <v>12.4</v>
          </cell>
          <cell r="G728">
            <v>1.4</v>
          </cell>
          <cell r="I728">
            <v>1</v>
          </cell>
          <cell r="J728">
            <v>1</v>
          </cell>
          <cell r="K728">
            <v>17.36</v>
          </cell>
        </row>
        <row r="729">
          <cell r="D729" t="str">
            <v>maët ngoaøi : (4+3)x2=14m</v>
          </cell>
          <cell r="F729">
            <v>14</v>
          </cell>
          <cell r="G729">
            <v>1.5</v>
          </cell>
          <cell r="I729">
            <v>1</v>
          </cell>
          <cell r="J729">
            <v>1</v>
          </cell>
          <cell r="K729">
            <v>21</v>
          </cell>
        </row>
        <row r="730">
          <cell r="A730">
            <v>158</v>
          </cell>
          <cell r="C730" t="str">
            <v>Laùng Vm100,d3cm ñaùy BNN</v>
          </cell>
          <cell r="E730" t="str">
            <v>m2</v>
          </cell>
          <cell r="K730">
            <v>0</v>
          </cell>
          <cell r="L730">
            <v>9.3600000000000012</v>
          </cell>
        </row>
        <row r="731">
          <cell r="F731">
            <v>3.6</v>
          </cell>
          <cell r="G731">
            <v>2.6</v>
          </cell>
          <cell r="I731">
            <v>1</v>
          </cell>
          <cell r="J731">
            <v>1</v>
          </cell>
          <cell r="K731">
            <v>9.3600000000000012</v>
          </cell>
        </row>
        <row r="732">
          <cell r="A732">
            <v>159</v>
          </cell>
          <cell r="C732" t="str">
            <v>Ngaâm nöôùc ciment choáng thaám BNN</v>
          </cell>
          <cell r="E732" t="str">
            <v>m2</v>
          </cell>
          <cell r="K732">
            <v>0</v>
          </cell>
          <cell r="L732">
            <v>26.72</v>
          </cell>
        </row>
        <row r="733">
          <cell r="D733" t="str">
            <v>ñaùy beå</v>
          </cell>
          <cell r="F733">
            <v>3.6</v>
          </cell>
          <cell r="G733">
            <v>2.6</v>
          </cell>
          <cell r="I733">
            <v>1</v>
          </cell>
          <cell r="J733">
            <v>1</v>
          </cell>
          <cell r="K733">
            <v>9.3600000000000012</v>
          </cell>
        </row>
        <row r="734">
          <cell r="D734" t="str">
            <v>maët trong : (3,6+2,6)x2=12,4m</v>
          </cell>
          <cell r="F734">
            <v>12.4</v>
          </cell>
          <cell r="G734">
            <v>1.4</v>
          </cell>
          <cell r="I734">
            <v>1</v>
          </cell>
          <cell r="J734">
            <v>1</v>
          </cell>
          <cell r="K734">
            <v>17.36</v>
          </cell>
        </row>
        <row r="735">
          <cell r="K735">
            <v>0</v>
          </cell>
        </row>
        <row r="736">
          <cell r="K736">
            <v>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-G t"/>
      <sheetName val="P"/>
      <sheetName val="XL4Poppy"/>
      <sheetName val="MTL(AG)"/>
      <sheetName val="Sheet3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K04"/>
    </sheetNames>
    <sheetDataSet>
      <sheetData sheetId="0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c Thong So "/>
      <sheetName val="Gia Du Thau "/>
      <sheetName val="DGCT"/>
      <sheetName val="Vat Lieu "/>
      <sheetName val="Gia Nhan Cong "/>
      <sheetName val="Gia Ca may "/>
      <sheetName val="Cuoc VC oto"/>
      <sheetName val="Cuoc "/>
      <sheetName val="Bang Gia cuoc"/>
    </sheetNames>
    <sheetDataSet>
      <sheetData sheetId="0" refreshError="1"/>
      <sheetData sheetId="1" refreshError="1">
        <row r="5">
          <cell r="E5" t="str">
            <v>Khoái Löôïng môøi thaàu</v>
          </cell>
        </row>
        <row r="8">
          <cell r="E8">
            <v>1612</v>
          </cell>
        </row>
        <row r="9">
          <cell r="E9">
            <v>46292</v>
          </cell>
        </row>
        <row r="10">
          <cell r="E10">
            <v>53481</v>
          </cell>
        </row>
        <row r="11">
          <cell r="E11">
            <v>29391</v>
          </cell>
        </row>
        <row r="12">
          <cell r="E12">
            <v>5774</v>
          </cell>
        </row>
        <row r="13">
          <cell r="E13">
            <v>44397</v>
          </cell>
        </row>
        <row r="14">
          <cell r="E14">
            <v>19420</v>
          </cell>
        </row>
        <row r="15">
          <cell r="E15">
            <v>1620</v>
          </cell>
        </row>
        <row r="16">
          <cell r="E16">
            <v>382</v>
          </cell>
        </row>
        <row r="17">
          <cell r="E17">
            <v>1604</v>
          </cell>
        </row>
        <row r="18">
          <cell r="E18">
            <v>80</v>
          </cell>
        </row>
        <row r="19">
          <cell r="E19">
            <v>34</v>
          </cell>
        </row>
        <row r="20">
          <cell r="E20">
            <v>0</v>
          </cell>
        </row>
        <row r="21">
          <cell r="E21">
            <v>19032</v>
          </cell>
        </row>
        <row r="22">
          <cell r="E22">
            <v>13370</v>
          </cell>
        </row>
        <row r="23">
          <cell r="E23">
            <v>53481</v>
          </cell>
        </row>
        <row r="24">
          <cell r="E24">
            <v>817</v>
          </cell>
        </row>
        <row r="25">
          <cell r="E25">
            <v>9</v>
          </cell>
        </row>
        <row r="26">
          <cell r="E26">
            <v>90</v>
          </cell>
        </row>
        <row r="27">
          <cell r="E27">
            <v>2</v>
          </cell>
        </row>
        <row r="28">
          <cell r="E28">
            <v>0</v>
          </cell>
        </row>
        <row r="29">
          <cell r="E29">
            <v>729.8</v>
          </cell>
        </row>
        <row r="30">
          <cell r="E30">
            <v>17944</v>
          </cell>
        </row>
        <row r="31">
          <cell r="E31">
            <v>270</v>
          </cell>
        </row>
        <row r="32">
          <cell r="E32">
            <v>80.900000000000006</v>
          </cell>
        </row>
        <row r="33">
          <cell r="E33">
            <v>45.3</v>
          </cell>
        </row>
        <row r="34">
          <cell r="E34">
            <v>334.3</v>
          </cell>
        </row>
        <row r="35">
          <cell r="E35">
            <v>70</v>
          </cell>
        </row>
        <row r="36">
          <cell r="E36">
            <v>28</v>
          </cell>
        </row>
        <row r="37">
          <cell r="E37">
            <v>2.56</v>
          </cell>
        </row>
        <row r="38">
          <cell r="E38">
            <v>545.70000000000005</v>
          </cell>
        </row>
        <row r="39">
          <cell r="E39">
            <v>77.599999999999994</v>
          </cell>
        </row>
        <row r="40">
          <cell r="E40">
            <v>104.8</v>
          </cell>
        </row>
        <row r="41">
          <cell r="E41">
            <v>52.4</v>
          </cell>
        </row>
        <row r="42">
          <cell r="E42">
            <v>8.4</v>
          </cell>
        </row>
        <row r="43">
          <cell r="E43">
            <v>56</v>
          </cell>
        </row>
        <row r="44">
          <cell r="E44">
            <v>42</v>
          </cell>
        </row>
        <row r="45">
          <cell r="E45">
            <v>280</v>
          </cell>
        </row>
        <row r="46">
          <cell r="E46">
            <v>2800</v>
          </cell>
        </row>
        <row r="47">
          <cell r="E47">
            <v>280</v>
          </cell>
        </row>
        <row r="48">
          <cell r="E48">
            <v>280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2800</v>
          </cell>
        </row>
        <row r="53">
          <cell r="E53">
            <v>0</v>
          </cell>
        </row>
        <row r="54">
          <cell r="E54">
            <v>102.15</v>
          </cell>
        </row>
        <row r="55">
          <cell r="E55">
            <v>81.72</v>
          </cell>
        </row>
        <row r="56">
          <cell r="E56">
            <v>1025.04</v>
          </cell>
        </row>
        <row r="57">
          <cell r="E57">
            <v>1235.6300000000001</v>
          </cell>
        </row>
        <row r="58">
          <cell r="E58">
            <v>224.2</v>
          </cell>
        </row>
        <row r="59">
          <cell r="E59">
            <v>896.79</v>
          </cell>
        </row>
        <row r="60">
          <cell r="E60">
            <v>311.39999999999998</v>
          </cell>
        </row>
        <row r="61">
          <cell r="E61">
            <v>0</v>
          </cell>
        </row>
        <row r="62">
          <cell r="E62">
            <v>217.13</v>
          </cell>
        </row>
        <row r="63">
          <cell r="E63">
            <v>883.88</v>
          </cell>
        </row>
        <row r="64">
          <cell r="E64">
            <v>118.62</v>
          </cell>
        </row>
        <row r="65">
          <cell r="E65">
            <v>2</v>
          </cell>
        </row>
        <row r="66">
          <cell r="E66">
            <v>16</v>
          </cell>
        </row>
        <row r="69">
          <cell r="E69">
            <v>500</v>
          </cell>
        </row>
        <row r="70">
          <cell r="E70">
            <v>25</v>
          </cell>
        </row>
        <row r="71">
          <cell r="E71">
            <v>163.74</v>
          </cell>
        </row>
        <row r="73">
          <cell r="E73">
            <v>5129.5600000000004</v>
          </cell>
        </row>
        <row r="74">
          <cell r="E74">
            <v>1148.93</v>
          </cell>
        </row>
        <row r="75">
          <cell r="E75">
            <v>28461.81</v>
          </cell>
        </row>
        <row r="76">
          <cell r="E76">
            <v>2942.42</v>
          </cell>
        </row>
        <row r="77">
          <cell r="E77">
            <v>262.2</v>
          </cell>
        </row>
        <row r="78">
          <cell r="E78">
            <v>258.39999999999998</v>
          </cell>
        </row>
        <row r="80">
          <cell r="E80">
            <v>360</v>
          </cell>
        </row>
        <row r="81">
          <cell r="E81">
            <v>432</v>
          </cell>
        </row>
        <row r="82">
          <cell r="E82">
            <v>544</v>
          </cell>
        </row>
        <row r="83">
          <cell r="E83">
            <v>6787.56</v>
          </cell>
        </row>
        <row r="84">
          <cell r="E84">
            <v>918.08</v>
          </cell>
        </row>
        <row r="85">
          <cell r="E85">
            <v>494</v>
          </cell>
        </row>
        <row r="86">
          <cell r="E86">
            <v>2.79</v>
          </cell>
        </row>
        <row r="88">
          <cell r="E88">
            <v>25.08</v>
          </cell>
        </row>
        <row r="89">
          <cell r="E89">
            <v>0.57999999999999996</v>
          </cell>
        </row>
        <row r="90">
          <cell r="E90">
            <v>0</v>
          </cell>
        </row>
        <row r="91">
          <cell r="E91">
            <v>140.63</v>
          </cell>
        </row>
        <row r="92">
          <cell r="E92">
            <v>1142.83</v>
          </cell>
        </row>
        <row r="93">
          <cell r="E93">
            <v>1046.33</v>
          </cell>
        </row>
        <row r="94">
          <cell r="E94">
            <v>0.84</v>
          </cell>
        </row>
        <row r="95">
          <cell r="E95">
            <v>12</v>
          </cell>
        </row>
        <row r="96">
          <cell r="E96">
            <v>0</v>
          </cell>
        </row>
        <row r="97">
          <cell r="E97">
            <v>15.91</v>
          </cell>
        </row>
        <row r="98">
          <cell r="E98">
            <v>76.72</v>
          </cell>
        </row>
        <row r="99">
          <cell r="E99">
            <v>0.4</v>
          </cell>
        </row>
        <row r="100">
          <cell r="E100">
            <v>10</v>
          </cell>
        </row>
        <row r="101">
          <cell r="E101">
            <v>0.36</v>
          </cell>
        </row>
        <row r="102">
          <cell r="E102">
            <v>8</v>
          </cell>
        </row>
        <row r="103">
          <cell r="E103">
            <v>7.8</v>
          </cell>
        </row>
        <row r="104">
          <cell r="E104">
            <v>7.8</v>
          </cell>
        </row>
        <row r="105">
          <cell r="E105">
            <v>0</v>
          </cell>
        </row>
        <row r="106">
          <cell r="E106">
            <v>7.9</v>
          </cell>
        </row>
        <row r="107">
          <cell r="E107">
            <v>21.2</v>
          </cell>
        </row>
        <row r="108">
          <cell r="E108">
            <v>0</v>
          </cell>
        </row>
        <row r="109">
          <cell r="E109">
            <v>219.29</v>
          </cell>
        </row>
        <row r="110">
          <cell r="E110">
            <v>95.73</v>
          </cell>
        </row>
        <row r="111">
          <cell r="E111">
            <v>1280.3499999999999</v>
          </cell>
        </row>
        <row r="112">
          <cell r="E112">
            <v>3</v>
          </cell>
        </row>
        <row r="113">
          <cell r="E113">
            <v>2.5</v>
          </cell>
        </row>
        <row r="114">
          <cell r="E114">
            <v>0</v>
          </cell>
        </row>
        <row r="115">
          <cell r="E115">
            <v>224</v>
          </cell>
        </row>
        <row r="116">
          <cell r="E116">
            <v>224</v>
          </cell>
        </row>
        <row r="117">
          <cell r="E117">
            <v>15942.32</v>
          </cell>
        </row>
        <row r="118">
          <cell r="E118">
            <v>15942.32</v>
          </cell>
        </row>
        <row r="119">
          <cell r="E119">
            <v>325.56</v>
          </cell>
        </row>
        <row r="120">
          <cell r="E120">
            <v>325.56</v>
          </cell>
        </row>
        <row r="121">
          <cell r="E121">
            <v>120</v>
          </cell>
        </row>
        <row r="122">
          <cell r="E122">
            <v>0.13</v>
          </cell>
        </row>
        <row r="123">
          <cell r="E123">
            <v>0</v>
          </cell>
        </row>
        <row r="124">
          <cell r="E124">
            <v>37.159999999999997</v>
          </cell>
        </row>
        <row r="125">
          <cell r="E125">
            <v>18.72</v>
          </cell>
        </row>
        <row r="126">
          <cell r="E126">
            <v>0</v>
          </cell>
        </row>
        <row r="127">
          <cell r="E127">
            <v>35.36</v>
          </cell>
        </row>
        <row r="128">
          <cell r="E128">
            <v>1.06</v>
          </cell>
        </row>
        <row r="129">
          <cell r="E129">
            <v>122.4</v>
          </cell>
        </row>
        <row r="130">
          <cell r="E130">
            <v>0</v>
          </cell>
        </row>
        <row r="131">
          <cell r="E131">
            <v>321.35000000000002</v>
          </cell>
        </row>
        <row r="132">
          <cell r="E132">
            <v>938.86</v>
          </cell>
        </row>
        <row r="133">
          <cell r="E133">
            <v>2031.33</v>
          </cell>
        </row>
        <row r="134">
          <cell r="E134">
            <v>0.3</v>
          </cell>
        </row>
        <row r="135">
          <cell r="E135">
            <v>20</v>
          </cell>
        </row>
        <row r="136">
          <cell r="E136">
            <v>2.08</v>
          </cell>
        </row>
        <row r="137">
          <cell r="E137">
            <v>0</v>
          </cell>
        </row>
        <row r="138">
          <cell r="E138">
            <v>10</v>
          </cell>
        </row>
        <row r="139">
          <cell r="E139">
            <v>5</v>
          </cell>
        </row>
        <row r="140">
          <cell r="E140">
            <v>5.1100000000000003</v>
          </cell>
        </row>
        <row r="141">
          <cell r="E141">
            <v>34.5</v>
          </cell>
        </row>
        <row r="142">
          <cell r="E142">
            <v>0</v>
          </cell>
        </row>
        <row r="143">
          <cell r="E143">
            <v>207.62</v>
          </cell>
        </row>
        <row r="144">
          <cell r="E144">
            <v>206.78</v>
          </cell>
        </row>
        <row r="145">
          <cell r="E145">
            <v>134.4</v>
          </cell>
        </row>
        <row r="146">
          <cell r="E146">
            <v>38.47</v>
          </cell>
        </row>
        <row r="147">
          <cell r="E147">
            <v>76.8</v>
          </cell>
        </row>
        <row r="148">
          <cell r="E148">
            <v>0</v>
          </cell>
        </row>
        <row r="149">
          <cell r="E149">
            <v>1787.8</v>
          </cell>
        </row>
        <row r="150">
          <cell r="E150">
            <v>5770.18</v>
          </cell>
        </row>
        <row r="151">
          <cell r="E151">
            <v>8.7200000000000006</v>
          </cell>
        </row>
        <row r="152">
          <cell r="E152">
            <v>6.34</v>
          </cell>
        </row>
        <row r="153">
          <cell r="E153">
            <v>42.5</v>
          </cell>
        </row>
        <row r="154">
          <cell r="E154">
            <v>759.99</v>
          </cell>
        </row>
        <row r="155">
          <cell r="E155">
            <v>9.76</v>
          </cell>
        </row>
        <row r="156">
          <cell r="E156">
            <v>106.6</v>
          </cell>
        </row>
        <row r="157">
          <cell r="E157">
            <v>0</v>
          </cell>
        </row>
        <row r="158">
          <cell r="E158">
            <v>81.739999999999995</v>
          </cell>
        </row>
        <row r="159">
          <cell r="E159">
            <v>1503.72</v>
          </cell>
        </row>
        <row r="160">
          <cell r="E160">
            <v>132.75</v>
          </cell>
        </row>
        <row r="161">
          <cell r="E161">
            <v>82</v>
          </cell>
        </row>
        <row r="162">
          <cell r="E162">
            <v>50</v>
          </cell>
        </row>
        <row r="163">
          <cell r="E163">
            <v>18.899999999999999</v>
          </cell>
        </row>
        <row r="164">
          <cell r="E164">
            <v>10.5</v>
          </cell>
        </row>
        <row r="165">
          <cell r="E165">
            <v>0</v>
          </cell>
        </row>
        <row r="166">
          <cell r="E166">
            <v>251.68</v>
          </cell>
        </row>
        <row r="167">
          <cell r="E167">
            <v>439.6</v>
          </cell>
        </row>
        <row r="168">
          <cell r="E168">
            <v>295.60000000000002</v>
          </cell>
        </row>
        <row r="169">
          <cell r="E169">
            <v>40</v>
          </cell>
        </row>
        <row r="170">
          <cell r="E170">
            <v>42.8</v>
          </cell>
        </row>
        <row r="171">
          <cell r="E171">
            <v>0.6</v>
          </cell>
        </row>
        <row r="172">
          <cell r="E172">
            <v>0</v>
          </cell>
        </row>
        <row r="173">
          <cell r="E173">
            <v>356.93</v>
          </cell>
        </row>
        <row r="174">
          <cell r="E174">
            <v>3380</v>
          </cell>
        </row>
        <row r="175">
          <cell r="E175">
            <v>13.52</v>
          </cell>
        </row>
        <row r="176">
          <cell r="E176">
            <v>13.52</v>
          </cell>
        </row>
        <row r="177">
          <cell r="E177">
            <v>297.73</v>
          </cell>
        </row>
        <row r="178">
          <cell r="E178">
            <v>80.540000000000006</v>
          </cell>
        </row>
        <row r="179">
          <cell r="E179">
            <v>394.13</v>
          </cell>
        </row>
        <row r="180">
          <cell r="E180">
            <v>143.46</v>
          </cell>
        </row>
        <row r="181">
          <cell r="E181">
            <v>13.36</v>
          </cell>
        </row>
        <row r="182">
          <cell r="E182">
            <v>4.54</v>
          </cell>
        </row>
        <row r="183">
          <cell r="E183">
            <v>40.6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Lieu"/>
      <sheetName val="THDZ"/>
      <sheetName val="ThongSo"/>
      <sheetName val="DGTH"/>
      <sheetName val="PLCT"/>
      <sheetName val="VuaBT"/>
      <sheetName val="ChiTietDZ"/>
      <sheetName val="Tram"/>
      <sheetName val="TienLuong"/>
      <sheetName val="tong hop vt giong nhau"/>
      <sheetName val="TT T472-474F3"/>
      <sheetName val="HT T472-474F3"/>
      <sheetName val="TBA T472-474F3"/>
      <sheetName val="f1&amp;f3"/>
      <sheetName val="Nha DKF1"/>
      <sheetName val="00000000"/>
      <sheetName val="10000000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XL4Poppy"/>
      <sheetName val="XL4Test5"/>
      <sheetName val="P"/>
      <sheetName val="Gia Du Thau "/>
      <sheetName val="ptvt-dg"/>
      <sheetName val="ptvt"/>
      <sheetName val="MauDZMoi"/>
      <sheetName val="CDTK"/>
      <sheetName val="VTDien"/>
      <sheetName val="KL-THO"/>
      <sheetName val="tong_hop_vt_giong_nhau"/>
      <sheetName val="TT_T472-474F3"/>
      <sheetName val="HT_T472-474F3"/>
      <sheetName val="TBA_T472-474F3"/>
      <sheetName val="Nha_DKF1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MHSCT"/>
      <sheetName val="Kh_Hang"/>
      <sheetName val="_REF"/>
      <sheetName val="Tiepdia"/>
      <sheetName val="dg-VTu"/>
      <sheetName val="KHSX"/>
      <sheetName val="TIEP KHACH"/>
      <sheetName val="Du_lieu"/>
      <sheetName val="DG-LAP6"/>
      <sheetName val="KL-CONG"/>
      <sheetName val="THNDK"/>
      <sheetName val="gia"/>
      <sheetName val="Dutoan KL"/>
      <sheetName val="PT VATTU"/>
      <sheetName val="Gia_Du_Thau_"/>
      <sheetName val="otom"/>
      <sheetName val="phuluc1"/>
      <sheetName val="kecot"/>
      <sheetName val=""/>
      <sheetName val="CHITIET VL-NCHT1 (2)"/>
      <sheetName val="TONG HOP T9"/>
      <sheetName val="Bang tra"/>
      <sheetName val="Bia"/>
      <sheetName val="BETON"/>
      <sheetName val="vankhuon"/>
      <sheetName val="DON GIA CAN THO"/>
      <sheetName val="phulucR"/>
      <sheetName val="TH VL, NC, DDHT Thanhphuoc"/>
      <sheetName val="KL_THO"/>
      <sheetName val="tong_hop_vt_giong_nhau1"/>
      <sheetName val="TT_T472-474F31"/>
      <sheetName val="HT_T472-474F31"/>
      <sheetName val="TBA_T472-474F31"/>
      <sheetName val="Nha_DKF11"/>
      <sheetName val="HA_NOI1"/>
      <sheetName val="Cao_su1"/>
      <sheetName val="CN_CK1"/>
      <sheetName val="tam_ung1"/>
      <sheetName val="SP_INLUA1"/>
      <sheetName val="SP_TPBK1"/>
      <sheetName val="SP_KHAUBONG1"/>
      <sheetName val="sp_cluyen1"/>
      <sheetName val="SP_RUOT1"/>
      <sheetName val="sp_vo1"/>
      <sheetName val="sp_tpcs1"/>
      <sheetName val="Gia_Du_Thau_1"/>
      <sheetName val="Dutoan_KL"/>
      <sheetName val="PT_VATTU"/>
      <sheetName val="Bang_tra"/>
      <sheetName val="TIEP_KHACH"/>
      <sheetName val="tong_hop_vt_giong_nhau2"/>
      <sheetName val="TT_T472-474F32"/>
      <sheetName val="HT_T472-474F32"/>
      <sheetName val="TBA_T472-474F32"/>
      <sheetName val="Nha_DKF12"/>
      <sheetName val="HA_NOI2"/>
      <sheetName val="Cao_su2"/>
      <sheetName val="CN_CK2"/>
      <sheetName val="tam_ung2"/>
      <sheetName val="SP_INLUA2"/>
      <sheetName val="SP_TPBK2"/>
      <sheetName val="SP_KHAUBONG2"/>
      <sheetName val="sp_cluyen2"/>
      <sheetName val="SP_RUOT2"/>
      <sheetName val="sp_vo2"/>
      <sheetName val="sp_tpcs2"/>
      <sheetName val="Gia_Du_Thau_2"/>
      <sheetName val="tong_hop_vt_giong_nhau3"/>
      <sheetName val="TT_T472-474F33"/>
      <sheetName val="HT_T472-474F33"/>
      <sheetName val="TBA_T472-474F33"/>
      <sheetName val="Nha_DKF13"/>
      <sheetName val="HA_NOI3"/>
      <sheetName val="Cao_su3"/>
      <sheetName val="CN_CK3"/>
      <sheetName val="tam_ung3"/>
      <sheetName val="SP_INLUA3"/>
      <sheetName val="SP_TPBK3"/>
      <sheetName val="SP_KHAUBONG3"/>
      <sheetName val="sp_cluyen3"/>
      <sheetName val="SP_RUOT3"/>
      <sheetName val="sp_vo3"/>
      <sheetName val="sp_tpcs3"/>
      <sheetName val="Gia_Du_Thau_3"/>
      <sheetName val="tong_hop_vt_giong_nhau4"/>
      <sheetName val="TT_T472-474F34"/>
      <sheetName val="HT_T472-474F34"/>
      <sheetName val="TBA_T472-474F34"/>
      <sheetName val="Nha_DKF14"/>
      <sheetName val="HA_NOI4"/>
      <sheetName val="Cao_su4"/>
      <sheetName val="CN_CK4"/>
      <sheetName val="tam_ung4"/>
      <sheetName val="SP_INLUA4"/>
      <sheetName val="SP_TPBK4"/>
      <sheetName val="SP_KHAUBONG4"/>
      <sheetName val="sp_cluyen4"/>
      <sheetName val="SP_RUOT4"/>
      <sheetName val="sp_vo4"/>
      <sheetName val="sp_tpcs4"/>
      <sheetName val="Gia_Du_Thau_4"/>
      <sheetName val="CHITIET VL-NC"/>
      <sheetName val="Ngay"/>
      <sheetName val="VatHieu"/>
      <sheetName val="lam-moi"/>
      <sheetName val="thao-go"/>
      <sheetName val="KHOILUONGCONGTRINHCHINH"/>
      <sheetName val="GRAND REKAP"/>
      <sheetName val="KLR"/>
      <sheetName val="C.T.T.H"/>
      <sheetName val="khoiluong"/>
      <sheetName val="HA_NOI5"/>
      <sheetName val="Cao_su5"/>
      <sheetName val="CN_CK5"/>
      <sheetName val="tam_ung5"/>
      <sheetName val="SP_INLUA5"/>
      <sheetName val="SP_TPBK5"/>
      <sheetName val="SP_KHAUBONG5"/>
      <sheetName val="sp_cluyen5"/>
      <sheetName val="SP_RUOT5"/>
      <sheetName val="sp_vo5"/>
      <sheetName val="sp_tpcs5"/>
      <sheetName val="tong_hop_vt_giong_nhau5"/>
      <sheetName val="TT_T472-474F35"/>
      <sheetName val="HT_T472-474F35"/>
      <sheetName val="TBA_T472-474F35"/>
      <sheetName val="Nha_DKF15"/>
      <sheetName val="HA_NOI6"/>
      <sheetName val="Cao_su6"/>
      <sheetName val="CN_CK6"/>
      <sheetName val="tam_ung6"/>
      <sheetName val="SP_INLUA6"/>
      <sheetName val="SP_TPBK6"/>
      <sheetName val="SP_KHAUBONG6"/>
      <sheetName val="sp_cluyen6"/>
      <sheetName val="SP_RUOT6"/>
      <sheetName val="sp_vo6"/>
      <sheetName val="sp_tpcs6"/>
      <sheetName val="tong_hop_vt_giong_nhau6"/>
      <sheetName val="TT_T472-474F36"/>
      <sheetName val="HT_T472-474F36"/>
      <sheetName val="TBA_T472-474F36"/>
      <sheetName val="Nha_DKF16"/>
      <sheetName val="HA_NOI7"/>
      <sheetName val="Cao_su7"/>
      <sheetName val="CN_CK7"/>
      <sheetName val="tam_ung7"/>
      <sheetName val="SP_INLUA7"/>
      <sheetName val="SP_TPBK7"/>
      <sheetName val="SP_KHAUBONG7"/>
      <sheetName val="sp_cluyen7"/>
      <sheetName val="SP_RUOT7"/>
      <sheetName val="sp_vo7"/>
      <sheetName val="sp_tpcs7"/>
      <sheetName val="tong_hop_vt_giong_nhau7"/>
      <sheetName val="TT_T472-474F37"/>
      <sheetName val="HT_T472-474F37"/>
      <sheetName val="TBA_T472-474F37"/>
      <sheetName val="Nha_DKF17"/>
      <sheetName val="HA_NOI8"/>
      <sheetName val="Cao_su8"/>
      <sheetName val="CN_CK8"/>
      <sheetName val="tam_ung8"/>
      <sheetName val="SP_INLUA8"/>
      <sheetName val="SP_TPBK8"/>
      <sheetName val="SP_KHAUBONG8"/>
      <sheetName val="sp_cluyen8"/>
      <sheetName val="SP_RUOT8"/>
      <sheetName val="sp_vo8"/>
      <sheetName val="sp_tpcs8"/>
      <sheetName val="tong_hop_vt_giong_nhau8"/>
      <sheetName val="TT_T472-474F38"/>
      <sheetName val="HT_T472-474F38"/>
      <sheetName val="TBA_T472-474F38"/>
      <sheetName val="Nha_DKF18"/>
      <sheetName val="t_ke_22"/>
      <sheetName val="DG"/>
    </sheetNames>
    <sheetDataSet>
      <sheetData sheetId="0"/>
      <sheetData sheetId="1"/>
      <sheetData sheetId="2"/>
      <sheetData sheetId="3"/>
      <sheetData sheetId="4"/>
      <sheetData sheetId="5" refreshError="1">
        <row r="7">
          <cell r="H7">
            <v>0</v>
          </cell>
        </row>
        <row r="8">
          <cell r="B8" t="str">
            <v>PC30</v>
          </cell>
          <cell r="H8">
            <v>0</v>
          </cell>
        </row>
        <row r="9">
          <cell r="B9" t="str">
            <v>CATV</v>
          </cell>
          <cell r="H9">
            <v>0</v>
          </cell>
        </row>
        <row r="10">
          <cell r="B10" t="str">
            <v>H2O</v>
          </cell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B15" t="str">
            <v>PC30</v>
          </cell>
          <cell r="H15">
            <v>0</v>
          </cell>
        </row>
        <row r="16">
          <cell r="B16" t="str">
            <v>CATV</v>
          </cell>
          <cell r="H16">
            <v>0</v>
          </cell>
        </row>
        <row r="17">
          <cell r="B17" t="str">
            <v>H2O</v>
          </cell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2.5000000000000001E-2</v>
          </cell>
        </row>
        <row r="22">
          <cell r="B22" t="str">
            <v>PC30</v>
          </cell>
          <cell r="H22">
            <v>5.3043750000000003</v>
          </cell>
        </row>
        <row r="23">
          <cell r="B23" t="str">
            <v>CATV</v>
          </cell>
          <cell r="H23">
            <v>1.286375E-2</v>
          </cell>
        </row>
        <row r="24">
          <cell r="B24" t="str">
            <v>H2O</v>
          </cell>
          <cell r="H24">
            <v>4.4749999999999998E-3</v>
          </cell>
        </row>
        <row r="25">
          <cell r="H25">
            <v>5.3043749999999994</v>
          </cell>
        </row>
        <row r="26">
          <cell r="H26">
            <v>1.2863749999999998E-2</v>
          </cell>
        </row>
        <row r="27">
          <cell r="H27">
            <v>4.4749999999999989E-3</v>
          </cell>
        </row>
        <row r="28">
          <cell r="H28">
            <v>2.0909999999999997</v>
          </cell>
        </row>
        <row r="29">
          <cell r="B29" t="str">
            <v>PC30</v>
          </cell>
          <cell r="H29">
            <v>432.83699999999993</v>
          </cell>
        </row>
        <row r="30">
          <cell r="B30" t="str">
            <v>CATV</v>
          </cell>
          <cell r="H30">
            <v>1.049682</v>
          </cell>
        </row>
        <row r="31">
          <cell r="B31" t="str">
            <v>DA46</v>
          </cell>
          <cell r="H31">
            <v>1.877718</v>
          </cell>
        </row>
        <row r="32">
          <cell r="B32" t="str">
            <v>H2O</v>
          </cell>
          <cell r="H32">
            <v>0.365925</v>
          </cell>
        </row>
        <row r="33">
          <cell r="H33">
            <v>432.83700000000005</v>
          </cell>
        </row>
        <row r="34">
          <cell r="H34">
            <v>1.0496820000000002</v>
          </cell>
        </row>
        <row r="35">
          <cell r="H35">
            <v>1.8777180000000004</v>
          </cell>
        </row>
        <row r="36">
          <cell r="H36">
            <v>0.36592500000000006</v>
          </cell>
        </row>
        <row r="37">
          <cell r="H37">
            <v>1.0454999999999999</v>
          </cell>
        </row>
        <row r="38">
          <cell r="B38" t="str">
            <v>PC30</v>
          </cell>
          <cell r="H38">
            <v>357.56099999999998</v>
          </cell>
        </row>
        <row r="39">
          <cell r="B39" t="str">
            <v>CATV</v>
          </cell>
          <cell r="H39">
            <v>0.47570250000000003</v>
          </cell>
        </row>
        <row r="40">
          <cell r="B40" t="str">
            <v>DA24</v>
          </cell>
          <cell r="H40">
            <v>0.90600939000000003</v>
          </cell>
        </row>
        <row r="41">
          <cell r="B41" t="str">
            <v>H2O</v>
          </cell>
          <cell r="H41">
            <v>0.19341749999999999</v>
          </cell>
        </row>
        <row r="42">
          <cell r="H42">
            <v>357.56100000000004</v>
          </cell>
        </row>
        <row r="43">
          <cell r="H43">
            <v>0.47570250000000003</v>
          </cell>
        </row>
        <row r="44">
          <cell r="H44">
            <v>0.90600939000000003</v>
          </cell>
        </row>
        <row r="45">
          <cell r="H45">
            <v>0.19341749999999999</v>
          </cell>
        </row>
        <row r="46">
          <cell r="H46">
            <v>1.0454999999999999</v>
          </cell>
        </row>
        <row r="47">
          <cell r="B47" t="str">
            <v>PC30</v>
          </cell>
          <cell r="H47">
            <v>458.28447</v>
          </cell>
        </row>
        <row r="48">
          <cell r="B48" t="str">
            <v>CATV</v>
          </cell>
          <cell r="H48">
            <v>0.43822132499999994</v>
          </cell>
        </row>
        <row r="49">
          <cell r="B49" t="str">
            <v>DA12</v>
          </cell>
          <cell r="H49">
            <v>0.90600939000000003</v>
          </cell>
        </row>
        <row r="50">
          <cell r="B50" t="str">
            <v>H2O</v>
          </cell>
          <cell r="H50">
            <v>0.20591122500000003</v>
          </cell>
        </row>
        <row r="51">
          <cell r="H51">
            <v>458.28447000000011</v>
          </cell>
        </row>
        <row r="52">
          <cell r="H52">
            <v>0.43822132500000005</v>
          </cell>
        </row>
        <row r="53">
          <cell r="H53">
            <v>0.90600939000000014</v>
          </cell>
        </row>
        <row r="54">
          <cell r="H54">
            <v>0.20591122500000006</v>
          </cell>
        </row>
        <row r="55">
          <cell r="H55">
            <v>1.0200749999999998</v>
          </cell>
        </row>
        <row r="56">
          <cell r="B56" t="str">
            <v>PC30</v>
          </cell>
          <cell r="H56">
            <v>467.19434999999993</v>
          </cell>
        </row>
        <row r="57">
          <cell r="B57" t="str">
            <v>CATV</v>
          </cell>
          <cell r="H57">
            <v>0.43251179999999989</v>
          </cell>
        </row>
        <row r="58">
          <cell r="B58" t="str">
            <v>DA12</v>
          </cell>
          <cell r="H58">
            <v>0.87828457499999979</v>
          </cell>
        </row>
        <row r="59">
          <cell r="B59" t="str">
            <v>H2O</v>
          </cell>
          <cell r="H59">
            <v>0.18463357499999997</v>
          </cell>
        </row>
        <row r="60">
          <cell r="H60">
            <v>467.19434999999993</v>
          </cell>
        </row>
        <row r="61">
          <cell r="H61">
            <v>0.43251179999999989</v>
          </cell>
        </row>
        <row r="62">
          <cell r="H62">
            <v>0.87828457499999979</v>
          </cell>
        </row>
        <row r="63">
          <cell r="H63">
            <v>0.18463357499999997</v>
          </cell>
        </row>
      </sheetData>
      <sheetData sheetId="6" refreshError="1">
        <row r="8">
          <cell r="I8">
            <v>1</v>
          </cell>
        </row>
        <row r="9">
          <cell r="I9">
            <v>1</v>
          </cell>
        </row>
        <row r="10">
          <cell r="I10">
            <v>0</v>
          </cell>
        </row>
        <row r="11">
          <cell r="I11">
            <v>1</v>
          </cell>
        </row>
        <row r="12">
          <cell r="D12" t="str">
            <v>BM22-600</v>
          </cell>
          <cell r="I12">
            <v>2</v>
          </cell>
        </row>
        <row r="13">
          <cell r="I13">
            <v>4.9000000000000004</v>
          </cell>
        </row>
        <row r="14">
          <cell r="D14" t="str">
            <v>CM35-10</v>
          </cell>
          <cell r="I14">
            <v>4.9000000000000004</v>
          </cell>
        </row>
        <row r="15">
          <cell r="D15" t="str">
            <v>ÑC1,5</v>
          </cell>
          <cell r="I15">
            <v>1</v>
          </cell>
        </row>
        <row r="16">
          <cell r="I16">
            <v>0.1</v>
          </cell>
        </row>
        <row r="17">
          <cell r="I17">
            <v>1</v>
          </cell>
        </row>
        <row r="18">
          <cell r="D18" t="str">
            <v>BM22-600</v>
          </cell>
          <cell r="I18">
            <v>2</v>
          </cell>
        </row>
        <row r="19">
          <cell r="I19">
            <v>5.9</v>
          </cell>
        </row>
        <row r="20">
          <cell r="I20">
            <v>5.9</v>
          </cell>
        </row>
        <row r="21">
          <cell r="D21" t="str">
            <v>ÑC1,5</v>
          </cell>
          <cell r="I21">
            <v>2</v>
          </cell>
        </row>
        <row r="22">
          <cell r="I22">
            <v>0.1</v>
          </cell>
        </row>
        <row r="23">
          <cell r="I23">
            <v>1</v>
          </cell>
        </row>
        <row r="24">
          <cell r="D24" t="str">
            <v>BM22-850</v>
          </cell>
          <cell r="I24">
            <v>1</v>
          </cell>
        </row>
        <row r="25">
          <cell r="I25">
            <v>3</v>
          </cell>
        </row>
        <row r="26">
          <cell r="I26">
            <v>3</v>
          </cell>
        </row>
        <row r="27">
          <cell r="D27" t="str">
            <v>ÑC1,5</v>
          </cell>
          <cell r="I27">
            <v>2</v>
          </cell>
        </row>
        <row r="28">
          <cell r="D28" t="str">
            <v>DCU2,5</v>
          </cell>
          <cell r="I28">
            <v>0.7</v>
          </cell>
        </row>
        <row r="29">
          <cell r="I29">
            <v>9.9999999999999992E-2</v>
          </cell>
        </row>
        <row r="30">
          <cell r="I30">
            <v>0</v>
          </cell>
        </row>
        <row r="31">
          <cell r="D31" t="str">
            <v>BM22-650</v>
          </cell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D34" t="str">
            <v>ÑC1,5</v>
          </cell>
          <cell r="I34">
            <v>0</v>
          </cell>
        </row>
        <row r="35">
          <cell r="I35">
            <v>0</v>
          </cell>
        </row>
        <row r="36">
          <cell r="D36" t="str">
            <v>SC</v>
          </cell>
          <cell r="I36">
            <v>1</v>
          </cell>
        </row>
        <row r="37">
          <cell r="D37" t="str">
            <v>BM22-650</v>
          </cell>
          <cell r="I37">
            <v>2</v>
          </cell>
        </row>
        <row r="38">
          <cell r="I38">
            <v>11.9</v>
          </cell>
        </row>
        <row r="39">
          <cell r="I39">
            <v>13.85</v>
          </cell>
        </row>
        <row r="40">
          <cell r="D40" t="str">
            <v>MUAÑ</v>
          </cell>
          <cell r="I40">
            <v>1.9499999999999993</v>
          </cell>
        </row>
        <row r="41">
          <cell r="D41" t="str">
            <v>ÑC1,5</v>
          </cell>
          <cell r="I41">
            <v>2</v>
          </cell>
        </row>
        <row r="42">
          <cell r="D42" t="str">
            <v>BTM250</v>
          </cell>
          <cell r="I42">
            <v>0.16</v>
          </cell>
        </row>
        <row r="43">
          <cell r="D43" t="str">
            <v>ST10M</v>
          </cell>
          <cell r="I43">
            <v>7.2499999999999991</v>
          </cell>
        </row>
        <row r="44">
          <cell r="D44" t="str">
            <v>VKM</v>
          </cell>
          <cell r="I44">
            <v>2.1099999999999997E-2</v>
          </cell>
        </row>
        <row r="45">
          <cell r="D45" t="str">
            <v>QBTUM</v>
          </cell>
          <cell r="I45">
            <v>1</v>
          </cell>
        </row>
        <row r="46">
          <cell r="I46">
            <v>0.1</v>
          </cell>
        </row>
        <row r="47">
          <cell r="I47">
            <v>1</v>
          </cell>
        </row>
        <row r="48">
          <cell r="D48" t="str">
            <v>BM22-850</v>
          </cell>
          <cell r="I48">
            <v>1</v>
          </cell>
        </row>
        <row r="49">
          <cell r="I49">
            <v>3.1</v>
          </cell>
        </row>
        <row r="50">
          <cell r="I50">
            <v>3.9</v>
          </cell>
        </row>
        <row r="51">
          <cell r="D51" t="str">
            <v>MUAÑ</v>
          </cell>
          <cell r="I51">
            <v>0.79999999999999982</v>
          </cell>
        </row>
        <row r="52">
          <cell r="D52" t="str">
            <v>ÑC1,5</v>
          </cell>
          <cell r="I52">
            <v>2</v>
          </cell>
        </row>
        <row r="53">
          <cell r="D53" t="str">
            <v>DCU5</v>
          </cell>
          <cell r="I53">
            <v>1.4</v>
          </cell>
        </row>
        <row r="54">
          <cell r="I54">
            <v>9.9999999999999992E-2</v>
          </cell>
        </row>
        <row r="55">
          <cell r="I55">
            <v>1</v>
          </cell>
        </row>
        <row r="56">
          <cell r="D56" t="str">
            <v>BM22-850</v>
          </cell>
          <cell r="I56">
            <v>1</v>
          </cell>
        </row>
        <row r="57">
          <cell r="I57">
            <v>4.2</v>
          </cell>
        </row>
        <row r="58">
          <cell r="I58">
            <v>5.01</v>
          </cell>
        </row>
        <row r="59">
          <cell r="D59" t="str">
            <v>MUAÑ</v>
          </cell>
          <cell r="I59">
            <v>3.2</v>
          </cell>
        </row>
        <row r="60">
          <cell r="D60" t="str">
            <v>DCU5</v>
          </cell>
          <cell r="I60">
            <v>1.3999999999999997</v>
          </cell>
        </row>
        <row r="61">
          <cell r="D61" t="str">
            <v>ÑC1,5</v>
          </cell>
          <cell r="I61">
            <v>1.9999999999999998</v>
          </cell>
        </row>
        <row r="62">
          <cell r="D62" t="str">
            <v>BTM250</v>
          </cell>
          <cell r="I62">
            <v>0.15999999999999998</v>
          </cell>
        </row>
        <row r="63">
          <cell r="D63" t="str">
            <v>ST10M</v>
          </cell>
          <cell r="I63">
            <v>7.2499999999999991</v>
          </cell>
        </row>
        <row r="64">
          <cell r="D64" t="str">
            <v>VKM</v>
          </cell>
          <cell r="I64">
            <v>2.1099999999999997E-2</v>
          </cell>
        </row>
        <row r="65">
          <cell r="D65" t="str">
            <v>QBTUM</v>
          </cell>
          <cell r="I65">
            <v>1</v>
          </cell>
        </row>
        <row r="66">
          <cell r="I66">
            <v>0.1</v>
          </cell>
        </row>
        <row r="67">
          <cell r="I67">
            <v>1</v>
          </cell>
        </row>
        <row r="68">
          <cell r="D68" t="str">
            <v>BM22-650</v>
          </cell>
          <cell r="I68">
            <v>2</v>
          </cell>
        </row>
        <row r="69">
          <cell r="I69">
            <v>11.1</v>
          </cell>
        </row>
        <row r="70">
          <cell r="I70">
            <v>12.3</v>
          </cell>
        </row>
        <row r="71">
          <cell r="D71" t="str">
            <v>MUAÑ</v>
          </cell>
          <cell r="I71">
            <v>1.2000000000000011</v>
          </cell>
        </row>
        <row r="72">
          <cell r="D72" t="str">
            <v>ÑC1,5</v>
          </cell>
          <cell r="I72">
            <v>2</v>
          </cell>
        </row>
        <row r="73">
          <cell r="I73">
            <v>0.1</v>
          </cell>
        </row>
        <row r="74">
          <cell r="I74">
            <v>1</v>
          </cell>
        </row>
        <row r="75">
          <cell r="D75" t="str">
            <v>BM22-850</v>
          </cell>
          <cell r="I75">
            <v>1</v>
          </cell>
        </row>
        <row r="76">
          <cell r="I76">
            <v>4.0999999999999996</v>
          </cell>
        </row>
        <row r="77">
          <cell r="I77">
            <v>3.3</v>
          </cell>
        </row>
        <row r="78">
          <cell r="D78" t="str">
            <v>DCU5</v>
          </cell>
          <cell r="I78">
            <v>1.4</v>
          </cell>
        </row>
        <row r="79">
          <cell r="D79" t="str">
            <v>ÑC1,5</v>
          </cell>
          <cell r="I79">
            <v>2</v>
          </cell>
        </row>
        <row r="80">
          <cell r="I80">
            <v>0.1</v>
          </cell>
        </row>
        <row r="81">
          <cell r="I81">
            <v>1</v>
          </cell>
        </row>
        <row r="82">
          <cell r="D82" t="str">
            <v>BM22-850</v>
          </cell>
          <cell r="I82">
            <v>1</v>
          </cell>
        </row>
        <row r="83">
          <cell r="I83">
            <v>3.3</v>
          </cell>
        </row>
        <row r="84">
          <cell r="I84">
            <v>4.0999999999999996</v>
          </cell>
        </row>
        <row r="85">
          <cell r="D85" t="str">
            <v>MUAÑ</v>
          </cell>
          <cell r="I85">
            <v>0.79999999999999982</v>
          </cell>
        </row>
        <row r="86">
          <cell r="D86" t="str">
            <v>DCU5</v>
          </cell>
          <cell r="I86">
            <v>1.4</v>
          </cell>
        </row>
        <row r="87">
          <cell r="D87" t="str">
            <v>ÑC1,5</v>
          </cell>
          <cell r="I87">
            <v>2</v>
          </cell>
        </row>
        <row r="88">
          <cell r="D88" t="str">
            <v>BTM250</v>
          </cell>
          <cell r="I88">
            <v>0.14000000000000001</v>
          </cell>
        </row>
        <row r="89">
          <cell r="D89" t="str">
            <v>ST10M</v>
          </cell>
          <cell r="I89">
            <v>6.8</v>
          </cell>
        </row>
        <row r="90">
          <cell r="D90" t="str">
            <v>VKM</v>
          </cell>
          <cell r="I90">
            <v>1.9900000000000001E-2</v>
          </cell>
        </row>
        <row r="91">
          <cell r="D91" t="str">
            <v>QBTUM</v>
          </cell>
          <cell r="I91">
            <v>2</v>
          </cell>
        </row>
        <row r="92">
          <cell r="I92">
            <v>0.1</v>
          </cell>
        </row>
        <row r="93">
          <cell r="I93">
            <v>1</v>
          </cell>
        </row>
        <row r="94">
          <cell r="D94" t="str">
            <v>BTM250</v>
          </cell>
          <cell r="I94">
            <v>1.91</v>
          </cell>
        </row>
        <row r="95">
          <cell r="D95" t="str">
            <v>BTL100</v>
          </cell>
          <cell r="I95">
            <v>0.51</v>
          </cell>
        </row>
        <row r="96">
          <cell r="D96" t="str">
            <v>ST10M</v>
          </cell>
          <cell r="I96">
            <v>46.48</v>
          </cell>
        </row>
        <row r="97">
          <cell r="D97" t="str">
            <v>ST18M</v>
          </cell>
          <cell r="I97">
            <v>93.34</v>
          </cell>
        </row>
        <row r="98">
          <cell r="D98" t="str">
            <v>VKM</v>
          </cell>
          <cell r="I98">
            <v>9.8000000000000004E-2</v>
          </cell>
        </row>
        <row r="99">
          <cell r="I99">
            <v>13</v>
          </cell>
        </row>
        <row r="100">
          <cell r="I100">
            <v>13</v>
          </cell>
        </row>
        <row r="101">
          <cell r="I101">
            <v>0.1</v>
          </cell>
        </row>
        <row r="102">
          <cell r="I102">
            <v>1</v>
          </cell>
        </row>
        <row r="103">
          <cell r="D103" t="str">
            <v>BM22-950</v>
          </cell>
          <cell r="I103">
            <v>1</v>
          </cell>
        </row>
        <row r="104">
          <cell r="I104">
            <v>5.6</v>
          </cell>
        </row>
        <row r="105">
          <cell r="I105">
            <v>6.6999999999999993</v>
          </cell>
        </row>
        <row r="106">
          <cell r="D106" t="str">
            <v>MUAÑ</v>
          </cell>
          <cell r="I106">
            <v>1.1000000000000003</v>
          </cell>
        </row>
        <row r="107">
          <cell r="D107" t="str">
            <v>DCU5</v>
          </cell>
          <cell r="I107">
            <v>1.5999999999999999</v>
          </cell>
        </row>
        <row r="108">
          <cell r="D108" t="str">
            <v>ÑC2</v>
          </cell>
          <cell r="I108">
            <v>1.9999999999999998</v>
          </cell>
        </row>
        <row r="109">
          <cell r="D109" t="str">
            <v>BTM250</v>
          </cell>
          <cell r="I109">
            <v>0.21999999999999997</v>
          </cell>
        </row>
        <row r="110">
          <cell r="D110" t="str">
            <v>ST10M</v>
          </cell>
          <cell r="I110">
            <v>9.2999999999999989</v>
          </cell>
        </row>
        <row r="111">
          <cell r="D111" t="str">
            <v>VKM</v>
          </cell>
          <cell r="I111">
            <v>2.8599999999999997E-2</v>
          </cell>
        </row>
        <row r="112">
          <cell r="D112" t="str">
            <v>QBTUM</v>
          </cell>
          <cell r="I112">
            <v>2.9999999999999996</v>
          </cell>
        </row>
        <row r="113">
          <cell r="I113">
            <v>9.9999999999999992E-2</v>
          </cell>
        </row>
        <row r="114">
          <cell r="I114">
            <v>0</v>
          </cell>
        </row>
        <row r="115">
          <cell r="D115" t="str">
            <v>BLMK</v>
          </cell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D118" t="str">
            <v>MUAÑ</v>
          </cell>
          <cell r="I118">
            <v>0</v>
          </cell>
        </row>
        <row r="119">
          <cell r="D119" t="str">
            <v>ÑC2</v>
          </cell>
          <cell r="I119">
            <v>0</v>
          </cell>
        </row>
        <row r="120">
          <cell r="D120" t="str">
            <v>QBTUM</v>
          </cell>
          <cell r="I120">
            <v>0</v>
          </cell>
        </row>
        <row r="121">
          <cell r="I121">
            <v>0</v>
          </cell>
        </row>
        <row r="122">
          <cell r="I122">
            <v>1</v>
          </cell>
        </row>
        <row r="123">
          <cell r="D123" t="str">
            <v>BTM200</v>
          </cell>
          <cell r="I123">
            <v>6.64</v>
          </cell>
        </row>
        <row r="124">
          <cell r="D124" t="str">
            <v>BTL100</v>
          </cell>
          <cell r="I124">
            <v>1.5</v>
          </cell>
        </row>
        <row r="125">
          <cell r="D125" t="str">
            <v>ST18M</v>
          </cell>
          <cell r="I125">
            <v>2.632E-2</v>
          </cell>
        </row>
        <row r="126">
          <cell r="D126" t="str">
            <v>ST18M</v>
          </cell>
          <cell r="I126">
            <v>0.38653999999999999</v>
          </cell>
        </row>
        <row r="127">
          <cell r="D127" t="str">
            <v>DCAT</v>
          </cell>
          <cell r="I127">
            <v>3.7</v>
          </cell>
        </row>
        <row r="128">
          <cell r="D128" t="str">
            <v>DCU5</v>
          </cell>
          <cell r="I128">
            <v>16.7</v>
          </cell>
        </row>
        <row r="129">
          <cell r="I129">
            <v>105</v>
          </cell>
        </row>
        <row r="130">
          <cell r="I130">
            <v>105</v>
          </cell>
        </row>
        <row r="131">
          <cell r="I131">
            <v>0.1</v>
          </cell>
        </row>
        <row r="132">
          <cell r="I132">
            <v>0</v>
          </cell>
        </row>
        <row r="133">
          <cell r="D133" t="str">
            <v>BTM200</v>
          </cell>
          <cell r="I133">
            <v>0</v>
          </cell>
        </row>
        <row r="134">
          <cell r="D134" t="str">
            <v>BTL100</v>
          </cell>
          <cell r="I134">
            <v>0</v>
          </cell>
        </row>
        <row r="135">
          <cell r="D135" t="str">
            <v>BTL100</v>
          </cell>
          <cell r="I135">
            <v>0</v>
          </cell>
        </row>
        <row r="136">
          <cell r="D136" t="str">
            <v>ST10M</v>
          </cell>
          <cell r="I136">
            <v>0</v>
          </cell>
        </row>
        <row r="137">
          <cell r="D137" t="str">
            <v>ST18M</v>
          </cell>
          <cell r="I137">
            <v>0</v>
          </cell>
        </row>
        <row r="138">
          <cell r="D138" t="str">
            <v>D57+C</v>
          </cell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1</v>
          </cell>
        </row>
        <row r="143">
          <cell r="D143" t="str">
            <v>BTM250</v>
          </cell>
          <cell r="I143">
            <v>0.78800000000000003</v>
          </cell>
        </row>
        <row r="144">
          <cell r="D144" t="str">
            <v>BTM250</v>
          </cell>
          <cell r="I144">
            <v>0.86199999999999988</v>
          </cell>
        </row>
        <row r="145">
          <cell r="D145" t="str">
            <v>BTL100</v>
          </cell>
          <cell r="I145">
            <v>0.4</v>
          </cell>
        </row>
        <row r="146">
          <cell r="D146" t="str">
            <v>ST10M</v>
          </cell>
          <cell r="I146">
            <v>63.07</v>
          </cell>
        </row>
        <row r="147">
          <cell r="D147" t="str">
            <v>ST18M</v>
          </cell>
          <cell r="I147">
            <v>49.7</v>
          </cell>
        </row>
        <row r="148">
          <cell r="D148" t="str">
            <v>VKM</v>
          </cell>
          <cell r="I148">
            <v>2.1000000000000001E-2</v>
          </cell>
        </row>
        <row r="149">
          <cell r="D149" t="str">
            <v>VKM</v>
          </cell>
          <cell r="I149">
            <v>6.7000000000000004E-2</v>
          </cell>
        </row>
        <row r="150">
          <cell r="D150" t="str">
            <v>DCU5</v>
          </cell>
          <cell r="I150">
            <v>3.9500000000000006</v>
          </cell>
        </row>
        <row r="151">
          <cell r="I151">
            <v>13.000000000000002</v>
          </cell>
        </row>
        <row r="152">
          <cell r="I152">
            <v>13.000000000000002</v>
          </cell>
        </row>
        <row r="153">
          <cell r="I153">
            <v>0.10000000000000002</v>
          </cell>
        </row>
        <row r="154">
          <cell r="I154">
            <v>1</v>
          </cell>
        </row>
        <row r="155">
          <cell r="D155" t="str">
            <v>M-25</v>
          </cell>
          <cell r="I155">
            <v>3</v>
          </cell>
        </row>
        <row r="156">
          <cell r="D156" t="str">
            <v>cTD-16/2400</v>
          </cell>
          <cell r="I156">
            <v>1</v>
          </cell>
        </row>
        <row r="157">
          <cell r="D157" t="str">
            <v>Kep-TD</v>
          </cell>
          <cell r="I157">
            <v>1</v>
          </cell>
        </row>
        <row r="158">
          <cell r="D158" t="str">
            <v>KepN-CU/AL</v>
          </cell>
          <cell r="I158">
            <v>1</v>
          </cell>
        </row>
        <row r="159">
          <cell r="I159">
            <v>3</v>
          </cell>
        </row>
        <row r="160">
          <cell r="I160">
            <v>1</v>
          </cell>
        </row>
        <row r="161">
          <cell r="I161">
            <v>10</v>
          </cell>
        </row>
        <row r="162">
          <cell r="I162">
            <v>0</v>
          </cell>
        </row>
        <row r="163">
          <cell r="I163">
            <v>1</v>
          </cell>
        </row>
        <row r="164">
          <cell r="D164" t="str">
            <v>BTLT-12</v>
          </cell>
          <cell r="I164">
            <v>1</v>
          </cell>
        </row>
        <row r="165">
          <cell r="I165">
            <v>1</v>
          </cell>
        </row>
        <row r="166">
          <cell r="I166">
            <v>1.2</v>
          </cell>
        </row>
        <row r="167">
          <cell r="I167">
            <v>1.2</v>
          </cell>
        </row>
        <row r="168">
          <cell r="I168">
            <v>1</v>
          </cell>
        </row>
        <row r="169">
          <cell r="D169" t="str">
            <v>BTLT-14</v>
          </cell>
          <cell r="I169">
            <v>1</v>
          </cell>
        </row>
        <row r="170">
          <cell r="I170">
            <v>1</v>
          </cell>
        </row>
        <row r="171">
          <cell r="I171">
            <v>1.4</v>
          </cell>
        </row>
        <row r="172">
          <cell r="I172">
            <v>1.4</v>
          </cell>
        </row>
        <row r="173">
          <cell r="I173">
            <v>1</v>
          </cell>
        </row>
        <row r="174">
          <cell r="D174" t="str">
            <v>BTLT-20</v>
          </cell>
          <cell r="I174">
            <v>1</v>
          </cell>
        </row>
        <row r="175">
          <cell r="I175">
            <v>1</v>
          </cell>
        </row>
        <row r="176">
          <cell r="I176">
            <v>1</v>
          </cell>
        </row>
        <row r="177">
          <cell r="I177">
            <v>2</v>
          </cell>
        </row>
        <row r="178">
          <cell r="I178">
            <v>1</v>
          </cell>
        </row>
        <row r="179">
          <cell r="I179">
            <v>1</v>
          </cell>
        </row>
        <row r="180">
          <cell r="D180" t="str">
            <v>GCMK</v>
          </cell>
          <cell r="I180">
            <v>14.04</v>
          </cell>
        </row>
        <row r="181">
          <cell r="D181" t="str">
            <v>GCMK</v>
          </cell>
          <cell r="I181">
            <v>2.72</v>
          </cell>
        </row>
        <row r="182">
          <cell r="D182" t="str">
            <v>BM16-240/80</v>
          </cell>
          <cell r="I182">
            <v>5</v>
          </cell>
        </row>
        <row r="183">
          <cell r="D183" t="str">
            <v>BM16-35/28</v>
          </cell>
          <cell r="I183">
            <v>2</v>
          </cell>
        </row>
        <row r="184">
          <cell r="I184">
            <v>1</v>
          </cell>
        </row>
        <row r="185">
          <cell r="I185">
            <v>20</v>
          </cell>
        </row>
        <row r="186">
          <cell r="I186">
            <v>1</v>
          </cell>
        </row>
        <row r="187">
          <cell r="D187" t="str">
            <v>GCMK</v>
          </cell>
          <cell r="I187">
            <v>17</v>
          </cell>
        </row>
        <row r="188">
          <cell r="D188" t="str">
            <v>GCMK</v>
          </cell>
          <cell r="I188">
            <v>3.09</v>
          </cell>
        </row>
        <row r="189">
          <cell r="D189" t="str">
            <v>BM16-240/80</v>
          </cell>
          <cell r="I189">
            <v>3</v>
          </cell>
        </row>
        <row r="190">
          <cell r="D190" t="str">
            <v>BM16-35/28</v>
          </cell>
          <cell r="I190">
            <v>1</v>
          </cell>
        </row>
        <row r="191">
          <cell r="I191">
            <v>1</v>
          </cell>
        </row>
        <row r="192">
          <cell r="I192">
            <v>20</v>
          </cell>
        </row>
        <row r="193">
          <cell r="I193">
            <v>1</v>
          </cell>
        </row>
        <row r="194">
          <cell r="D194" t="str">
            <v>GCMK</v>
          </cell>
          <cell r="I194">
            <v>28.09</v>
          </cell>
        </row>
        <row r="195">
          <cell r="D195" t="str">
            <v>GCMK</v>
          </cell>
          <cell r="I195">
            <v>5.4499999999999993</v>
          </cell>
        </row>
        <row r="196">
          <cell r="D196" t="str">
            <v>BM16-240/80</v>
          </cell>
          <cell r="I196">
            <v>4.9999999999999991</v>
          </cell>
        </row>
        <row r="197">
          <cell r="D197" t="str">
            <v>BM16-300/300</v>
          </cell>
          <cell r="I197">
            <v>3.9999999999999991</v>
          </cell>
        </row>
        <row r="198">
          <cell r="I198">
            <v>0.99999999999999978</v>
          </cell>
        </row>
        <row r="199">
          <cell r="I199">
            <v>39.999999999999993</v>
          </cell>
        </row>
        <row r="200">
          <cell r="I200">
            <v>1</v>
          </cell>
        </row>
        <row r="201">
          <cell r="D201" t="str">
            <v>GCMK</v>
          </cell>
          <cell r="I201">
            <v>31.04</v>
          </cell>
        </row>
        <row r="202">
          <cell r="D202" t="str">
            <v>GCMK</v>
          </cell>
          <cell r="I202">
            <v>11.9</v>
          </cell>
        </row>
        <row r="203">
          <cell r="D203" t="str">
            <v>BM16-240/80</v>
          </cell>
          <cell r="I203">
            <v>3</v>
          </cell>
        </row>
        <row r="204">
          <cell r="D204" t="str">
            <v>BM16-300/300</v>
          </cell>
          <cell r="I204">
            <v>2</v>
          </cell>
        </row>
        <row r="205">
          <cell r="I205">
            <v>1</v>
          </cell>
        </row>
        <row r="206">
          <cell r="I206">
            <v>45</v>
          </cell>
        </row>
        <row r="207">
          <cell r="I207">
            <v>1</v>
          </cell>
        </row>
        <row r="208">
          <cell r="D208" t="str">
            <v>GCMK</v>
          </cell>
          <cell r="I208">
            <v>31.04</v>
          </cell>
        </row>
        <row r="209">
          <cell r="D209" t="str">
            <v>GCMK</v>
          </cell>
          <cell r="I209">
            <v>11.56</v>
          </cell>
        </row>
        <row r="210">
          <cell r="D210" t="str">
            <v>BM16-240/80</v>
          </cell>
          <cell r="I210">
            <v>3</v>
          </cell>
        </row>
        <row r="211">
          <cell r="D211" t="str">
            <v>BM16-300/300</v>
          </cell>
          <cell r="I211">
            <v>2</v>
          </cell>
        </row>
        <row r="212">
          <cell r="I212">
            <v>1</v>
          </cell>
        </row>
        <row r="213">
          <cell r="I213">
            <v>45</v>
          </cell>
        </row>
        <row r="214">
          <cell r="I214">
            <v>1</v>
          </cell>
        </row>
        <row r="215">
          <cell r="D215" t="str">
            <v>GCMK</v>
          </cell>
          <cell r="I215">
            <v>48.25</v>
          </cell>
        </row>
        <row r="216">
          <cell r="D216" t="str">
            <v>GCMK</v>
          </cell>
          <cell r="I216">
            <v>19.149999999999999</v>
          </cell>
        </row>
        <row r="217">
          <cell r="D217" t="str">
            <v>GCMK</v>
          </cell>
          <cell r="I217">
            <v>7.0299999999999994</v>
          </cell>
        </row>
        <row r="218">
          <cell r="D218" t="str">
            <v>BM16-260</v>
          </cell>
          <cell r="I218">
            <v>0.99999999999999989</v>
          </cell>
        </row>
        <row r="219">
          <cell r="D219" t="str">
            <v>BM16-70</v>
          </cell>
          <cell r="I219">
            <v>1.9999999999999998</v>
          </cell>
        </row>
        <row r="220">
          <cell r="D220" t="str">
            <v>BM16-400</v>
          </cell>
          <cell r="I220">
            <v>2.9999999999999996</v>
          </cell>
        </row>
        <row r="221">
          <cell r="D221" t="str">
            <v>BM16-100</v>
          </cell>
          <cell r="I221">
            <v>3.9999999999999996</v>
          </cell>
        </row>
        <row r="222">
          <cell r="D222" t="str">
            <v>CD-194/7,135</v>
          </cell>
          <cell r="I222">
            <v>0.99999999999999989</v>
          </cell>
        </row>
        <row r="223">
          <cell r="D223" t="str">
            <v>CD-210/7,24</v>
          </cell>
          <cell r="I223">
            <v>0.99999999999999989</v>
          </cell>
        </row>
        <row r="224">
          <cell r="I224">
            <v>0.99999999999999989</v>
          </cell>
        </row>
        <row r="225">
          <cell r="I225">
            <v>1.9999999999999998</v>
          </cell>
        </row>
        <row r="226">
          <cell r="I226">
            <v>91.999999999999986</v>
          </cell>
        </row>
        <row r="227">
          <cell r="I227">
            <v>0</v>
          </cell>
        </row>
        <row r="228">
          <cell r="D228" t="str">
            <v>GCMK</v>
          </cell>
          <cell r="I228">
            <v>0</v>
          </cell>
        </row>
        <row r="229">
          <cell r="D229" t="str">
            <v>GCMK</v>
          </cell>
          <cell r="I229">
            <v>0</v>
          </cell>
        </row>
        <row r="230">
          <cell r="D230" t="str">
            <v>GCMK</v>
          </cell>
          <cell r="I230">
            <v>0</v>
          </cell>
        </row>
        <row r="231">
          <cell r="D231" t="str">
            <v>GCMK</v>
          </cell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D236" t="str">
            <v>GCMK</v>
          </cell>
          <cell r="I236">
            <v>14.78</v>
          </cell>
        </row>
        <row r="237">
          <cell r="D237" t="str">
            <v>GCMK</v>
          </cell>
          <cell r="I237">
            <v>2.88</v>
          </cell>
        </row>
        <row r="238">
          <cell r="D238" t="str">
            <v>BM16-240/80</v>
          </cell>
          <cell r="I238">
            <v>1</v>
          </cell>
        </row>
        <row r="239">
          <cell r="D239" t="str">
            <v>BM16-35/28</v>
          </cell>
          <cell r="I239">
            <v>1</v>
          </cell>
        </row>
        <row r="240">
          <cell r="I240">
            <v>1</v>
          </cell>
        </row>
        <row r="241">
          <cell r="I241">
            <v>19</v>
          </cell>
        </row>
        <row r="242">
          <cell r="I242">
            <v>0</v>
          </cell>
        </row>
        <row r="243">
          <cell r="D243" t="str">
            <v>GCMK</v>
          </cell>
          <cell r="I243">
            <v>0</v>
          </cell>
        </row>
        <row r="244">
          <cell r="D244" t="str">
            <v>GCMK</v>
          </cell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1</v>
          </cell>
        </row>
        <row r="248">
          <cell r="D248" t="str">
            <v>GCMK</v>
          </cell>
          <cell r="I248">
            <v>29.56</v>
          </cell>
        </row>
        <row r="249">
          <cell r="D249" t="str">
            <v>GCMK</v>
          </cell>
          <cell r="I249">
            <v>11.9</v>
          </cell>
        </row>
        <row r="250">
          <cell r="D250" t="str">
            <v>GCMK</v>
          </cell>
          <cell r="I250">
            <v>5.3899999999999988</v>
          </cell>
        </row>
        <row r="251">
          <cell r="D251" t="str">
            <v>BM16-35/28</v>
          </cell>
          <cell r="I251">
            <v>7.9999999999999991</v>
          </cell>
        </row>
        <row r="252">
          <cell r="D252" t="str">
            <v>BM16-240/80</v>
          </cell>
          <cell r="I252">
            <v>2.9999999999999996</v>
          </cell>
        </row>
        <row r="253">
          <cell r="D253" t="str">
            <v>BM16-300/300</v>
          </cell>
          <cell r="I253">
            <v>1.9999999999999998</v>
          </cell>
        </row>
        <row r="254">
          <cell r="I254">
            <v>0.99999999999999989</v>
          </cell>
        </row>
        <row r="255">
          <cell r="I255">
            <v>48.999999999999993</v>
          </cell>
        </row>
        <row r="256">
          <cell r="I256">
            <v>1</v>
          </cell>
        </row>
        <row r="257">
          <cell r="D257" t="str">
            <v>GCMK</v>
          </cell>
          <cell r="I257">
            <v>62.08</v>
          </cell>
        </row>
        <row r="258">
          <cell r="D258" t="str">
            <v>GCMK</v>
          </cell>
          <cell r="I258">
            <v>20.84</v>
          </cell>
        </row>
        <row r="259">
          <cell r="D259" t="str">
            <v>GCMK</v>
          </cell>
          <cell r="I259">
            <v>10.9</v>
          </cell>
        </row>
        <row r="260">
          <cell r="D260" t="str">
            <v>BM16-35/28</v>
          </cell>
          <cell r="I260">
            <v>16</v>
          </cell>
        </row>
        <row r="261">
          <cell r="D261" t="str">
            <v>BM16-240/80</v>
          </cell>
          <cell r="I261">
            <v>2</v>
          </cell>
        </row>
        <row r="262">
          <cell r="D262" t="str">
            <v>BM16-260</v>
          </cell>
          <cell r="I262">
            <v>4</v>
          </cell>
        </row>
        <row r="263">
          <cell r="D263" t="str">
            <v>BM16-300/300</v>
          </cell>
          <cell r="I263">
            <v>4</v>
          </cell>
        </row>
        <row r="264">
          <cell r="I264">
            <v>1</v>
          </cell>
        </row>
        <row r="265">
          <cell r="I265">
            <v>100</v>
          </cell>
        </row>
        <row r="266">
          <cell r="I266">
            <v>1</v>
          </cell>
        </row>
        <row r="267">
          <cell r="D267" t="str">
            <v>GCMK</v>
          </cell>
          <cell r="I267">
            <v>96.5</v>
          </cell>
        </row>
        <row r="268">
          <cell r="D268" t="str">
            <v>GCMK</v>
          </cell>
          <cell r="I268">
            <v>38.299999999999997</v>
          </cell>
        </row>
        <row r="269">
          <cell r="D269" t="str">
            <v>GCMK</v>
          </cell>
          <cell r="I269">
            <v>14.170000000000002</v>
          </cell>
        </row>
        <row r="270">
          <cell r="D270" t="str">
            <v>BM16-40/30</v>
          </cell>
          <cell r="I270">
            <v>6.0000000000000009</v>
          </cell>
        </row>
        <row r="271">
          <cell r="D271" t="str">
            <v>BM16-100</v>
          </cell>
          <cell r="I271">
            <v>12.000000000000002</v>
          </cell>
        </row>
        <row r="272">
          <cell r="D272" t="str">
            <v>BM16-400</v>
          </cell>
          <cell r="I272">
            <v>5.0000000000000009</v>
          </cell>
        </row>
        <row r="273">
          <cell r="D273" t="str">
            <v>CD-194/7,135</v>
          </cell>
          <cell r="I273">
            <v>1.0000000000000002</v>
          </cell>
        </row>
        <row r="274">
          <cell r="D274" t="str">
            <v>CD-201/7,24</v>
          </cell>
          <cell r="I274">
            <v>1.0000000000000002</v>
          </cell>
        </row>
        <row r="275">
          <cell r="D275" t="str">
            <v>CD-207/7,365</v>
          </cell>
          <cell r="I275">
            <v>1.0000000000000002</v>
          </cell>
        </row>
        <row r="276">
          <cell r="D276" t="str">
            <v>CD-215/7,64</v>
          </cell>
          <cell r="I276">
            <v>1.0000000000000002</v>
          </cell>
        </row>
        <row r="277">
          <cell r="D277" t="str">
            <v>CD-222/8,05</v>
          </cell>
          <cell r="I277">
            <v>1.0000000000000002</v>
          </cell>
        </row>
        <row r="278">
          <cell r="I278">
            <v>1.0000000000000002</v>
          </cell>
        </row>
        <row r="279">
          <cell r="I279">
            <v>5.0000000000000009</v>
          </cell>
        </row>
        <row r="280">
          <cell r="I280">
            <v>192.00000000000006</v>
          </cell>
        </row>
        <row r="281">
          <cell r="I281">
            <v>1</v>
          </cell>
        </row>
        <row r="282">
          <cell r="D282" t="str">
            <v>B16-230</v>
          </cell>
          <cell r="I282">
            <v>1</v>
          </cell>
        </row>
        <row r="283">
          <cell r="D283" t="str">
            <v>SC</v>
          </cell>
          <cell r="I283">
            <v>1</v>
          </cell>
        </row>
        <row r="284">
          <cell r="D284" t="str">
            <v>K3B-C3/8</v>
          </cell>
          <cell r="I284">
            <v>4</v>
          </cell>
        </row>
        <row r="285">
          <cell r="D285" t="str">
            <v>C3/8</v>
          </cell>
          <cell r="I285">
            <v>17</v>
          </cell>
        </row>
        <row r="286">
          <cell r="D286" t="str">
            <v>YC</v>
          </cell>
          <cell r="I286">
            <v>2</v>
          </cell>
        </row>
        <row r="287">
          <cell r="D287" t="str">
            <v>MN3</v>
          </cell>
          <cell r="I287">
            <v>1</v>
          </cell>
        </row>
        <row r="288">
          <cell r="I288">
            <v>1</v>
          </cell>
        </row>
        <row r="289">
          <cell r="I289">
            <v>40</v>
          </cell>
        </row>
        <row r="290">
          <cell r="I290">
            <v>1</v>
          </cell>
        </row>
        <row r="291">
          <cell r="D291" t="str">
            <v>B16-230</v>
          </cell>
          <cell r="I291">
            <v>1</v>
          </cell>
        </row>
        <row r="292">
          <cell r="D292" t="str">
            <v>SC</v>
          </cell>
          <cell r="I292">
            <v>1</v>
          </cell>
        </row>
        <row r="293">
          <cell r="D293" t="str">
            <v>K3B-C3/8</v>
          </cell>
          <cell r="I293">
            <v>4</v>
          </cell>
        </row>
        <row r="294">
          <cell r="D294" t="str">
            <v>C3/8</v>
          </cell>
          <cell r="I294">
            <v>19</v>
          </cell>
        </row>
        <row r="295">
          <cell r="D295" t="str">
            <v>YC</v>
          </cell>
          <cell r="I295">
            <v>2</v>
          </cell>
        </row>
        <row r="296">
          <cell r="D296" t="str">
            <v>MN3</v>
          </cell>
          <cell r="I296">
            <v>1</v>
          </cell>
        </row>
        <row r="297">
          <cell r="I297">
            <v>1</v>
          </cell>
        </row>
        <row r="298">
          <cell r="I298">
            <v>40</v>
          </cell>
        </row>
        <row r="299">
          <cell r="I299">
            <v>1</v>
          </cell>
        </row>
        <row r="300">
          <cell r="D300" t="str">
            <v>CD-682</v>
          </cell>
          <cell r="I300">
            <v>1</v>
          </cell>
        </row>
        <row r="301">
          <cell r="D301" t="str">
            <v>BM16-100/100</v>
          </cell>
          <cell r="I301">
            <v>2</v>
          </cell>
        </row>
        <row r="302">
          <cell r="D302" t="str">
            <v>GCMK</v>
          </cell>
          <cell r="I302">
            <v>4.641</v>
          </cell>
        </row>
        <row r="303">
          <cell r="D303" t="str">
            <v>MT</v>
          </cell>
          <cell r="I303">
            <v>2</v>
          </cell>
        </row>
        <row r="304">
          <cell r="D304" t="str">
            <v>K3B-C5/8</v>
          </cell>
          <cell r="I304">
            <v>16</v>
          </cell>
        </row>
        <row r="305">
          <cell r="D305" t="str">
            <v>SC</v>
          </cell>
          <cell r="I305">
            <v>2</v>
          </cell>
        </row>
        <row r="306">
          <cell r="D306" t="str">
            <v>C5/8</v>
          </cell>
          <cell r="I306">
            <v>34</v>
          </cell>
        </row>
        <row r="307">
          <cell r="D307" t="str">
            <v>YC</v>
          </cell>
          <cell r="I307">
            <v>4</v>
          </cell>
        </row>
        <row r="308">
          <cell r="D308" t="str">
            <v>MN3</v>
          </cell>
          <cell r="I308">
            <v>2</v>
          </cell>
        </row>
        <row r="309">
          <cell r="I309">
            <v>1</v>
          </cell>
        </row>
        <row r="310">
          <cell r="I310">
            <v>40</v>
          </cell>
        </row>
        <row r="311">
          <cell r="I311">
            <v>1</v>
          </cell>
        </row>
        <row r="312">
          <cell r="D312" t="str">
            <v>CD-682</v>
          </cell>
          <cell r="I312">
            <v>1</v>
          </cell>
        </row>
        <row r="313">
          <cell r="D313" t="str">
            <v>BM16-100/100</v>
          </cell>
          <cell r="I313">
            <v>2</v>
          </cell>
        </row>
        <row r="314">
          <cell r="D314" t="str">
            <v>GCMK</v>
          </cell>
          <cell r="I314">
            <v>4.641</v>
          </cell>
        </row>
        <row r="315">
          <cell r="D315" t="str">
            <v>MT</v>
          </cell>
          <cell r="I315">
            <v>2</v>
          </cell>
        </row>
        <row r="316">
          <cell r="D316" t="str">
            <v>K3B-C5/8</v>
          </cell>
          <cell r="I316">
            <v>16</v>
          </cell>
        </row>
        <row r="317">
          <cell r="D317" t="str">
            <v>SC</v>
          </cell>
          <cell r="I317">
            <v>2</v>
          </cell>
        </row>
        <row r="318">
          <cell r="D318" t="str">
            <v>C5/8</v>
          </cell>
          <cell r="I318">
            <v>38</v>
          </cell>
        </row>
        <row r="319">
          <cell r="D319" t="str">
            <v>YC</v>
          </cell>
          <cell r="I319">
            <v>4</v>
          </cell>
        </row>
        <row r="320">
          <cell r="D320" t="str">
            <v>MN3</v>
          </cell>
          <cell r="I320">
            <v>2</v>
          </cell>
        </row>
        <row r="321">
          <cell r="I321">
            <v>1</v>
          </cell>
        </row>
        <row r="322">
          <cell r="I322">
            <v>40</v>
          </cell>
        </row>
        <row r="323">
          <cell r="I323">
            <v>1</v>
          </cell>
        </row>
        <row r="324">
          <cell r="D324" t="str">
            <v>CD-682</v>
          </cell>
          <cell r="I324">
            <v>1</v>
          </cell>
        </row>
        <row r="325">
          <cell r="D325" t="str">
            <v>BM16-100/100</v>
          </cell>
          <cell r="I325">
            <v>2</v>
          </cell>
        </row>
        <row r="326">
          <cell r="D326" t="str">
            <v>GCMK</v>
          </cell>
          <cell r="I326">
            <v>2.3205999999999998</v>
          </cell>
        </row>
        <row r="327">
          <cell r="D327" t="str">
            <v>MT</v>
          </cell>
          <cell r="I327">
            <v>1</v>
          </cell>
        </row>
        <row r="328">
          <cell r="D328" t="str">
            <v>K3B-C5/8</v>
          </cell>
          <cell r="I328">
            <v>8</v>
          </cell>
        </row>
        <row r="329">
          <cell r="D329" t="str">
            <v>SC</v>
          </cell>
          <cell r="I329">
            <v>1</v>
          </cell>
        </row>
        <row r="330">
          <cell r="D330" t="str">
            <v>C5/8</v>
          </cell>
          <cell r="I330">
            <v>17</v>
          </cell>
        </row>
        <row r="331">
          <cell r="D331" t="str">
            <v>YC</v>
          </cell>
          <cell r="I331">
            <v>4</v>
          </cell>
        </row>
        <row r="332">
          <cell r="D332" t="str">
            <v>MN3</v>
          </cell>
          <cell r="I332">
            <v>2</v>
          </cell>
        </row>
        <row r="333">
          <cell r="I333">
            <v>1</v>
          </cell>
        </row>
        <row r="334">
          <cell r="I334">
            <v>40</v>
          </cell>
        </row>
        <row r="335">
          <cell r="I335">
            <v>1</v>
          </cell>
        </row>
        <row r="336">
          <cell r="D336" t="str">
            <v>CD-682</v>
          </cell>
          <cell r="I336">
            <v>1</v>
          </cell>
        </row>
        <row r="337">
          <cell r="D337" t="str">
            <v>BM16-100/100</v>
          </cell>
          <cell r="I337">
            <v>2</v>
          </cell>
        </row>
        <row r="338">
          <cell r="D338" t="str">
            <v>GCMK</v>
          </cell>
          <cell r="I338">
            <v>2.3205999999999998</v>
          </cell>
        </row>
        <row r="339">
          <cell r="D339" t="str">
            <v>MT</v>
          </cell>
          <cell r="I339">
            <v>1</v>
          </cell>
        </row>
        <row r="340">
          <cell r="D340" t="str">
            <v>K3B-C5/8</v>
          </cell>
          <cell r="I340">
            <v>8</v>
          </cell>
        </row>
        <row r="341">
          <cell r="D341" t="str">
            <v>SC</v>
          </cell>
          <cell r="I341">
            <v>1</v>
          </cell>
        </row>
        <row r="342">
          <cell r="D342" t="str">
            <v>C5/8</v>
          </cell>
          <cell r="I342">
            <v>19</v>
          </cell>
        </row>
        <row r="343">
          <cell r="D343" t="str">
            <v>YC</v>
          </cell>
          <cell r="I343">
            <v>4</v>
          </cell>
        </row>
        <row r="344">
          <cell r="D344" t="str">
            <v>MN3</v>
          </cell>
          <cell r="I344">
            <v>2</v>
          </cell>
        </row>
        <row r="345">
          <cell r="I345">
            <v>1</v>
          </cell>
        </row>
        <row r="346">
          <cell r="I346">
            <v>40</v>
          </cell>
        </row>
        <row r="347">
          <cell r="I347">
            <v>1</v>
          </cell>
        </row>
        <row r="348">
          <cell r="D348" t="str">
            <v>B16-230</v>
          </cell>
          <cell r="I348">
            <v>2</v>
          </cell>
        </row>
        <row r="349">
          <cell r="D349" t="str">
            <v>SC</v>
          </cell>
          <cell r="I349">
            <v>4</v>
          </cell>
        </row>
        <row r="350">
          <cell r="D350" t="str">
            <v>CD-195/6,82</v>
          </cell>
          <cell r="I350">
            <v>1</v>
          </cell>
        </row>
        <row r="351">
          <cell r="D351" t="str">
            <v>CD-207/7,25</v>
          </cell>
          <cell r="I351">
            <v>1</v>
          </cell>
        </row>
        <row r="352">
          <cell r="D352" t="str">
            <v>BM16-100</v>
          </cell>
          <cell r="I352">
            <v>4</v>
          </cell>
        </row>
        <row r="353">
          <cell r="D353" t="str">
            <v>GCMK</v>
          </cell>
          <cell r="I353">
            <v>4.6411999999999995</v>
          </cell>
        </row>
        <row r="354">
          <cell r="D354" t="str">
            <v>MT</v>
          </cell>
          <cell r="I354">
            <v>2</v>
          </cell>
        </row>
        <row r="355">
          <cell r="D355" t="str">
            <v>K3B-C3/8</v>
          </cell>
          <cell r="I355">
            <v>32</v>
          </cell>
        </row>
        <row r="356">
          <cell r="D356" t="str">
            <v>C3/8</v>
          </cell>
          <cell r="I356">
            <v>53</v>
          </cell>
        </row>
        <row r="357">
          <cell r="D357" t="str">
            <v>YC</v>
          </cell>
          <cell r="I357">
            <v>12</v>
          </cell>
        </row>
        <row r="358">
          <cell r="D358" t="str">
            <v>MN3</v>
          </cell>
          <cell r="I358">
            <v>1</v>
          </cell>
        </row>
        <row r="359">
          <cell r="I359">
            <v>4</v>
          </cell>
        </row>
        <row r="360">
          <cell r="I360">
            <v>2</v>
          </cell>
        </row>
        <row r="361">
          <cell r="I361">
            <v>120</v>
          </cell>
        </row>
        <row r="362">
          <cell r="I362">
            <v>1</v>
          </cell>
        </row>
        <row r="363">
          <cell r="D363" t="str">
            <v>CD-682</v>
          </cell>
          <cell r="I363">
            <v>2</v>
          </cell>
        </row>
        <row r="364">
          <cell r="D364" t="str">
            <v>BM16-100/100</v>
          </cell>
          <cell r="I364">
            <v>4</v>
          </cell>
        </row>
        <row r="365">
          <cell r="D365" t="str">
            <v>GCMK</v>
          </cell>
          <cell r="I365">
            <v>4.6411999999999995</v>
          </cell>
        </row>
        <row r="366">
          <cell r="D366" t="str">
            <v>MT</v>
          </cell>
          <cell r="I366">
            <v>2</v>
          </cell>
        </row>
        <row r="367">
          <cell r="D367" t="str">
            <v>K3B-C3/8</v>
          </cell>
          <cell r="I367">
            <v>16</v>
          </cell>
        </row>
        <row r="368">
          <cell r="D368" t="str">
            <v>SC</v>
          </cell>
          <cell r="I368">
            <v>2</v>
          </cell>
        </row>
        <row r="369">
          <cell r="D369" t="str">
            <v>C3/8</v>
          </cell>
          <cell r="I369">
            <v>34</v>
          </cell>
        </row>
        <row r="370">
          <cell r="D370" t="str">
            <v>YC</v>
          </cell>
          <cell r="I370">
            <v>4</v>
          </cell>
        </row>
        <row r="371">
          <cell r="D371" t="str">
            <v>MN3</v>
          </cell>
          <cell r="I371">
            <v>2</v>
          </cell>
        </row>
        <row r="372">
          <cell r="I372">
            <v>2</v>
          </cell>
        </row>
        <row r="373">
          <cell r="I373">
            <v>2</v>
          </cell>
        </row>
        <row r="374">
          <cell r="I374">
            <v>120</v>
          </cell>
        </row>
        <row r="375">
          <cell r="I375">
            <v>1</v>
          </cell>
        </row>
        <row r="376">
          <cell r="D376" t="str">
            <v>B16-230</v>
          </cell>
          <cell r="I376">
            <v>1</v>
          </cell>
        </row>
        <row r="377">
          <cell r="D377" t="str">
            <v>K3B-C3/8</v>
          </cell>
          <cell r="I377">
            <v>5</v>
          </cell>
        </row>
        <row r="378">
          <cell r="D378" t="str">
            <v>SC</v>
          </cell>
          <cell r="I378">
            <v>1</v>
          </cell>
        </row>
        <row r="379">
          <cell r="D379" t="str">
            <v>C3/8</v>
          </cell>
          <cell r="I379">
            <v>11.5</v>
          </cell>
        </row>
        <row r="380">
          <cell r="D380" t="str">
            <v>YC</v>
          </cell>
          <cell r="I380">
            <v>3</v>
          </cell>
        </row>
        <row r="381">
          <cell r="D381" t="str">
            <v>GCMK</v>
          </cell>
          <cell r="I381">
            <v>9.5</v>
          </cell>
        </row>
        <row r="382">
          <cell r="D382" t="str">
            <v>GCMK</v>
          </cell>
          <cell r="I382">
            <v>0.6</v>
          </cell>
        </row>
        <row r="383">
          <cell r="D383" t="str">
            <v>GCMK</v>
          </cell>
          <cell r="I383">
            <v>0.78</v>
          </cell>
        </row>
        <row r="384">
          <cell r="D384" t="str">
            <v>GCMK</v>
          </cell>
          <cell r="I384">
            <v>0.66</v>
          </cell>
        </row>
        <row r="385">
          <cell r="D385" t="str">
            <v>BM16-60</v>
          </cell>
          <cell r="I385">
            <v>2</v>
          </cell>
        </row>
        <row r="386">
          <cell r="D386" t="str">
            <v>BM16-250/80</v>
          </cell>
          <cell r="I386">
            <v>1</v>
          </cell>
        </row>
        <row r="387">
          <cell r="D387" t="str">
            <v>MN</v>
          </cell>
          <cell r="I387">
            <v>1</v>
          </cell>
        </row>
        <row r="388">
          <cell r="I388">
            <v>1</v>
          </cell>
        </row>
        <row r="389">
          <cell r="D389" t="str">
            <v>BM16-260</v>
          </cell>
          <cell r="I389">
            <v>120</v>
          </cell>
        </row>
        <row r="390">
          <cell r="I390">
            <v>1</v>
          </cell>
        </row>
        <row r="391">
          <cell r="D391" t="str">
            <v>GCMK</v>
          </cell>
          <cell r="I391">
            <v>13.64</v>
          </cell>
        </row>
        <row r="392">
          <cell r="D392" t="str">
            <v>BM16-100/100</v>
          </cell>
          <cell r="I392">
            <v>4</v>
          </cell>
        </row>
        <row r="393">
          <cell r="D393" t="str">
            <v>GCMK</v>
          </cell>
          <cell r="I393">
            <v>4.6411999999999995</v>
          </cell>
        </row>
        <row r="394">
          <cell r="D394" t="str">
            <v>MT</v>
          </cell>
          <cell r="I394">
            <v>2</v>
          </cell>
        </row>
        <row r="395">
          <cell r="D395" t="str">
            <v>K3B-C3/8</v>
          </cell>
          <cell r="I395">
            <v>16</v>
          </cell>
        </row>
        <row r="396">
          <cell r="D396" t="str">
            <v>SC</v>
          </cell>
          <cell r="I396">
            <v>2</v>
          </cell>
        </row>
        <row r="397">
          <cell r="D397" t="str">
            <v>C3/8</v>
          </cell>
          <cell r="I397">
            <v>38</v>
          </cell>
        </row>
        <row r="398">
          <cell r="D398" t="str">
            <v>YC</v>
          </cell>
          <cell r="I398">
            <v>4</v>
          </cell>
        </row>
        <row r="399">
          <cell r="D399" t="str">
            <v>MN3</v>
          </cell>
          <cell r="I399">
            <v>2</v>
          </cell>
        </row>
        <row r="400">
          <cell r="I400">
            <v>2</v>
          </cell>
        </row>
        <row r="401">
          <cell r="I401">
            <v>2</v>
          </cell>
        </row>
        <row r="402">
          <cell r="I402">
            <v>120</v>
          </cell>
        </row>
        <row r="403">
          <cell r="I403">
            <v>1</v>
          </cell>
        </row>
        <row r="404">
          <cell r="D404" t="str">
            <v>GCMK</v>
          </cell>
          <cell r="I404">
            <v>26.200000000000003</v>
          </cell>
        </row>
        <row r="405">
          <cell r="D405" t="str">
            <v>BM16-100/100</v>
          </cell>
          <cell r="I405">
            <v>4</v>
          </cell>
        </row>
        <row r="406">
          <cell r="D406" t="str">
            <v>BM16-50/35</v>
          </cell>
          <cell r="I406">
            <v>4</v>
          </cell>
        </row>
        <row r="407">
          <cell r="D407" t="str">
            <v>GCMK</v>
          </cell>
          <cell r="I407">
            <v>9.2823999999999991</v>
          </cell>
        </row>
        <row r="408">
          <cell r="D408" t="str">
            <v>MT</v>
          </cell>
          <cell r="I408">
            <v>4</v>
          </cell>
        </row>
        <row r="409">
          <cell r="D409" t="str">
            <v>K3B-C3/8</v>
          </cell>
          <cell r="I409">
            <v>32</v>
          </cell>
        </row>
        <row r="410">
          <cell r="D410" t="str">
            <v>SC</v>
          </cell>
          <cell r="I410">
            <v>4</v>
          </cell>
        </row>
        <row r="411">
          <cell r="D411" t="str">
            <v>C5/8</v>
          </cell>
          <cell r="I411">
            <v>84</v>
          </cell>
        </row>
        <row r="412">
          <cell r="D412" t="str">
            <v>YC</v>
          </cell>
          <cell r="I412">
            <v>8</v>
          </cell>
        </row>
        <row r="413">
          <cell r="D413" t="str">
            <v>MN3</v>
          </cell>
          <cell r="I413">
            <v>4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84</v>
          </cell>
        </row>
        <row r="417">
          <cell r="I417">
            <v>1</v>
          </cell>
        </row>
        <row r="418">
          <cell r="D418" t="str">
            <v>CD-682</v>
          </cell>
          <cell r="I418">
            <v>2</v>
          </cell>
        </row>
        <row r="419">
          <cell r="D419" t="str">
            <v>BM16-100/100</v>
          </cell>
          <cell r="I419">
            <v>4</v>
          </cell>
        </row>
        <row r="420">
          <cell r="D420" t="str">
            <v>GCMK</v>
          </cell>
          <cell r="I420">
            <v>4.6411999999999995</v>
          </cell>
        </row>
        <row r="421">
          <cell r="D421" t="str">
            <v>MT</v>
          </cell>
          <cell r="I421">
            <v>2</v>
          </cell>
        </row>
        <row r="422">
          <cell r="D422" t="str">
            <v>K3B-C3/8</v>
          </cell>
          <cell r="I422">
            <v>20</v>
          </cell>
        </row>
        <row r="423">
          <cell r="D423" t="str">
            <v>SC</v>
          </cell>
          <cell r="I423">
            <v>2</v>
          </cell>
        </row>
        <row r="424">
          <cell r="D424" t="str">
            <v>C3/8</v>
          </cell>
          <cell r="I424">
            <v>50</v>
          </cell>
        </row>
        <row r="425">
          <cell r="D425" t="str">
            <v>YC</v>
          </cell>
          <cell r="I425">
            <v>4</v>
          </cell>
        </row>
        <row r="426">
          <cell r="D426" t="str">
            <v>MN3</v>
          </cell>
          <cell r="I426">
            <v>2</v>
          </cell>
        </row>
        <row r="427">
          <cell r="I427">
            <v>2</v>
          </cell>
        </row>
        <row r="428">
          <cell r="I428">
            <v>2</v>
          </cell>
        </row>
        <row r="429">
          <cell r="I429">
            <v>120</v>
          </cell>
        </row>
        <row r="430">
          <cell r="I430">
            <v>1</v>
          </cell>
        </row>
        <row r="431">
          <cell r="D431" t="str">
            <v>ACKP-70</v>
          </cell>
          <cell r="I431">
            <v>0</v>
          </cell>
        </row>
        <row r="432">
          <cell r="D432" t="str">
            <v>ACKP-50</v>
          </cell>
          <cell r="I432">
            <v>0</v>
          </cell>
        </row>
        <row r="433">
          <cell r="D433" t="str">
            <v>AC-95</v>
          </cell>
          <cell r="I433">
            <v>0.32600000000000001</v>
          </cell>
        </row>
        <row r="434">
          <cell r="D434" t="str">
            <v>AC-50</v>
          </cell>
          <cell r="I434">
            <v>5.0000000000000001E-3</v>
          </cell>
        </row>
        <row r="435">
          <cell r="D435" t="str">
            <v>SD</v>
          </cell>
          <cell r="I435">
            <v>0</v>
          </cell>
        </row>
        <row r="436">
          <cell r="D436" t="str">
            <v>SD-M</v>
          </cell>
          <cell r="I436">
            <v>11</v>
          </cell>
        </row>
        <row r="437">
          <cell r="D437" t="str">
            <v>ST</v>
          </cell>
          <cell r="I437">
            <v>30</v>
          </cell>
        </row>
        <row r="438">
          <cell r="D438" t="str">
            <v>CSD</v>
          </cell>
          <cell r="I438">
            <v>11</v>
          </cell>
        </row>
        <row r="439">
          <cell r="D439" t="str">
            <v>csdi</v>
          </cell>
          <cell r="I439">
            <v>0</v>
          </cell>
        </row>
        <row r="440">
          <cell r="D440" t="str">
            <v>csdg</v>
          </cell>
          <cell r="I440">
            <v>0</v>
          </cell>
        </row>
        <row r="441">
          <cell r="D441" t="str">
            <v>MT</v>
          </cell>
          <cell r="I441">
            <v>30</v>
          </cell>
        </row>
        <row r="442">
          <cell r="D442" t="str">
            <v>VT2</v>
          </cell>
          <cell r="I442">
            <v>15</v>
          </cell>
        </row>
        <row r="443">
          <cell r="D443" t="str">
            <v>MND</v>
          </cell>
          <cell r="I443">
            <v>15</v>
          </cell>
        </row>
        <row r="444">
          <cell r="D444" t="str">
            <v>KhN-AC95</v>
          </cell>
          <cell r="I444">
            <v>15</v>
          </cell>
        </row>
        <row r="445">
          <cell r="D445" t="str">
            <v>KhN-AC70</v>
          </cell>
          <cell r="I445">
            <v>0</v>
          </cell>
        </row>
        <row r="446">
          <cell r="D446" t="str">
            <v>ON-AC50</v>
          </cell>
          <cell r="I446">
            <v>0</v>
          </cell>
        </row>
        <row r="447">
          <cell r="D447" t="str">
            <v>ON-ACKP50</v>
          </cell>
          <cell r="I447">
            <v>0</v>
          </cell>
        </row>
        <row r="448">
          <cell r="D448" t="str">
            <v>ON-ACKP70</v>
          </cell>
          <cell r="I448">
            <v>0</v>
          </cell>
        </row>
        <row r="449">
          <cell r="D449" t="str">
            <v>FCO-24-200</v>
          </cell>
          <cell r="I449">
            <v>0</v>
          </cell>
        </row>
        <row r="450">
          <cell r="D450" t="str">
            <v>FCO-24-100</v>
          </cell>
          <cell r="I450">
            <v>0</v>
          </cell>
        </row>
        <row r="451">
          <cell r="D451" t="str">
            <v>on-AcKP70</v>
          </cell>
          <cell r="I451">
            <v>0</v>
          </cell>
        </row>
        <row r="452">
          <cell r="D452" t="str">
            <v>on-ACKP50</v>
          </cell>
          <cell r="I452">
            <v>0</v>
          </cell>
        </row>
        <row r="453">
          <cell r="D453" t="str">
            <v>R1S</v>
          </cell>
          <cell r="I453">
            <v>0</v>
          </cell>
        </row>
        <row r="454">
          <cell r="D454" t="str">
            <v>DC-60K</v>
          </cell>
          <cell r="I454">
            <v>0</v>
          </cell>
        </row>
        <row r="455">
          <cell r="D455" t="str">
            <v>UVIS</v>
          </cell>
          <cell r="I455">
            <v>0</v>
          </cell>
        </row>
        <row r="456">
          <cell r="D456" t="str">
            <v>SOC</v>
          </cell>
          <cell r="I456">
            <v>3</v>
          </cell>
        </row>
        <row r="457">
          <cell r="D457" t="str">
            <v>K2R-AC50</v>
          </cell>
          <cell r="I457">
            <v>7</v>
          </cell>
        </row>
        <row r="458">
          <cell r="D458" t="str">
            <v>K2R-AC70</v>
          </cell>
          <cell r="I458">
            <v>0</v>
          </cell>
        </row>
        <row r="459">
          <cell r="D459" t="str">
            <v>K2R-AC95</v>
          </cell>
          <cell r="I459">
            <v>6</v>
          </cell>
        </row>
        <row r="460">
          <cell r="D460" t="str">
            <v>KepNE-TH</v>
          </cell>
          <cell r="I460">
            <v>0</v>
          </cell>
        </row>
        <row r="461">
          <cell r="D461" t="str">
            <v>bnh</v>
          </cell>
          <cell r="I461">
            <v>0</v>
          </cell>
        </row>
        <row r="462">
          <cell r="I462">
            <v>0</v>
          </cell>
        </row>
        <row r="463">
          <cell r="I463">
            <v>2.7E-2</v>
          </cell>
        </row>
        <row r="464">
          <cell r="I464">
            <v>0.02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1</v>
          </cell>
        </row>
        <row r="468">
          <cell r="I468">
            <v>11</v>
          </cell>
        </row>
        <row r="469">
          <cell r="I469">
            <v>15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3</v>
          </cell>
        </row>
        <row r="473">
          <cell r="I473">
            <v>331</v>
          </cell>
        </row>
        <row r="474">
          <cell r="I474">
            <v>0.28399999999999997</v>
          </cell>
        </row>
        <row r="475">
          <cell r="I475">
            <v>0</v>
          </cell>
        </row>
        <row r="476">
          <cell r="I476">
            <v>5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1</v>
          </cell>
        </row>
        <row r="480">
          <cell r="I480">
            <v>1</v>
          </cell>
        </row>
        <row r="481">
          <cell r="I481">
            <v>1</v>
          </cell>
        </row>
        <row r="482">
          <cell r="D482" t="str">
            <v>BM22-950</v>
          </cell>
          <cell r="I482">
            <v>1</v>
          </cell>
        </row>
        <row r="483">
          <cell r="I483">
            <v>5.6</v>
          </cell>
        </row>
        <row r="484">
          <cell r="I484">
            <v>6.6999999999999993</v>
          </cell>
        </row>
        <row r="485">
          <cell r="D485" t="str">
            <v>MUAÑ</v>
          </cell>
          <cell r="I485">
            <v>1.1000000000000003</v>
          </cell>
        </row>
        <row r="486">
          <cell r="D486" t="str">
            <v>DCU5</v>
          </cell>
          <cell r="I486">
            <v>1.5999999999999999</v>
          </cell>
        </row>
        <row r="487">
          <cell r="D487" t="str">
            <v>ÑC2</v>
          </cell>
          <cell r="I487">
            <v>1.9999999999999998</v>
          </cell>
        </row>
        <row r="488">
          <cell r="D488" t="str">
            <v>BTM250</v>
          </cell>
          <cell r="I488">
            <v>0.21999999999999997</v>
          </cell>
        </row>
        <row r="489">
          <cell r="D489" t="str">
            <v>ST10M</v>
          </cell>
          <cell r="I489">
            <v>9.2999999999999989</v>
          </cell>
        </row>
        <row r="490">
          <cell r="D490" t="str">
            <v>VKM</v>
          </cell>
          <cell r="I490">
            <v>2.8599999999999997E-2</v>
          </cell>
        </row>
        <row r="491">
          <cell r="D491" t="str">
            <v>QBTUM</v>
          </cell>
          <cell r="I491">
            <v>2.9999999999999996</v>
          </cell>
        </row>
        <row r="492">
          <cell r="I492">
            <v>9.9999999999999992E-2</v>
          </cell>
        </row>
        <row r="493">
          <cell r="I493">
            <v>0</v>
          </cell>
        </row>
        <row r="494">
          <cell r="D494" t="str">
            <v>BLMK</v>
          </cell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D497" t="str">
            <v>MUAÑ</v>
          </cell>
          <cell r="I497">
            <v>0</v>
          </cell>
        </row>
        <row r="498">
          <cell r="D498" t="str">
            <v>ÑC2</v>
          </cell>
          <cell r="I498">
            <v>0</v>
          </cell>
        </row>
        <row r="499">
          <cell r="D499" t="str">
            <v>QBTUM</v>
          </cell>
          <cell r="I499">
            <v>0</v>
          </cell>
        </row>
        <row r="500">
          <cell r="I500">
            <v>0</v>
          </cell>
        </row>
        <row r="501">
          <cell r="I501">
            <v>1</v>
          </cell>
        </row>
        <row r="502">
          <cell r="D502" t="str">
            <v>BTM200</v>
          </cell>
          <cell r="I502">
            <v>6.64</v>
          </cell>
        </row>
        <row r="503">
          <cell r="D503" t="str">
            <v>BTL100</v>
          </cell>
          <cell r="I503">
            <v>1.5</v>
          </cell>
        </row>
        <row r="504">
          <cell r="D504" t="str">
            <v>ST18M</v>
          </cell>
          <cell r="I504">
            <v>26.320000000000004</v>
          </cell>
        </row>
        <row r="505">
          <cell r="D505" t="str">
            <v>ST18M</v>
          </cell>
          <cell r="I505">
            <v>386.54000000000008</v>
          </cell>
        </row>
        <row r="506">
          <cell r="D506" t="str">
            <v>DCAT</v>
          </cell>
          <cell r="I506">
            <v>3.7000000000000006</v>
          </cell>
        </row>
        <row r="507">
          <cell r="D507" t="str">
            <v>DCU5</v>
          </cell>
          <cell r="I507">
            <v>16.7</v>
          </cell>
        </row>
        <row r="508">
          <cell r="I508">
            <v>105</v>
          </cell>
        </row>
        <row r="509">
          <cell r="I509">
            <v>105</v>
          </cell>
        </row>
        <row r="510">
          <cell r="I510">
            <v>0.1</v>
          </cell>
        </row>
        <row r="511">
          <cell r="I511">
            <v>0</v>
          </cell>
        </row>
        <row r="512">
          <cell r="D512" t="str">
            <v>BTM200</v>
          </cell>
          <cell r="I512">
            <v>0</v>
          </cell>
        </row>
        <row r="513">
          <cell r="D513" t="str">
            <v>BTL100</v>
          </cell>
          <cell r="I513">
            <v>0</v>
          </cell>
        </row>
        <row r="514">
          <cell r="D514" t="str">
            <v>BTL100</v>
          </cell>
          <cell r="I514">
            <v>0</v>
          </cell>
        </row>
        <row r="515">
          <cell r="D515" t="str">
            <v>ST10M</v>
          </cell>
          <cell r="I515">
            <v>0</v>
          </cell>
        </row>
        <row r="516">
          <cell r="D516" t="str">
            <v>ST18M</v>
          </cell>
          <cell r="I516">
            <v>0</v>
          </cell>
        </row>
        <row r="517">
          <cell r="D517" t="str">
            <v>D57+C</v>
          </cell>
          <cell r="I517">
            <v>0</v>
          </cell>
        </row>
        <row r="518">
          <cell r="I518">
            <v>0</v>
          </cell>
        </row>
        <row r="519">
          <cell r="I519">
            <v>0</v>
          </cell>
        </row>
        <row r="520">
          <cell r="I520">
            <v>0</v>
          </cell>
        </row>
        <row r="521">
          <cell r="I521">
            <v>1</v>
          </cell>
        </row>
        <row r="522">
          <cell r="D522" t="str">
            <v>BTM250</v>
          </cell>
          <cell r="I522">
            <v>0.78800000000000003</v>
          </cell>
        </row>
        <row r="523">
          <cell r="D523" t="str">
            <v>BTM250</v>
          </cell>
          <cell r="I523">
            <v>0.86199999999999988</v>
          </cell>
        </row>
        <row r="524">
          <cell r="D524" t="str">
            <v>BTL100</v>
          </cell>
          <cell r="I524">
            <v>0.4</v>
          </cell>
        </row>
        <row r="525">
          <cell r="D525" t="str">
            <v>ST10M</v>
          </cell>
          <cell r="I525">
            <v>63.07</v>
          </cell>
        </row>
        <row r="526">
          <cell r="D526" t="str">
            <v>ST18M</v>
          </cell>
          <cell r="I526">
            <v>49.7</v>
          </cell>
        </row>
        <row r="527">
          <cell r="D527" t="str">
            <v>VKM</v>
          </cell>
          <cell r="I527">
            <v>2.1000000000000001E-2</v>
          </cell>
        </row>
        <row r="528">
          <cell r="D528" t="str">
            <v>VKM</v>
          </cell>
          <cell r="I528">
            <v>6.7000000000000004E-2</v>
          </cell>
        </row>
        <row r="529">
          <cell r="D529" t="str">
            <v>DCU5</v>
          </cell>
          <cell r="I529">
            <v>3.9500000000000006</v>
          </cell>
        </row>
        <row r="530">
          <cell r="I530">
            <v>13.000000000000002</v>
          </cell>
        </row>
        <row r="531">
          <cell r="I531">
            <v>13.000000000000002</v>
          </cell>
        </row>
        <row r="532">
          <cell r="I532">
            <v>0.10000000000000002</v>
          </cell>
        </row>
        <row r="533">
          <cell r="I533">
            <v>1</v>
          </cell>
        </row>
        <row r="534">
          <cell r="D534" t="str">
            <v>M-25</v>
          </cell>
          <cell r="I534">
            <v>3</v>
          </cell>
        </row>
        <row r="535">
          <cell r="D535" t="str">
            <v>cTD-16/2400</v>
          </cell>
          <cell r="I535">
            <v>1</v>
          </cell>
        </row>
        <row r="536">
          <cell r="D536" t="str">
            <v>Kep-TD</v>
          </cell>
          <cell r="I536">
            <v>1</v>
          </cell>
        </row>
        <row r="537">
          <cell r="D537" t="str">
            <v>KepN-CU/AL</v>
          </cell>
          <cell r="I537">
            <v>1</v>
          </cell>
        </row>
        <row r="538">
          <cell r="I538">
            <v>3</v>
          </cell>
        </row>
        <row r="539">
          <cell r="I539">
            <v>1</v>
          </cell>
        </row>
        <row r="540">
          <cell r="I540">
            <v>7</v>
          </cell>
        </row>
        <row r="541">
          <cell r="I541">
            <v>0</v>
          </cell>
        </row>
        <row r="542">
          <cell r="I542">
            <v>1</v>
          </cell>
        </row>
        <row r="543">
          <cell r="D543" t="str">
            <v>BTLT-20</v>
          </cell>
          <cell r="I543">
            <v>1</v>
          </cell>
        </row>
        <row r="544">
          <cell r="I544">
            <v>1</v>
          </cell>
        </row>
        <row r="545">
          <cell r="I545">
            <v>1</v>
          </cell>
        </row>
        <row r="546">
          <cell r="I546">
            <v>2</v>
          </cell>
        </row>
        <row r="547">
          <cell r="I547">
            <v>1</v>
          </cell>
        </row>
        <row r="548">
          <cell r="I548">
            <v>1</v>
          </cell>
        </row>
        <row r="549">
          <cell r="D549" t="str">
            <v>GCMK</v>
          </cell>
          <cell r="I549">
            <v>48.25</v>
          </cell>
        </row>
        <row r="550">
          <cell r="D550" t="str">
            <v>GCMK</v>
          </cell>
          <cell r="I550">
            <v>19.149999999999999</v>
          </cell>
        </row>
        <row r="551">
          <cell r="D551" t="str">
            <v>GCMK</v>
          </cell>
          <cell r="I551">
            <v>7.0299999999999994</v>
          </cell>
        </row>
        <row r="552">
          <cell r="D552" t="str">
            <v>BM16-260</v>
          </cell>
          <cell r="I552">
            <v>0.99999999999999989</v>
          </cell>
        </row>
        <row r="553">
          <cell r="D553" t="str">
            <v>BM16-70</v>
          </cell>
          <cell r="I553">
            <v>1.9999999999999998</v>
          </cell>
        </row>
        <row r="554">
          <cell r="D554" t="str">
            <v>BM16-400</v>
          </cell>
          <cell r="I554">
            <v>2.9999999999999996</v>
          </cell>
        </row>
        <row r="555">
          <cell r="D555" t="str">
            <v>BM16-100</v>
          </cell>
          <cell r="I555">
            <v>3.9999999999999996</v>
          </cell>
        </row>
        <row r="556">
          <cell r="D556" t="str">
            <v>CD-194/7,135</v>
          </cell>
          <cell r="I556">
            <v>0.99999999999999989</v>
          </cell>
        </row>
        <row r="557">
          <cell r="D557" t="str">
            <v>CD-210/7,24</v>
          </cell>
          <cell r="I557">
            <v>0.99999999999999989</v>
          </cell>
        </row>
        <row r="558">
          <cell r="I558">
            <v>0.99999999999999989</v>
          </cell>
        </row>
        <row r="559">
          <cell r="I559">
            <v>1.9999999999999998</v>
          </cell>
        </row>
        <row r="560">
          <cell r="I560">
            <v>91.999999999999986</v>
          </cell>
        </row>
        <row r="561">
          <cell r="I561">
            <v>0</v>
          </cell>
        </row>
        <row r="562">
          <cell r="D562" t="str">
            <v>GCMK</v>
          </cell>
          <cell r="I562">
            <v>0</v>
          </cell>
        </row>
        <row r="563">
          <cell r="D563" t="str">
            <v>GCMK</v>
          </cell>
          <cell r="I563">
            <v>0</v>
          </cell>
        </row>
        <row r="564">
          <cell r="D564" t="str">
            <v>GCMK</v>
          </cell>
          <cell r="I564">
            <v>0</v>
          </cell>
        </row>
        <row r="565">
          <cell r="D565" t="str">
            <v>GCMK</v>
          </cell>
          <cell r="I565">
            <v>0</v>
          </cell>
        </row>
        <row r="566">
          <cell r="I566">
            <v>0</v>
          </cell>
        </row>
        <row r="567">
          <cell r="I567">
            <v>0</v>
          </cell>
        </row>
        <row r="568">
          <cell r="I568">
            <v>0</v>
          </cell>
        </row>
        <row r="569">
          <cell r="I569">
            <v>0</v>
          </cell>
        </row>
        <row r="570">
          <cell r="D570" t="str">
            <v>GCMK</v>
          </cell>
          <cell r="I570">
            <v>0</v>
          </cell>
        </row>
        <row r="571">
          <cell r="D571" t="str">
            <v>GCMK</v>
          </cell>
          <cell r="I571">
            <v>0</v>
          </cell>
        </row>
        <row r="572">
          <cell r="I572">
            <v>0</v>
          </cell>
        </row>
        <row r="573">
          <cell r="I573">
            <v>0</v>
          </cell>
        </row>
        <row r="574">
          <cell r="I574">
            <v>1</v>
          </cell>
        </row>
        <row r="575">
          <cell r="D575" t="str">
            <v>GCMK</v>
          </cell>
          <cell r="I575">
            <v>29.56</v>
          </cell>
        </row>
        <row r="576">
          <cell r="D576" t="str">
            <v>GCMK</v>
          </cell>
          <cell r="I576">
            <v>11.9</v>
          </cell>
        </row>
        <row r="577">
          <cell r="D577" t="str">
            <v>GCMK</v>
          </cell>
          <cell r="I577">
            <v>5.3899999999999988</v>
          </cell>
        </row>
        <row r="578">
          <cell r="D578" t="str">
            <v>BM16-35/28</v>
          </cell>
          <cell r="I578">
            <v>7.9999999999999991</v>
          </cell>
        </row>
        <row r="579">
          <cell r="D579" t="str">
            <v>BM16-240/80</v>
          </cell>
          <cell r="I579">
            <v>2.9999999999999996</v>
          </cell>
        </row>
        <row r="580">
          <cell r="D580" t="str">
            <v>BM16-300/300</v>
          </cell>
          <cell r="I580">
            <v>1.9999999999999998</v>
          </cell>
        </row>
        <row r="581">
          <cell r="I581">
            <v>0.99999999999999989</v>
          </cell>
        </row>
        <row r="582">
          <cell r="I582">
            <v>48.999999999999993</v>
          </cell>
        </row>
        <row r="583">
          <cell r="I583">
            <v>1</v>
          </cell>
        </row>
        <row r="584">
          <cell r="D584" t="str">
            <v>GCMK</v>
          </cell>
          <cell r="I584">
            <v>26.200000000000003</v>
          </cell>
        </row>
        <row r="585">
          <cell r="D585" t="str">
            <v>BM16-100/100</v>
          </cell>
          <cell r="I585">
            <v>4</v>
          </cell>
        </row>
        <row r="586">
          <cell r="D586" t="str">
            <v>BM16-50/35</v>
          </cell>
          <cell r="I586">
            <v>4</v>
          </cell>
        </row>
        <row r="587">
          <cell r="D587" t="str">
            <v>GCMK</v>
          </cell>
          <cell r="I587">
            <v>9.2823999999999991</v>
          </cell>
        </row>
        <row r="588">
          <cell r="D588" t="str">
            <v>MT</v>
          </cell>
          <cell r="I588">
            <v>4</v>
          </cell>
        </row>
        <row r="589">
          <cell r="D589" t="str">
            <v>K3B-C3/8</v>
          </cell>
          <cell r="I589">
            <v>32</v>
          </cell>
        </row>
        <row r="590">
          <cell r="D590" t="str">
            <v>SC</v>
          </cell>
          <cell r="I590">
            <v>4</v>
          </cell>
        </row>
        <row r="591">
          <cell r="D591" t="str">
            <v>C5/8</v>
          </cell>
          <cell r="I591">
            <v>84</v>
          </cell>
        </row>
        <row r="592">
          <cell r="D592" t="str">
            <v>YC</v>
          </cell>
          <cell r="I592">
            <v>8</v>
          </cell>
        </row>
        <row r="593">
          <cell r="D593" t="str">
            <v>MN3</v>
          </cell>
          <cell r="I593">
            <v>4</v>
          </cell>
        </row>
        <row r="594">
          <cell r="I594">
            <v>4</v>
          </cell>
        </row>
        <row r="595">
          <cell r="I595">
            <v>4</v>
          </cell>
        </row>
        <row r="596">
          <cell r="I596">
            <v>84</v>
          </cell>
        </row>
        <row r="597">
          <cell r="I597">
            <v>1</v>
          </cell>
        </row>
        <row r="598">
          <cell r="D598" t="str">
            <v>CD-682</v>
          </cell>
          <cell r="I598">
            <v>2</v>
          </cell>
        </row>
        <row r="599">
          <cell r="D599" t="str">
            <v>BM16-100/100</v>
          </cell>
          <cell r="I599">
            <v>4</v>
          </cell>
        </row>
        <row r="600">
          <cell r="D600" t="str">
            <v>GCMK</v>
          </cell>
          <cell r="I600">
            <v>4.6411999999999995</v>
          </cell>
        </row>
        <row r="601">
          <cell r="D601" t="str">
            <v>MT</v>
          </cell>
          <cell r="I601">
            <v>2</v>
          </cell>
        </row>
        <row r="602">
          <cell r="D602" t="str">
            <v>K3B-C3/8</v>
          </cell>
          <cell r="I602">
            <v>20</v>
          </cell>
        </row>
        <row r="603">
          <cell r="D603" t="str">
            <v>SC</v>
          </cell>
          <cell r="I603">
            <v>2</v>
          </cell>
        </row>
        <row r="604">
          <cell r="D604" t="str">
            <v>C3/8</v>
          </cell>
          <cell r="I604">
            <v>50</v>
          </cell>
        </row>
        <row r="605">
          <cell r="D605" t="str">
            <v>YC</v>
          </cell>
          <cell r="I605">
            <v>4</v>
          </cell>
        </row>
        <row r="606">
          <cell r="D606" t="str">
            <v>MN3</v>
          </cell>
          <cell r="I606">
            <v>2</v>
          </cell>
        </row>
        <row r="607">
          <cell r="I607">
            <v>2</v>
          </cell>
        </row>
        <row r="608">
          <cell r="I608">
            <v>2</v>
          </cell>
        </row>
        <row r="609">
          <cell r="I609">
            <v>120</v>
          </cell>
        </row>
        <row r="610">
          <cell r="I610">
            <v>1</v>
          </cell>
        </row>
        <row r="611">
          <cell r="D611" t="str">
            <v>ACKP-70</v>
          </cell>
          <cell r="I611">
            <v>0</v>
          </cell>
        </row>
        <row r="612">
          <cell r="D612" t="str">
            <v>ACKP-50</v>
          </cell>
          <cell r="I612">
            <v>0</v>
          </cell>
        </row>
        <row r="613">
          <cell r="D613" t="str">
            <v>AC-95</v>
          </cell>
          <cell r="I613">
            <v>0.32600000000000001</v>
          </cell>
        </row>
        <row r="614">
          <cell r="D614" t="str">
            <v>AC-50</v>
          </cell>
          <cell r="I614">
            <v>5.0000000000000001E-3</v>
          </cell>
        </row>
        <row r="615">
          <cell r="D615" t="str">
            <v>SD</v>
          </cell>
          <cell r="I615">
            <v>0</v>
          </cell>
        </row>
        <row r="616">
          <cell r="D616" t="str">
            <v>SD-M</v>
          </cell>
          <cell r="I616">
            <v>11</v>
          </cell>
        </row>
        <row r="617">
          <cell r="D617" t="str">
            <v>ST</v>
          </cell>
          <cell r="I617">
            <v>30</v>
          </cell>
        </row>
        <row r="618">
          <cell r="D618" t="str">
            <v>CSD</v>
          </cell>
          <cell r="I618">
            <v>11</v>
          </cell>
        </row>
        <row r="619">
          <cell r="D619" t="str">
            <v>csdi</v>
          </cell>
          <cell r="I619">
            <v>0</v>
          </cell>
        </row>
        <row r="620">
          <cell r="D620" t="str">
            <v>csdg</v>
          </cell>
          <cell r="I620">
            <v>0</v>
          </cell>
        </row>
        <row r="621">
          <cell r="D621" t="str">
            <v>MT</v>
          </cell>
          <cell r="I621">
            <v>30</v>
          </cell>
        </row>
        <row r="622">
          <cell r="D622" t="str">
            <v>VT2</v>
          </cell>
          <cell r="I622">
            <v>15</v>
          </cell>
        </row>
        <row r="623">
          <cell r="D623" t="str">
            <v>MND</v>
          </cell>
          <cell r="I623">
            <v>15</v>
          </cell>
        </row>
        <row r="624">
          <cell r="D624" t="str">
            <v>KhN-AC95</v>
          </cell>
          <cell r="I624">
            <v>15</v>
          </cell>
        </row>
        <row r="625">
          <cell r="D625" t="str">
            <v>KhN-AC70</v>
          </cell>
          <cell r="I625">
            <v>0</v>
          </cell>
        </row>
        <row r="626">
          <cell r="D626" t="str">
            <v>ON-AC50</v>
          </cell>
          <cell r="I626">
            <v>0</v>
          </cell>
        </row>
        <row r="627">
          <cell r="D627" t="str">
            <v>ON-ACKP50</v>
          </cell>
          <cell r="I627">
            <v>0</v>
          </cell>
        </row>
        <row r="628">
          <cell r="D628" t="str">
            <v>ON-ACKP70</v>
          </cell>
          <cell r="I628">
            <v>0</v>
          </cell>
        </row>
        <row r="629">
          <cell r="D629" t="str">
            <v>FCO-24-200</v>
          </cell>
          <cell r="I629">
            <v>0</v>
          </cell>
        </row>
        <row r="630">
          <cell r="D630" t="str">
            <v>FCO-24-100</v>
          </cell>
          <cell r="I630">
            <v>0</v>
          </cell>
        </row>
        <row r="631">
          <cell r="D631" t="str">
            <v>on-AcKP70</v>
          </cell>
          <cell r="I631">
            <v>0</v>
          </cell>
        </row>
        <row r="632">
          <cell r="D632" t="str">
            <v>on-ACKP50</v>
          </cell>
          <cell r="I632">
            <v>0</v>
          </cell>
        </row>
        <row r="633">
          <cell r="D633" t="str">
            <v>R1S</v>
          </cell>
          <cell r="I633">
            <v>0</v>
          </cell>
        </row>
        <row r="634">
          <cell r="D634" t="str">
            <v>DC-60K</v>
          </cell>
          <cell r="I634">
            <v>0</v>
          </cell>
        </row>
        <row r="635">
          <cell r="D635" t="str">
            <v>UVIS</v>
          </cell>
          <cell r="I635">
            <v>0</v>
          </cell>
        </row>
        <row r="636">
          <cell r="D636" t="str">
            <v>SOC</v>
          </cell>
          <cell r="I636">
            <v>3</v>
          </cell>
        </row>
        <row r="637">
          <cell r="D637" t="str">
            <v>K2R-AC50</v>
          </cell>
          <cell r="I637">
            <v>7</v>
          </cell>
        </row>
        <row r="638">
          <cell r="D638" t="str">
            <v>K2R-AC70</v>
          </cell>
          <cell r="I638">
            <v>0</v>
          </cell>
        </row>
        <row r="639">
          <cell r="D639" t="str">
            <v>K2R-AC95</v>
          </cell>
          <cell r="I639">
            <v>6</v>
          </cell>
        </row>
        <row r="640">
          <cell r="D640" t="str">
            <v>KepNE-TH</v>
          </cell>
          <cell r="I640">
            <v>0</v>
          </cell>
        </row>
        <row r="641">
          <cell r="D641" t="str">
            <v>bnh</v>
          </cell>
          <cell r="I641">
            <v>0</v>
          </cell>
        </row>
        <row r="642">
          <cell r="I642">
            <v>0</v>
          </cell>
        </row>
        <row r="643">
          <cell r="I643">
            <v>2.7E-2</v>
          </cell>
        </row>
        <row r="644">
          <cell r="I644">
            <v>0.02</v>
          </cell>
        </row>
        <row r="645">
          <cell r="I645">
            <v>0</v>
          </cell>
        </row>
        <row r="646">
          <cell r="I646">
            <v>0</v>
          </cell>
        </row>
        <row r="647">
          <cell r="I647">
            <v>1</v>
          </cell>
        </row>
        <row r="648">
          <cell r="I648">
            <v>11</v>
          </cell>
        </row>
        <row r="649">
          <cell r="I649">
            <v>15</v>
          </cell>
        </row>
        <row r="650">
          <cell r="I650">
            <v>0</v>
          </cell>
        </row>
        <row r="651">
          <cell r="I651">
            <v>0</v>
          </cell>
        </row>
        <row r="652">
          <cell r="I652">
            <v>3</v>
          </cell>
        </row>
        <row r="653">
          <cell r="I653">
            <v>0.33100000000000002</v>
          </cell>
        </row>
        <row r="654">
          <cell r="I654">
            <v>0.28399999999999997</v>
          </cell>
        </row>
        <row r="655">
          <cell r="I655">
            <v>0</v>
          </cell>
        </row>
        <row r="656">
          <cell r="I656">
            <v>5</v>
          </cell>
        </row>
        <row r="657">
          <cell r="I657">
            <v>0</v>
          </cell>
        </row>
        <row r="658">
          <cell r="I658">
            <v>0</v>
          </cell>
        </row>
        <row r="659">
          <cell r="I659">
            <v>0</v>
          </cell>
        </row>
        <row r="660">
          <cell r="I660">
            <v>0</v>
          </cell>
        </row>
        <row r="661">
          <cell r="D661" t="str">
            <v>BTL100</v>
          </cell>
          <cell r="I661">
            <v>0</v>
          </cell>
        </row>
        <row r="662">
          <cell r="D662" t="str">
            <v>BTM200</v>
          </cell>
          <cell r="I662">
            <v>0</v>
          </cell>
        </row>
        <row r="663">
          <cell r="D663" t="str">
            <v>BTM200</v>
          </cell>
          <cell r="I663">
            <v>0</v>
          </cell>
        </row>
        <row r="664">
          <cell r="D664" t="str">
            <v>BTM200</v>
          </cell>
          <cell r="I664">
            <v>0</v>
          </cell>
        </row>
        <row r="665">
          <cell r="D665" t="str">
            <v>VKM</v>
          </cell>
          <cell r="I665">
            <v>0</v>
          </cell>
        </row>
        <row r="666">
          <cell r="D666" t="str">
            <v>VKC</v>
          </cell>
          <cell r="I666">
            <v>0</v>
          </cell>
        </row>
        <row r="667">
          <cell r="D667" t="str">
            <v>VKM</v>
          </cell>
          <cell r="I667">
            <v>0</v>
          </cell>
        </row>
        <row r="668">
          <cell r="D668" t="str">
            <v>ST10M</v>
          </cell>
          <cell r="I668">
            <v>0</v>
          </cell>
        </row>
        <row r="669">
          <cell r="D669" t="str">
            <v>ST18M</v>
          </cell>
          <cell r="I669">
            <v>0</v>
          </cell>
        </row>
        <row r="670">
          <cell r="D670" t="str">
            <v>GCMK</v>
          </cell>
          <cell r="I670">
            <v>0</v>
          </cell>
        </row>
        <row r="671">
          <cell r="D671" t="str">
            <v>GCMK</v>
          </cell>
          <cell r="I671">
            <v>0</v>
          </cell>
        </row>
        <row r="672">
          <cell r="D672" t="str">
            <v>DCU5</v>
          </cell>
          <cell r="I672">
            <v>0</v>
          </cell>
        </row>
        <row r="673">
          <cell r="D673" t="str">
            <v>DCAT</v>
          </cell>
          <cell r="I673">
            <v>0</v>
          </cell>
        </row>
        <row r="674">
          <cell r="I674">
            <v>0</v>
          </cell>
        </row>
        <row r="675">
          <cell r="I675">
            <v>0</v>
          </cell>
        </row>
        <row r="676">
          <cell r="D676" t="str">
            <v>MUAÑ</v>
          </cell>
          <cell r="I676">
            <v>0</v>
          </cell>
        </row>
        <row r="677">
          <cell r="I677">
            <v>0</v>
          </cell>
        </row>
        <row r="678">
          <cell r="D678" t="str">
            <v>PUMP</v>
          </cell>
          <cell r="I678">
            <v>0</v>
          </cell>
        </row>
        <row r="679">
          <cell r="I679">
            <v>0</v>
          </cell>
        </row>
        <row r="680">
          <cell r="D680" t="str">
            <v>BTL100</v>
          </cell>
          <cell r="I680">
            <v>0</v>
          </cell>
        </row>
        <row r="681">
          <cell r="D681" t="str">
            <v>BTM200</v>
          </cell>
          <cell r="I681">
            <v>0</v>
          </cell>
        </row>
        <row r="682">
          <cell r="D682" t="str">
            <v>BTM200</v>
          </cell>
          <cell r="I682">
            <v>0</v>
          </cell>
        </row>
        <row r="683">
          <cell r="D683" t="str">
            <v>BTM200</v>
          </cell>
          <cell r="I683">
            <v>0</v>
          </cell>
        </row>
        <row r="684">
          <cell r="D684" t="str">
            <v>VKM</v>
          </cell>
          <cell r="I684">
            <v>0</v>
          </cell>
        </row>
        <row r="685">
          <cell r="D685" t="str">
            <v>VKC</v>
          </cell>
          <cell r="I685">
            <v>0</v>
          </cell>
        </row>
        <row r="686">
          <cell r="D686" t="str">
            <v>VKm</v>
          </cell>
          <cell r="I686">
            <v>0</v>
          </cell>
        </row>
        <row r="687">
          <cell r="D687" t="str">
            <v>ST10M</v>
          </cell>
          <cell r="I687">
            <v>0</v>
          </cell>
        </row>
        <row r="688">
          <cell r="D688" t="str">
            <v>ST18M</v>
          </cell>
          <cell r="I688">
            <v>0</v>
          </cell>
        </row>
        <row r="689">
          <cell r="D689" t="str">
            <v>GCMK</v>
          </cell>
          <cell r="I689">
            <v>0</v>
          </cell>
        </row>
        <row r="690">
          <cell r="D690" t="str">
            <v>GCMK</v>
          </cell>
          <cell r="I690">
            <v>0</v>
          </cell>
        </row>
        <row r="691">
          <cell r="D691" t="str">
            <v>DCU5</v>
          </cell>
          <cell r="I691">
            <v>0</v>
          </cell>
        </row>
        <row r="692">
          <cell r="D692" t="str">
            <v>DCAT</v>
          </cell>
          <cell r="I692">
            <v>0</v>
          </cell>
        </row>
        <row r="693">
          <cell r="I693">
            <v>0</v>
          </cell>
        </row>
        <row r="694">
          <cell r="I694">
            <v>0</v>
          </cell>
        </row>
        <row r="695">
          <cell r="D695" t="str">
            <v>MUAÑ</v>
          </cell>
          <cell r="I695">
            <v>0</v>
          </cell>
        </row>
        <row r="696">
          <cell r="I696">
            <v>0</v>
          </cell>
        </row>
        <row r="697">
          <cell r="D697" t="str">
            <v>PUMP</v>
          </cell>
          <cell r="I697">
            <v>0</v>
          </cell>
        </row>
        <row r="698">
          <cell r="I698">
            <v>0</v>
          </cell>
        </row>
        <row r="699">
          <cell r="D699" t="str">
            <v>BTL100</v>
          </cell>
          <cell r="I699">
            <v>0</v>
          </cell>
        </row>
        <row r="700">
          <cell r="D700" t="str">
            <v>BTM200</v>
          </cell>
          <cell r="I700">
            <v>0</v>
          </cell>
        </row>
        <row r="701">
          <cell r="D701" t="str">
            <v>BTM200</v>
          </cell>
          <cell r="I701">
            <v>0</v>
          </cell>
        </row>
        <row r="702">
          <cell r="D702" t="str">
            <v>BTM200</v>
          </cell>
          <cell r="I702">
            <v>0</v>
          </cell>
        </row>
        <row r="703">
          <cell r="D703" t="str">
            <v>VKM</v>
          </cell>
          <cell r="I703">
            <v>0</v>
          </cell>
        </row>
        <row r="704">
          <cell r="D704" t="str">
            <v>VKM</v>
          </cell>
          <cell r="I704">
            <v>0</v>
          </cell>
        </row>
        <row r="705">
          <cell r="D705" t="str">
            <v>VKM</v>
          </cell>
          <cell r="I705">
            <v>0</v>
          </cell>
        </row>
        <row r="706">
          <cell r="D706" t="str">
            <v>ST10M</v>
          </cell>
          <cell r="I706">
            <v>0</v>
          </cell>
        </row>
        <row r="707">
          <cell r="D707" t="str">
            <v>ST18M</v>
          </cell>
          <cell r="I707">
            <v>0</v>
          </cell>
        </row>
        <row r="708">
          <cell r="D708" t="str">
            <v>GCMK</v>
          </cell>
          <cell r="I708">
            <v>0</v>
          </cell>
        </row>
        <row r="709">
          <cell r="D709" t="str">
            <v>GCMK</v>
          </cell>
          <cell r="I709">
            <v>0</v>
          </cell>
        </row>
        <row r="710">
          <cell r="D710" t="str">
            <v>DCU5</v>
          </cell>
          <cell r="I710">
            <v>0</v>
          </cell>
        </row>
        <row r="711">
          <cell r="D711" t="str">
            <v>DCAT</v>
          </cell>
          <cell r="I711">
            <v>0</v>
          </cell>
        </row>
        <row r="712">
          <cell r="I712">
            <v>0</v>
          </cell>
        </row>
        <row r="713">
          <cell r="I713">
            <v>0</v>
          </cell>
        </row>
        <row r="714">
          <cell r="I714">
            <v>0</v>
          </cell>
        </row>
        <row r="715">
          <cell r="D715" t="str">
            <v>PUMP</v>
          </cell>
          <cell r="I715">
            <v>0</v>
          </cell>
        </row>
        <row r="716">
          <cell r="I716">
            <v>0</v>
          </cell>
        </row>
        <row r="717">
          <cell r="D717" t="str">
            <v>BTL100</v>
          </cell>
          <cell r="I717">
            <v>0</v>
          </cell>
        </row>
        <row r="718">
          <cell r="D718" t="str">
            <v>BTM200</v>
          </cell>
          <cell r="I718">
            <v>0</v>
          </cell>
        </row>
        <row r="719">
          <cell r="D719" t="str">
            <v>BTM200</v>
          </cell>
          <cell r="I719">
            <v>0</v>
          </cell>
        </row>
        <row r="720">
          <cell r="D720" t="str">
            <v>BTM200</v>
          </cell>
          <cell r="I720">
            <v>0</v>
          </cell>
        </row>
        <row r="721">
          <cell r="D721" t="str">
            <v>VKM</v>
          </cell>
          <cell r="I721">
            <v>0</v>
          </cell>
        </row>
        <row r="722">
          <cell r="D722" t="str">
            <v>VKM</v>
          </cell>
          <cell r="I722">
            <v>0</v>
          </cell>
        </row>
        <row r="723">
          <cell r="D723" t="str">
            <v>VKM</v>
          </cell>
          <cell r="I723">
            <v>0</v>
          </cell>
        </row>
        <row r="724">
          <cell r="D724" t="str">
            <v>ST10M</v>
          </cell>
          <cell r="I724">
            <v>0</v>
          </cell>
        </row>
        <row r="725">
          <cell r="D725" t="str">
            <v>ST18M</v>
          </cell>
          <cell r="I725">
            <v>0</v>
          </cell>
        </row>
        <row r="726">
          <cell r="D726" t="str">
            <v>GCMK</v>
          </cell>
          <cell r="I726">
            <v>0</v>
          </cell>
        </row>
        <row r="727">
          <cell r="D727" t="str">
            <v>GCMK</v>
          </cell>
          <cell r="I727">
            <v>0</v>
          </cell>
        </row>
        <row r="728">
          <cell r="D728" t="str">
            <v>DCU5</v>
          </cell>
          <cell r="I728">
            <v>0</v>
          </cell>
        </row>
        <row r="729">
          <cell r="D729" t="str">
            <v>DCAT</v>
          </cell>
          <cell r="I729">
            <v>0</v>
          </cell>
        </row>
        <row r="730">
          <cell r="I730">
            <v>0</v>
          </cell>
        </row>
        <row r="731">
          <cell r="I731">
            <v>0</v>
          </cell>
        </row>
        <row r="732">
          <cell r="I732">
            <v>0</v>
          </cell>
        </row>
        <row r="733">
          <cell r="D733" t="str">
            <v>PUMP</v>
          </cell>
          <cell r="I733">
            <v>0</v>
          </cell>
        </row>
        <row r="734">
          <cell r="I734">
            <v>0</v>
          </cell>
        </row>
        <row r="735">
          <cell r="D735" t="str">
            <v>SA&lt;18</v>
          </cell>
          <cell r="I735">
            <v>0</v>
          </cell>
        </row>
        <row r="736">
          <cell r="D736" t="str">
            <v>GCMK</v>
          </cell>
          <cell r="I736">
            <v>0</v>
          </cell>
        </row>
        <row r="737">
          <cell r="D737" t="str">
            <v>GCMK</v>
          </cell>
          <cell r="I737">
            <v>0</v>
          </cell>
        </row>
        <row r="738">
          <cell r="D738" t="str">
            <v>BM16-50</v>
          </cell>
          <cell r="I738">
            <v>0</v>
          </cell>
        </row>
        <row r="739">
          <cell r="I739">
            <v>0</v>
          </cell>
        </row>
        <row r="740">
          <cell r="I740">
            <v>0</v>
          </cell>
        </row>
        <row r="741">
          <cell r="I741">
            <v>0</v>
          </cell>
        </row>
        <row r="742">
          <cell r="I742">
            <v>0</v>
          </cell>
        </row>
        <row r="743">
          <cell r="I743">
            <v>0</v>
          </cell>
        </row>
        <row r="744">
          <cell r="I744">
            <v>0</v>
          </cell>
        </row>
        <row r="745">
          <cell r="D745" t="str">
            <v>GCMK</v>
          </cell>
          <cell r="I745">
            <v>0</v>
          </cell>
        </row>
        <row r="746">
          <cell r="I746">
            <v>0</v>
          </cell>
        </row>
        <row r="747">
          <cell r="I747">
            <v>0</v>
          </cell>
        </row>
        <row r="748">
          <cell r="I748">
            <v>0</v>
          </cell>
        </row>
        <row r="749">
          <cell r="I749">
            <v>0</v>
          </cell>
        </row>
        <row r="750">
          <cell r="I750">
            <v>0</v>
          </cell>
        </row>
        <row r="751">
          <cell r="I751">
            <v>0</v>
          </cell>
        </row>
        <row r="752">
          <cell r="D752" t="str">
            <v>GCMK</v>
          </cell>
          <cell r="I752">
            <v>0</v>
          </cell>
        </row>
        <row r="753">
          <cell r="I753">
            <v>0</v>
          </cell>
        </row>
        <row r="754">
          <cell r="I754">
            <v>0</v>
          </cell>
        </row>
        <row r="755">
          <cell r="I755">
            <v>0</v>
          </cell>
        </row>
        <row r="756">
          <cell r="I756">
            <v>0</v>
          </cell>
        </row>
        <row r="757">
          <cell r="I757">
            <v>0</v>
          </cell>
        </row>
        <row r="758">
          <cell r="I758">
            <v>0</v>
          </cell>
        </row>
        <row r="759">
          <cell r="D759" t="str">
            <v>GCMK</v>
          </cell>
          <cell r="I759">
            <v>0</v>
          </cell>
        </row>
        <row r="760">
          <cell r="I760">
            <v>0</v>
          </cell>
        </row>
        <row r="761">
          <cell r="I761">
            <v>0</v>
          </cell>
        </row>
        <row r="762">
          <cell r="I762">
            <v>0</v>
          </cell>
        </row>
        <row r="763">
          <cell r="I763">
            <v>0</v>
          </cell>
        </row>
        <row r="764">
          <cell r="I764">
            <v>0</v>
          </cell>
        </row>
        <row r="765">
          <cell r="I765">
            <v>0</v>
          </cell>
        </row>
        <row r="766">
          <cell r="D766" t="str">
            <v>GCMK</v>
          </cell>
          <cell r="I766">
            <v>0</v>
          </cell>
        </row>
        <row r="767">
          <cell r="I767">
            <v>0</v>
          </cell>
        </row>
        <row r="768">
          <cell r="I768">
            <v>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  <row r="773">
          <cell r="D773" t="str">
            <v>ACSR-240/32</v>
          </cell>
          <cell r="I773">
            <v>0</v>
          </cell>
        </row>
        <row r="774">
          <cell r="D774" t="str">
            <v>ACKP-70</v>
          </cell>
          <cell r="I774">
            <v>0</v>
          </cell>
        </row>
        <row r="775">
          <cell r="D775" t="str">
            <v>ACKP-50</v>
          </cell>
          <cell r="I775">
            <v>0</v>
          </cell>
        </row>
        <row r="776">
          <cell r="D776" t="str">
            <v>AC-95</v>
          </cell>
          <cell r="I776">
            <v>0</v>
          </cell>
        </row>
        <row r="777">
          <cell r="D777" t="str">
            <v>AC-50</v>
          </cell>
          <cell r="I777">
            <v>0</v>
          </cell>
        </row>
        <row r="778">
          <cell r="D778" t="str">
            <v>TK-50</v>
          </cell>
          <cell r="I778">
            <v>0</v>
          </cell>
        </row>
        <row r="779">
          <cell r="D779" t="str">
            <v>SuT-70</v>
          </cell>
          <cell r="I779">
            <v>0</v>
          </cell>
        </row>
        <row r="780">
          <cell r="D780" t="str">
            <v>SuT-120</v>
          </cell>
          <cell r="I780">
            <v>0</v>
          </cell>
        </row>
        <row r="781">
          <cell r="D781" t="str">
            <v>CDD-185-240</v>
          </cell>
          <cell r="I781">
            <v>0</v>
          </cell>
        </row>
        <row r="782">
          <cell r="D782" t="str">
            <v>CND-185-240</v>
          </cell>
          <cell r="I782">
            <v>0</v>
          </cell>
        </row>
        <row r="783">
          <cell r="D783" t="str">
            <v>CDDCS2-50</v>
          </cell>
          <cell r="I783">
            <v>0</v>
          </cell>
        </row>
        <row r="784">
          <cell r="D784" t="str">
            <v>CNDCS-50</v>
          </cell>
          <cell r="I784">
            <v>0</v>
          </cell>
        </row>
        <row r="785">
          <cell r="D785" t="str">
            <v>CR-2-9</v>
          </cell>
          <cell r="I785">
            <v>0</v>
          </cell>
        </row>
        <row r="786">
          <cell r="D786" t="str">
            <v>CR-4-22</v>
          </cell>
          <cell r="I786">
            <v>0</v>
          </cell>
        </row>
        <row r="787">
          <cell r="D787" t="str">
            <v>KepNE-240</v>
          </cell>
          <cell r="I787">
            <v>0</v>
          </cell>
        </row>
        <row r="788">
          <cell r="D788" t="str">
            <v>Kep2R-TK50</v>
          </cell>
          <cell r="I788">
            <v>0</v>
          </cell>
        </row>
        <row r="789">
          <cell r="D789" t="str">
            <v>ON-AC240</v>
          </cell>
          <cell r="I789">
            <v>0</v>
          </cell>
        </row>
        <row r="790">
          <cell r="D790" t="str">
            <v>ON-TK50</v>
          </cell>
          <cell r="I790">
            <v>0</v>
          </cell>
        </row>
        <row r="791">
          <cell r="D791" t="str">
            <v>OV-AC240</v>
          </cell>
          <cell r="I791">
            <v>0</v>
          </cell>
        </row>
        <row r="792">
          <cell r="D792" t="str">
            <v>OV-TK50</v>
          </cell>
          <cell r="I792">
            <v>0</v>
          </cell>
        </row>
        <row r="793">
          <cell r="I793">
            <v>0</v>
          </cell>
        </row>
        <row r="794">
          <cell r="I794">
            <v>0</v>
          </cell>
        </row>
        <row r="795">
          <cell r="I795">
            <v>0</v>
          </cell>
        </row>
        <row r="796">
          <cell r="I796">
            <v>0</v>
          </cell>
        </row>
        <row r="797">
          <cell r="I797">
            <v>0</v>
          </cell>
        </row>
        <row r="798">
          <cell r="I798">
            <v>0</v>
          </cell>
        </row>
        <row r="799">
          <cell r="I799">
            <v>0</v>
          </cell>
        </row>
        <row r="800">
          <cell r="I800">
            <v>0</v>
          </cell>
        </row>
        <row r="801">
          <cell r="I801">
            <v>0</v>
          </cell>
        </row>
        <row r="802">
          <cell r="I802">
            <v>0</v>
          </cell>
        </row>
        <row r="803">
          <cell r="I803">
            <v>0</v>
          </cell>
        </row>
        <row r="804">
          <cell r="I804">
            <v>0</v>
          </cell>
        </row>
        <row r="805">
          <cell r="I805">
            <v>0</v>
          </cell>
        </row>
        <row r="806">
          <cell r="I806">
            <v>0</v>
          </cell>
        </row>
        <row r="807">
          <cell r="I807">
            <v>0</v>
          </cell>
        </row>
        <row r="808">
          <cell r="D808" t="str">
            <v>CD35-10</v>
          </cell>
          <cell r="I808">
            <v>0</v>
          </cell>
        </row>
        <row r="809">
          <cell r="D809" t="str">
            <v>CG35-10</v>
          </cell>
          <cell r="I809">
            <v>0</v>
          </cell>
        </row>
        <row r="810">
          <cell r="D810" t="str">
            <v>CM35-10</v>
          </cell>
          <cell r="I810">
            <v>0</v>
          </cell>
        </row>
        <row r="811">
          <cell r="I811">
            <v>0</v>
          </cell>
        </row>
        <row r="812">
          <cell r="I812">
            <v>0</v>
          </cell>
        </row>
        <row r="813">
          <cell r="I813">
            <v>0</v>
          </cell>
        </row>
        <row r="814">
          <cell r="I814">
            <v>0</v>
          </cell>
        </row>
        <row r="815">
          <cell r="D815" t="str">
            <v>CDAN</v>
          </cell>
          <cell r="I815">
            <v>0</v>
          </cell>
        </row>
        <row r="816">
          <cell r="I816">
            <v>0</v>
          </cell>
        </row>
        <row r="817">
          <cell r="D817" t="str">
            <v>TNDC</v>
          </cell>
          <cell r="I817">
            <v>0</v>
          </cell>
        </row>
        <row r="818">
          <cell r="I818">
            <v>0</v>
          </cell>
        </row>
        <row r="819">
          <cell r="D819" t="str">
            <v>QBTUM</v>
          </cell>
          <cell r="I819">
            <v>0</v>
          </cell>
        </row>
        <row r="820">
          <cell r="I820">
            <v>0</v>
          </cell>
        </row>
        <row r="821">
          <cell r="I821">
            <v>0</v>
          </cell>
        </row>
        <row r="822">
          <cell r="I822">
            <v>0</v>
          </cell>
        </row>
        <row r="823">
          <cell r="I823">
            <v>0</v>
          </cell>
        </row>
        <row r="824">
          <cell r="D824" t="str">
            <v>DCAT</v>
          </cell>
          <cell r="I824">
            <v>0</v>
          </cell>
        </row>
        <row r="825">
          <cell r="D825" t="str">
            <v>DCU5</v>
          </cell>
          <cell r="I825">
            <v>0</v>
          </cell>
        </row>
        <row r="826">
          <cell r="D826" t="str">
            <v>PTRE</v>
          </cell>
          <cell r="I826">
            <v>0</v>
          </cell>
        </row>
        <row r="827">
          <cell r="D827" t="str">
            <v>BTL100</v>
          </cell>
          <cell r="I827">
            <v>0</v>
          </cell>
        </row>
        <row r="828">
          <cell r="D828" t="str">
            <v>BTM200</v>
          </cell>
          <cell r="I828">
            <v>0</v>
          </cell>
        </row>
        <row r="829">
          <cell r="D829" t="str">
            <v>ST10M</v>
          </cell>
          <cell r="I829">
            <v>0</v>
          </cell>
        </row>
        <row r="830">
          <cell r="D830" t="str">
            <v>ST18M</v>
          </cell>
          <cell r="I830">
            <v>0</v>
          </cell>
        </row>
        <row r="831">
          <cell r="D831" t="str">
            <v>ST20M</v>
          </cell>
          <cell r="I831">
            <v>0</v>
          </cell>
        </row>
        <row r="832">
          <cell r="D832" t="str">
            <v>VKM</v>
          </cell>
          <cell r="I832">
            <v>0</v>
          </cell>
        </row>
        <row r="833">
          <cell r="I833">
            <v>0</v>
          </cell>
        </row>
        <row r="834">
          <cell r="D834" t="str">
            <v>GCMK</v>
          </cell>
          <cell r="I834">
            <v>0</v>
          </cell>
        </row>
        <row r="835">
          <cell r="D835" t="str">
            <v>M-22</v>
          </cell>
          <cell r="I835">
            <v>0</v>
          </cell>
        </row>
        <row r="836">
          <cell r="I836">
            <v>0</v>
          </cell>
        </row>
        <row r="837">
          <cell r="D837" t="str">
            <v>VCPTRE</v>
          </cell>
          <cell r="I837">
            <v>0</v>
          </cell>
        </row>
        <row r="838">
          <cell r="I838">
            <v>0</v>
          </cell>
        </row>
        <row r="839">
          <cell r="I839">
            <v>0</v>
          </cell>
        </row>
        <row r="840">
          <cell r="I840">
            <v>0</v>
          </cell>
        </row>
        <row r="841">
          <cell r="D841" t="str">
            <v>CD35-10</v>
          </cell>
          <cell r="I841">
            <v>0</v>
          </cell>
        </row>
        <row r="842">
          <cell r="D842" t="str">
            <v>CG35-10</v>
          </cell>
          <cell r="I842">
            <v>0</v>
          </cell>
        </row>
        <row r="843">
          <cell r="D843" t="str">
            <v>CM35-10</v>
          </cell>
          <cell r="I843">
            <v>0</v>
          </cell>
        </row>
        <row r="844">
          <cell r="I844">
            <v>0</v>
          </cell>
        </row>
        <row r="845">
          <cell r="I845">
            <v>0</v>
          </cell>
        </row>
        <row r="846">
          <cell r="I846">
            <v>0</v>
          </cell>
        </row>
        <row r="847">
          <cell r="D847" t="str">
            <v>CDAN</v>
          </cell>
          <cell r="I847">
            <v>0</v>
          </cell>
        </row>
        <row r="848">
          <cell r="I848">
            <v>0</v>
          </cell>
        </row>
        <row r="849">
          <cell r="D849" t="str">
            <v>TNDC</v>
          </cell>
          <cell r="I849">
            <v>0</v>
          </cell>
        </row>
        <row r="850">
          <cell r="I850">
            <v>0</v>
          </cell>
        </row>
        <row r="851">
          <cell r="D851" t="str">
            <v>QBTUM</v>
          </cell>
          <cell r="I851">
            <v>0</v>
          </cell>
        </row>
        <row r="852">
          <cell r="I852">
            <v>0</v>
          </cell>
        </row>
        <row r="853">
          <cell r="I853">
            <v>0</v>
          </cell>
        </row>
        <row r="854">
          <cell r="I854">
            <v>0</v>
          </cell>
        </row>
        <row r="855">
          <cell r="I855">
            <v>0</v>
          </cell>
        </row>
        <row r="856">
          <cell r="D856" t="str">
            <v>DCAT</v>
          </cell>
          <cell r="I856">
            <v>0</v>
          </cell>
        </row>
        <row r="857">
          <cell r="D857" t="str">
            <v>DCU5</v>
          </cell>
          <cell r="I857">
            <v>0</v>
          </cell>
        </row>
        <row r="858">
          <cell r="D858" t="str">
            <v>PTRE</v>
          </cell>
          <cell r="I858">
            <v>0</v>
          </cell>
        </row>
        <row r="859">
          <cell r="D859" t="str">
            <v>BTL100</v>
          </cell>
          <cell r="I859">
            <v>0</v>
          </cell>
        </row>
        <row r="860">
          <cell r="D860" t="str">
            <v>BTM200</v>
          </cell>
          <cell r="I860">
            <v>0</v>
          </cell>
        </row>
        <row r="861">
          <cell r="D861" t="str">
            <v>ST10M</v>
          </cell>
          <cell r="I861">
            <v>0</v>
          </cell>
        </row>
        <row r="862">
          <cell r="D862" t="str">
            <v>ST18M</v>
          </cell>
          <cell r="I862">
            <v>0</v>
          </cell>
        </row>
        <row r="863">
          <cell r="D863" t="str">
            <v>ST20M</v>
          </cell>
          <cell r="I863">
            <v>0</v>
          </cell>
        </row>
        <row r="864">
          <cell r="D864" t="str">
            <v>VKM</v>
          </cell>
          <cell r="I864">
            <v>0</v>
          </cell>
        </row>
        <row r="865">
          <cell r="D865" t="str">
            <v>GCMK</v>
          </cell>
          <cell r="I865">
            <v>0</v>
          </cell>
        </row>
        <row r="866">
          <cell r="D866" t="str">
            <v>SATH</v>
          </cell>
          <cell r="I866">
            <v>0</v>
          </cell>
        </row>
        <row r="867">
          <cell r="D867" t="str">
            <v>SATH</v>
          </cell>
          <cell r="I867">
            <v>0</v>
          </cell>
        </row>
        <row r="868">
          <cell r="I868">
            <v>0</v>
          </cell>
        </row>
        <row r="869">
          <cell r="D869" t="str">
            <v>GCMK</v>
          </cell>
          <cell r="I869">
            <v>0</v>
          </cell>
        </row>
        <row r="870">
          <cell r="D870" t="str">
            <v>M-22</v>
          </cell>
          <cell r="I870">
            <v>0</v>
          </cell>
        </row>
        <row r="871">
          <cell r="I871">
            <v>0</v>
          </cell>
        </row>
        <row r="872">
          <cell r="D872" t="str">
            <v>VCPTRE</v>
          </cell>
          <cell r="I872">
            <v>0</v>
          </cell>
        </row>
        <row r="873">
          <cell r="I873">
            <v>0</v>
          </cell>
        </row>
        <row r="874">
          <cell r="I874">
            <v>0</v>
          </cell>
        </row>
        <row r="875">
          <cell r="I875">
            <v>0</v>
          </cell>
        </row>
        <row r="876">
          <cell r="D876" t="str">
            <v>CD35-10</v>
          </cell>
          <cell r="I876">
            <v>0</v>
          </cell>
        </row>
        <row r="877">
          <cell r="D877" t="str">
            <v>CG35-10</v>
          </cell>
          <cell r="I877">
            <v>0</v>
          </cell>
        </row>
        <row r="878">
          <cell r="D878" t="str">
            <v>CM35-10</v>
          </cell>
          <cell r="I878">
            <v>0</v>
          </cell>
        </row>
        <row r="879">
          <cell r="I879">
            <v>0</v>
          </cell>
        </row>
        <row r="880">
          <cell r="I880">
            <v>0</v>
          </cell>
        </row>
        <row r="881">
          <cell r="I881">
            <v>0</v>
          </cell>
        </row>
        <row r="882">
          <cell r="D882" t="str">
            <v>CDAN</v>
          </cell>
          <cell r="I882">
            <v>0</v>
          </cell>
        </row>
        <row r="883">
          <cell r="I883">
            <v>0</v>
          </cell>
        </row>
        <row r="884">
          <cell r="D884" t="str">
            <v>TNDC</v>
          </cell>
          <cell r="I884">
            <v>0</v>
          </cell>
        </row>
        <row r="885">
          <cell r="I885">
            <v>0</v>
          </cell>
        </row>
        <row r="886">
          <cell r="D886" t="str">
            <v>QBTUM</v>
          </cell>
          <cell r="I886">
            <v>0</v>
          </cell>
        </row>
        <row r="887">
          <cell r="I887">
            <v>0</v>
          </cell>
        </row>
        <row r="888">
          <cell r="I888">
            <v>0</v>
          </cell>
        </row>
        <row r="889">
          <cell r="I889">
            <v>0</v>
          </cell>
        </row>
        <row r="890">
          <cell r="I890">
            <v>0</v>
          </cell>
        </row>
        <row r="891">
          <cell r="D891" t="str">
            <v>DCAT</v>
          </cell>
          <cell r="I891">
            <v>0</v>
          </cell>
        </row>
        <row r="892">
          <cell r="D892" t="str">
            <v>DCU5</v>
          </cell>
          <cell r="I892">
            <v>0</v>
          </cell>
        </row>
        <row r="893">
          <cell r="D893" t="str">
            <v>PTRE</v>
          </cell>
          <cell r="I893">
            <v>0</v>
          </cell>
        </row>
        <row r="894">
          <cell r="D894" t="str">
            <v>BTL100</v>
          </cell>
          <cell r="I894">
            <v>0</v>
          </cell>
        </row>
        <row r="895">
          <cell r="D895" t="str">
            <v>BTM200</v>
          </cell>
          <cell r="I895">
            <v>0</v>
          </cell>
        </row>
        <row r="896">
          <cell r="D896" t="str">
            <v>ST10M</v>
          </cell>
          <cell r="I896">
            <v>0</v>
          </cell>
        </row>
        <row r="897">
          <cell r="D897" t="str">
            <v>ST18M</v>
          </cell>
          <cell r="I897">
            <v>0</v>
          </cell>
        </row>
        <row r="898">
          <cell r="D898" t="str">
            <v>ST20M</v>
          </cell>
          <cell r="I898">
            <v>0</v>
          </cell>
        </row>
        <row r="899">
          <cell r="D899" t="str">
            <v>VKM</v>
          </cell>
          <cell r="I899">
            <v>0</v>
          </cell>
        </row>
        <row r="900">
          <cell r="D900" t="str">
            <v>GCMK</v>
          </cell>
          <cell r="I900">
            <v>0</v>
          </cell>
        </row>
        <row r="901">
          <cell r="D901" t="str">
            <v>SATH</v>
          </cell>
          <cell r="I901">
            <v>0</v>
          </cell>
        </row>
        <row r="902">
          <cell r="D902" t="str">
            <v>SATH</v>
          </cell>
          <cell r="I902">
            <v>0</v>
          </cell>
        </row>
        <row r="903">
          <cell r="I903">
            <v>0</v>
          </cell>
        </row>
        <row r="904">
          <cell r="D904" t="str">
            <v>GCMK</v>
          </cell>
          <cell r="I904">
            <v>0</v>
          </cell>
        </row>
        <row r="905">
          <cell r="D905" t="str">
            <v>M-22</v>
          </cell>
          <cell r="I905">
            <v>0</v>
          </cell>
        </row>
        <row r="906">
          <cell r="I906">
            <v>0</v>
          </cell>
        </row>
        <row r="907">
          <cell r="D907" t="str">
            <v>VCPTRE</v>
          </cell>
          <cell r="I907">
            <v>0</v>
          </cell>
        </row>
        <row r="908">
          <cell r="I908">
            <v>0</v>
          </cell>
        </row>
        <row r="909">
          <cell r="I909">
            <v>0</v>
          </cell>
        </row>
        <row r="910">
          <cell r="I910">
            <v>0</v>
          </cell>
        </row>
        <row r="911">
          <cell r="D911" t="str">
            <v>CD35-10</v>
          </cell>
          <cell r="I911">
            <v>0</v>
          </cell>
        </row>
        <row r="912">
          <cell r="D912" t="str">
            <v>CG35-10</v>
          </cell>
          <cell r="I912">
            <v>0</v>
          </cell>
        </row>
        <row r="913">
          <cell r="D913" t="str">
            <v>CM35-10</v>
          </cell>
          <cell r="I913">
            <v>0</v>
          </cell>
        </row>
        <row r="914">
          <cell r="I914">
            <v>0</v>
          </cell>
        </row>
        <row r="915">
          <cell r="I915">
            <v>0</v>
          </cell>
        </row>
        <row r="916">
          <cell r="I916">
            <v>0</v>
          </cell>
        </row>
        <row r="917">
          <cell r="I917">
            <v>0</v>
          </cell>
        </row>
        <row r="918">
          <cell r="D918" t="str">
            <v>CDAN</v>
          </cell>
          <cell r="I918">
            <v>0</v>
          </cell>
        </row>
        <row r="919">
          <cell r="I919">
            <v>0</v>
          </cell>
        </row>
        <row r="920">
          <cell r="D920" t="str">
            <v>TNDC</v>
          </cell>
          <cell r="I920">
            <v>0</v>
          </cell>
        </row>
        <row r="921">
          <cell r="I921">
            <v>0</v>
          </cell>
        </row>
        <row r="922">
          <cell r="D922" t="str">
            <v>QBTUM</v>
          </cell>
          <cell r="I922">
            <v>0</v>
          </cell>
        </row>
        <row r="923">
          <cell r="I923">
            <v>0</v>
          </cell>
        </row>
        <row r="924">
          <cell r="I924">
            <v>0</v>
          </cell>
        </row>
        <row r="925">
          <cell r="I925">
            <v>0</v>
          </cell>
        </row>
        <row r="926">
          <cell r="I926">
            <v>0</v>
          </cell>
        </row>
        <row r="927">
          <cell r="D927" t="str">
            <v>DCAT</v>
          </cell>
          <cell r="I927">
            <v>0</v>
          </cell>
        </row>
        <row r="928">
          <cell r="D928" t="str">
            <v>DCU5</v>
          </cell>
          <cell r="I928">
            <v>0</v>
          </cell>
        </row>
        <row r="929">
          <cell r="D929" t="str">
            <v>PTRE</v>
          </cell>
          <cell r="I929">
            <v>0</v>
          </cell>
        </row>
        <row r="930">
          <cell r="D930" t="str">
            <v>BTL100</v>
          </cell>
          <cell r="I930">
            <v>0</v>
          </cell>
        </row>
        <row r="931">
          <cell r="D931" t="str">
            <v>BTM200</v>
          </cell>
          <cell r="I931">
            <v>0</v>
          </cell>
        </row>
        <row r="932">
          <cell r="D932" t="str">
            <v>ST10M</v>
          </cell>
          <cell r="I932">
            <v>0</v>
          </cell>
        </row>
        <row r="933">
          <cell r="D933" t="str">
            <v>ST18M</v>
          </cell>
          <cell r="I933">
            <v>0</v>
          </cell>
        </row>
        <row r="934">
          <cell r="D934" t="str">
            <v>ST20M</v>
          </cell>
          <cell r="I934">
            <v>0</v>
          </cell>
        </row>
        <row r="935">
          <cell r="D935" t="str">
            <v>VKM</v>
          </cell>
          <cell r="I935">
            <v>0</v>
          </cell>
        </row>
        <row r="936">
          <cell r="I936">
            <v>0</v>
          </cell>
        </row>
        <row r="937">
          <cell r="D937" t="str">
            <v>GCMK</v>
          </cell>
          <cell r="I937">
            <v>0</v>
          </cell>
        </row>
        <row r="938">
          <cell r="D938" t="str">
            <v>M-22</v>
          </cell>
          <cell r="I938">
            <v>0</v>
          </cell>
        </row>
        <row r="939">
          <cell r="I939">
            <v>0</v>
          </cell>
        </row>
        <row r="940">
          <cell r="D940" t="str">
            <v>VCPTRE</v>
          </cell>
          <cell r="I940">
            <v>0</v>
          </cell>
        </row>
        <row r="941">
          <cell r="I941">
            <v>0</v>
          </cell>
        </row>
        <row r="942">
          <cell r="D942" t="str">
            <v>VKm</v>
          </cell>
          <cell r="I942">
            <v>0</v>
          </cell>
        </row>
        <row r="943">
          <cell r="I943">
            <v>0</v>
          </cell>
        </row>
        <row r="944">
          <cell r="D944" t="str">
            <v>CD35-8M</v>
          </cell>
          <cell r="I944">
            <v>0</v>
          </cell>
        </row>
        <row r="945">
          <cell r="D945" t="str">
            <v>CG35-10</v>
          </cell>
          <cell r="I945">
            <v>0</v>
          </cell>
        </row>
        <row r="946">
          <cell r="D946" t="str">
            <v>CM35-10</v>
          </cell>
          <cell r="I946">
            <v>0</v>
          </cell>
        </row>
        <row r="947">
          <cell r="I947">
            <v>0</v>
          </cell>
        </row>
        <row r="948">
          <cell r="I948">
            <v>0</v>
          </cell>
        </row>
        <row r="949">
          <cell r="I949">
            <v>0</v>
          </cell>
        </row>
        <row r="950">
          <cell r="I950">
            <v>0</v>
          </cell>
        </row>
        <row r="951">
          <cell r="D951" t="str">
            <v>CDAN</v>
          </cell>
          <cell r="I951">
            <v>0</v>
          </cell>
        </row>
        <row r="952">
          <cell r="I952">
            <v>0</v>
          </cell>
        </row>
        <row r="953">
          <cell r="D953" t="str">
            <v>TNDC</v>
          </cell>
          <cell r="I953">
            <v>0</v>
          </cell>
        </row>
        <row r="954">
          <cell r="I954">
            <v>0</v>
          </cell>
        </row>
        <row r="955">
          <cell r="D955" t="str">
            <v>QBTUM</v>
          </cell>
          <cell r="I955">
            <v>0</v>
          </cell>
        </row>
        <row r="956">
          <cell r="I956">
            <v>0</v>
          </cell>
        </row>
        <row r="957">
          <cell r="I957">
            <v>0</v>
          </cell>
        </row>
        <row r="958">
          <cell r="I958">
            <v>0</v>
          </cell>
        </row>
        <row r="959">
          <cell r="I959">
            <v>0</v>
          </cell>
        </row>
        <row r="960">
          <cell r="D960" t="str">
            <v>DCAT</v>
          </cell>
          <cell r="I960">
            <v>0</v>
          </cell>
        </row>
        <row r="961">
          <cell r="D961" t="str">
            <v>DCU5</v>
          </cell>
          <cell r="I961">
            <v>0</v>
          </cell>
        </row>
        <row r="962">
          <cell r="D962" t="str">
            <v>PTRE</v>
          </cell>
          <cell r="I962">
            <v>0</v>
          </cell>
        </row>
        <row r="963">
          <cell r="D963" t="str">
            <v>BTL100</v>
          </cell>
          <cell r="I963">
            <v>0</v>
          </cell>
        </row>
        <row r="964">
          <cell r="D964" t="str">
            <v>BTM200</v>
          </cell>
          <cell r="I964">
            <v>0</v>
          </cell>
        </row>
        <row r="965">
          <cell r="D965" t="str">
            <v>ST10M</v>
          </cell>
          <cell r="I965">
            <v>0</v>
          </cell>
        </row>
        <row r="966">
          <cell r="D966" t="str">
            <v>ST18M</v>
          </cell>
          <cell r="I966">
            <v>0</v>
          </cell>
        </row>
        <row r="967">
          <cell r="D967" t="str">
            <v>ST20M</v>
          </cell>
          <cell r="I967">
            <v>0</v>
          </cell>
        </row>
        <row r="968">
          <cell r="D968" t="str">
            <v>VKM</v>
          </cell>
          <cell r="I968">
            <v>0</v>
          </cell>
        </row>
        <row r="969">
          <cell r="I969">
            <v>0</v>
          </cell>
        </row>
        <row r="970">
          <cell r="D970" t="str">
            <v>GCMK</v>
          </cell>
          <cell r="I970">
            <v>0</v>
          </cell>
        </row>
        <row r="971">
          <cell r="D971" t="str">
            <v>M-22</v>
          </cell>
          <cell r="I971">
            <v>0</v>
          </cell>
        </row>
        <row r="972">
          <cell r="I972">
            <v>0</v>
          </cell>
        </row>
        <row r="973">
          <cell r="D973" t="str">
            <v>VCPTRE</v>
          </cell>
          <cell r="I973">
            <v>0</v>
          </cell>
        </row>
        <row r="974">
          <cell r="I974">
            <v>0</v>
          </cell>
        </row>
        <row r="975">
          <cell r="I975">
            <v>0</v>
          </cell>
        </row>
        <row r="976">
          <cell r="I976">
            <v>0</v>
          </cell>
        </row>
        <row r="977">
          <cell r="D977" t="str">
            <v>CD35-8M</v>
          </cell>
          <cell r="I977">
            <v>0</v>
          </cell>
        </row>
        <row r="978">
          <cell r="D978" t="str">
            <v>CG35-10</v>
          </cell>
          <cell r="I978">
            <v>0</v>
          </cell>
        </row>
        <row r="979">
          <cell r="D979" t="str">
            <v>CM35-10</v>
          </cell>
          <cell r="I979">
            <v>0</v>
          </cell>
        </row>
        <row r="980">
          <cell r="I980">
            <v>0</v>
          </cell>
        </row>
        <row r="981">
          <cell r="I981">
            <v>0</v>
          </cell>
        </row>
        <row r="982">
          <cell r="I982">
            <v>0</v>
          </cell>
        </row>
        <row r="983">
          <cell r="I983">
            <v>0</v>
          </cell>
        </row>
        <row r="984">
          <cell r="D984" t="str">
            <v>CDAN</v>
          </cell>
          <cell r="I984">
            <v>0</v>
          </cell>
        </row>
        <row r="985">
          <cell r="I985">
            <v>0</v>
          </cell>
        </row>
        <row r="986">
          <cell r="D986" t="str">
            <v>TNDC</v>
          </cell>
          <cell r="I986">
            <v>0</v>
          </cell>
        </row>
        <row r="987">
          <cell r="I987">
            <v>0</v>
          </cell>
        </row>
        <row r="988">
          <cell r="D988" t="str">
            <v>QBTUM</v>
          </cell>
          <cell r="I988">
            <v>0</v>
          </cell>
        </row>
        <row r="989">
          <cell r="I989">
            <v>0</v>
          </cell>
        </row>
        <row r="990">
          <cell r="I990">
            <v>0</v>
          </cell>
        </row>
        <row r="991">
          <cell r="I991">
            <v>0</v>
          </cell>
        </row>
        <row r="992">
          <cell r="I992">
            <v>0</v>
          </cell>
        </row>
        <row r="993">
          <cell r="D993" t="str">
            <v>DCAT</v>
          </cell>
          <cell r="I993">
            <v>0</v>
          </cell>
        </row>
        <row r="994">
          <cell r="D994" t="str">
            <v>DCU5</v>
          </cell>
          <cell r="I994">
            <v>0</v>
          </cell>
        </row>
        <row r="995">
          <cell r="D995" t="str">
            <v>PTRE</v>
          </cell>
          <cell r="I995">
            <v>0</v>
          </cell>
        </row>
        <row r="996">
          <cell r="D996" t="str">
            <v>BTL100</v>
          </cell>
          <cell r="I996">
            <v>0</v>
          </cell>
        </row>
        <row r="997">
          <cell r="D997" t="str">
            <v>BTM200</v>
          </cell>
          <cell r="I997">
            <v>0</v>
          </cell>
        </row>
        <row r="998">
          <cell r="D998" t="str">
            <v>ST10M</v>
          </cell>
          <cell r="I998">
            <v>0</v>
          </cell>
        </row>
        <row r="999">
          <cell r="D999" t="str">
            <v>ST18M</v>
          </cell>
          <cell r="I999">
            <v>0</v>
          </cell>
        </row>
        <row r="1000">
          <cell r="D1000" t="str">
            <v>ST20M</v>
          </cell>
          <cell r="I1000">
            <v>0</v>
          </cell>
        </row>
        <row r="1001">
          <cell r="D1001" t="str">
            <v>VKM</v>
          </cell>
          <cell r="I1001">
            <v>0</v>
          </cell>
        </row>
        <row r="1002">
          <cell r="D1002" t="str">
            <v>GCMK</v>
          </cell>
          <cell r="I1002">
            <v>0</v>
          </cell>
        </row>
        <row r="1003">
          <cell r="D1003" t="str">
            <v>SATH</v>
          </cell>
          <cell r="I1003">
            <v>0</v>
          </cell>
        </row>
        <row r="1004">
          <cell r="D1004" t="str">
            <v>SATH</v>
          </cell>
          <cell r="I1004">
            <v>0</v>
          </cell>
        </row>
        <row r="1005">
          <cell r="I1005">
            <v>0</v>
          </cell>
        </row>
        <row r="1006">
          <cell r="D1006" t="str">
            <v>GCMK</v>
          </cell>
          <cell r="I1006">
            <v>0</v>
          </cell>
        </row>
        <row r="1007">
          <cell r="D1007" t="str">
            <v>M-22</v>
          </cell>
          <cell r="I1007">
            <v>0</v>
          </cell>
        </row>
        <row r="1008">
          <cell r="I1008">
            <v>0</v>
          </cell>
        </row>
        <row r="1009">
          <cell r="D1009" t="str">
            <v>VCPTRE</v>
          </cell>
          <cell r="I1009">
            <v>0</v>
          </cell>
        </row>
        <row r="1010">
          <cell r="I1010">
            <v>0</v>
          </cell>
        </row>
        <row r="1011">
          <cell r="I1011">
            <v>0</v>
          </cell>
        </row>
        <row r="1012">
          <cell r="I1012">
            <v>0</v>
          </cell>
        </row>
        <row r="1013">
          <cell r="D1013" t="str">
            <v>CD35-8M</v>
          </cell>
          <cell r="I1013">
            <v>0</v>
          </cell>
        </row>
        <row r="1014">
          <cell r="D1014" t="str">
            <v>CG35-8M</v>
          </cell>
          <cell r="I1014">
            <v>0</v>
          </cell>
        </row>
        <row r="1015">
          <cell r="D1015" t="str">
            <v>CG35-10</v>
          </cell>
          <cell r="I1015">
            <v>0</v>
          </cell>
        </row>
        <row r="1016">
          <cell r="D1016" t="str">
            <v>CM35-10</v>
          </cell>
          <cell r="I1016">
            <v>0</v>
          </cell>
        </row>
        <row r="1017">
          <cell r="I1017">
            <v>0</v>
          </cell>
        </row>
        <row r="1018">
          <cell r="I1018">
            <v>0</v>
          </cell>
        </row>
        <row r="1019">
          <cell r="I1019">
            <v>0</v>
          </cell>
        </row>
        <row r="1020">
          <cell r="I1020">
            <v>0</v>
          </cell>
        </row>
        <row r="1021">
          <cell r="D1021" t="str">
            <v>CDAN</v>
          </cell>
          <cell r="I1021">
            <v>0</v>
          </cell>
        </row>
        <row r="1022">
          <cell r="I1022">
            <v>0</v>
          </cell>
        </row>
        <row r="1023">
          <cell r="D1023" t="str">
            <v>TNDC</v>
          </cell>
          <cell r="I1023">
            <v>0</v>
          </cell>
        </row>
        <row r="1024">
          <cell r="I1024">
            <v>0</v>
          </cell>
        </row>
        <row r="1025">
          <cell r="D1025" t="str">
            <v>SIKA</v>
          </cell>
          <cell r="I1025">
            <v>0</v>
          </cell>
        </row>
        <row r="1026">
          <cell r="D1026" t="str">
            <v>QBTUM</v>
          </cell>
          <cell r="I1026">
            <v>0</v>
          </cell>
        </row>
        <row r="1027">
          <cell r="I1027">
            <v>0</v>
          </cell>
        </row>
        <row r="1028">
          <cell r="I1028">
            <v>0</v>
          </cell>
        </row>
        <row r="1029">
          <cell r="I1029">
            <v>0</v>
          </cell>
        </row>
        <row r="1030">
          <cell r="I1030">
            <v>0</v>
          </cell>
        </row>
        <row r="1031">
          <cell r="D1031" t="str">
            <v>DCAT</v>
          </cell>
          <cell r="I1031">
            <v>0</v>
          </cell>
        </row>
        <row r="1032">
          <cell r="D1032" t="str">
            <v>DCU5</v>
          </cell>
          <cell r="I1032">
            <v>0</v>
          </cell>
        </row>
        <row r="1033">
          <cell r="D1033" t="str">
            <v>PTRE</v>
          </cell>
          <cell r="I1033">
            <v>0</v>
          </cell>
        </row>
        <row r="1034">
          <cell r="D1034" t="str">
            <v>BTL100</v>
          </cell>
          <cell r="I1034">
            <v>0</v>
          </cell>
        </row>
        <row r="1035">
          <cell r="D1035" t="str">
            <v>BTM200</v>
          </cell>
          <cell r="I1035">
            <v>0</v>
          </cell>
        </row>
        <row r="1036">
          <cell r="D1036" t="str">
            <v>ST10M</v>
          </cell>
          <cell r="I1036">
            <v>0</v>
          </cell>
        </row>
        <row r="1037">
          <cell r="D1037" t="str">
            <v>ST18M</v>
          </cell>
          <cell r="I1037">
            <v>0</v>
          </cell>
        </row>
        <row r="1038">
          <cell r="D1038" t="str">
            <v>ST20M</v>
          </cell>
          <cell r="I1038">
            <v>0</v>
          </cell>
        </row>
        <row r="1039">
          <cell r="D1039" t="str">
            <v>VKM</v>
          </cell>
          <cell r="I1039">
            <v>0</v>
          </cell>
        </row>
        <row r="1040">
          <cell r="D1040" t="str">
            <v>GCMK</v>
          </cell>
          <cell r="I1040">
            <v>0</v>
          </cell>
        </row>
        <row r="1041">
          <cell r="D1041" t="str">
            <v>SATH</v>
          </cell>
          <cell r="I1041">
            <v>0</v>
          </cell>
        </row>
        <row r="1042">
          <cell r="D1042" t="str">
            <v>SATH</v>
          </cell>
          <cell r="I1042">
            <v>0</v>
          </cell>
        </row>
        <row r="1043">
          <cell r="I1043">
            <v>0</v>
          </cell>
        </row>
        <row r="1044">
          <cell r="D1044" t="str">
            <v>GCMK</v>
          </cell>
          <cell r="I1044">
            <v>0</v>
          </cell>
        </row>
        <row r="1045">
          <cell r="D1045" t="str">
            <v>M-22</v>
          </cell>
          <cell r="I1045">
            <v>0</v>
          </cell>
        </row>
        <row r="1046">
          <cell r="I1046">
            <v>0</v>
          </cell>
        </row>
        <row r="1047">
          <cell r="D1047" t="str">
            <v>VCPTRE</v>
          </cell>
          <cell r="I1047">
            <v>0</v>
          </cell>
        </row>
        <row r="1048">
          <cell r="I1048">
            <v>0</v>
          </cell>
        </row>
        <row r="1049">
          <cell r="I1049">
            <v>0</v>
          </cell>
        </row>
        <row r="1050">
          <cell r="I1050">
            <v>0</v>
          </cell>
        </row>
        <row r="1051">
          <cell r="D1051" t="str">
            <v>CD35-8M</v>
          </cell>
          <cell r="I1051">
            <v>0</v>
          </cell>
        </row>
        <row r="1052">
          <cell r="D1052" t="str">
            <v>CG35-10</v>
          </cell>
          <cell r="I1052">
            <v>0</v>
          </cell>
        </row>
        <row r="1053">
          <cell r="D1053" t="str">
            <v>CM35-10</v>
          </cell>
          <cell r="I1053">
            <v>0</v>
          </cell>
        </row>
        <row r="1054">
          <cell r="I1054">
            <v>0</v>
          </cell>
        </row>
        <row r="1055">
          <cell r="I1055">
            <v>0</v>
          </cell>
        </row>
        <row r="1056">
          <cell r="I1056">
            <v>0</v>
          </cell>
        </row>
        <row r="1057">
          <cell r="I1057">
            <v>0</v>
          </cell>
        </row>
        <row r="1058">
          <cell r="D1058" t="str">
            <v>CDAN</v>
          </cell>
          <cell r="I1058">
            <v>0</v>
          </cell>
        </row>
        <row r="1059">
          <cell r="I1059">
            <v>0</v>
          </cell>
        </row>
        <row r="1060">
          <cell r="D1060" t="str">
            <v>TNDC</v>
          </cell>
          <cell r="I1060">
            <v>0</v>
          </cell>
        </row>
        <row r="1061">
          <cell r="I1061">
            <v>0</v>
          </cell>
        </row>
        <row r="1062">
          <cell r="D1062" t="str">
            <v>QBTUM</v>
          </cell>
          <cell r="I1062">
            <v>0</v>
          </cell>
        </row>
        <row r="1063">
          <cell r="I1063">
            <v>0</v>
          </cell>
        </row>
        <row r="1064">
          <cell r="I1064">
            <v>0</v>
          </cell>
        </row>
        <row r="1065">
          <cell r="I1065">
            <v>0</v>
          </cell>
        </row>
        <row r="1066">
          <cell r="I1066">
            <v>0</v>
          </cell>
        </row>
        <row r="1067">
          <cell r="D1067" t="str">
            <v>DCAT</v>
          </cell>
          <cell r="I1067">
            <v>0</v>
          </cell>
        </row>
        <row r="1068">
          <cell r="D1068" t="str">
            <v>DCU5</v>
          </cell>
          <cell r="I1068">
            <v>0</v>
          </cell>
        </row>
        <row r="1069">
          <cell r="D1069" t="str">
            <v>PTRE</v>
          </cell>
          <cell r="I1069">
            <v>0</v>
          </cell>
        </row>
        <row r="1070">
          <cell r="D1070" t="str">
            <v>BTL100</v>
          </cell>
          <cell r="I1070">
            <v>0</v>
          </cell>
        </row>
        <row r="1071">
          <cell r="D1071" t="str">
            <v>BTM200</v>
          </cell>
          <cell r="I1071">
            <v>0</v>
          </cell>
        </row>
        <row r="1072">
          <cell r="D1072" t="str">
            <v>ST10M</v>
          </cell>
          <cell r="I1072">
            <v>0</v>
          </cell>
        </row>
        <row r="1073">
          <cell r="D1073" t="str">
            <v>ST18M</v>
          </cell>
          <cell r="I1073">
            <v>0</v>
          </cell>
        </row>
        <row r="1074">
          <cell r="D1074" t="str">
            <v>ST20M</v>
          </cell>
          <cell r="I1074">
            <v>0</v>
          </cell>
        </row>
        <row r="1075">
          <cell r="D1075" t="str">
            <v>VKM</v>
          </cell>
          <cell r="I1075">
            <v>0</v>
          </cell>
        </row>
        <row r="1076">
          <cell r="I1076">
            <v>0</v>
          </cell>
        </row>
        <row r="1077">
          <cell r="D1077" t="str">
            <v>GCMK</v>
          </cell>
          <cell r="I1077">
            <v>0</v>
          </cell>
        </row>
        <row r="1078">
          <cell r="D1078" t="str">
            <v>M-22</v>
          </cell>
          <cell r="I1078">
            <v>0</v>
          </cell>
        </row>
        <row r="1079">
          <cell r="I1079">
            <v>0</v>
          </cell>
        </row>
        <row r="1080">
          <cell r="D1080" t="str">
            <v>VCPTRE</v>
          </cell>
          <cell r="I1080">
            <v>0</v>
          </cell>
        </row>
        <row r="1081">
          <cell r="I1081">
            <v>0</v>
          </cell>
        </row>
        <row r="1082">
          <cell r="D1082" t="str">
            <v>GCMK</v>
          </cell>
          <cell r="I1082">
            <v>0</v>
          </cell>
        </row>
        <row r="1083">
          <cell r="I1083">
            <v>0</v>
          </cell>
        </row>
        <row r="1084">
          <cell r="D1084" t="str">
            <v>CD35-10</v>
          </cell>
          <cell r="I1084">
            <v>0</v>
          </cell>
        </row>
        <row r="1085">
          <cell r="D1085" t="str">
            <v>CG35-10</v>
          </cell>
          <cell r="I1085">
            <v>0</v>
          </cell>
        </row>
        <row r="1086">
          <cell r="D1086" t="str">
            <v>CM35-10</v>
          </cell>
          <cell r="I1086">
            <v>0</v>
          </cell>
        </row>
        <row r="1087">
          <cell r="I1087">
            <v>0</v>
          </cell>
        </row>
        <row r="1088">
          <cell r="I1088">
            <v>0</v>
          </cell>
        </row>
        <row r="1089">
          <cell r="I1089">
            <v>0</v>
          </cell>
        </row>
        <row r="1090">
          <cell r="I1090">
            <v>0</v>
          </cell>
        </row>
        <row r="1091">
          <cell r="D1091" t="str">
            <v>CDAN</v>
          </cell>
          <cell r="I1091">
            <v>0</v>
          </cell>
        </row>
        <row r="1092">
          <cell r="I1092">
            <v>0</v>
          </cell>
        </row>
        <row r="1093">
          <cell r="D1093" t="str">
            <v>TNDC</v>
          </cell>
          <cell r="I1093">
            <v>0</v>
          </cell>
        </row>
        <row r="1094">
          <cell r="I1094">
            <v>0</v>
          </cell>
        </row>
        <row r="1095">
          <cell r="D1095" t="str">
            <v>QBTUM</v>
          </cell>
          <cell r="I1095">
            <v>0</v>
          </cell>
        </row>
        <row r="1096">
          <cell r="I1096">
            <v>0</v>
          </cell>
        </row>
        <row r="1097">
          <cell r="I1097">
            <v>0</v>
          </cell>
        </row>
        <row r="1098">
          <cell r="I1098">
            <v>0</v>
          </cell>
        </row>
        <row r="1099">
          <cell r="I1099">
            <v>0</v>
          </cell>
        </row>
        <row r="1100">
          <cell r="D1100" t="str">
            <v>DCAT</v>
          </cell>
          <cell r="I1100">
            <v>0</v>
          </cell>
        </row>
        <row r="1101">
          <cell r="D1101" t="str">
            <v>DCU5</v>
          </cell>
          <cell r="I1101">
            <v>0</v>
          </cell>
        </row>
        <row r="1102">
          <cell r="D1102" t="str">
            <v>PTRE</v>
          </cell>
          <cell r="I1102">
            <v>0</v>
          </cell>
        </row>
        <row r="1103">
          <cell r="D1103" t="str">
            <v>BTL100</v>
          </cell>
          <cell r="I1103">
            <v>0</v>
          </cell>
        </row>
        <row r="1104">
          <cell r="D1104" t="str">
            <v>BTM200</v>
          </cell>
          <cell r="I1104">
            <v>0</v>
          </cell>
        </row>
        <row r="1105">
          <cell r="D1105" t="str">
            <v>ST10M</v>
          </cell>
          <cell r="I1105">
            <v>0</v>
          </cell>
        </row>
        <row r="1106">
          <cell r="D1106" t="str">
            <v>ST18M</v>
          </cell>
          <cell r="I1106">
            <v>0</v>
          </cell>
        </row>
        <row r="1107">
          <cell r="D1107" t="str">
            <v>ST20M</v>
          </cell>
          <cell r="I1107">
            <v>0</v>
          </cell>
        </row>
        <row r="1108">
          <cell r="D1108" t="str">
            <v>VKM</v>
          </cell>
          <cell r="I1108">
            <v>0</v>
          </cell>
        </row>
        <row r="1109">
          <cell r="D1109" t="str">
            <v>GCMK</v>
          </cell>
          <cell r="I1109">
            <v>0</v>
          </cell>
        </row>
        <row r="1110">
          <cell r="D1110" t="str">
            <v>SATH</v>
          </cell>
          <cell r="I1110">
            <v>0</v>
          </cell>
        </row>
        <row r="1111">
          <cell r="D1111" t="str">
            <v>SATH</v>
          </cell>
          <cell r="I1111">
            <v>0</v>
          </cell>
        </row>
        <row r="1112">
          <cell r="I1112">
            <v>0</v>
          </cell>
        </row>
        <row r="1113">
          <cell r="D1113" t="str">
            <v>GCMK</v>
          </cell>
          <cell r="I1113">
            <v>0</v>
          </cell>
        </row>
        <row r="1114">
          <cell r="D1114" t="str">
            <v>M-22</v>
          </cell>
          <cell r="I1114">
            <v>0</v>
          </cell>
        </row>
        <row r="1115">
          <cell r="I1115">
            <v>0</v>
          </cell>
        </row>
        <row r="1116">
          <cell r="D1116" t="str">
            <v>VCPTRE</v>
          </cell>
          <cell r="I1116">
            <v>0</v>
          </cell>
        </row>
        <row r="1117">
          <cell r="I1117">
            <v>0</v>
          </cell>
        </row>
        <row r="1118">
          <cell r="I1118">
            <v>0</v>
          </cell>
        </row>
        <row r="1119">
          <cell r="I1119">
            <v>0</v>
          </cell>
        </row>
        <row r="1120">
          <cell r="D1120" t="str">
            <v>CD35-10</v>
          </cell>
          <cell r="I1120">
            <v>0</v>
          </cell>
        </row>
        <row r="1121">
          <cell r="D1121" t="str">
            <v>CG35-10</v>
          </cell>
          <cell r="I1121">
            <v>0</v>
          </cell>
        </row>
        <row r="1122">
          <cell r="D1122" t="str">
            <v>CM35-10</v>
          </cell>
          <cell r="I1122">
            <v>0</v>
          </cell>
        </row>
        <row r="1123">
          <cell r="I1123">
            <v>0</v>
          </cell>
        </row>
        <row r="1124">
          <cell r="I1124">
            <v>0</v>
          </cell>
        </row>
        <row r="1125">
          <cell r="I1125">
            <v>0</v>
          </cell>
        </row>
        <row r="1126">
          <cell r="I1126">
            <v>0</v>
          </cell>
        </row>
        <row r="1127">
          <cell r="D1127" t="str">
            <v>CDAN</v>
          </cell>
          <cell r="I1127">
            <v>0</v>
          </cell>
        </row>
        <row r="1128">
          <cell r="I1128">
            <v>0</v>
          </cell>
        </row>
        <row r="1129">
          <cell r="D1129" t="str">
            <v>TNDC</v>
          </cell>
          <cell r="I1129">
            <v>0</v>
          </cell>
        </row>
        <row r="1130">
          <cell r="I1130">
            <v>0</v>
          </cell>
        </row>
        <row r="1131">
          <cell r="D1131" t="str">
            <v>QBTUM</v>
          </cell>
          <cell r="I1131">
            <v>0</v>
          </cell>
        </row>
        <row r="1132">
          <cell r="I1132">
            <v>0</v>
          </cell>
        </row>
        <row r="1133">
          <cell r="I1133">
            <v>0</v>
          </cell>
        </row>
        <row r="1134">
          <cell r="I1134">
            <v>0</v>
          </cell>
        </row>
        <row r="1135">
          <cell r="I1135">
            <v>0</v>
          </cell>
        </row>
        <row r="1136">
          <cell r="D1136" t="str">
            <v>DCAT</v>
          </cell>
          <cell r="I1136">
            <v>0</v>
          </cell>
        </row>
        <row r="1137">
          <cell r="D1137" t="str">
            <v>DCU5</v>
          </cell>
          <cell r="I1137">
            <v>0</v>
          </cell>
        </row>
        <row r="1138">
          <cell r="D1138" t="str">
            <v>PTRE</v>
          </cell>
          <cell r="I1138">
            <v>0</v>
          </cell>
        </row>
        <row r="1139">
          <cell r="D1139" t="str">
            <v>BTL100</v>
          </cell>
          <cell r="I1139">
            <v>0</v>
          </cell>
        </row>
        <row r="1140">
          <cell r="D1140" t="str">
            <v>BTM200</v>
          </cell>
          <cell r="I1140">
            <v>0</v>
          </cell>
        </row>
        <row r="1141">
          <cell r="D1141" t="str">
            <v>ST10M</v>
          </cell>
          <cell r="I1141">
            <v>0</v>
          </cell>
        </row>
        <row r="1142">
          <cell r="D1142" t="str">
            <v>ST18M</v>
          </cell>
          <cell r="I1142">
            <v>0</v>
          </cell>
        </row>
        <row r="1143">
          <cell r="D1143" t="str">
            <v>ST20M</v>
          </cell>
          <cell r="I1143">
            <v>0</v>
          </cell>
        </row>
        <row r="1144">
          <cell r="D1144" t="str">
            <v>VKM</v>
          </cell>
          <cell r="I1144">
            <v>0</v>
          </cell>
        </row>
        <row r="1145">
          <cell r="D1145" t="str">
            <v>GCMK</v>
          </cell>
          <cell r="I1145">
            <v>0</v>
          </cell>
        </row>
        <row r="1146">
          <cell r="D1146" t="str">
            <v>SATH</v>
          </cell>
          <cell r="I1146">
            <v>0</v>
          </cell>
        </row>
        <row r="1147">
          <cell r="D1147" t="str">
            <v>SATH</v>
          </cell>
          <cell r="I1147">
            <v>0</v>
          </cell>
        </row>
        <row r="1148">
          <cell r="I1148">
            <v>0</v>
          </cell>
        </row>
        <row r="1149">
          <cell r="D1149" t="str">
            <v>GCMK</v>
          </cell>
          <cell r="I1149">
            <v>0</v>
          </cell>
        </row>
        <row r="1150">
          <cell r="D1150" t="str">
            <v>M-22</v>
          </cell>
          <cell r="I1150">
            <v>0</v>
          </cell>
        </row>
        <row r="1151">
          <cell r="I1151">
            <v>0</v>
          </cell>
        </row>
        <row r="1152">
          <cell r="D1152" t="str">
            <v>VCPTRE</v>
          </cell>
          <cell r="I1152">
            <v>0</v>
          </cell>
        </row>
        <row r="1153">
          <cell r="I1153">
            <v>0</v>
          </cell>
        </row>
        <row r="1154">
          <cell r="I1154">
            <v>0</v>
          </cell>
        </row>
        <row r="1155">
          <cell r="I1155">
            <v>0</v>
          </cell>
        </row>
        <row r="1156">
          <cell r="D1156" t="str">
            <v>CD35-10</v>
          </cell>
          <cell r="I1156">
            <v>0</v>
          </cell>
        </row>
        <row r="1157">
          <cell r="D1157" t="str">
            <v>CG35-10</v>
          </cell>
          <cell r="I1157">
            <v>0</v>
          </cell>
        </row>
        <row r="1158">
          <cell r="D1158" t="str">
            <v>CM35-10</v>
          </cell>
          <cell r="I1158">
            <v>0</v>
          </cell>
        </row>
        <row r="1159">
          <cell r="I1159">
            <v>0</v>
          </cell>
        </row>
        <row r="1160">
          <cell r="I1160">
            <v>0</v>
          </cell>
        </row>
        <row r="1161">
          <cell r="I1161">
            <v>0</v>
          </cell>
        </row>
        <row r="1162">
          <cell r="I1162">
            <v>0</v>
          </cell>
        </row>
        <row r="1163">
          <cell r="D1163" t="str">
            <v>CDAN</v>
          </cell>
          <cell r="I1163">
            <v>0</v>
          </cell>
        </row>
        <row r="1164">
          <cell r="I1164">
            <v>0</v>
          </cell>
        </row>
        <row r="1165">
          <cell r="D1165" t="str">
            <v>TNDC</v>
          </cell>
          <cell r="I1165">
            <v>0</v>
          </cell>
        </row>
        <row r="1166">
          <cell r="I1166">
            <v>0</v>
          </cell>
        </row>
        <row r="1167">
          <cell r="D1167" t="str">
            <v>QBTUM</v>
          </cell>
          <cell r="I1167">
            <v>0</v>
          </cell>
        </row>
        <row r="1168">
          <cell r="I1168">
            <v>0</v>
          </cell>
        </row>
        <row r="1169">
          <cell r="I1169">
            <v>0</v>
          </cell>
        </row>
        <row r="1170">
          <cell r="I1170">
            <v>0</v>
          </cell>
        </row>
        <row r="1171">
          <cell r="I1171">
            <v>0</v>
          </cell>
        </row>
        <row r="1172">
          <cell r="D1172" t="str">
            <v>DCAT</v>
          </cell>
          <cell r="I1172">
            <v>0</v>
          </cell>
        </row>
        <row r="1173">
          <cell r="D1173" t="str">
            <v>DCU5</v>
          </cell>
          <cell r="I1173">
            <v>0</v>
          </cell>
        </row>
        <row r="1174">
          <cell r="D1174" t="str">
            <v>PTRE</v>
          </cell>
          <cell r="I1174">
            <v>0</v>
          </cell>
        </row>
        <row r="1175">
          <cell r="D1175" t="str">
            <v>BTL100</v>
          </cell>
          <cell r="I1175">
            <v>0</v>
          </cell>
        </row>
        <row r="1176">
          <cell r="D1176" t="str">
            <v>BTM200</v>
          </cell>
          <cell r="I1176">
            <v>0</v>
          </cell>
        </row>
        <row r="1177">
          <cell r="D1177" t="str">
            <v>ST10M</v>
          </cell>
          <cell r="I1177">
            <v>0</v>
          </cell>
        </row>
        <row r="1178">
          <cell r="D1178" t="str">
            <v>ST18M</v>
          </cell>
          <cell r="I1178">
            <v>0</v>
          </cell>
        </row>
        <row r="1179">
          <cell r="D1179" t="str">
            <v>ST20M</v>
          </cell>
          <cell r="I1179">
            <v>0</v>
          </cell>
        </row>
        <row r="1180">
          <cell r="D1180" t="str">
            <v>VKM</v>
          </cell>
          <cell r="I1180">
            <v>0</v>
          </cell>
        </row>
        <row r="1181">
          <cell r="I1181">
            <v>0</v>
          </cell>
        </row>
        <row r="1182">
          <cell r="D1182" t="str">
            <v>GCMK</v>
          </cell>
          <cell r="I1182">
            <v>0</v>
          </cell>
        </row>
        <row r="1183">
          <cell r="D1183" t="str">
            <v>M-22</v>
          </cell>
          <cell r="I1183">
            <v>0</v>
          </cell>
        </row>
        <row r="1184">
          <cell r="I1184">
            <v>0</v>
          </cell>
        </row>
        <row r="1185">
          <cell r="D1185" t="str">
            <v>VCPTRE</v>
          </cell>
          <cell r="I1185">
            <v>0</v>
          </cell>
        </row>
        <row r="1186">
          <cell r="I1186">
            <v>0</v>
          </cell>
        </row>
        <row r="1187">
          <cell r="I1187">
            <v>0</v>
          </cell>
        </row>
        <row r="1188">
          <cell r="D1188" t="str">
            <v>GCMK</v>
          </cell>
          <cell r="I1188">
            <v>0</v>
          </cell>
        </row>
        <row r="1189">
          <cell r="D1189" t="str">
            <v>BCAM</v>
          </cell>
          <cell r="I1189">
            <v>0</v>
          </cell>
        </row>
        <row r="1190">
          <cell r="I1190">
            <v>0</v>
          </cell>
        </row>
        <row r="1191">
          <cell r="I1191">
            <v>0</v>
          </cell>
        </row>
        <row r="1192">
          <cell r="I1192">
            <v>0</v>
          </cell>
        </row>
        <row r="1193">
          <cell r="I1193">
            <v>0</v>
          </cell>
        </row>
        <row r="1194">
          <cell r="I1194">
            <v>0</v>
          </cell>
        </row>
        <row r="1195">
          <cell r="D1195" t="str">
            <v>GCMK</v>
          </cell>
          <cell r="I1195">
            <v>0</v>
          </cell>
        </row>
        <row r="1196">
          <cell r="D1196" t="str">
            <v>BCAM</v>
          </cell>
          <cell r="I1196">
            <v>0</v>
          </cell>
        </row>
        <row r="1197">
          <cell r="I1197">
            <v>0</v>
          </cell>
        </row>
        <row r="1198">
          <cell r="I1198">
            <v>0</v>
          </cell>
        </row>
        <row r="1199">
          <cell r="I1199">
            <v>0</v>
          </cell>
        </row>
        <row r="1200">
          <cell r="I1200">
            <v>0</v>
          </cell>
        </row>
        <row r="1201">
          <cell r="I1201">
            <v>0</v>
          </cell>
        </row>
        <row r="1202">
          <cell r="D1202" t="str">
            <v>GCMK</v>
          </cell>
          <cell r="I1202">
            <v>0</v>
          </cell>
        </row>
        <row r="1203">
          <cell r="D1203" t="str">
            <v>BCAM</v>
          </cell>
          <cell r="I1203">
            <v>0</v>
          </cell>
        </row>
        <row r="1204">
          <cell r="I1204">
            <v>0</v>
          </cell>
        </row>
        <row r="1205">
          <cell r="I1205">
            <v>0</v>
          </cell>
        </row>
        <row r="1206">
          <cell r="I1206">
            <v>0</v>
          </cell>
        </row>
        <row r="1207">
          <cell r="I1207">
            <v>0</v>
          </cell>
        </row>
        <row r="1208">
          <cell r="I1208">
            <v>0</v>
          </cell>
        </row>
        <row r="1209">
          <cell r="I1209">
            <v>0</v>
          </cell>
        </row>
        <row r="1210">
          <cell r="D1210" t="str">
            <v>GCMK</v>
          </cell>
          <cell r="I1210">
            <v>0</v>
          </cell>
        </row>
        <row r="1211">
          <cell r="D1211" t="str">
            <v>BCAM</v>
          </cell>
          <cell r="I1211">
            <v>0</v>
          </cell>
        </row>
        <row r="1212">
          <cell r="I1212">
            <v>0</v>
          </cell>
        </row>
        <row r="1213">
          <cell r="I1213">
            <v>0</v>
          </cell>
        </row>
        <row r="1214">
          <cell r="I1214">
            <v>0</v>
          </cell>
        </row>
        <row r="1215">
          <cell r="I1215">
            <v>0</v>
          </cell>
        </row>
        <row r="1216">
          <cell r="I1216">
            <v>0</v>
          </cell>
        </row>
        <row r="1217">
          <cell r="I1217">
            <v>0</v>
          </cell>
        </row>
        <row r="1218">
          <cell r="D1218" t="str">
            <v>GCMK</v>
          </cell>
          <cell r="I1218">
            <v>0</v>
          </cell>
        </row>
        <row r="1219">
          <cell r="D1219" t="str">
            <v>BCAM</v>
          </cell>
          <cell r="I1219">
            <v>0</v>
          </cell>
        </row>
        <row r="1220">
          <cell r="I1220">
            <v>0</v>
          </cell>
        </row>
        <row r="1221">
          <cell r="I1221">
            <v>0</v>
          </cell>
        </row>
        <row r="1222">
          <cell r="I1222">
            <v>0</v>
          </cell>
        </row>
        <row r="1223">
          <cell r="I1223">
            <v>0</v>
          </cell>
        </row>
        <row r="1224">
          <cell r="I1224">
            <v>0</v>
          </cell>
        </row>
        <row r="1225">
          <cell r="I1225">
            <v>0</v>
          </cell>
        </row>
        <row r="1226">
          <cell r="D1226" t="str">
            <v>ACSR-612</v>
          </cell>
          <cell r="I1226">
            <v>0</v>
          </cell>
        </row>
        <row r="1227">
          <cell r="D1227" t="str">
            <v>ACSR-795/MCM</v>
          </cell>
          <cell r="I1227">
            <v>0</v>
          </cell>
        </row>
        <row r="1228">
          <cell r="D1228" t="str">
            <v>DCS-7/16</v>
          </cell>
          <cell r="I1228">
            <v>0</v>
          </cell>
        </row>
        <row r="1229">
          <cell r="D1229" t="str">
            <v>AGW-9/19</v>
          </cell>
          <cell r="I1229">
            <v>0</v>
          </cell>
        </row>
        <row r="1230">
          <cell r="D1230" t="str">
            <v>CDDD-DK1</v>
          </cell>
          <cell r="I1230">
            <v>0</v>
          </cell>
        </row>
        <row r="1231">
          <cell r="D1231" t="str">
            <v>CDDD-DK2</v>
          </cell>
          <cell r="I1231">
            <v>0</v>
          </cell>
        </row>
        <row r="1232">
          <cell r="D1232" t="str">
            <v>CDDD-DK2a</v>
          </cell>
          <cell r="I1232">
            <v>0</v>
          </cell>
        </row>
        <row r="1233">
          <cell r="D1233" t="str">
            <v>CNDD-NK1</v>
          </cell>
          <cell r="I1233">
            <v>0</v>
          </cell>
        </row>
        <row r="1234">
          <cell r="D1234" t="str">
            <v>CNDD-NK2</v>
          </cell>
          <cell r="I1234">
            <v>0</v>
          </cell>
        </row>
        <row r="1235">
          <cell r="D1235" t="str">
            <v>CNCS-NS1</v>
          </cell>
          <cell r="I1235">
            <v>0</v>
          </cell>
        </row>
        <row r="1236">
          <cell r="D1236" t="str">
            <v>CNCS-NS2</v>
          </cell>
          <cell r="I1236">
            <v>0</v>
          </cell>
        </row>
        <row r="1237">
          <cell r="D1237" t="str">
            <v>CDCS-DS1</v>
          </cell>
          <cell r="I1237">
            <v>0</v>
          </cell>
        </row>
        <row r="1238">
          <cell r="D1238" t="str">
            <v>CDCS-DS2</v>
          </cell>
          <cell r="I1238">
            <v>0</v>
          </cell>
        </row>
        <row r="1239">
          <cell r="D1239" t="str">
            <v>CRD-220</v>
          </cell>
          <cell r="I1239">
            <v>0</v>
          </cell>
        </row>
        <row r="1240">
          <cell r="D1240" t="str">
            <v>CRCS-220</v>
          </cell>
          <cell r="I1240">
            <v>0</v>
          </cell>
        </row>
        <row r="1241">
          <cell r="D1241" t="str">
            <v>HTBH</v>
          </cell>
          <cell r="I1241">
            <v>0</v>
          </cell>
        </row>
        <row r="1242">
          <cell r="I1242">
            <v>0</v>
          </cell>
        </row>
        <row r="1243">
          <cell r="I1243">
            <v>0</v>
          </cell>
        </row>
        <row r="1244">
          <cell r="I1244">
            <v>0</v>
          </cell>
        </row>
        <row r="1245">
          <cell r="I1245">
            <v>0</v>
          </cell>
        </row>
        <row r="1246">
          <cell r="I1246">
            <v>0</v>
          </cell>
        </row>
        <row r="1247">
          <cell r="I1247">
            <v>0</v>
          </cell>
        </row>
        <row r="1248">
          <cell r="I1248">
            <v>0</v>
          </cell>
        </row>
        <row r="1249">
          <cell r="I1249">
            <v>0</v>
          </cell>
        </row>
        <row r="1250">
          <cell r="I1250">
            <v>0</v>
          </cell>
        </row>
        <row r="1251">
          <cell r="I1251">
            <v>0</v>
          </cell>
        </row>
        <row r="1252">
          <cell r="I1252">
            <v>0</v>
          </cell>
        </row>
        <row r="1253">
          <cell r="I1253">
            <v>0</v>
          </cell>
        </row>
        <row r="1254">
          <cell r="I1254">
            <v>0</v>
          </cell>
        </row>
        <row r="1255">
          <cell r="I1255">
            <v>0</v>
          </cell>
        </row>
        <row r="1256">
          <cell r="I1256">
            <v>0</v>
          </cell>
        </row>
        <row r="1257">
          <cell r="I1257">
            <v>0</v>
          </cell>
        </row>
        <row r="1258">
          <cell r="I1258">
            <v>0</v>
          </cell>
        </row>
        <row r="1259">
          <cell r="I1259">
            <v>0</v>
          </cell>
        </row>
        <row r="1260">
          <cell r="D1260" t="str">
            <v>DCS-7/16</v>
          </cell>
          <cell r="I1260">
            <v>0</v>
          </cell>
        </row>
        <row r="1261">
          <cell r="I1261">
            <v>0</v>
          </cell>
        </row>
        <row r="1262">
          <cell r="I1262">
            <v>0</v>
          </cell>
        </row>
        <row r="1263">
          <cell r="I1263">
            <v>0</v>
          </cell>
        </row>
        <row r="1264">
          <cell r="I1264">
            <v>0</v>
          </cell>
        </row>
        <row r="1265">
          <cell r="I1265">
            <v>0</v>
          </cell>
        </row>
        <row r="1266">
          <cell r="I1266">
            <v>0</v>
          </cell>
        </row>
        <row r="1267">
          <cell r="I1267">
            <v>0</v>
          </cell>
        </row>
        <row r="1268">
          <cell r="I1268">
            <v>0</v>
          </cell>
        </row>
        <row r="1269">
          <cell r="D1269" t="str">
            <v>CATD</v>
          </cell>
          <cell r="I1269">
            <v>0</v>
          </cell>
        </row>
        <row r="1270">
          <cell r="D1270" t="str">
            <v>DDCL</v>
          </cell>
          <cell r="I1270">
            <v>0</v>
          </cell>
        </row>
        <row r="1271">
          <cell r="D1271" t="str">
            <v>DCU2,5</v>
          </cell>
          <cell r="I1271">
            <v>0</v>
          </cell>
        </row>
        <row r="1272">
          <cell r="D1272" t="str">
            <v>PTRE</v>
          </cell>
          <cell r="I1272">
            <v>0</v>
          </cell>
        </row>
        <row r="1273">
          <cell r="I1273">
            <v>0</v>
          </cell>
        </row>
        <row r="1274">
          <cell r="D1274" t="str">
            <v>MUAÑ</v>
          </cell>
          <cell r="I1274">
            <v>0</v>
          </cell>
        </row>
        <row r="1275">
          <cell r="I1275">
            <v>0</v>
          </cell>
        </row>
        <row r="1276">
          <cell r="I1276">
            <v>0</v>
          </cell>
        </row>
        <row r="1277">
          <cell r="D1277" t="str">
            <v>DCU5</v>
          </cell>
          <cell r="I1277">
            <v>0</v>
          </cell>
        </row>
        <row r="1278">
          <cell r="I1278">
            <v>0</v>
          </cell>
        </row>
        <row r="1279">
          <cell r="D1279" t="str">
            <v>CATD</v>
          </cell>
          <cell r="I1279">
            <v>0</v>
          </cell>
        </row>
        <row r="1280">
          <cell r="D1280" t="str">
            <v>DDCL</v>
          </cell>
          <cell r="I1280">
            <v>0</v>
          </cell>
        </row>
        <row r="1281">
          <cell r="I1281">
            <v>0</v>
          </cell>
        </row>
        <row r="1282">
          <cell r="D1282" t="str">
            <v>OBT600</v>
          </cell>
          <cell r="I1282">
            <v>0</v>
          </cell>
        </row>
        <row r="1283">
          <cell r="I1283">
            <v>0</v>
          </cell>
        </row>
        <row r="1284">
          <cell r="I1284">
            <v>0</v>
          </cell>
        </row>
        <row r="1285">
          <cell r="I1285">
            <v>0</v>
          </cell>
        </row>
        <row r="1286">
          <cell r="I1286">
            <v>0</v>
          </cell>
        </row>
        <row r="1287">
          <cell r="I1287">
            <v>0</v>
          </cell>
        </row>
        <row r="1288">
          <cell r="D1288" t="str">
            <v>CATD</v>
          </cell>
          <cell r="I1288">
            <v>0</v>
          </cell>
        </row>
        <row r="1289">
          <cell r="I1289">
            <v>0</v>
          </cell>
        </row>
        <row r="1290">
          <cell r="D1290" t="str">
            <v>MUAÑ</v>
          </cell>
          <cell r="I1290">
            <v>0</v>
          </cell>
        </row>
        <row r="1291">
          <cell r="D1291" t="str">
            <v>BTL100</v>
          </cell>
          <cell r="I1291">
            <v>0</v>
          </cell>
        </row>
        <row r="1292">
          <cell r="D1292" t="str">
            <v>LN2-M100</v>
          </cell>
          <cell r="I1292">
            <v>0</v>
          </cell>
        </row>
        <row r="1293">
          <cell r="D1293" t="str">
            <v>PUMP</v>
          </cell>
          <cell r="I1293">
            <v>0</v>
          </cell>
        </row>
        <row r="1294">
          <cell r="I1294">
            <v>0</v>
          </cell>
        </row>
        <row r="1295">
          <cell r="I1295">
            <v>0</v>
          </cell>
        </row>
        <row r="1296">
          <cell r="I1296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XL4Poppy"/>
      <sheetName val="TH"/>
      <sheetName val="TH-CT"/>
      <sheetName val="XL"/>
      <sheetName val="CPKH"/>
      <sheetName val="XL (3)"/>
      <sheetName val="XL (2)"/>
      <sheetName val="TH-CT -S"/>
      <sheetName val="TH-CT -S (2)"/>
      <sheetName val="XXXXXXXX"/>
      <sheetName val="CHAY-TL"/>
      <sheetName val="dghn"/>
      <sheetName val="tra-vat-lieu"/>
    </sheetNames>
    <definedNames>
      <definedName name="TLTH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giathanh1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XL4Test5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Thang 01"/>
      <sheetName val="Thang 02"/>
      <sheetName val="Thang 03"/>
      <sheetName val="Thang 04"/>
      <sheetName val="Thang 05"/>
      <sheetName val="Thang 06"/>
      <sheetName val="ChiTietDZ"/>
      <sheetName val="VuaBT"/>
      <sheetName val="sat"/>
      <sheetName val="ptvt"/>
      <sheetName val="ctdg"/>
      <sheetName val="Du_lieu"/>
      <sheetName val="K LUONG duong dby"/>
      <sheetName val="VL-NC TZ0,4"/>
      <sheetName val="Gia VL"/>
      <sheetName val="TONGHOP"/>
      <sheetName val="BQ"/>
      <sheetName val="DM 56"/>
      <sheetName val="ThongSo"/>
      <sheetName val="LKVL-CK-HT-GD1"/>
      <sheetName val="TONGKE-HT"/>
      <sheetName val="gia vt,nc,may"/>
      <sheetName val="Thuc thanh"/>
      <sheetName val="Dongia"/>
      <sheetName val="chitimc"/>
      <sheetName val="KHUTEN"/>
      <sheetName val="dg-VTu"/>
      <sheetName val="BETON"/>
      <sheetName val="Kind of Service"/>
      <sheetName val="2004 Labor"/>
      <sheetName val="Service Coming"/>
      <sheetName val="DG-Don vi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"/>
      <sheetName val="dtxl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ienLuong"/>
      <sheetName val="CT THAO D၏"/>
      <sheetName val="0000000ူ"/>
      <sheetName val="Khung t"/>
      <sheetName val="_KHUTEN.XLSၝdienthoai"/>
      <sheetName val="t聩endien"/>
      <sheetName val="NEW-PANEL"/>
      <sheetName val="[KHUTEN.XLSၝdienthoai"/>
      <sheetName val="QHDH-PAII"/>
      <sheetName val="Trung the 1 pha "/>
      <sheetName val="Trung the 3 pha"/>
      <sheetName val="Ha the"/>
      <sheetName val="vankhuon"/>
      <sheetName val="CBKC-110"/>
      <sheetName val="PhaDoMong"/>
      <sheetName val="coctuatrenda"/>
      <sheetName val="ptvt-dg"/>
      <sheetName val="DGKS"/>
      <sheetName val="CTdongia"/>
      <sheetName val="Don gia"/>
      <sheetName val="gvl"/>
      <sheetName val="Sheet_x0016_"/>
      <sheetName val="Sheet1&quot;"/>
      <sheetName val="Sheet1_x0014_"/>
      <sheetName val="KH-Q1,Q2,01"/>
      <sheetName val="LKVL_CK_HT_GD1"/>
      <sheetName val="TONGKE_HT"/>
      <sheetName val="KH moi"/>
      <sheetName val="kecot"/>
      <sheetName val="Bang tra"/>
      <sheetName val="MHSCT"/>
      <sheetName val="khung ten HC Hoa_x0000_Khanh"/>
      <sheetName val="KKKKKKKK"/>
      <sheetName val="khung ten HC HOAY NHON"/>
      <sheetName val="00а00000"/>
      <sheetName val="Go_x000d_ne"/>
      <sheetName val="Go_x000a_ne"/>
      <sheetName val="HSLUONGTHO"/>
      <sheetName val="khung ten HC H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/>
      <sheetData sheetId="208"/>
      <sheetData sheetId="209"/>
      <sheetData sheetId="210" refreshError="1"/>
      <sheetData sheetId="211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_lieu"/>
      <sheetName val="Tinh tong hop du toan bis"/>
    </sheetNames>
    <definedNames>
      <definedName name="lbcnckt"/>
      <definedName name="Module1.cplhsmt"/>
      <definedName name="Module1.cptdhsmt"/>
      <definedName name="Module1.cptdtdt"/>
      <definedName name="Module1.cptdtkkt"/>
      <definedName name="Module1.gsktxd"/>
      <definedName name="Module1.qlda"/>
      <definedName name="Module1.tinhqt"/>
      <definedName name="tdbcnckt"/>
    </definedNames>
    <sheetDataSet>
      <sheetData sheetId="0" refreshError="1"/>
      <sheetData sheetId="1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H"/>
      <sheetName val="BTHCong"/>
      <sheetName val="BTHKP"/>
      <sheetName val="DGCT"/>
      <sheetName val="PLCP"/>
      <sheetName val="GVL-NC-M"/>
      <sheetName val="BGVL"/>
      <sheetName val="Sheet2"/>
      <sheetName val="Sheet3"/>
      <sheetName val="TT04"/>
      <sheetName val="GVL_NC_M"/>
      <sheetName val="gVL"/>
      <sheetName val="M§ Anh S¬n1"/>
      <sheetName val="GVT"/>
      <sheetName val="Chi tiet cong"/>
    </sheetNames>
    <sheetDataSet>
      <sheetData sheetId="0"/>
      <sheetData sheetId="1"/>
      <sheetData sheetId="2"/>
      <sheetData sheetId="3"/>
      <sheetData sheetId="4"/>
      <sheetData sheetId="5" refreshError="1">
        <row r="90">
          <cell r="B90" t="str">
            <v>C«ng nh©n lµm cÇu</v>
          </cell>
          <cell r="E90">
            <v>7.5815011372251717E-2</v>
          </cell>
        </row>
        <row r="91">
          <cell r="A91">
            <v>1</v>
          </cell>
          <cell r="B91" t="str">
            <v>Ngµy c«ng 2,2/7</v>
          </cell>
          <cell r="C91" t="str">
            <v>c«ng</v>
          </cell>
          <cell r="D91">
            <v>18714</v>
          </cell>
          <cell r="E91">
            <v>1.0758000000000001</v>
          </cell>
          <cell r="F91">
            <v>20132.521200000003</v>
          </cell>
        </row>
        <row r="92">
          <cell r="A92">
            <v>2</v>
          </cell>
          <cell r="B92" t="str">
            <v>Ngµy c«ng 2,5/7</v>
          </cell>
          <cell r="C92" t="str">
            <v>c«ng</v>
          </cell>
          <cell r="D92">
            <v>19294</v>
          </cell>
          <cell r="E92">
            <v>1.0758000000000001</v>
          </cell>
          <cell r="F92">
            <v>20756.485200000003</v>
          </cell>
        </row>
        <row r="93">
          <cell r="A93">
            <v>3</v>
          </cell>
          <cell r="B93" t="str">
            <v>Ngµy c«ng 2,7/7</v>
          </cell>
          <cell r="C93" t="str">
            <v>c«ng</v>
          </cell>
          <cell r="D93">
            <v>19682</v>
          </cell>
          <cell r="E93">
            <v>1.0758000000000001</v>
          </cell>
          <cell r="F93">
            <v>21173.895600000003</v>
          </cell>
        </row>
        <row r="94">
          <cell r="A94">
            <v>4</v>
          </cell>
          <cell r="B94" t="str">
            <v>Ngµy c«ng 3,0/7</v>
          </cell>
          <cell r="C94" t="str">
            <v>c«ng</v>
          </cell>
          <cell r="D94">
            <v>20262</v>
          </cell>
          <cell r="E94">
            <v>1.0758000000000001</v>
          </cell>
          <cell r="F94">
            <v>21797.859600000003</v>
          </cell>
        </row>
        <row r="95">
          <cell r="A95">
            <v>5</v>
          </cell>
          <cell r="B95" t="str">
            <v>Ngµy c«ng 3,2/7</v>
          </cell>
          <cell r="C95" t="str">
            <v>c«ng</v>
          </cell>
          <cell r="D95">
            <v>20690</v>
          </cell>
          <cell r="E95">
            <v>1.0758000000000001</v>
          </cell>
          <cell r="F95">
            <v>22258.302000000003</v>
          </cell>
        </row>
        <row r="96">
          <cell r="A96">
            <v>6</v>
          </cell>
          <cell r="B96" t="str">
            <v>Ngµy c«ng 3,5/7</v>
          </cell>
          <cell r="C96" t="str">
            <v>c«ng</v>
          </cell>
          <cell r="D96">
            <v>21332</v>
          </cell>
          <cell r="E96">
            <v>1.0758000000000001</v>
          </cell>
          <cell r="F96">
            <v>22948.965600000003</v>
          </cell>
        </row>
        <row r="97">
          <cell r="A97">
            <v>7</v>
          </cell>
          <cell r="B97" t="str">
            <v>Ngµy c«ng 3,7/7</v>
          </cell>
          <cell r="C97" t="str">
            <v>c«ng</v>
          </cell>
          <cell r="D97">
            <v>21760</v>
          </cell>
          <cell r="E97">
            <v>1.0758000000000001</v>
          </cell>
          <cell r="F97">
            <v>23409.408000000003</v>
          </cell>
        </row>
        <row r="98">
          <cell r="A98">
            <v>8</v>
          </cell>
          <cell r="B98" t="str">
            <v>Ngµy c«ng 4,0/7</v>
          </cell>
          <cell r="C98" t="str">
            <v>c«ng</v>
          </cell>
          <cell r="D98">
            <v>22402</v>
          </cell>
          <cell r="E98">
            <v>1.0758000000000001</v>
          </cell>
          <cell r="F98">
            <v>24100.071600000003</v>
          </cell>
        </row>
        <row r="99">
          <cell r="A99">
            <v>9</v>
          </cell>
          <cell r="B99" t="str">
            <v>Ngµy c«ng 4,5/7</v>
          </cell>
          <cell r="C99" t="str">
            <v>c«ng</v>
          </cell>
          <cell r="D99">
            <v>24694</v>
          </cell>
          <cell r="E99">
            <v>1.0758000000000001</v>
          </cell>
          <cell r="F99">
            <v>26565.805200000003</v>
          </cell>
        </row>
        <row r="100">
          <cell r="B100" t="str">
            <v>C«ng nh©n lµm ®­êng</v>
          </cell>
          <cell r="E100">
            <v>8.022462896109106E-2</v>
          </cell>
        </row>
        <row r="101">
          <cell r="A101">
            <v>10</v>
          </cell>
          <cell r="B101" t="str">
            <v>Ngµy c«ng 2,2/7</v>
          </cell>
          <cell r="C101" t="str">
            <v>c«ng</v>
          </cell>
          <cell r="D101">
            <v>17757</v>
          </cell>
          <cell r="E101">
            <v>1.080225</v>
          </cell>
          <cell r="F101">
            <v>19181.555325000001</v>
          </cell>
        </row>
        <row r="102">
          <cell r="A102">
            <v>11</v>
          </cell>
          <cell r="B102" t="str">
            <v>Ngµy c«ng 2,5/7</v>
          </cell>
          <cell r="C102" t="str">
            <v>c«ng</v>
          </cell>
          <cell r="D102">
            <v>18275</v>
          </cell>
          <cell r="E102">
            <v>1.080225</v>
          </cell>
          <cell r="F102">
            <v>19741.111874999999</v>
          </cell>
        </row>
        <row r="103">
          <cell r="A103">
            <v>12</v>
          </cell>
          <cell r="B103" t="str">
            <v>Ngµy c«ng 2,7/7</v>
          </cell>
          <cell r="C103" t="str">
            <v>c«ng</v>
          </cell>
          <cell r="D103">
            <v>18622</v>
          </cell>
          <cell r="E103">
            <v>1.080225</v>
          </cell>
          <cell r="F103">
            <v>20115.949949999998</v>
          </cell>
        </row>
        <row r="104">
          <cell r="A104">
            <v>13</v>
          </cell>
          <cell r="B104" t="str">
            <v>Ngµy c«ng 3,0/7</v>
          </cell>
          <cell r="C104" t="str">
            <v>c«ng</v>
          </cell>
          <cell r="D104">
            <v>19142</v>
          </cell>
          <cell r="E104">
            <v>1.080225</v>
          </cell>
          <cell r="F104">
            <v>20677.666949999999</v>
          </cell>
        </row>
        <row r="105">
          <cell r="A105">
            <v>14</v>
          </cell>
          <cell r="B105" t="str">
            <v>Ngµy c«ng 3,2/7</v>
          </cell>
          <cell r="C105" t="str">
            <v>c«ng</v>
          </cell>
          <cell r="D105">
            <v>19549</v>
          </cell>
          <cell r="E105">
            <v>1.080225</v>
          </cell>
          <cell r="F105">
            <v>21117.318524999999</v>
          </cell>
        </row>
        <row r="106">
          <cell r="A106">
            <v>15</v>
          </cell>
          <cell r="B106" t="str">
            <v>Ngµy c«ng 3,5/7</v>
          </cell>
          <cell r="C106" t="str">
            <v>c«ng</v>
          </cell>
          <cell r="D106">
            <v>20160</v>
          </cell>
          <cell r="E106">
            <v>1.080225</v>
          </cell>
          <cell r="F106">
            <v>21777.335999999999</v>
          </cell>
        </row>
        <row r="107">
          <cell r="A107">
            <v>16</v>
          </cell>
          <cell r="B107" t="str">
            <v>Ngµy c«ng 3,7/7</v>
          </cell>
          <cell r="C107" t="str">
            <v>c«ng</v>
          </cell>
          <cell r="D107">
            <v>20568</v>
          </cell>
          <cell r="E107">
            <v>1.080225</v>
          </cell>
          <cell r="F107">
            <v>22218.067800000001</v>
          </cell>
        </row>
        <row r="108">
          <cell r="A108">
            <v>17</v>
          </cell>
          <cell r="B108" t="str">
            <v>Ngµy c«ng 4,0/7</v>
          </cell>
          <cell r="C108" t="str">
            <v>c«ng</v>
          </cell>
          <cell r="D108">
            <v>21179</v>
          </cell>
          <cell r="E108">
            <v>1.080225</v>
          </cell>
          <cell r="F108">
            <v>22878.085275000001</v>
          </cell>
        </row>
        <row r="109">
          <cell r="A109">
            <v>18</v>
          </cell>
          <cell r="B109" t="str">
            <v>Ngµy c«ng 4,5/7</v>
          </cell>
          <cell r="C109" t="str">
            <v>c«ng</v>
          </cell>
          <cell r="D109">
            <v>23268</v>
          </cell>
          <cell r="E109">
            <v>1.080225</v>
          </cell>
          <cell r="F109">
            <v>25134.675299999999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NSL"/>
      <sheetName val="AASHTO"/>
      <sheetName val="VN"/>
      <sheetName val="MCKH"/>
    </sheetNames>
    <sheetDataSet>
      <sheetData sheetId="0" refreshError="1"/>
      <sheetData sheetId="1" refreshError="1">
        <row r="9">
          <cell r="E9">
            <v>32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cauTV"/>
      <sheetName val="LTOAN"/>
      <sheetName val="11VL586"/>
      <sheetName val="vu"/>
      <sheetName val="4cau53"/>
      <sheetName val="510"/>
      <sheetName val="87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1"/>
      <sheetName val="CT2"/>
      <sheetName val="Diez"/>
      <sheetName val="dmp"/>
      <sheetName val="D.Muc"/>
      <sheetName val="N(m3)"/>
      <sheetName val="T(m3)"/>
      <sheetName val="tanN"/>
      <sheetName val="tanT"/>
      <sheetName val="T(tkm)"/>
      <sheetName val="X.G"/>
      <sheetName val="t.h"/>
      <sheetName val="CD1"/>
      <sheetName val="CD2"/>
      <sheetName val="XXXXXXXX"/>
      <sheetName val="00000000"/>
      <sheetName val="20000000"/>
      <sheetName val="10000000"/>
      <sheetName val="30000000"/>
      <sheetName val="40000000"/>
      <sheetName val="50000000"/>
      <sheetName val="XXXXXXX1"/>
      <sheetName val="XXXXXXX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UNGTU"/>
      <sheetName val="TONQUY"/>
      <sheetName val="TONGHOP"/>
      <sheetName val="BK_CT"/>
      <sheetName val="cong_no"/>
      <sheetName val="SOCAI"/>
      <sheetName val="CDTKHOAN"/>
      <sheetName val="MATK_M"/>
      <sheetName val="MACNO_MN"/>
      <sheetName val="CDKT"/>
      <sheetName val="KQKD"/>
      <sheetName val="TKHAI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C8" t="str">
            <v>1111</v>
          </cell>
        </row>
        <row r="9">
          <cell r="C9" t="str">
            <v>112DT</v>
          </cell>
        </row>
        <row r="10">
          <cell r="C10" t="str">
            <v>112NT</v>
          </cell>
        </row>
        <row r="11">
          <cell r="C11" t="str">
            <v>112B</v>
          </cell>
        </row>
        <row r="12">
          <cell r="C12" t="str">
            <v>1122</v>
          </cell>
        </row>
        <row r="13">
          <cell r="C13" t="str">
            <v>113</v>
          </cell>
        </row>
        <row r="14">
          <cell r="C14">
            <v>1211</v>
          </cell>
        </row>
        <row r="15">
          <cell r="C15">
            <v>1212</v>
          </cell>
        </row>
        <row r="16">
          <cell r="C16" t="str">
            <v>121</v>
          </cell>
        </row>
        <row r="17">
          <cell r="C17" t="str">
            <v>128</v>
          </cell>
        </row>
        <row r="18">
          <cell r="C18" t="str">
            <v>129</v>
          </cell>
        </row>
        <row r="19">
          <cell r="C19">
            <v>1368</v>
          </cell>
        </row>
        <row r="20">
          <cell r="C20">
            <v>1381</v>
          </cell>
        </row>
        <row r="21">
          <cell r="C21" t="str">
            <v>131</v>
          </cell>
        </row>
        <row r="22">
          <cell r="C22" t="str">
            <v>13311</v>
          </cell>
        </row>
        <row r="23">
          <cell r="C23" t="str">
            <v>1332</v>
          </cell>
        </row>
        <row r="24">
          <cell r="C24" t="str">
            <v>136</v>
          </cell>
        </row>
        <row r="25">
          <cell r="C25" t="str">
            <v>1388</v>
          </cell>
        </row>
        <row r="26">
          <cell r="C26" t="str">
            <v>139</v>
          </cell>
        </row>
        <row r="27">
          <cell r="C27">
            <v>1422</v>
          </cell>
        </row>
        <row r="28">
          <cell r="C28" t="str">
            <v>141</v>
          </cell>
        </row>
        <row r="29">
          <cell r="C29" t="str">
            <v>1421CT</v>
          </cell>
        </row>
        <row r="30">
          <cell r="C30" t="str">
            <v>1421DH</v>
          </cell>
        </row>
        <row r="31">
          <cell r="C31" t="str">
            <v>1421HD</v>
          </cell>
        </row>
        <row r="32">
          <cell r="C32" t="str">
            <v>1421HT</v>
          </cell>
        </row>
        <row r="33">
          <cell r="C33" t="str">
            <v>1421KS</v>
          </cell>
        </row>
        <row r="34">
          <cell r="C34" t="str">
            <v>1421LV</v>
          </cell>
        </row>
        <row r="35">
          <cell r="C35" t="str">
            <v>1421TT</v>
          </cell>
        </row>
        <row r="36">
          <cell r="C36" t="str">
            <v>144</v>
          </cell>
        </row>
        <row r="37">
          <cell r="C37">
            <v>1531</v>
          </cell>
        </row>
        <row r="38">
          <cell r="C38">
            <v>1532</v>
          </cell>
        </row>
        <row r="39">
          <cell r="C39">
            <v>1533</v>
          </cell>
        </row>
        <row r="40">
          <cell r="C40">
            <v>1561</v>
          </cell>
        </row>
        <row r="41">
          <cell r="C41">
            <v>1562</v>
          </cell>
        </row>
        <row r="42">
          <cell r="C42" t="str">
            <v>151</v>
          </cell>
        </row>
        <row r="43">
          <cell r="C43" t="str">
            <v>152CT</v>
          </cell>
        </row>
        <row r="44">
          <cell r="C44" t="str">
            <v>152HD</v>
          </cell>
        </row>
        <row r="45">
          <cell r="C45" t="str">
            <v>152HT</v>
          </cell>
        </row>
        <row r="46">
          <cell r="C46" t="str">
            <v>152KS</v>
          </cell>
        </row>
        <row r="47">
          <cell r="C47" t="str">
            <v>152LV</v>
          </cell>
        </row>
        <row r="48">
          <cell r="C48" t="str">
            <v>152TT</v>
          </cell>
        </row>
        <row r="49">
          <cell r="C49" t="str">
            <v>1531CT</v>
          </cell>
        </row>
        <row r="50">
          <cell r="C50" t="str">
            <v>1531HD</v>
          </cell>
        </row>
        <row r="51">
          <cell r="C51" t="str">
            <v>1531HT</v>
          </cell>
        </row>
        <row r="52">
          <cell r="C52" t="str">
            <v>1531KS</v>
          </cell>
        </row>
        <row r="53">
          <cell r="C53" t="str">
            <v>1531LV</v>
          </cell>
        </row>
        <row r="54">
          <cell r="C54" t="str">
            <v>1531TT</v>
          </cell>
        </row>
        <row r="55">
          <cell r="C55" t="str">
            <v>154</v>
          </cell>
        </row>
        <row r="56">
          <cell r="C56" t="str">
            <v>155</v>
          </cell>
        </row>
        <row r="57">
          <cell r="C57" t="str">
            <v>156CT</v>
          </cell>
        </row>
        <row r="58">
          <cell r="C58" t="str">
            <v>156HD</v>
          </cell>
        </row>
        <row r="59">
          <cell r="C59" t="str">
            <v>156HT</v>
          </cell>
        </row>
        <row r="60">
          <cell r="C60" t="str">
            <v>156KS</v>
          </cell>
        </row>
        <row r="61">
          <cell r="C61" t="str">
            <v>156LV</v>
          </cell>
        </row>
        <row r="62">
          <cell r="C62" t="str">
            <v>156TT</v>
          </cell>
        </row>
        <row r="63">
          <cell r="C63" t="str">
            <v>157</v>
          </cell>
        </row>
        <row r="64">
          <cell r="C64" t="str">
            <v>159</v>
          </cell>
        </row>
        <row r="65">
          <cell r="C65" t="str">
            <v>161</v>
          </cell>
        </row>
        <row r="66">
          <cell r="C66" t="str">
            <v>211</v>
          </cell>
        </row>
        <row r="67">
          <cell r="C67" t="str">
            <v>213</v>
          </cell>
        </row>
        <row r="68">
          <cell r="C68" t="str">
            <v>214</v>
          </cell>
        </row>
        <row r="69">
          <cell r="C69">
            <v>2281</v>
          </cell>
        </row>
        <row r="70">
          <cell r="C70">
            <v>2282</v>
          </cell>
        </row>
        <row r="71">
          <cell r="C71">
            <v>2283</v>
          </cell>
        </row>
        <row r="72">
          <cell r="C72" t="str">
            <v>221</v>
          </cell>
        </row>
        <row r="73">
          <cell r="C73" t="str">
            <v>222</v>
          </cell>
        </row>
        <row r="74">
          <cell r="C74" t="str">
            <v>228</v>
          </cell>
        </row>
        <row r="75">
          <cell r="C75" t="str">
            <v>229</v>
          </cell>
        </row>
        <row r="76">
          <cell r="C76">
            <v>2411</v>
          </cell>
        </row>
        <row r="77">
          <cell r="C77">
            <v>2412</v>
          </cell>
        </row>
        <row r="78">
          <cell r="C78">
            <v>2413</v>
          </cell>
        </row>
        <row r="79">
          <cell r="C79">
            <v>2441</v>
          </cell>
        </row>
        <row r="80">
          <cell r="C80">
            <v>2442</v>
          </cell>
        </row>
        <row r="81">
          <cell r="C81" t="str">
            <v>242CT</v>
          </cell>
        </row>
        <row r="82">
          <cell r="C82" t="str">
            <v>242HD</v>
          </cell>
        </row>
        <row r="83">
          <cell r="C83" t="str">
            <v>242HT</v>
          </cell>
        </row>
        <row r="84">
          <cell r="C84" t="str">
            <v>242KS</v>
          </cell>
        </row>
        <row r="85">
          <cell r="C85" t="str">
            <v>242LV</v>
          </cell>
        </row>
        <row r="86">
          <cell r="C86" t="str">
            <v>242TT</v>
          </cell>
        </row>
        <row r="87">
          <cell r="C87" t="str">
            <v>242SM</v>
          </cell>
        </row>
        <row r="88">
          <cell r="C88" t="str">
            <v>242DH</v>
          </cell>
        </row>
        <row r="89">
          <cell r="C89" t="str">
            <v>244</v>
          </cell>
        </row>
        <row r="90">
          <cell r="C90" t="str">
            <v>311</v>
          </cell>
        </row>
        <row r="91">
          <cell r="C91">
            <v>3151</v>
          </cell>
        </row>
        <row r="92">
          <cell r="C92">
            <v>3152</v>
          </cell>
        </row>
        <row r="93">
          <cell r="C93">
            <v>3153</v>
          </cell>
        </row>
        <row r="94">
          <cell r="C94">
            <v>3154</v>
          </cell>
        </row>
        <row r="95">
          <cell r="C95" t="str">
            <v>315</v>
          </cell>
        </row>
        <row r="96">
          <cell r="C96">
            <v>3381</v>
          </cell>
        </row>
        <row r="97">
          <cell r="C97" t="str">
            <v>3382</v>
          </cell>
        </row>
        <row r="98">
          <cell r="C98" t="str">
            <v>3383</v>
          </cell>
        </row>
        <row r="99">
          <cell r="C99" t="str">
            <v>3384</v>
          </cell>
        </row>
        <row r="100">
          <cell r="C100" t="str">
            <v>3388</v>
          </cell>
        </row>
        <row r="101">
          <cell r="C101" t="str">
            <v>331</v>
          </cell>
        </row>
        <row r="102">
          <cell r="C102" t="str">
            <v>33311</v>
          </cell>
        </row>
        <row r="103">
          <cell r="C103" t="str">
            <v>3332</v>
          </cell>
        </row>
        <row r="104">
          <cell r="C104" t="str">
            <v>3333</v>
          </cell>
        </row>
        <row r="105">
          <cell r="C105" t="str">
            <v>3334</v>
          </cell>
        </row>
        <row r="106">
          <cell r="C106" t="str">
            <v>3335</v>
          </cell>
        </row>
        <row r="107">
          <cell r="C107" t="str">
            <v>3338</v>
          </cell>
        </row>
        <row r="108">
          <cell r="C108" t="str">
            <v>3337</v>
          </cell>
        </row>
        <row r="109">
          <cell r="C109" t="str">
            <v>334</v>
          </cell>
        </row>
        <row r="110">
          <cell r="C110" t="str">
            <v>335</v>
          </cell>
        </row>
        <row r="111">
          <cell r="C111" t="str">
            <v>336HD</v>
          </cell>
        </row>
        <row r="112">
          <cell r="C112" t="str">
            <v>336HT</v>
          </cell>
        </row>
        <row r="113">
          <cell r="C113" t="str">
            <v>336KS</v>
          </cell>
        </row>
        <row r="114">
          <cell r="C114" t="str">
            <v>336LV</v>
          </cell>
        </row>
        <row r="115">
          <cell r="C115" t="str">
            <v>336TT</v>
          </cell>
        </row>
        <row r="116">
          <cell r="C116" t="str">
            <v>336XD</v>
          </cell>
        </row>
        <row r="117">
          <cell r="C117" t="str">
            <v>336SM</v>
          </cell>
        </row>
        <row r="118">
          <cell r="C118" t="str">
            <v>3387</v>
          </cell>
        </row>
        <row r="119">
          <cell r="C119" t="str">
            <v>341</v>
          </cell>
        </row>
        <row r="120">
          <cell r="C120" t="str">
            <v>342</v>
          </cell>
        </row>
        <row r="121">
          <cell r="C121" t="str">
            <v>344</v>
          </cell>
        </row>
        <row r="122">
          <cell r="C122" t="str">
            <v>411</v>
          </cell>
        </row>
        <row r="123">
          <cell r="C123" t="str">
            <v>412</v>
          </cell>
        </row>
        <row r="124">
          <cell r="C124" t="str">
            <v>413</v>
          </cell>
        </row>
        <row r="125">
          <cell r="C125" t="str">
            <v>414</v>
          </cell>
        </row>
        <row r="126">
          <cell r="C126" t="str">
            <v>415</v>
          </cell>
        </row>
        <row r="127">
          <cell r="C127" t="str">
            <v>416</v>
          </cell>
        </row>
        <row r="128">
          <cell r="C128" t="str">
            <v>4211</v>
          </cell>
        </row>
        <row r="129">
          <cell r="C129" t="str">
            <v>4212</v>
          </cell>
        </row>
        <row r="130">
          <cell r="C130" t="str">
            <v>4311</v>
          </cell>
        </row>
        <row r="131">
          <cell r="C131" t="str">
            <v>4312</v>
          </cell>
        </row>
        <row r="132">
          <cell r="C132" t="str">
            <v>4313</v>
          </cell>
        </row>
        <row r="133">
          <cell r="C133" t="str">
            <v>441</v>
          </cell>
        </row>
        <row r="134">
          <cell r="C134" t="str">
            <v>451</v>
          </cell>
        </row>
        <row r="135">
          <cell r="C135" t="str">
            <v>461</v>
          </cell>
        </row>
        <row r="136">
          <cell r="C136" t="str">
            <v>5111CT</v>
          </cell>
        </row>
        <row r="137">
          <cell r="C137" t="str">
            <v>5111HD</v>
          </cell>
        </row>
        <row r="138">
          <cell r="C138" t="str">
            <v>5111HT</v>
          </cell>
        </row>
        <row r="139">
          <cell r="C139" t="str">
            <v>5111KS</v>
          </cell>
        </row>
        <row r="140">
          <cell r="C140" t="str">
            <v>5111LV</v>
          </cell>
        </row>
        <row r="141">
          <cell r="C141" t="str">
            <v>5111TT</v>
          </cell>
        </row>
        <row r="142">
          <cell r="C142" t="str">
            <v>5113CT</v>
          </cell>
        </row>
        <row r="143">
          <cell r="C143" t="str">
            <v>5113HD</v>
          </cell>
        </row>
        <row r="144">
          <cell r="C144" t="str">
            <v>5113HT</v>
          </cell>
        </row>
        <row r="145">
          <cell r="C145" t="str">
            <v>5113KS</v>
          </cell>
        </row>
        <row r="146">
          <cell r="C146" t="str">
            <v>5113TT</v>
          </cell>
        </row>
        <row r="147">
          <cell r="C147" t="str">
            <v>515CT</v>
          </cell>
        </row>
        <row r="148">
          <cell r="C148" t="str">
            <v>515HD</v>
          </cell>
        </row>
        <row r="149">
          <cell r="C149" t="str">
            <v>531</v>
          </cell>
        </row>
        <row r="150">
          <cell r="C150" t="str">
            <v>532</v>
          </cell>
        </row>
        <row r="151">
          <cell r="C151">
            <v>6111</v>
          </cell>
        </row>
        <row r="152">
          <cell r="C152">
            <v>6112</v>
          </cell>
        </row>
        <row r="153">
          <cell r="C153" t="str">
            <v>611</v>
          </cell>
        </row>
        <row r="154">
          <cell r="C154" t="str">
            <v>632</v>
          </cell>
        </row>
        <row r="155">
          <cell r="C155" t="str">
            <v>635</v>
          </cell>
        </row>
        <row r="156">
          <cell r="C156" t="str">
            <v>641CT</v>
          </cell>
        </row>
        <row r="157">
          <cell r="C157" t="str">
            <v>641HD</v>
          </cell>
        </row>
        <row r="158">
          <cell r="C158" t="str">
            <v>641HT</v>
          </cell>
        </row>
        <row r="159">
          <cell r="C159" t="str">
            <v>641KS</v>
          </cell>
        </row>
        <row r="160">
          <cell r="C160" t="str">
            <v>641LV</v>
          </cell>
        </row>
        <row r="161">
          <cell r="C161" t="str">
            <v>641TT</v>
          </cell>
        </row>
        <row r="162">
          <cell r="C162" t="str">
            <v>642CT</v>
          </cell>
        </row>
        <row r="163">
          <cell r="C163" t="str">
            <v>642HT</v>
          </cell>
        </row>
        <row r="164">
          <cell r="C164" t="str">
            <v>642KS</v>
          </cell>
        </row>
        <row r="165">
          <cell r="C165" t="str">
            <v>642LV</v>
          </cell>
        </row>
        <row r="166">
          <cell r="C166" t="str">
            <v>642TT</v>
          </cell>
        </row>
        <row r="167">
          <cell r="C167" t="str">
            <v>711</v>
          </cell>
        </row>
        <row r="168">
          <cell r="C168" t="str">
            <v>811</v>
          </cell>
        </row>
        <row r="169">
          <cell r="C169" t="str">
            <v>9111</v>
          </cell>
        </row>
      </sheetData>
      <sheetData sheetId="7">
        <row r="6">
          <cell r="A6">
            <v>1</v>
          </cell>
          <cell r="B6" t="str">
            <v>1. TSL§ vµ §T ng¾n h¹n</v>
          </cell>
        </row>
        <row r="7">
          <cell r="A7">
            <v>11</v>
          </cell>
          <cell r="B7" t="str">
            <v>1.1. TiÒn</v>
          </cell>
        </row>
        <row r="8">
          <cell r="A8" t="str">
            <v>111</v>
          </cell>
          <cell r="B8" t="str">
            <v>TiÒn mÆt</v>
          </cell>
        </row>
        <row r="9">
          <cell r="A9" t="str">
            <v>1111</v>
          </cell>
          <cell r="B9" t="str">
            <v>TiÒn ViÖt Nam</v>
          </cell>
        </row>
        <row r="10">
          <cell r="A10">
            <v>1112</v>
          </cell>
          <cell r="B10" t="str">
            <v>Ngo¹i tÖ</v>
          </cell>
        </row>
        <row r="11">
          <cell r="A11" t="str">
            <v>1113</v>
          </cell>
          <cell r="B11" t="str">
            <v>Vµng b¹c, kim khÝ quý, ®¸ quý</v>
          </cell>
        </row>
        <row r="12">
          <cell r="A12" t="str">
            <v>112</v>
          </cell>
          <cell r="B12" t="str">
            <v>TiÒn göi ng©n hµng</v>
          </cell>
        </row>
        <row r="13">
          <cell r="A13" t="str">
            <v>112NT</v>
          </cell>
          <cell r="B13" t="str">
            <v>TiÒn göi ng©n hµng_Ngo¹i th­¬ng</v>
          </cell>
          <cell r="C13" t="str">
            <v>*</v>
          </cell>
        </row>
        <row r="14">
          <cell r="A14" t="str">
            <v>112DT</v>
          </cell>
          <cell r="B14" t="str">
            <v>TiÒn göi ng©n hµng_§Çu t­ vµ ph¸t triÓn Kh¸nh hoµ</v>
          </cell>
          <cell r="C14" t="str">
            <v>*</v>
          </cell>
        </row>
        <row r="15">
          <cell r="A15" t="str">
            <v>112B</v>
          </cell>
          <cell r="B15" t="str">
            <v>TiÒn göi ng©n hµng_</v>
          </cell>
        </row>
        <row r="16">
          <cell r="A16">
            <v>1121</v>
          </cell>
          <cell r="B16" t="str">
            <v>TiÒn göi ViÖt nam</v>
          </cell>
        </row>
        <row r="17">
          <cell r="A17" t="str">
            <v>1122</v>
          </cell>
          <cell r="B17" t="str">
            <v>TiÒn göi Ngo¹i tÖ</v>
          </cell>
        </row>
        <row r="18">
          <cell r="A18" t="str">
            <v>1123</v>
          </cell>
          <cell r="B18" t="str">
            <v>Vµng b¹c, kim khÝ quý, ®¸ quý</v>
          </cell>
        </row>
        <row r="19">
          <cell r="A19" t="str">
            <v>113</v>
          </cell>
          <cell r="B19" t="str">
            <v>TiÒn ®ang chuyÓn</v>
          </cell>
        </row>
        <row r="20">
          <cell r="A20">
            <v>1131</v>
          </cell>
          <cell r="B20" t="str">
            <v>TiÒn ViÖt nam ®ang chuyÓn</v>
          </cell>
        </row>
        <row r="21">
          <cell r="A21" t="str">
            <v>1132</v>
          </cell>
          <cell r="B21" t="str">
            <v>TiÒn Ngo¹i tÖ</v>
          </cell>
        </row>
        <row r="22">
          <cell r="A22">
            <v>12</v>
          </cell>
          <cell r="B22" t="str">
            <v>1.2. C¸c kho¶n §TTC ng¾n h¹n</v>
          </cell>
        </row>
        <row r="23">
          <cell r="A23" t="str">
            <v>121</v>
          </cell>
          <cell r="B23" t="str">
            <v>§Çu t­ chøng kho¸n ng¾n h¹n</v>
          </cell>
        </row>
        <row r="24">
          <cell r="A24">
            <v>1211</v>
          </cell>
          <cell r="B24" t="str">
            <v>Cæ phiÕu</v>
          </cell>
        </row>
        <row r="25">
          <cell r="A25">
            <v>1212</v>
          </cell>
          <cell r="B25" t="str">
            <v>Tr¸i phiÕu</v>
          </cell>
        </row>
        <row r="26">
          <cell r="A26" t="str">
            <v>128</v>
          </cell>
          <cell r="B26" t="str">
            <v>§Çu t­ ng¾n h¹n kh¸c</v>
          </cell>
        </row>
        <row r="27">
          <cell r="A27" t="str">
            <v>129</v>
          </cell>
          <cell r="B27" t="str">
            <v>Dù phßng gi¶m ®Çu t­ ng¾n h¹n</v>
          </cell>
        </row>
        <row r="28">
          <cell r="A28">
            <v>13</v>
          </cell>
          <cell r="B28" t="str">
            <v>1.3. C¸c kho¶n ph¶i thu</v>
          </cell>
        </row>
        <row r="29">
          <cell r="A29" t="str">
            <v>131</v>
          </cell>
          <cell r="B29" t="str">
            <v>Ph¶i thu cña kh¸ch hµng</v>
          </cell>
        </row>
        <row r="30">
          <cell r="A30" t="str">
            <v>131HT</v>
          </cell>
          <cell r="B30" t="str">
            <v>Ph¶i thu cña kh¸ch hµng_Hßn T»m</v>
          </cell>
          <cell r="C30" t="str">
            <v>*</v>
          </cell>
        </row>
        <row r="31">
          <cell r="A31" t="str">
            <v>131KS</v>
          </cell>
          <cell r="B31" t="str">
            <v>Ph¶i thu cña kh¸ch hµng_KS TrÇm H­¬ng</v>
          </cell>
          <cell r="C31" t="str">
            <v>*</v>
          </cell>
        </row>
        <row r="32">
          <cell r="A32" t="str">
            <v>131LV</v>
          </cell>
          <cell r="B32" t="str">
            <v>Ph¶i thu cña kh¸ch hµng_CLB B¬i ThuyÒn</v>
          </cell>
          <cell r="C32" t="str">
            <v>*</v>
          </cell>
        </row>
        <row r="33">
          <cell r="A33" t="str">
            <v>131TT</v>
          </cell>
          <cell r="B33" t="str">
            <v>Ph¶i thu cña kh¸ch hµng_CLB Thuû Thñ</v>
          </cell>
          <cell r="C33" t="str">
            <v>*</v>
          </cell>
        </row>
        <row r="34">
          <cell r="A34" t="str">
            <v>131DH</v>
          </cell>
          <cell r="B34" t="str">
            <v>Ph¶i thu cña kh¸ch hµng_Nhµ Hµng Duyªn H¶i (Hå V¨n T©y)</v>
          </cell>
          <cell r="C34" t="str">
            <v>*</v>
          </cell>
        </row>
        <row r="35">
          <cell r="A35" t="str">
            <v>133</v>
          </cell>
          <cell r="B35" t="str">
            <v>ThuÕ GTGT ®­îc khÊu trõ</v>
          </cell>
        </row>
        <row r="36">
          <cell r="A36" t="str">
            <v>13311</v>
          </cell>
          <cell r="B36" t="str">
            <v>ThuÕ GTGT khÊu trõ cña HH,DV</v>
          </cell>
        </row>
        <row r="37">
          <cell r="A37" t="str">
            <v>1332</v>
          </cell>
          <cell r="B37" t="str">
            <v>ThuÕ GTGT khÊu trõ cña TSC§</v>
          </cell>
        </row>
        <row r="38">
          <cell r="A38">
            <v>1333</v>
          </cell>
          <cell r="B38" t="str">
            <v>ThuÕ GTGT hµng nhËp khÈu</v>
          </cell>
        </row>
        <row r="39">
          <cell r="A39">
            <v>1334</v>
          </cell>
          <cell r="B39" t="str">
            <v>ThuÕ tiªu thô ®Æc biÖt</v>
          </cell>
        </row>
        <row r="40">
          <cell r="A40">
            <v>1335</v>
          </cell>
          <cell r="B40" t="str">
            <v>ThuÕ xuÊt nhËp khÈu</v>
          </cell>
        </row>
        <row r="41">
          <cell r="A41" t="str">
            <v>133DKT</v>
          </cell>
          <cell r="B41" t="str">
            <v>ThuÕ GTGT ®· khÊu trõ</v>
          </cell>
        </row>
        <row r="42">
          <cell r="A42" t="str">
            <v>133HT</v>
          </cell>
          <cell r="B42" t="str">
            <v>ThuÕ GTGT ®· ®­îc hoµn l¹i</v>
          </cell>
        </row>
        <row r="43">
          <cell r="A43" t="str">
            <v>133TL</v>
          </cell>
          <cell r="B43" t="str">
            <v>ThuÕ GTGT hµng mua tr¶ l¹i, gi¶m gi¸ hµng mua</v>
          </cell>
        </row>
        <row r="44">
          <cell r="A44" t="str">
            <v>133KKT</v>
          </cell>
          <cell r="B44" t="str">
            <v>ThuÕ GTGT kh«ng ®­îc khÊu trõ</v>
          </cell>
        </row>
        <row r="45">
          <cell r="A45" t="str">
            <v>136</v>
          </cell>
          <cell r="B45" t="str">
            <v>Ph¶i thu néi bé</v>
          </cell>
        </row>
        <row r="46">
          <cell r="A46" t="str">
            <v>1361</v>
          </cell>
          <cell r="B46" t="str">
            <v>Vèn kinh doanh ë c¸c ®¬n vÞ trùc thuéc</v>
          </cell>
        </row>
        <row r="47">
          <cell r="A47">
            <v>1368</v>
          </cell>
          <cell r="B47" t="str">
            <v>Ph¶i thu néi bé kh¸c</v>
          </cell>
        </row>
        <row r="48">
          <cell r="A48" t="str">
            <v>138</v>
          </cell>
          <cell r="B48" t="str">
            <v>Ph¶i thu kh¸c</v>
          </cell>
        </row>
        <row r="49">
          <cell r="A49" t="str">
            <v>1381</v>
          </cell>
          <cell r="B49" t="str">
            <v>Tµi s¶n thiÕu thõa chê xö lý</v>
          </cell>
        </row>
        <row r="50">
          <cell r="A50" t="str">
            <v>1388</v>
          </cell>
          <cell r="B50" t="str">
            <v>Ph¶i thu kh¸c</v>
          </cell>
        </row>
        <row r="51">
          <cell r="A51" t="str">
            <v>1388HT</v>
          </cell>
          <cell r="B51" t="str">
            <v>Ph¶i thu Hßn T»m</v>
          </cell>
          <cell r="C51" t="str">
            <v>*</v>
          </cell>
        </row>
        <row r="52">
          <cell r="A52" t="str">
            <v>1388KS</v>
          </cell>
          <cell r="B52" t="str">
            <v>Ph¶i thu Kh¸ch s¹n TrÇm H­¬ng</v>
          </cell>
          <cell r="C52" t="str">
            <v>*</v>
          </cell>
        </row>
        <row r="53">
          <cell r="A53" t="str">
            <v>1388LV</v>
          </cell>
          <cell r="B53" t="str">
            <v>Ph¶i thu CLB B¬i ThuyÒn</v>
          </cell>
          <cell r="C53" t="str">
            <v>*</v>
          </cell>
        </row>
        <row r="54">
          <cell r="A54" t="str">
            <v>1388HD</v>
          </cell>
          <cell r="B54" t="str">
            <v>Ph¶i thu Cöa hµng H¶I §¶o</v>
          </cell>
          <cell r="C54" t="str">
            <v>*</v>
          </cell>
        </row>
        <row r="55">
          <cell r="A55" t="str">
            <v>1388DH</v>
          </cell>
          <cell r="B55" t="str">
            <v>Ph¶i thu Nhµ hµng Duyªn H¶i (Hå V¨n T©y)</v>
          </cell>
          <cell r="C55" t="str">
            <v>*</v>
          </cell>
        </row>
        <row r="56">
          <cell r="A56" t="str">
            <v>1388CT</v>
          </cell>
          <cell r="B56" t="str">
            <v>Ph¶i thu C«ng ty</v>
          </cell>
          <cell r="C56" t="str">
            <v>*</v>
          </cell>
        </row>
        <row r="57">
          <cell r="A57" t="str">
            <v>1388TT</v>
          </cell>
          <cell r="B57" t="str">
            <v>Ph¶i thu CLB Thuû thñ</v>
          </cell>
          <cell r="C57" t="str">
            <v>*</v>
          </cell>
        </row>
        <row r="58">
          <cell r="A58" t="str">
            <v>139</v>
          </cell>
          <cell r="B58" t="str">
            <v>Dù phßng ph¶i thu khã ®ßi</v>
          </cell>
        </row>
        <row r="59">
          <cell r="A59">
            <v>14</v>
          </cell>
          <cell r="B59" t="str">
            <v>1.4. C¸c kho¶n ph¶i chi</v>
          </cell>
        </row>
        <row r="60">
          <cell r="A60" t="str">
            <v>141</v>
          </cell>
          <cell r="B60" t="str">
            <v>T¹m øng</v>
          </cell>
          <cell r="C60" t="str">
            <v>Chi tiÕt theo qu¶n lý</v>
          </cell>
        </row>
        <row r="61">
          <cell r="A61" t="str">
            <v>142</v>
          </cell>
          <cell r="B61" t="str">
            <v>Chi tr¶ tr­íc</v>
          </cell>
        </row>
        <row r="62">
          <cell r="A62" t="str">
            <v>1421</v>
          </cell>
          <cell r="B62" t="str">
            <v>Chi phÝ tr¶ tr­íc</v>
          </cell>
        </row>
        <row r="63">
          <cell r="A63" t="str">
            <v>1421TT</v>
          </cell>
          <cell r="B63" t="str">
            <v>Chi phÝ tr¶ tr­íc_CLB Thuû thñ</v>
          </cell>
        </row>
        <row r="64">
          <cell r="A64" t="str">
            <v>1421CT</v>
          </cell>
          <cell r="B64" t="str">
            <v>Chi phÝ tr¶ tr­íc_VP C«ng ty</v>
          </cell>
        </row>
        <row r="65">
          <cell r="A65" t="str">
            <v>1421HD</v>
          </cell>
          <cell r="B65" t="str">
            <v>Chi phÝ tr¶ tr­íc_ H¶I §¶o</v>
          </cell>
        </row>
        <row r="66">
          <cell r="A66" t="str">
            <v>1421HT</v>
          </cell>
          <cell r="B66" t="str">
            <v>Chi phÝ tr¶ tr­íc_ Hßn t»m</v>
          </cell>
        </row>
        <row r="67">
          <cell r="A67" t="str">
            <v>1421KS</v>
          </cell>
          <cell r="B67" t="str">
            <v>Chi phÝ tr¶ tr­íc_KS TrÇm H­¬ng</v>
          </cell>
        </row>
        <row r="68">
          <cell r="A68" t="str">
            <v>1421LV</v>
          </cell>
          <cell r="B68" t="str">
            <v>Chi phÝ tr¶ tr­íc_CLB B¬I thuyÒn</v>
          </cell>
        </row>
        <row r="69">
          <cell r="A69" t="str">
            <v>1421DH</v>
          </cell>
          <cell r="B69" t="str">
            <v>Chi phÝ tr¶ tr­íc_NH Duyªn H¶I</v>
          </cell>
        </row>
        <row r="70">
          <cell r="A70">
            <v>1422</v>
          </cell>
          <cell r="B70" t="str">
            <v>Chi phÝ chê kÕt chuyÓn</v>
          </cell>
        </row>
        <row r="71">
          <cell r="A71">
            <v>14221</v>
          </cell>
          <cell r="B71" t="str">
            <v>CphÝ B¸n hµng chê kÕt chuyÓn</v>
          </cell>
        </row>
        <row r="72">
          <cell r="A72">
            <v>14222</v>
          </cell>
          <cell r="B72" t="str">
            <v>CphÝ Qu¶n lý chê kÕt chuyÓn</v>
          </cell>
        </row>
        <row r="73">
          <cell r="A73" t="str">
            <v>142CK</v>
          </cell>
          <cell r="B73" t="str">
            <v>KÕt chuyÓn Chi phÝ tr¶ tr­íc</v>
          </cell>
        </row>
        <row r="74">
          <cell r="A74" t="str">
            <v>144</v>
          </cell>
          <cell r="B74" t="str">
            <v>CÇm cè,ký c­îc,ký quü ng¾n h¹n</v>
          </cell>
        </row>
        <row r="75">
          <cell r="A75">
            <v>15</v>
          </cell>
          <cell r="B75" t="str">
            <v>1.5. Tµi s¶n hµng hãa</v>
          </cell>
        </row>
        <row r="76">
          <cell r="A76" t="str">
            <v>151</v>
          </cell>
          <cell r="B76" t="str">
            <v>Hµng mua ®ang ®i trªn ®­êng</v>
          </cell>
        </row>
        <row r="77">
          <cell r="A77" t="str">
            <v>152</v>
          </cell>
          <cell r="B77" t="str">
            <v>Nguyªn liÖu, vËt liÖu</v>
          </cell>
          <cell r="C77" t="str">
            <v>Chi tiÕt theo qu¶n lý</v>
          </cell>
        </row>
        <row r="78">
          <cell r="A78" t="str">
            <v>152CT</v>
          </cell>
          <cell r="B78" t="str">
            <v>Nguyªn liÖu, vËt liÖu_C«ng ty</v>
          </cell>
        </row>
        <row r="79">
          <cell r="A79" t="str">
            <v>152HT</v>
          </cell>
          <cell r="B79" t="str">
            <v>Nguyªn liÖu, vËt liÖu_Hßn t»m</v>
          </cell>
        </row>
        <row r="80">
          <cell r="A80" t="str">
            <v>152KS</v>
          </cell>
          <cell r="B80" t="str">
            <v>Nguyªn liÖu, vËt liÖu_Kh¸ch s¹n</v>
          </cell>
        </row>
        <row r="81">
          <cell r="A81" t="str">
            <v>152HD</v>
          </cell>
          <cell r="B81" t="str">
            <v>Nguyªn liÖu, vËt liÖu_H¶I ®¶o</v>
          </cell>
        </row>
        <row r="82">
          <cell r="A82" t="str">
            <v>152TT</v>
          </cell>
          <cell r="B82" t="str">
            <v>Nguyªn liÖu, vËt liÖu_Thuû thñ</v>
          </cell>
        </row>
        <row r="83">
          <cell r="A83" t="str">
            <v>152LV</v>
          </cell>
          <cell r="B83" t="str">
            <v>Nguyªn liÖu, vËt liÖu_CLB B¬I thuyÒn</v>
          </cell>
        </row>
        <row r="84">
          <cell r="A84" t="str">
            <v>152DH</v>
          </cell>
          <cell r="B84" t="str">
            <v>Nguyªn liÖu, vËt liÖu_NH Duyªn H¶I</v>
          </cell>
        </row>
        <row r="85">
          <cell r="A85">
            <v>1521</v>
          </cell>
          <cell r="B85" t="str">
            <v>Nguyªn vËt liÖu chÝnh</v>
          </cell>
        </row>
        <row r="86">
          <cell r="A86">
            <v>1522</v>
          </cell>
          <cell r="B86" t="str">
            <v>VËt liÖu phô</v>
          </cell>
        </row>
        <row r="87">
          <cell r="A87">
            <v>1523</v>
          </cell>
          <cell r="B87" t="str">
            <v>Nhiªn liÖu</v>
          </cell>
        </row>
        <row r="88">
          <cell r="A88">
            <v>1524</v>
          </cell>
          <cell r="B88" t="str">
            <v>Phô tïng</v>
          </cell>
        </row>
        <row r="89">
          <cell r="A89">
            <v>1525</v>
          </cell>
          <cell r="B89" t="str">
            <v>ThiÕt bÞ XDCB</v>
          </cell>
        </row>
        <row r="90">
          <cell r="A90">
            <v>1526</v>
          </cell>
          <cell r="B90" t="str">
            <v>VËt liÖu kh¸c</v>
          </cell>
        </row>
        <row r="91">
          <cell r="A91" t="str">
            <v>152K</v>
          </cell>
          <cell r="B91" t="str">
            <v>NVL cho c¸c kho kh¸c</v>
          </cell>
        </row>
        <row r="92">
          <cell r="A92" t="str">
            <v>153</v>
          </cell>
          <cell r="B92" t="str">
            <v>C«ng cô, dông cô</v>
          </cell>
        </row>
        <row r="93">
          <cell r="A93">
            <v>1531</v>
          </cell>
          <cell r="B93" t="str">
            <v>C«ng cô, dông cô</v>
          </cell>
        </row>
        <row r="94">
          <cell r="A94">
            <v>1532</v>
          </cell>
          <cell r="B94" t="str">
            <v>Bao b× lu©n chuyÓn</v>
          </cell>
        </row>
        <row r="95">
          <cell r="A95">
            <v>1533</v>
          </cell>
          <cell r="B95" t="str">
            <v>§å dïng cho thuª</v>
          </cell>
        </row>
        <row r="96">
          <cell r="A96" t="str">
            <v>154</v>
          </cell>
          <cell r="B96" t="str">
            <v>Chi phÝ s¶n xuÊt, kinh doanh dang dë</v>
          </cell>
        </row>
        <row r="97">
          <cell r="A97">
            <v>1540</v>
          </cell>
          <cell r="B97" t="str">
            <v>Chi phÝ nguyªn vËt liÖu</v>
          </cell>
        </row>
        <row r="98">
          <cell r="A98">
            <v>1541</v>
          </cell>
          <cell r="B98" t="str">
            <v>Chi phÝ nh©n c«ng trùc tiÕp</v>
          </cell>
        </row>
        <row r="99">
          <cell r="A99">
            <v>1542</v>
          </cell>
          <cell r="B99" t="str">
            <v>Chi phÝ SX chung</v>
          </cell>
        </row>
        <row r="100">
          <cell r="A100" t="str">
            <v>155</v>
          </cell>
          <cell r="B100" t="str">
            <v>Thµnh phÈm</v>
          </cell>
        </row>
        <row r="101">
          <cell r="A101" t="str">
            <v>156</v>
          </cell>
          <cell r="B101" t="str">
            <v>Hµng ho¸</v>
          </cell>
        </row>
        <row r="102">
          <cell r="A102" t="str">
            <v>156CT</v>
          </cell>
          <cell r="B102" t="str">
            <v>Hµng ho¸_C«ng ty</v>
          </cell>
          <cell r="C102" t="str">
            <v>*</v>
          </cell>
        </row>
        <row r="103">
          <cell r="A103" t="str">
            <v>156HT</v>
          </cell>
          <cell r="B103" t="str">
            <v>Hµng ho¸_Hßn t»m</v>
          </cell>
        </row>
        <row r="104">
          <cell r="A104" t="str">
            <v>156KS</v>
          </cell>
          <cell r="B104" t="str">
            <v>Hµng ho¸_Kh¸ch s¹n</v>
          </cell>
        </row>
        <row r="105">
          <cell r="A105" t="str">
            <v>156HD</v>
          </cell>
          <cell r="B105" t="str">
            <v>Hµng ho¸_H¶I §¶o</v>
          </cell>
        </row>
        <row r="106">
          <cell r="A106" t="str">
            <v>156DH</v>
          </cell>
          <cell r="B106" t="str">
            <v>Hµng ho¸_NH Duyªn H¶I</v>
          </cell>
        </row>
        <row r="107">
          <cell r="A107" t="str">
            <v>156TT</v>
          </cell>
          <cell r="B107" t="str">
            <v>Hµng ho¸_CLB Thuû thñ</v>
          </cell>
        </row>
        <row r="108">
          <cell r="A108" t="str">
            <v>156LV</v>
          </cell>
          <cell r="B108" t="str">
            <v>Hµng ho¸_CLB B¬I thuyÒn</v>
          </cell>
        </row>
        <row r="109">
          <cell r="A109">
            <v>1561</v>
          </cell>
          <cell r="B109" t="str">
            <v>Gi¸ mua hµng hãa</v>
          </cell>
        </row>
        <row r="110">
          <cell r="A110">
            <v>1562</v>
          </cell>
          <cell r="B110" t="str">
            <v>Chi phÝ thu mua hµng ho¸</v>
          </cell>
        </row>
        <row r="111">
          <cell r="A111" t="str">
            <v>157</v>
          </cell>
          <cell r="B111" t="str">
            <v>Hµng göi ®i b¸n</v>
          </cell>
        </row>
        <row r="112">
          <cell r="A112" t="str">
            <v>159</v>
          </cell>
          <cell r="B112" t="str">
            <v>Dù phßng gi¶m gi¸ hµng tån kho</v>
          </cell>
        </row>
        <row r="113">
          <cell r="A113">
            <v>16</v>
          </cell>
          <cell r="B113" t="str">
            <v>1.6. Chi sù nghiÖp</v>
          </cell>
        </row>
        <row r="114">
          <cell r="A114" t="str">
            <v>161</v>
          </cell>
          <cell r="B114" t="str">
            <v>Chi sù nghiÖp (nguån nhµ n­íc)</v>
          </cell>
        </row>
        <row r="115">
          <cell r="A115">
            <v>1611</v>
          </cell>
          <cell r="B115" t="str">
            <v>Chi sù nghiÖp n¨m tr­íc</v>
          </cell>
        </row>
        <row r="116">
          <cell r="A116">
            <v>1612</v>
          </cell>
          <cell r="B116" t="str">
            <v>Chi sù nghiÖp n¨m nay</v>
          </cell>
        </row>
        <row r="117">
          <cell r="A117">
            <v>2</v>
          </cell>
          <cell r="B117" t="str">
            <v>2. TSC§ vµ §T­ dµi h¹n</v>
          </cell>
        </row>
        <row r="118">
          <cell r="A118">
            <v>21</v>
          </cell>
          <cell r="B118" t="str">
            <v>2.1. Tµi s¶n cè ®Þnh</v>
          </cell>
        </row>
        <row r="119">
          <cell r="A119" t="str">
            <v>211</v>
          </cell>
          <cell r="B119" t="str">
            <v>Tµi s¶n cè ®Þnh h÷u h×nh</v>
          </cell>
        </row>
        <row r="120">
          <cell r="A120" t="str">
            <v>2112</v>
          </cell>
          <cell r="B120" t="str">
            <v>Nhµ cöa vµ vËt kiÕn tróc</v>
          </cell>
        </row>
        <row r="121">
          <cell r="A121" t="str">
            <v>2113</v>
          </cell>
          <cell r="B121" t="str">
            <v>M¸y mãc thiÕt bÞ</v>
          </cell>
        </row>
        <row r="122">
          <cell r="A122" t="str">
            <v>2114</v>
          </cell>
          <cell r="B122" t="str">
            <v>Ph­¬ng tiÖn vËn t¶i truyÒn dÉn</v>
          </cell>
        </row>
        <row r="123">
          <cell r="A123" t="str">
            <v>2115</v>
          </cell>
          <cell r="B123" t="str">
            <v>ThiÕt bÞ dông cô qu¶n lý</v>
          </cell>
        </row>
        <row r="124">
          <cell r="A124" t="str">
            <v>2116</v>
          </cell>
          <cell r="B124" t="str">
            <v>C©y l©u n¨m, sóc vËt lµm viÖc cho SP</v>
          </cell>
        </row>
        <row r="125">
          <cell r="A125" t="str">
            <v>2118</v>
          </cell>
          <cell r="B125" t="str">
            <v>Tµi s¶n cè ®Þnh kh¸c</v>
          </cell>
        </row>
        <row r="126">
          <cell r="A126" t="str">
            <v>212</v>
          </cell>
          <cell r="B126" t="str">
            <v>TSC§ thuª tµi chÝnh</v>
          </cell>
        </row>
        <row r="127">
          <cell r="A127" t="str">
            <v>213</v>
          </cell>
          <cell r="B127" t="str">
            <v>TSC§ v« h×nh</v>
          </cell>
        </row>
        <row r="128">
          <cell r="A128">
            <v>2131</v>
          </cell>
          <cell r="B128" t="str">
            <v>QuyÒn sö dông ®Êt</v>
          </cell>
        </row>
        <row r="129">
          <cell r="A129">
            <v>2132</v>
          </cell>
          <cell r="B129" t="str">
            <v>Chi phÝ thµnh lËp, chuÈn bÞ SX</v>
          </cell>
        </row>
        <row r="130">
          <cell r="A130">
            <v>2133</v>
          </cell>
          <cell r="B130" t="str">
            <v>B»ng ph¸t minh s¸ng chÕ</v>
          </cell>
        </row>
        <row r="131">
          <cell r="A131">
            <v>2134</v>
          </cell>
          <cell r="B131" t="str">
            <v>Chi phÝ nghiªn cøu ph¸t triÓn</v>
          </cell>
        </row>
        <row r="132">
          <cell r="A132">
            <v>2135</v>
          </cell>
          <cell r="B132" t="str">
            <v>Chi phÝ vÒ lîi thÕ th­¬ng m¹i</v>
          </cell>
        </row>
        <row r="133">
          <cell r="A133">
            <v>2138</v>
          </cell>
          <cell r="B133" t="str">
            <v>TSC§ v« h×nh kh¸c</v>
          </cell>
        </row>
        <row r="134">
          <cell r="A134" t="str">
            <v>214</v>
          </cell>
          <cell r="B134" t="str">
            <v>Hao mßn TSC§</v>
          </cell>
        </row>
        <row r="135">
          <cell r="A135">
            <v>2141</v>
          </cell>
          <cell r="B135" t="str">
            <v>Hao mßn TSC§ h÷u h×nh</v>
          </cell>
        </row>
        <row r="136">
          <cell r="A136">
            <v>21411</v>
          </cell>
          <cell r="B136" t="str">
            <v>Hao mßn m¸y mãc TB - TSC§HH</v>
          </cell>
        </row>
        <row r="137">
          <cell r="A137">
            <v>21412</v>
          </cell>
          <cell r="B137" t="str">
            <v>Hao mßn PT TruyÒn dÉn - TSC§HH</v>
          </cell>
        </row>
        <row r="138">
          <cell r="A138">
            <v>21413</v>
          </cell>
          <cell r="B138" t="str">
            <v>Hao mßn TBDC qu¶n lý - TSC§HH</v>
          </cell>
        </row>
        <row r="139">
          <cell r="A139">
            <v>21414</v>
          </cell>
          <cell r="B139" t="str">
            <v>Hao mßn nhµ vËt KT - TSC§HH</v>
          </cell>
        </row>
        <row r="140">
          <cell r="A140">
            <v>21415</v>
          </cell>
          <cell r="B140" t="str">
            <v>Hao mßn ®Êt ®ai - TSC§HH</v>
          </cell>
        </row>
        <row r="141">
          <cell r="A141">
            <v>2142</v>
          </cell>
          <cell r="B141" t="str">
            <v>Hao mßn TSC§ ®i thuª</v>
          </cell>
        </row>
        <row r="142">
          <cell r="A142">
            <v>2143</v>
          </cell>
          <cell r="B142" t="str">
            <v>Hao mßn TSC§ v« h×nh</v>
          </cell>
        </row>
        <row r="143">
          <cell r="A143">
            <v>22</v>
          </cell>
          <cell r="B143" t="str">
            <v>2.2. §T chøng kho¸n dµi h¹n</v>
          </cell>
        </row>
        <row r="144">
          <cell r="A144" t="str">
            <v>221</v>
          </cell>
          <cell r="B144" t="str">
            <v>§Çu t­ chøng kho¸n dµi h¹n</v>
          </cell>
        </row>
        <row r="145">
          <cell r="A145">
            <v>2211</v>
          </cell>
          <cell r="B145" t="str">
            <v>Cæ phiÕu</v>
          </cell>
        </row>
        <row r="146">
          <cell r="A146">
            <v>2212</v>
          </cell>
          <cell r="B146" t="str">
            <v>Tr¸i phiÕu</v>
          </cell>
        </row>
        <row r="147">
          <cell r="A147" t="str">
            <v>222</v>
          </cell>
          <cell r="B147" t="str">
            <v>Gãp vèn liªn doanh</v>
          </cell>
        </row>
        <row r="148">
          <cell r="A148" t="str">
            <v>228</v>
          </cell>
          <cell r="B148" t="str">
            <v>§Çu t­ dµi h¹n kh¸c</v>
          </cell>
        </row>
        <row r="149">
          <cell r="A149">
            <v>2281</v>
          </cell>
          <cell r="B149" t="str">
            <v>§Çu t­ kinh doanh bÊt ®éng s¶n</v>
          </cell>
        </row>
        <row r="150">
          <cell r="A150">
            <v>2282</v>
          </cell>
          <cell r="B150" t="str">
            <v>Cho vay vèn</v>
          </cell>
        </row>
        <row r="151">
          <cell r="A151">
            <v>2283</v>
          </cell>
          <cell r="B151" t="str">
            <v>Cho thuª TSC§</v>
          </cell>
        </row>
        <row r="152">
          <cell r="A152" t="str">
            <v>229</v>
          </cell>
          <cell r="B152" t="str">
            <v>Dù phßng gi¶m gi¸ ®Çu t­ dµi h¹n</v>
          </cell>
        </row>
        <row r="153">
          <cell r="A153">
            <v>24</v>
          </cell>
          <cell r="B153" t="str">
            <v>2.4. Chi phÝ XDCB dë dang</v>
          </cell>
        </row>
        <row r="154">
          <cell r="A154" t="str">
            <v>241</v>
          </cell>
          <cell r="B154" t="str">
            <v>X©y dùng c¬ b¶n dë dang</v>
          </cell>
        </row>
        <row r="155">
          <cell r="A155" t="str">
            <v>2411</v>
          </cell>
          <cell r="B155" t="str">
            <v>Mua s¾m TSC§</v>
          </cell>
        </row>
        <row r="156">
          <cell r="A156">
            <v>2412</v>
          </cell>
          <cell r="B156" t="str">
            <v>X©y dùng c¬ b¶n</v>
          </cell>
        </row>
        <row r="157">
          <cell r="A157" t="str">
            <v>2412NT</v>
          </cell>
          <cell r="B157" t="str">
            <v>X©y dùng c¬ b¶n_C.ty Du LÞch Ngäc Th¶o</v>
          </cell>
          <cell r="C157" t="str">
            <v>*</v>
          </cell>
        </row>
        <row r="158">
          <cell r="A158">
            <v>2413</v>
          </cell>
          <cell r="B158" t="str">
            <v>Söa ch÷a lín TSC§</v>
          </cell>
        </row>
        <row r="159">
          <cell r="A159" t="str">
            <v>242</v>
          </cell>
          <cell r="B159" t="str">
            <v>Chi phÝ tr¶ tr­íc dµi h¹n</v>
          </cell>
        </row>
        <row r="160">
          <cell r="A160" t="str">
            <v>242CT</v>
          </cell>
          <cell r="B160" t="str">
            <v>Chi phÝ tr¶ tr­íc dµI h¹n_C«ng ty</v>
          </cell>
        </row>
        <row r="161">
          <cell r="A161" t="str">
            <v>242HT</v>
          </cell>
          <cell r="B161" t="str">
            <v>Chi phÝ tr¶ tr­íc dµI h¹n_Hßn t»m</v>
          </cell>
        </row>
        <row r="162">
          <cell r="A162" t="str">
            <v>242HD</v>
          </cell>
          <cell r="B162" t="str">
            <v>Chi phÝ tr¶ tr­íc dµI h¹n_H¶I §¶o</v>
          </cell>
        </row>
        <row r="163">
          <cell r="A163" t="str">
            <v>242KS</v>
          </cell>
          <cell r="B163" t="str">
            <v>Chi phÝ tr¶ tr­íc dµI h¹n_KS TrÇm H­¬ng</v>
          </cell>
        </row>
        <row r="164">
          <cell r="A164" t="str">
            <v>242TT</v>
          </cell>
          <cell r="B164" t="str">
            <v>Chi phÝ tr¶ tr­íc dµI h¹n_CLB Thuû thñ</v>
          </cell>
        </row>
        <row r="165">
          <cell r="A165" t="str">
            <v>242LV</v>
          </cell>
          <cell r="B165" t="str">
            <v>Chi phÝ tr¶ tr­íc dµI h¹n_CLB B¬I thuyÒn</v>
          </cell>
        </row>
        <row r="166">
          <cell r="A166" t="str">
            <v>242DH</v>
          </cell>
          <cell r="B166" t="str">
            <v>Chi phÝ tr¶ tr­íc dµI h¹n_NH Duyªn H¶I</v>
          </cell>
        </row>
        <row r="167">
          <cell r="A167" t="str">
            <v>244</v>
          </cell>
          <cell r="B167" t="str">
            <v>Ký quü , ký c­îc dµi h¹n</v>
          </cell>
        </row>
        <row r="168">
          <cell r="A168">
            <v>2441</v>
          </cell>
          <cell r="B168" t="str">
            <v>Ký quü dµi h¹n</v>
          </cell>
        </row>
        <row r="169">
          <cell r="A169">
            <v>2442</v>
          </cell>
          <cell r="B169" t="str">
            <v>Ký c­îc dµi h¹n</v>
          </cell>
        </row>
        <row r="170">
          <cell r="A170">
            <v>3</v>
          </cell>
          <cell r="B170" t="str">
            <v>3. Nî ph¶i tr¶</v>
          </cell>
        </row>
        <row r="171">
          <cell r="A171">
            <v>31</v>
          </cell>
          <cell r="B171" t="str">
            <v>3.1. Vay, nî ng¾n h¹n</v>
          </cell>
        </row>
        <row r="172">
          <cell r="A172" t="str">
            <v>311</v>
          </cell>
          <cell r="B172" t="str">
            <v>Vay ng¾n h¹n</v>
          </cell>
        </row>
        <row r="173">
          <cell r="A173">
            <v>3110</v>
          </cell>
          <cell r="B173" t="str">
            <v>Vay c¸c ®èi t­îng kh¸c</v>
          </cell>
        </row>
        <row r="174">
          <cell r="A174">
            <v>3111</v>
          </cell>
          <cell r="B174" t="str">
            <v>Vay ng¾n h¹n NH (TiÒn mÆt)</v>
          </cell>
        </row>
        <row r="175">
          <cell r="A175">
            <v>3112</v>
          </cell>
          <cell r="B175" t="str">
            <v>Vay ng¾n h¹n NH (Ngo¹i tÖ)</v>
          </cell>
        </row>
        <row r="176">
          <cell r="A176" t="str">
            <v>315</v>
          </cell>
          <cell r="B176" t="str">
            <v>Nî dµi h¹n ®Õn h¹n tr¶</v>
          </cell>
        </row>
        <row r="177">
          <cell r="A177">
            <v>3151</v>
          </cell>
          <cell r="B177" t="str">
            <v>Nî vay dµi h¹n ®Õn h¹n tr¶</v>
          </cell>
        </row>
        <row r="178">
          <cell r="A178">
            <v>3152</v>
          </cell>
          <cell r="B178" t="str">
            <v>Nî ng©n hµng tiÒn VN ®Õn h¹n</v>
          </cell>
        </row>
        <row r="179">
          <cell r="A179">
            <v>3153</v>
          </cell>
          <cell r="B179" t="str">
            <v>Nî ng©n hµng tiÒn NT ®Õn h¹n</v>
          </cell>
        </row>
        <row r="180">
          <cell r="A180">
            <v>3154</v>
          </cell>
          <cell r="B180" t="str">
            <v>Tr¶ nî b»ng thanh to¸n c«ng nî</v>
          </cell>
        </row>
        <row r="181">
          <cell r="A181">
            <v>33</v>
          </cell>
          <cell r="B181" t="str">
            <v>3.3. Ph¶i tr¶, ph¶i nép</v>
          </cell>
        </row>
        <row r="182">
          <cell r="A182" t="str">
            <v>331</v>
          </cell>
          <cell r="B182" t="str">
            <v>Ph¶i tr¶ cho ng­êi b¸n</v>
          </cell>
        </row>
        <row r="183">
          <cell r="A183" t="str">
            <v>331HD</v>
          </cell>
          <cell r="B183" t="str">
            <v>Ph¶i tr¶ cho ng­êi b¸n_H¶i §¶o</v>
          </cell>
          <cell r="C183" t="str">
            <v>*</v>
          </cell>
        </row>
        <row r="184">
          <cell r="A184" t="str">
            <v>331HT</v>
          </cell>
          <cell r="B184" t="str">
            <v>Ph¶i tr¶ cho ng­êi b¸n_Hßn T»m</v>
          </cell>
          <cell r="C184" t="str">
            <v>*</v>
          </cell>
        </row>
        <row r="185">
          <cell r="A185" t="str">
            <v>331KS</v>
          </cell>
          <cell r="B185" t="str">
            <v>Ph¶i tr¶ cho ng­êi b¸n_KS TrÇm H­¬ng</v>
          </cell>
          <cell r="C185" t="str">
            <v>*</v>
          </cell>
        </row>
        <row r="186">
          <cell r="A186" t="str">
            <v>331LV</v>
          </cell>
          <cell r="B186" t="str">
            <v>Ph¶i tr¶ cho ng­êi b¸n_CLB B¬i ThuyÒn</v>
          </cell>
          <cell r="C186" t="str">
            <v>*</v>
          </cell>
        </row>
        <row r="187">
          <cell r="A187" t="str">
            <v>331TT</v>
          </cell>
          <cell r="B187" t="str">
            <v>Ph¶i tr¶ cho ng­êi b¸n_CLB Thuû thñ</v>
          </cell>
          <cell r="C187" t="str">
            <v>*</v>
          </cell>
        </row>
        <row r="188">
          <cell r="A188" t="str">
            <v>331CT</v>
          </cell>
          <cell r="B188" t="str">
            <v>Ph¶i tr¶ cho ng­êi b¸n_C.ty</v>
          </cell>
          <cell r="C188" t="str">
            <v>*</v>
          </cell>
        </row>
        <row r="189">
          <cell r="A189" t="str">
            <v>333</v>
          </cell>
          <cell r="B189" t="str">
            <v>ThuÕ vµ c¸c kho¶n ph¶i nép NN</v>
          </cell>
        </row>
        <row r="190">
          <cell r="A190" t="str">
            <v>3331</v>
          </cell>
          <cell r="B190" t="str">
            <v>ThuÕ GTGT ph¶i nép</v>
          </cell>
        </row>
        <row r="191">
          <cell r="A191" t="str">
            <v>33311</v>
          </cell>
          <cell r="B191" t="str">
            <v>ThuÕ GTGT hµng néi ®Þa</v>
          </cell>
        </row>
        <row r="192">
          <cell r="A192" t="str">
            <v>33312</v>
          </cell>
          <cell r="B192" t="str">
            <v>ThuÕ GTGT hµng nhËp khÈu</v>
          </cell>
        </row>
        <row r="193">
          <cell r="A193" t="str">
            <v>33311DGT</v>
          </cell>
          <cell r="B193" t="str">
            <v>ThuÕ GTGT ®­îc gi¶m trõ</v>
          </cell>
        </row>
        <row r="194">
          <cell r="A194" t="str">
            <v>33311DKT</v>
          </cell>
          <cell r="B194" t="str">
            <v>ThuÕ GTGT ®Çu vµo ®· khÊu trõ</v>
          </cell>
        </row>
        <row r="195">
          <cell r="A195" t="str">
            <v>33311TL</v>
          </cell>
          <cell r="B195" t="str">
            <v>ThuÕ GTGT hµng b¸n bÞ tr¶ l¹i, bÞ gi¶m gi¸</v>
          </cell>
        </row>
        <row r="196">
          <cell r="A196" t="str">
            <v>33311DN</v>
          </cell>
          <cell r="B196" t="str">
            <v>ThuÕ GTGT ®· nép</v>
          </cell>
        </row>
        <row r="197">
          <cell r="A197" t="str">
            <v>3332</v>
          </cell>
          <cell r="B197" t="str">
            <v>ThuÕ tiªu thô ®Æc biÖt</v>
          </cell>
        </row>
        <row r="198">
          <cell r="A198" t="str">
            <v>3333</v>
          </cell>
          <cell r="B198" t="str">
            <v>ThuÕ xuÊt nhËp khÈu</v>
          </cell>
        </row>
        <row r="199">
          <cell r="A199" t="str">
            <v>3334</v>
          </cell>
          <cell r="B199" t="str">
            <v>ThuÕ thu nhËp doanh nghiÖp</v>
          </cell>
        </row>
        <row r="200">
          <cell r="A200" t="str">
            <v>3335</v>
          </cell>
          <cell r="B200" t="str">
            <v>Thu trªn vèn</v>
          </cell>
        </row>
        <row r="201">
          <cell r="A201" t="str">
            <v>3336</v>
          </cell>
          <cell r="B201" t="str">
            <v>ThuÕ tµi nguyªn</v>
          </cell>
        </row>
        <row r="202">
          <cell r="A202" t="str">
            <v>3337</v>
          </cell>
          <cell r="B202" t="str">
            <v>ThuÕ nhµ ®Êt, tiÒn thuª ®Êt</v>
          </cell>
        </row>
        <row r="203">
          <cell r="A203" t="str">
            <v>3337ND</v>
          </cell>
          <cell r="B203" t="str">
            <v>ThuÕ nhµ ®Êt</v>
          </cell>
        </row>
        <row r="204">
          <cell r="A204" t="str">
            <v>3337TD</v>
          </cell>
          <cell r="B204" t="str">
            <v>TtiÒn thuª ®Êt</v>
          </cell>
        </row>
        <row r="205">
          <cell r="A205" t="str">
            <v>3338</v>
          </cell>
          <cell r="B205" t="str">
            <v>C¸c lo¹i thuÕ kh¸c</v>
          </cell>
        </row>
        <row r="206">
          <cell r="A206" t="str">
            <v>3339</v>
          </cell>
          <cell r="B206" t="str">
            <v>PhÝ, lÖ phÝ vµ c¸c kho¶n ph¶i nép kh¸c</v>
          </cell>
        </row>
        <row r="207">
          <cell r="A207" t="str">
            <v>3339PT</v>
          </cell>
          <cell r="B207" t="str">
            <v>C¸c kho¶n phô thu</v>
          </cell>
        </row>
        <row r="208">
          <cell r="A208" t="str">
            <v>3339LP</v>
          </cell>
          <cell r="B208" t="str">
            <v>C¸c kho¶n phÝ, lÖ phÝ</v>
          </cell>
        </row>
        <row r="209">
          <cell r="A209" t="str">
            <v>3339PK</v>
          </cell>
          <cell r="B209" t="str">
            <v>C¸c kho¶n phÝ kh¸c</v>
          </cell>
        </row>
        <row r="210">
          <cell r="A210" t="str">
            <v>334</v>
          </cell>
          <cell r="B210" t="str">
            <v>Ph¶i tr¶ c«ng nh©n viªn</v>
          </cell>
        </row>
        <row r="211">
          <cell r="A211" t="str">
            <v>334CT</v>
          </cell>
          <cell r="B211" t="str">
            <v>Ph¶i tr¶ c«ng nh©n viªn_C«ng ty</v>
          </cell>
          <cell r="C211" t="str">
            <v>*</v>
          </cell>
        </row>
        <row r="212">
          <cell r="A212" t="str">
            <v>334HT</v>
          </cell>
          <cell r="B212" t="str">
            <v>Ph¶i tr¶ c«ng nh©n viªn_Hßn T»m</v>
          </cell>
          <cell r="C212" t="str">
            <v>*</v>
          </cell>
        </row>
        <row r="213">
          <cell r="A213" t="str">
            <v>334LV</v>
          </cell>
          <cell r="B213" t="str">
            <v>Ph¶i tr¶ c«ng nh©n viªn_CLB B¬i ThuyÒn</v>
          </cell>
          <cell r="C213" t="str">
            <v>*</v>
          </cell>
        </row>
        <row r="214">
          <cell r="A214" t="str">
            <v>334KS</v>
          </cell>
          <cell r="B214" t="str">
            <v>Ph¶i tr¶ c«ng nh©n viªn_Kh¸ch s¹n TrÇm H­¬ng</v>
          </cell>
          <cell r="C214" t="str">
            <v>*</v>
          </cell>
        </row>
        <row r="215">
          <cell r="A215" t="str">
            <v>334HD</v>
          </cell>
          <cell r="B215" t="str">
            <v>Ph¶i tr¶ c«ng nh©n viªn_Cöa hµng H¶i §¶o</v>
          </cell>
          <cell r="C215" t="str">
            <v>*</v>
          </cell>
        </row>
        <row r="216">
          <cell r="A216" t="str">
            <v>334TT</v>
          </cell>
          <cell r="B216" t="str">
            <v>Ph¶i tr¶ c«ng nh©n viªn_CLB Thuû Thñ</v>
          </cell>
          <cell r="C216" t="str">
            <v>*</v>
          </cell>
        </row>
        <row r="217">
          <cell r="A217">
            <v>3341</v>
          </cell>
          <cell r="B217" t="str">
            <v>TiÒn l­¬ng, tiÒn c«ng</v>
          </cell>
        </row>
        <row r="218">
          <cell r="A218">
            <v>3342</v>
          </cell>
          <cell r="B218" t="str">
            <v>TiÒn th­ëng</v>
          </cell>
        </row>
        <row r="219">
          <cell r="A219">
            <v>3343</v>
          </cell>
          <cell r="B219" t="str">
            <v>TiÒn BHXH</v>
          </cell>
        </row>
        <row r="220">
          <cell r="A220">
            <v>3349</v>
          </cell>
          <cell r="B220" t="str">
            <v>Ph¶i tr¶ kh¸c cho CNV</v>
          </cell>
        </row>
        <row r="221">
          <cell r="A221" t="str">
            <v>335</v>
          </cell>
          <cell r="B221" t="str">
            <v>Chi phÝ ph¶i tr¶</v>
          </cell>
        </row>
        <row r="222">
          <cell r="A222" t="str">
            <v>335</v>
          </cell>
          <cell r="B222" t="str">
            <v>Chi phÝ ph¶i tr¶_Trî cÊp th«i viÖc Vâ ThÞ BÝch Duy</v>
          </cell>
          <cell r="C222" t="str">
            <v>*</v>
          </cell>
        </row>
        <row r="223">
          <cell r="A223" t="str">
            <v>336</v>
          </cell>
          <cell r="B223" t="str">
            <v>Ph¶i tr¶ néi bé</v>
          </cell>
        </row>
        <row r="224">
          <cell r="A224" t="str">
            <v>336HT</v>
          </cell>
          <cell r="B224" t="str">
            <v>Ph¶i tr¶_Hßn T»m</v>
          </cell>
          <cell r="C224" t="str">
            <v>*</v>
          </cell>
        </row>
        <row r="225">
          <cell r="A225" t="str">
            <v>336KS</v>
          </cell>
          <cell r="B225" t="str">
            <v>Ph¶i tr¶_KS TrÇm H­¬ng</v>
          </cell>
          <cell r="C225" t="str">
            <v>*</v>
          </cell>
        </row>
        <row r="226">
          <cell r="A226" t="str">
            <v>336HD</v>
          </cell>
          <cell r="B226" t="str">
            <v>Ph¶i tr¶_Cöa hµng H¶i §¶o</v>
          </cell>
          <cell r="C226" t="str">
            <v>*</v>
          </cell>
        </row>
        <row r="227">
          <cell r="A227" t="str">
            <v>336LV</v>
          </cell>
          <cell r="B227" t="str">
            <v>Ph¶i tr¶_CLB B¬i ThuyÒn</v>
          </cell>
          <cell r="C227" t="str">
            <v>*</v>
          </cell>
        </row>
        <row r="228">
          <cell r="A228" t="str">
            <v>336TT</v>
          </cell>
          <cell r="B228" t="str">
            <v>Ph¶i tr¶_CLB Thuû Thñ</v>
          </cell>
          <cell r="C228" t="str">
            <v>*</v>
          </cell>
        </row>
        <row r="229">
          <cell r="A229" t="str">
            <v>338</v>
          </cell>
          <cell r="B229" t="str">
            <v>Ph¶i tr¶, ph¶i nép kh¸c</v>
          </cell>
        </row>
        <row r="230">
          <cell r="A230">
            <v>3381</v>
          </cell>
          <cell r="B230" t="str">
            <v>Tµi s¶n thõa chê gi¶i quyÕt</v>
          </cell>
        </row>
        <row r="231">
          <cell r="A231">
            <v>3382</v>
          </cell>
          <cell r="B231" t="str">
            <v>Kinh phÝ c«ng ®oµn</v>
          </cell>
        </row>
        <row r="232">
          <cell r="A232">
            <v>3383</v>
          </cell>
          <cell r="B232" t="str">
            <v>B¶o hiÓm x· héi</v>
          </cell>
        </row>
        <row r="233">
          <cell r="A233">
            <v>3384</v>
          </cell>
          <cell r="B233" t="str">
            <v>B¶o hiÓm ytÕ</v>
          </cell>
        </row>
        <row r="234">
          <cell r="A234" t="str">
            <v>3387</v>
          </cell>
          <cell r="B234" t="str">
            <v>Doanh thu nhËn tr­íc</v>
          </cell>
        </row>
        <row r="235">
          <cell r="A235">
            <v>3388</v>
          </cell>
          <cell r="B235" t="str">
            <v>Ph¶i tr¶, ph¶i nép kh¸c</v>
          </cell>
        </row>
        <row r="236">
          <cell r="A236" t="str">
            <v>3388CT</v>
          </cell>
          <cell r="B236" t="str">
            <v>Ph¶i tr¶, ph¶i nép C«ng ty</v>
          </cell>
          <cell r="C236" t="str">
            <v>*</v>
          </cell>
        </row>
        <row r="237">
          <cell r="A237">
            <v>34</v>
          </cell>
          <cell r="B237" t="str">
            <v>3.4. C¸c kho¶n vay, nî</v>
          </cell>
        </row>
        <row r="238">
          <cell r="A238" t="str">
            <v>341</v>
          </cell>
          <cell r="B238" t="str">
            <v>Vay dµi h¹n</v>
          </cell>
        </row>
        <row r="239">
          <cell r="A239" t="str">
            <v>341BM</v>
          </cell>
          <cell r="B239" t="str">
            <v>Vay dµi h¹n_B¶o Minh Kh¸nh hoµ</v>
          </cell>
          <cell r="C239" t="str">
            <v>*</v>
          </cell>
        </row>
        <row r="240">
          <cell r="A240" t="str">
            <v>342</v>
          </cell>
          <cell r="B240" t="str">
            <v>Nî dµi h¹n</v>
          </cell>
        </row>
        <row r="241">
          <cell r="A241" t="str">
            <v>344</v>
          </cell>
          <cell r="B241" t="str">
            <v>NhËn ký quü, ký c­îc dµi h¹n</v>
          </cell>
        </row>
        <row r="242">
          <cell r="A242">
            <v>4</v>
          </cell>
          <cell r="B242" t="str">
            <v>4. Nguån vèn chñ së h÷u</v>
          </cell>
        </row>
        <row r="243">
          <cell r="A243">
            <v>41</v>
          </cell>
          <cell r="B243" t="str">
            <v>Nguån vèn chñ së h÷u</v>
          </cell>
        </row>
        <row r="244">
          <cell r="A244" t="str">
            <v>411</v>
          </cell>
          <cell r="B244" t="str">
            <v>Nguån vèn kinh doanh</v>
          </cell>
        </row>
        <row r="245">
          <cell r="A245">
            <v>4111</v>
          </cell>
          <cell r="B245" t="str">
            <v>Nguån vèn ban ®Çu (thµnh lËp)</v>
          </cell>
        </row>
        <row r="246">
          <cell r="A246">
            <v>4112</v>
          </cell>
          <cell r="B246" t="str">
            <v>Nguån vèn bæ sung</v>
          </cell>
        </row>
        <row r="247">
          <cell r="A247" t="str">
            <v>412</v>
          </cell>
          <cell r="B247" t="str">
            <v>Chªnh lÖch ®¸nh gi¸ l¹i tµi s¶n</v>
          </cell>
        </row>
        <row r="248">
          <cell r="A248" t="str">
            <v>413</v>
          </cell>
          <cell r="B248" t="str">
            <v>Chªnh lÖch tû gi¸</v>
          </cell>
        </row>
        <row r="249">
          <cell r="A249" t="str">
            <v>414</v>
          </cell>
          <cell r="B249" t="str">
            <v>Quü ®Çu t­ ph¸t triÓn</v>
          </cell>
        </row>
        <row r="250">
          <cell r="A250" t="str">
            <v>415</v>
          </cell>
          <cell r="B250" t="str">
            <v>Quü dù tr÷</v>
          </cell>
        </row>
        <row r="251">
          <cell r="A251" t="str">
            <v>416</v>
          </cell>
          <cell r="B251" t="str">
            <v>Quü dù phßng vÒ trî cÊp mÊt viÖc lµm</v>
          </cell>
        </row>
        <row r="252">
          <cell r="A252">
            <v>42</v>
          </cell>
          <cell r="B252" t="str">
            <v>4.2. L·i</v>
          </cell>
        </row>
        <row r="253">
          <cell r="A253" t="str">
            <v>421</v>
          </cell>
          <cell r="B253" t="str">
            <v>Lîi nhuËn ch­a ph©n phèi</v>
          </cell>
        </row>
        <row r="254">
          <cell r="A254" t="str">
            <v>4211</v>
          </cell>
          <cell r="B254" t="str">
            <v>Lîi nhuËn n¨m tr­íc</v>
          </cell>
        </row>
        <row r="255">
          <cell r="A255" t="str">
            <v>4212</v>
          </cell>
          <cell r="B255" t="str">
            <v>Lîi nhuËn n¨m nay</v>
          </cell>
        </row>
        <row r="256">
          <cell r="A256">
            <v>43</v>
          </cell>
          <cell r="B256" t="str">
            <v>4.3. Quü khen th­ëng,phóc lîi</v>
          </cell>
        </row>
        <row r="257">
          <cell r="A257" t="str">
            <v>431</v>
          </cell>
          <cell r="B257" t="str">
            <v>Quü khen th­ëng, phóc lîi</v>
          </cell>
        </row>
        <row r="258">
          <cell r="A258">
            <v>4311</v>
          </cell>
          <cell r="B258" t="str">
            <v>Quü khen th­ëng</v>
          </cell>
        </row>
        <row r="259">
          <cell r="A259">
            <v>4312</v>
          </cell>
          <cell r="B259" t="str">
            <v>Quü phóc lîi</v>
          </cell>
        </row>
        <row r="260">
          <cell r="A260" t="str">
            <v>4313</v>
          </cell>
          <cell r="B260" t="str">
            <v>Quü phóc lîi ®· h×nh thµnh TSC§</v>
          </cell>
        </row>
        <row r="261">
          <cell r="A261" t="str">
            <v>441</v>
          </cell>
          <cell r="B261" t="str">
            <v>Nguån vèn ®Çu t­ XDCB</v>
          </cell>
        </row>
        <row r="262">
          <cell r="A262">
            <v>45</v>
          </cell>
          <cell r="B262" t="str">
            <v>4.5. Quü qu¶n lý cña cÊp trªn</v>
          </cell>
        </row>
        <row r="263">
          <cell r="A263" t="str">
            <v>451</v>
          </cell>
          <cell r="B263" t="str">
            <v>Quü qu¶n lý cña cÊp trªn</v>
          </cell>
        </row>
        <row r="264">
          <cell r="A264">
            <v>46</v>
          </cell>
          <cell r="B264" t="str">
            <v>4.6. Nguån kinh phÝ sù nghiÖp</v>
          </cell>
        </row>
        <row r="265">
          <cell r="A265" t="str">
            <v>461</v>
          </cell>
          <cell r="B265" t="str">
            <v>Nguån kinh phÝ sù nghiÖp</v>
          </cell>
        </row>
        <row r="266">
          <cell r="A266">
            <v>4611</v>
          </cell>
          <cell r="B266" t="str">
            <v>Nguån kinh phÝ sù nghiÖp n¨m tr­íc</v>
          </cell>
        </row>
        <row r="267">
          <cell r="A267">
            <v>4612</v>
          </cell>
          <cell r="B267" t="str">
            <v>Nguån kinh phÝ sù nghiÖp n¨m nay</v>
          </cell>
        </row>
        <row r="268">
          <cell r="A268">
            <v>5</v>
          </cell>
          <cell r="B268" t="str">
            <v>5. Doanh thu</v>
          </cell>
        </row>
        <row r="269">
          <cell r="A269">
            <v>51</v>
          </cell>
          <cell r="B269" t="str">
            <v>5.1. Doanh thu</v>
          </cell>
        </row>
        <row r="270">
          <cell r="A270" t="str">
            <v>511</v>
          </cell>
          <cell r="B270" t="str">
            <v>Doanh thu b¸n hµng</v>
          </cell>
        </row>
        <row r="271">
          <cell r="A271" t="str">
            <v>5111CT</v>
          </cell>
          <cell r="B271" t="str">
            <v>Doanh thu b¸n hµng hãa_C«ng ty</v>
          </cell>
          <cell r="C271" t="str">
            <v>*</v>
          </cell>
        </row>
        <row r="272">
          <cell r="A272" t="str">
            <v>5111HT</v>
          </cell>
          <cell r="B272" t="str">
            <v>Doanh thu b¸n hµng hãa_Hßn t»m</v>
          </cell>
          <cell r="C272" t="str">
            <v>*</v>
          </cell>
        </row>
        <row r="273">
          <cell r="A273" t="str">
            <v>5111LV</v>
          </cell>
          <cell r="B273" t="str">
            <v>Doanh thu b¸n hµng hãa_CLB B¬I thuyÒn</v>
          </cell>
          <cell r="C273" t="str">
            <v>*</v>
          </cell>
        </row>
        <row r="274">
          <cell r="A274" t="str">
            <v>5111TT</v>
          </cell>
          <cell r="B274" t="str">
            <v>Doanh thu b¸n hµng hãa_CLB Thuû Thñ</v>
          </cell>
          <cell r="C274" t="str">
            <v>*</v>
          </cell>
        </row>
        <row r="275">
          <cell r="A275" t="str">
            <v>5111KS</v>
          </cell>
          <cell r="B275" t="str">
            <v>Doanh thu b¸n hµng hãa_KS TrÇm H­¬ng</v>
          </cell>
          <cell r="C275" t="str">
            <v>*</v>
          </cell>
        </row>
        <row r="276">
          <cell r="A276" t="str">
            <v>5111HD</v>
          </cell>
          <cell r="B276" t="str">
            <v>Doanh thu b¸n hµng hãa_H¶i §¶o</v>
          </cell>
          <cell r="C276" t="str">
            <v>*</v>
          </cell>
        </row>
        <row r="277">
          <cell r="A277">
            <v>5111</v>
          </cell>
          <cell r="B277" t="str">
            <v>Doanh thu b¸n hµng hãa</v>
          </cell>
        </row>
        <row r="278">
          <cell r="A278">
            <v>5112</v>
          </cell>
          <cell r="B278" t="str">
            <v>Doanh thu b¸n c¸c thµnh phÈm</v>
          </cell>
        </row>
        <row r="279">
          <cell r="A279">
            <v>5113</v>
          </cell>
          <cell r="B279" t="str">
            <v>Doanh thu cung cÊp dÞch vô_</v>
          </cell>
        </row>
        <row r="280">
          <cell r="A280" t="str">
            <v>5113CT</v>
          </cell>
          <cell r="B280" t="str">
            <v>Doanh thu cung cÊp dÞch vô_C«ng ty</v>
          </cell>
        </row>
        <row r="281">
          <cell r="A281" t="str">
            <v>5113HD</v>
          </cell>
          <cell r="B281" t="str">
            <v>Doanh thu cung cÊp dÞch vô_H¶I ®¶o</v>
          </cell>
        </row>
        <row r="282">
          <cell r="A282" t="str">
            <v>5113HT</v>
          </cell>
          <cell r="B282" t="str">
            <v>Doanh thu cung cÊp dÞch vô_Hßn t»m</v>
          </cell>
        </row>
        <row r="283">
          <cell r="A283" t="str">
            <v>5113KS</v>
          </cell>
          <cell r="B283" t="str">
            <v>Doanh thu cung cÊp dÞch vô_KS TrÇm H­¬ng</v>
          </cell>
        </row>
        <row r="284">
          <cell r="A284" t="str">
            <v>5113TT</v>
          </cell>
          <cell r="B284" t="str">
            <v>Doanh thu cung cÊp dÞch vô_CLB Thuû thñ</v>
          </cell>
        </row>
        <row r="285">
          <cell r="A285" t="str">
            <v>5114</v>
          </cell>
          <cell r="B285" t="str">
            <v>Doanh thu trî cÊp, trî gi¸</v>
          </cell>
        </row>
        <row r="286">
          <cell r="A286" t="str">
            <v>511KC</v>
          </cell>
          <cell r="B286" t="str">
            <v>KÕt chuyÓn Doanh thu</v>
          </cell>
        </row>
        <row r="287">
          <cell r="A287" t="str">
            <v>512</v>
          </cell>
          <cell r="B287" t="str">
            <v>Doanh thu b¸n hµng néi bé</v>
          </cell>
        </row>
        <row r="288">
          <cell r="A288">
            <v>5121</v>
          </cell>
          <cell r="B288" t="str">
            <v>Doanh thu b¸n hµng hãa</v>
          </cell>
        </row>
        <row r="289">
          <cell r="A289">
            <v>5122</v>
          </cell>
          <cell r="B289" t="str">
            <v>Doanh thu b¸n c¸c thµnh phÈm</v>
          </cell>
        </row>
        <row r="290">
          <cell r="A290">
            <v>5123</v>
          </cell>
          <cell r="B290" t="str">
            <v>Doanh thu cung cÊp dÞch vô</v>
          </cell>
        </row>
        <row r="291">
          <cell r="A291" t="str">
            <v>515CT</v>
          </cell>
          <cell r="B291" t="str">
            <v>Doanh thu ho¹t ®éng tµi chÝnh_C«ng ty</v>
          </cell>
        </row>
        <row r="292">
          <cell r="A292" t="str">
            <v>515HD</v>
          </cell>
          <cell r="B292" t="str">
            <v>Doanh thu ho¹t ®éng tµi chÝnh_H¶i §¶o</v>
          </cell>
        </row>
        <row r="293">
          <cell r="A293" t="str">
            <v>515HT</v>
          </cell>
          <cell r="B293" t="str">
            <v>Doanh thu ho¹t ®éng tµi chÝnh_Hßn t»m</v>
          </cell>
        </row>
        <row r="294">
          <cell r="A294" t="str">
            <v>515KS</v>
          </cell>
          <cell r="B294" t="str">
            <v>Doanh thu ho¹t ®éng tµi chÝnh_KS TrÇm H­¬ng</v>
          </cell>
        </row>
        <row r="295">
          <cell r="A295" t="str">
            <v>515TT</v>
          </cell>
          <cell r="B295" t="str">
            <v>Doanh thu ho¹t ®éng tµi chÝnh_CLB Thuû thñ</v>
          </cell>
        </row>
        <row r="296">
          <cell r="A296" t="str">
            <v>515KV</v>
          </cell>
          <cell r="B296" t="str">
            <v>DT ho¹t ®éng tµi chÝnh_Cho thuª TS Cty Kh¸nh V©n</v>
          </cell>
          <cell r="C296" t="str">
            <v>*</v>
          </cell>
        </row>
        <row r="297">
          <cell r="A297" t="str">
            <v>515S59</v>
          </cell>
          <cell r="B297" t="str">
            <v>DT ho¹t ®éng tµi chÝnh_Cho thuª MÆt b»ng Shop59</v>
          </cell>
          <cell r="C297" t="str">
            <v>*</v>
          </cell>
        </row>
        <row r="298">
          <cell r="A298">
            <v>53</v>
          </cell>
          <cell r="B298" t="str">
            <v>5.3. Hµng b¸n tr¶ l¹i,gi¶m gi¸</v>
          </cell>
        </row>
        <row r="299">
          <cell r="A299" t="str">
            <v>531</v>
          </cell>
          <cell r="B299" t="str">
            <v>Hµng b¸n bÞ tr¶ l¹i</v>
          </cell>
        </row>
        <row r="300">
          <cell r="A300" t="str">
            <v>532</v>
          </cell>
          <cell r="B300" t="str">
            <v>Gi¶m gi¸ hµng b¸n</v>
          </cell>
        </row>
        <row r="301">
          <cell r="A301">
            <v>6</v>
          </cell>
          <cell r="B301" t="str">
            <v>6. Chi phÝ SX,kinh doanh</v>
          </cell>
        </row>
        <row r="302">
          <cell r="A302">
            <v>61</v>
          </cell>
          <cell r="B302" t="str">
            <v>6.1. Mua hµng, nguyªn VL</v>
          </cell>
        </row>
        <row r="303">
          <cell r="A303" t="str">
            <v>611</v>
          </cell>
          <cell r="B303" t="str">
            <v>Mua hµng</v>
          </cell>
        </row>
        <row r="304">
          <cell r="A304">
            <v>6111</v>
          </cell>
          <cell r="B304" t="str">
            <v>Mua nguyªn liÖu, vËt liÖu</v>
          </cell>
        </row>
        <row r="305">
          <cell r="A305">
            <v>6112</v>
          </cell>
          <cell r="B305" t="str">
            <v>Mua hµng hãa</v>
          </cell>
        </row>
        <row r="306">
          <cell r="A306">
            <v>62</v>
          </cell>
          <cell r="B306" t="str">
            <v>6.2. Chi phÝ s¶n xuÊt</v>
          </cell>
        </row>
        <row r="307">
          <cell r="A307" t="str">
            <v>621</v>
          </cell>
          <cell r="B307" t="str">
            <v>Chi phÝ nguyªn liÖu, vËt liÖu trùc tiÕp</v>
          </cell>
        </row>
        <row r="308">
          <cell r="A308" t="str">
            <v>622</v>
          </cell>
          <cell r="B308" t="str">
            <v>Chi phÝ nh©n c«ng trùc tiÕp</v>
          </cell>
        </row>
        <row r="309">
          <cell r="A309" t="str">
            <v>623</v>
          </cell>
          <cell r="B309" t="str">
            <v>Chi phÝ sö dông m¸y thi c«ng</v>
          </cell>
        </row>
        <row r="310">
          <cell r="A310" t="str">
            <v>6231</v>
          </cell>
          <cell r="B310" t="str">
            <v>Chi phÝ nh©n c«ng</v>
          </cell>
        </row>
        <row r="311">
          <cell r="A311" t="str">
            <v>6232</v>
          </cell>
          <cell r="B311" t="str">
            <v>Chi phÝ vËt liÖu</v>
          </cell>
        </row>
        <row r="312">
          <cell r="A312" t="str">
            <v>6233</v>
          </cell>
          <cell r="B312" t="str">
            <v>Chi phÝ dông cô s¶n xuÊt</v>
          </cell>
        </row>
        <row r="313">
          <cell r="A313" t="str">
            <v>6234</v>
          </cell>
          <cell r="B313" t="str">
            <v>Chi phÝ khÊu hao m¸y thi c«ng</v>
          </cell>
        </row>
        <row r="314">
          <cell r="A314" t="str">
            <v>6237</v>
          </cell>
          <cell r="B314" t="str">
            <v>Chi phÝ dÞch vô mua ngoµi</v>
          </cell>
        </row>
        <row r="315">
          <cell r="A315" t="str">
            <v>6238</v>
          </cell>
          <cell r="B315" t="str">
            <v>Chi phÝ b»ng tiÒn kh¸c</v>
          </cell>
        </row>
        <row r="316">
          <cell r="A316" t="str">
            <v>627</v>
          </cell>
          <cell r="B316" t="str">
            <v>Chi phÝ s¶n xuÊt chung</v>
          </cell>
        </row>
        <row r="317">
          <cell r="A317">
            <v>6271</v>
          </cell>
          <cell r="B317" t="str">
            <v>Chi phÝ nh©n viªn x­ëng</v>
          </cell>
        </row>
        <row r="318">
          <cell r="A318">
            <v>6272</v>
          </cell>
          <cell r="B318" t="str">
            <v>Chi phÝ vËt liÖu</v>
          </cell>
        </row>
        <row r="319">
          <cell r="A319">
            <v>6273</v>
          </cell>
          <cell r="B319" t="str">
            <v>Chi phÝ dông cô s¶n xuÊt</v>
          </cell>
        </row>
        <row r="320">
          <cell r="A320">
            <v>6274</v>
          </cell>
          <cell r="B320" t="str">
            <v>Chi phÝ khÊu hao TSC§</v>
          </cell>
        </row>
        <row r="321">
          <cell r="A321">
            <v>6277</v>
          </cell>
          <cell r="B321" t="str">
            <v>Chi phÝ dÞch vô mua ngoµi</v>
          </cell>
        </row>
        <row r="322">
          <cell r="A322">
            <v>6278</v>
          </cell>
          <cell r="B322" t="str">
            <v>Chi phÝ b»ng tiÒn kh¸c</v>
          </cell>
        </row>
        <row r="323">
          <cell r="A323" t="str">
            <v>627KC</v>
          </cell>
          <cell r="B323" t="str">
            <v>KÕt chuyÓn chi phÝ SX chung</v>
          </cell>
        </row>
        <row r="324">
          <cell r="A324">
            <v>63</v>
          </cell>
          <cell r="B324" t="str">
            <v>6.3. Gi¸ thµnh</v>
          </cell>
        </row>
        <row r="325">
          <cell r="A325" t="str">
            <v>631</v>
          </cell>
          <cell r="B325" t="str">
            <v>Gi¸ thµnh s¶n xuÊt</v>
          </cell>
        </row>
        <row r="326">
          <cell r="A326" t="str">
            <v>632</v>
          </cell>
          <cell r="B326" t="str">
            <v>Gi¸ vèn hµng b¸n</v>
          </cell>
        </row>
        <row r="327">
          <cell r="A327" t="str">
            <v>632CT</v>
          </cell>
          <cell r="B327" t="str">
            <v>Gi¸ vèn hµng b¸n_C¤ng ty</v>
          </cell>
        </row>
        <row r="328">
          <cell r="A328" t="str">
            <v>632HT</v>
          </cell>
          <cell r="B328" t="str">
            <v>Gi¸ vèn hµng b¸n_Hßn t»m</v>
          </cell>
        </row>
        <row r="329">
          <cell r="A329" t="str">
            <v>632KS</v>
          </cell>
          <cell r="B329" t="str">
            <v>Gi¸ vèn hµng b¸n_KS TrÇm H­¬ng</v>
          </cell>
        </row>
        <row r="330">
          <cell r="A330" t="str">
            <v>632HD</v>
          </cell>
          <cell r="B330" t="str">
            <v>Gi¸ vèn hµng b¸n_H¶I §¶o</v>
          </cell>
        </row>
        <row r="331">
          <cell r="A331" t="str">
            <v>632TT</v>
          </cell>
          <cell r="B331" t="str">
            <v>Gi¸ vèn hµng b¸n_CLB Thuû thñ</v>
          </cell>
        </row>
        <row r="332">
          <cell r="A332" t="str">
            <v>632KC</v>
          </cell>
          <cell r="B332" t="str">
            <v>KÕt chuyÓn gi¸ vèn hµng b¸n</v>
          </cell>
        </row>
        <row r="333">
          <cell r="A333" t="str">
            <v>635</v>
          </cell>
          <cell r="B333" t="str">
            <v>Chi phÝ tµI chÝnh</v>
          </cell>
        </row>
        <row r="334">
          <cell r="A334" t="str">
            <v>635CT</v>
          </cell>
          <cell r="B334" t="str">
            <v>Chi phÝ tµI chÝnh_C«ng ty</v>
          </cell>
        </row>
        <row r="335">
          <cell r="A335" t="str">
            <v>635HD</v>
          </cell>
          <cell r="B335" t="str">
            <v>Chi phÝ tµI chÝnh_H¶I ®¶o</v>
          </cell>
        </row>
        <row r="336">
          <cell r="A336" t="str">
            <v>635HT</v>
          </cell>
          <cell r="B336" t="str">
            <v>Chi phÝ tµI chÝnh_Hßn t»m</v>
          </cell>
        </row>
        <row r="337">
          <cell r="A337" t="str">
            <v>635KS</v>
          </cell>
          <cell r="B337" t="str">
            <v>Chi phÝ tµI chÝnh_KS TrÇm H­¬ng</v>
          </cell>
        </row>
        <row r="338">
          <cell r="A338" t="str">
            <v>635TT</v>
          </cell>
          <cell r="B338" t="str">
            <v>Chi phÝ tµI chÝnh_CLB Thuû thñ</v>
          </cell>
        </row>
        <row r="339">
          <cell r="A339">
            <v>64</v>
          </cell>
          <cell r="B339" t="str">
            <v>6.4. Chi phÝ l­u th«ng</v>
          </cell>
        </row>
        <row r="340">
          <cell r="A340" t="str">
            <v>641</v>
          </cell>
          <cell r="B340" t="str">
            <v>Chi phÝ b¸n hµng</v>
          </cell>
        </row>
        <row r="341">
          <cell r="A341" t="str">
            <v>641CT</v>
          </cell>
          <cell r="B341" t="str">
            <v>Chi phÝ b¸n hµng_C«ng ty</v>
          </cell>
        </row>
        <row r="342">
          <cell r="A342" t="str">
            <v>641HT</v>
          </cell>
          <cell r="B342" t="str">
            <v>Chi phÝ b¸n hµng_Hßn t»m</v>
          </cell>
        </row>
        <row r="343">
          <cell r="A343" t="str">
            <v>641KS</v>
          </cell>
          <cell r="B343" t="str">
            <v>Chi phÝ b¸n hµng_KS TrÇm H­¬ng</v>
          </cell>
        </row>
        <row r="344">
          <cell r="A344" t="str">
            <v>641HD</v>
          </cell>
          <cell r="B344" t="str">
            <v>Chi phÝ b¸n hµng_H¶I ®¶o</v>
          </cell>
        </row>
        <row r="345">
          <cell r="A345" t="str">
            <v>641TT</v>
          </cell>
          <cell r="B345" t="str">
            <v>Chi phÝ b¸n hµng_CLB Thuû thñ</v>
          </cell>
        </row>
        <row r="346">
          <cell r="A346" t="str">
            <v>641LV</v>
          </cell>
          <cell r="B346" t="str">
            <v>Chi phÝ b¸n hµng_ CLB B¬I thuyÒn</v>
          </cell>
        </row>
        <row r="347">
          <cell r="A347">
            <v>6411</v>
          </cell>
          <cell r="B347" t="str">
            <v>Chi phÝ nh©n viªn</v>
          </cell>
        </row>
        <row r="348">
          <cell r="A348" t="str">
            <v>6412</v>
          </cell>
          <cell r="B348" t="str">
            <v>Chi phÝ vËt liÖu, bao b×</v>
          </cell>
        </row>
        <row r="349">
          <cell r="A349">
            <v>6413</v>
          </cell>
          <cell r="B349" t="str">
            <v>Chi phÝ dông cô, ®å dïng</v>
          </cell>
        </row>
        <row r="350">
          <cell r="A350">
            <v>6414</v>
          </cell>
          <cell r="B350" t="str">
            <v>Chi phÝ khÊu hao TSC§</v>
          </cell>
        </row>
        <row r="351">
          <cell r="A351">
            <v>6415</v>
          </cell>
          <cell r="B351" t="str">
            <v>Chi phÝ b¶o hµnh</v>
          </cell>
        </row>
        <row r="352">
          <cell r="A352">
            <v>6417</v>
          </cell>
          <cell r="B352" t="str">
            <v>Chi phÝ dÞch vô mua ngoµi</v>
          </cell>
        </row>
        <row r="353">
          <cell r="A353">
            <v>6418</v>
          </cell>
          <cell r="B353" t="str">
            <v>Chi phÝ b»ng tiÒn kh¸c</v>
          </cell>
        </row>
        <row r="354">
          <cell r="A354" t="str">
            <v>641KC</v>
          </cell>
          <cell r="B354" t="str">
            <v>KÕt chuyÓn chi phÝ b¸n hµng</v>
          </cell>
        </row>
        <row r="355">
          <cell r="A355" t="str">
            <v>642</v>
          </cell>
          <cell r="B355" t="str">
            <v>Chi phÝ qu¶n lý xÝ nghiÖp</v>
          </cell>
        </row>
        <row r="356">
          <cell r="A356" t="str">
            <v>642CT</v>
          </cell>
          <cell r="B356" t="str">
            <v>Chi phÝ qu¶n lý xÝ nghiÖp_C«ng ty</v>
          </cell>
        </row>
        <row r="357">
          <cell r="A357" t="str">
            <v>642HT</v>
          </cell>
          <cell r="B357" t="str">
            <v>Chi phÝ qu¶n lý xÝ nghiÖp_Hßn t»m</v>
          </cell>
        </row>
        <row r="358">
          <cell r="A358" t="str">
            <v>642KS</v>
          </cell>
          <cell r="B358" t="str">
            <v>Chi phÝ qu¶n lý xÝ nghiÖp_KS TrÇm H­¬ng</v>
          </cell>
        </row>
        <row r="359">
          <cell r="A359" t="str">
            <v>642HD</v>
          </cell>
          <cell r="B359" t="str">
            <v>Chi phÝ qu¶n lý xÝ nghiÖp_H¶I ®¶o</v>
          </cell>
        </row>
        <row r="360">
          <cell r="A360" t="str">
            <v>642TT</v>
          </cell>
          <cell r="B360" t="str">
            <v>Chi phÝ qu¶n lý xÝ nghiÖp_CLB Thuû thñ</v>
          </cell>
        </row>
        <row r="361">
          <cell r="A361" t="str">
            <v>642LV</v>
          </cell>
          <cell r="B361" t="str">
            <v>Chi phÝ qu¶n lý xÝ nghiÖp_ CLB B¬I thuyÒn</v>
          </cell>
        </row>
        <row r="362">
          <cell r="A362">
            <v>6421</v>
          </cell>
          <cell r="B362" t="str">
            <v>Chi phÝ nh©n viªn qu¶n lý</v>
          </cell>
        </row>
        <row r="363">
          <cell r="A363">
            <v>6422</v>
          </cell>
          <cell r="B363" t="str">
            <v>Chi phÝ vËt liÖu</v>
          </cell>
        </row>
        <row r="364">
          <cell r="A364">
            <v>6423</v>
          </cell>
          <cell r="B364" t="str">
            <v>Chi phÝ ®å dïng v¨n phßng</v>
          </cell>
        </row>
        <row r="365">
          <cell r="A365">
            <v>6424</v>
          </cell>
          <cell r="B365" t="str">
            <v>Chi phÝ khÊu hao TSC§</v>
          </cell>
        </row>
        <row r="366">
          <cell r="A366">
            <v>6425</v>
          </cell>
          <cell r="B366" t="str">
            <v>ThuÕ, phÝ vµ lÖ phÝ</v>
          </cell>
        </row>
        <row r="367">
          <cell r="A367">
            <v>6426</v>
          </cell>
          <cell r="B367" t="str">
            <v>Chi phÝ dù phßng</v>
          </cell>
        </row>
        <row r="368">
          <cell r="A368">
            <v>6427</v>
          </cell>
          <cell r="B368" t="str">
            <v>Chi phÝ dÞch vô mua ngoµi</v>
          </cell>
        </row>
        <row r="369">
          <cell r="A369">
            <v>6428</v>
          </cell>
          <cell r="B369" t="str">
            <v>Chi phÝ b»ng tiÒn kh¸c</v>
          </cell>
        </row>
        <row r="370">
          <cell r="A370" t="str">
            <v>64280</v>
          </cell>
          <cell r="B370" t="str">
            <v>Chi phÝ thuª nhµ</v>
          </cell>
        </row>
        <row r="371">
          <cell r="A371" t="str">
            <v>64281</v>
          </cell>
          <cell r="B371" t="str">
            <v>Chi phÝ ®iÖn th¾p s¸ng</v>
          </cell>
        </row>
        <row r="372">
          <cell r="A372" t="str">
            <v>64282</v>
          </cell>
          <cell r="B372" t="str">
            <v>Chi phÝ c­íc ®iÖn thoaÞ</v>
          </cell>
        </row>
        <row r="373">
          <cell r="A373" t="str">
            <v>64283</v>
          </cell>
          <cell r="B373" t="str">
            <v>Chi phÝ n­íc sinh ho¹t</v>
          </cell>
        </row>
        <row r="374">
          <cell r="A374" t="str">
            <v>64284</v>
          </cell>
          <cell r="B374" t="str">
            <v>Chi phÝ x¨ng dÇu+Söa ch÷a+BH</v>
          </cell>
        </row>
        <row r="375">
          <cell r="A375" t="str">
            <v>64285</v>
          </cell>
          <cell r="B375" t="str">
            <v>Chi phÝ s¸ch b¸o</v>
          </cell>
        </row>
        <row r="376">
          <cell r="A376" t="str">
            <v>64286</v>
          </cell>
          <cell r="B376" t="str">
            <v>Chi phÝ tiÒn l­¬ng</v>
          </cell>
        </row>
        <row r="377">
          <cell r="A377" t="str">
            <v>64287</v>
          </cell>
          <cell r="B377" t="str">
            <v>Chi phÝ vËn chuyÓn hµng b¸n</v>
          </cell>
        </row>
        <row r="378">
          <cell r="A378" t="str">
            <v>64288</v>
          </cell>
          <cell r="B378" t="str">
            <v>Chi phÝ tiÕp kh¸ch</v>
          </cell>
        </row>
        <row r="379">
          <cell r="A379" t="str">
            <v>64289</v>
          </cell>
          <cell r="B379" t="str">
            <v>Chi phÝ kh¸c</v>
          </cell>
        </row>
        <row r="380">
          <cell r="A380" t="str">
            <v>642KC</v>
          </cell>
          <cell r="B380" t="str">
            <v>KÕt chuyÓn chi phÝ qu¶n lý</v>
          </cell>
        </row>
        <row r="381">
          <cell r="A381">
            <v>7</v>
          </cell>
          <cell r="B381" t="str">
            <v>7. Thu nhËp ho¹t ®éng kh¸c</v>
          </cell>
        </row>
        <row r="382">
          <cell r="A382" t="str">
            <v>711</v>
          </cell>
          <cell r="B382" t="str">
            <v>Thu nhËp ho¹t ®éng tµi chÝnh</v>
          </cell>
        </row>
        <row r="383">
          <cell r="A383">
            <v>7111</v>
          </cell>
          <cell r="B383" t="str">
            <v>Thu nhËp gãp vèn LD</v>
          </cell>
        </row>
        <row r="384">
          <cell r="A384">
            <v>7112</v>
          </cell>
          <cell r="B384" t="str">
            <v>Thu nhËp mua b¸n chøng kho¸n</v>
          </cell>
        </row>
        <row r="385">
          <cell r="A385">
            <v>7113</v>
          </cell>
          <cell r="B385" t="str">
            <v>Thu nhËp cho thuª tµi s¶n</v>
          </cell>
        </row>
        <row r="386">
          <cell r="A386">
            <v>7114</v>
          </cell>
          <cell r="B386" t="str">
            <v>Thu nhËp l·i tiÒn göi NHµng</v>
          </cell>
        </row>
        <row r="387">
          <cell r="A387">
            <v>7115</v>
          </cell>
          <cell r="B387" t="str">
            <v>Thu nhËp l·i cho vay vèn</v>
          </cell>
        </row>
        <row r="388">
          <cell r="A388">
            <v>7116</v>
          </cell>
          <cell r="B388" t="str">
            <v>Thu nhËp l·i b¸n ngo¹i tÖ</v>
          </cell>
        </row>
        <row r="389">
          <cell r="A389" t="str">
            <v>711KC</v>
          </cell>
          <cell r="B389" t="str">
            <v>KÕt chuyÓn ho¹t ®éng tµi chÝnh</v>
          </cell>
        </row>
        <row r="390">
          <cell r="A390" t="str">
            <v>721</v>
          </cell>
          <cell r="B390" t="str">
            <v>C¸c kho¶n thu nhËp bÊt th­êng</v>
          </cell>
        </row>
        <row r="391">
          <cell r="A391">
            <v>7211</v>
          </cell>
          <cell r="B391" t="str">
            <v>TN do thanh lý, b¸n TSC§</v>
          </cell>
        </row>
        <row r="392">
          <cell r="A392">
            <v>7212</v>
          </cell>
          <cell r="B392" t="str">
            <v>TN do vi ph¹m hîp ®ång</v>
          </cell>
        </row>
        <row r="393">
          <cell r="A393">
            <v>7213</v>
          </cell>
          <cell r="B393" t="str">
            <v>TN nî khã ®ßi kh«ng cã chñ</v>
          </cell>
        </row>
        <row r="394">
          <cell r="A394">
            <v>7214</v>
          </cell>
          <cell r="B394" t="str">
            <v>TN do bá sãt khi h¹ch to¸n</v>
          </cell>
        </row>
        <row r="395">
          <cell r="A395">
            <v>7219</v>
          </cell>
          <cell r="B395" t="str">
            <v>Thu nhËp bÊt th­êng kh¸c</v>
          </cell>
        </row>
        <row r="396">
          <cell r="A396" t="str">
            <v>721GTGT</v>
          </cell>
          <cell r="B396" t="str">
            <v>TN ThuÕ GTGT ®­îc miÔn gi¶m</v>
          </cell>
        </row>
        <row r="397">
          <cell r="A397" t="str">
            <v>721KC</v>
          </cell>
          <cell r="B397" t="str">
            <v>KÕt chuyÓn thu nhËp bÊt th­êng</v>
          </cell>
        </row>
        <row r="398">
          <cell r="A398">
            <v>8</v>
          </cell>
          <cell r="B398" t="str">
            <v>8. Chi phÝ ho¹t ®éng kh¸c</v>
          </cell>
        </row>
        <row r="399">
          <cell r="A399" t="str">
            <v>811</v>
          </cell>
          <cell r="B399" t="str">
            <v>Chi phÝ ho¹t ®éng tµi chÝnh</v>
          </cell>
        </row>
        <row r="400">
          <cell r="A400">
            <v>8111</v>
          </cell>
          <cell r="B400" t="str">
            <v>CP liªn doanh</v>
          </cell>
        </row>
        <row r="401">
          <cell r="A401">
            <v>8112</v>
          </cell>
          <cell r="B401" t="str">
            <v>CP cho thuª tµi chÝnh</v>
          </cell>
        </row>
        <row r="402">
          <cell r="A402">
            <v>8113</v>
          </cell>
          <cell r="B402" t="str">
            <v>CP mua b¸n ngo¹i tÖ</v>
          </cell>
        </row>
        <row r="403">
          <cell r="A403">
            <v>8114</v>
          </cell>
          <cell r="B403" t="str">
            <v>CP dù phßng ®Çu t­ chøng kho¸n</v>
          </cell>
        </row>
        <row r="404">
          <cell r="A404">
            <v>8119</v>
          </cell>
          <cell r="B404" t="str">
            <v>CP ho¹t ®éng TC kh¸c</v>
          </cell>
        </row>
        <row r="405">
          <cell r="A405" t="str">
            <v>811KC</v>
          </cell>
          <cell r="B405" t="str">
            <v>KÕt chuyÓn chi phÝ H§TC</v>
          </cell>
        </row>
        <row r="406">
          <cell r="A406" t="str">
            <v>821</v>
          </cell>
          <cell r="B406" t="str">
            <v>Chi phÝ bÊt th­êng</v>
          </cell>
        </row>
        <row r="407">
          <cell r="A407">
            <v>8211</v>
          </cell>
          <cell r="B407" t="str">
            <v>CP thanh lý TS</v>
          </cell>
        </row>
        <row r="408">
          <cell r="A408">
            <v>8212</v>
          </cell>
          <cell r="B408" t="str">
            <v>CP tiÒn ph¹t vi ph¹m Hîp ®ång</v>
          </cell>
        </row>
        <row r="409">
          <cell r="A409">
            <v>8213</v>
          </cell>
          <cell r="B409" t="str">
            <v>CP ph¹t, truy thu thuÕ</v>
          </cell>
        </row>
        <row r="410">
          <cell r="A410">
            <v>8219</v>
          </cell>
          <cell r="B410" t="str">
            <v>CP bÊt th­êng kh¸c</v>
          </cell>
        </row>
        <row r="411">
          <cell r="A411" t="str">
            <v>821KC</v>
          </cell>
          <cell r="B411" t="str">
            <v>KÕt chuyÓn chi phÝ bÊt th­êng</v>
          </cell>
        </row>
        <row r="412">
          <cell r="A412">
            <v>9</v>
          </cell>
          <cell r="B412" t="str">
            <v>9. X¸c ®Þnh kÕt qu¶ KD</v>
          </cell>
        </row>
        <row r="413">
          <cell r="A413" t="str">
            <v>9111</v>
          </cell>
          <cell r="B413" t="str">
            <v>X¸c ®Þnh kÕt qu¶ kinh doanh</v>
          </cell>
        </row>
        <row r="414">
          <cell r="A414" t="str">
            <v>911KC</v>
          </cell>
          <cell r="B414" t="str">
            <v>KÕt chuyÓn X¸c ®Þnh kÕt qu¶ KD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u thuyen"/>
      <sheetName val="KCT, LM &amp; XD ( No ISO)"/>
      <sheetName val="KCT, LM&amp;XD ( ISO)"/>
      <sheetName val="Trach nhiem"/>
      <sheetName val="XL4Poppy"/>
    </sheetNames>
    <sheetDataSet>
      <sheetData sheetId="0"/>
      <sheetData sheetId="1"/>
      <sheetData sheetId="2"/>
      <sheetData sheetId="3"/>
      <sheetData sheetId="4" refreshError="1">
        <row r="27">
          <cell r="C27" t="e">
            <v>#N/A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"/>
      <sheetName val="DZ 22KV"/>
      <sheetName val="TT 22"/>
      <sheetName val="CT-BT"/>
      <sheetName val="VCBT"/>
      <sheetName val="VCDD"/>
      <sheetName val="KB"/>
      <sheetName val="00000000"/>
      <sheetName val="10000000"/>
      <sheetName val="XL4Poppy"/>
      <sheetName val="Chi ti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-VL"/>
      <sheetName val="Nh- NL"/>
      <sheetName val="X-VL"/>
      <sheetName val="X-NL"/>
      <sheetName val="BKe So3"/>
      <sheetName val="Bang PB"/>
      <sheetName val="SLC T1"/>
      <sheetName val="SLCC T1"/>
      <sheetName val="PN-Thoa"/>
      <sheetName val="PX-Thoa"/>
      <sheetName val="Sheet12"/>
      <sheetName val="Sheet13"/>
      <sheetName val="Sheet14"/>
      <sheetName val="Sheet15"/>
      <sheetName val="Sheet16"/>
      <sheetName val="Sheet17"/>
    </sheetNames>
    <sheetDataSet>
      <sheetData sheetId="0">
        <row r="6">
          <cell r="H6" t="str">
            <v>j140</v>
          </cell>
        </row>
        <row r="7">
          <cell r="H7" t="str">
            <v>j140</v>
          </cell>
        </row>
        <row r="8">
          <cell r="H8" t="str">
            <v>j140</v>
          </cell>
        </row>
        <row r="9">
          <cell r="H9" t="str">
            <v>j140</v>
          </cell>
        </row>
        <row r="10">
          <cell r="H10" t="str">
            <v>j140</v>
          </cell>
        </row>
        <row r="11">
          <cell r="H11" t="str">
            <v>j140</v>
          </cell>
        </row>
        <row r="12">
          <cell r="H12" t="str">
            <v>j140</v>
          </cell>
        </row>
        <row r="13">
          <cell r="H13" t="str">
            <v>j140</v>
          </cell>
        </row>
        <row r="14">
          <cell r="H14" t="str">
            <v>j140</v>
          </cell>
        </row>
        <row r="15">
          <cell r="H15" t="str">
            <v>j140</v>
          </cell>
        </row>
        <row r="16">
          <cell r="H16" t="str">
            <v>j140</v>
          </cell>
        </row>
        <row r="17">
          <cell r="H17" t="str">
            <v>j100</v>
          </cell>
        </row>
        <row r="18">
          <cell r="H18" t="str">
            <v>j99</v>
          </cell>
        </row>
        <row r="19">
          <cell r="H19" t="str">
            <v>j94</v>
          </cell>
        </row>
        <row r="20">
          <cell r="H20" t="str">
            <v>j105</v>
          </cell>
        </row>
        <row r="21">
          <cell r="H21" t="str">
            <v>j106</v>
          </cell>
        </row>
        <row r="22">
          <cell r="H22" t="str">
            <v>j107</v>
          </cell>
        </row>
        <row r="23">
          <cell r="H23" t="str">
            <v>j92</v>
          </cell>
        </row>
        <row r="24">
          <cell r="H24" t="str">
            <v>j93</v>
          </cell>
        </row>
        <row r="25">
          <cell r="H25" t="str">
            <v>j96</v>
          </cell>
        </row>
        <row r="26">
          <cell r="H26" t="str">
            <v>gk1</v>
          </cell>
        </row>
        <row r="27">
          <cell r="H27" t="str">
            <v>gk2</v>
          </cell>
        </row>
        <row r="28">
          <cell r="H28" t="str">
            <v>gk3</v>
          </cell>
        </row>
        <row r="29">
          <cell r="H29" t="str">
            <v>gk1</v>
          </cell>
        </row>
        <row r="30">
          <cell r="H30" t="str">
            <v>gk2</v>
          </cell>
        </row>
        <row r="31">
          <cell r="H31" t="str">
            <v>gk1</v>
          </cell>
        </row>
        <row r="32">
          <cell r="H32" t="str">
            <v>gk2</v>
          </cell>
        </row>
        <row r="33">
          <cell r="H33" t="str">
            <v>gk1</v>
          </cell>
        </row>
        <row r="34">
          <cell r="H34" t="str">
            <v>gk2</v>
          </cell>
        </row>
        <row r="35">
          <cell r="H35" t="str">
            <v>gk1</v>
          </cell>
        </row>
        <row r="36">
          <cell r="H36" t="str">
            <v>gk2</v>
          </cell>
        </row>
        <row r="37">
          <cell r="H37" t="str">
            <v>gk3</v>
          </cell>
        </row>
        <row r="38">
          <cell r="H38" t="str">
            <v>gk1</v>
          </cell>
        </row>
        <row r="39">
          <cell r="H39" t="str">
            <v>gk2</v>
          </cell>
        </row>
        <row r="40">
          <cell r="H40" t="str">
            <v>j20</v>
          </cell>
        </row>
        <row r="41">
          <cell r="H41" t="str">
            <v>s50</v>
          </cell>
        </row>
        <row r="42">
          <cell r="H42" t="str">
            <v>j1</v>
          </cell>
        </row>
        <row r="43">
          <cell r="H43" t="str">
            <v>j18</v>
          </cell>
        </row>
        <row r="44">
          <cell r="H44" t="str">
            <v>j23</v>
          </cell>
        </row>
        <row r="45">
          <cell r="H45" t="str">
            <v>j19</v>
          </cell>
        </row>
        <row r="46">
          <cell r="H46" t="str">
            <v>j5</v>
          </cell>
        </row>
        <row r="47">
          <cell r="H47" t="str">
            <v>j28</v>
          </cell>
        </row>
        <row r="48">
          <cell r="H48" t="str">
            <v>s36</v>
          </cell>
        </row>
        <row r="49">
          <cell r="H49" t="str">
            <v>s49</v>
          </cell>
        </row>
        <row r="50">
          <cell r="H50" t="str">
            <v>s30</v>
          </cell>
        </row>
        <row r="51">
          <cell r="H51" t="str">
            <v>s48</v>
          </cell>
        </row>
        <row r="52">
          <cell r="H52" t="str">
            <v>j65</v>
          </cell>
        </row>
        <row r="53">
          <cell r="H53" t="str">
            <v>s81</v>
          </cell>
        </row>
        <row r="54">
          <cell r="H54" t="str">
            <v>s26</v>
          </cell>
        </row>
        <row r="55">
          <cell r="H55" t="str">
            <v>j1</v>
          </cell>
        </row>
        <row r="56">
          <cell r="H56" t="str">
            <v>j5</v>
          </cell>
        </row>
        <row r="57">
          <cell r="H57" t="str">
            <v>j18</v>
          </cell>
        </row>
        <row r="58">
          <cell r="H58" t="str">
            <v>j19</v>
          </cell>
        </row>
        <row r="59">
          <cell r="H59" t="str">
            <v>j15</v>
          </cell>
        </row>
        <row r="60">
          <cell r="H60" t="str">
            <v>j31</v>
          </cell>
        </row>
        <row r="61">
          <cell r="H61" t="str">
            <v>j39</v>
          </cell>
        </row>
        <row r="62">
          <cell r="H62" t="str">
            <v>j30</v>
          </cell>
        </row>
        <row r="63">
          <cell r="H63" t="str">
            <v>j15</v>
          </cell>
        </row>
        <row r="64">
          <cell r="H64" t="str">
            <v>j16</v>
          </cell>
        </row>
        <row r="65">
          <cell r="H65" t="str">
            <v>s1</v>
          </cell>
        </row>
        <row r="66">
          <cell r="H66" t="str">
            <v>s108</v>
          </cell>
        </row>
        <row r="67">
          <cell r="H67" t="str">
            <v>s108</v>
          </cell>
        </row>
        <row r="68">
          <cell r="H68" t="str">
            <v>s108</v>
          </cell>
        </row>
        <row r="69">
          <cell r="H69" t="str">
            <v>s112</v>
          </cell>
        </row>
        <row r="70">
          <cell r="H70" t="str">
            <v>o33</v>
          </cell>
        </row>
        <row r="71">
          <cell r="H71" t="str">
            <v>o7</v>
          </cell>
        </row>
        <row r="72">
          <cell r="H72" t="str">
            <v>p100</v>
          </cell>
        </row>
        <row r="73">
          <cell r="H73" t="str">
            <v>p100</v>
          </cell>
        </row>
        <row r="74">
          <cell r="H74" t="str">
            <v>p100</v>
          </cell>
        </row>
        <row r="75">
          <cell r="H75" t="str">
            <v>p100</v>
          </cell>
        </row>
        <row r="76">
          <cell r="H76" t="str">
            <v>p100</v>
          </cell>
        </row>
        <row r="77">
          <cell r="H77" t="str">
            <v>p100</v>
          </cell>
        </row>
        <row r="78">
          <cell r="H78" t="str">
            <v>p100</v>
          </cell>
        </row>
        <row r="79">
          <cell r="H79" t="str">
            <v>p100</v>
          </cell>
        </row>
        <row r="80">
          <cell r="H80" t="str">
            <v>p100</v>
          </cell>
        </row>
        <row r="81">
          <cell r="H81" t="str">
            <v>p100</v>
          </cell>
        </row>
        <row r="82">
          <cell r="H82" t="str">
            <v>p100</v>
          </cell>
        </row>
        <row r="83">
          <cell r="H83" t="str">
            <v>p100</v>
          </cell>
        </row>
        <row r="84">
          <cell r="H84" t="str">
            <v>p100</v>
          </cell>
        </row>
        <row r="85">
          <cell r="H85" t="str">
            <v>p100</v>
          </cell>
        </row>
        <row r="86">
          <cell r="H86" t="str">
            <v>p100</v>
          </cell>
        </row>
        <row r="87">
          <cell r="H87" t="str">
            <v>p100</v>
          </cell>
        </row>
        <row r="88">
          <cell r="H88" t="str">
            <v>p100</v>
          </cell>
        </row>
        <row r="89">
          <cell r="H89" t="str">
            <v>p100</v>
          </cell>
        </row>
        <row r="90">
          <cell r="H90" t="str">
            <v>p100</v>
          </cell>
        </row>
        <row r="91">
          <cell r="H91" t="str">
            <v>p100</v>
          </cell>
        </row>
        <row r="92">
          <cell r="H92" t="str">
            <v>p100</v>
          </cell>
        </row>
        <row r="93">
          <cell r="H93" t="str">
            <v>x39</v>
          </cell>
        </row>
        <row r="94">
          <cell r="H94" t="str">
            <v>x39</v>
          </cell>
        </row>
        <row r="95">
          <cell r="H95" t="str">
            <v>§30</v>
          </cell>
        </row>
        <row r="96">
          <cell r="H96" t="str">
            <v>d10</v>
          </cell>
        </row>
        <row r="97">
          <cell r="H97" t="str">
            <v>d11</v>
          </cell>
        </row>
        <row r="98">
          <cell r="H98" t="str">
            <v>d12</v>
          </cell>
        </row>
        <row r="99">
          <cell r="H99" t="str">
            <v>p5</v>
          </cell>
        </row>
        <row r="100">
          <cell r="H100" t="str">
            <v>p28</v>
          </cell>
        </row>
        <row r="101">
          <cell r="H101" t="str">
            <v>p27</v>
          </cell>
        </row>
        <row r="102">
          <cell r="H102" t="str">
            <v>x42</v>
          </cell>
        </row>
        <row r="103">
          <cell r="H103" t="str">
            <v>p10</v>
          </cell>
        </row>
        <row r="104">
          <cell r="H104" t="str">
            <v>d13</v>
          </cell>
        </row>
        <row r="105">
          <cell r="H105" t="str">
            <v>§72</v>
          </cell>
        </row>
        <row r="106">
          <cell r="H106" t="str">
            <v>§54</v>
          </cell>
        </row>
        <row r="107">
          <cell r="H107" t="str">
            <v>§77</v>
          </cell>
        </row>
        <row r="108">
          <cell r="H108" t="str">
            <v>p13</v>
          </cell>
        </row>
        <row r="109">
          <cell r="H109" t="str">
            <v>§58</v>
          </cell>
        </row>
        <row r="110">
          <cell r="H110" t="str">
            <v>p27</v>
          </cell>
        </row>
        <row r="111">
          <cell r="H111" t="str">
            <v>p28</v>
          </cell>
        </row>
        <row r="112">
          <cell r="H112" t="str">
            <v>p14</v>
          </cell>
        </row>
        <row r="113">
          <cell r="H113" t="str">
            <v>p28</v>
          </cell>
        </row>
        <row r="114">
          <cell r="H114" t="str">
            <v>p27</v>
          </cell>
        </row>
        <row r="115">
          <cell r="H115" t="str">
            <v>d14</v>
          </cell>
        </row>
        <row r="116">
          <cell r="H116" t="str">
            <v>d15</v>
          </cell>
        </row>
        <row r="117">
          <cell r="H117" t="str">
            <v>d16</v>
          </cell>
        </row>
        <row r="118">
          <cell r="H118" t="str">
            <v>d17</v>
          </cell>
        </row>
        <row r="119">
          <cell r="H119" t="str">
            <v>d25</v>
          </cell>
        </row>
        <row r="120">
          <cell r="H120" t="str">
            <v>d26</v>
          </cell>
        </row>
        <row r="121">
          <cell r="H121" t="str">
            <v>d27</v>
          </cell>
        </row>
        <row r="122">
          <cell r="H122" t="str">
            <v>d28</v>
          </cell>
        </row>
        <row r="123">
          <cell r="H123" t="str">
            <v>d28</v>
          </cell>
        </row>
        <row r="124">
          <cell r="H124" t="str">
            <v>d29</v>
          </cell>
        </row>
        <row r="125">
          <cell r="H125" t="str">
            <v>d30</v>
          </cell>
        </row>
        <row r="126">
          <cell r="H126" t="str">
            <v>d31</v>
          </cell>
        </row>
        <row r="127">
          <cell r="H127" t="str">
            <v>d1</v>
          </cell>
        </row>
        <row r="128">
          <cell r="H128" t="str">
            <v>x39</v>
          </cell>
        </row>
        <row r="129">
          <cell r="H129" t="str">
            <v>x43</v>
          </cell>
        </row>
        <row r="130">
          <cell r="H130" t="str">
            <v>d2</v>
          </cell>
        </row>
        <row r="131">
          <cell r="H131" t="str">
            <v>§32</v>
          </cell>
        </row>
        <row r="132">
          <cell r="H132" t="str">
            <v>§34</v>
          </cell>
        </row>
        <row r="133">
          <cell r="H133" t="str">
            <v>§10</v>
          </cell>
        </row>
        <row r="134">
          <cell r="H134" t="str">
            <v>p35</v>
          </cell>
        </row>
        <row r="135">
          <cell r="H135" t="str">
            <v>d18</v>
          </cell>
        </row>
        <row r="136">
          <cell r="H136" t="str">
            <v>d19</v>
          </cell>
        </row>
        <row r="137">
          <cell r="H137" t="str">
            <v>d20</v>
          </cell>
        </row>
        <row r="138">
          <cell r="H138" t="str">
            <v>d21</v>
          </cell>
        </row>
        <row r="139">
          <cell r="H139" t="str">
            <v>p10</v>
          </cell>
        </row>
        <row r="140">
          <cell r="H140" t="str">
            <v>§9</v>
          </cell>
        </row>
        <row r="141">
          <cell r="H141" t="str">
            <v>§59</v>
          </cell>
        </row>
        <row r="142">
          <cell r="H142" t="str">
            <v>§59</v>
          </cell>
        </row>
        <row r="143">
          <cell r="H143" t="str">
            <v>§11</v>
          </cell>
        </row>
        <row r="144">
          <cell r="H144" t="str">
            <v>p15</v>
          </cell>
        </row>
        <row r="145">
          <cell r="H145" t="str">
            <v>x49</v>
          </cell>
        </row>
        <row r="146">
          <cell r="H146" t="str">
            <v>§78</v>
          </cell>
        </row>
        <row r="147">
          <cell r="H147" t="str">
            <v>x43</v>
          </cell>
        </row>
        <row r="148">
          <cell r="H148" t="str">
            <v>x44</v>
          </cell>
        </row>
        <row r="149">
          <cell r="H149" t="str">
            <v>§26</v>
          </cell>
        </row>
        <row r="150">
          <cell r="H150" t="str">
            <v>§33</v>
          </cell>
        </row>
        <row r="151">
          <cell r="H151" t="str">
            <v>§79</v>
          </cell>
        </row>
        <row r="152">
          <cell r="H152" t="str">
            <v>p27</v>
          </cell>
        </row>
        <row r="153">
          <cell r="H153" t="str">
            <v>p27</v>
          </cell>
        </row>
        <row r="154">
          <cell r="H154" t="str">
            <v>x39</v>
          </cell>
        </row>
        <row r="155">
          <cell r="H155" t="str">
            <v>x9</v>
          </cell>
        </row>
        <row r="156">
          <cell r="H156" t="str">
            <v>x1</v>
          </cell>
        </row>
        <row r="157">
          <cell r="H157" t="str">
            <v>x4</v>
          </cell>
        </row>
        <row r="158">
          <cell r="H158" t="str">
            <v>x5</v>
          </cell>
        </row>
        <row r="159">
          <cell r="H159" t="str">
            <v>x18</v>
          </cell>
        </row>
        <row r="160">
          <cell r="H160" t="str">
            <v>x19</v>
          </cell>
        </row>
        <row r="161">
          <cell r="H161" t="str">
            <v>DM15</v>
          </cell>
        </row>
        <row r="162">
          <cell r="H162" t="str">
            <v>DM15</v>
          </cell>
        </row>
        <row r="163">
          <cell r="H163" t="str">
            <v>dm15</v>
          </cell>
        </row>
        <row r="164">
          <cell r="H164" t="str">
            <v>dm15</v>
          </cell>
        </row>
        <row r="165">
          <cell r="H165" t="str">
            <v>dm15</v>
          </cell>
        </row>
        <row r="166">
          <cell r="H166" t="str">
            <v>dm15</v>
          </cell>
        </row>
        <row r="167">
          <cell r="H167" t="str">
            <v>dm15</v>
          </cell>
        </row>
        <row r="168">
          <cell r="H168" t="str">
            <v>dm15</v>
          </cell>
        </row>
        <row r="169">
          <cell r="H169" t="str">
            <v>nc1</v>
          </cell>
        </row>
        <row r="170">
          <cell r="H170" t="str">
            <v>nc4</v>
          </cell>
        </row>
        <row r="171">
          <cell r="H171" t="str">
            <v>nc1</v>
          </cell>
        </row>
        <row r="172">
          <cell r="H172" t="str">
            <v>nb1</v>
          </cell>
        </row>
        <row r="173">
          <cell r="H173" t="str">
            <v>nb6</v>
          </cell>
        </row>
        <row r="174">
          <cell r="H174" t="str">
            <v>nb1</v>
          </cell>
        </row>
        <row r="175">
          <cell r="H175" t="str">
            <v>gb1</v>
          </cell>
        </row>
        <row r="176">
          <cell r="H176" t="str">
            <v>gb2</v>
          </cell>
        </row>
        <row r="177">
          <cell r="H177" t="str">
            <v>gb3</v>
          </cell>
        </row>
        <row r="178">
          <cell r="H178" t="str">
            <v>p100</v>
          </cell>
        </row>
        <row r="179">
          <cell r="H179" t="str">
            <v>p100</v>
          </cell>
        </row>
        <row r="180">
          <cell r="H180" t="str">
            <v>p100</v>
          </cell>
        </row>
      </sheetData>
      <sheetData sheetId="1">
        <row r="6">
          <cell r="H6" t="str">
            <v>nl2</v>
          </cell>
          <cell r="J6">
            <v>80</v>
          </cell>
          <cell r="M6">
            <v>387200</v>
          </cell>
        </row>
        <row r="7">
          <cell r="H7" t="str">
            <v>nl2</v>
          </cell>
          <cell r="J7">
            <v>730</v>
          </cell>
          <cell r="M7">
            <v>3533200</v>
          </cell>
        </row>
        <row r="8">
          <cell r="H8" t="str">
            <v>nl3</v>
          </cell>
          <cell r="J8">
            <v>600</v>
          </cell>
          <cell r="M8">
            <v>3042600</v>
          </cell>
        </row>
        <row r="9">
          <cell r="H9" t="str">
            <v>nl2</v>
          </cell>
          <cell r="J9">
            <v>850</v>
          </cell>
          <cell r="M9">
            <v>4114000</v>
          </cell>
        </row>
        <row r="10">
          <cell r="H10" t="str">
            <v>nl3</v>
          </cell>
          <cell r="J10">
            <v>600</v>
          </cell>
          <cell r="M10">
            <v>3042600</v>
          </cell>
        </row>
        <row r="11">
          <cell r="H11" t="str">
            <v>nl3</v>
          </cell>
          <cell r="J11">
            <v>960</v>
          </cell>
          <cell r="M11">
            <v>4868164</v>
          </cell>
        </row>
        <row r="12">
          <cell r="H12" t="str">
            <v>NL1</v>
          </cell>
          <cell r="J12">
            <v>71595</v>
          </cell>
          <cell r="M12">
            <v>265617455.38510719</v>
          </cell>
        </row>
        <row r="13">
          <cell r="H13" t="str">
            <v>NL2</v>
          </cell>
          <cell r="J13">
            <v>2000</v>
          </cell>
          <cell r="M13">
            <v>9680000</v>
          </cell>
        </row>
        <row r="14">
          <cell r="H14" t="str">
            <v>NL1</v>
          </cell>
          <cell r="J14">
            <v>39775</v>
          </cell>
          <cell r="M14">
            <v>147565252.99172622</v>
          </cell>
        </row>
        <row r="15">
          <cell r="H15" t="str">
            <v>NL1</v>
          </cell>
        </row>
      </sheetData>
      <sheetData sheetId="2">
        <row r="6">
          <cell r="H6" t="str">
            <v>j140</v>
          </cell>
          <cell r="M6">
            <v>708900</v>
          </cell>
        </row>
        <row r="7">
          <cell r="H7" t="str">
            <v>j140</v>
          </cell>
          <cell r="M7">
            <v>107500</v>
          </cell>
        </row>
        <row r="8">
          <cell r="H8" t="str">
            <v>j140</v>
          </cell>
          <cell r="M8">
            <v>95000</v>
          </cell>
        </row>
        <row r="9">
          <cell r="H9" t="str">
            <v>j140</v>
          </cell>
          <cell r="M9">
            <v>430000</v>
          </cell>
        </row>
        <row r="10">
          <cell r="H10" t="str">
            <v>j140</v>
          </cell>
          <cell r="M10">
            <v>57000</v>
          </cell>
        </row>
        <row r="11">
          <cell r="H11" t="str">
            <v>j140</v>
          </cell>
          <cell r="M11">
            <v>1140000</v>
          </cell>
        </row>
        <row r="12">
          <cell r="H12" t="str">
            <v>j140</v>
          </cell>
          <cell r="M12">
            <v>361200</v>
          </cell>
        </row>
        <row r="13">
          <cell r="H13" t="str">
            <v>j140</v>
          </cell>
          <cell r="M13">
            <v>380000</v>
          </cell>
        </row>
        <row r="14">
          <cell r="H14" t="str">
            <v>j140</v>
          </cell>
          <cell r="M14">
            <v>54000</v>
          </cell>
        </row>
        <row r="15">
          <cell r="H15" t="str">
            <v>j140</v>
          </cell>
          <cell r="M15">
            <v>6000</v>
          </cell>
        </row>
        <row r="16">
          <cell r="H16" t="str">
            <v>j140</v>
          </cell>
          <cell r="M16">
            <v>30000</v>
          </cell>
        </row>
        <row r="17">
          <cell r="H17" t="str">
            <v>gk1</v>
          </cell>
          <cell r="M17">
            <v>17280000</v>
          </cell>
        </row>
        <row r="18">
          <cell r="H18" t="str">
            <v>gk1</v>
          </cell>
          <cell r="M18">
            <v>15360000</v>
          </cell>
        </row>
        <row r="19">
          <cell r="H19" t="str">
            <v>gk2</v>
          </cell>
          <cell r="M19">
            <v>1988000</v>
          </cell>
        </row>
        <row r="20">
          <cell r="H20" t="str">
            <v>gk1</v>
          </cell>
          <cell r="M20">
            <v>23040000</v>
          </cell>
        </row>
        <row r="21">
          <cell r="H21" t="str">
            <v>gk2</v>
          </cell>
          <cell r="M21">
            <v>2800000</v>
          </cell>
        </row>
        <row r="22">
          <cell r="H22" t="str">
            <v>gk1</v>
          </cell>
          <cell r="M22">
            <v>5760000</v>
          </cell>
        </row>
        <row r="23">
          <cell r="H23" t="str">
            <v>gk1</v>
          </cell>
          <cell r="M23">
            <v>17303040</v>
          </cell>
        </row>
        <row r="24">
          <cell r="H24" t="str">
            <v>gk2</v>
          </cell>
          <cell r="M24">
            <v>2139200</v>
          </cell>
        </row>
        <row r="25">
          <cell r="H25" t="str">
            <v>gk1</v>
          </cell>
          <cell r="M25">
            <v>11520000</v>
          </cell>
        </row>
        <row r="26">
          <cell r="H26" t="str">
            <v>gk1</v>
          </cell>
          <cell r="M26">
            <v>19200000</v>
          </cell>
        </row>
        <row r="27">
          <cell r="H27" t="str">
            <v>gk2</v>
          </cell>
          <cell r="M27">
            <v>1400000</v>
          </cell>
        </row>
        <row r="28">
          <cell r="H28" t="str">
            <v>gk4</v>
          </cell>
          <cell r="M28">
            <v>4077265.66</v>
          </cell>
        </row>
        <row r="29">
          <cell r="H29" t="str">
            <v>gk1</v>
          </cell>
          <cell r="M29">
            <v>30720000</v>
          </cell>
        </row>
        <row r="30">
          <cell r="H30" t="str">
            <v>gk3</v>
          </cell>
          <cell r="M30">
            <v>1061900</v>
          </cell>
        </row>
        <row r="31">
          <cell r="H31" t="str">
            <v>gk1</v>
          </cell>
          <cell r="M31">
            <v>5376000</v>
          </cell>
        </row>
        <row r="32">
          <cell r="H32" t="str">
            <v>gk2</v>
          </cell>
          <cell r="M32">
            <v>17785600</v>
          </cell>
        </row>
        <row r="33">
          <cell r="H33" t="str">
            <v>gk1</v>
          </cell>
          <cell r="M33">
            <v>15360000</v>
          </cell>
        </row>
        <row r="34">
          <cell r="H34" t="str">
            <v>gk1</v>
          </cell>
          <cell r="M34">
            <v>17664000</v>
          </cell>
        </row>
        <row r="35">
          <cell r="H35" t="str">
            <v>j92</v>
          </cell>
          <cell r="M35">
            <v>3000000</v>
          </cell>
        </row>
        <row r="36">
          <cell r="H36" t="str">
            <v>gk1</v>
          </cell>
          <cell r="M36">
            <v>15360000</v>
          </cell>
        </row>
        <row r="37">
          <cell r="H37" t="str">
            <v>gk1</v>
          </cell>
          <cell r="M37">
            <v>23040000</v>
          </cell>
        </row>
        <row r="38">
          <cell r="H38" t="str">
            <v>gk1</v>
          </cell>
          <cell r="M38">
            <v>1920000</v>
          </cell>
        </row>
        <row r="39">
          <cell r="H39" t="str">
            <v>gk1</v>
          </cell>
          <cell r="M39">
            <v>15360000</v>
          </cell>
        </row>
        <row r="40">
          <cell r="H40" t="str">
            <v>j100</v>
          </cell>
          <cell r="M40">
            <v>285000</v>
          </cell>
        </row>
        <row r="41">
          <cell r="H41" t="str">
            <v>j99</v>
          </cell>
          <cell r="M41">
            <v>325000</v>
          </cell>
        </row>
        <row r="42">
          <cell r="H42" t="str">
            <v>j94</v>
          </cell>
          <cell r="M42">
            <v>291000</v>
          </cell>
        </row>
        <row r="43">
          <cell r="H43" t="str">
            <v>gk2</v>
          </cell>
          <cell r="M43">
            <v>280000</v>
          </cell>
        </row>
        <row r="44">
          <cell r="H44" t="str">
            <v>j105</v>
          </cell>
          <cell r="M44">
            <v>1650000</v>
          </cell>
        </row>
        <row r="45">
          <cell r="H45" t="str">
            <v>j106</v>
          </cell>
          <cell r="M45">
            <v>400000</v>
          </cell>
        </row>
        <row r="46">
          <cell r="H46" t="str">
            <v>j107</v>
          </cell>
          <cell r="M46">
            <v>90000</v>
          </cell>
        </row>
        <row r="47">
          <cell r="H47" t="str">
            <v>gk1</v>
          </cell>
          <cell r="M47">
            <v>3840000</v>
          </cell>
        </row>
        <row r="48">
          <cell r="H48" t="str">
            <v>gk1</v>
          </cell>
          <cell r="M48">
            <v>768000</v>
          </cell>
        </row>
        <row r="49">
          <cell r="H49" t="str">
            <v>gk1</v>
          </cell>
          <cell r="M49">
            <v>6912000</v>
          </cell>
        </row>
        <row r="50">
          <cell r="H50" t="str">
            <v>gk2</v>
          </cell>
          <cell r="M50">
            <v>985600</v>
          </cell>
        </row>
        <row r="51">
          <cell r="H51" t="str">
            <v>gk1</v>
          </cell>
          <cell r="M51">
            <v>11520000</v>
          </cell>
        </row>
        <row r="52">
          <cell r="H52" t="str">
            <v>gk1</v>
          </cell>
          <cell r="M52">
            <v>2453760</v>
          </cell>
        </row>
        <row r="53">
          <cell r="H53" t="str">
            <v>j93</v>
          </cell>
          <cell r="M53">
            <v>2745000</v>
          </cell>
        </row>
        <row r="54">
          <cell r="H54" t="str">
            <v>gk1</v>
          </cell>
          <cell r="M54">
            <v>19200000</v>
          </cell>
        </row>
        <row r="55">
          <cell r="H55" t="str">
            <v>gk1</v>
          </cell>
          <cell r="M55">
            <v>9600000</v>
          </cell>
        </row>
        <row r="56">
          <cell r="H56" t="str">
            <v>gk3</v>
          </cell>
          <cell r="M56">
            <v>1500600</v>
          </cell>
        </row>
        <row r="57">
          <cell r="H57" t="str">
            <v>gk1</v>
          </cell>
          <cell r="M57">
            <v>7680000</v>
          </cell>
        </row>
        <row r="58">
          <cell r="H58" t="str">
            <v>j93</v>
          </cell>
          <cell r="M58">
            <v>7200000</v>
          </cell>
        </row>
        <row r="59">
          <cell r="H59" t="str">
            <v>j96</v>
          </cell>
          <cell r="M59">
            <v>2250000</v>
          </cell>
        </row>
        <row r="60">
          <cell r="H60" t="str">
            <v>gk1</v>
          </cell>
          <cell r="M60">
            <v>2688000</v>
          </cell>
        </row>
        <row r="61">
          <cell r="H61" t="str">
            <v>gk1</v>
          </cell>
          <cell r="M61">
            <v>7242240</v>
          </cell>
        </row>
        <row r="62">
          <cell r="H62" t="str">
            <v>gk1</v>
          </cell>
          <cell r="M62">
            <v>2707200</v>
          </cell>
        </row>
        <row r="63">
          <cell r="H63" t="str">
            <v>j139</v>
          </cell>
          <cell r="M63">
            <v>24424400</v>
          </cell>
        </row>
        <row r="64">
          <cell r="H64" t="str">
            <v>j139</v>
          </cell>
          <cell r="M64">
            <v>23754020</v>
          </cell>
        </row>
        <row r="65">
          <cell r="H65" t="str">
            <v>j139</v>
          </cell>
          <cell r="M65">
            <v>768000</v>
          </cell>
        </row>
        <row r="66">
          <cell r="H66" t="str">
            <v>j139</v>
          </cell>
          <cell r="M66">
            <v>13967440</v>
          </cell>
        </row>
        <row r="67">
          <cell r="H67" t="str">
            <v>j139</v>
          </cell>
          <cell r="M67">
            <v>33444000</v>
          </cell>
        </row>
        <row r="68">
          <cell r="H68" t="str">
            <v>j139</v>
          </cell>
          <cell r="M68">
            <v>5730400</v>
          </cell>
        </row>
        <row r="69">
          <cell r="H69" t="str">
            <v>j139</v>
          </cell>
          <cell r="M69">
            <v>2688000</v>
          </cell>
        </row>
        <row r="70">
          <cell r="H70" t="str">
            <v>j139</v>
          </cell>
          <cell r="M70">
            <v>14174914</v>
          </cell>
        </row>
        <row r="71">
          <cell r="H71" t="str">
            <v>j1</v>
          </cell>
          <cell r="M71">
            <v>49200000</v>
          </cell>
        </row>
        <row r="72">
          <cell r="H72" t="str">
            <v>j15</v>
          </cell>
          <cell r="M72">
            <v>14640000</v>
          </cell>
        </row>
        <row r="73">
          <cell r="H73" t="str">
            <v>j16</v>
          </cell>
          <cell r="M73">
            <v>7200000</v>
          </cell>
        </row>
        <row r="74">
          <cell r="H74" t="str">
            <v>j18</v>
          </cell>
          <cell r="M74">
            <v>8064000</v>
          </cell>
        </row>
        <row r="75">
          <cell r="H75" t="str">
            <v>j5</v>
          </cell>
          <cell r="M75">
            <v>24600000</v>
          </cell>
        </row>
        <row r="76">
          <cell r="H76" t="str">
            <v>s48</v>
          </cell>
          <cell r="M76">
            <v>5029440</v>
          </cell>
        </row>
        <row r="77">
          <cell r="H77" t="str">
            <v>s36</v>
          </cell>
          <cell r="M77">
            <v>7588526</v>
          </cell>
        </row>
        <row r="78">
          <cell r="H78" t="str">
            <v>s10</v>
          </cell>
          <cell r="M78">
            <v>56880</v>
          </cell>
        </row>
        <row r="79">
          <cell r="H79" t="str">
            <v>s104</v>
          </cell>
          <cell r="M79">
            <v>138000</v>
          </cell>
        </row>
        <row r="80">
          <cell r="H80" t="str">
            <v>s41</v>
          </cell>
          <cell r="M80">
            <v>33105600</v>
          </cell>
        </row>
        <row r="81">
          <cell r="H81" t="str">
            <v>s26</v>
          </cell>
          <cell r="M81">
            <v>4477500</v>
          </cell>
        </row>
        <row r="82">
          <cell r="H82" t="str">
            <v>s104</v>
          </cell>
          <cell r="M82">
            <v>372600</v>
          </cell>
        </row>
        <row r="83">
          <cell r="H83" t="str">
            <v>s49</v>
          </cell>
          <cell r="M83">
            <v>489600</v>
          </cell>
        </row>
        <row r="84">
          <cell r="H84" t="str">
            <v>s77</v>
          </cell>
          <cell r="M84">
            <v>530000</v>
          </cell>
        </row>
        <row r="85">
          <cell r="H85" t="str">
            <v>s30</v>
          </cell>
          <cell r="M85">
            <v>158400</v>
          </cell>
        </row>
        <row r="86">
          <cell r="H86" t="str">
            <v>s2</v>
          </cell>
          <cell r="M86">
            <v>32200</v>
          </cell>
        </row>
        <row r="87">
          <cell r="H87" t="str">
            <v>s108</v>
          </cell>
          <cell r="M87">
            <v>274500</v>
          </cell>
        </row>
        <row r="88">
          <cell r="H88" t="str">
            <v>s104</v>
          </cell>
          <cell r="M88">
            <v>172500</v>
          </cell>
        </row>
        <row r="89">
          <cell r="H89" t="str">
            <v>j20</v>
          </cell>
          <cell r="M89">
            <v>185600</v>
          </cell>
        </row>
        <row r="90">
          <cell r="H90" t="str">
            <v>j21</v>
          </cell>
          <cell r="M90">
            <v>0</v>
          </cell>
        </row>
        <row r="91">
          <cell r="H91" t="str">
            <v>j65</v>
          </cell>
          <cell r="M91">
            <v>97500</v>
          </cell>
        </row>
        <row r="92">
          <cell r="H92" t="str">
            <v>s104</v>
          </cell>
          <cell r="M92">
            <v>69000</v>
          </cell>
        </row>
        <row r="93">
          <cell r="H93" t="str">
            <v>s79</v>
          </cell>
          <cell r="M93">
            <v>482775</v>
          </cell>
        </row>
        <row r="94">
          <cell r="H94" t="str">
            <v>s104</v>
          </cell>
          <cell r="M94">
            <v>103500</v>
          </cell>
        </row>
        <row r="95">
          <cell r="H95" t="str">
            <v>s47</v>
          </cell>
          <cell r="M95">
            <v>199717.5</v>
          </cell>
        </row>
        <row r="96">
          <cell r="H96" t="str">
            <v>j19</v>
          </cell>
          <cell r="M96">
            <v>3420000</v>
          </cell>
        </row>
        <row r="97">
          <cell r="H97" t="str">
            <v>j15</v>
          </cell>
          <cell r="M97">
            <v>6954000</v>
          </cell>
        </row>
        <row r="98">
          <cell r="H98" t="str">
            <v>j16</v>
          </cell>
          <cell r="M98">
            <v>1140000</v>
          </cell>
        </row>
        <row r="99">
          <cell r="H99" t="str">
            <v>j18</v>
          </cell>
          <cell r="M99">
            <v>1280000</v>
          </cell>
        </row>
        <row r="100">
          <cell r="H100" t="str">
            <v>s104</v>
          </cell>
          <cell r="M100">
            <v>103500</v>
          </cell>
        </row>
        <row r="101">
          <cell r="H101" t="str">
            <v>j19</v>
          </cell>
          <cell r="M101">
            <v>726750</v>
          </cell>
        </row>
        <row r="102">
          <cell r="H102" t="str">
            <v>s104</v>
          </cell>
          <cell r="M102">
            <v>103500</v>
          </cell>
        </row>
        <row r="103">
          <cell r="H103" t="str">
            <v>s40</v>
          </cell>
          <cell r="M103">
            <v>40694940</v>
          </cell>
        </row>
        <row r="104">
          <cell r="H104" t="str">
            <v>s79</v>
          </cell>
          <cell r="M104">
            <v>28251009</v>
          </cell>
        </row>
        <row r="105">
          <cell r="H105" t="str">
            <v>s28</v>
          </cell>
          <cell r="M105">
            <v>23000000</v>
          </cell>
        </row>
        <row r="106">
          <cell r="H106" t="str">
            <v>s104</v>
          </cell>
          <cell r="M106">
            <v>345000</v>
          </cell>
        </row>
        <row r="107">
          <cell r="H107" t="str">
            <v>s10</v>
          </cell>
          <cell r="M107">
            <v>61650</v>
          </cell>
        </row>
        <row r="108">
          <cell r="H108" t="str">
            <v>j1</v>
          </cell>
          <cell r="M108">
            <v>2460000</v>
          </cell>
        </row>
        <row r="109">
          <cell r="H109" t="str">
            <v>j16</v>
          </cell>
          <cell r="M109">
            <v>240000</v>
          </cell>
        </row>
        <row r="110">
          <cell r="H110" t="str">
            <v>j23</v>
          </cell>
          <cell r="M110">
            <v>560000</v>
          </cell>
        </row>
        <row r="111">
          <cell r="H111" t="str">
            <v>j20</v>
          </cell>
          <cell r="M111">
            <v>640000</v>
          </cell>
        </row>
        <row r="112">
          <cell r="H112" t="str">
            <v>s104</v>
          </cell>
          <cell r="M112">
            <v>69000</v>
          </cell>
        </row>
        <row r="113">
          <cell r="H113" t="str">
            <v>s34</v>
          </cell>
          <cell r="M113">
            <v>6335600</v>
          </cell>
        </row>
        <row r="114">
          <cell r="H114" t="str">
            <v>j65</v>
          </cell>
          <cell r="M114">
            <v>58500</v>
          </cell>
        </row>
        <row r="115">
          <cell r="H115" t="str">
            <v>s104</v>
          </cell>
          <cell r="M115">
            <v>103500</v>
          </cell>
        </row>
        <row r="116">
          <cell r="H116" t="str">
            <v>s104</v>
          </cell>
          <cell r="M116">
            <v>103500</v>
          </cell>
        </row>
        <row r="117">
          <cell r="H117" t="str">
            <v>j20</v>
          </cell>
          <cell r="M117">
            <v>211200</v>
          </cell>
        </row>
        <row r="118">
          <cell r="H118" t="str">
            <v>j19</v>
          </cell>
          <cell r="M118">
            <v>1425000</v>
          </cell>
        </row>
        <row r="119">
          <cell r="H119" t="str">
            <v>s104</v>
          </cell>
          <cell r="M119">
            <v>69000</v>
          </cell>
        </row>
        <row r="120">
          <cell r="H120" t="str">
            <v>s104</v>
          </cell>
          <cell r="M120">
            <v>172500</v>
          </cell>
        </row>
        <row r="121">
          <cell r="H121" t="str">
            <v>s104</v>
          </cell>
          <cell r="M121">
            <v>69000</v>
          </cell>
        </row>
        <row r="122">
          <cell r="H122" t="str">
            <v>s104</v>
          </cell>
          <cell r="M122">
            <v>20700</v>
          </cell>
        </row>
        <row r="123">
          <cell r="H123" t="str">
            <v>s104</v>
          </cell>
          <cell r="M123">
            <v>103500</v>
          </cell>
        </row>
        <row r="124">
          <cell r="H124" t="str">
            <v>s12</v>
          </cell>
          <cell r="M124">
            <v>200070</v>
          </cell>
        </row>
        <row r="125">
          <cell r="H125" t="str">
            <v>j15</v>
          </cell>
          <cell r="M125">
            <v>4880000</v>
          </cell>
        </row>
        <row r="126">
          <cell r="H126" t="str">
            <v>j16</v>
          </cell>
          <cell r="M126">
            <v>800000</v>
          </cell>
        </row>
        <row r="127">
          <cell r="H127" t="str">
            <v>s104</v>
          </cell>
          <cell r="M127">
            <v>138000</v>
          </cell>
        </row>
        <row r="128">
          <cell r="H128" t="str">
            <v>s104</v>
          </cell>
          <cell r="M128">
            <v>103500</v>
          </cell>
        </row>
        <row r="129">
          <cell r="H129" t="str">
            <v>s7</v>
          </cell>
          <cell r="M129">
            <v>783000</v>
          </cell>
        </row>
        <row r="130">
          <cell r="H130" t="str">
            <v>s104</v>
          </cell>
          <cell r="M130">
            <v>220800</v>
          </cell>
        </row>
        <row r="131">
          <cell r="H131" t="str">
            <v>j66</v>
          </cell>
          <cell r="M131">
            <v>100000</v>
          </cell>
        </row>
        <row r="132">
          <cell r="H132" t="str">
            <v>j5</v>
          </cell>
          <cell r="M132">
            <v>12300000</v>
          </cell>
        </row>
        <row r="133">
          <cell r="H133" t="str">
            <v>j15</v>
          </cell>
          <cell r="M133">
            <v>2989000</v>
          </cell>
        </row>
        <row r="134">
          <cell r="H134" t="str">
            <v>j28</v>
          </cell>
          <cell r="M134">
            <v>524000</v>
          </cell>
        </row>
        <row r="135">
          <cell r="H135" t="str">
            <v>s108</v>
          </cell>
          <cell r="M135">
            <v>630000</v>
          </cell>
        </row>
        <row r="136">
          <cell r="H136" t="str">
            <v>j19</v>
          </cell>
          <cell r="M136">
            <v>475000</v>
          </cell>
        </row>
        <row r="137">
          <cell r="H137" t="str">
            <v>s104</v>
          </cell>
          <cell r="M137">
            <v>27600</v>
          </cell>
        </row>
        <row r="138">
          <cell r="H138" t="str">
            <v>s105</v>
          </cell>
          <cell r="M138">
            <v>54600</v>
          </cell>
        </row>
        <row r="139">
          <cell r="H139" t="str">
            <v>j18</v>
          </cell>
          <cell r="M139">
            <v>3840000</v>
          </cell>
        </row>
        <row r="140">
          <cell r="H140" t="str">
            <v>s10</v>
          </cell>
          <cell r="M140">
            <v>61740</v>
          </cell>
        </row>
        <row r="141">
          <cell r="H141" t="str">
            <v>o7</v>
          </cell>
          <cell r="M141">
            <v>1064000</v>
          </cell>
        </row>
        <row r="142">
          <cell r="H142" t="str">
            <v>o33</v>
          </cell>
          <cell r="M142">
            <v>468000</v>
          </cell>
        </row>
        <row r="143">
          <cell r="H143" t="str">
            <v>j31</v>
          </cell>
          <cell r="M143">
            <v>0</v>
          </cell>
        </row>
        <row r="144">
          <cell r="H144" t="str">
            <v>j65</v>
          </cell>
          <cell r="M144">
            <v>39000</v>
          </cell>
        </row>
        <row r="145">
          <cell r="H145" t="str">
            <v>j28</v>
          </cell>
          <cell r="M145">
            <v>524000</v>
          </cell>
        </row>
        <row r="146">
          <cell r="H146" t="str">
            <v>j40</v>
          </cell>
          <cell r="M146">
            <v>1120000</v>
          </cell>
        </row>
        <row r="147">
          <cell r="H147" t="str">
            <v>s2</v>
          </cell>
          <cell r="M147">
            <v>46000</v>
          </cell>
        </row>
        <row r="148">
          <cell r="H148" t="str">
            <v>s34</v>
          </cell>
          <cell r="M148">
            <v>542850</v>
          </cell>
        </row>
        <row r="149">
          <cell r="H149" t="str">
            <v>s10</v>
          </cell>
          <cell r="M149">
            <v>283500</v>
          </cell>
        </row>
        <row r="150">
          <cell r="H150" t="str">
            <v>s104</v>
          </cell>
          <cell r="M150">
            <v>41400</v>
          </cell>
        </row>
        <row r="151">
          <cell r="H151" t="str">
            <v>s18</v>
          </cell>
          <cell r="M151">
            <v>72680</v>
          </cell>
        </row>
        <row r="152">
          <cell r="H152" t="str">
            <v>s6</v>
          </cell>
          <cell r="M152">
            <v>90000</v>
          </cell>
        </row>
        <row r="153">
          <cell r="H153" t="str">
            <v>s1</v>
          </cell>
          <cell r="M153">
            <v>475000</v>
          </cell>
        </row>
        <row r="154">
          <cell r="H154" t="str">
            <v>s104</v>
          </cell>
          <cell r="M154">
            <v>138000</v>
          </cell>
        </row>
        <row r="155">
          <cell r="H155" t="str">
            <v>s7</v>
          </cell>
          <cell r="M155">
            <v>90000</v>
          </cell>
        </row>
        <row r="156">
          <cell r="H156" t="str">
            <v>j15</v>
          </cell>
          <cell r="M156">
            <v>7320000</v>
          </cell>
        </row>
        <row r="157">
          <cell r="H157" t="str">
            <v>j16</v>
          </cell>
          <cell r="M157">
            <v>1200000</v>
          </cell>
        </row>
        <row r="158">
          <cell r="H158" t="str">
            <v>j18</v>
          </cell>
          <cell r="M158">
            <v>1920000</v>
          </cell>
        </row>
        <row r="159">
          <cell r="H159" t="str">
            <v>s81</v>
          </cell>
          <cell r="M159">
            <v>1483440</v>
          </cell>
        </row>
        <row r="160">
          <cell r="H160" t="str">
            <v>s84</v>
          </cell>
          <cell r="M160">
            <v>214200</v>
          </cell>
        </row>
        <row r="161">
          <cell r="H161" t="str">
            <v>j65</v>
          </cell>
          <cell r="M161">
            <v>15600</v>
          </cell>
        </row>
        <row r="162">
          <cell r="H162" t="str">
            <v>s12</v>
          </cell>
          <cell r="M162">
            <v>784080</v>
          </cell>
        </row>
        <row r="163">
          <cell r="H163" t="str">
            <v>s104</v>
          </cell>
          <cell r="M163">
            <v>207000</v>
          </cell>
        </row>
        <row r="164">
          <cell r="H164" t="str">
            <v>s104</v>
          </cell>
          <cell r="M164">
            <v>34500</v>
          </cell>
        </row>
        <row r="165">
          <cell r="H165" t="str">
            <v>j19</v>
          </cell>
          <cell r="M165">
            <v>2945000</v>
          </cell>
        </row>
        <row r="166">
          <cell r="H166" t="str">
            <v>s79</v>
          </cell>
          <cell r="M166">
            <v>772440</v>
          </cell>
        </row>
        <row r="167">
          <cell r="H167" t="str">
            <v>s104</v>
          </cell>
          <cell r="M167">
            <v>103500</v>
          </cell>
        </row>
        <row r="168">
          <cell r="H168" t="str">
            <v>s104</v>
          </cell>
          <cell r="M168">
            <v>103500</v>
          </cell>
        </row>
        <row r="169">
          <cell r="H169" t="str">
            <v>s98</v>
          </cell>
          <cell r="M169">
            <v>2576000</v>
          </cell>
        </row>
        <row r="170">
          <cell r="H170" t="str">
            <v>s104</v>
          </cell>
          <cell r="M170">
            <v>34500</v>
          </cell>
        </row>
        <row r="171">
          <cell r="H171" t="str">
            <v>s50</v>
          </cell>
          <cell r="M171">
            <v>103598000</v>
          </cell>
        </row>
        <row r="172">
          <cell r="H172" t="str">
            <v>s27</v>
          </cell>
          <cell r="M172">
            <v>3680000</v>
          </cell>
        </row>
        <row r="173">
          <cell r="H173" t="str">
            <v>s104</v>
          </cell>
          <cell r="M173">
            <v>103500</v>
          </cell>
        </row>
        <row r="174">
          <cell r="H174" t="str">
            <v>j1</v>
          </cell>
          <cell r="M174">
            <v>15375000</v>
          </cell>
        </row>
        <row r="175">
          <cell r="H175" t="str">
            <v>j15</v>
          </cell>
          <cell r="M175">
            <v>3660000</v>
          </cell>
        </row>
        <row r="176">
          <cell r="H176" t="str">
            <v>j16</v>
          </cell>
          <cell r="M176">
            <v>600000</v>
          </cell>
        </row>
        <row r="177">
          <cell r="H177" t="str">
            <v>j18</v>
          </cell>
          <cell r="M177">
            <v>960000</v>
          </cell>
        </row>
        <row r="178">
          <cell r="H178" t="str">
            <v>s104</v>
          </cell>
          <cell r="M178">
            <v>69000</v>
          </cell>
        </row>
        <row r="179">
          <cell r="H179" t="str">
            <v>j19</v>
          </cell>
          <cell r="M179">
            <v>3443750</v>
          </cell>
        </row>
        <row r="180">
          <cell r="H180" t="str">
            <v>j19</v>
          </cell>
          <cell r="M180">
            <v>2718900</v>
          </cell>
        </row>
        <row r="181">
          <cell r="H181" t="str">
            <v>j31</v>
          </cell>
          <cell r="M181">
            <v>0</v>
          </cell>
        </row>
        <row r="182">
          <cell r="H182" t="str">
            <v>s6</v>
          </cell>
          <cell r="M182">
            <v>112500</v>
          </cell>
        </row>
        <row r="183">
          <cell r="H183" t="str">
            <v>s104</v>
          </cell>
          <cell r="M183">
            <v>69000</v>
          </cell>
        </row>
        <row r="184">
          <cell r="H184" t="str">
            <v>j61</v>
          </cell>
          <cell r="M184">
            <v>36000</v>
          </cell>
        </row>
        <row r="185">
          <cell r="H185" t="str">
            <v>s108</v>
          </cell>
          <cell r="M185">
            <v>45000</v>
          </cell>
        </row>
        <row r="186">
          <cell r="H186" t="str">
            <v>j15</v>
          </cell>
          <cell r="M186">
            <v>3050000</v>
          </cell>
        </row>
        <row r="187">
          <cell r="H187" t="str">
            <v>j16</v>
          </cell>
          <cell r="M187">
            <v>1500000</v>
          </cell>
        </row>
        <row r="188">
          <cell r="H188" t="str">
            <v>j18</v>
          </cell>
          <cell r="M188">
            <v>2400000</v>
          </cell>
        </row>
        <row r="189">
          <cell r="H189" t="str">
            <v>j41</v>
          </cell>
          <cell r="M189">
            <v>450000</v>
          </cell>
        </row>
        <row r="190">
          <cell r="H190" t="str">
            <v>j20</v>
          </cell>
          <cell r="M190">
            <v>560000</v>
          </cell>
        </row>
        <row r="191">
          <cell r="H191" t="str">
            <v>j23</v>
          </cell>
          <cell r="M191">
            <v>448000</v>
          </cell>
        </row>
        <row r="192">
          <cell r="H192" t="str">
            <v>j65</v>
          </cell>
          <cell r="M192">
            <v>156000</v>
          </cell>
        </row>
        <row r="193">
          <cell r="H193" t="str">
            <v>s107</v>
          </cell>
          <cell r="M193">
            <v>17000000</v>
          </cell>
        </row>
        <row r="194">
          <cell r="H194" t="str">
            <v>j19</v>
          </cell>
          <cell r="M194">
            <v>2375000</v>
          </cell>
        </row>
        <row r="195">
          <cell r="H195" t="str">
            <v>s48</v>
          </cell>
          <cell r="M195">
            <v>1740960</v>
          </cell>
        </row>
        <row r="196">
          <cell r="H196" t="str">
            <v>j67</v>
          </cell>
          <cell r="M196">
            <v>36000</v>
          </cell>
        </row>
        <row r="197">
          <cell r="H197" t="str">
            <v>s79</v>
          </cell>
          <cell r="M197">
            <v>579330</v>
          </cell>
        </row>
        <row r="198">
          <cell r="H198" t="str">
            <v>s106</v>
          </cell>
          <cell r="M198">
            <v>214500</v>
          </cell>
        </row>
        <row r="199">
          <cell r="H199" t="str">
            <v>j78</v>
          </cell>
          <cell r="M199">
            <v>1760000</v>
          </cell>
        </row>
        <row r="200">
          <cell r="H200" t="str">
            <v>s34</v>
          </cell>
          <cell r="M200">
            <v>161304</v>
          </cell>
        </row>
        <row r="201">
          <cell r="H201" t="str">
            <v>s104</v>
          </cell>
          <cell r="M201">
            <v>48300</v>
          </cell>
        </row>
        <row r="202">
          <cell r="H202" t="str">
            <v>j30</v>
          </cell>
          <cell r="M202">
            <v>612000</v>
          </cell>
        </row>
        <row r="203">
          <cell r="H203" t="str">
            <v>s104</v>
          </cell>
          <cell r="M203">
            <v>207000</v>
          </cell>
        </row>
        <row r="204">
          <cell r="H204" t="str">
            <v>s34</v>
          </cell>
          <cell r="M204">
            <v>271284</v>
          </cell>
        </row>
        <row r="205">
          <cell r="H205" t="str">
            <v>s10</v>
          </cell>
          <cell r="M205">
            <v>213300</v>
          </cell>
        </row>
        <row r="206">
          <cell r="H206" t="str">
            <v>j69</v>
          </cell>
          <cell r="M206">
            <v>21000</v>
          </cell>
        </row>
        <row r="207">
          <cell r="H207" t="str">
            <v>s104</v>
          </cell>
          <cell r="M207">
            <v>34500</v>
          </cell>
        </row>
        <row r="208">
          <cell r="H208" t="str">
            <v>s104</v>
          </cell>
          <cell r="M208">
            <v>69000</v>
          </cell>
        </row>
        <row r="209">
          <cell r="H209" t="str">
            <v>s104</v>
          </cell>
          <cell r="M209">
            <v>207000</v>
          </cell>
        </row>
        <row r="210">
          <cell r="H210" t="str">
            <v>s79</v>
          </cell>
          <cell r="M210">
            <v>579330</v>
          </cell>
        </row>
        <row r="211">
          <cell r="H211" t="str">
            <v>s83</v>
          </cell>
          <cell r="M211">
            <v>168100</v>
          </cell>
        </row>
        <row r="212">
          <cell r="H212" t="str">
            <v>s1</v>
          </cell>
          <cell r="M212">
            <v>475000</v>
          </cell>
        </row>
        <row r="213">
          <cell r="H213" t="str">
            <v>j19</v>
          </cell>
          <cell r="M213">
            <v>2375000</v>
          </cell>
        </row>
        <row r="214">
          <cell r="H214" t="str">
            <v>s104</v>
          </cell>
          <cell r="M214">
            <v>69000</v>
          </cell>
        </row>
        <row r="215">
          <cell r="H215" t="str">
            <v>s104</v>
          </cell>
          <cell r="M215">
            <v>345000</v>
          </cell>
        </row>
        <row r="216">
          <cell r="H216" t="str">
            <v>s79</v>
          </cell>
          <cell r="M216">
            <v>579330</v>
          </cell>
        </row>
        <row r="217">
          <cell r="H217" t="str">
            <v>s83</v>
          </cell>
          <cell r="M217">
            <v>257480</v>
          </cell>
        </row>
        <row r="218">
          <cell r="H218" t="str">
            <v>s104</v>
          </cell>
          <cell r="M218">
            <v>27600</v>
          </cell>
        </row>
        <row r="219">
          <cell r="H219" t="str">
            <v>s79</v>
          </cell>
          <cell r="M219">
            <v>386220</v>
          </cell>
        </row>
        <row r="220">
          <cell r="H220" t="str">
            <v>j16</v>
          </cell>
          <cell r="M220">
            <v>120000</v>
          </cell>
        </row>
        <row r="221">
          <cell r="H221" t="str">
            <v>j24</v>
          </cell>
          <cell r="M221">
            <v>39600</v>
          </cell>
        </row>
        <row r="222">
          <cell r="H222" t="str">
            <v>s104</v>
          </cell>
          <cell r="M222">
            <v>69000</v>
          </cell>
        </row>
        <row r="223">
          <cell r="H223" t="str">
            <v>s18</v>
          </cell>
          <cell r="M223">
            <v>2089872</v>
          </cell>
        </row>
        <row r="224">
          <cell r="H224" t="str">
            <v>j38</v>
          </cell>
          <cell r="M224">
            <v>12000</v>
          </cell>
        </row>
        <row r="225">
          <cell r="H225" t="str">
            <v>j39</v>
          </cell>
          <cell r="M225">
            <v>156000</v>
          </cell>
        </row>
        <row r="226">
          <cell r="H226" t="str">
            <v>s108</v>
          </cell>
          <cell r="M226">
            <v>180000</v>
          </cell>
        </row>
        <row r="227">
          <cell r="H227" t="str">
            <v>j1</v>
          </cell>
          <cell r="M227">
            <v>12300000</v>
          </cell>
        </row>
        <row r="228">
          <cell r="H228" t="str">
            <v>j15</v>
          </cell>
          <cell r="M228">
            <v>2440000</v>
          </cell>
        </row>
        <row r="229">
          <cell r="H229" t="str">
            <v>j16</v>
          </cell>
          <cell r="M229">
            <v>400000</v>
          </cell>
        </row>
        <row r="230">
          <cell r="H230" t="str">
            <v>j18</v>
          </cell>
          <cell r="M230">
            <v>640000</v>
          </cell>
        </row>
        <row r="231">
          <cell r="H231" t="str">
            <v>s111</v>
          </cell>
          <cell r="M231">
            <v>1080000</v>
          </cell>
        </row>
        <row r="232">
          <cell r="H232" t="str">
            <v>s104</v>
          </cell>
          <cell r="M232">
            <v>103500</v>
          </cell>
        </row>
        <row r="233">
          <cell r="H233" t="str">
            <v>s7</v>
          </cell>
          <cell r="M233">
            <v>120510</v>
          </cell>
        </row>
        <row r="234">
          <cell r="H234" t="str">
            <v>s34</v>
          </cell>
          <cell r="M234">
            <v>483912</v>
          </cell>
        </row>
        <row r="235">
          <cell r="H235" t="str">
            <v>j64</v>
          </cell>
          <cell r="M235">
            <v>34000</v>
          </cell>
        </row>
        <row r="236">
          <cell r="H236" t="str">
            <v>j65</v>
          </cell>
          <cell r="M236">
            <v>97500</v>
          </cell>
        </row>
        <row r="237">
          <cell r="H237" t="str">
            <v>s94</v>
          </cell>
          <cell r="M237">
            <v>500000</v>
          </cell>
        </row>
        <row r="238">
          <cell r="H238" t="str">
            <v>j138</v>
          </cell>
          <cell r="M238">
            <v>8889406</v>
          </cell>
        </row>
        <row r="239">
          <cell r="H239" t="str">
            <v>j138</v>
          </cell>
          <cell r="M239">
            <v>8925000</v>
          </cell>
        </row>
        <row r="240">
          <cell r="H240" t="str">
            <v>j138</v>
          </cell>
          <cell r="M240">
            <v>210000</v>
          </cell>
        </row>
        <row r="241">
          <cell r="H241" t="str">
            <v>p100</v>
          </cell>
          <cell r="M241">
            <v>260000</v>
          </cell>
        </row>
        <row r="242">
          <cell r="H242" t="str">
            <v>p100</v>
          </cell>
          <cell r="M242">
            <v>510000</v>
          </cell>
        </row>
        <row r="243">
          <cell r="H243" t="str">
            <v>p100</v>
          </cell>
          <cell r="M243">
            <v>65000</v>
          </cell>
        </row>
        <row r="244">
          <cell r="H244" t="str">
            <v>p100</v>
          </cell>
          <cell r="M244">
            <v>24000</v>
          </cell>
        </row>
        <row r="245">
          <cell r="H245" t="str">
            <v>p100</v>
          </cell>
          <cell r="M245">
            <v>87500</v>
          </cell>
        </row>
        <row r="246">
          <cell r="H246" t="str">
            <v>p100</v>
          </cell>
          <cell r="M246">
            <v>45000</v>
          </cell>
        </row>
        <row r="247">
          <cell r="H247" t="str">
            <v>p100</v>
          </cell>
          <cell r="M247">
            <v>105000</v>
          </cell>
        </row>
        <row r="248">
          <cell r="H248" t="str">
            <v>p100</v>
          </cell>
          <cell r="M248">
            <v>95000</v>
          </cell>
        </row>
        <row r="249">
          <cell r="H249" t="str">
            <v>p100</v>
          </cell>
          <cell r="M249">
            <v>12000</v>
          </cell>
        </row>
        <row r="250">
          <cell r="H250" t="str">
            <v>p100</v>
          </cell>
          <cell r="M250">
            <v>6000</v>
          </cell>
        </row>
        <row r="251">
          <cell r="H251" t="str">
            <v>p100</v>
          </cell>
          <cell r="M251">
            <v>105000</v>
          </cell>
        </row>
        <row r="252">
          <cell r="H252" t="str">
            <v>p100</v>
          </cell>
          <cell r="M252">
            <v>3000000</v>
          </cell>
        </row>
        <row r="253">
          <cell r="H253" t="str">
            <v>p100</v>
          </cell>
          <cell r="M253">
            <v>1500000</v>
          </cell>
        </row>
        <row r="254">
          <cell r="H254" t="str">
            <v>p100</v>
          </cell>
          <cell r="M254">
            <v>500000</v>
          </cell>
        </row>
        <row r="255">
          <cell r="H255" t="str">
            <v>p100</v>
          </cell>
          <cell r="M255">
            <v>3480000</v>
          </cell>
        </row>
        <row r="256">
          <cell r="H256" t="str">
            <v>p100</v>
          </cell>
          <cell r="M256">
            <v>6000000</v>
          </cell>
        </row>
        <row r="257">
          <cell r="H257" t="str">
            <v>p100</v>
          </cell>
          <cell r="M257">
            <v>1500000</v>
          </cell>
        </row>
        <row r="258">
          <cell r="H258" t="str">
            <v>p100</v>
          </cell>
          <cell r="M258">
            <v>980000</v>
          </cell>
        </row>
        <row r="259">
          <cell r="H259" t="str">
            <v>p100</v>
          </cell>
          <cell r="M259">
            <v>4000000</v>
          </cell>
        </row>
        <row r="260">
          <cell r="H260" t="str">
            <v>p100</v>
          </cell>
          <cell r="M260">
            <v>4000000</v>
          </cell>
        </row>
        <row r="261">
          <cell r="H261" t="str">
            <v>p100</v>
          </cell>
          <cell r="M261">
            <v>480000</v>
          </cell>
        </row>
        <row r="262">
          <cell r="H262" t="str">
            <v>p1</v>
          </cell>
          <cell r="M262">
            <v>1375000</v>
          </cell>
        </row>
        <row r="263">
          <cell r="H263" t="str">
            <v>d8</v>
          </cell>
          <cell r="M263">
            <v>6400000</v>
          </cell>
        </row>
        <row r="264">
          <cell r="H264" t="str">
            <v>d14</v>
          </cell>
          <cell r="M264">
            <v>96000</v>
          </cell>
        </row>
        <row r="265">
          <cell r="H265" t="str">
            <v>d15</v>
          </cell>
          <cell r="M265">
            <v>120000</v>
          </cell>
        </row>
        <row r="266">
          <cell r="H266" t="str">
            <v>d16</v>
          </cell>
          <cell r="M266">
            <v>60000</v>
          </cell>
        </row>
        <row r="267">
          <cell r="H267" t="str">
            <v>uh143</v>
          </cell>
          <cell r="M267">
            <v>30000</v>
          </cell>
        </row>
        <row r="268">
          <cell r="H268" t="str">
            <v>d17</v>
          </cell>
          <cell r="M268">
            <v>80000</v>
          </cell>
        </row>
        <row r="269">
          <cell r="H269" t="str">
            <v>d10</v>
          </cell>
          <cell r="M269">
            <v>36000</v>
          </cell>
        </row>
        <row r="270">
          <cell r="H270" t="str">
            <v>d11</v>
          </cell>
          <cell r="M270">
            <v>30000</v>
          </cell>
        </row>
        <row r="271">
          <cell r="H271" t="str">
            <v>d12</v>
          </cell>
          <cell r="M271">
            <v>140000</v>
          </cell>
        </row>
        <row r="272">
          <cell r="H272" t="str">
            <v>x43</v>
          </cell>
          <cell r="M272">
            <v>44000</v>
          </cell>
        </row>
        <row r="273">
          <cell r="H273" t="str">
            <v>p1</v>
          </cell>
          <cell r="M273">
            <v>1375000</v>
          </cell>
        </row>
        <row r="274">
          <cell r="H274" t="str">
            <v>§76</v>
          </cell>
          <cell r="M274">
            <v>3600000</v>
          </cell>
        </row>
        <row r="275">
          <cell r="H275" t="str">
            <v>§75</v>
          </cell>
          <cell r="M275">
            <v>700000</v>
          </cell>
        </row>
        <row r="276">
          <cell r="H276" t="str">
            <v>x48</v>
          </cell>
          <cell r="M276">
            <v>1125000</v>
          </cell>
        </row>
        <row r="277">
          <cell r="H277" t="str">
            <v>x39</v>
          </cell>
          <cell r="M277">
            <v>445500</v>
          </cell>
        </row>
        <row r="278">
          <cell r="H278" t="str">
            <v>x40</v>
          </cell>
          <cell r="M278">
            <v>787500</v>
          </cell>
        </row>
        <row r="279">
          <cell r="H279" t="str">
            <v>§67</v>
          </cell>
          <cell r="M279">
            <v>15000</v>
          </cell>
        </row>
        <row r="280">
          <cell r="H280" t="str">
            <v>p36</v>
          </cell>
          <cell r="M280">
            <v>150000</v>
          </cell>
        </row>
        <row r="281">
          <cell r="H281" t="str">
            <v>p5</v>
          </cell>
          <cell r="M281">
            <v>400000</v>
          </cell>
        </row>
        <row r="282">
          <cell r="H282" t="str">
            <v>p28</v>
          </cell>
          <cell r="M282">
            <v>120000</v>
          </cell>
        </row>
        <row r="283">
          <cell r="H283" t="str">
            <v>p27</v>
          </cell>
          <cell r="M283">
            <v>230000</v>
          </cell>
        </row>
        <row r="284">
          <cell r="H284" t="str">
            <v>x42</v>
          </cell>
          <cell r="M284">
            <v>6000</v>
          </cell>
        </row>
        <row r="285">
          <cell r="H285" t="str">
            <v>p10</v>
          </cell>
          <cell r="M285">
            <v>115000</v>
          </cell>
        </row>
        <row r="286">
          <cell r="H286" t="str">
            <v>p37</v>
          </cell>
          <cell r="M286">
            <v>5000</v>
          </cell>
        </row>
        <row r="287">
          <cell r="H287" t="str">
            <v>d13</v>
          </cell>
          <cell r="M287">
            <v>250000</v>
          </cell>
        </row>
        <row r="288">
          <cell r="H288" t="str">
            <v>§72</v>
          </cell>
          <cell r="M288">
            <v>60000</v>
          </cell>
        </row>
        <row r="289">
          <cell r="H289" t="str">
            <v>§54</v>
          </cell>
          <cell r="M289">
            <v>35000</v>
          </cell>
        </row>
        <row r="290">
          <cell r="H290" t="str">
            <v>§67</v>
          </cell>
          <cell r="M290">
            <v>15000</v>
          </cell>
        </row>
        <row r="291">
          <cell r="H291" t="str">
            <v>p1</v>
          </cell>
          <cell r="M291">
            <v>4125000</v>
          </cell>
        </row>
        <row r="292">
          <cell r="H292" t="str">
            <v>x4</v>
          </cell>
          <cell r="M292">
            <v>8250000</v>
          </cell>
        </row>
        <row r="293">
          <cell r="H293" t="str">
            <v>p1</v>
          </cell>
          <cell r="M293">
            <v>2750000</v>
          </cell>
        </row>
        <row r="294">
          <cell r="H294" t="str">
            <v>p27</v>
          </cell>
          <cell r="M294">
            <v>30000</v>
          </cell>
        </row>
        <row r="295">
          <cell r="H295" t="str">
            <v>p13</v>
          </cell>
          <cell r="M295">
            <v>99000</v>
          </cell>
        </row>
        <row r="296">
          <cell r="H296" t="str">
            <v>p28</v>
          </cell>
          <cell r="M296">
            <v>15000</v>
          </cell>
        </row>
        <row r="297">
          <cell r="H297" t="str">
            <v>x42</v>
          </cell>
          <cell r="M297">
            <v>4000</v>
          </cell>
        </row>
        <row r="298">
          <cell r="H298" t="str">
            <v>p14</v>
          </cell>
          <cell r="M298">
            <v>204000</v>
          </cell>
        </row>
        <row r="299">
          <cell r="H299" t="str">
            <v>p28</v>
          </cell>
          <cell r="M299">
            <v>15000</v>
          </cell>
        </row>
        <row r="300">
          <cell r="H300" t="str">
            <v>x42</v>
          </cell>
          <cell r="M300">
            <v>4000</v>
          </cell>
        </row>
        <row r="301">
          <cell r="H301" t="str">
            <v>p27</v>
          </cell>
          <cell r="M301">
            <v>30000</v>
          </cell>
        </row>
        <row r="302">
          <cell r="H302" t="str">
            <v>§67</v>
          </cell>
          <cell r="M302">
            <v>15000</v>
          </cell>
        </row>
        <row r="303">
          <cell r="H303" t="str">
            <v>p1</v>
          </cell>
          <cell r="M303">
            <v>1375000</v>
          </cell>
        </row>
        <row r="304">
          <cell r="H304" t="str">
            <v>p2</v>
          </cell>
          <cell r="M304">
            <v>1150000</v>
          </cell>
        </row>
        <row r="305">
          <cell r="H305" t="str">
            <v>p1</v>
          </cell>
          <cell r="M305">
            <v>1925000</v>
          </cell>
        </row>
        <row r="306">
          <cell r="H306" t="str">
            <v>p11</v>
          </cell>
          <cell r="M306">
            <v>1600000</v>
          </cell>
        </row>
        <row r="307">
          <cell r="H307" t="str">
            <v>p10</v>
          </cell>
          <cell r="M307">
            <v>230000</v>
          </cell>
        </row>
        <row r="308">
          <cell r="H308" t="str">
            <v>x41</v>
          </cell>
          <cell r="M308">
            <v>95000</v>
          </cell>
        </row>
        <row r="309">
          <cell r="H309" t="str">
            <v>§32</v>
          </cell>
          <cell r="M309">
            <v>1250000</v>
          </cell>
        </row>
        <row r="310">
          <cell r="H310" t="str">
            <v>p11</v>
          </cell>
          <cell r="M310">
            <v>2000000</v>
          </cell>
        </row>
        <row r="311">
          <cell r="H311" t="str">
            <v>§3</v>
          </cell>
          <cell r="M311">
            <v>65000</v>
          </cell>
        </row>
        <row r="312">
          <cell r="H312" t="str">
            <v>p1</v>
          </cell>
          <cell r="M312">
            <v>1375000</v>
          </cell>
        </row>
        <row r="313">
          <cell r="H313" t="str">
            <v>p1</v>
          </cell>
          <cell r="M313">
            <v>1375000</v>
          </cell>
        </row>
        <row r="314">
          <cell r="H314" t="str">
            <v>x18</v>
          </cell>
          <cell r="M314">
            <v>4338084.2857142864</v>
          </cell>
        </row>
        <row r="315">
          <cell r="H315" t="str">
            <v>x18</v>
          </cell>
          <cell r="M315">
            <v>4338084.2857142864</v>
          </cell>
        </row>
        <row r="316">
          <cell r="H316" t="str">
            <v>§32</v>
          </cell>
          <cell r="M316">
            <v>2500000</v>
          </cell>
        </row>
        <row r="317">
          <cell r="H317" t="str">
            <v>x18</v>
          </cell>
          <cell r="M317">
            <v>4338084.2857142864</v>
          </cell>
        </row>
        <row r="318">
          <cell r="H318" t="str">
            <v>§7</v>
          </cell>
          <cell r="M318">
            <v>47000</v>
          </cell>
        </row>
        <row r="319">
          <cell r="H319" t="str">
            <v>§1</v>
          </cell>
          <cell r="M319">
            <v>21000</v>
          </cell>
        </row>
        <row r="320">
          <cell r="H320" t="str">
            <v>uh19</v>
          </cell>
          <cell r="M320">
            <v>5000</v>
          </cell>
        </row>
        <row r="321">
          <cell r="H321" t="str">
            <v>§34</v>
          </cell>
          <cell r="M321">
            <v>10700000</v>
          </cell>
        </row>
        <row r="322">
          <cell r="H322" t="str">
            <v>§58</v>
          </cell>
          <cell r="M322">
            <v>540000</v>
          </cell>
        </row>
        <row r="323">
          <cell r="H323" t="str">
            <v>x44</v>
          </cell>
          <cell r="M323">
            <v>234000</v>
          </cell>
        </row>
        <row r="324">
          <cell r="H324" t="str">
            <v>§67</v>
          </cell>
          <cell r="M324">
            <v>30000</v>
          </cell>
        </row>
        <row r="325">
          <cell r="H325" t="str">
            <v>§10</v>
          </cell>
          <cell r="M325">
            <v>735000</v>
          </cell>
        </row>
        <row r="326">
          <cell r="H326" t="str">
            <v>§30</v>
          </cell>
          <cell r="M326">
            <v>18445000</v>
          </cell>
        </row>
        <row r="327">
          <cell r="H327" t="str">
            <v>§62</v>
          </cell>
          <cell r="M327">
            <v>52800</v>
          </cell>
        </row>
        <row r="328">
          <cell r="H328" t="str">
            <v>§61</v>
          </cell>
          <cell r="M328">
            <v>150000</v>
          </cell>
        </row>
        <row r="329">
          <cell r="H329" t="str">
            <v>uh56</v>
          </cell>
          <cell r="M329">
            <v>16400</v>
          </cell>
        </row>
        <row r="330">
          <cell r="H330" t="str">
            <v>uh1</v>
          </cell>
          <cell r="M330">
            <v>450000</v>
          </cell>
        </row>
        <row r="331">
          <cell r="H331" t="str">
            <v>p32</v>
          </cell>
          <cell r="M331">
            <v>84000</v>
          </cell>
        </row>
        <row r="332">
          <cell r="H332" t="str">
            <v>x1</v>
          </cell>
          <cell r="M332">
            <v>3030200</v>
          </cell>
        </row>
        <row r="333">
          <cell r="H333" t="str">
            <v>p1</v>
          </cell>
          <cell r="M333">
            <v>5500000</v>
          </cell>
        </row>
        <row r="334">
          <cell r="H334" t="str">
            <v>p1</v>
          </cell>
          <cell r="M334">
            <v>1375000</v>
          </cell>
        </row>
        <row r="335">
          <cell r="H335" t="str">
            <v>§5</v>
          </cell>
          <cell r="M335">
            <v>30400</v>
          </cell>
        </row>
        <row r="336">
          <cell r="H336" t="str">
            <v>§67</v>
          </cell>
          <cell r="M336">
            <v>15000</v>
          </cell>
        </row>
        <row r="337">
          <cell r="H337" t="str">
            <v>§27</v>
          </cell>
          <cell r="M337">
            <v>400000</v>
          </cell>
        </row>
        <row r="338">
          <cell r="H338" t="str">
            <v>§9</v>
          </cell>
          <cell r="M338">
            <v>850000</v>
          </cell>
        </row>
        <row r="339">
          <cell r="H339" t="str">
            <v>p35</v>
          </cell>
          <cell r="M339">
            <v>305000</v>
          </cell>
        </row>
        <row r="340">
          <cell r="H340" t="str">
            <v>x39</v>
          </cell>
          <cell r="M340">
            <v>475200</v>
          </cell>
        </row>
        <row r="341">
          <cell r="H341" t="str">
            <v>x40</v>
          </cell>
          <cell r="M341">
            <v>765000</v>
          </cell>
        </row>
        <row r="342">
          <cell r="H342" t="str">
            <v>§72</v>
          </cell>
          <cell r="M342">
            <v>16000</v>
          </cell>
        </row>
        <row r="343">
          <cell r="H343" t="str">
            <v>d23</v>
          </cell>
          <cell r="M343">
            <v>60000</v>
          </cell>
        </row>
        <row r="344">
          <cell r="H344" t="str">
            <v>x44</v>
          </cell>
          <cell r="M344">
            <v>54000</v>
          </cell>
        </row>
        <row r="345">
          <cell r="H345" t="str">
            <v>x43</v>
          </cell>
          <cell r="M345">
            <v>110000</v>
          </cell>
        </row>
        <row r="346">
          <cell r="H346" t="str">
            <v>§92</v>
          </cell>
          <cell r="M346">
            <v>100000</v>
          </cell>
        </row>
        <row r="347">
          <cell r="H347" t="str">
            <v>x4</v>
          </cell>
          <cell r="M347">
            <v>1320000</v>
          </cell>
        </row>
        <row r="348">
          <cell r="H348" t="str">
            <v>p1</v>
          </cell>
          <cell r="M348">
            <v>825000</v>
          </cell>
        </row>
        <row r="349">
          <cell r="H349" t="str">
            <v>p1</v>
          </cell>
          <cell r="M349">
            <v>1375000</v>
          </cell>
        </row>
        <row r="350">
          <cell r="H350" t="str">
            <v>x49</v>
          </cell>
          <cell r="M350">
            <v>150000</v>
          </cell>
        </row>
        <row r="351">
          <cell r="H351" t="str">
            <v>§67</v>
          </cell>
          <cell r="M351">
            <v>6000</v>
          </cell>
        </row>
        <row r="352">
          <cell r="H352" t="str">
            <v>§78</v>
          </cell>
          <cell r="M352">
            <v>20000</v>
          </cell>
        </row>
        <row r="353">
          <cell r="H353" t="str">
            <v>x43</v>
          </cell>
          <cell r="M353">
            <v>44000</v>
          </cell>
        </row>
        <row r="354">
          <cell r="H354" t="str">
            <v>p10</v>
          </cell>
          <cell r="M354">
            <v>345000</v>
          </cell>
        </row>
        <row r="355">
          <cell r="H355" t="str">
            <v>p1</v>
          </cell>
          <cell r="M355">
            <v>1375000</v>
          </cell>
        </row>
        <row r="356">
          <cell r="H356" t="str">
            <v>p2</v>
          </cell>
          <cell r="M356">
            <v>1150000</v>
          </cell>
        </row>
        <row r="357">
          <cell r="H357" t="str">
            <v>x44</v>
          </cell>
          <cell r="M357">
            <v>270000</v>
          </cell>
        </row>
        <row r="358">
          <cell r="H358" t="str">
            <v>x43</v>
          </cell>
          <cell r="M358">
            <v>440000</v>
          </cell>
        </row>
        <row r="359">
          <cell r="H359" t="str">
            <v>p1</v>
          </cell>
          <cell r="M359">
            <v>1375000</v>
          </cell>
        </row>
        <row r="360">
          <cell r="H360" t="str">
            <v>d21</v>
          </cell>
          <cell r="M360">
            <v>2770000</v>
          </cell>
        </row>
        <row r="361">
          <cell r="H361" t="str">
            <v>d18</v>
          </cell>
          <cell r="M361">
            <v>60000</v>
          </cell>
        </row>
        <row r="362">
          <cell r="H362" t="str">
            <v>uh156</v>
          </cell>
          <cell r="M362">
            <v>50000</v>
          </cell>
        </row>
        <row r="363">
          <cell r="H363" t="str">
            <v>d25</v>
          </cell>
          <cell r="M363">
            <v>88000</v>
          </cell>
        </row>
        <row r="364">
          <cell r="H364" t="str">
            <v>d26</v>
          </cell>
          <cell r="M364">
            <v>100000</v>
          </cell>
        </row>
        <row r="365">
          <cell r="H365" t="str">
            <v>d27</v>
          </cell>
          <cell r="M365">
            <v>160000</v>
          </cell>
        </row>
        <row r="366">
          <cell r="H366" t="str">
            <v>d28</v>
          </cell>
          <cell r="M366">
            <v>250000</v>
          </cell>
        </row>
        <row r="367">
          <cell r="H367" t="str">
            <v>d29</v>
          </cell>
          <cell r="M367">
            <v>25000</v>
          </cell>
        </row>
        <row r="368">
          <cell r="H368" t="str">
            <v>d30</v>
          </cell>
          <cell r="M368">
            <v>15000</v>
          </cell>
        </row>
        <row r="369">
          <cell r="H369" t="str">
            <v>d31</v>
          </cell>
          <cell r="M369">
            <v>2000</v>
          </cell>
        </row>
        <row r="370">
          <cell r="H370" t="str">
            <v>d1</v>
          </cell>
          <cell r="M370">
            <v>56000</v>
          </cell>
        </row>
        <row r="371">
          <cell r="H371" t="str">
            <v>§10</v>
          </cell>
          <cell r="M371">
            <v>1365000</v>
          </cell>
        </row>
        <row r="372">
          <cell r="H372" t="str">
            <v>§65</v>
          </cell>
          <cell r="M372">
            <v>210000</v>
          </cell>
        </row>
        <row r="373">
          <cell r="H373" t="str">
            <v>x43</v>
          </cell>
          <cell r="M373">
            <v>22000</v>
          </cell>
        </row>
        <row r="374">
          <cell r="H374" t="str">
            <v>§79</v>
          </cell>
          <cell r="M374">
            <v>84000</v>
          </cell>
        </row>
        <row r="375">
          <cell r="H375" t="str">
            <v>p5</v>
          </cell>
          <cell r="M375">
            <v>41600</v>
          </cell>
        </row>
        <row r="376">
          <cell r="H376" t="str">
            <v>p27</v>
          </cell>
          <cell r="M376">
            <v>115000</v>
          </cell>
        </row>
        <row r="377">
          <cell r="H377" t="str">
            <v>d13</v>
          </cell>
          <cell r="M377">
            <v>50000</v>
          </cell>
        </row>
        <row r="378">
          <cell r="H378" t="str">
            <v>p39</v>
          </cell>
          <cell r="M378">
            <v>550000</v>
          </cell>
        </row>
        <row r="379">
          <cell r="H379" t="str">
            <v>x42</v>
          </cell>
          <cell r="M379">
            <v>2000</v>
          </cell>
        </row>
        <row r="380">
          <cell r="H380" t="str">
            <v>§7</v>
          </cell>
          <cell r="M380">
            <v>47000</v>
          </cell>
        </row>
        <row r="381">
          <cell r="H381" t="str">
            <v>§52</v>
          </cell>
          <cell r="M381">
            <v>14000</v>
          </cell>
        </row>
        <row r="382">
          <cell r="H382" t="str">
            <v>§72</v>
          </cell>
          <cell r="M382">
            <v>10000</v>
          </cell>
        </row>
        <row r="383">
          <cell r="H383" t="str">
            <v>§67</v>
          </cell>
          <cell r="M383">
            <v>3000</v>
          </cell>
        </row>
        <row r="384">
          <cell r="H384" t="str">
            <v>x43</v>
          </cell>
          <cell r="M384">
            <v>110000</v>
          </cell>
        </row>
        <row r="385">
          <cell r="H385" t="str">
            <v>d19</v>
          </cell>
          <cell r="M385">
            <v>312000</v>
          </cell>
        </row>
        <row r="386">
          <cell r="H386" t="str">
            <v>d20</v>
          </cell>
          <cell r="M386">
            <v>1650000</v>
          </cell>
        </row>
        <row r="387">
          <cell r="H387" t="str">
            <v>§3</v>
          </cell>
          <cell r="M387">
            <v>260000</v>
          </cell>
        </row>
        <row r="388">
          <cell r="H388" t="str">
            <v>§11</v>
          </cell>
          <cell r="M388">
            <v>625000</v>
          </cell>
        </row>
        <row r="389">
          <cell r="H389" t="str">
            <v>§59</v>
          </cell>
          <cell r="M389">
            <v>210000</v>
          </cell>
        </row>
        <row r="390">
          <cell r="H390" t="str">
            <v>§67</v>
          </cell>
          <cell r="M390">
            <v>3000</v>
          </cell>
        </row>
        <row r="391">
          <cell r="H391" t="str">
            <v>§26</v>
          </cell>
          <cell r="M391">
            <v>250000</v>
          </cell>
        </row>
        <row r="392">
          <cell r="H392" t="str">
            <v>§33</v>
          </cell>
          <cell r="M392">
            <v>48000</v>
          </cell>
        </row>
        <row r="393">
          <cell r="H393" t="str">
            <v>§79</v>
          </cell>
          <cell r="M393">
            <v>84000</v>
          </cell>
        </row>
        <row r="394">
          <cell r="H394" t="str">
            <v>p15</v>
          </cell>
          <cell r="M394">
            <v>375000</v>
          </cell>
        </row>
        <row r="395">
          <cell r="H395" t="str">
            <v>p27</v>
          </cell>
          <cell r="M395">
            <v>40000</v>
          </cell>
        </row>
        <row r="396">
          <cell r="H396" t="str">
            <v>x39</v>
          </cell>
          <cell r="M396">
            <v>594000</v>
          </cell>
        </row>
        <row r="397">
          <cell r="H397" t="str">
            <v>x40</v>
          </cell>
          <cell r="M397">
            <v>1050000</v>
          </cell>
        </row>
        <row r="398">
          <cell r="H398" t="str">
            <v>d32</v>
          </cell>
          <cell r="M398">
            <v>510000</v>
          </cell>
        </row>
        <row r="399">
          <cell r="H399" t="str">
            <v>d23</v>
          </cell>
          <cell r="M399">
            <v>60000</v>
          </cell>
        </row>
        <row r="400">
          <cell r="H400" t="str">
            <v>§3</v>
          </cell>
          <cell r="M400">
            <v>130000</v>
          </cell>
        </row>
        <row r="401">
          <cell r="H401" t="str">
            <v>§88</v>
          </cell>
          <cell r="M401">
            <v>580000</v>
          </cell>
        </row>
        <row r="402">
          <cell r="H402" t="str">
            <v>p4</v>
          </cell>
          <cell r="M402">
            <v>2600000</v>
          </cell>
        </row>
        <row r="403">
          <cell r="H403" t="str">
            <v>p1</v>
          </cell>
          <cell r="M403">
            <v>1925000</v>
          </cell>
        </row>
        <row r="404">
          <cell r="H404" t="str">
            <v>x44</v>
          </cell>
          <cell r="M404">
            <v>90000</v>
          </cell>
        </row>
        <row r="405">
          <cell r="H405" t="str">
            <v>x43</v>
          </cell>
          <cell r="M405">
            <v>44000</v>
          </cell>
        </row>
        <row r="406">
          <cell r="H406" t="str">
            <v>§79</v>
          </cell>
          <cell r="M406">
            <v>224000</v>
          </cell>
        </row>
        <row r="407">
          <cell r="H407" t="str">
            <v>p38</v>
          </cell>
          <cell r="M407">
            <v>300000</v>
          </cell>
        </row>
        <row r="408">
          <cell r="H408" t="str">
            <v>§32</v>
          </cell>
          <cell r="M408">
            <v>550000</v>
          </cell>
        </row>
        <row r="409">
          <cell r="H409" t="str">
            <v>x4</v>
          </cell>
          <cell r="M409">
            <v>1980000</v>
          </cell>
        </row>
        <row r="410">
          <cell r="H410" t="str">
            <v>uh21</v>
          </cell>
          <cell r="M410">
            <v>202000</v>
          </cell>
        </row>
        <row r="411">
          <cell r="H411" t="str">
            <v>§28</v>
          </cell>
          <cell r="M411">
            <v>2340000</v>
          </cell>
        </row>
        <row r="412">
          <cell r="H412" t="str">
            <v>§79</v>
          </cell>
          <cell r="M412">
            <v>168000</v>
          </cell>
        </row>
        <row r="413">
          <cell r="H413" t="str">
            <v>§25</v>
          </cell>
          <cell r="M413">
            <v>40000</v>
          </cell>
        </row>
        <row r="414">
          <cell r="H414" t="str">
            <v>§80</v>
          </cell>
          <cell r="M414">
            <v>450000</v>
          </cell>
        </row>
        <row r="415">
          <cell r="H415" t="str">
            <v>§81</v>
          </cell>
          <cell r="M415">
            <v>450000</v>
          </cell>
        </row>
        <row r="416">
          <cell r="H416" t="str">
            <v>§67</v>
          </cell>
          <cell r="M416">
            <v>15000</v>
          </cell>
        </row>
        <row r="417">
          <cell r="H417" t="str">
            <v>§3</v>
          </cell>
          <cell r="M417">
            <v>130000</v>
          </cell>
        </row>
        <row r="418">
          <cell r="H418" t="str">
            <v>x5</v>
          </cell>
          <cell r="M418">
            <v>1650000</v>
          </cell>
        </row>
        <row r="419">
          <cell r="H419" t="str">
            <v>x4</v>
          </cell>
          <cell r="M419">
            <v>3300000</v>
          </cell>
        </row>
        <row r="420">
          <cell r="H420" t="str">
            <v>x1</v>
          </cell>
          <cell r="M420">
            <v>9449755</v>
          </cell>
        </row>
        <row r="421">
          <cell r="H421" t="str">
            <v>x1</v>
          </cell>
          <cell r="M421">
            <v>6540000</v>
          </cell>
        </row>
        <row r="422">
          <cell r="H422" t="str">
            <v>x1</v>
          </cell>
          <cell r="M422">
            <v>8230045</v>
          </cell>
        </row>
        <row r="423">
          <cell r="H423" t="str">
            <v>x9</v>
          </cell>
          <cell r="M423">
            <v>4090000</v>
          </cell>
        </row>
        <row r="424">
          <cell r="H424" t="str">
            <v>p100</v>
          </cell>
          <cell r="M424">
            <v>-2433737</v>
          </cell>
        </row>
        <row r="425">
          <cell r="H425" t="str">
            <v>DM15</v>
          </cell>
          <cell r="M425">
            <v>186000</v>
          </cell>
        </row>
        <row r="426">
          <cell r="H426" t="str">
            <v>DM15</v>
          </cell>
          <cell r="M426">
            <v>175000</v>
          </cell>
        </row>
        <row r="427">
          <cell r="H427" t="str">
            <v>dm15</v>
          </cell>
          <cell r="M427">
            <v>60000</v>
          </cell>
        </row>
        <row r="428">
          <cell r="H428" t="str">
            <v>dm15</v>
          </cell>
          <cell r="M428">
            <v>158180</v>
          </cell>
        </row>
        <row r="429">
          <cell r="H429" t="str">
            <v>dm15</v>
          </cell>
          <cell r="M429">
            <v>180000</v>
          </cell>
        </row>
        <row r="430">
          <cell r="H430" t="str">
            <v>dm15</v>
          </cell>
          <cell r="M430">
            <v>221000</v>
          </cell>
        </row>
        <row r="431">
          <cell r="H431" t="str">
            <v>dm15</v>
          </cell>
          <cell r="M431">
            <v>279000</v>
          </cell>
        </row>
        <row r="432">
          <cell r="H432" t="str">
            <v>dm15</v>
          </cell>
          <cell r="M432">
            <v>486000</v>
          </cell>
        </row>
        <row r="433">
          <cell r="H433" t="str">
            <v>DM17</v>
          </cell>
          <cell r="M433">
            <v>81500</v>
          </cell>
        </row>
        <row r="434">
          <cell r="H434" t="str">
            <v>DM2</v>
          </cell>
          <cell r="M434">
            <v>528000</v>
          </cell>
        </row>
        <row r="435">
          <cell r="H435" t="str">
            <v>DM1</v>
          </cell>
          <cell r="M435">
            <v>315000</v>
          </cell>
        </row>
        <row r="436">
          <cell r="H436" t="str">
            <v>DM3</v>
          </cell>
          <cell r="M436">
            <v>129000</v>
          </cell>
        </row>
        <row r="437">
          <cell r="H437" t="str">
            <v>DM17</v>
          </cell>
          <cell r="M437">
            <v>81500</v>
          </cell>
        </row>
        <row r="438">
          <cell r="H438" t="str">
            <v>DM2</v>
          </cell>
          <cell r="M438">
            <v>105600</v>
          </cell>
        </row>
        <row r="439">
          <cell r="H439" t="str">
            <v>dm1</v>
          </cell>
          <cell r="M439">
            <v>2625000</v>
          </cell>
        </row>
        <row r="440">
          <cell r="H440" t="str">
            <v>dm2</v>
          </cell>
          <cell r="M440">
            <v>1760000</v>
          </cell>
        </row>
        <row r="441">
          <cell r="H441" t="str">
            <v>dm3</v>
          </cell>
          <cell r="M441">
            <v>645000</v>
          </cell>
        </row>
        <row r="442">
          <cell r="H442" t="str">
            <v>dm6</v>
          </cell>
          <cell r="M442">
            <v>1860000</v>
          </cell>
        </row>
        <row r="443">
          <cell r="H443" t="str">
            <v>dm17</v>
          </cell>
          <cell r="M443">
            <v>326000</v>
          </cell>
        </row>
        <row r="444">
          <cell r="H444" t="str">
            <v>dm16</v>
          </cell>
          <cell r="M444">
            <v>370000</v>
          </cell>
        </row>
        <row r="445">
          <cell r="H445" t="str">
            <v>dm4</v>
          </cell>
          <cell r="M445">
            <v>190000</v>
          </cell>
        </row>
        <row r="446">
          <cell r="H446" t="str">
            <v>dm24</v>
          </cell>
          <cell r="M446">
            <v>0</v>
          </cell>
        </row>
        <row r="447">
          <cell r="H447" t="str">
            <v>dm16</v>
          </cell>
          <cell r="M447">
            <v>185000</v>
          </cell>
        </row>
        <row r="448">
          <cell r="H448" t="str">
            <v>dm1</v>
          </cell>
          <cell r="M448">
            <v>105000</v>
          </cell>
        </row>
        <row r="449">
          <cell r="H449" t="str">
            <v>dm1</v>
          </cell>
          <cell r="M449">
            <v>210000</v>
          </cell>
        </row>
        <row r="450">
          <cell r="H450" t="str">
            <v>dm16</v>
          </cell>
          <cell r="M450">
            <v>370000</v>
          </cell>
        </row>
        <row r="451">
          <cell r="H451" t="str">
            <v>dm16</v>
          </cell>
          <cell r="M451">
            <v>37000</v>
          </cell>
        </row>
        <row r="452">
          <cell r="H452" t="str">
            <v>dm17</v>
          </cell>
          <cell r="M452">
            <v>163000</v>
          </cell>
        </row>
        <row r="453">
          <cell r="H453" t="str">
            <v>dm3</v>
          </cell>
          <cell r="M453">
            <v>245100</v>
          </cell>
        </row>
        <row r="454">
          <cell r="H454" t="str">
            <v>dm1</v>
          </cell>
          <cell r="M454">
            <v>840000</v>
          </cell>
        </row>
        <row r="455">
          <cell r="H455" t="str">
            <v>dm1</v>
          </cell>
          <cell r="M455">
            <v>861000</v>
          </cell>
        </row>
        <row r="456">
          <cell r="H456" t="str">
            <v>dm3</v>
          </cell>
          <cell r="M456">
            <v>903000</v>
          </cell>
        </row>
        <row r="457">
          <cell r="H457" t="str">
            <v>dm2</v>
          </cell>
          <cell r="M457">
            <v>1232000</v>
          </cell>
        </row>
        <row r="458">
          <cell r="H458" t="str">
            <v>dm16</v>
          </cell>
          <cell r="M458">
            <v>148000</v>
          </cell>
        </row>
        <row r="459">
          <cell r="H459" t="str">
            <v>dm1</v>
          </cell>
          <cell r="M459">
            <v>105000</v>
          </cell>
        </row>
        <row r="460">
          <cell r="H460" t="str">
            <v>dm17</v>
          </cell>
          <cell r="M460">
            <v>81500</v>
          </cell>
        </row>
        <row r="461">
          <cell r="H461" t="str">
            <v>dm1</v>
          </cell>
          <cell r="M461">
            <v>84000</v>
          </cell>
        </row>
        <row r="462">
          <cell r="H462" t="str">
            <v>dm2</v>
          </cell>
          <cell r="M462">
            <v>132000</v>
          </cell>
        </row>
        <row r="463">
          <cell r="H463" t="str">
            <v>dm3</v>
          </cell>
          <cell r="M463">
            <v>258000</v>
          </cell>
        </row>
        <row r="464">
          <cell r="H464" t="str">
            <v>dm1</v>
          </cell>
          <cell r="M464">
            <v>315000</v>
          </cell>
        </row>
        <row r="465">
          <cell r="H465" t="str">
            <v>dm2</v>
          </cell>
          <cell r="M465">
            <v>88000</v>
          </cell>
        </row>
        <row r="466">
          <cell r="H466" t="str">
            <v>dm1</v>
          </cell>
          <cell r="M466">
            <v>451500</v>
          </cell>
        </row>
        <row r="467">
          <cell r="H467" t="str">
            <v>dm3</v>
          </cell>
          <cell r="M467">
            <v>154800</v>
          </cell>
        </row>
        <row r="468">
          <cell r="H468" t="str">
            <v>dm2</v>
          </cell>
          <cell r="M468">
            <v>176000</v>
          </cell>
        </row>
        <row r="469">
          <cell r="H469" t="str">
            <v>dm1</v>
          </cell>
          <cell r="M469">
            <v>105000</v>
          </cell>
        </row>
        <row r="470">
          <cell r="H470" t="str">
            <v>dm16</v>
          </cell>
          <cell r="M470">
            <v>185000</v>
          </cell>
        </row>
        <row r="471">
          <cell r="H471" t="str">
            <v>dm1</v>
          </cell>
          <cell r="M471">
            <v>262500</v>
          </cell>
        </row>
        <row r="472">
          <cell r="H472" t="str">
            <v>dm2</v>
          </cell>
          <cell r="M472">
            <v>176000</v>
          </cell>
        </row>
        <row r="473">
          <cell r="H473" t="str">
            <v>dm2</v>
          </cell>
          <cell r="M473">
            <v>220000</v>
          </cell>
        </row>
        <row r="474">
          <cell r="H474" t="str">
            <v>dm1</v>
          </cell>
          <cell r="M474">
            <v>525000</v>
          </cell>
        </row>
        <row r="475">
          <cell r="H475" t="str">
            <v>dm1</v>
          </cell>
          <cell r="M475">
            <v>630000</v>
          </cell>
        </row>
        <row r="476">
          <cell r="H476" t="str">
            <v>dm2</v>
          </cell>
          <cell r="M476">
            <v>299200</v>
          </cell>
        </row>
        <row r="477">
          <cell r="H477" t="str">
            <v>dm3</v>
          </cell>
          <cell r="M477">
            <v>451500</v>
          </cell>
        </row>
        <row r="478">
          <cell r="H478" t="str">
            <v>dm6</v>
          </cell>
          <cell r="M478">
            <v>396000</v>
          </cell>
        </row>
        <row r="479">
          <cell r="H479" t="str">
            <v>dm16</v>
          </cell>
          <cell r="M479">
            <v>55500</v>
          </cell>
        </row>
        <row r="480">
          <cell r="H480" t="str">
            <v>dm17</v>
          </cell>
          <cell r="M480">
            <v>81500</v>
          </cell>
        </row>
        <row r="481">
          <cell r="H481" t="str">
            <v>dm1</v>
          </cell>
          <cell r="M481">
            <v>73500</v>
          </cell>
        </row>
        <row r="482">
          <cell r="H482" t="str">
            <v>dm2</v>
          </cell>
          <cell r="M482">
            <v>167200</v>
          </cell>
        </row>
        <row r="483">
          <cell r="H483" t="str">
            <v>dm1</v>
          </cell>
          <cell r="M483">
            <v>21000</v>
          </cell>
        </row>
        <row r="484">
          <cell r="H484" t="str">
            <v>dm6</v>
          </cell>
          <cell r="M484">
            <v>480000</v>
          </cell>
        </row>
        <row r="485">
          <cell r="H485" t="str">
            <v>dm3</v>
          </cell>
          <cell r="M485">
            <v>90300</v>
          </cell>
        </row>
        <row r="486">
          <cell r="H486" t="str">
            <v>dm2</v>
          </cell>
          <cell r="M486">
            <v>88000</v>
          </cell>
        </row>
        <row r="487">
          <cell r="H487" t="str">
            <v>dm17</v>
          </cell>
          <cell r="M487">
            <v>8150</v>
          </cell>
        </row>
        <row r="488">
          <cell r="H488" t="str">
            <v>dm1</v>
          </cell>
          <cell r="M488">
            <v>210000</v>
          </cell>
        </row>
        <row r="489">
          <cell r="H489" t="str">
            <v>dm1</v>
          </cell>
          <cell r="M489">
            <v>420000</v>
          </cell>
        </row>
        <row r="490">
          <cell r="H490" t="str">
            <v>dm1</v>
          </cell>
          <cell r="M490">
            <v>420000</v>
          </cell>
        </row>
        <row r="491">
          <cell r="H491" t="str">
            <v>dm1</v>
          </cell>
          <cell r="M491">
            <v>105000</v>
          </cell>
        </row>
        <row r="492">
          <cell r="H492" t="str">
            <v>dm16</v>
          </cell>
          <cell r="M492">
            <v>185000</v>
          </cell>
        </row>
        <row r="493">
          <cell r="H493" t="str">
            <v>dm16</v>
          </cell>
          <cell r="M493">
            <v>92500</v>
          </cell>
        </row>
        <row r="494">
          <cell r="H494" t="str">
            <v>dm1</v>
          </cell>
          <cell r="M494">
            <v>52500</v>
          </cell>
        </row>
        <row r="495">
          <cell r="H495" t="str">
            <v>dm3</v>
          </cell>
          <cell r="M495">
            <v>103200</v>
          </cell>
        </row>
        <row r="496">
          <cell r="H496" t="str">
            <v>dm3</v>
          </cell>
          <cell r="M496">
            <v>90300</v>
          </cell>
        </row>
        <row r="497">
          <cell r="H497" t="str">
            <v>dm1</v>
          </cell>
          <cell r="M497">
            <v>315000</v>
          </cell>
        </row>
        <row r="498">
          <cell r="H498" t="str">
            <v>dm2</v>
          </cell>
          <cell r="M498">
            <v>44000</v>
          </cell>
        </row>
        <row r="499">
          <cell r="H499" t="str">
            <v>dm5</v>
          </cell>
          <cell r="M499">
            <v>457600</v>
          </cell>
        </row>
        <row r="500">
          <cell r="H500" t="str">
            <v>dm16</v>
          </cell>
          <cell r="M500">
            <v>55500</v>
          </cell>
        </row>
        <row r="501">
          <cell r="H501" t="str">
            <v>dm19</v>
          </cell>
          <cell r="M501">
            <v>169500</v>
          </cell>
        </row>
        <row r="502">
          <cell r="H502" t="str">
            <v>dm1</v>
          </cell>
          <cell r="M502">
            <v>4410000</v>
          </cell>
        </row>
        <row r="503">
          <cell r="H503" t="str">
            <v>dm3</v>
          </cell>
          <cell r="M503">
            <v>129000</v>
          </cell>
        </row>
        <row r="504">
          <cell r="H504" t="str">
            <v>dm4</v>
          </cell>
          <cell r="M504">
            <v>190000</v>
          </cell>
        </row>
        <row r="505">
          <cell r="H505" t="str">
            <v>dm2</v>
          </cell>
          <cell r="M505">
            <v>88000</v>
          </cell>
        </row>
        <row r="506">
          <cell r="H506" t="str">
            <v>dm6</v>
          </cell>
          <cell r="M506">
            <v>2400000</v>
          </cell>
        </row>
        <row r="507">
          <cell r="H507" t="str">
            <v>dm17</v>
          </cell>
          <cell r="M507">
            <v>81500</v>
          </cell>
        </row>
        <row r="508">
          <cell r="H508" t="str">
            <v>dm16</v>
          </cell>
          <cell r="M508">
            <v>92500</v>
          </cell>
        </row>
        <row r="509">
          <cell r="H509" t="str">
            <v>dm1</v>
          </cell>
          <cell r="M509">
            <v>472500</v>
          </cell>
        </row>
        <row r="510">
          <cell r="H510" t="str">
            <v>dm2</v>
          </cell>
          <cell r="M510">
            <v>1408000</v>
          </cell>
        </row>
        <row r="511">
          <cell r="H511" t="str">
            <v>dm3</v>
          </cell>
          <cell r="M511">
            <v>64500</v>
          </cell>
        </row>
        <row r="512">
          <cell r="H512" t="str">
            <v>dm6</v>
          </cell>
          <cell r="M512">
            <v>864000</v>
          </cell>
        </row>
        <row r="513">
          <cell r="H513" t="str">
            <v>dm16</v>
          </cell>
          <cell r="M513">
            <v>37000</v>
          </cell>
        </row>
        <row r="514">
          <cell r="H514" t="str">
            <v>dm3</v>
          </cell>
          <cell r="M514">
            <v>645000</v>
          </cell>
        </row>
        <row r="515">
          <cell r="H515" t="str">
            <v>dm1</v>
          </cell>
          <cell r="M515">
            <v>210000</v>
          </cell>
        </row>
        <row r="516">
          <cell r="H516" t="str">
            <v>dm16</v>
          </cell>
          <cell r="M516">
            <v>11100</v>
          </cell>
        </row>
        <row r="517">
          <cell r="H517" t="str">
            <v>dm6</v>
          </cell>
          <cell r="M517">
            <v>336000</v>
          </cell>
        </row>
        <row r="518">
          <cell r="H518" t="str">
            <v>dm2</v>
          </cell>
          <cell r="M518">
            <v>44000</v>
          </cell>
        </row>
        <row r="519">
          <cell r="H519" t="str">
            <v>dm16</v>
          </cell>
          <cell r="M519">
            <v>55500</v>
          </cell>
        </row>
        <row r="520">
          <cell r="H520" t="str">
            <v>dm1</v>
          </cell>
          <cell r="M520">
            <v>252000</v>
          </cell>
        </row>
        <row r="521">
          <cell r="H521" t="str">
            <v>dm2</v>
          </cell>
          <cell r="M521">
            <v>70400</v>
          </cell>
        </row>
        <row r="522">
          <cell r="H522" t="str">
            <v>dm1</v>
          </cell>
          <cell r="M522">
            <v>4200000</v>
          </cell>
        </row>
        <row r="523">
          <cell r="H523" t="str">
            <v>dm6</v>
          </cell>
          <cell r="M523">
            <v>3120000</v>
          </cell>
        </row>
        <row r="524">
          <cell r="H524" t="str">
            <v>dm3</v>
          </cell>
          <cell r="M524">
            <v>129000</v>
          </cell>
        </row>
        <row r="525">
          <cell r="H525" t="str">
            <v>dm4</v>
          </cell>
          <cell r="M525">
            <v>190000</v>
          </cell>
        </row>
        <row r="526">
          <cell r="H526" t="str">
            <v>dm2</v>
          </cell>
          <cell r="M526">
            <v>264000</v>
          </cell>
        </row>
        <row r="527">
          <cell r="H527" t="str">
            <v>dm1</v>
          </cell>
          <cell r="M527">
            <v>52500</v>
          </cell>
        </row>
        <row r="528">
          <cell r="H528" t="str">
            <v>dm1</v>
          </cell>
          <cell r="M528">
            <v>315000</v>
          </cell>
        </row>
        <row r="529">
          <cell r="H529" t="str">
            <v>dm3</v>
          </cell>
          <cell r="M529">
            <v>193500</v>
          </cell>
        </row>
        <row r="530">
          <cell r="H530" t="str">
            <v>dm2</v>
          </cell>
          <cell r="M530">
            <v>176000</v>
          </cell>
        </row>
        <row r="531">
          <cell r="H531" t="str">
            <v>dm17</v>
          </cell>
          <cell r="M531">
            <v>195600</v>
          </cell>
        </row>
        <row r="532">
          <cell r="H532" t="str">
            <v>dm3</v>
          </cell>
          <cell r="M532">
            <v>516000</v>
          </cell>
        </row>
        <row r="533">
          <cell r="H533" t="str">
            <v>dm6</v>
          </cell>
          <cell r="M533">
            <v>360000</v>
          </cell>
        </row>
        <row r="534">
          <cell r="H534" t="str">
            <v>dm1</v>
          </cell>
          <cell r="M534">
            <v>283500</v>
          </cell>
        </row>
        <row r="535">
          <cell r="H535" t="str">
            <v>dm3</v>
          </cell>
          <cell r="M535">
            <v>451500</v>
          </cell>
        </row>
        <row r="536">
          <cell r="H536" t="str">
            <v>dm6</v>
          </cell>
          <cell r="M536">
            <v>732000</v>
          </cell>
        </row>
        <row r="537">
          <cell r="H537" t="str">
            <v>dm2</v>
          </cell>
          <cell r="M537">
            <v>202400</v>
          </cell>
        </row>
        <row r="538">
          <cell r="H538" t="str">
            <v>dm1</v>
          </cell>
          <cell r="M538">
            <v>630000</v>
          </cell>
        </row>
        <row r="539">
          <cell r="H539" t="str">
            <v>dm16</v>
          </cell>
          <cell r="M539">
            <v>37000</v>
          </cell>
        </row>
        <row r="540">
          <cell r="H540" t="str">
            <v>dm17</v>
          </cell>
          <cell r="M540">
            <v>48900</v>
          </cell>
        </row>
        <row r="541">
          <cell r="H541" t="str">
            <v>dm1</v>
          </cell>
          <cell r="M541">
            <v>231000</v>
          </cell>
        </row>
        <row r="542">
          <cell r="H542" t="str">
            <v>dm1</v>
          </cell>
          <cell r="M542">
            <v>157500</v>
          </cell>
        </row>
        <row r="543">
          <cell r="H543" t="str">
            <v>dm1</v>
          </cell>
          <cell r="M543">
            <v>525000</v>
          </cell>
        </row>
        <row r="544">
          <cell r="H544" t="str">
            <v>dm3</v>
          </cell>
          <cell r="M544">
            <v>258000</v>
          </cell>
        </row>
        <row r="545">
          <cell r="H545" t="str">
            <v>dm1</v>
          </cell>
          <cell r="M545">
            <v>703500</v>
          </cell>
        </row>
        <row r="546">
          <cell r="H546" t="str">
            <v>dm2</v>
          </cell>
          <cell r="M546">
            <v>1144000</v>
          </cell>
        </row>
        <row r="547">
          <cell r="H547" t="str">
            <v>dm3</v>
          </cell>
          <cell r="M547">
            <v>64500</v>
          </cell>
        </row>
        <row r="548">
          <cell r="H548" t="str">
            <v>dm6</v>
          </cell>
          <cell r="M548">
            <v>60000</v>
          </cell>
        </row>
        <row r="549">
          <cell r="H549" t="str">
            <v>dm16</v>
          </cell>
          <cell r="M549">
            <v>92500</v>
          </cell>
        </row>
        <row r="550">
          <cell r="H550" t="str">
            <v>dm1</v>
          </cell>
          <cell r="M550">
            <v>3360000</v>
          </cell>
        </row>
        <row r="551">
          <cell r="H551" t="str">
            <v>dm6</v>
          </cell>
          <cell r="M551">
            <v>1752000</v>
          </cell>
        </row>
        <row r="552">
          <cell r="H552" t="str">
            <v>dm4</v>
          </cell>
          <cell r="M552">
            <v>190000</v>
          </cell>
        </row>
        <row r="553">
          <cell r="H553" t="str">
            <v>dm16</v>
          </cell>
          <cell r="M553">
            <v>92500</v>
          </cell>
        </row>
        <row r="554">
          <cell r="H554" t="str">
            <v>dm17</v>
          </cell>
          <cell r="M554">
            <v>81500</v>
          </cell>
        </row>
        <row r="555">
          <cell r="H555" t="str">
            <v>dm16</v>
          </cell>
          <cell r="M555">
            <v>37000</v>
          </cell>
        </row>
        <row r="556">
          <cell r="H556" t="str">
            <v>dm17</v>
          </cell>
          <cell r="M556">
            <v>16300</v>
          </cell>
        </row>
        <row r="557">
          <cell r="H557" t="str">
            <v>dm17</v>
          </cell>
          <cell r="M557">
            <v>97800</v>
          </cell>
        </row>
        <row r="558">
          <cell r="H558" t="str">
            <v>dm1</v>
          </cell>
          <cell r="M558">
            <v>315000</v>
          </cell>
        </row>
        <row r="559">
          <cell r="H559" t="str">
            <v>dm2</v>
          </cell>
          <cell r="M559">
            <v>44000</v>
          </cell>
        </row>
        <row r="560">
          <cell r="H560" t="str">
            <v>dm3</v>
          </cell>
          <cell r="M560">
            <v>258000</v>
          </cell>
        </row>
        <row r="561">
          <cell r="H561" t="str">
            <v>dm1</v>
          </cell>
          <cell r="M561">
            <v>210000</v>
          </cell>
        </row>
        <row r="562">
          <cell r="H562" t="str">
            <v>dm2</v>
          </cell>
          <cell r="M562">
            <v>176000</v>
          </cell>
        </row>
        <row r="563">
          <cell r="H563" t="str">
            <v>dm17</v>
          </cell>
          <cell r="M563">
            <v>16300</v>
          </cell>
        </row>
        <row r="564">
          <cell r="H564" t="str">
            <v>dm3</v>
          </cell>
          <cell r="M564">
            <v>64500</v>
          </cell>
        </row>
        <row r="565">
          <cell r="H565" t="str">
            <v>dm2</v>
          </cell>
          <cell r="M565">
            <v>88000</v>
          </cell>
        </row>
        <row r="566">
          <cell r="H566" t="str">
            <v>dm3</v>
          </cell>
          <cell r="M566">
            <v>64500</v>
          </cell>
        </row>
        <row r="567">
          <cell r="H567" t="str">
            <v>nc1</v>
          </cell>
          <cell r="M567">
            <v>7000000</v>
          </cell>
        </row>
        <row r="568">
          <cell r="H568" t="str">
            <v>nc2</v>
          </cell>
          <cell r="M568">
            <v>6128000</v>
          </cell>
        </row>
        <row r="569">
          <cell r="H569" t="str">
            <v>nc4</v>
          </cell>
          <cell r="M569">
            <v>156000</v>
          </cell>
        </row>
        <row r="570">
          <cell r="H570" t="str">
            <v>nc1</v>
          </cell>
          <cell r="M570">
            <v>5600000</v>
          </cell>
        </row>
        <row r="571">
          <cell r="H571" t="str">
            <v>nc2</v>
          </cell>
          <cell r="M571">
            <v>9192000</v>
          </cell>
        </row>
        <row r="572">
          <cell r="H572" t="str">
            <v>nc4</v>
          </cell>
          <cell r="M572">
            <v>234000</v>
          </cell>
        </row>
        <row r="573">
          <cell r="H573" t="str">
            <v>nc1</v>
          </cell>
          <cell r="M573">
            <v>5154800</v>
          </cell>
        </row>
        <row r="574">
          <cell r="H574" t="str">
            <v>nc2</v>
          </cell>
          <cell r="M574">
            <v>1323648</v>
          </cell>
        </row>
        <row r="575">
          <cell r="H575" t="str">
            <v>nc4</v>
          </cell>
          <cell r="M575">
            <v>78000</v>
          </cell>
        </row>
        <row r="576">
          <cell r="H576" t="str">
            <v>nc1</v>
          </cell>
          <cell r="M576">
            <v>5600000</v>
          </cell>
        </row>
        <row r="577">
          <cell r="H577" t="str">
            <v>nc2</v>
          </cell>
          <cell r="M577">
            <v>4289600</v>
          </cell>
        </row>
        <row r="578">
          <cell r="H578" t="str">
            <v>nc4</v>
          </cell>
          <cell r="M578">
            <v>78000</v>
          </cell>
        </row>
        <row r="579">
          <cell r="H579" t="str">
            <v>nc1</v>
          </cell>
          <cell r="M579">
            <v>7000000</v>
          </cell>
        </row>
        <row r="580">
          <cell r="H580" t="str">
            <v>nc2</v>
          </cell>
          <cell r="M580">
            <v>4289600</v>
          </cell>
        </row>
        <row r="581">
          <cell r="H581" t="str">
            <v>nc4</v>
          </cell>
          <cell r="M581">
            <v>78000</v>
          </cell>
        </row>
        <row r="582">
          <cell r="H582" t="str">
            <v>nc1</v>
          </cell>
          <cell r="M582">
            <v>5174400</v>
          </cell>
        </row>
        <row r="583">
          <cell r="H583" t="str">
            <v>nc2</v>
          </cell>
          <cell r="M583">
            <v>845664</v>
          </cell>
        </row>
        <row r="584">
          <cell r="H584" t="str">
            <v>nc4</v>
          </cell>
          <cell r="M584">
            <v>156000</v>
          </cell>
        </row>
        <row r="585">
          <cell r="H585" t="str">
            <v>nb1</v>
          </cell>
          <cell r="M585">
            <v>4900000</v>
          </cell>
        </row>
        <row r="586">
          <cell r="H586" t="str">
            <v>nb3</v>
          </cell>
          <cell r="M586">
            <v>7966400</v>
          </cell>
        </row>
        <row r="587">
          <cell r="H587" t="str">
            <v>nb6</v>
          </cell>
          <cell r="M587">
            <v>156000</v>
          </cell>
        </row>
        <row r="588">
          <cell r="H588" t="str">
            <v>nb1</v>
          </cell>
          <cell r="M588">
            <v>7000000</v>
          </cell>
        </row>
        <row r="589">
          <cell r="H589" t="str">
            <v>nb3</v>
          </cell>
          <cell r="M589">
            <v>9192000</v>
          </cell>
        </row>
        <row r="590">
          <cell r="H590" t="str">
            <v>nb6</v>
          </cell>
          <cell r="M590">
            <v>156000</v>
          </cell>
        </row>
        <row r="591">
          <cell r="H591" t="str">
            <v>nb1</v>
          </cell>
          <cell r="M591">
            <v>14000000</v>
          </cell>
        </row>
        <row r="592">
          <cell r="H592" t="str">
            <v>nb3</v>
          </cell>
          <cell r="M592">
            <v>15320000</v>
          </cell>
        </row>
        <row r="593">
          <cell r="H593" t="str">
            <v>nb6</v>
          </cell>
          <cell r="M593">
            <v>78000</v>
          </cell>
        </row>
        <row r="594">
          <cell r="H594" t="str">
            <v>nb1</v>
          </cell>
          <cell r="M594">
            <v>7000000</v>
          </cell>
        </row>
        <row r="595">
          <cell r="H595" t="str">
            <v>nb3</v>
          </cell>
          <cell r="M595">
            <v>7353600</v>
          </cell>
        </row>
        <row r="596">
          <cell r="H596" t="str">
            <v>nb6</v>
          </cell>
          <cell r="M596">
            <v>156000</v>
          </cell>
        </row>
        <row r="597">
          <cell r="H597" t="str">
            <v>nb1</v>
          </cell>
          <cell r="M597">
            <v>4200000</v>
          </cell>
        </row>
        <row r="598">
          <cell r="H598" t="str">
            <v>nb3</v>
          </cell>
          <cell r="M598">
            <v>6128000</v>
          </cell>
        </row>
        <row r="599">
          <cell r="H599" t="str">
            <v>nb6</v>
          </cell>
          <cell r="M599">
            <v>78000</v>
          </cell>
        </row>
        <row r="600">
          <cell r="H600" t="str">
            <v>nb1</v>
          </cell>
          <cell r="M600">
            <v>3718400</v>
          </cell>
        </row>
        <row r="601">
          <cell r="H601" t="str">
            <v>nb3</v>
          </cell>
          <cell r="M601">
            <v>9014288</v>
          </cell>
        </row>
        <row r="602">
          <cell r="H602" t="str">
            <v>nb6</v>
          </cell>
          <cell r="M602">
            <v>156000</v>
          </cell>
        </row>
        <row r="603">
          <cell r="H603" t="str">
            <v>nb1</v>
          </cell>
          <cell r="M603">
            <v>7602000</v>
          </cell>
        </row>
        <row r="604">
          <cell r="H604" t="str">
            <v>nb3</v>
          </cell>
          <cell r="M604">
            <v>7758048</v>
          </cell>
        </row>
        <row r="605">
          <cell r="H605" t="str">
            <v>nb6</v>
          </cell>
          <cell r="M605">
            <v>234000</v>
          </cell>
        </row>
        <row r="606">
          <cell r="H606" t="str">
            <v>nb1</v>
          </cell>
          <cell r="M606">
            <v>16602600.000000002</v>
          </cell>
        </row>
        <row r="607">
          <cell r="H607" t="str">
            <v>nb3</v>
          </cell>
          <cell r="M607">
            <v>12256000</v>
          </cell>
        </row>
        <row r="608">
          <cell r="H608" t="str">
            <v>nb6</v>
          </cell>
          <cell r="M608">
            <v>234000</v>
          </cell>
        </row>
        <row r="609">
          <cell r="H609" t="str">
            <v>nb1</v>
          </cell>
          <cell r="M609">
            <v>4117400</v>
          </cell>
        </row>
        <row r="610">
          <cell r="H610" t="str">
            <v>nb3</v>
          </cell>
          <cell r="M610">
            <v>4295728</v>
          </cell>
        </row>
        <row r="611">
          <cell r="H611" t="str">
            <v>nb6</v>
          </cell>
          <cell r="M611">
            <v>78000</v>
          </cell>
        </row>
        <row r="612">
          <cell r="H612" t="str">
            <v>nb1</v>
          </cell>
          <cell r="M612">
            <v>10500000</v>
          </cell>
        </row>
        <row r="613">
          <cell r="H613" t="str">
            <v>nb3</v>
          </cell>
          <cell r="M613">
            <v>7721280</v>
          </cell>
        </row>
        <row r="614">
          <cell r="H614" t="str">
            <v>nb6</v>
          </cell>
          <cell r="M614">
            <v>78000</v>
          </cell>
        </row>
        <row r="615">
          <cell r="H615" t="str">
            <v>nb3</v>
          </cell>
          <cell r="M615">
            <v>6734672</v>
          </cell>
        </row>
        <row r="616">
          <cell r="H616" t="str">
            <v>nb1</v>
          </cell>
          <cell r="M616">
            <v>1549800</v>
          </cell>
        </row>
        <row r="617">
          <cell r="H617" t="str">
            <v>nb3</v>
          </cell>
          <cell r="M617">
            <v>4577616</v>
          </cell>
        </row>
        <row r="618">
          <cell r="H618" t="str">
            <v>nb1</v>
          </cell>
          <cell r="M618">
            <v>3019800</v>
          </cell>
        </row>
        <row r="619">
          <cell r="H619" t="str">
            <v>nb3</v>
          </cell>
          <cell r="M619">
            <v>3064000</v>
          </cell>
        </row>
        <row r="620">
          <cell r="H620" t="str">
            <v>nb3</v>
          </cell>
          <cell r="M620">
            <v>1832272</v>
          </cell>
        </row>
        <row r="621">
          <cell r="H621" t="str">
            <v>gb3</v>
          </cell>
          <cell r="M621">
            <v>4100000</v>
          </cell>
        </row>
        <row r="622">
          <cell r="H622" t="str">
            <v>gb2</v>
          </cell>
          <cell r="M622">
            <v>8400000</v>
          </cell>
        </row>
        <row r="623">
          <cell r="H623" t="str">
            <v>gb3</v>
          </cell>
          <cell r="M623">
            <v>4100000</v>
          </cell>
        </row>
        <row r="624">
          <cell r="H624" t="str">
            <v>gb3</v>
          </cell>
          <cell r="M624">
            <v>3280000</v>
          </cell>
        </row>
        <row r="625">
          <cell r="H625" t="str">
            <v>gb3</v>
          </cell>
          <cell r="M625">
            <v>3280000</v>
          </cell>
        </row>
        <row r="626">
          <cell r="H626" t="str">
            <v>gb3</v>
          </cell>
          <cell r="M626">
            <v>2144300</v>
          </cell>
        </row>
        <row r="627">
          <cell r="H627" t="str">
            <v>gb2</v>
          </cell>
          <cell r="M627">
            <v>2318400</v>
          </cell>
        </row>
        <row r="628">
          <cell r="H628" t="str">
            <v>gb2</v>
          </cell>
          <cell r="M628">
            <v>6507200</v>
          </cell>
        </row>
      </sheetData>
      <sheetData sheetId="3">
        <row r="6">
          <cell r="H6" t="str">
            <v>nl2</v>
          </cell>
          <cell r="K6">
            <v>80</v>
          </cell>
          <cell r="M6">
            <v>387200</v>
          </cell>
        </row>
        <row r="7">
          <cell r="H7" t="str">
            <v>nl2</v>
          </cell>
          <cell r="K7">
            <v>730</v>
          </cell>
          <cell r="M7">
            <v>3533200</v>
          </cell>
        </row>
        <row r="8">
          <cell r="H8" t="str">
            <v>nl3</v>
          </cell>
          <cell r="K8">
            <v>600</v>
          </cell>
          <cell r="M8">
            <v>3042600</v>
          </cell>
        </row>
        <row r="9">
          <cell r="H9" t="str">
            <v>nl2</v>
          </cell>
          <cell r="K9">
            <v>850</v>
          </cell>
          <cell r="M9">
            <v>4114000</v>
          </cell>
        </row>
        <row r="10">
          <cell r="H10" t="str">
            <v>nl3</v>
          </cell>
          <cell r="K10">
            <v>600</v>
          </cell>
          <cell r="M10">
            <v>3042600</v>
          </cell>
        </row>
        <row r="11">
          <cell r="H11" t="str">
            <v>nl3</v>
          </cell>
          <cell r="K11">
            <v>960</v>
          </cell>
          <cell r="M11">
            <v>4868164</v>
          </cell>
        </row>
        <row r="12">
          <cell r="H12" t="str">
            <v>NL1</v>
          </cell>
          <cell r="K12">
            <v>43</v>
          </cell>
          <cell r="M12">
            <v>159530.00323429861</v>
          </cell>
        </row>
        <row r="13">
          <cell r="H13" t="str">
            <v>NL1</v>
          </cell>
          <cell r="K13">
            <v>200</v>
          </cell>
          <cell r="M13">
            <v>742000.01504324935</v>
          </cell>
        </row>
        <row r="14">
          <cell r="H14" t="str">
            <v>NL1</v>
          </cell>
          <cell r="K14">
            <v>5</v>
          </cell>
          <cell r="M14">
            <v>18550.000376081232</v>
          </cell>
        </row>
        <row r="15">
          <cell r="H15" t="str">
            <v>NL2</v>
          </cell>
          <cell r="K15">
            <v>2</v>
          </cell>
          <cell r="M15">
            <v>9680</v>
          </cell>
        </row>
        <row r="16">
          <cell r="H16" t="str">
            <v>nl1</v>
          </cell>
          <cell r="K16">
            <v>30000</v>
          </cell>
          <cell r="M16">
            <v>111300002.2564874</v>
          </cell>
        </row>
        <row r="17">
          <cell r="H17" t="str">
            <v>nl2</v>
          </cell>
          <cell r="K17">
            <v>187</v>
          </cell>
          <cell r="M17">
            <v>905080</v>
          </cell>
        </row>
        <row r="18">
          <cell r="H18" t="str">
            <v>nl1</v>
          </cell>
          <cell r="K18">
            <v>45</v>
          </cell>
          <cell r="M18">
            <v>166950.0033847311</v>
          </cell>
        </row>
        <row r="19">
          <cell r="H19" t="str">
            <v>nl1</v>
          </cell>
          <cell r="K19">
            <v>81</v>
          </cell>
          <cell r="M19">
            <v>300510.00609251601</v>
          </cell>
        </row>
        <row r="20">
          <cell r="H20" t="str">
            <v>nl1</v>
          </cell>
          <cell r="K20">
            <v>770</v>
          </cell>
          <cell r="M20">
            <v>2856700.0579165099</v>
          </cell>
        </row>
        <row r="21">
          <cell r="H21" t="str">
            <v>nl1</v>
          </cell>
          <cell r="K21">
            <v>60</v>
          </cell>
          <cell r="M21">
            <v>222600.00451297482</v>
          </cell>
        </row>
        <row r="22">
          <cell r="H22" t="str">
            <v>nl1</v>
          </cell>
          <cell r="K22">
            <v>25</v>
          </cell>
          <cell r="M22">
            <v>92750.001880406169</v>
          </cell>
        </row>
        <row r="23">
          <cell r="H23" t="str">
            <v>nl1</v>
          </cell>
          <cell r="K23">
            <v>16</v>
          </cell>
          <cell r="M23">
            <v>59360.001203459949</v>
          </cell>
        </row>
        <row r="24">
          <cell r="H24" t="str">
            <v>nl1</v>
          </cell>
          <cell r="K24">
            <v>15</v>
          </cell>
          <cell r="M24">
            <v>55650.001128243704</v>
          </cell>
        </row>
        <row r="25">
          <cell r="H25" t="str">
            <v>nl1</v>
          </cell>
          <cell r="K25">
            <v>200</v>
          </cell>
          <cell r="M25">
            <v>742000.01504324935</v>
          </cell>
        </row>
        <row r="26">
          <cell r="H26" t="str">
            <v>nl1</v>
          </cell>
          <cell r="K26">
            <v>15</v>
          </cell>
          <cell r="M26">
            <v>55650.001128243704</v>
          </cell>
        </row>
        <row r="27">
          <cell r="H27" t="str">
            <v>nl1</v>
          </cell>
          <cell r="K27">
            <v>5</v>
          </cell>
          <cell r="M27">
            <v>18550.000376081232</v>
          </cell>
        </row>
        <row r="28">
          <cell r="H28" t="str">
            <v>nl1</v>
          </cell>
          <cell r="K28">
            <v>17</v>
          </cell>
          <cell r="M28">
            <v>63070.001278676194</v>
          </cell>
        </row>
        <row r="29">
          <cell r="H29" t="str">
            <v>nl1</v>
          </cell>
          <cell r="K29">
            <v>10</v>
          </cell>
          <cell r="M29">
            <v>37100.000752162465</v>
          </cell>
        </row>
        <row r="30">
          <cell r="H30" t="str">
            <v>nl1</v>
          </cell>
          <cell r="K30">
            <v>10</v>
          </cell>
          <cell r="M30">
            <v>37100.000752162465</v>
          </cell>
        </row>
        <row r="31">
          <cell r="H31" t="str">
            <v>nl1</v>
          </cell>
          <cell r="K31">
            <v>30000</v>
          </cell>
          <cell r="M31">
            <v>111300002.2564874</v>
          </cell>
        </row>
        <row r="32">
          <cell r="H32" t="str">
            <v>nl1</v>
          </cell>
          <cell r="K32">
            <v>250</v>
          </cell>
          <cell r="M32">
            <v>927500.01880406169</v>
          </cell>
        </row>
        <row r="33">
          <cell r="H33" t="str">
            <v>nl1</v>
          </cell>
          <cell r="K33">
            <v>25</v>
          </cell>
          <cell r="M33">
            <v>92750.001880406169</v>
          </cell>
        </row>
        <row r="34">
          <cell r="H34" t="str">
            <v>nl1</v>
          </cell>
          <cell r="K34">
            <v>8</v>
          </cell>
          <cell r="M34">
            <v>29680.000601729975</v>
          </cell>
        </row>
        <row r="35">
          <cell r="H35" t="str">
            <v>nl1</v>
          </cell>
          <cell r="K35">
            <v>5</v>
          </cell>
          <cell r="M35">
            <v>18550.000376081232</v>
          </cell>
        </row>
        <row r="36">
          <cell r="H36" t="str">
            <v>nl1</v>
          </cell>
          <cell r="K36">
            <v>400</v>
          </cell>
          <cell r="M36">
            <v>1484000.0300864987</v>
          </cell>
        </row>
        <row r="37">
          <cell r="H37" t="str">
            <v>nl1</v>
          </cell>
          <cell r="K37">
            <v>30000</v>
          </cell>
          <cell r="M37">
            <v>111300002.2564874</v>
          </cell>
        </row>
        <row r="38">
          <cell r="H38" t="str">
            <v>nl2</v>
          </cell>
          <cell r="K38">
            <v>1000</v>
          </cell>
          <cell r="M38">
            <v>4840000</v>
          </cell>
        </row>
        <row r="39">
          <cell r="H39" t="str">
            <v>nl1</v>
          </cell>
          <cell r="K39">
            <v>180</v>
          </cell>
          <cell r="M39">
            <v>667800.0135389244</v>
          </cell>
        </row>
        <row r="40">
          <cell r="H40" t="str">
            <v>nl1</v>
          </cell>
          <cell r="K40">
            <v>40</v>
          </cell>
          <cell r="M40">
            <v>148400.00300864986</v>
          </cell>
        </row>
        <row r="41">
          <cell r="H41" t="str">
            <v>nl1</v>
          </cell>
          <cell r="K41">
            <v>90</v>
          </cell>
          <cell r="M41">
            <v>333900.0067694622</v>
          </cell>
        </row>
        <row r="42">
          <cell r="H42" t="str">
            <v>nl1</v>
          </cell>
          <cell r="K42">
            <v>20</v>
          </cell>
          <cell r="M42">
            <v>74200.00150432493</v>
          </cell>
        </row>
        <row r="43">
          <cell r="H43" t="str">
            <v>nl1</v>
          </cell>
          <cell r="K43">
            <v>10</v>
          </cell>
          <cell r="M43">
            <v>37100.000752162465</v>
          </cell>
        </row>
        <row r="44">
          <cell r="H44" t="str">
            <v>nl1</v>
          </cell>
          <cell r="K44">
            <v>40</v>
          </cell>
          <cell r="M44">
            <v>148400.00300864986</v>
          </cell>
        </row>
        <row r="45">
          <cell r="H45" t="str">
            <v>nl2</v>
          </cell>
          <cell r="K45">
            <v>3</v>
          </cell>
          <cell r="M45">
            <v>14520</v>
          </cell>
        </row>
        <row r="46">
          <cell r="H46" t="str">
            <v>nl1</v>
          </cell>
          <cell r="K46">
            <v>25902</v>
          </cell>
          <cell r="M46">
            <v>96096421.948251233</v>
          </cell>
        </row>
        <row r="47">
          <cell r="H47" t="str">
            <v>nl1</v>
          </cell>
          <cell r="K47">
            <v>1065</v>
          </cell>
          <cell r="M47">
            <v>3951150.0801053029</v>
          </cell>
        </row>
        <row r="48">
          <cell r="H48" t="str">
            <v>nl2</v>
          </cell>
          <cell r="K48">
            <v>5</v>
          </cell>
          <cell r="M48">
            <v>24200</v>
          </cell>
        </row>
        <row r="49">
          <cell r="H49" t="str">
            <v>nl1</v>
          </cell>
          <cell r="K49">
            <v>60</v>
          </cell>
          <cell r="M49">
            <v>222600.00451297482</v>
          </cell>
        </row>
        <row r="50">
          <cell r="H50" t="str">
            <v>nl1</v>
          </cell>
          <cell r="K50">
            <v>15</v>
          </cell>
          <cell r="M50">
            <v>55650.001128243704</v>
          </cell>
        </row>
        <row r="51">
          <cell r="H51" t="str">
            <v>nl1</v>
          </cell>
          <cell r="K51">
            <v>15</v>
          </cell>
          <cell r="M51">
            <v>55650.001128243704</v>
          </cell>
        </row>
        <row r="52">
          <cell r="H52" t="str">
            <v>nl4</v>
          </cell>
          <cell r="K52">
            <v>1550</v>
          </cell>
          <cell r="M52">
            <v>5750500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 680"/>
      <sheetName val="TTDZ 679"/>
      <sheetName val="TTDZ 674-lk"/>
      <sheetName val="tonghop"/>
      <sheetName val="LoaiDay"/>
      <sheetName val="TTDZ 676-683"/>
      <sheetName val="TTDZ 678"/>
      <sheetName val="TTDZ 370"/>
      <sheetName val="XL4Poppy"/>
      <sheetName val="dtct cong"/>
      <sheetName val="tra-vat-lieu"/>
      <sheetName val="CT1"/>
    </sheetNames>
    <sheetDataSet>
      <sheetData sheetId="0"/>
      <sheetData sheetId="1"/>
      <sheetData sheetId="2"/>
      <sheetData sheetId="3"/>
      <sheetData sheetId="4" refreshError="1">
        <row r="3">
          <cell r="B3" t="str">
            <v>Lo¹i d©y</v>
          </cell>
          <cell r="C3" t="str">
            <v>Ro</v>
          </cell>
          <cell r="D3" t="str">
            <v>Xo</v>
          </cell>
        </row>
        <row r="4">
          <cell r="B4" t="str">
            <v>AC35</v>
          </cell>
          <cell r="C4">
            <v>0.85</v>
          </cell>
          <cell r="D4">
            <v>0.4</v>
          </cell>
        </row>
        <row r="5">
          <cell r="B5" t="str">
            <v>AC50</v>
          </cell>
          <cell r="C5">
            <v>0.65</v>
          </cell>
          <cell r="D5">
            <v>0.4</v>
          </cell>
        </row>
        <row r="6">
          <cell r="B6" t="str">
            <v>AC70</v>
          </cell>
          <cell r="C6">
            <v>0.46</v>
          </cell>
          <cell r="D6">
            <v>0.4</v>
          </cell>
        </row>
        <row r="7">
          <cell r="B7" t="str">
            <v>AC95</v>
          </cell>
          <cell r="C7">
            <v>0.33</v>
          </cell>
          <cell r="D7">
            <v>0.4</v>
          </cell>
        </row>
        <row r="8">
          <cell r="B8" t="str">
            <v>AC120</v>
          </cell>
          <cell r="C8">
            <v>0.27</v>
          </cell>
          <cell r="D8">
            <v>0.4</v>
          </cell>
        </row>
        <row r="9">
          <cell r="B9" t="str">
            <v>AC150</v>
          </cell>
          <cell r="C9">
            <v>0.21</v>
          </cell>
          <cell r="D9">
            <v>0.4</v>
          </cell>
        </row>
        <row r="10">
          <cell r="B10" t="str">
            <v>AC185</v>
          </cell>
          <cell r="C10">
            <v>0.17</v>
          </cell>
          <cell r="D10">
            <v>0.4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em"/>
      <sheetName val="Km0-1"/>
      <sheetName val="KM1-2"/>
      <sheetName val="Km2-3"/>
      <sheetName val="Km3-4"/>
      <sheetName val="Km4-5"/>
      <sheetName val="Km5-6"/>
      <sheetName val="Km6-7"/>
      <sheetName val="Km7-8"/>
      <sheetName val="Tonghop-bt"/>
      <sheetName val="Tonghop-cc"/>
      <sheetName val="Ny-Km1-4"/>
      <sheetName val="Ny-Km4-6"/>
      <sheetName val="Ny-Km6-8"/>
      <sheetName val="Temp"/>
      <sheetName val="KLM"/>
      <sheetName val="Coc tieu-rao chan"/>
      <sheetName val="Ny-Km1-4 (cc)"/>
      <sheetName val="Ny-Km4-6 (cc)"/>
      <sheetName val="Ny-Km6-8 (cc)"/>
      <sheetName val="CC"/>
      <sheetName val="Phdoan-bt"/>
      <sheetName val="Phdoan-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0.6</v>
          </cell>
        </row>
        <row r="4">
          <cell r="B4">
            <v>1</v>
          </cell>
        </row>
        <row r="6">
          <cell r="B6">
            <v>1.4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 TOAN"/>
      <sheetName val="TH-KL-DZ35MOI"/>
      <sheetName val="VL-NC-MTC DZ35 KV1KM"/>
      <sheetName val="THONG KE VL-TB"/>
      <sheetName val="THONG KE "/>
      <sheetName val="khoi luong chu yeu"/>
      <sheetName val="CHIET TINH DZ 35 KV"/>
      <sheetName val="CUOC 89 DZ 35 KV"/>
      <sheetName val="KL BTONG MONG"/>
      <sheetName val="DAO DAT"/>
      <sheetName val="TH-TBA35"/>
      <sheetName val="THIET BI+TNGIEM"/>
      <sheetName val="VL-NC-TBA"/>
      <sheetName val="THONG KE-TBA"/>
      <sheetName val="CHIET TINH TBA"/>
      <sheetName val="KHO Kin-ho"/>
      <sheetName val="CUOC 89 TBA"/>
      <sheetName val="THDZ0,4"/>
      <sheetName val="BTDZ0,4"/>
      <sheetName val="VC89DZ0,4"/>
      <sheetName val="CTDZ0,4"/>
      <sheetName val="TH(THONG KE 0,4KV)"/>
      <sheetName val="THONG KE 0.4KV"/>
      <sheetName val="CTBT"/>
      <sheetName val="CP-KS"/>
      <sheetName val="DGVT"/>
      <sheetName val="Muc luc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ong luong thep"/>
      <sheetName val="F101-13-14"/>
      <sheetName val="Weight"/>
    </sheetNames>
    <sheetDataSet>
      <sheetData sheetId="0"/>
      <sheetData sheetId="1"/>
      <sheetData sheetId="2">
        <row r="3">
          <cell r="A3" t="str">
            <v>H100X50X5X7</v>
          </cell>
        </row>
        <row r="4">
          <cell r="A4" t="str">
            <v>H150X75X5X7</v>
          </cell>
        </row>
        <row r="5">
          <cell r="A5" t="str">
            <v>H200X100X5.5X8</v>
          </cell>
        </row>
        <row r="6">
          <cell r="A6" t="str">
            <v>H250X125X6X9</v>
          </cell>
        </row>
        <row r="7">
          <cell r="A7" t="str">
            <v>H300X150X6.5X9</v>
          </cell>
        </row>
        <row r="8">
          <cell r="A8" t="str">
            <v>H350X175X7X11</v>
          </cell>
        </row>
        <row r="9">
          <cell r="A9" t="str">
            <v>H400X200X8X13</v>
          </cell>
        </row>
        <row r="10">
          <cell r="A10" t="str">
            <v>H500X200X10X16</v>
          </cell>
        </row>
        <row r="11">
          <cell r="A11" t="str">
            <v>H600X200X11X17</v>
          </cell>
        </row>
        <row r="12">
          <cell r="A12" t="str">
            <v>H912X302X18X34</v>
          </cell>
        </row>
        <row r="13">
          <cell r="A13" t="str">
            <v>I140X73X4.9X7.5*</v>
          </cell>
        </row>
        <row r="14">
          <cell r="A14" t="str">
            <v>I220X110X5.4X8.7*</v>
          </cell>
        </row>
        <row r="16">
          <cell r="A16" t="str">
            <v>H100X100X6X8</v>
          </cell>
        </row>
        <row r="17">
          <cell r="A17" t="str">
            <v>H150X150X7X10</v>
          </cell>
        </row>
        <row r="18">
          <cell r="A18" t="str">
            <v>H200X200X8X12</v>
          </cell>
        </row>
        <row r="19">
          <cell r="A19" t="str">
            <v>H250X250X9X14</v>
          </cell>
        </row>
        <row r="20">
          <cell r="A20" t="str">
            <v>H300X300X10X15</v>
          </cell>
        </row>
        <row r="21">
          <cell r="A21" t="str">
            <v>H350X350X12X19</v>
          </cell>
        </row>
        <row r="22">
          <cell r="A22" t="str">
            <v>H400X400X13X21</v>
          </cell>
        </row>
        <row r="23">
          <cell r="A23" t="str">
            <v>H440X300X11X18</v>
          </cell>
        </row>
        <row r="24">
          <cell r="A24" t="str">
            <v>H588X300X12X20</v>
          </cell>
        </row>
        <row r="25">
          <cell r="A25" t="str">
            <v>H792X300X14X22</v>
          </cell>
        </row>
        <row r="26">
          <cell r="A26" t="str">
            <v>H808X302X16X30</v>
          </cell>
        </row>
        <row r="28">
          <cell r="A28" t="str">
            <v>U100X50X5X7.5</v>
          </cell>
        </row>
        <row r="29">
          <cell r="A29" t="str">
            <v>U125X65X6X8</v>
          </cell>
        </row>
        <row r="30">
          <cell r="A30" t="str">
            <v>U150X75X6.5X10</v>
          </cell>
        </row>
        <row r="31">
          <cell r="A31" t="str">
            <v>U200X80X7.5X11</v>
          </cell>
        </row>
        <row r="32">
          <cell r="A32" t="str">
            <v>U250X90X9X13</v>
          </cell>
        </row>
        <row r="33">
          <cell r="A33" t="str">
            <v>U300X100X10X16</v>
          </cell>
        </row>
        <row r="34">
          <cell r="A34" t="str">
            <v>U300X100X13X16.5</v>
          </cell>
        </row>
        <row r="35">
          <cell r="A35" t="str">
            <v>U140X58X4.9X8.1*</v>
          </cell>
        </row>
        <row r="36">
          <cell r="A36" t="str">
            <v>U240X90X5.6X10*</v>
          </cell>
        </row>
        <row r="38">
          <cell r="A38" t="str">
            <v>L40X5</v>
          </cell>
        </row>
        <row r="39">
          <cell r="A39" t="str">
            <v>L50X6</v>
          </cell>
        </row>
        <row r="40">
          <cell r="A40" t="str">
            <v>L65X6</v>
          </cell>
        </row>
        <row r="41">
          <cell r="A41" t="str">
            <v>L65X8</v>
          </cell>
        </row>
        <row r="42">
          <cell r="A42" t="str">
            <v>L75X6</v>
          </cell>
        </row>
        <row r="43">
          <cell r="A43" t="str">
            <v>L75X9</v>
          </cell>
        </row>
        <row r="44">
          <cell r="A44" t="str">
            <v>L90X7</v>
          </cell>
        </row>
        <row r="45">
          <cell r="A45" t="str">
            <v>L100X7</v>
          </cell>
        </row>
        <row r="46">
          <cell r="A46" t="str">
            <v>L50X6</v>
          </cell>
        </row>
        <row r="47">
          <cell r="A47" t="str">
            <v>L65X6</v>
          </cell>
        </row>
        <row r="48">
          <cell r="A48" t="str">
            <v>L100X10</v>
          </cell>
        </row>
        <row r="49">
          <cell r="A49" t="str">
            <v>L130X9</v>
          </cell>
        </row>
        <row r="50">
          <cell r="A50" t="str">
            <v>L130X12</v>
          </cell>
        </row>
        <row r="51">
          <cell r="A51" t="str">
            <v>L150X12</v>
          </cell>
        </row>
        <row r="52">
          <cell r="A52" t="str">
            <v>L150X15</v>
          </cell>
        </row>
        <row r="53">
          <cell r="A53" t="str">
            <v>L200X15</v>
          </cell>
        </row>
        <row r="54">
          <cell r="A54" t="str">
            <v>L200X20</v>
          </cell>
        </row>
        <row r="59">
          <cell r="A59" t="str">
            <v xml:space="preserve">Ø42.4x4 </v>
          </cell>
        </row>
        <row r="60">
          <cell r="A60" t="str">
            <v>Ø88.9x4</v>
          </cell>
        </row>
        <row r="61">
          <cell r="A61" t="str">
            <v>Ø101.6x4.5</v>
          </cell>
        </row>
        <row r="62">
          <cell r="A62" t="str">
            <v>Ø114.3x5.6</v>
          </cell>
        </row>
        <row r="63">
          <cell r="A63" t="str">
            <v>Ø139.7x5.6</v>
          </cell>
        </row>
        <row r="64">
          <cell r="A64" t="str">
            <v>Ø168.3x6.3</v>
          </cell>
        </row>
        <row r="65">
          <cell r="A65" t="str">
            <v>Ø193.7x8</v>
          </cell>
        </row>
        <row r="66">
          <cell r="A66" t="str">
            <v>Ø219.1x8.8</v>
          </cell>
        </row>
        <row r="70">
          <cell r="A70" t="str">
            <v>FB45X6</v>
          </cell>
        </row>
        <row r="71">
          <cell r="A71" t="str">
            <v>FB50X6</v>
          </cell>
        </row>
        <row r="72">
          <cell r="A72" t="str">
            <v>FB60X6</v>
          </cell>
        </row>
        <row r="73">
          <cell r="A73" t="str">
            <v>FB75X6</v>
          </cell>
        </row>
        <row r="74">
          <cell r="A74" t="str">
            <v>FB75X10</v>
          </cell>
        </row>
        <row r="75">
          <cell r="A75" t="str">
            <v>FB80X8</v>
          </cell>
        </row>
        <row r="76">
          <cell r="A76" t="str">
            <v>FB100X6</v>
          </cell>
        </row>
        <row r="77">
          <cell r="A77" t="str">
            <v>FB100X10</v>
          </cell>
        </row>
        <row r="78">
          <cell r="A78" t="str">
            <v>FB120X10</v>
          </cell>
        </row>
        <row r="79">
          <cell r="A79" t="str">
            <v>FB150X12</v>
          </cell>
        </row>
        <row r="80">
          <cell r="A80" t="str">
            <v>FB200X10</v>
          </cell>
        </row>
        <row r="87">
          <cell r="A87" t="str">
            <v>PL3.2</v>
          </cell>
        </row>
        <row r="88">
          <cell r="A88" t="str">
            <v>PL4.5</v>
          </cell>
        </row>
        <row r="89">
          <cell r="A89" t="str">
            <v>PL5</v>
          </cell>
        </row>
        <row r="90">
          <cell r="A90" t="str">
            <v>PL6</v>
          </cell>
        </row>
        <row r="91">
          <cell r="A91" t="str">
            <v>PL8</v>
          </cell>
        </row>
        <row r="92">
          <cell r="A92" t="str">
            <v>PL10</v>
          </cell>
        </row>
        <row r="93">
          <cell r="A93" t="str">
            <v>PL12</v>
          </cell>
        </row>
        <row r="94">
          <cell r="A94" t="str">
            <v>PL15</v>
          </cell>
        </row>
        <row r="95">
          <cell r="A95" t="str">
            <v>PL20</v>
          </cell>
        </row>
        <row r="96">
          <cell r="A96" t="str">
            <v>PL25</v>
          </cell>
        </row>
        <row r="97">
          <cell r="A97" t="str">
            <v>PL30</v>
          </cell>
        </row>
        <row r="98">
          <cell r="A98" t="str">
            <v>PL35</v>
          </cell>
        </row>
        <row r="99">
          <cell r="A99" t="str">
            <v>PL40</v>
          </cell>
        </row>
        <row r="100">
          <cell r="A100" t="str">
            <v>PL50</v>
          </cell>
        </row>
        <row r="101">
          <cell r="A101" t="str">
            <v>PL60</v>
          </cell>
        </row>
        <row r="102">
          <cell r="A102" t="str">
            <v>SPANDEK HI-TEM</v>
          </cell>
        </row>
        <row r="103">
          <cell r="A103" t="str">
            <v>TRANL. PVC .SHEET</v>
          </cell>
        </row>
        <row r="104">
          <cell r="A104" t="str">
            <v>CH.PL5</v>
          </cell>
        </row>
        <row r="105">
          <cell r="A105" t="str">
            <v>CH.PL6</v>
          </cell>
        </row>
        <row r="106">
          <cell r="A106" t="str">
            <v>CH.PL8</v>
          </cell>
        </row>
        <row r="107">
          <cell r="A107" t="str">
            <v>CH.PL10</v>
          </cell>
        </row>
        <row r="111">
          <cell r="A111" t="str">
            <v>M12-40</v>
          </cell>
        </row>
        <row r="112">
          <cell r="A112" t="str">
            <v>M12-70</v>
          </cell>
        </row>
        <row r="113">
          <cell r="A113" t="str">
            <v>M16-70</v>
          </cell>
        </row>
        <row r="114">
          <cell r="A114" t="str">
            <v>M20-70</v>
          </cell>
        </row>
        <row r="115">
          <cell r="A115" t="str">
            <v>M20-100</v>
          </cell>
        </row>
        <row r="116">
          <cell r="A116" t="str">
            <v>M20-600</v>
          </cell>
        </row>
        <row r="117">
          <cell r="A117" t="str">
            <v>M20-800</v>
          </cell>
        </row>
        <row r="118">
          <cell r="A118" t="str">
            <v>M24-120</v>
          </cell>
        </row>
        <row r="119">
          <cell r="A119" t="str">
            <v>M24-400</v>
          </cell>
        </row>
        <row r="120">
          <cell r="A120" t="str">
            <v>M27-750</v>
          </cell>
        </row>
        <row r="121">
          <cell r="A121" t="str">
            <v>M27-800</v>
          </cell>
        </row>
        <row r="124">
          <cell r="A124" t="str">
            <v>R08</v>
          </cell>
        </row>
        <row r="125">
          <cell r="A125" t="str">
            <v>R10</v>
          </cell>
        </row>
        <row r="126">
          <cell r="A126" t="str">
            <v>R12</v>
          </cell>
        </row>
        <row r="127">
          <cell r="A127" t="str">
            <v>R14</v>
          </cell>
        </row>
        <row r="128">
          <cell r="A128" t="str">
            <v>R16</v>
          </cell>
        </row>
        <row r="129">
          <cell r="A129" t="str">
            <v>R20</v>
          </cell>
        </row>
        <row r="131">
          <cell r="A131" t="str">
            <v>T08</v>
          </cell>
        </row>
        <row r="132">
          <cell r="A132" t="str">
            <v>T10</v>
          </cell>
        </row>
        <row r="133">
          <cell r="A133" t="str">
            <v>T12</v>
          </cell>
        </row>
        <row r="134">
          <cell r="A134" t="str">
            <v>T16</v>
          </cell>
        </row>
        <row r="135">
          <cell r="A135" t="str">
            <v>T20</v>
          </cell>
        </row>
        <row r="136">
          <cell r="A136" t="str">
            <v>T32</v>
          </cell>
        </row>
      </sheetData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SO"/>
      <sheetName val="KP_THAU "/>
      <sheetName val="PTDG"/>
      <sheetName val="GIA"/>
      <sheetName val="THOP VL-NC-M"/>
      <sheetName val="GIA 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"/>
      <sheetName val="DZ22"/>
      <sheetName val="TBA"/>
      <sheetName val="DZ04"/>
      <sheetName val="Cto"/>
      <sheetName val="TNghiem"/>
      <sheetName val="tien luon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ật ký Excel"/>
      <sheetName val="BC"/>
      <sheetName val="goc 66-73"/>
      <sheetName val="B"/>
      <sheetName val="N nhu cầu"/>
      <sheetName val="Tăng 1210"/>
      <sheetName val="QL GD"/>
      <sheetName val="QL CC XA"/>
      <sheetName val="QL TINH HUYEN 2014"/>
      <sheetName val="HĐND, CẤP ỦY, CBXNV"/>
      <sheetName val="TH nhu cầu"/>
      <sheetName val="Linh vuc"/>
      <sheetName val="NGUON-NC 5% (1.1.2016) (2)"/>
      <sheetName val="So sánh"/>
      <sheetName val="So sánh (2)"/>
      <sheetName val="4A"/>
      <sheetName val="Check 4a"/>
      <sheetName val="Sheet4"/>
      <sheetName val="QĐ 2041-2016"/>
      <sheetName val="QL TĐ &amp; QT2013"/>
      <sheetName val="QL GIAO DUC 2017"/>
      <sheetName val="QL TH QT2013"/>
    </sheetNames>
    <sheetDataSet>
      <sheetData sheetId="0"/>
      <sheetData sheetId="1"/>
      <sheetData sheetId="2"/>
      <sheetData sheetId="3">
        <row r="2">
          <cell r="D2">
            <v>1.05</v>
          </cell>
        </row>
        <row r="3">
          <cell r="D3">
            <v>1.1499999999999999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"/>
      <sheetName val="Chi tiet (2)"/>
      <sheetName val="VTC - KH Q1"/>
      <sheetName val="VTC-Q1"/>
      <sheetName val="Am"/>
      <sheetName val="Sheet2"/>
      <sheetName val="Sheet3"/>
    </sheetNames>
    <sheetDataSet>
      <sheetData sheetId="0">
        <row r="4">
          <cell r="L4" t="str">
            <v>L­îng</v>
          </cell>
          <cell r="N4" t="str">
            <v>TiÒn HT</v>
          </cell>
          <cell r="P4" t="str">
            <v>L­îng</v>
          </cell>
          <cell r="R4" t="str">
            <v>TiÒn HT</v>
          </cell>
        </row>
        <row r="5">
          <cell r="N5">
            <v>5195651101.8158941</v>
          </cell>
          <cell r="R5">
            <v>4582284997.5795288</v>
          </cell>
        </row>
        <row r="6">
          <cell r="N6">
            <v>3996613273.7201505</v>
          </cell>
          <cell r="R6">
            <v>3262376835.5100398</v>
          </cell>
        </row>
        <row r="7">
          <cell r="N7">
            <v>2290143724.1685696</v>
          </cell>
          <cell r="R7">
            <v>1360411164.7526581</v>
          </cell>
        </row>
        <row r="8">
          <cell r="N8">
            <v>0</v>
          </cell>
          <cell r="P8">
            <v>4185.8899999999994</v>
          </cell>
          <cell r="R8">
            <v>4185888.5408306262</v>
          </cell>
        </row>
        <row r="9">
          <cell r="L9">
            <v>136</v>
          </cell>
          <cell r="N9">
            <v>634576</v>
          </cell>
          <cell r="P9">
            <v>90.82</v>
          </cell>
          <cell r="R9">
            <v>423766.12</v>
          </cell>
        </row>
        <row r="10">
          <cell r="N10">
            <v>0</v>
          </cell>
          <cell r="P10">
            <v>0</v>
          </cell>
          <cell r="R10">
            <v>0</v>
          </cell>
        </row>
        <row r="11">
          <cell r="N11">
            <v>0</v>
          </cell>
          <cell r="P11">
            <v>4276.6400000000003</v>
          </cell>
          <cell r="R11">
            <v>19672752.032681901</v>
          </cell>
        </row>
        <row r="12">
          <cell r="L12">
            <v>187.2</v>
          </cell>
          <cell r="N12">
            <v>772938.59872611461</v>
          </cell>
          <cell r="P12">
            <v>244.8</v>
          </cell>
          <cell r="R12">
            <v>1010765.8598726116</v>
          </cell>
        </row>
        <row r="13">
          <cell r="N13">
            <v>0</v>
          </cell>
          <cell r="P13">
            <v>2.3999999999999986</v>
          </cell>
          <cell r="R13">
            <v>10560</v>
          </cell>
        </row>
        <row r="14">
          <cell r="N14">
            <v>0</v>
          </cell>
          <cell r="P14">
            <v>522.68000000000006</v>
          </cell>
          <cell r="R14">
            <v>2363114.4713409143</v>
          </cell>
        </row>
        <row r="15">
          <cell r="N15">
            <v>0</v>
          </cell>
          <cell r="P15">
            <v>90.100000000000009</v>
          </cell>
          <cell r="R15">
            <v>392950.55455365195</v>
          </cell>
        </row>
        <row r="16">
          <cell r="N16">
            <v>0</v>
          </cell>
          <cell r="P16">
            <v>121.1</v>
          </cell>
          <cell r="R16">
            <v>544950</v>
          </cell>
        </row>
        <row r="17">
          <cell r="N17">
            <v>0</v>
          </cell>
          <cell r="P17">
            <v>127.5</v>
          </cell>
          <cell r="R17">
            <v>412574.60377358488</v>
          </cell>
        </row>
        <row r="18">
          <cell r="L18">
            <v>296.39999999999998</v>
          </cell>
          <cell r="N18">
            <v>1322867.6199949298</v>
          </cell>
          <cell r="P18">
            <v>4455.08</v>
          </cell>
          <cell r="R18">
            <v>19883539.394355644</v>
          </cell>
        </row>
        <row r="19">
          <cell r="N19">
            <v>0</v>
          </cell>
          <cell r="P19">
            <v>14.299999999999997</v>
          </cell>
          <cell r="R19">
            <v>67210.269913174765</v>
          </cell>
        </row>
        <row r="20">
          <cell r="N20">
            <v>0</v>
          </cell>
          <cell r="P20">
            <v>961.07</v>
          </cell>
          <cell r="R20">
            <v>3402675</v>
          </cell>
        </row>
        <row r="21">
          <cell r="N21">
            <v>0</v>
          </cell>
          <cell r="P21">
            <v>91.460000000000036</v>
          </cell>
          <cell r="R21">
            <v>423865.26894242316</v>
          </cell>
        </row>
        <row r="22">
          <cell r="N22">
            <v>0</v>
          </cell>
          <cell r="P22">
            <v>19.100000000000136</v>
          </cell>
          <cell r="R22">
            <v>57300</v>
          </cell>
        </row>
        <row r="23">
          <cell r="N23">
            <v>0</v>
          </cell>
          <cell r="P23">
            <v>0</v>
          </cell>
          <cell r="R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</row>
        <row r="25">
          <cell r="L25">
            <v>15</v>
          </cell>
          <cell r="N25">
            <v>135000</v>
          </cell>
          <cell r="P25">
            <v>50</v>
          </cell>
          <cell r="R25">
            <v>450000</v>
          </cell>
        </row>
        <row r="26">
          <cell r="N26">
            <v>0</v>
          </cell>
          <cell r="P26">
            <v>0</v>
          </cell>
          <cell r="R26">
            <v>0</v>
          </cell>
        </row>
        <row r="27">
          <cell r="L27">
            <v>202</v>
          </cell>
          <cell r="N27">
            <v>929200</v>
          </cell>
          <cell r="P27">
            <v>179.82999999999998</v>
          </cell>
          <cell r="R27">
            <v>827218</v>
          </cell>
        </row>
        <row r="28">
          <cell r="N28">
            <v>0</v>
          </cell>
          <cell r="P28">
            <v>711.82</v>
          </cell>
          <cell r="R28">
            <v>3416736.0000000005</v>
          </cell>
        </row>
        <row r="29">
          <cell r="L29">
            <v>159</v>
          </cell>
          <cell r="N29">
            <v>734421</v>
          </cell>
          <cell r="P29">
            <v>158.30000000000001</v>
          </cell>
          <cell r="R29">
            <v>731187.7</v>
          </cell>
        </row>
        <row r="30">
          <cell r="N30">
            <v>0</v>
          </cell>
          <cell r="P30">
            <v>209.10000000000002</v>
          </cell>
          <cell r="R30">
            <v>794336.57714545727</v>
          </cell>
        </row>
        <row r="31">
          <cell r="L31">
            <v>25043</v>
          </cell>
          <cell r="N31">
            <v>143821947.23599294</v>
          </cell>
          <cell r="P31">
            <v>14530.699999999999</v>
          </cell>
          <cell r="R31">
            <v>83449809.076470166</v>
          </cell>
        </row>
        <row r="32">
          <cell r="N32">
            <v>0</v>
          </cell>
          <cell r="P32">
            <v>176.7</v>
          </cell>
          <cell r="R32">
            <v>1034379.9267215584</v>
          </cell>
        </row>
        <row r="33">
          <cell r="N33">
            <v>0</v>
          </cell>
          <cell r="P33">
            <v>546.29999999999995</v>
          </cell>
          <cell r="R33">
            <v>3198040.1999999997</v>
          </cell>
        </row>
        <row r="34">
          <cell r="N34">
            <v>0</v>
          </cell>
          <cell r="P34">
            <v>0</v>
          </cell>
          <cell r="R34">
            <v>0</v>
          </cell>
        </row>
        <row r="35">
          <cell r="N35">
            <v>0</v>
          </cell>
          <cell r="P35">
            <v>0</v>
          </cell>
          <cell r="R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</row>
        <row r="37">
          <cell r="N37">
            <v>0</v>
          </cell>
          <cell r="P37">
            <v>330</v>
          </cell>
          <cell r="R37">
            <v>990000</v>
          </cell>
        </row>
        <row r="38">
          <cell r="N38">
            <v>0</v>
          </cell>
          <cell r="P38">
            <v>0</v>
          </cell>
          <cell r="R38">
            <v>0</v>
          </cell>
        </row>
        <row r="39">
          <cell r="N39">
            <v>0</v>
          </cell>
          <cell r="P39">
            <v>0</v>
          </cell>
          <cell r="R39">
            <v>0</v>
          </cell>
        </row>
        <row r="40">
          <cell r="N40">
            <v>0</v>
          </cell>
          <cell r="P40">
            <v>16.740000000000009</v>
          </cell>
          <cell r="R40">
            <v>60264</v>
          </cell>
        </row>
        <row r="41">
          <cell r="N41">
            <v>0</v>
          </cell>
          <cell r="P41">
            <v>38.28</v>
          </cell>
          <cell r="R41">
            <v>168432</v>
          </cell>
        </row>
        <row r="42">
          <cell r="L42">
            <v>29878</v>
          </cell>
          <cell r="N42">
            <v>134451000</v>
          </cell>
          <cell r="P42">
            <v>18815.900000000001</v>
          </cell>
          <cell r="R42">
            <v>84671550</v>
          </cell>
        </row>
        <row r="43">
          <cell r="L43">
            <v>4704</v>
          </cell>
          <cell r="N43">
            <v>21168000</v>
          </cell>
          <cell r="P43">
            <v>0</v>
          </cell>
          <cell r="R43">
            <v>0</v>
          </cell>
        </row>
        <row r="44">
          <cell r="L44">
            <v>509372.2</v>
          </cell>
          <cell r="N44">
            <v>1723374245.4260001</v>
          </cell>
          <cell r="P44">
            <v>229030.05</v>
          </cell>
          <cell r="R44">
            <v>774884239.06650007</v>
          </cell>
        </row>
        <row r="45">
          <cell r="L45">
            <v>54601</v>
          </cell>
          <cell r="N45">
            <v>208739622.63785568</v>
          </cell>
          <cell r="P45">
            <v>40979.399999999994</v>
          </cell>
          <cell r="R45">
            <v>156664245.92820168</v>
          </cell>
        </row>
        <row r="46">
          <cell r="N46">
            <v>0</v>
          </cell>
          <cell r="P46">
            <v>0</v>
          </cell>
          <cell r="R46">
            <v>0</v>
          </cell>
        </row>
        <row r="47">
          <cell r="N47">
            <v>0</v>
          </cell>
          <cell r="P47">
            <v>23893.360000000001</v>
          </cell>
          <cell r="R47">
            <v>143343510.40196106</v>
          </cell>
        </row>
        <row r="48">
          <cell r="N48">
            <v>0</v>
          </cell>
          <cell r="P48">
            <v>64.5</v>
          </cell>
          <cell r="R48">
            <v>1290000</v>
          </cell>
        </row>
        <row r="49">
          <cell r="L49">
            <v>1600</v>
          </cell>
          <cell r="N49">
            <v>27200000</v>
          </cell>
          <cell r="P49">
            <v>1600</v>
          </cell>
          <cell r="R49">
            <v>27200000</v>
          </cell>
        </row>
        <row r="50">
          <cell r="L50">
            <v>6</v>
          </cell>
          <cell r="N50">
            <v>117000</v>
          </cell>
          <cell r="P50">
            <v>0</v>
          </cell>
          <cell r="R50">
            <v>0</v>
          </cell>
        </row>
        <row r="51">
          <cell r="N51">
            <v>0</v>
          </cell>
          <cell r="P51">
            <v>0</v>
          </cell>
          <cell r="R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</row>
        <row r="53">
          <cell r="N53">
            <v>0</v>
          </cell>
          <cell r="P53">
            <v>952.48</v>
          </cell>
          <cell r="R53">
            <v>1904960</v>
          </cell>
        </row>
        <row r="54">
          <cell r="N54">
            <v>0</v>
          </cell>
          <cell r="P54">
            <v>655</v>
          </cell>
          <cell r="R54">
            <v>982500</v>
          </cell>
        </row>
        <row r="55">
          <cell r="N55">
            <v>0</v>
          </cell>
          <cell r="P55">
            <v>0</v>
          </cell>
          <cell r="R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</row>
        <row r="57">
          <cell r="N57">
            <v>0</v>
          </cell>
          <cell r="P57">
            <v>0</v>
          </cell>
          <cell r="R57">
            <v>0</v>
          </cell>
        </row>
        <row r="58">
          <cell r="N58">
            <v>0</v>
          </cell>
          <cell r="P58">
            <v>0</v>
          </cell>
          <cell r="R58">
            <v>0</v>
          </cell>
        </row>
        <row r="59">
          <cell r="N59">
            <v>0</v>
          </cell>
          <cell r="P59">
            <v>0</v>
          </cell>
          <cell r="R59">
            <v>0</v>
          </cell>
        </row>
        <row r="60">
          <cell r="N60">
            <v>0</v>
          </cell>
          <cell r="P60">
            <v>6</v>
          </cell>
          <cell r="R60">
            <v>66000</v>
          </cell>
        </row>
        <row r="61">
          <cell r="L61">
            <v>6</v>
          </cell>
          <cell r="N61">
            <v>72000</v>
          </cell>
          <cell r="P61">
            <v>12</v>
          </cell>
          <cell r="R61">
            <v>144000</v>
          </cell>
        </row>
        <row r="62">
          <cell r="L62">
            <v>24</v>
          </cell>
          <cell r="N62">
            <v>600000</v>
          </cell>
          <cell r="P62">
            <v>18</v>
          </cell>
          <cell r="R62">
            <v>450000</v>
          </cell>
        </row>
        <row r="63">
          <cell r="N63">
            <v>0</v>
          </cell>
          <cell r="P63">
            <v>24</v>
          </cell>
          <cell r="R63">
            <v>288000</v>
          </cell>
        </row>
        <row r="64">
          <cell r="L64">
            <v>200</v>
          </cell>
          <cell r="N64">
            <v>2000000</v>
          </cell>
          <cell r="P64">
            <v>102</v>
          </cell>
          <cell r="R64">
            <v>1020000</v>
          </cell>
        </row>
        <row r="65">
          <cell r="L65">
            <v>180</v>
          </cell>
          <cell r="N65">
            <v>2880000</v>
          </cell>
          <cell r="P65">
            <v>180</v>
          </cell>
          <cell r="R65">
            <v>2880000</v>
          </cell>
        </row>
        <row r="66">
          <cell r="L66">
            <v>336</v>
          </cell>
          <cell r="N66">
            <v>8736000</v>
          </cell>
          <cell r="P66">
            <v>100</v>
          </cell>
          <cell r="R66">
            <v>2600000</v>
          </cell>
        </row>
        <row r="67">
          <cell r="L67">
            <v>228</v>
          </cell>
          <cell r="N67">
            <v>9128005.6500000004</v>
          </cell>
          <cell r="P67">
            <v>0</v>
          </cell>
          <cell r="R67">
            <v>0</v>
          </cell>
        </row>
        <row r="68">
          <cell r="L68">
            <v>56</v>
          </cell>
          <cell r="N68">
            <v>2576000</v>
          </cell>
          <cell r="P68">
            <v>0</v>
          </cell>
          <cell r="R68">
            <v>0</v>
          </cell>
        </row>
        <row r="69">
          <cell r="N69">
            <v>0</v>
          </cell>
          <cell r="P69">
            <v>0</v>
          </cell>
          <cell r="R69">
            <v>0</v>
          </cell>
        </row>
        <row r="70">
          <cell r="N70">
            <v>0</v>
          </cell>
          <cell r="P70">
            <v>0</v>
          </cell>
          <cell r="R70">
            <v>0</v>
          </cell>
        </row>
        <row r="71">
          <cell r="N71">
            <v>0</v>
          </cell>
          <cell r="P71">
            <v>40</v>
          </cell>
          <cell r="R71">
            <v>80000</v>
          </cell>
        </row>
        <row r="72">
          <cell r="N72">
            <v>0</v>
          </cell>
          <cell r="P72">
            <v>0</v>
          </cell>
          <cell r="R72">
            <v>0</v>
          </cell>
        </row>
        <row r="73">
          <cell r="N73">
            <v>0</v>
          </cell>
          <cell r="P73">
            <v>0</v>
          </cell>
          <cell r="R73">
            <v>0</v>
          </cell>
        </row>
        <row r="74">
          <cell r="N74">
            <v>0</v>
          </cell>
          <cell r="P74">
            <v>1</v>
          </cell>
          <cell r="R74">
            <v>1500</v>
          </cell>
        </row>
        <row r="75">
          <cell r="N75">
            <v>0</v>
          </cell>
          <cell r="P75">
            <v>10</v>
          </cell>
          <cell r="R75">
            <v>10000</v>
          </cell>
        </row>
        <row r="76">
          <cell r="N76">
            <v>0</v>
          </cell>
          <cell r="P76">
            <v>0</v>
          </cell>
          <cell r="R76">
            <v>0</v>
          </cell>
        </row>
        <row r="77">
          <cell r="L77">
            <v>4</v>
          </cell>
          <cell r="N77">
            <v>75400</v>
          </cell>
          <cell r="P77">
            <v>0</v>
          </cell>
          <cell r="R77">
            <v>0</v>
          </cell>
        </row>
        <row r="78">
          <cell r="N78">
            <v>0</v>
          </cell>
          <cell r="P78">
            <v>0</v>
          </cell>
          <cell r="R78">
            <v>0</v>
          </cell>
        </row>
        <row r="79">
          <cell r="L79">
            <v>1</v>
          </cell>
          <cell r="N79">
            <v>535000</v>
          </cell>
          <cell r="P79">
            <v>1</v>
          </cell>
          <cell r="R79">
            <v>535000</v>
          </cell>
        </row>
        <row r="80">
          <cell r="N80">
            <v>0</v>
          </cell>
          <cell r="P80">
            <v>0</v>
          </cell>
          <cell r="R80">
            <v>0</v>
          </cell>
        </row>
        <row r="81">
          <cell r="L81">
            <v>2</v>
          </cell>
          <cell r="N81">
            <v>140500</v>
          </cell>
          <cell r="P81">
            <v>0</v>
          </cell>
          <cell r="R81">
            <v>0</v>
          </cell>
        </row>
        <row r="82">
          <cell r="N82">
            <v>0</v>
          </cell>
          <cell r="P82">
            <v>1943.5</v>
          </cell>
          <cell r="R82">
            <v>13410843.759393789</v>
          </cell>
        </row>
        <row r="83">
          <cell r="N83">
            <v>0</v>
          </cell>
          <cell r="P83">
            <v>0</v>
          </cell>
          <cell r="R83">
            <v>0</v>
          </cell>
        </row>
        <row r="84">
          <cell r="N84">
            <v>0</v>
          </cell>
          <cell r="P84">
            <v>5</v>
          </cell>
          <cell r="R84">
            <v>12500</v>
          </cell>
        </row>
        <row r="85">
          <cell r="N85">
            <v>0</v>
          </cell>
          <cell r="P85">
            <v>0</v>
          </cell>
          <cell r="R85">
            <v>0</v>
          </cell>
        </row>
        <row r="86">
          <cell r="N86">
            <v>1079671796.9380379</v>
          </cell>
          <cell r="R86">
            <v>1180918587.2843411</v>
          </cell>
        </row>
        <row r="87">
          <cell r="L87">
            <v>579.35</v>
          </cell>
          <cell r="N87">
            <v>27489498.066181649</v>
          </cell>
          <cell r="P87">
            <v>748.06999999999994</v>
          </cell>
          <cell r="R87">
            <v>35495070.023938037</v>
          </cell>
        </row>
        <row r="88">
          <cell r="N88">
            <v>0</v>
          </cell>
          <cell r="P88">
            <v>29</v>
          </cell>
          <cell r="R88">
            <v>9582991</v>
          </cell>
        </row>
        <row r="89">
          <cell r="L89">
            <v>1120</v>
          </cell>
          <cell r="N89">
            <v>483840000</v>
          </cell>
          <cell r="P89">
            <v>1120</v>
          </cell>
          <cell r="R89">
            <v>483840000</v>
          </cell>
        </row>
        <row r="90">
          <cell r="L90">
            <v>52</v>
          </cell>
          <cell r="N90">
            <v>31460000</v>
          </cell>
          <cell r="P90">
            <v>55.5</v>
          </cell>
          <cell r="R90">
            <v>33577500</v>
          </cell>
        </row>
        <row r="91">
          <cell r="N91">
            <v>0</v>
          </cell>
          <cell r="P91">
            <v>0</v>
          </cell>
          <cell r="R91">
            <v>0</v>
          </cell>
        </row>
        <row r="92">
          <cell r="L92">
            <v>18</v>
          </cell>
          <cell r="N92">
            <v>4720263</v>
          </cell>
          <cell r="P92">
            <v>35</v>
          </cell>
          <cell r="R92">
            <v>9178289.166666666</v>
          </cell>
        </row>
        <row r="93">
          <cell r="L93">
            <v>72</v>
          </cell>
          <cell r="N93">
            <v>0</v>
          </cell>
          <cell r="P93">
            <v>72</v>
          </cell>
          <cell r="R93">
            <v>0</v>
          </cell>
        </row>
        <row r="94">
          <cell r="L94">
            <v>3637</v>
          </cell>
          <cell r="N94">
            <v>253713725.46666667</v>
          </cell>
          <cell r="P94">
            <v>3697</v>
          </cell>
          <cell r="R94">
            <v>257899269.46666667</v>
          </cell>
        </row>
        <row r="95">
          <cell r="L95">
            <v>3590</v>
          </cell>
          <cell r="N95">
            <v>5744000</v>
          </cell>
          <cell r="P95">
            <v>2853</v>
          </cell>
          <cell r="R95">
            <v>4564800</v>
          </cell>
        </row>
        <row r="96">
          <cell r="L96">
            <v>2104</v>
          </cell>
          <cell r="N96">
            <v>0</v>
          </cell>
          <cell r="P96">
            <v>2110</v>
          </cell>
          <cell r="R96">
            <v>0</v>
          </cell>
        </row>
        <row r="97">
          <cell r="L97">
            <v>368</v>
          </cell>
          <cell r="N97">
            <v>184000</v>
          </cell>
          <cell r="P97">
            <v>368</v>
          </cell>
          <cell r="R97">
            <v>184000</v>
          </cell>
        </row>
        <row r="98">
          <cell r="L98">
            <v>493</v>
          </cell>
          <cell r="N98">
            <v>5521600</v>
          </cell>
          <cell r="P98">
            <v>495</v>
          </cell>
          <cell r="R98">
            <v>5544000</v>
          </cell>
        </row>
        <row r="99">
          <cell r="N99">
            <v>0</v>
          </cell>
          <cell r="P99">
            <v>0</v>
          </cell>
          <cell r="R99">
            <v>0</v>
          </cell>
        </row>
        <row r="100">
          <cell r="L100">
            <v>23</v>
          </cell>
          <cell r="N100">
            <v>149500</v>
          </cell>
          <cell r="P100">
            <v>17</v>
          </cell>
          <cell r="R100">
            <v>110500</v>
          </cell>
        </row>
        <row r="101">
          <cell r="L101">
            <v>4</v>
          </cell>
          <cell r="N101">
            <v>76000</v>
          </cell>
          <cell r="P101">
            <v>4</v>
          </cell>
          <cell r="R101">
            <v>76000</v>
          </cell>
        </row>
        <row r="102">
          <cell r="L102">
            <v>4</v>
          </cell>
          <cell r="N102">
            <v>76000</v>
          </cell>
          <cell r="P102">
            <v>4</v>
          </cell>
          <cell r="R102">
            <v>76000</v>
          </cell>
        </row>
        <row r="103">
          <cell r="N103">
            <v>0</v>
          </cell>
          <cell r="P103">
            <v>0</v>
          </cell>
          <cell r="R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</row>
        <row r="105">
          <cell r="N105">
            <v>0</v>
          </cell>
          <cell r="P105">
            <v>20</v>
          </cell>
          <cell r="R105">
            <v>0</v>
          </cell>
        </row>
        <row r="106">
          <cell r="L106">
            <v>16</v>
          </cell>
          <cell r="N106">
            <v>7680000</v>
          </cell>
          <cell r="P106">
            <v>16</v>
          </cell>
          <cell r="R106">
            <v>7680000</v>
          </cell>
        </row>
        <row r="107">
          <cell r="N107">
            <v>0</v>
          </cell>
          <cell r="P107">
            <v>16</v>
          </cell>
          <cell r="R107">
            <v>0</v>
          </cell>
        </row>
        <row r="108">
          <cell r="L108">
            <v>352</v>
          </cell>
          <cell r="N108">
            <v>0</v>
          </cell>
          <cell r="P108">
            <v>360</v>
          </cell>
          <cell r="R108">
            <v>0</v>
          </cell>
        </row>
        <row r="109">
          <cell r="L109">
            <v>64</v>
          </cell>
          <cell r="N109">
            <v>1280000</v>
          </cell>
          <cell r="P109">
            <v>77</v>
          </cell>
          <cell r="R109">
            <v>1540000</v>
          </cell>
        </row>
        <row r="110">
          <cell r="L110">
            <v>7</v>
          </cell>
          <cell r="N110">
            <v>805000</v>
          </cell>
          <cell r="P110">
            <v>8</v>
          </cell>
          <cell r="R110">
            <v>920000</v>
          </cell>
        </row>
        <row r="111">
          <cell r="L111">
            <v>4</v>
          </cell>
          <cell r="N111">
            <v>960000</v>
          </cell>
          <cell r="R111">
            <v>480000</v>
          </cell>
        </row>
        <row r="112">
          <cell r="L112">
            <v>7</v>
          </cell>
          <cell r="N112">
            <v>1204000</v>
          </cell>
          <cell r="R112">
            <v>2064000</v>
          </cell>
        </row>
        <row r="113">
          <cell r="N113">
            <v>0</v>
          </cell>
          <cell r="P113">
            <v>0</v>
          </cell>
          <cell r="R113">
            <v>0</v>
          </cell>
        </row>
        <row r="114">
          <cell r="N114">
            <v>0</v>
          </cell>
          <cell r="P114">
            <v>0</v>
          </cell>
          <cell r="R114">
            <v>0</v>
          </cell>
        </row>
        <row r="115">
          <cell r="N115">
            <v>0</v>
          </cell>
          <cell r="P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R117">
            <v>0</v>
          </cell>
        </row>
        <row r="118">
          <cell r="N118">
            <v>0</v>
          </cell>
          <cell r="P118">
            <v>0</v>
          </cell>
          <cell r="R118">
            <v>0</v>
          </cell>
        </row>
        <row r="119">
          <cell r="N119">
            <v>0</v>
          </cell>
          <cell r="P119">
            <v>0</v>
          </cell>
          <cell r="R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</row>
        <row r="121">
          <cell r="L121">
            <v>510</v>
          </cell>
          <cell r="N121">
            <v>2550000</v>
          </cell>
          <cell r="P121">
            <v>1297</v>
          </cell>
          <cell r="R121">
            <v>6485000</v>
          </cell>
        </row>
        <row r="122">
          <cell r="N122">
            <v>0</v>
          </cell>
          <cell r="P122">
            <v>9</v>
          </cell>
          <cell r="R122">
            <v>1550323</v>
          </cell>
        </row>
        <row r="123">
          <cell r="L123">
            <v>2</v>
          </cell>
          <cell r="N123">
            <v>196000</v>
          </cell>
          <cell r="P123">
            <v>2</v>
          </cell>
          <cell r="R123">
            <v>196000</v>
          </cell>
        </row>
        <row r="124">
          <cell r="L124">
            <v>13</v>
          </cell>
          <cell r="N124">
            <v>2990000</v>
          </cell>
          <cell r="P124">
            <v>13</v>
          </cell>
          <cell r="R124">
            <v>2990000</v>
          </cell>
        </row>
        <row r="125">
          <cell r="L125">
            <v>4</v>
          </cell>
          <cell r="N125">
            <v>600000</v>
          </cell>
          <cell r="P125">
            <v>4</v>
          </cell>
          <cell r="R125">
            <v>600000</v>
          </cell>
        </row>
        <row r="126">
          <cell r="L126">
            <v>19</v>
          </cell>
          <cell r="N126">
            <v>3990000</v>
          </cell>
          <cell r="P126">
            <v>19</v>
          </cell>
          <cell r="R126">
            <v>3990000</v>
          </cell>
        </row>
        <row r="127">
          <cell r="N127">
            <v>0</v>
          </cell>
          <cell r="P127">
            <v>0</v>
          </cell>
          <cell r="R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</row>
        <row r="129">
          <cell r="N129">
            <v>0</v>
          </cell>
          <cell r="P129">
            <v>0</v>
          </cell>
          <cell r="R129">
            <v>0</v>
          </cell>
        </row>
        <row r="130">
          <cell r="N130">
            <v>0</v>
          </cell>
          <cell r="P130">
            <v>0</v>
          </cell>
          <cell r="R130">
            <v>0</v>
          </cell>
        </row>
        <row r="131">
          <cell r="N131">
            <v>0</v>
          </cell>
          <cell r="P131">
            <v>0</v>
          </cell>
          <cell r="R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</row>
        <row r="133">
          <cell r="L133">
            <v>45</v>
          </cell>
          <cell r="N133">
            <v>2025000</v>
          </cell>
          <cell r="P133">
            <v>60</v>
          </cell>
          <cell r="R133">
            <v>2700000</v>
          </cell>
        </row>
        <row r="134">
          <cell r="L134">
            <v>78</v>
          </cell>
          <cell r="N134">
            <v>2223000</v>
          </cell>
          <cell r="P134">
            <v>80</v>
          </cell>
          <cell r="R134">
            <v>2280000</v>
          </cell>
        </row>
        <row r="135">
          <cell r="L135">
            <v>4087</v>
          </cell>
          <cell r="N135">
            <v>119232710.40518963</v>
          </cell>
          <cell r="P135">
            <v>4543</v>
          </cell>
          <cell r="R135">
            <v>132535895.1237525</v>
          </cell>
        </row>
        <row r="136">
          <cell r="L136">
            <v>3000</v>
          </cell>
          <cell r="N136">
            <v>63000000</v>
          </cell>
          <cell r="P136">
            <v>5399</v>
          </cell>
          <cell r="R136">
            <v>113379000</v>
          </cell>
        </row>
        <row r="137">
          <cell r="N137">
            <v>0</v>
          </cell>
          <cell r="P137">
            <v>0</v>
          </cell>
          <cell r="R137">
            <v>0</v>
          </cell>
        </row>
        <row r="138">
          <cell r="N138">
            <v>0</v>
          </cell>
          <cell r="P138">
            <v>20</v>
          </cell>
          <cell r="R138">
            <v>20000</v>
          </cell>
        </row>
        <row r="139">
          <cell r="N139">
            <v>0</v>
          </cell>
          <cell r="P139">
            <v>368</v>
          </cell>
          <cell r="R139">
            <v>368000</v>
          </cell>
        </row>
        <row r="140">
          <cell r="N140">
            <v>0</v>
          </cell>
          <cell r="P140">
            <v>0</v>
          </cell>
          <cell r="R140">
            <v>0</v>
          </cell>
        </row>
        <row r="141">
          <cell r="N141">
            <v>0</v>
          </cell>
          <cell r="P141">
            <v>110</v>
          </cell>
          <cell r="R141">
            <v>210347.98816568044</v>
          </cell>
        </row>
        <row r="142">
          <cell r="N142">
            <v>0</v>
          </cell>
          <cell r="P142">
            <v>1900</v>
          </cell>
          <cell r="R142">
            <v>2553801.5151515151</v>
          </cell>
        </row>
        <row r="143">
          <cell r="L143">
            <v>24</v>
          </cell>
          <cell r="N143">
            <v>60000</v>
          </cell>
          <cell r="P143">
            <v>100</v>
          </cell>
          <cell r="R143">
            <v>250000</v>
          </cell>
        </row>
        <row r="144">
          <cell r="N144">
            <v>0</v>
          </cell>
          <cell r="P144">
            <v>32</v>
          </cell>
          <cell r="R144">
            <v>44800</v>
          </cell>
        </row>
        <row r="145">
          <cell r="N145">
            <v>0</v>
          </cell>
          <cell r="P145">
            <v>0</v>
          </cell>
          <cell r="R145">
            <v>0</v>
          </cell>
        </row>
        <row r="146">
          <cell r="N146">
            <v>0</v>
          </cell>
          <cell r="P146">
            <v>0</v>
          </cell>
          <cell r="R146">
            <v>0</v>
          </cell>
        </row>
        <row r="147">
          <cell r="L147">
            <v>4</v>
          </cell>
          <cell r="N147">
            <v>43276000</v>
          </cell>
          <cell r="P147">
            <v>4</v>
          </cell>
          <cell r="R147">
            <v>43276000</v>
          </cell>
        </row>
        <row r="148">
          <cell r="L148">
            <v>1</v>
          </cell>
          <cell r="N148">
            <v>0</v>
          </cell>
          <cell r="P148">
            <v>1</v>
          </cell>
          <cell r="R148">
            <v>0</v>
          </cell>
        </row>
        <row r="149">
          <cell r="L149">
            <v>2</v>
          </cell>
          <cell r="N149">
            <v>1300000</v>
          </cell>
          <cell r="P149">
            <v>2</v>
          </cell>
          <cell r="R149">
            <v>1300000</v>
          </cell>
        </row>
        <row r="150">
          <cell r="L150">
            <v>1</v>
          </cell>
          <cell r="N150">
            <v>811000</v>
          </cell>
          <cell r="P150">
            <v>1</v>
          </cell>
          <cell r="R150">
            <v>811000</v>
          </cell>
        </row>
        <row r="151">
          <cell r="L151">
            <v>3</v>
          </cell>
          <cell r="N151">
            <v>60000</v>
          </cell>
          <cell r="P151">
            <v>3</v>
          </cell>
          <cell r="R151">
            <v>60000</v>
          </cell>
        </row>
        <row r="152">
          <cell r="L152">
            <v>152</v>
          </cell>
          <cell r="N152">
            <v>760000</v>
          </cell>
          <cell r="P152">
            <v>152</v>
          </cell>
          <cell r="R152">
            <v>760000</v>
          </cell>
        </row>
        <row r="153">
          <cell r="N153">
            <v>0</v>
          </cell>
          <cell r="P153">
            <v>50</v>
          </cell>
          <cell r="R153">
            <v>500000</v>
          </cell>
        </row>
        <row r="154">
          <cell r="L154">
            <v>3.77</v>
          </cell>
          <cell r="N154">
            <v>565500</v>
          </cell>
          <cell r="P154">
            <v>3.18</v>
          </cell>
          <cell r="R154">
            <v>477000</v>
          </cell>
        </row>
        <row r="155">
          <cell r="L155">
            <v>885</v>
          </cell>
          <cell r="N155">
            <v>885000</v>
          </cell>
          <cell r="P155">
            <v>885</v>
          </cell>
          <cell r="R155">
            <v>885000</v>
          </cell>
        </row>
        <row r="156">
          <cell r="L156">
            <v>100</v>
          </cell>
          <cell r="N156">
            <v>150000</v>
          </cell>
          <cell r="P156">
            <v>100</v>
          </cell>
          <cell r="R156">
            <v>150000</v>
          </cell>
        </row>
        <row r="157">
          <cell r="L157">
            <v>110</v>
          </cell>
          <cell r="N157">
            <v>220000</v>
          </cell>
          <cell r="P157">
            <v>110</v>
          </cell>
          <cell r="R157">
            <v>220000</v>
          </cell>
        </row>
        <row r="158">
          <cell r="L158">
            <v>5</v>
          </cell>
          <cell r="N158">
            <v>100000</v>
          </cell>
          <cell r="P158">
            <v>5</v>
          </cell>
          <cell r="R158">
            <v>100000</v>
          </cell>
        </row>
        <row r="159">
          <cell r="L159">
            <v>11</v>
          </cell>
          <cell r="N159">
            <v>715000</v>
          </cell>
          <cell r="P159">
            <v>11</v>
          </cell>
          <cell r="R159">
            <v>715000</v>
          </cell>
        </row>
        <row r="160">
          <cell r="L160">
            <v>13</v>
          </cell>
          <cell r="N160">
            <v>1235000</v>
          </cell>
          <cell r="P160">
            <v>13</v>
          </cell>
          <cell r="R160">
            <v>1235000</v>
          </cell>
        </row>
        <row r="161">
          <cell r="L161">
            <v>2</v>
          </cell>
          <cell r="N161">
            <v>190000</v>
          </cell>
          <cell r="P161">
            <v>2</v>
          </cell>
          <cell r="R161">
            <v>190000</v>
          </cell>
        </row>
        <row r="162">
          <cell r="L162">
            <v>166.8</v>
          </cell>
          <cell r="N162">
            <v>6672000</v>
          </cell>
          <cell r="P162">
            <v>157.80000000000001</v>
          </cell>
          <cell r="R162">
            <v>6312000</v>
          </cell>
        </row>
        <row r="163">
          <cell r="L163">
            <v>77</v>
          </cell>
          <cell r="N163">
            <v>770000</v>
          </cell>
          <cell r="P163">
            <v>77</v>
          </cell>
          <cell r="R163">
            <v>770000</v>
          </cell>
        </row>
        <row r="164">
          <cell r="L164">
            <v>152</v>
          </cell>
          <cell r="N164">
            <v>152000</v>
          </cell>
          <cell r="P164">
            <v>152</v>
          </cell>
          <cell r="R164">
            <v>152000</v>
          </cell>
        </row>
        <row r="165">
          <cell r="L165">
            <v>2</v>
          </cell>
          <cell r="N165">
            <v>40000</v>
          </cell>
          <cell r="P165">
            <v>2</v>
          </cell>
          <cell r="R165">
            <v>40000</v>
          </cell>
        </row>
        <row r="166">
          <cell r="N166">
            <v>0</v>
          </cell>
          <cell r="P166">
            <v>0</v>
          </cell>
          <cell r="R166">
            <v>0</v>
          </cell>
        </row>
        <row r="167">
          <cell r="N167">
            <v>0</v>
          </cell>
          <cell r="P167">
            <v>0</v>
          </cell>
          <cell r="R167">
            <v>0</v>
          </cell>
        </row>
        <row r="168">
          <cell r="N168">
            <v>626797752.61354315</v>
          </cell>
          <cell r="P168">
            <v>1920.6799999999998</v>
          </cell>
          <cell r="R168">
            <v>721047083.47304046</v>
          </cell>
        </row>
        <row r="169">
          <cell r="L169">
            <v>1398.59</v>
          </cell>
          <cell r="N169">
            <v>541953625</v>
          </cell>
          <cell r="P169">
            <v>1562.9599999999998</v>
          </cell>
          <cell r="R169">
            <v>605647000</v>
          </cell>
        </row>
        <row r="170">
          <cell r="L170">
            <v>179.97</v>
          </cell>
          <cell r="N170">
            <v>51884227.613543138</v>
          </cell>
          <cell r="P170">
            <v>256.89</v>
          </cell>
          <cell r="R170">
            <v>74059783.473040491</v>
          </cell>
        </row>
        <row r="171">
          <cell r="L171">
            <v>80.39</v>
          </cell>
          <cell r="N171">
            <v>32959900</v>
          </cell>
          <cell r="P171">
            <v>100.83000000000001</v>
          </cell>
          <cell r="R171">
            <v>41340300</v>
          </cell>
        </row>
        <row r="172">
          <cell r="L172">
            <v>0</v>
          </cell>
          <cell r="N172">
            <v>0</v>
          </cell>
          <cell r="P172">
            <v>0</v>
          </cell>
          <cell r="R172">
            <v>0</v>
          </cell>
        </row>
        <row r="173">
          <cell r="L173">
            <v>0</v>
          </cell>
          <cell r="N173">
            <v>0</v>
          </cell>
          <cell r="P173">
            <v>0</v>
          </cell>
          <cell r="R173">
            <v>0</v>
          </cell>
        </row>
        <row r="174">
          <cell r="L174">
            <v>0</v>
          </cell>
          <cell r="N174">
            <v>0</v>
          </cell>
          <cell r="P174">
            <v>0</v>
          </cell>
          <cell r="R174">
            <v>0</v>
          </cell>
        </row>
        <row r="175">
          <cell r="N175">
            <v>498416434.56668866</v>
          </cell>
          <cell r="R175">
            <v>486237057.57076836</v>
          </cell>
        </row>
        <row r="176">
          <cell r="L176">
            <v>16000</v>
          </cell>
          <cell r="N176">
            <v>226258342.09462193</v>
          </cell>
          <cell r="P176">
            <v>15413.8</v>
          </cell>
          <cell r="R176">
            <v>217968802.0861302</v>
          </cell>
        </row>
        <row r="177">
          <cell r="N177">
            <v>0</v>
          </cell>
          <cell r="P177">
            <v>6</v>
          </cell>
          <cell r="R177">
            <v>71754</v>
          </cell>
        </row>
        <row r="178">
          <cell r="L178">
            <v>48271</v>
          </cell>
          <cell r="N178">
            <v>266174878.93823215</v>
          </cell>
          <cell r="P178">
            <v>47775</v>
          </cell>
          <cell r="R178">
            <v>263439846.72523963</v>
          </cell>
        </row>
        <row r="179">
          <cell r="N179">
            <v>0</v>
          </cell>
          <cell r="P179">
            <v>0</v>
          </cell>
          <cell r="R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</row>
        <row r="181">
          <cell r="L181">
            <v>40000</v>
          </cell>
          <cell r="N181">
            <v>5983213.5338345869</v>
          </cell>
          <cell r="P181">
            <v>31800</v>
          </cell>
          <cell r="R181">
            <v>4756654.7593984967</v>
          </cell>
        </row>
        <row r="182">
          <cell r="N182">
            <v>0</v>
          </cell>
          <cell r="P182">
            <v>0</v>
          </cell>
          <cell r="R182">
            <v>0</v>
          </cell>
        </row>
        <row r="183">
          <cell r="N183">
            <v>0</v>
          </cell>
          <cell r="P183">
            <v>0</v>
          </cell>
          <cell r="R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</row>
        <row r="185">
          <cell r="N185">
            <v>56562843.576419994</v>
          </cell>
          <cell r="R185">
            <v>130637385.8229247</v>
          </cell>
        </row>
        <row r="186">
          <cell r="L186">
            <v>4000</v>
          </cell>
          <cell r="N186">
            <v>56562843.576419994</v>
          </cell>
          <cell r="P186">
            <v>5057.2</v>
          </cell>
          <cell r="R186">
            <v>71512403.133667797</v>
          </cell>
        </row>
        <row r="187">
          <cell r="N187">
            <v>0</v>
          </cell>
          <cell r="P187">
            <v>10485</v>
          </cell>
          <cell r="R187">
            <v>57816154.650837988</v>
          </cell>
        </row>
        <row r="188">
          <cell r="N188">
            <v>0</v>
          </cell>
          <cell r="P188">
            <v>0</v>
          </cell>
          <cell r="R188">
            <v>0</v>
          </cell>
        </row>
        <row r="189">
          <cell r="N189">
            <v>0</v>
          </cell>
          <cell r="P189">
            <v>8750</v>
          </cell>
          <cell r="R189">
            <v>1308828.038418914</v>
          </cell>
        </row>
        <row r="190">
          <cell r="N190">
            <v>0</v>
          </cell>
          <cell r="P190">
            <v>0</v>
          </cell>
          <cell r="R190">
            <v>0</v>
          </cell>
        </row>
        <row r="191">
          <cell r="N191">
            <v>515052994.98979974</v>
          </cell>
          <cell r="R191">
            <v>600527781.70293105</v>
          </cell>
        </row>
        <row r="192">
          <cell r="N192">
            <v>0</v>
          </cell>
          <cell r="R192">
            <v>2558538.32231405</v>
          </cell>
        </row>
        <row r="193">
          <cell r="N193">
            <v>0</v>
          </cell>
          <cell r="P193">
            <v>58</v>
          </cell>
          <cell r="R193">
            <v>1267410.7272727273</v>
          </cell>
        </row>
        <row r="194">
          <cell r="N194">
            <v>0</v>
          </cell>
          <cell r="P194">
            <v>101</v>
          </cell>
          <cell r="R194">
            <v>717302</v>
          </cell>
        </row>
        <row r="195">
          <cell r="N195">
            <v>0</v>
          </cell>
          <cell r="P195">
            <v>0</v>
          </cell>
          <cell r="R195">
            <v>0</v>
          </cell>
        </row>
        <row r="196">
          <cell r="N196">
            <v>0</v>
          </cell>
          <cell r="P196">
            <v>1</v>
          </cell>
          <cell r="R196">
            <v>22500</v>
          </cell>
        </row>
        <row r="197">
          <cell r="N197">
            <v>0</v>
          </cell>
          <cell r="P197">
            <v>16</v>
          </cell>
          <cell r="R197">
            <v>360000</v>
          </cell>
        </row>
        <row r="198">
          <cell r="N198">
            <v>0</v>
          </cell>
          <cell r="P198">
            <v>0</v>
          </cell>
          <cell r="R198">
            <v>0</v>
          </cell>
        </row>
        <row r="199">
          <cell r="N199">
            <v>0</v>
          </cell>
          <cell r="P199">
            <v>0</v>
          </cell>
          <cell r="R199">
            <v>0</v>
          </cell>
        </row>
        <row r="200">
          <cell r="N200">
            <v>0</v>
          </cell>
          <cell r="P200">
            <v>23</v>
          </cell>
          <cell r="R200">
            <v>191325.59504132241</v>
          </cell>
        </row>
        <row r="201">
          <cell r="N201">
            <v>0</v>
          </cell>
          <cell r="P201">
            <v>0</v>
          </cell>
          <cell r="R201">
            <v>0</v>
          </cell>
        </row>
        <row r="202">
          <cell r="N202">
            <v>0</v>
          </cell>
          <cell r="P202">
            <v>0</v>
          </cell>
          <cell r="R202">
            <v>0</v>
          </cell>
        </row>
        <row r="203">
          <cell r="N203">
            <v>0</v>
          </cell>
          <cell r="P203">
            <v>0</v>
          </cell>
          <cell r="R203">
            <v>0</v>
          </cell>
        </row>
        <row r="204">
          <cell r="N204">
            <v>86598705.723238289</v>
          </cell>
          <cell r="R204">
            <v>121274388.147029</v>
          </cell>
        </row>
        <row r="205">
          <cell r="L205">
            <v>109</v>
          </cell>
          <cell r="N205">
            <v>327000</v>
          </cell>
          <cell r="P205">
            <v>109</v>
          </cell>
          <cell r="R205">
            <v>327000</v>
          </cell>
        </row>
        <row r="206">
          <cell r="L206">
            <v>119</v>
          </cell>
          <cell r="N206">
            <v>1547000</v>
          </cell>
          <cell r="P206">
            <v>193</v>
          </cell>
          <cell r="R206">
            <v>2509000</v>
          </cell>
        </row>
        <row r="207">
          <cell r="L207">
            <v>6</v>
          </cell>
          <cell r="N207">
            <v>275838</v>
          </cell>
          <cell r="P207">
            <v>5</v>
          </cell>
          <cell r="R207">
            <v>229865</v>
          </cell>
        </row>
        <row r="208">
          <cell r="N208">
            <v>0</v>
          </cell>
          <cell r="P208">
            <v>3</v>
          </cell>
          <cell r="R208">
            <v>36000</v>
          </cell>
        </row>
        <row r="209">
          <cell r="N209">
            <v>0</v>
          </cell>
          <cell r="P209">
            <v>0</v>
          </cell>
          <cell r="R209">
            <v>0</v>
          </cell>
        </row>
        <row r="210">
          <cell r="N210">
            <v>0</v>
          </cell>
          <cell r="P210">
            <v>11</v>
          </cell>
          <cell r="R210">
            <v>420662</v>
          </cell>
        </row>
        <row r="211">
          <cell r="L211">
            <v>2045</v>
          </cell>
          <cell r="N211">
            <v>4940774.1721854303</v>
          </cell>
          <cell r="P211">
            <v>2269</v>
          </cell>
          <cell r="R211">
            <v>5481964.1059602648</v>
          </cell>
        </row>
        <row r="212">
          <cell r="L212">
            <v>910</v>
          </cell>
          <cell r="N212">
            <v>1823172.7027027027</v>
          </cell>
          <cell r="P212">
            <v>785</v>
          </cell>
          <cell r="R212">
            <v>1428736.8918918918</v>
          </cell>
        </row>
        <row r="213">
          <cell r="L213">
            <v>157</v>
          </cell>
          <cell r="N213">
            <v>1176137.794117647</v>
          </cell>
          <cell r="P213">
            <v>155</v>
          </cell>
          <cell r="R213">
            <v>1079205.1470588234</v>
          </cell>
        </row>
        <row r="214">
          <cell r="L214">
            <v>218</v>
          </cell>
          <cell r="N214">
            <v>621300</v>
          </cell>
          <cell r="P214">
            <v>208</v>
          </cell>
          <cell r="R214">
            <v>592800</v>
          </cell>
        </row>
        <row r="215">
          <cell r="L215">
            <v>174</v>
          </cell>
          <cell r="N215">
            <v>780194.25</v>
          </cell>
          <cell r="P215">
            <v>183</v>
          </cell>
          <cell r="R215">
            <v>820549.125</v>
          </cell>
        </row>
        <row r="216">
          <cell r="N216">
            <v>0</v>
          </cell>
          <cell r="P216">
            <v>2</v>
          </cell>
          <cell r="R216">
            <v>5000</v>
          </cell>
        </row>
        <row r="217">
          <cell r="N217">
            <v>0</v>
          </cell>
          <cell r="P217">
            <v>0</v>
          </cell>
          <cell r="R217">
            <v>0</v>
          </cell>
        </row>
        <row r="218">
          <cell r="N218">
            <v>0</v>
          </cell>
          <cell r="P218">
            <v>1</v>
          </cell>
          <cell r="R218">
            <v>25000</v>
          </cell>
        </row>
        <row r="219">
          <cell r="N219">
            <v>0</v>
          </cell>
          <cell r="P219">
            <v>0</v>
          </cell>
          <cell r="R219">
            <v>0</v>
          </cell>
        </row>
        <row r="220">
          <cell r="L220">
            <v>126</v>
          </cell>
          <cell r="N220">
            <v>524787.48</v>
          </cell>
          <cell r="P220">
            <v>116</v>
          </cell>
          <cell r="R220">
            <v>483137.68000000005</v>
          </cell>
        </row>
        <row r="221">
          <cell r="N221">
            <v>0</v>
          </cell>
          <cell r="P221">
            <v>1</v>
          </cell>
          <cell r="R221">
            <v>10000</v>
          </cell>
        </row>
        <row r="222">
          <cell r="N222">
            <v>0</v>
          </cell>
          <cell r="P222">
            <v>0</v>
          </cell>
          <cell r="R222">
            <v>0</v>
          </cell>
        </row>
        <row r="223">
          <cell r="N223">
            <v>0</v>
          </cell>
          <cell r="P223">
            <v>0</v>
          </cell>
          <cell r="R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</row>
        <row r="225">
          <cell r="N225">
            <v>0</v>
          </cell>
          <cell r="P225">
            <v>0</v>
          </cell>
          <cell r="R225">
            <v>0</v>
          </cell>
        </row>
        <row r="226">
          <cell r="N226">
            <v>0</v>
          </cell>
          <cell r="P226">
            <v>0</v>
          </cell>
          <cell r="R226">
            <v>0</v>
          </cell>
        </row>
        <row r="227">
          <cell r="N227">
            <v>0</v>
          </cell>
          <cell r="P227">
            <v>0</v>
          </cell>
          <cell r="R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</row>
        <row r="229">
          <cell r="N229">
            <v>0</v>
          </cell>
          <cell r="P229">
            <v>0</v>
          </cell>
          <cell r="R229">
            <v>0</v>
          </cell>
        </row>
        <row r="230">
          <cell r="N230">
            <v>0</v>
          </cell>
          <cell r="P230">
            <v>0</v>
          </cell>
          <cell r="R230">
            <v>0</v>
          </cell>
        </row>
        <row r="231">
          <cell r="L231">
            <v>376</v>
          </cell>
          <cell r="N231">
            <v>1190948.462694041</v>
          </cell>
          <cell r="P231">
            <v>340.00000000000006</v>
          </cell>
          <cell r="R231">
            <v>1069721.482223335</v>
          </cell>
        </row>
        <row r="232">
          <cell r="L232">
            <v>6</v>
          </cell>
          <cell r="N232">
            <v>90000</v>
          </cell>
          <cell r="P232">
            <v>17</v>
          </cell>
          <cell r="R232">
            <v>255000</v>
          </cell>
        </row>
        <row r="233">
          <cell r="L233">
            <v>3</v>
          </cell>
          <cell r="N233">
            <v>693000</v>
          </cell>
          <cell r="P233">
            <v>5</v>
          </cell>
          <cell r="R233">
            <v>1155000</v>
          </cell>
        </row>
        <row r="234">
          <cell r="L234">
            <v>1</v>
          </cell>
          <cell r="N234">
            <v>35000</v>
          </cell>
          <cell r="P234">
            <v>2</v>
          </cell>
          <cell r="R234">
            <v>70000</v>
          </cell>
        </row>
        <row r="235">
          <cell r="L235">
            <v>69</v>
          </cell>
          <cell r="N235">
            <v>10557000</v>
          </cell>
          <cell r="P235">
            <v>69</v>
          </cell>
          <cell r="R235">
            <v>10557000</v>
          </cell>
        </row>
        <row r="236">
          <cell r="L236">
            <v>213</v>
          </cell>
          <cell r="N236">
            <v>937200</v>
          </cell>
          <cell r="P236">
            <v>206</v>
          </cell>
          <cell r="R236">
            <v>906400</v>
          </cell>
        </row>
        <row r="237">
          <cell r="L237">
            <v>140</v>
          </cell>
          <cell r="N237">
            <v>420000</v>
          </cell>
          <cell r="P237">
            <v>158</v>
          </cell>
          <cell r="R237">
            <v>474000</v>
          </cell>
        </row>
        <row r="238">
          <cell r="N238">
            <v>0</v>
          </cell>
          <cell r="P238">
            <v>0.5</v>
          </cell>
          <cell r="R238">
            <v>8000</v>
          </cell>
        </row>
        <row r="239">
          <cell r="L239">
            <v>5</v>
          </cell>
          <cell r="N239">
            <v>75000</v>
          </cell>
          <cell r="P239">
            <v>10</v>
          </cell>
          <cell r="R239">
            <v>150000</v>
          </cell>
        </row>
        <row r="240">
          <cell r="L240">
            <v>30</v>
          </cell>
          <cell r="N240">
            <v>705000</v>
          </cell>
          <cell r="P240">
            <v>30</v>
          </cell>
          <cell r="R240">
            <v>705000</v>
          </cell>
        </row>
        <row r="241">
          <cell r="L241">
            <v>2</v>
          </cell>
          <cell r="N241">
            <v>1440000</v>
          </cell>
          <cell r="P241">
            <v>2</v>
          </cell>
          <cell r="R241">
            <v>1440000</v>
          </cell>
        </row>
        <row r="242">
          <cell r="L242">
            <v>1</v>
          </cell>
          <cell r="N242">
            <v>29000</v>
          </cell>
          <cell r="P242">
            <v>1</v>
          </cell>
          <cell r="R242">
            <v>29000</v>
          </cell>
        </row>
        <row r="243">
          <cell r="L243">
            <v>1</v>
          </cell>
          <cell r="N243">
            <v>4800000</v>
          </cell>
          <cell r="P243">
            <v>1</v>
          </cell>
          <cell r="R243">
            <v>4800000</v>
          </cell>
        </row>
        <row r="244">
          <cell r="L244">
            <v>15</v>
          </cell>
          <cell r="N244">
            <v>52500</v>
          </cell>
          <cell r="P244">
            <v>0</v>
          </cell>
          <cell r="R244">
            <v>0</v>
          </cell>
        </row>
        <row r="245">
          <cell r="L245">
            <v>50</v>
          </cell>
          <cell r="N245">
            <v>3750000</v>
          </cell>
          <cell r="P245">
            <v>10</v>
          </cell>
          <cell r="R245">
            <v>750000</v>
          </cell>
        </row>
        <row r="246">
          <cell r="N246">
            <v>0</v>
          </cell>
          <cell r="P246">
            <v>19</v>
          </cell>
          <cell r="R246">
            <v>38000</v>
          </cell>
        </row>
        <row r="247">
          <cell r="L247">
            <v>4</v>
          </cell>
          <cell r="N247">
            <v>1800000</v>
          </cell>
          <cell r="P247">
            <v>5</v>
          </cell>
          <cell r="R247">
            <v>2250000</v>
          </cell>
        </row>
        <row r="248">
          <cell r="N248">
            <v>0</v>
          </cell>
          <cell r="P248">
            <v>0</v>
          </cell>
          <cell r="R248">
            <v>0</v>
          </cell>
        </row>
        <row r="249">
          <cell r="N249">
            <v>0</v>
          </cell>
          <cell r="P249">
            <v>0</v>
          </cell>
          <cell r="R249">
            <v>0</v>
          </cell>
        </row>
        <row r="250">
          <cell r="N250">
            <v>0</v>
          </cell>
          <cell r="P250">
            <v>0</v>
          </cell>
          <cell r="R250">
            <v>0</v>
          </cell>
        </row>
        <row r="251">
          <cell r="N251">
            <v>0</v>
          </cell>
          <cell r="P251">
            <v>0</v>
          </cell>
          <cell r="R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</row>
        <row r="253">
          <cell r="N253">
            <v>0</v>
          </cell>
          <cell r="P253">
            <v>0</v>
          </cell>
          <cell r="R253">
            <v>0</v>
          </cell>
        </row>
        <row r="254">
          <cell r="N254">
            <v>0</v>
          </cell>
          <cell r="P254">
            <v>0</v>
          </cell>
          <cell r="R254">
            <v>0</v>
          </cell>
        </row>
        <row r="255">
          <cell r="L255">
            <v>19</v>
          </cell>
          <cell r="N255">
            <v>8170000</v>
          </cell>
          <cell r="P255">
            <v>19</v>
          </cell>
          <cell r="R255">
            <v>8170000</v>
          </cell>
        </row>
        <row r="256">
          <cell r="N256">
            <v>0</v>
          </cell>
          <cell r="P256">
            <v>0</v>
          </cell>
          <cell r="R256">
            <v>0</v>
          </cell>
        </row>
        <row r="257">
          <cell r="N257">
            <v>0</v>
          </cell>
          <cell r="P257">
            <v>0</v>
          </cell>
          <cell r="R257">
            <v>0</v>
          </cell>
        </row>
        <row r="258">
          <cell r="L258">
            <v>147</v>
          </cell>
          <cell r="N258">
            <v>6174000</v>
          </cell>
          <cell r="P258">
            <v>147</v>
          </cell>
          <cell r="R258">
            <v>6174000</v>
          </cell>
        </row>
        <row r="259">
          <cell r="N259">
            <v>0</v>
          </cell>
          <cell r="P259">
            <v>0</v>
          </cell>
          <cell r="R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</row>
        <row r="261">
          <cell r="N261">
            <v>0</v>
          </cell>
          <cell r="P261">
            <v>0</v>
          </cell>
          <cell r="R261">
            <v>0</v>
          </cell>
        </row>
        <row r="262">
          <cell r="N262">
            <v>0</v>
          </cell>
          <cell r="P262">
            <v>0</v>
          </cell>
          <cell r="R262">
            <v>0</v>
          </cell>
        </row>
        <row r="263">
          <cell r="N263">
            <v>0</v>
          </cell>
          <cell r="P263">
            <v>0</v>
          </cell>
          <cell r="R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</row>
        <row r="265">
          <cell r="N265">
            <v>0</v>
          </cell>
          <cell r="P265">
            <v>5</v>
          </cell>
          <cell r="R265">
            <v>32780</v>
          </cell>
        </row>
        <row r="266">
          <cell r="N266">
            <v>0</v>
          </cell>
          <cell r="P266">
            <v>185</v>
          </cell>
          <cell r="R266">
            <v>1158911.0898876404</v>
          </cell>
        </row>
        <row r="267">
          <cell r="N267">
            <v>0</v>
          </cell>
          <cell r="P267">
            <v>0</v>
          </cell>
          <cell r="R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</row>
        <row r="269">
          <cell r="N269">
            <v>0</v>
          </cell>
          <cell r="P269">
            <v>0</v>
          </cell>
          <cell r="R269">
            <v>0</v>
          </cell>
        </row>
        <row r="270">
          <cell r="N270">
            <v>0</v>
          </cell>
          <cell r="P270">
            <v>0</v>
          </cell>
          <cell r="R270">
            <v>0</v>
          </cell>
        </row>
        <row r="271">
          <cell r="N271">
            <v>0</v>
          </cell>
          <cell r="P271">
            <v>0</v>
          </cell>
          <cell r="R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</row>
        <row r="273">
          <cell r="N273">
            <v>0</v>
          </cell>
          <cell r="P273">
            <v>0</v>
          </cell>
          <cell r="R273">
            <v>0</v>
          </cell>
        </row>
        <row r="274">
          <cell r="N274">
            <v>0</v>
          </cell>
          <cell r="P274">
            <v>0</v>
          </cell>
          <cell r="R274">
            <v>0</v>
          </cell>
        </row>
        <row r="275">
          <cell r="N275">
            <v>0</v>
          </cell>
          <cell r="P275">
            <v>0</v>
          </cell>
          <cell r="R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</row>
        <row r="277">
          <cell r="N277">
            <v>0</v>
          </cell>
          <cell r="P277">
            <v>0</v>
          </cell>
          <cell r="R277">
            <v>0</v>
          </cell>
        </row>
        <row r="278">
          <cell r="N278">
            <v>0</v>
          </cell>
          <cell r="P278">
            <v>0</v>
          </cell>
          <cell r="R278">
            <v>0</v>
          </cell>
        </row>
        <row r="279">
          <cell r="N279">
            <v>0</v>
          </cell>
          <cell r="P279">
            <v>0</v>
          </cell>
          <cell r="R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</row>
        <row r="281">
          <cell r="N281">
            <v>0</v>
          </cell>
          <cell r="P281">
            <v>0</v>
          </cell>
          <cell r="R281">
            <v>0</v>
          </cell>
        </row>
        <row r="282">
          <cell r="N282">
            <v>0</v>
          </cell>
          <cell r="P282">
            <v>0</v>
          </cell>
          <cell r="R282">
            <v>0</v>
          </cell>
        </row>
        <row r="283">
          <cell r="N283">
            <v>0</v>
          </cell>
          <cell r="P283">
            <v>0</v>
          </cell>
          <cell r="R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</row>
        <row r="285">
          <cell r="N285">
            <v>0</v>
          </cell>
          <cell r="P285">
            <v>1</v>
          </cell>
          <cell r="R285">
            <v>47000</v>
          </cell>
        </row>
        <row r="286">
          <cell r="N286">
            <v>0</v>
          </cell>
          <cell r="P286">
            <v>0</v>
          </cell>
          <cell r="R286">
            <v>0</v>
          </cell>
        </row>
        <row r="287">
          <cell r="N287">
            <v>0</v>
          </cell>
          <cell r="P287">
            <v>0</v>
          </cell>
          <cell r="R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</row>
        <row r="289">
          <cell r="N289">
            <v>0</v>
          </cell>
          <cell r="P289">
            <v>0</v>
          </cell>
          <cell r="R289">
            <v>0</v>
          </cell>
        </row>
        <row r="290">
          <cell r="N290">
            <v>0</v>
          </cell>
          <cell r="P290">
            <v>0</v>
          </cell>
          <cell r="R290">
            <v>0</v>
          </cell>
        </row>
        <row r="291">
          <cell r="N291">
            <v>0</v>
          </cell>
          <cell r="P291">
            <v>0</v>
          </cell>
          <cell r="R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</row>
        <row r="293">
          <cell r="N293">
            <v>0</v>
          </cell>
          <cell r="P293">
            <v>0</v>
          </cell>
          <cell r="R293">
            <v>0</v>
          </cell>
        </row>
        <row r="294">
          <cell r="N294">
            <v>0</v>
          </cell>
          <cell r="P294">
            <v>0</v>
          </cell>
          <cell r="R294">
            <v>0</v>
          </cell>
        </row>
        <row r="295">
          <cell r="N295">
            <v>0</v>
          </cell>
          <cell r="P295">
            <v>0</v>
          </cell>
          <cell r="R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</row>
        <row r="297">
          <cell r="N297">
            <v>0</v>
          </cell>
          <cell r="P297">
            <v>0</v>
          </cell>
          <cell r="R297">
            <v>0</v>
          </cell>
        </row>
        <row r="298">
          <cell r="N298">
            <v>0</v>
          </cell>
          <cell r="P298">
            <v>0</v>
          </cell>
          <cell r="R298">
            <v>0</v>
          </cell>
        </row>
        <row r="299">
          <cell r="N299">
            <v>0</v>
          </cell>
          <cell r="P299">
            <v>0</v>
          </cell>
          <cell r="R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</row>
        <row r="301">
          <cell r="N301">
            <v>0</v>
          </cell>
          <cell r="P301">
            <v>0</v>
          </cell>
          <cell r="R301">
            <v>0</v>
          </cell>
        </row>
        <row r="302">
          <cell r="N302">
            <v>0</v>
          </cell>
          <cell r="P302">
            <v>0</v>
          </cell>
          <cell r="R302">
            <v>0</v>
          </cell>
        </row>
        <row r="303">
          <cell r="N303">
            <v>0</v>
          </cell>
          <cell r="P303">
            <v>0</v>
          </cell>
          <cell r="R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</row>
        <row r="305">
          <cell r="N305">
            <v>0</v>
          </cell>
          <cell r="P305">
            <v>0</v>
          </cell>
          <cell r="R305">
            <v>0</v>
          </cell>
        </row>
        <row r="306">
          <cell r="N306">
            <v>0</v>
          </cell>
          <cell r="P306">
            <v>0</v>
          </cell>
          <cell r="R306">
            <v>0</v>
          </cell>
        </row>
        <row r="307">
          <cell r="N307">
            <v>0</v>
          </cell>
          <cell r="P307">
            <v>0</v>
          </cell>
          <cell r="R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</row>
        <row r="309">
          <cell r="N309">
            <v>0</v>
          </cell>
          <cell r="P309">
            <v>0</v>
          </cell>
          <cell r="R309">
            <v>0</v>
          </cell>
        </row>
        <row r="311">
          <cell r="L311">
            <v>61</v>
          </cell>
          <cell r="N311">
            <v>433100</v>
          </cell>
          <cell r="P311">
            <v>187</v>
          </cell>
          <cell r="R311">
            <v>1327700</v>
          </cell>
        </row>
        <row r="312">
          <cell r="N312">
            <v>0</v>
          </cell>
          <cell r="P312">
            <v>0</v>
          </cell>
          <cell r="R312">
            <v>0</v>
          </cell>
        </row>
        <row r="313">
          <cell r="N313">
            <v>0</v>
          </cell>
          <cell r="P313">
            <v>0</v>
          </cell>
          <cell r="R313">
            <v>0</v>
          </cell>
        </row>
        <row r="314">
          <cell r="N314">
            <v>0</v>
          </cell>
          <cell r="P314">
            <v>0</v>
          </cell>
          <cell r="R314">
            <v>0</v>
          </cell>
        </row>
        <row r="315">
          <cell r="N315">
            <v>0</v>
          </cell>
          <cell r="P315">
            <v>0</v>
          </cell>
          <cell r="R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</row>
        <row r="317">
          <cell r="N317">
            <v>0</v>
          </cell>
          <cell r="P317">
            <v>0</v>
          </cell>
          <cell r="R317">
            <v>0</v>
          </cell>
        </row>
        <row r="318">
          <cell r="N318">
            <v>0</v>
          </cell>
          <cell r="P318">
            <v>0</v>
          </cell>
          <cell r="R318">
            <v>0</v>
          </cell>
        </row>
        <row r="319">
          <cell r="N319">
            <v>0</v>
          </cell>
          <cell r="P319">
            <v>0</v>
          </cell>
          <cell r="R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</row>
        <row r="321">
          <cell r="N321">
            <v>0</v>
          </cell>
          <cell r="P321">
            <v>0</v>
          </cell>
          <cell r="R321">
            <v>0</v>
          </cell>
        </row>
        <row r="322">
          <cell r="N322">
            <v>0</v>
          </cell>
          <cell r="P322">
            <v>50</v>
          </cell>
          <cell r="R322">
            <v>960000</v>
          </cell>
        </row>
        <row r="323">
          <cell r="N323">
            <v>0</v>
          </cell>
          <cell r="P323">
            <v>300</v>
          </cell>
          <cell r="R323">
            <v>14562743.285446595</v>
          </cell>
        </row>
        <row r="324">
          <cell r="N324">
            <v>0</v>
          </cell>
          <cell r="P324">
            <v>100</v>
          </cell>
          <cell r="R324">
            <v>14928497.939560439</v>
          </cell>
        </row>
        <row r="325">
          <cell r="L325">
            <v>12</v>
          </cell>
          <cell r="N325">
            <v>432000</v>
          </cell>
          <cell r="P325">
            <v>0</v>
          </cell>
          <cell r="R325">
            <v>0</v>
          </cell>
        </row>
        <row r="326">
          <cell r="N326">
            <v>0</v>
          </cell>
          <cell r="P326">
            <v>0</v>
          </cell>
          <cell r="R326">
            <v>0</v>
          </cell>
        </row>
        <row r="327">
          <cell r="N327">
            <v>0</v>
          </cell>
          <cell r="P327">
            <v>0</v>
          </cell>
          <cell r="R327">
            <v>0</v>
          </cell>
        </row>
        <row r="328">
          <cell r="N328">
            <v>0</v>
          </cell>
          <cell r="P328">
            <v>20</v>
          </cell>
          <cell r="R328">
            <v>4680000</v>
          </cell>
        </row>
        <row r="329">
          <cell r="N329">
            <v>0</v>
          </cell>
          <cell r="P329">
            <v>100</v>
          </cell>
          <cell r="R329">
            <v>21852000</v>
          </cell>
        </row>
        <row r="330">
          <cell r="N330">
            <v>0</v>
          </cell>
          <cell r="P330">
            <v>10</v>
          </cell>
          <cell r="R330">
            <v>50000</v>
          </cell>
        </row>
        <row r="331">
          <cell r="L331">
            <v>12</v>
          </cell>
          <cell r="N331">
            <v>49714.400000000001</v>
          </cell>
          <cell r="P331">
            <v>12</v>
          </cell>
          <cell r="R331">
            <v>49714.399999999994</v>
          </cell>
        </row>
        <row r="332">
          <cell r="L332">
            <v>555</v>
          </cell>
          <cell r="N332">
            <v>249038.46153846153</v>
          </cell>
          <cell r="P332">
            <v>2340</v>
          </cell>
          <cell r="R332">
            <v>1050000</v>
          </cell>
        </row>
        <row r="333">
          <cell r="N333">
            <v>0</v>
          </cell>
          <cell r="P333">
            <v>0</v>
          </cell>
          <cell r="R333">
            <v>0</v>
          </cell>
        </row>
        <row r="334">
          <cell r="L334">
            <v>2600</v>
          </cell>
          <cell r="N334">
            <v>32500000</v>
          </cell>
          <cell r="P334">
            <v>650</v>
          </cell>
          <cell r="R334">
            <v>8125000</v>
          </cell>
        </row>
        <row r="335">
          <cell r="N335">
            <v>0</v>
          </cell>
          <cell r="P335">
            <v>0</v>
          </cell>
          <cell r="R335">
            <v>0</v>
          </cell>
        </row>
        <row r="336">
          <cell r="N336">
            <v>0</v>
          </cell>
          <cell r="P336">
            <v>0</v>
          </cell>
          <cell r="R336">
            <v>0</v>
          </cell>
        </row>
        <row r="337">
          <cell r="N337">
            <v>0</v>
          </cell>
          <cell r="P337">
            <v>0</v>
          </cell>
          <cell r="R337">
            <v>0</v>
          </cell>
        </row>
        <row r="338">
          <cell r="N338">
            <v>76421800</v>
          </cell>
          <cell r="R338">
            <v>82844394.184376255</v>
          </cell>
        </row>
        <row r="339">
          <cell r="N339">
            <v>0</v>
          </cell>
          <cell r="P339">
            <v>0</v>
          </cell>
          <cell r="R339">
            <v>0</v>
          </cell>
        </row>
        <row r="340">
          <cell r="N340">
            <v>0</v>
          </cell>
          <cell r="P340">
            <v>34.65</v>
          </cell>
          <cell r="R340">
            <v>321795</v>
          </cell>
        </row>
        <row r="341">
          <cell r="N341">
            <v>0</v>
          </cell>
          <cell r="P341">
            <v>0</v>
          </cell>
          <cell r="R341">
            <v>0</v>
          </cell>
        </row>
        <row r="342">
          <cell r="N342">
            <v>0</v>
          </cell>
          <cell r="P342">
            <v>0</v>
          </cell>
          <cell r="R342">
            <v>0</v>
          </cell>
        </row>
        <row r="343">
          <cell r="N343">
            <v>0</v>
          </cell>
          <cell r="P343">
            <v>0</v>
          </cell>
          <cell r="R343">
            <v>0</v>
          </cell>
        </row>
        <row r="344">
          <cell r="N344">
            <v>0</v>
          </cell>
          <cell r="P344">
            <v>0</v>
          </cell>
          <cell r="R344">
            <v>0</v>
          </cell>
        </row>
        <row r="345">
          <cell r="N345">
            <v>0</v>
          </cell>
          <cell r="P345">
            <v>0</v>
          </cell>
          <cell r="R345">
            <v>0</v>
          </cell>
        </row>
        <row r="346">
          <cell r="N346">
            <v>0</v>
          </cell>
          <cell r="P346">
            <v>0</v>
          </cell>
          <cell r="R346">
            <v>0</v>
          </cell>
        </row>
        <row r="347">
          <cell r="N347">
            <v>0</v>
          </cell>
          <cell r="P347">
            <v>0</v>
          </cell>
          <cell r="R347">
            <v>0</v>
          </cell>
        </row>
        <row r="348">
          <cell r="N348">
            <v>0</v>
          </cell>
          <cell r="P348">
            <v>0</v>
          </cell>
          <cell r="R348">
            <v>0</v>
          </cell>
        </row>
        <row r="349">
          <cell r="N349">
            <v>0</v>
          </cell>
          <cell r="P349">
            <v>0</v>
          </cell>
          <cell r="R349">
            <v>0</v>
          </cell>
        </row>
        <row r="350">
          <cell r="N350">
            <v>0</v>
          </cell>
          <cell r="P350">
            <v>0</v>
          </cell>
          <cell r="R350">
            <v>0</v>
          </cell>
        </row>
        <row r="351">
          <cell r="N351">
            <v>0</v>
          </cell>
          <cell r="P351">
            <v>0</v>
          </cell>
          <cell r="R351">
            <v>0</v>
          </cell>
        </row>
        <row r="352">
          <cell r="N352">
            <v>0</v>
          </cell>
          <cell r="P352">
            <v>0</v>
          </cell>
          <cell r="R352">
            <v>0</v>
          </cell>
        </row>
        <row r="353">
          <cell r="N353">
            <v>0</v>
          </cell>
          <cell r="P353">
            <v>0</v>
          </cell>
          <cell r="R353">
            <v>0</v>
          </cell>
        </row>
        <row r="354">
          <cell r="N354">
            <v>0</v>
          </cell>
          <cell r="P354">
            <v>0</v>
          </cell>
          <cell r="R354">
            <v>0</v>
          </cell>
        </row>
        <row r="355">
          <cell r="N355">
            <v>0</v>
          </cell>
          <cell r="P355">
            <v>0</v>
          </cell>
          <cell r="R355">
            <v>0</v>
          </cell>
        </row>
        <row r="356">
          <cell r="N356">
            <v>0</v>
          </cell>
          <cell r="P356">
            <v>-8.9999999999999858E-2</v>
          </cell>
          <cell r="R356">
            <v>-5959.1685649203137</v>
          </cell>
        </row>
        <row r="357">
          <cell r="N357">
            <v>0</v>
          </cell>
          <cell r="P357">
            <v>0.79999999999999982</v>
          </cell>
          <cell r="R357">
            <v>52970.352941176505</v>
          </cell>
        </row>
        <row r="358">
          <cell r="N358">
            <v>0</v>
          </cell>
          <cell r="P358">
            <v>0</v>
          </cell>
          <cell r="R358">
            <v>0</v>
          </cell>
        </row>
        <row r="359">
          <cell r="N359">
            <v>0</v>
          </cell>
          <cell r="P359">
            <v>0</v>
          </cell>
          <cell r="R359">
            <v>0</v>
          </cell>
        </row>
        <row r="360">
          <cell r="N360">
            <v>0</v>
          </cell>
          <cell r="P360">
            <v>0</v>
          </cell>
          <cell r="R360">
            <v>0</v>
          </cell>
        </row>
        <row r="361">
          <cell r="N361">
            <v>0</v>
          </cell>
          <cell r="P361">
            <v>0</v>
          </cell>
          <cell r="R361">
            <v>0</v>
          </cell>
        </row>
        <row r="362">
          <cell r="N362">
            <v>0</v>
          </cell>
          <cell r="P362">
            <v>12</v>
          </cell>
          <cell r="R362">
            <v>45888</v>
          </cell>
        </row>
        <row r="363">
          <cell r="N363">
            <v>0</v>
          </cell>
          <cell r="P363">
            <v>0</v>
          </cell>
          <cell r="R363">
            <v>0</v>
          </cell>
        </row>
        <row r="364">
          <cell r="N364">
            <v>0</v>
          </cell>
          <cell r="P364">
            <v>0</v>
          </cell>
          <cell r="R364">
            <v>0</v>
          </cell>
        </row>
        <row r="365">
          <cell r="N365">
            <v>0</v>
          </cell>
          <cell r="P365">
            <v>0</v>
          </cell>
          <cell r="R365">
            <v>0</v>
          </cell>
        </row>
        <row r="366">
          <cell r="N366">
            <v>0</v>
          </cell>
          <cell r="P366">
            <v>0</v>
          </cell>
          <cell r="R366">
            <v>0</v>
          </cell>
        </row>
        <row r="367">
          <cell r="N367">
            <v>0</v>
          </cell>
          <cell r="P367">
            <v>0</v>
          </cell>
          <cell r="R367">
            <v>0</v>
          </cell>
        </row>
        <row r="368">
          <cell r="N368">
            <v>0</v>
          </cell>
          <cell r="P368">
            <v>0</v>
          </cell>
          <cell r="R368">
            <v>0</v>
          </cell>
        </row>
        <row r="369">
          <cell r="N369">
            <v>0</v>
          </cell>
          <cell r="P369">
            <v>0</v>
          </cell>
          <cell r="R369">
            <v>0</v>
          </cell>
        </row>
        <row r="370">
          <cell r="N370">
            <v>0</v>
          </cell>
          <cell r="P370">
            <v>0</v>
          </cell>
          <cell r="R370">
            <v>0</v>
          </cell>
        </row>
        <row r="371">
          <cell r="N371">
            <v>0</v>
          </cell>
          <cell r="P371">
            <v>0</v>
          </cell>
          <cell r="R371">
            <v>0</v>
          </cell>
        </row>
        <row r="372">
          <cell r="N372">
            <v>0</v>
          </cell>
          <cell r="P372">
            <v>0</v>
          </cell>
          <cell r="R372">
            <v>0</v>
          </cell>
        </row>
        <row r="373">
          <cell r="N373">
            <v>0</v>
          </cell>
          <cell r="P373">
            <v>0</v>
          </cell>
          <cell r="R373">
            <v>0</v>
          </cell>
        </row>
        <row r="374">
          <cell r="N374">
            <v>0</v>
          </cell>
          <cell r="P374">
            <v>0</v>
          </cell>
          <cell r="R374">
            <v>0</v>
          </cell>
        </row>
        <row r="375">
          <cell r="N375">
            <v>0</v>
          </cell>
          <cell r="P375">
            <v>0</v>
          </cell>
          <cell r="R375">
            <v>0</v>
          </cell>
        </row>
        <row r="376">
          <cell r="N376">
            <v>0</v>
          </cell>
          <cell r="P376">
            <v>9.9999999999999645E-2</v>
          </cell>
          <cell r="R376">
            <v>1500</v>
          </cell>
        </row>
        <row r="377">
          <cell r="N377">
            <v>0</v>
          </cell>
          <cell r="P377">
            <v>0</v>
          </cell>
          <cell r="R377">
            <v>0</v>
          </cell>
        </row>
        <row r="378">
          <cell r="N378">
            <v>0</v>
          </cell>
          <cell r="P378">
            <v>0</v>
          </cell>
          <cell r="R378">
            <v>0</v>
          </cell>
        </row>
        <row r="379">
          <cell r="N379">
            <v>0</v>
          </cell>
          <cell r="P379">
            <v>0</v>
          </cell>
          <cell r="R379">
            <v>0</v>
          </cell>
        </row>
        <row r="380">
          <cell r="N380">
            <v>0</v>
          </cell>
          <cell r="P380">
            <v>0</v>
          </cell>
          <cell r="R380">
            <v>0</v>
          </cell>
        </row>
        <row r="381">
          <cell r="N381">
            <v>0</v>
          </cell>
          <cell r="P381">
            <v>0</v>
          </cell>
          <cell r="R381">
            <v>0</v>
          </cell>
        </row>
        <row r="382">
          <cell r="N382">
            <v>0</v>
          </cell>
          <cell r="P382">
            <v>0</v>
          </cell>
          <cell r="R382">
            <v>0</v>
          </cell>
        </row>
        <row r="383">
          <cell r="N383">
            <v>0</v>
          </cell>
          <cell r="P383">
            <v>0</v>
          </cell>
          <cell r="R383">
            <v>0</v>
          </cell>
        </row>
        <row r="384">
          <cell r="N384">
            <v>0</v>
          </cell>
          <cell r="P384">
            <v>0</v>
          </cell>
          <cell r="R384">
            <v>0</v>
          </cell>
        </row>
        <row r="385">
          <cell r="N385">
            <v>0</v>
          </cell>
          <cell r="P385">
            <v>0</v>
          </cell>
          <cell r="R385">
            <v>0</v>
          </cell>
        </row>
        <row r="386">
          <cell r="N386">
            <v>0</v>
          </cell>
          <cell r="P386">
            <v>0</v>
          </cell>
          <cell r="R386">
            <v>0</v>
          </cell>
        </row>
        <row r="387">
          <cell r="N387">
            <v>0</v>
          </cell>
          <cell r="P387">
            <v>0</v>
          </cell>
          <cell r="R387">
            <v>0</v>
          </cell>
        </row>
        <row r="388">
          <cell r="N388">
            <v>0</v>
          </cell>
          <cell r="P388">
            <v>0</v>
          </cell>
          <cell r="R388">
            <v>0</v>
          </cell>
        </row>
        <row r="389">
          <cell r="N389">
            <v>0</v>
          </cell>
          <cell r="P389">
            <v>0</v>
          </cell>
          <cell r="R389">
            <v>0</v>
          </cell>
        </row>
        <row r="390">
          <cell r="N390">
            <v>0</v>
          </cell>
          <cell r="P390">
            <v>0</v>
          </cell>
          <cell r="R390">
            <v>0</v>
          </cell>
        </row>
        <row r="391">
          <cell r="N391">
            <v>0</v>
          </cell>
          <cell r="P391">
            <v>0</v>
          </cell>
          <cell r="R391">
            <v>0</v>
          </cell>
        </row>
        <row r="392">
          <cell r="N392">
            <v>0</v>
          </cell>
          <cell r="P392">
            <v>0</v>
          </cell>
          <cell r="R392">
            <v>0</v>
          </cell>
        </row>
        <row r="393">
          <cell r="N393">
            <v>0</v>
          </cell>
          <cell r="P393">
            <v>0</v>
          </cell>
          <cell r="R393">
            <v>0</v>
          </cell>
        </row>
        <row r="394">
          <cell r="N394">
            <v>0</v>
          </cell>
          <cell r="P394">
            <v>0</v>
          </cell>
          <cell r="R394">
            <v>0</v>
          </cell>
        </row>
        <row r="395">
          <cell r="N395">
            <v>0</v>
          </cell>
          <cell r="P395">
            <v>0</v>
          </cell>
          <cell r="R395">
            <v>0</v>
          </cell>
        </row>
        <row r="396">
          <cell r="N396">
            <v>0</v>
          </cell>
          <cell r="P396">
            <v>0</v>
          </cell>
          <cell r="R396">
            <v>0</v>
          </cell>
        </row>
        <row r="397">
          <cell r="N397">
            <v>0</v>
          </cell>
          <cell r="P397">
            <v>0</v>
          </cell>
          <cell r="R397">
            <v>0</v>
          </cell>
        </row>
        <row r="398">
          <cell r="N398">
            <v>0</v>
          </cell>
          <cell r="P398">
            <v>0</v>
          </cell>
          <cell r="R398">
            <v>0</v>
          </cell>
        </row>
        <row r="399">
          <cell r="N399">
            <v>0</v>
          </cell>
          <cell r="P399">
            <v>0</v>
          </cell>
          <cell r="R399">
            <v>0</v>
          </cell>
        </row>
        <row r="400">
          <cell r="N400">
            <v>0</v>
          </cell>
          <cell r="P400">
            <v>0</v>
          </cell>
          <cell r="R400">
            <v>0</v>
          </cell>
        </row>
        <row r="401">
          <cell r="N401">
            <v>0</v>
          </cell>
          <cell r="P401">
            <v>0</v>
          </cell>
          <cell r="R401">
            <v>0</v>
          </cell>
        </row>
        <row r="402">
          <cell r="N402">
            <v>0</v>
          </cell>
          <cell r="P402">
            <v>0</v>
          </cell>
          <cell r="R402">
            <v>0</v>
          </cell>
        </row>
        <row r="403">
          <cell r="N403">
            <v>0</v>
          </cell>
          <cell r="P403">
            <v>0</v>
          </cell>
          <cell r="R403">
            <v>0</v>
          </cell>
        </row>
        <row r="404">
          <cell r="N404">
            <v>0</v>
          </cell>
          <cell r="P404">
            <v>0</v>
          </cell>
          <cell r="R404">
            <v>0</v>
          </cell>
        </row>
        <row r="405">
          <cell r="L405">
            <v>468</v>
          </cell>
          <cell r="N405">
            <v>1497600</v>
          </cell>
          <cell r="P405">
            <v>355</v>
          </cell>
          <cell r="R405">
            <v>1136000</v>
          </cell>
        </row>
        <row r="406">
          <cell r="L406">
            <v>440</v>
          </cell>
          <cell r="N406">
            <v>1012000</v>
          </cell>
          <cell r="P406">
            <v>490</v>
          </cell>
          <cell r="R406">
            <v>1127000</v>
          </cell>
        </row>
        <row r="407">
          <cell r="L407">
            <v>200</v>
          </cell>
          <cell r="N407">
            <v>4000000</v>
          </cell>
          <cell r="P407">
            <v>140</v>
          </cell>
          <cell r="R407">
            <v>2800000</v>
          </cell>
        </row>
        <row r="408">
          <cell r="L408">
            <v>300</v>
          </cell>
          <cell r="N408">
            <v>2250000</v>
          </cell>
          <cell r="P408">
            <v>300</v>
          </cell>
          <cell r="R408">
            <v>2250000</v>
          </cell>
        </row>
        <row r="409">
          <cell r="L409">
            <v>1700</v>
          </cell>
          <cell r="N409">
            <v>47600000</v>
          </cell>
          <cell r="P409">
            <v>1960</v>
          </cell>
          <cell r="R409">
            <v>54880000</v>
          </cell>
        </row>
        <row r="410">
          <cell r="L410">
            <v>200</v>
          </cell>
          <cell r="N410">
            <v>4800000</v>
          </cell>
          <cell r="P410">
            <v>170</v>
          </cell>
          <cell r="R410">
            <v>4080000</v>
          </cell>
        </row>
        <row r="411">
          <cell r="L411">
            <v>2400</v>
          </cell>
          <cell r="N411">
            <v>10080000</v>
          </cell>
          <cell r="P411">
            <v>2424</v>
          </cell>
          <cell r="R411">
            <v>10180800</v>
          </cell>
        </row>
        <row r="412">
          <cell r="N412">
            <v>0</v>
          </cell>
          <cell r="P412">
            <v>2</v>
          </cell>
          <cell r="R412">
            <v>175000</v>
          </cell>
        </row>
        <row r="413">
          <cell r="N413">
            <v>0</v>
          </cell>
          <cell r="P413">
            <v>0</v>
          </cell>
          <cell r="R413">
            <v>0</v>
          </cell>
        </row>
        <row r="414">
          <cell r="N414">
            <v>0</v>
          </cell>
          <cell r="P414">
            <v>4</v>
          </cell>
          <cell r="R414">
            <v>14000</v>
          </cell>
        </row>
        <row r="415">
          <cell r="N415">
            <v>0</v>
          </cell>
          <cell r="P415">
            <v>0</v>
          </cell>
          <cell r="R415">
            <v>0</v>
          </cell>
        </row>
        <row r="416">
          <cell r="N416">
            <v>0</v>
          </cell>
          <cell r="P416">
            <v>0</v>
          </cell>
          <cell r="R416">
            <v>0</v>
          </cell>
        </row>
        <row r="417">
          <cell r="N417">
            <v>0</v>
          </cell>
          <cell r="P417">
            <v>0</v>
          </cell>
          <cell r="R417">
            <v>0</v>
          </cell>
        </row>
        <row r="418">
          <cell r="N418">
            <v>0</v>
          </cell>
          <cell r="P418">
            <v>10</v>
          </cell>
          <cell r="R418">
            <v>50000</v>
          </cell>
        </row>
        <row r="419">
          <cell r="N419">
            <v>0</v>
          </cell>
          <cell r="P419">
            <v>0</v>
          </cell>
          <cell r="R419">
            <v>0</v>
          </cell>
        </row>
        <row r="420">
          <cell r="N420">
            <v>0</v>
          </cell>
          <cell r="P420">
            <v>0</v>
          </cell>
          <cell r="R420">
            <v>0</v>
          </cell>
        </row>
        <row r="421">
          <cell r="N421">
            <v>0</v>
          </cell>
          <cell r="P421">
            <v>1</v>
          </cell>
          <cell r="R421">
            <v>50000</v>
          </cell>
        </row>
        <row r="422">
          <cell r="N422">
            <v>0</v>
          </cell>
          <cell r="P422">
            <v>0</v>
          </cell>
          <cell r="R422">
            <v>0</v>
          </cell>
        </row>
        <row r="423">
          <cell r="N423">
            <v>0</v>
          </cell>
          <cell r="P423">
            <v>0</v>
          </cell>
          <cell r="R423">
            <v>0</v>
          </cell>
        </row>
        <row r="424">
          <cell r="N424">
            <v>0</v>
          </cell>
          <cell r="P424">
            <v>0</v>
          </cell>
          <cell r="R424">
            <v>0</v>
          </cell>
        </row>
        <row r="425">
          <cell r="N425">
            <v>0</v>
          </cell>
          <cell r="P425">
            <v>0</v>
          </cell>
          <cell r="R425">
            <v>0</v>
          </cell>
        </row>
        <row r="426">
          <cell r="L426">
            <v>0.7</v>
          </cell>
          <cell r="N426">
            <v>29399.999999999996</v>
          </cell>
          <cell r="P426">
            <v>0.6</v>
          </cell>
          <cell r="R426">
            <v>25199.999999999996</v>
          </cell>
        </row>
        <row r="427">
          <cell r="L427">
            <v>80</v>
          </cell>
          <cell r="N427">
            <v>480000</v>
          </cell>
          <cell r="P427">
            <v>160</v>
          </cell>
          <cell r="R427">
            <v>960000</v>
          </cell>
        </row>
        <row r="428">
          <cell r="L428">
            <v>45</v>
          </cell>
          <cell r="N428">
            <v>67500</v>
          </cell>
          <cell r="P428">
            <v>195</v>
          </cell>
          <cell r="R428">
            <v>292500</v>
          </cell>
        </row>
        <row r="429">
          <cell r="N429">
            <v>0</v>
          </cell>
          <cell r="P429">
            <v>0.5</v>
          </cell>
          <cell r="R429">
            <v>5000</v>
          </cell>
        </row>
        <row r="430">
          <cell r="L430">
            <v>18</v>
          </cell>
          <cell r="N430">
            <v>30600</v>
          </cell>
          <cell r="P430">
            <v>0</v>
          </cell>
          <cell r="R430">
            <v>0</v>
          </cell>
        </row>
        <row r="431">
          <cell r="N431">
            <v>0</v>
          </cell>
          <cell r="P431">
            <v>1.5</v>
          </cell>
          <cell r="R431">
            <v>4500</v>
          </cell>
        </row>
        <row r="432">
          <cell r="L432">
            <v>265</v>
          </cell>
          <cell r="N432">
            <v>2650000</v>
          </cell>
          <cell r="P432">
            <v>252</v>
          </cell>
          <cell r="R432">
            <v>2520000</v>
          </cell>
        </row>
        <row r="433">
          <cell r="L433">
            <v>23</v>
          </cell>
          <cell r="N433">
            <v>161000</v>
          </cell>
          <cell r="P433">
            <v>22</v>
          </cell>
          <cell r="R433">
            <v>154000</v>
          </cell>
        </row>
        <row r="434">
          <cell r="L434">
            <v>464</v>
          </cell>
          <cell r="N434">
            <v>1716800</v>
          </cell>
          <cell r="P434">
            <v>466</v>
          </cell>
          <cell r="R434">
            <v>1724200</v>
          </cell>
        </row>
        <row r="435">
          <cell r="L435">
            <v>7</v>
          </cell>
          <cell r="N435">
            <v>46900</v>
          </cell>
          <cell r="P435">
            <v>0</v>
          </cell>
          <cell r="R435">
            <v>0</v>
          </cell>
        </row>
        <row r="436">
          <cell r="N436">
            <v>0</v>
          </cell>
          <cell r="P436">
            <v>0</v>
          </cell>
          <cell r="R436">
            <v>0</v>
          </cell>
        </row>
        <row r="437">
          <cell r="N437">
            <v>0</v>
          </cell>
          <cell r="P437">
            <v>0</v>
          </cell>
          <cell r="R437">
            <v>0</v>
          </cell>
        </row>
        <row r="438">
          <cell r="N438">
            <v>207408585.26656145</v>
          </cell>
          <cell r="R438">
            <v>286822701.54921174</v>
          </cell>
        </row>
        <row r="439">
          <cell r="L439">
            <v>165000</v>
          </cell>
          <cell r="N439">
            <v>89999909.999999985</v>
          </cell>
          <cell r="P439">
            <v>163900</v>
          </cell>
          <cell r="R439">
            <v>89399910.599999979</v>
          </cell>
        </row>
        <row r="440">
          <cell r="L440">
            <v>10000</v>
          </cell>
          <cell r="N440">
            <v>5272720.0000000009</v>
          </cell>
          <cell r="P440">
            <v>10000</v>
          </cell>
          <cell r="R440">
            <v>5272720.0000000009</v>
          </cell>
        </row>
        <row r="441">
          <cell r="L441">
            <v>3000</v>
          </cell>
          <cell r="N441">
            <v>1718100.0000000002</v>
          </cell>
          <cell r="P441">
            <v>3000</v>
          </cell>
          <cell r="R441">
            <v>1718100.0000000002</v>
          </cell>
        </row>
        <row r="442">
          <cell r="L442">
            <v>8928</v>
          </cell>
          <cell r="N442">
            <v>68153491.761295006</v>
          </cell>
          <cell r="P442">
            <v>18870</v>
          </cell>
          <cell r="R442">
            <v>144047534.67021021</v>
          </cell>
        </row>
        <row r="443">
          <cell r="L443">
            <v>1908</v>
          </cell>
          <cell r="N443">
            <v>14565060.739309011</v>
          </cell>
          <cell r="P443">
            <v>2932</v>
          </cell>
          <cell r="R443">
            <v>22381948.683256827</v>
          </cell>
        </row>
        <row r="444">
          <cell r="L444">
            <v>268</v>
          </cell>
          <cell r="N444">
            <v>2562080</v>
          </cell>
          <cell r="P444">
            <v>200</v>
          </cell>
          <cell r="R444">
            <v>1912000</v>
          </cell>
        </row>
        <row r="445">
          <cell r="L445">
            <v>157</v>
          </cell>
          <cell r="N445">
            <v>4485222.7659574468</v>
          </cell>
          <cell r="P445">
            <v>147.69999999999999</v>
          </cell>
          <cell r="R445">
            <v>4219537.5957446806</v>
          </cell>
        </row>
        <row r="446">
          <cell r="L446">
            <v>1174</v>
          </cell>
          <cell r="N446">
            <v>8805000</v>
          </cell>
          <cell r="P446">
            <v>724.5</v>
          </cell>
          <cell r="R446">
            <v>5433750</v>
          </cell>
        </row>
        <row r="447">
          <cell r="L447">
            <v>37</v>
          </cell>
          <cell r="N447">
            <v>925000</v>
          </cell>
          <cell r="P447">
            <v>37</v>
          </cell>
          <cell r="R447">
            <v>925000</v>
          </cell>
        </row>
        <row r="448">
          <cell r="N448">
            <v>0</v>
          </cell>
          <cell r="P448">
            <v>0</v>
          </cell>
          <cell r="R448">
            <v>0</v>
          </cell>
        </row>
        <row r="449">
          <cell r="N449">
            <v>0</v>
          </cell>
          <cell r="P449">
            <v>0</v>
          </cell>
          <cell r="R449">
            <v>0</v>
          </cell>
        </row>
        <row r="450">
          <cell r="N450">
            <v>0</v>
          </cell>
          <cell r="P450">
            <v>0</v>
          </cell>
          <cell r="R450">
            <v>0</v>
          </cell>
        </row>
        <row r="451">
          <cell r="N451">
            <v>0</v>
          </cell>
          <cell r="P451">
            <v>268</v>
          </cell>
          <cell r="R451">
            <v>1171160</v>
          </cell>
        </row>
        <row r="452">
          <cell r="N452">
            <v>0</v>
          </cell>
          <cell r="P452">
            <v>0</v>
          </cell>
          <cell r="R452">
            <v>0</v>
          </cell>
        </row>
        <row r="453">
          <cell r="L453">
            <v>27</v>
          </cell>
          <cell r="N453">
            <v>54000</v>
          </cell>
          <cell r="P453">
            <v>20</v>
          </cell>
          <cell r="R453">
            <v>40000</v>
          </cell>
        </row>
        <row r="454">
          <cell r="N454">
            <v>0</v>
          </cell>
          <cell r="P454">
            <v>0</v>
          </cell>
          <cell r="R454">
            <v>0</v>
          </cell>
        </row>
        <row r="455">
          <cell r="N455">
            <v>0</v>
          </cell>
          <cell r="P455">
            <v>30</v>
          </cell>
          <cell r="R455">
            <v>45000</v>
          </cell>
        </row>
        <row r="456">
          <cell r="L456">
            <v>10</v>
          </cell>
          <cell r="N456">
            <v>220000</v>
          </cell>
          <cell r="P456">
            <v>40.5</v>
          </cell>
          <cell r="R456">
            <v>891000</v>
          </cell>
        </row>
        <row r="457">
          <cell r="N457">
            <v>0</v>
          </cell>
          <cell r="P457">
            <v>4</v>
          </cell>
          <cell r="R457">
            <v>12000</v>
          </cell>
        </row>
        <row r="458">
          <cell r="N458">
            <v>0</v>
          </cell>
          <cell r="P458">
            <v>40</v>
          </cell>
          <cell r="R458">
            <v>200000</v>
          </cell>
        </row>
        <row r="459">
          <cell r="L459">
            <v>20</v>
          </cell>
          <cell r="N459">
            <v>320000</v>
          </cell>
          <cell r="P459">
            <v>111</v>
          </cell>
          <cell r="R459">
            <v>1776000</v>
          </cell>
        </row>
        <row r="460">
          <cell r="L460">
            <v>12</v>
          </cell>
          <cell r="N460">
            <v>342000</v>
          </cell>
          <cell r="P460">
            <v>15</v>
          </cell>
          <cell r="R460">
            <v>427500</v>
          </cell>
        </row>
        <row r="461">
          <cell r="L461">
            <v>20</v>
          </cell>
          <cell r="N461">
            <v>168000</v>
          </cell>
          <cell r="P461">
            <v>40</v>
          </cell>
          <cell r="R461">
            <v>336000</v>
          </cell>
        </row>
        <row r="462">
          <cell r="N462">
            <v>0</v>
          </cell>
          <cell r="P462">
            <v>1</v>
          </cell>
          <cell r="R462">
            <v>35000</v>
          </cell>
        </row>
        <row r="463">
          <cell r="L463">
            <v>40000</v>
          </cell>
          <cell r="N463">
            <v>9818000</v>
          </cell>
          <cell r="P463">
            <v>21200</v>
          </cell>
          <cell r="R463">
            <v>5203540</v>
          </cell>
        </row>
        <row r="464">
          <cell r="N464">
            <v>0</v>
          </cell>
          <cell r="P464">
            <v>55</v>
          </cell>
          <cell r="R464">
            <v>1265000</v>
          </cell>
        </row>
        <row r="465">
          <cell r="N465">
            <v>0</v>
          </cell>
          <cell r="P465">
            <v>110</v>
          </cell>
          <cell r="R465">
            <v>110000</v>
          </cell>
        </row>
        <row r="466">
          <cell r="N466">
            <v>0</v>
          </cell>
          <cell r="P466">
            <v>0</v>
          </cell>
          <cell r="R466">
            <v>0</v>
          </cell>
        </row>
        <row r="467">
          <cell r="N467">
            <v>0</v>
          </cell>
          <cell r="P467">
            <v>0</v>
          </cell>
          <cell r="R467">
            <v>0</v>
          </cell>
        </row>
        <row r="468">
          <cell r="N468">
            <v>144623904</v>
          </cell>
          <cell r="R468">
            <v>107027759.5</v>
          </cell>
        </row>
        <row r="469">
          <cell r="L469">
            <v>1</v>
          </cell>
          <cell r="N469">
            <v>12000</v>
          </cell>
          <cell r="P469">
            <v>1</v>
          </cell>
          <cell r="R469">
            <v>12000</v>
          </cell>
        </row>
        <row r="470">
          <cell r="N470">
            <v>0</v>
          </cell>
          <cell r="P470">
            <v>0</v>
          </cell>
          <cell r="R470">
            <v>0</v>
          </cell>
        </row>
        <row r="471">
          <cell r="N471">
            <v>0</v>
          </cell>
          <cell r="P471">
            <v>0</v>
          </cell>
          <cell r="R471">
            <v>0</v>
          </cell>
        </row>
        <row r="472">
          <cell r="N472">
            <v>0</v>
          </cell>
          <cell r="P472">
            <v>0</v>
          </cell>
          <cell r="R472">
            <v>0</v>
          </cell>
        </row>
        <row r="473">
          <cell r="N473">
            <v>0</v>
          </cell>
          <cell r="P473">
            <v>0</v>
          </cell>
          <cell r="R473">
            <v>0</v>
          </cell>
        </row>
        <row r="474">
          <cell r="N474">
            <v>0</v>
          </cell>
          <cell r="P474">
            <v>0</v>
          </cell>
          <cell r="R474">
            <v>0</v>
          </cell>
        </row>
        <row r="475">
          <cell r="N475">
            <v>0</v>
          </cell>
          <cell r="P475">
            <v>0</v>
          </cell>
          <cell r="R475">
            <v>0</v>
          </cell>
        </row>
        <row r="476">
          <cell r="N476">
            <v>0</v>
          </cell>
          <cell r="P476">
            <v>0</v>
          </cell>
          <cell r="R476">
            <v>0</v>
          </cell>
        </row>
        <row r="477">
          <cell r="N477">
            <v>0</v>
          </cell>
          <cell r="P477">
            <v>0</v>
          </cell>
          <cell r="R477">
            <v>0</v>
          </cell>
        </row>
        <row r="478">
          <cell r="N478">
            <v>0</v>
          </cell>
          <cell r="P478">
            <v>0</v>
          </cell>
          <cell r="R478">
            <v>0</v>
          </cell>
        </row>
        <row r="479">
          <cell r="N479">
            <v>0</v>
          </cell>
          <cell r="P479">
            <v>0</v>
          </cell>
          <cell r="R479">
            <v>0</v>
          </cell>
        </row>
        <row r="480">
          <cell r="N480">
            <v>0</v>
          </cell>
          <cell r="P480">
            <v>0</v>
          </cell>
          <cell r="R480">
            <v>0</v>
          </cell>
        </row>
        <row r="481">
          <cell r="N481">
            <v>0</v>
          </cell>
          <cell r="P481">
            <v>0</v>
          </cell>
          <cell r="R481">
            <v>0</v>
          </cell>
        </row>
        <row r="482">
          <cell r="N482">
            <v>0</v>
          </cell>
          <cell r="P482">
            <v>0</v>
          </cell>
          <cell r="R482">
            <v>0</v>
          </cell>
        </row>
        <row r="483">
          <cell r="N483">
            <v>0</v>
          </cell>
          <cell r="P483">
            <v>0</v>
          </cell>
          <cell r="R483">
            <v>0</v>
          </cell>
        </row>
        <row r="484">
          <cell r="N484">
            <v>0</v>
          </cell>
          <cell r="P484">
            <v>0</v>
          </cell>
          <cell r="R484">
            <v>0</v>
          </cell>
        </row>
        <row r="485">
          <cell r="N485">
            <v>0</v>
          </cell>
          <cell r="P485">
            <v>0</v>
          </cell>
          <cell r="R485">
            <v>0</v>
          </cell>
        </row>
        <row r="486">
          <cell r="N486">
            <v>0</v>
          </cell>
          <cell r="P486">
            <v>0</v>
          </cell>
          <cell r="R486">
            <v>0</v>
          </cell>
        </row>
        <row r="487">
          <cell r="N487">
            <v>0</v>
          </cell>
          <cell r="P487">
            <v>0</v>
          </cell>
          <cell r="R487">
            <v>0</v>
          </cell>
        </row>
        <row r="488">
          <cell r="N488">
            <v>0</v>
          </cell>
          <cell r="P488">
            <v>40</v>
          </cell>
          <cell r="R488">
            <v>40000</v>
          </cell>
        </row>
        <row r="489">
          <cell r="N489">
            <v>0</v>
          </cell>
          <cell r="P489">
            <v>0</v>
          </cell>
          <cell r="R489">
            <v>0</v>
          </cell>
        </row>
        <row r="490">
          <cell r="N490">
            <v>0</v>
          </cell>
          <cell r="P490">
            <v>0</v>
          </cell>
          <cell r="R490">
            <v>0</v>
          </cell>
        </row>
        <row r="491">
          <cell r="N491">
            <v>0</v>
          </cell>
          <cell r="P491">
            <v>0</v>
          </cell>
          <cell r="R491">
            <v>0</v>
          </cell>
        </row>
        <row r="492">
          <cell r="N492">
            <v>0</v>
          </cell>
          <cell r="P492">
            <v>0</v>
          </cell>
          <cell r="R492">
            <v>0</v>
          </cell>
        </row>
        <row r="493">
          <cell r="N493">
            <v>0</v>
          </cell>
          <cell r="P493">
            <v>0</v>
          </cell>
          <cell r="R493">
            <v>0</v>
          </cell>
        </row>
        <row r="494">
          <cell r="L494">
            <v>1</v>
          </cell>
          <cell r="N494">
            <v>14650</v>
          </cell>
          <cell r="P494">
            <v>1</v>
          </cell>
          <cell r="R494">
            <v>14650</v>
          </cell>
        </row>
        <row r="495">
          <cell r="N495">
            <v>0</v>
          </cell>
          <cell r="P495">
            <v>0</v>
          </cell>
          <cell r="R495">
            <v>0</v>
          </cell>
        </row>
        <row r="496">
          <cell r="N496">
            <v>0</v>
          </cell>
          <cell r="P496">
            <v>0</v>
          </cell>
          <cell r="R496">
            <v>0</v>
          </cell>
        </row>
        <row r="497">
          <cell r="N497">
            <v>0</v>
          </cell>
          <cell r="P497">
            <v>0</v>
          </cell>
          <cell r="R497">
            <v>0</v>
          </cell>
        </row>
        <row r="498">
          <cell r="N498">
            <v>0</v>
          </cell>
          <cell r="P498">
            <v>0</v>
          </cell>
          <cell r="R498">
            <v>0</v>
          </cell>
        </row>
        <row r="499">
          <cell r="N499">
            <v>0</v>
          </cell>
          <cell r="P499">
            <v>0</v>
          </cell>
          <cell r="R499">
            <v>0</v>
          </cell>
        </row>
        <row r="500">
          <cell r="N500">
            <v>0</v>
          </cell>
          <cell r="P500">
            <v>0</v>
          </cell>
          <cell r="R500">
            <v>0</v>
          </cell>
        </row>
        <row r="501">
          <cell r="N501">
            <v>0</v>
          </cell>
          <cell r="P501">
            <v>0</v>
          </cell>
          <cell r="R501">
            <v>0</v>
          </cell>
        </row>
        <row r="502">
          <cell r="N502">
            <v>0</v>
          </cell>
          <cell r="P502">
            <v>0</v>
          </cell>
          <cell r="R502">
            <v>0</v>
          </cell>
        </row>
        <row r="503">
          <cell r="N503">
            <v>0</v>
          </cell>
          <cell r="P503">
            <v>0</v>
          </cell>
          <cell r="R503">
            <v>0</v>
          </cell>
        </row>
        <row r="504">
          <cell r="N504">
            <v>0</v>
          </cell>
          <cell r="P504">
            <v>0</v>
          </cell>
          <cell r="R504">
            <v>0</v>
          </cell>
        </row>
        <row r="505">
          <cell r="N505">
            <v>0</v>
          </cell>
          <cell r="P505">
            <v>0</v>
          </cell>
          <cell r="R505">
            <v>0</v>
          </cell>
        </row>
        <row r="506">
          <cell r="N506">
            <v>0</v>
          </cell>
          <cell r="P506">
            <v>0</v>
          </cell>
          <cell r="R506">
            <v>0</v>
          </cell>
        </row>
        <row r="507">
          <cell r="N507">
            <v>0</v>
          </cell>
          <cell r="P507">
            <v>0</v>
          </cell>
          <cell r="R507">
            <v>0</v>
          </cell>
        </row>
        <row r="508">
          <cell r="N508">
            <v>0</v>
          </cell>
          <cell r="P508">
            <v>0</v>
          </cell>
          <cell r="R508">
            <v>0</v>
          </cell>
        </row>
        <row r="509">
          <cell r="N509">
            <v>0</v>
          </cell>
          <cell r="P509">
            <v>0</v>
          </cell>
          <cell r="R509">
            <v>0</v>
          </cell>
        </row>
        <row r="510">
          <cell r="N510">
            <v>0</v>
          </cell>
          <cell r="P510">
            <v>0</v>
          </cell>
          <cell r="R510">
            <v>0</v>
          </cell>
        </row>
        <row r="511">
          <cell r="N511">
            <v>0</v>
          </cell>
          <cell r="P511">
            <v>0</v>
          </cell>
          <cell r="R511">
            <v>0</v>
          </cell>
        </row>
        <row r="512">
          <cell r="N512">
            <v>0</v>
          </cell>
          <cell r="P512">
            <v>0</v>
          </cell>
          <cell r="R512">
            <v>0</v>
          </cell>
        </row>
        <row r="513">
          <cell r="N513">
            <v>0</v>
          </cell>
          <cell r="P513">
            <v>0</v>
          </cell>
          <cell r="R513">
            <v>0</v>
          </cell>
        </row>
        <row r="514">
          <cell r="N514">
            <v>0</v>
          </cell>
          <cell r="P514">
            <v>0</v>
          </cell>
          <cell r="R514">
            <v>0</v>
          </cell>
        </row>
        <row r="515">
          <cell r="N515">
            <v>0</v>
          </cell>
          <cell r="P515">
            <v>0</v>
          </cell>
          <cell r="R515">
            <v>0</v>
          </cell>
        </row>
        <row r="516">
          <cell r="N516">
            <v>0</v>
          </cell>
          <cell r="P516">
            <v>0</v>
          </cell>
          <cell r="R516">
            <v>0</v>
          </cell>
        </row>
        <row r="517">
          <cell r="N517">
            <v>0</v>
          </cell>
          <cell r="P517">
            <v>0</v>
          </cell>
          <cell r="R517">
            <v>0</v>
          </cell>
        </row>
        <row r="518">
          <cell r="N518">
            <v>0</v>
          </cell>
          <cell r="P518">
            <v>0</v>
          </cell>
          <cell r="R518">
            <v>0</v>
          </cell>
        </row>
        <row r="519">
          <cell r="N519">
            <v>0</v>
          </cell>
          <cell r="P519">
            <v>0</v>
          </cell>
          <cell r="R519">
            <v>0</v>
          </cell>
        </row>
        <row r="520">
          <cell r="N520">
            <v>0</v>
          </cell>
          <cell r="P520">
            <v>0</v>
          </cell>
          <cell r="R520">
            <v>0</v>
          </cell>
        </row>
        <row r="521">
          <cell r="N521">
            <v>0</v>
          </cell>
          <cell r="P521">
            <v>0</v>
          </cell>
          <cell r="R521">
            <v>0</v>
          </cell>
        </row>
        <row r="522">
          <cell r="N522">
            <v>0</v>
          </cell>
          <cell r="P522">
            <v>0</v>
          </cell>
          <cell r="R522">
            <v>0</v>
          </cell>
        </row>
        <row r="523">
          <cell r="N523">
            <v>0</v>
          </cell>
          <cell r="P523">
            <v>0</v>
          </cell>
          <cell r="R523">
            <v>0</v>
          </cell>
        </row>
        <row r="524">
          <cell r="N524">
            <v>0</v>
          </cell>
          <cell r="P524">
            <v>0</v>
          </cell>
          <cell r="R524">
            <v>0</v>
          </cell>
        </row>
        <row r="525">
          <cell r="N525">
            <v>0</v>
          </cell>
          <cell r="P525">
            <v>0</v>
          </cell>
          <cell r="R525">
            <v>0</v>
          </cell>
        </row>
        <row r="526">
          <cell r="N526">
            <v>0</v>
          </cell>
          <cell r="P526">
            <v>0</v>
          </cell>
          <cell r="R526">
            <v>0</v>
          </cell>
        </row>
        <row r="527">
          <cell r="N527">
            <v>0</v>
          </cell>
          <cell r="P527">
            <v>0</v>
          </cell>
          <cell r="R527">
            <v>0</v>
          </cell>
        </row>
        <row r="528">
          <cell r="N528">
            <v>0</v>
          </cell>
          <cell r="P528">
            <v>0</v>
          </cell>
          <cell r="R528">
            <v>0</v>
          </cell>
        </row>
        <row r="529">
          <cell r="N529">
            <v>0</v>
          </cell>
          <cell r="P529">
            <v>0</v>
          </cell>
          <cell r="R529">
            <v>0</v>
          </cell>
        </row>
        <row r="530">
          <cell r="N530">
            <v>0</v>
          </cell>
          <cell r="P530">
            <v>0</v>
          </cell>
          <cell r="R530">
            <v>0</v>
          </cell>
        </row>
        <row r="531">
          <cell r="N531">
            <v>0</v>
          </cell>
          <cell r="P531">
            <v>0</v>
          </cell>
          <cell r="R531">
            <v>0</v>
          </cell>
        </row>
        <row r="532">
          <cell r="N532">
            <v>0</v>
          </cell>
          <cell r="P532">
            <v>0</v>
          </cell>
          <cell r="R532">
            <v>0</v>
          </cell>
        </row>
        <row r="533">
          <cell r="N533">
            <v>0</v>
          </cell>
          <cell r="P533">
            <v>0</v>
          </cell>
          <cell r="R533">
            <v>0</v>
          </cell>
        </row>
        <row r="534">
          <cell r="N534">
            <v>0</v>
          </cell>
          <cell r="P534">
            <v>0</v>
          </cell>
          <cell r="R534">
            <v>0</v>
          </cell>
        </row>
        <row r="535">
          <cell r="N535">
            <v>0</v>
          </cell>
          <cell r="P535">
            <v>0</v>
          </cell>
          <cell r="R535">
            <v>0</v>
          </cell>
        </row>
        <row r="536">
          <cell r="N536">
            <v>0</v>
          </cell>
          <cell r="P536">
            <v>0</v>
          </cell>
          <cell r="R536">
            <v>0</v>
          </cell>
        </row>
        <row r="537">
          <cell r="N537">
            <v>0</v>
          </cell>
          <cell r="P537">
            <v>0</v>
          </cell>
          <cell r="R537">
            <v>0</v>
          </cell>
        </row>
        <row r="538">
          <cell r="N538">
            <v>0</v>
          </cell>
          <cell r="P538">
            <v>0</v>
          </cell>
          <cell r="R538">
            <v>0</v>
          </cell>
        </row>
        <row r="539">
          <cell r="N539">
            <v>0</v>
          </cell>
          <cell r="P539">
            <v>0</v>
          </cell>
          <cell r="R539">
            <v>0</v>
          </cell>
        </row>
        <row r="540">
          <cell r="N540">
            <v>0</v>
          </cell>
          <cell r="P540">
            <v>0</v>
          </cell>
          <cell r="R540">
            <v>0</v>
          </cell>
        </row>
        <row r="541">
          <cell r="N541">
            <v>0</v>
          </cell>
          <cell r="P541">
            <v>0</v>
          </cell>
          <cell r="R541">
            <v>0</v>
          </cell>
        </row>
        <row r="542">
          <cell r="N542">
            <v>0</v>
          </cell>
          <cell r="P542">
            <v>0</v>
          </cell>
          <cell r="R542">
            <v>0</v>
          </cell>
        </row>
        <row r="543">
          <cell r="N543">
            <v>0</v>
          </cell>
          <cell r="P543">
            <v>0</v>
          </cell>
          <cell r="R543">
            <v>0</v>
          </cell>
        </row>
        <row r="544">
          <cell r="N544">
            <v>0</v>
          </cell>
          <cell r="P544">
            <v>0</v>
          </cell>
          <cell r="R544">
            <v>0</v>
          </cell>
        </row>
        <row r="545">
          <cell r="N545">
            <v>0</v>
          </cell>
          <cell r="P545">
            <v>0</v>
          </cell>
          <cell r="R545">
            <v>0</v>
          </cell>
        </row>
        <row r="546">
          <cell r="N546">
            <v>0</v>
          </cell>
          <cell r="P546">
            <v>0</v>
          </cell>
          <cell r="R546">
            <v>0</v>
          </cell>
        </row>
        <row r="547">
          <cell r="N547">
            <v>0</v>
          </cell>
          <cell r="P547">
            <v>2</v>
          </cell>
          <cell r="R547">
            <v>36024</v>
          </cell>
        </row>
        <row r="548">
          <cell r="N548">
            <v>0</v>
          </cell>
          <cell r="P548">
            <v>0</v>
          </cell>
          <cell r="R548">
            <v>0</v>
          </cell>
        </row>
        <row r="549">
          <cell r="N549">
            <v>0</v>
          </cell>
          <cell r="P549">
            <v>0</v>
          </cell>
          <cell r="R549">
            <v>0</v>
          </cell>
        </row>
        <row r="550">
          <cell r="N550">
            <v>0</v>
          </cell>
          <cell r="P550">
            <v>0</v>
          </cell>
          <cell r="R550">
            <v>0</v>
          </cell>
        </row>
        <row r="551">
          <cell r="N551">
            <v>0</v>
          </cell>
          <cell r="P551">
            <v>0</v>
          </cell>
          <cell r="R551">
            <v>0</v>
          </cell>
        </row>
        <row r="552">
          <cell r="N552">
            <v>0</v>
          </cell>
          <cell r="P552">
            <v>5</v>
          </cell>
          <cell r="R552">
            <v>1269117.5</v>
          </cell>
        </row>
        <row r="553">
          <cell r="N553">
            <v>0</v>
          </cell>
          <cell r="P553">
            <v>0</v>
          </cell>
          <cell r="R553">
            <v>0</v>
          </cell>
        </row>
        <row r="554">
          <cell r="N554">
            <v>0</v>
          </cell>
          <cell r="P554">
            <v>0</v>
          </cell>
          <cell r="R554">
            <v>0</v>
          </cell>
        </row>
        <row r="555">
          <cell r="N555">
            <v>0</v>
          </cell>
          <cell r="P555">
            <v>0</v>
          </cell>
          <cell r="R555">
            <v>0</v>
          </cell>
        </row>
        <row r="556">
          <cell r="N556">
            <v>0</v>
          </cell>
          <cell r="P556">
            <v>0</v>
          </cell>
          <cell r="R556">
            <v>0</v>
          </cell>
        </row>
        <row r="557">
          <cell r="N557">
            <v>0</v>
          </cell>
          <cell r="P557">
            <v>0</v>
          </cell>
          <cell r="R557">
            <v>0</v>
          </cell>
        </row>
        <row r="558">
          <cell r="N558">
            <v>0</v>
          </cell>
          <cell r="P558">
            <v>0</v>
          </cell>
          <cell r="R558">
            <v>0</v>
          </cell>
        </row>
        <row r="559">
          <cell r="L559">
            <v>1</v>
          </cell>
          <cell r="N559">
            <v>4100</v>
          </cell>
          <cell r="P559">
            <v>1</v>
          </cell>
          <cell r="R559">
            <v>4100</v>
          </cell>
        </row>
        <row r="560">
          <cell r="L560">
            <v>4</v>
          </cell>
          <cell r="N560">
            <v>72000</v>
          </cell>
          <cell r="P560">
            <v>4</v>
          </cell>
          <cell r="R560">
            <v>72000</v>
          </cell>
        </row>
        <row r="561">
          <cell r="N561">
            <v>0</v>
          </cell>
          <cell r="P561">
            <v>42</v>
          </cell>
          <cell r="R561">
            <v>105000</v>
          </cell>
        </row>
        <row r="562">
          <cell r="L562">
            <v>5</v>
          </cell>
          <cell r="N562">
            <v>290000</v>
          </cell>
          <cell r="P562">
            <v>5</v>
          </cell>
          <cell r="R562">
            <v>290000</v>
          </cell>
        </row>
        <row r="563">
          <cell r="N563">
            <v>0</v>
          </cell>
          <cell r="P563">
            <v>8</v>
          </cell>
          <cell r="R563">
            <v>480000</v>
          </cell>
        </row>
        <row r="564">
          <cell r="L564">
            <v>10</v>
          </cell>
          <cell r="N564">
            <v>49523810</v>
          </cell>
          <cell r="P564">
            <v>4</v>
          </cell>
          <cell r="R564">
            <v>19809524</v>
          </cell>
        </row>
        <row r="565">
          <cell r="L565">
            <v>40</v>
          </cell>
          <cell r="N565">
            <v>49360000</v>
          </cell>
          <cell r="P565">
            <v>32</v>
          </cell>
          <cell r="R565">
            <v>39488000</v>
          </cell>
        </row>
        <row r="566">
          <cell r="L566">
            <v>20</v>
          </cell>
          <cell r="N566">
            <v>7000000</v>
          </cell>
          <cell r="P566">
            <v>20</v>
          </cell>
          <cell r="R566">
            <v>7000000</v>
          </cell>
        </row>
        <row r="567">
          <cell r="L567">
            <v>2</v>
          </cell>
          <cell r="N567">
            <v>1300000</v>
          </cell>
          <cell r="P567">
            <v>2</v>
          </cell>
          <cell r="R567">
            <v>1300000</v>
          </cell>
        </row>
        <row r="568">
          <cell r="N568">
            <v>0</v>
          </cell>
          <cell r="P568">
            <v>2</v>
          </cell>
          <cell r="R568">
            <v>30000</v>
          </cell>
        </row>
        <row r="569">
          <cell r="N569">
            <v>0</v>
          </cell>
          <cell r="P569">
            <v>2</v>
          </cell>
          <cell r="R569">
            <v>30000</v>
          </cell>
        </row>
        <row r="570">
          <cell r="N570">
            <v>0</v>
          </cell>
          <cell r="P570">
            <v>0</v>
          </cell>
          <cell r="R570">
            <v>0</v>
          </cell>
        </row>
        <row r="571">
          <cell r="N571">
            <v>37047344</v>
          </cell>
          <cell r="P571">
            <v>0</v>
          </cell>
          <cell r="R571">
            <v>37047344</v>
          </cell>
        </row>
        <row r="572">
          <cell r="N572">
            <v>129005554.96283534</v>
          </cell>
          <cell r="R572">
            <v>102505936.97286512</v>
          </cell>
        </row>
        <row r="573">
          <cell r="L573">
            <v>6270</v>
          </cell>
          <cell r="N573">
            <v>59202066.428092152</v>
          </cell>
          <cell r="P573">
            <v>4460.3</v>
          </cell>
          <cell r="R573">
            <v>42114669.360322073</v>
          </cell>
        </row>
        <row r="574">
          <cell r="L574">
            <v>2717</v>
          </cell>
          <cell r="N574">
            <v>22247572.770287141</v>
          </cell>
          <cell r="P574">
            <v>2038</v>
          </cell>
          <cell r="R574">
            <v>16687726.649188515</v>
          </cell>
        </row>
        <row r="575">
          <cell r="L575">
            <v>1881</v>
          </cell>
          <cell r="N575">
            <v>23503000.586872589</v>
          </cell>
          <cell r="P575">
            <v>1323</v>
          </cell>
          <cell r="R575">
            <v>16530818.594594596</v>
          </cell>
        </row>
        <row r="576">
          <cell r="L576">
            <v>168</v>
          </cell>
          <cell r="N576">
            <v>4758698.823529412</v>
          </cell>
          <cell r="P576">
            <v>156</v>
          </cell>
          <cell r="R576">
            <v>4418791.7647058824</v>
          </cell>
        </row>
        <row r="577">
          <cell r="N577">
            <v>0</v>
          </cell>
          <cell r="P577">
            <v>475</v>
          </cell>
          <cell r="R577">
            <v>5360265.75</v>
          </cell>
        </row>
        <row r="578">
          <cell r="N578">
            <v>0</v>
          </cell>
          <cell r="P578">
            <v>271</v>
          </cell>
          <cell r="R578">
            <v>2981000</v>
          </cell>
        </row>
        <row r="579">
          <cell r="N579">
            <v>0</v>
          </cell>
          <cell r="P579">
            <v>0</v>
          </cell>
          <cell r="R579">
            <v>0</v>
          </cell>
        </row>
        <row r="580">
          <cell r="N580">
            <v>0</v>
          </cell>
          <cell r="P580">
            <v>0</v>
          </cell>
          <cell r="R580">
            <v>0</v>
          </cell>
        </row>
        <row r="581">
          <cell r="N581">
            <v>0</v>
          </cell>
          <cell r="P581">
            <v>0</v>
          </cell>
          <cell r="R581">
            <v>0</v>
          </cell>
        </row>
        <row r="582">
          <cell r="N582">
            <v>0</v>
          </cell>
          <cell r="P582">
            <v>0</v>
          </cell>
          <cell r="R582">
            <v>0</v>
          </cell>
        </row>
        <row r="583">
          <cell r="N583">
            <v>0</v>
          </cell>
          <cell r="P583">
            <v>0</v>
          </cell>
          <cell r="R583">
            <v>0</v>
          </cell>
        </row>
        <row r="584">
          <cell r="N584">
            <v>0</v>
          </cell>
          <cell r="P584">
            <v>0</v>
          </cell>
          <cell r="R584">
            <v>0</v>
          </cell>
        </row>
        <row r="585">
          <cell r="N585">
            <v>0</v>
          </cell>
          <cell r="P585">
            <v>0</v>
          </cell>
          <cell r="R585">
            <v>0</v>
          </cell>
        </row>
        <row r="586">
          <cell r="L586">
            <v>540</v>
          </cell>
          <cell r="N586">
            <v>9989970.3000000007</v>
          </cell>
          <cell r="P586">
            <v>440</v>
          </cell>
          <cell r="R586">
            <v>8139975.8000000007</v>
          </cell>
        </row>
        <row r="587">
          <cell r="L587">
            <v>360</v>
          </cell>
          <cell r="N587">
            <v>5899246.0540540535</v>
          </cell>
          <cell r="P587">
            <v>175</v>
          </cell>
          <cell r="R587">
            <v>2867689.0540540535</v>
          </cell>
        </row>
        <row r="588">
          <cell r="N588">
            <v>0</v>
          </cell>
          <cell r="P588">
            <v>0</v>
          </cell>
          <cell r="R588">
            <v>0</v>
          </cell>
        </row>
        <row r="589">
          <cell r="N589">
            <v>0</v>
          </cell>
          <cell r="P589">
            <v>0</v>
          </cell>
          <cell r="R589">
            <v>0</v>
          </cell>
        </row>
        <row r="590">
          <cell r="L590">
            <v>227</v>
          </cell>
          <cell r="N590">
            <v>3405000</v>
          </cell>
          <cell r="P590">
            <v>227</v>
          </cell>
          <cell r="R590">
            <v>3405000</v>
          </cell>
        </row>
        <row r="591">
          <cell r="N591">
            <v>0</v>
          </cell>
          <cell r="P591">
            <v>0</v>
          </cell>
          <cell r="R591">
            <v>0</v>
          </cell>
        </row>
        <row r="592">
          <cell r="N592">
            <v>995731183.78941965</v>
          </cell>
          <cell r="R592">
            <v>992112165.88941967</v>
          </cell>
        </row>
        <row r="594">
          <cell r="L594">
            <v>246760</v>
          </cell>
          <cell r="N594">
            <v>915966929.97850537</v>
          </cell>
          <cell r="P594">
            <v>246439</v>
          </cell>
          <cell r="R594">
            <v>914779237.0785054</v>
          </cell>
        </row>
        <row r="595">
          <cell r="L595">
            <v>12390</v>
          </cell>
          <cell r="N595">
            <v>61488574.810914315</v>
          </cell>
          <cell r="P595">
            <v>11900</v>
          </cell>
          <cell r="R595">
            <v>59057249.810914308</v>
          </cell>
        </row>
        <row r="596">
          <cell r="L596">
            <v>3537</v>
          </cell>
          <cell r="N596">
            <v>18275679</v>
          </cell>
          <cell r="P596">
            <v>3537</v>
          </cell>
          <cell r="R596">
            <v>18275679</v>
          </cell>
        </row>
        <row r="597">
          <cell r="P597">
            <v>0</v>
          </cell>
          <cell r="R597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i sat"/>
      <sheetName val="han"/>
      <sheetName val="thct"/>
      <sheetName val="dg"/>
      <sheetName val="kltk"/>
      <sheetName val="vttc"/>
      <sheetName val="tc"/>
      <sheetName val="son"/>
      <sheetName val="GVT"/>
      <sheetName val="PTVC"/>
      <sheetName val="thkp"/>
      <sheetName val="KL"/>
      <sheetName val="tkp"/>
      <sheetName val="KL1"/>
      <sheetName val="nhan cong"/>
      <sheetName val="gi¸ .c.m"/>
      <sheetName val="giamay"/>
      <sheetName val="ksp"/>
      <sheetName val="PLKS"/>
      <sheetName val="ngoaidon gia"/>
      <sheetName val="XXXXXXXX"/>
      <sheetName val="00000000"/>
      <sheetName val="00000001"/>
      <sheetName val="XL4Poppy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17">
          <cell r="G117">
            <v>583634</v>
          </cell>
        </row>
        <row r="119">
          <cell r="G119">
            <v>764856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THVLNC"/>
    </sheetNames>
    <sheetDataSet>
      <sheetData sheetId="0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 KS"/>
      <sheetName val="KSP"/>
      <sheetName val="nc-m"/>
      <sheetName val="tc"/>
      <sheetName val="Sheet1"/>
      <sheetName val="DG"/>
      <sheetName val="dtct"/>
      <sheetName val="GVT"/>
      <sheetName val="ptvc"/>
      <sheetName val="TDT"/>
      <sheetName val="tkp (2)"/>
    </sheetNames>
    <sheetDataSet>
      <sheetData sheetId="0" refreshError="1"/>
      <sheetData sheetId="1" refreshError="1"/>
      <sheetData sheetId="2" refreshError="1">
        <row r="589">
          <cell r="G589">
            <v>96272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 TRAM"/>
      <sheetName val="DON GIA"/>
      <sheetName val="Gia thanh 1m3 beton"/>
      <sheetName val="VLP gia cong cot thep"/>
      <sheetName val="GT DV CONG TAC (2)"/>
      <sheetName val="Bang chi tiet VL,NC,MTC"/>
      <sheetName val="Bieu gia tien chuoi phu kien"/>
      <sheetName val="CHITIET VL-NC-TT-3p"/>
      <sheetName val="CHITIET VL-NC-TT -1p"/>
      <sheetName val="KPVC-BD "/>
      <sheetName val="TONG HOP VL-NC TT"/>
      <sheetName val="DEN BU"/>
      <sheetName val="TDTKP1 (3)"/>
      <sheetName val="THTD"/>
      <sheetName val="TH VL, NC, MTC (2)"/>
      <sheetName val="BIA"/>
      <sheetName val="TH-THT DL"/>
      <sheetName val="CT THT"/>
      <sheetName val="TH-THT K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-1"/>
      <sheetName val="KP-2"/>
      <sheetName val="TB-ch.doc"/>
      <sheetName val="LD-ch.doc"/>
      <sheetName val="san-nen"/>
      <sheetName val="NDK"/>
      <sheetName val="NT"/>
      <sheetName val="NTC"/>
      <sheetName val="TN-HC"/>
      <sheetName val="dau-noi"/>
      <sheetName val="san-nen-SS"/>
      <sheetName val="XL4Poppy"/>
      <sheetName val="K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PB"/>
    </sheetNames>
    <sheetDataSet>
      <sheetData sheetId="0">
        <row r="8">
          <cell r="K8">
            <v>1</v>
          </cell>
          <cell r="L8" t="str">
            <v>621a1</v>
          </cell>
          <cell r="M8" t="str">
            <v>1/6/02.</v>
          </cell>
        </row>
        <row r="9">
          <cell r="K9">
            <v>2</v>
          </cell>
          <cell r="L9" t="str">
            <v>621a2</v>
          </cell>
          <cell r="M9" t="str">
            <v>2/6/02.</v>
          </cell>
        </row>
        <row r="10">
          <cell r="K10">
            <v>3</v>
          </cell>
          <cell r="L10" t="str">
            <v>621a3</v>
          </cell>
          <cell r="M10" t="str">
            <v>3/6/02.</v>
          </cell>
        </row>
        <row r="11">
          <cell r="K11">
            <v>4</v>
          </cell>
          <cell r="L11" t="str">
            <v>621a4</v>
          </cell>
          <cell r="M11" t="str">
            <v>4/6/02.</v>
          </cell>
        </row>
        <row r="12">
          <cell r="K12">
            <v>5</v>
          </cell>
          <cell r="L12" t="str">
            <v>621a5</v>
          </cell>
          <cell r="M12" t="str">
            <v>5/6/02.</v>
          </cell>
        </row>
        <row r="13">
          <cell r="K13">
            <v>6</v>
          </cell>
          <cell r="L13" t="str">
            <v>621a6</v>
          </cell>
          <cell r="M13" t="str">
            <v>6/6/02.</v>
          </cell>
        </row>
        <row r="14">
          <cell r="K14">
            <v>7</v>
          </cell>
          <cell r="L14" t="str">
            <v>621a7</v>
          </cell>
          <cell r="M14" t="str">
            <v>7/6/02.</v>
          </cell>
        </row>
        <row r="15">
          <cell r="K15">
            <v>8</v>
          </cell>
          <cell r="L15" t="str">
            <v>621a8</v>
          </cell>
          <cell r="M15" t="str">
            <v>8/6/02.</v>
          </cell>
        </row>
        <row r="16">
          <cell r="K16">
            <v>9</v>
          </cell>
          <cell r="L16" t="str">
            <v>621a9</v>
          </cell>
          <cell r="M16" t="str">
            <v>9/6/02.</v>
          </cell>
        </row>
        <row r="17">
          <cell r="K17">
            <v>10</v>
          </cell>
          <cell r="L17" t="str">
            <v>621a10</v>
          </cell>
          <cell r="M17" t="str">
            <v>10/6/02.</v>
          </cell>
        </row>
        <row r="18">
          <cell r="K18">
            <v>11</v>
          </cell>
          <cell r="L18" t="str">
            <v>621a11</v>
          </cell>
          <cell r="M18" t="str">
            <v>11/6/02.</v>
          </cell>
        </row>
        <row r="19">
          <cell r="K19">
            <v>12</v>
          </cell>
          <cell r="L19" t="str">
            <v>621a12</v>
          </cell>
          <cell r="M19" t="str">
            <v>12/6/02.</v>
          </cell>
        </row>
        <row r="20">
          <cell r="K20">
            <v>13</v>
          </cell>
          <cell r="L20" t="str">
            <v>621a13</v>
          </cell>
          <cell r="M20" t="str">
            <v>13/6/02.</v>
          </cell>
        </row>
        <row r="21">
          <cell r="K21">
            <v>14</v>
          </cell>
          <cell r="L21" t="str">
            <v>621a14</v>
          </cell>
          <cell r="M21" t="str">
            <v>14/6/02.</v>
          </cell>
        </row>
        <row r="22">
          <cell r="K22">
            <v>15</v>
          </cell>
          <cell r="L22" t="str">
            <v>621a15</v>
          </cell>
          <cell r="M22" t="str">
            <v>15/6/02.</v>
          </cell>
        </row>
        <row r="23">
          <cell r="K23">
            <v>16</v>
          </cell>
          <cell r="L23" t="str">
            <v>621a16</v>
          </cell>
          <cell r="M23" t="str">
            <v>16/6/02.</v>
          </cell>
        </row>
        <row r="24">
          <cell r="K24">
            <v>17</v>
          </cell>
          <cell r="L24" t="str">
            <v>621b</v>
          </cell>
          <cell r="M24" t="str">
            <v>17/6/02.</v>
          </cell>
        </row>
        <row r="25">
          <cell r="K25">
            <v>18</v>
          </cell>
          <cell r="L25" t="str">
            <v>621c</v>
          </cell>
          <cell r="M25" t="str">
            <v>18/6/02.</v>
          </cell>
        </row>
        <row r="26">
          <cell r="K26">
            <v>19</v>
          </cell>
          <cell r="L26">
            <v>2413</v>
          </cell>
          <cell r="M26" t="str">
            <v>19/6/02.</v>
          </cell>
        </row>
        <row r="27">
          <cell r="K27">
            <v>20</v>
          </cell>
          <cell r="L27" t="str">
            <v>621E</v>
          </cell>
          <cell r="M27" t="str">
            <v>20/6/02.</v>
          </cell>
        </row>
        <row r="28">
          <cell r="K28">
            <v>21</v>
          </cell>
          <cell r="L28">
            <v>641</v>
          </cell>
          <cell r="M28" t="str">
            <v>21/6/02.</v>
          </cell>
        </row>
        <row r="29">
          <cell r="K29">
            <v>22</v>
          </cell>
          <cell r="L29">
            <v>642</v>
          </cell>
          <cell r="M29" t="str">
            <v>22/6/02.</v>
          </cell>
        </row>
        <row r="30">
          <cell r="K30">
            <v>23</v>
          </cell>
          <cell r="L30">
            <v>627</v>
          </cell>
          <cell r="M30" t="str">
            <v>23/6/02.</v>
          </cell>
        </row>
        <row r="31">
          <cell r="K31">
            <v>24</v>
          </cell>
          <cell r="L31">
            <v>632</v>
          </cell>
          <cell r="M31" t="str">
            <v>24/6/02.</v>
          </cell>
        </row>
        <row r="32">
          <cell r="K32">
            <v>25</v>
          </cell>
          <cell r="L32">
            <v>338</v>
          </cell>
          <cell r="M32" t="str">
            <v>25/6/02.</v>
          </cell>
        </row>
        <row r="33">
          <cell r="K33">
            <v>26</v>
          </cell>
          <cell r="L33">
            <v>131</v>
          </cell>
          <cell r="M33" t="str">
            <v>26/6/02.</v>
          </cell>
        </row>
        <row r="34">
          <cell r="K34">
            <v>27</v>
          </cell>
          <cell r="L34">
            <v>138</v>
          </cell>
          <cell r="M34" t="str">
            <v>27/6/02.</v>
          </cell>
        </row>
        <row r="35">
          <cell r="K35">
            <v>28</v>
          </cell>
          <cell r="M35" t="str">
            <v>28/6/02.</v>
          </cell>
        </row>
        <row r="36">
          <cell r="K36">
            <v>29</v>
          </cell>
          <cell r="M36" t="str">
            <v>29/6/02.</v>
          </cell>
        </row>
        <row r="37">
          <cell r="K37">
            <v>30</v>
          </cell>
          <cell r="M37" t="str">
            <v>30/6/02.</v>
          </cell>
        </row>
        <row r="38">
          <cell r="K38">
            <v>31</v>
          </cell>
          <cell r="M38" t="str">
            <v>31/6/02.</v>
          </cell>
        </row>
      </sheetData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hmuc"/>
      <sheetName val="kho"/>
      <sheetName val="nhap"/>
      <sheetName val="xuat"/>
      <sheetName val="tonkho"/>
      <sheetName val="SLT"/>
      <sheetName val="tk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6">
          <cell r="C6" t="str">
            <v>pmn22</v>
          </cell>
          <cell r="D6" t="str">
            <v>TQ-Phuù Myõ  Khoå 0.80</v>
          </cell>
          <cell r="E6" t="str">
            <v>0.200mm x 2m</v>
          </cell>
          <cell r="F6" t="str">
            <v>Taám</v>
          </cell>
        </row>
        <row r="7">
          <cell r="C7" t="str">
            <v>pmn224</v>
          </cell>
          <cell r="D7" t="str">
            <v>TQ-Phuù Myõ Khoå 0.80</v>
          </cell>
          <cell r="E7" t="str">
            <v>0.200mm x 2.4m</v>
          </cell>
          <cell r="F7" t="str">
            <v>Taám</v>
          </cell>
        </row>
        <row r="8">
          <cell r="C8" t="str">
            <v>pmn23</v>
          </cell>
          <cell r="D8" t="str">
            <v>TQ-Phuù Myõ Khoå 0.80</v>
          </cell>
          <cell r="E8" t="str">
            <v>0.200mm x 3m</v>
          </cell>
          <cell r="F8" t="str">
            <v>Taám</v>
          </cell>
        </row>
        <row r="9">
          <cell r="C9" t="str">
            <v>PM22</v>
          </cell>
          <cell r="D9" t="str">
            <v>TQ-Phuù Myõ</v>
          </cell>
          <cell r="E9" t="str">
            <v>0.200mm x 2m</v>
          </cell>
          <cell r="F9" t="str">
            <v>Taám</v>
          </cell>
        </row>
        <row r="10">
          <cell r="C10" t="str">
            <v>PM224</v>
          </cell>
          <cell r="D10" t="str">
            <v>TQ-Phuù Myõ</v>
          </cell>
          <cell r="E10" t="str">
            <v>0.200mm x 2.4m</v>
          </cell>
          <cell r="F10" t="str">
            <v>Taám</v>
          </cell>
        </row>
        <row r="11">
          <cell r="C11" t="str">
            <v>PM23</v>
          </cell>
          <cell r="D11" t="str">
            <v>TQ-Phuù Myõ</v>
          </cell>
          <cell r="E11" t="str">
            <v>0.200mm x 3m</v>
          </cell>
          <cell r="F11" t="str">
            <v>Taám</v>
          </cell>
        </row>
        <row r="12">
          <cell r="C12" t="str">
            <v>pm232</v>
          </cell>
          <cell r="D12" t="str">
            <v>TQ-Phuù Myõ</v>
          </cell>
          <cell r="E12" t="str">
            <v>0.230mm x 2m</v>
          </cell>
          <cell r="F12" t="str">
            <v>Taám</v>
          </cell>
        </row>
        <row r="13">
          <cell r="C13" t="str">
            <v>PM2324</v>
          </cell>
          <cell r="D13" t="str">
            <v>TQ-Phuù Myõ</v>
          </cell>
          <cell r="E13" t="str">
            <v>0.230mm x 2.4m</v>
          </cell>
          <cell r="F13" t="str">
            <v>Taám</v>
          </cell>
        </row>
        <row r="14">
          <cell r="C14" t="str">
            <v>PM233</v>
          </cell>
          <cell r="D14" t="str">
            <v>TQ-Phuù Myõ</v>
          </cell>
          <cell r="E14" t="str">
            <v>0.230mm x 3m</v>
          </cell>
          <cell r="F14" t="str">
            <v>Taám</v>
          </cell>
        </row>
        <row r="15">
          <cell r="C15" t="str">
            <v>PM252</v>
          </cell>
          <cell r="D15" t="str">
            <v>TQ-Phuù Myõ</v>
          </cell>
          <cell r="E15" t="str">
            <v>0.250mm x 2m</v>
          </cell>
          <cell r="F15" t="str">
            <v>Taám</v>
          </cell>
        </row>
        <row r="16">
          <cell r="C16" t="str">
            <v>PM2524</v>
          </cell>
          <cell r="D16" t="str">
            <v>TQ-Phuù Myõ</v>
          </cell>
          <cell r="E16" t="str">
            <v>0.250mm x 2.4m</v>
          </cell>
          <cell r="F16" t="str">
            <v>Taám</v>
          </cell>
        </row>
        <row r="17">
          <cell r="C17" t="str">
            <v>PM253</v>
          </cell>
          <cell r="D17" t="str">
            <v>TQ-Phuù Myõ</v>
          </cell>
          <cell r="E17" t="str">
            <v>0.250mm x 3m</v>
          </cell>
          <cell r="F17" t="str">
            <v>Taám</v>
          </cell>
        </row>
        <row r="18">
          <cell r="C18" t="str">
            <v>PM272</v>
          </cell>
          <cell r="D18" t="str">
            <v>TQ-Phuù Myõ</v>
          </cell>
          <cell r="E18" t="str">
            <v>0.270mm x 2m</v>
          </cell>
          <cell r="F18" t="str">
            <v>Taám</v>
          </cell>
        </row>
        <row r="19">
          <cell r="C19" t="str">
            <v>PM2724</v>
          </cell>
          <cell r="D19" t="str">
            <v>TQ-Phuù Myõ</v>
          </cell>
          <cell r="E19" t="str">
            <v>0.270mm x 2.4m</v>
          </cell>
          <cell r="F19" t="str">
            <v>Taám</v>
          </cell>
        </row>
        <row r="20">
          <cell r="C20" t="str">
            <v>PM273</v>
          </cell>
          <cell r="D20" t="str">
            <v>TQ-Phuù Myõ</v>
          </cell>
          <cell r="E20" t="str">
            <v>0.270mm x 3m</v>
          </cell>
          <cell r="F20" t="str">
            <v>Taám</v>
          </cell>
        </row>
        <row r="21">
          <cell r="C21" t="str">
            <v>PM32</v>
          </cell>
          <cell r="D21" t="str">
            <v>TQ-Phuù Myõ</v>
          </cell>
          <cell r="E21" t="str">
            <v>0.300mm x 2m</v>
          </cell>
          <cell r="F21" t="str">
            <v>Taám</v>
          </cell>
        </row>
        <row r="22">
          <cell r="C22" t="str">
            <v>pm33</v>
          </cell>
          <cell r="D22" t="str">
            <v>TQ-Phuù Myõ</v>
          </cell>
          <cell r="E22" t="str">
            <v>0.300mm x 3m</v>
          </cell>
          <cell r="F22" t="str">
            <v>Taám</v>
          </cell>
        </row>
        <row r="23">
          <cell r="C23" t="str">
            <v>r22</v>
          </cell>
          <cell r="D23" t="str">
            <v>TQ-Roàng 0.20 -2 m</v>
          </cell>
          <cell r="E23" t="str">
            <v>0.200mm x 2m</v>
          </cell>
          <cell r="F23" t="str">
            <v>Taám</v>
          </cell>
        </row>
        <row r="24">
          <cell r="C24" t="str">
            <v>r224</v>
          </cell>
          <cell r="D24" t="str">
            <v>TQ-Roàng 0.20 -2.4 m</v>
          </cell>
          <cell r="E24" t="str">
            <v>0.200mm x 2.4m</v>
          </cell>
          <cell r="F24" t="str">
            <v>Taám</v>
          </cell>
        </row>
        <row r="25">
          <cell r="C25" t="str">
            <v>r23</v>
          </cell>
          <cell r="D25" t="str">
            <v>TQ-Roàng 0.20 -3 m</v>
          </cell>
          <cell r="E25" t="str">
            <v>0.200mm x 3m</v>
          </cell>
          <cell r="F25" t="str">
            <v>Taám</v>
          </cell>
        </row>
        <row r="26">
          <cell r="C26" t="str">
            <v>R252</v>
          </cell>
          <cell r="D26" t="str">
            <v>TQ-Roàng 0.250 -2 m</v>
          </cell>
          <cell r="E26" t="str">
            <v>0.250mm x 2m</v>
          </cell>
          <cell r="F26" t="str">
            <v>Taám</v>
          </cell>
        </row>
        <row r="27">
          <cell r="C27" t="str">
            <v>R2524</v>
          </cell>
          <cell r="D27" t="str">
            <v>TQ-Roàng 0.250 -2.4 m</v>
          </cell>
          <cell r="E27" t="str">
            <v>0.250mm x 2.4m</v>
          </cell>
          <cell r="F27" t="str">
            <v>Taám</v>
          </cell>
        </row>
        <row r="28">
          <cell r="C28" t="str">
            <v>R253</v>
          </cell>
          <cell r="D28" t="str">
            <v>TQ-Roàng 0.250 -3 m</v>
          </cell>
          <cell r="E28" t="str">
            <v>0.250mm x 3m</v>
          </cell>
          <cell r="F28" t="str">
            <v>Taám</v>
          </cell>
        </row>
        <row r="30">
          <cell r="C30" t="str">
            <v>R272</v>
          </cell>
          <cell r="D30" t="str">
            <v>TQ-Roàng 0.27 -2 m</v>
          </cell>
          <cell r="E30" t="str">
            <v>0.200mm x 2m</v>
          </cell>
          <cell r="F30" t="str">
            <v>Taám</v>
          </cell>
        </row>
        <row r="31">
          <cell r="C31" t="str">
            <v>R2724</v>
          </cell>
          <cell r="D31" t="str">
            <v>TQ-Roàng 0.27 -2.4 m</v>
          </cell>
          <cell r="E31" t="str">
            <v>0.200mm x 2.4m</v>
          </cell>
          <cell r="F31" t="str">
            <v>Taám</v>
          </cell>
        </row>
        <row r="32">
          <cell r="C32" t="str">
            <v>R273</v>
          </cell>
          <cell r="D32" t="str">
            <v>TQ-Roàng 0.27 -3 m</v>
          </cell>
          <cell r="E32" t="str">
            <v>0.200mm x 3m</v>
          </cell>
          <cell r="F32" t="str">
            <v>Taám</v>
          </cell>
        </row>
        <row r="33">
          <cell r="C33" t="str">
            <v>PK22</v>
          </cell>
          <cell r="D33" t="str">
            <v>TQ-Phöôùc Khanh 0.2 -2 m</v>
          </cell>
          <cell r="E33" t="str">
            <v>0.200mm x 2m</v>
          </cell>
          <cell r="F33" t="str">
            <v>Taám</v>
          </cell>
        </row>
        <row r="34">
          <cell r="C34" t="str">
            <v>PK224</v>
          </cell>
          <cell r="D34" t="str">
            <v>TQ-Phöôùc Khanh 0.2 -2.4 m</v>
          </cell>
          <cell r="E34" t="str">
            <v>0.200mm x 2.4m</v>
          </cell>
          <cell r="F34" t="str">
            <v>Taám</v>
          </cell>
        </row>
        <row r="35">
          <cell r="C35" t="str">
            <v>PK23</v>
          </cell>
          <cell r="D35" t="str">
            <v>TQ-Phöôùc Khanh 0.2 -3 m</v>
          </cell>
          <cell r="E35" t="str">
            <v>0.200mm x 3m</v>
          </cell>
          <cell r="F35" t="str">
            <v>Taám</v>
          </cell>
        </row>
        <row r="36">
          <cell r="C36" t="str">
            <v>PK232</v>
          </cell>
          <cell r="D36" t="str">
            <v>TQ-Phöôùc Khanh 0.23 -2 m</v>
          </cell>
          <cell r="E36" t="str">
            <v>0.230mm x 2m</v>
          </cell>
          <cell r="F36" t="str">
            <v>Taám</v>
          </cell>
        </row>
        <row r="37">
          <cell r="C37" t="str">
            <v>Mido253</v>
          </cell>
          <cell r="D37" t="str">
            <v>TQ-Midotole 0.25 -3 m</v>
          </cell>
          <cell r="E37" t="str">
            <v>0.250mm x 3m</v>
          </cell>
          <cell r="F37" t="str">
            <v>Taám</v>
          </cell>
        </row>
        <row r="38">
          <cell r="C38" t="str">
            <v>TN272</v>
          </cell>
          <cell r="D38" t="str">
            <v>TQ-Trung nguyeân 0.27 -2 m</v>
          </cell>
          <cell r="E38" t="str">
            <v>0.270mm x 2m</v>
          </cell>
          <cell r="F38" t="str">
            <v>Taám</v>
          </cell>
        </row>
        <row r="39">
          <cell r="C39" t="str">
            <v>TN2724</v>
          </cell>
          <cell r="D39" t="str">
            <v>TQ-Trung nguyeân 0.27 -2.4 m</v>
          </cell>
          <cell r="E39" t="str">
            <v>0.270mm x 2.4m</v>
          </cell>
          <cell r="F39" t="str">
            <v>Taám</v>
          </cell>
        </row>
        <row r="40">
          <cell r="C40" t="str">
            <v>MN22</v>
          </cell>
          <cell r="D40" t="str">
            <v>TQ-Ñaàu moïi khoå 0.80 0.2 -2 m</v>
          </cell>
          <cell r="E40" t="str">
            <v>0.200mm x 2m</v>
          </cell>
          <cell r="F40" t="str">
            <v>Taám</v>
          </cell>
        </row>
        <row r="41">
          <cell r="C41" t="str">
            <v>MN224</v>
          </cell>
          <cell r="D41" t="str">
            <v>TQ-Ñaàu moïi khoå 0.80 0.2 -2.4 m</v>
          </cell>
          <cell r="E41" t="str">
            <v>0.200mm x 2.4m</v>
          </cell>
          <cell r="F41" t="str">
            <v>Taám</v>
          </cell>
        </row>
        <row r="42">
          <cell r="C42" t="str">
            <v>MN23</v>
          </cell>
          <cell r="D42" t="str">
            <v>TQ-Ñaàu moïi khoå 0.80 0.2 -3 m</v>
          </cell>
          <cell r="E42" t="str">
            <v>0.200mm x 3m</v>
          </cell>
          <cell r="F42" t="str">
            <v>Taám</v>
          </cell>
        </row>
        <row r="43">
          <cell r="C43" t="str">
            <v>M22</v>
          </cell>
          <cell r="D43" t="str">
            <v>TQ-Ñaàu moïi  0.2 -2 m</v>
          </cell>
          <cell r="E43" t="str">
            <v>0.200mm x 2m</v>
          </cell>
          <cell r="F43" t="str">
            <v>Taám</v>
          </cell>
        </row>
        <row r="44">
          <cell r="C44" t="str">
            <v>M224</v>
          </cell>
          <cell r="D44" t="str">
            <v>TQ-Ñaàu moïi  0.2 -2.4 m</v>
          </cell>
          <cell r="E44" t="str">
            <v>0.200mm x 2.4m</v>
          </cell>
          <cell r="F44" t="str">
            <v>Taám</v>
          </cell>
        </row>
        <row r="45">
          <cell r="C45" t="str">
            <v>M23</v>
          </cell>
          <cell r="D45" t="str">
            <v>TQ-Ñaàu moïi  0.2 -3 m</v>
          </cell>
          <cell r="E45" t="str">
            <v>0.200mm x 3m</v>
          </cell>
          <cell r="F45" t="str">
            <v>Taám</v>
          </cell>
        </row>
        <row r="46">
          <cell r="C46" t="str">
            <v>m272</v>
          </cell>
          <cell r="D46" t="str">
            <v>TQ-Ñaàu moïi  0.27 -2 m</v>
          </cell>
          <cell r="E46" t="str">
            <v>0.270mm x 2m</v>
          </cell>
          <cell r="F46" t="str">
            <v>Taám</v>
          </cell>
        </row>
        <row r="47">
          <cell r="C47" t="str">
            <v>m2724</v>
          </cell>
          <cell r="D47" t="str">
            <v>TQ-Ñaàu moïi  0.27 -2.4 m</v>
          </cell>
          <cell r="E47" t="str">
            <v>0.270mm x 2.4m</v>
          </cell>
          <cell r="F47" t="str">
            <v>Taám</v>
          </cell>
        </row>
        <row r="48">
          <cell r="C48" t="str">
            <v>m273</v>
          </cell>
          <cell r="D48" t="str">
            <v>TQ-Ñaàu moïi  0.27 -3 m</v>
          </cell>
          <cell r="E48" t="str">
            <v>0.270mm x 3m</v>
          </cell>
          <cell r="F48" t="str">
            <v>Taám</v>
          </cell>
        </row>
        <row r="49">
          <cell r="C49" t="str">
            <v>9S252</v>
          </cell>
          <cell r="D49" t="str">
            <v>TQ-Chín sao 0.25 -2 m</v>
          </cell>
          <cell r="E49" t="str">
            <v>0.250mm x 2m</v>
          </cell>
          <cell r="F49" t="str">
            <v>Taám</v>
          </cell>
        </row>
        <row r="50">
          <cell r="C50" t="str">
            <v>9S2524</v>
          </cell>
          <cell r="D50" t="str">
            <v>TQ-Chín sao 0.25 -2.4 m</v>
          </cell>
          <cell r="E50" t="str">
            <v>0.250mm x 2.4m</v>
          </cell>
          <cell r="F50" t="str">
            <v>Taám</v>
          </cell>
        </row>
        <row r="51">
          <cell r="C51" t="str">
            <v>9S253</v>
          </cell>
          <cell r="D51" t="str">
            <v>TQ-Chín sao 0.25 -3 m</v>
          </cell>
          <cell r="E51" t="str">
            <v>0.250mm x 3m</v>
          </cell>
          <cell r="F51" t="str">
            <v>Taám</v>
          </cell>
        </row>
        <row r="52">
          <cell r="C52" t="str">
            <v>9s22</v>
          </cell>
          <cell r="D52" t="str">
            <v>TQ-Chín sao 0.20 -2 m k 0.80</v>
          </cell>
          <cell r="E52" t="str">
            <v>0.200mm x 2m</v>
          </cell>
          <cell r="F52" t="str">
            <v>Taám</v>
          </cell>
        </row>
        <row r="53">
          <cell r="C53" t="str">
            <v>9s224</v>
          </cell>
          <cell r="D53" t="str">
            <v>TQ-Chín sao 0.20 -2.4 m k 0.80</v>
          </cell>
          <cell r="E53" t="str">
            <v>0.200mm x 2.4m</v>
          </cell>
          <cell r="F53" t="str">
            <v>Taám</v>
          </cell>
        </row>
        <row r="54">
          <cell r="C54" t="str">
            <v>9s23</v>
          </cell>
          <cell r="D54" t="str">
            <v>TQ-Chín sao 0.20 -3 m k 0.80</v>
          </cell>
          <cell r="E54" t="str">
            <v>0.200mm x 3m</v>
          </cell>
          <cell r="F54" t="str">
            <v>Taám</v>
          </cell>
        </row>
        <row r="55">
          <cell r="C55" t="str">
            <v>Kw424</v>
          </cell>
          <cell r="D55" t="str">
            <v>TQ-Kawasaky 0.40-2.4 m</v>
          </cell>
          <cell r="E55" t="str">
            <v>0.400mm x 2.4m</v>
          </cell>
          <cell r="F55" t="str">
            <v>Taám</v>
          </cell>
        </row>
        <row r="56">
          <cell r="C56" t="str">
            <v>AV</v>
          </cell>
          <cell r="D56" t="str">
            <v>TQ-Amiang vuoâng 0.90-2 m</v>
          </cell>
          <cell r="E56" t="str">
            <v>0.900m x 2m</v>
          </cell>
          <cell r="F56" t="str">
            <v>Taám</v>
          </cell>
        </row>
        <row r="57">
          <cell r="C57" t="str">
            <v>AO</v>
          </cell>
          <cell r="D57" t="str">
            <v>TQ-Amiang troøn 0.90-2 m</v>
          </cell>
          <cell r="E57" t="str">
            <v>0.900m x 2m</v>
          </cell>
          <cell r="F57" t="str">
            <v>Taám</v>
          </cell>
        </row>
        <row r="58">
          <cell r="C58" t="str">
            <v>MX</v>
          </cell>
          <cell r="D58" t="str">
            <v>TQ-Minh Xuaân 0.80-2 m</v>
          </cell>
          <cell r="E58" t="str">
            <v>0.800m x 2m</v>
          </cell>
          <cell r="F58" t="str">
            <v>Taám</v>
          </cell>
        </row>
        <row r="59">
          <cell r="C59" t="str">
            <v>hm</v>
          </cell>
          <cell r="D59" t="str">
            <v>TQ-Hoàng Maõ 0.80-2 m</v>
          </cell>
          <cell r="E59" t="str">
            <v>0.800m x 2m</v>
          </cell>
          <cell r="F59" t="str">
            <v>Taám</v>
          </cell>
        </row>
        <row r="60">
          <cell r="C60" t="str">
            <v>P</v>
          </cell>
          <cell r="D60" t="str">
            <v>TQ-Phaúng 0.2 -2 m</v>
          </cell>
          <cell r="E60" t="str">
            <v>0.200mm x 2m</v>
          </cell>
          <cell r="F60" t="str">
            <v>Taám</v>
          </cell>
        </row>
        <row r="61">
          <cell r="C61" t="str">
            <v>p232</v>
          </cell>
          <cell r="D61" t="str">
            <v>TQ-Phaúng 0.23 -2 m</v>
          </cell>
          <cell r="E61" t="str">
            <v>0.230mm x 2m</v>
          </cell>
          <cell r="F61" t="str">
            <v>Taám</v>
          </cell>
        </row>
        <row r="62">
          <cell r="C62" t="str">
            <v>5sn22</v>
          </cell>
          <cell r="D62" t="str">
            <v>TQ-Naêm sao 0.20 -2 m k 0.80</v>
          </cell>
          <cell r="E62" t="str">
            <v>0.200mm x 2m</v>
          </cell>
          <cell r="F62" t="str">
            <v>Taám</v>
          </cell>
        </row>
        <row r="63">
          <cell r="C63" t="str">
            <v>5sn224</v>
          </cell>
          <cell r="D63" t="str">
            <v>TQ-Naêm sao 0.20 -2.4 m k 0.80</v>
          </cell>
          <cell r="E63" t="str">
            <v>0.200mm x 2.4m</v>
          </cell>
          <cell r="F63" t="str">
            <v>Taám</v>
          </cell>
        </row>
        <row r="64">
          <cell r="C64" t="str">
            <v>5sn23</v>
          </cell>
          <cell r="D64" t="str">
            <v>TQ-Naêm sao 0.20 -3 m k 0.80</v>
          </cell>
          <cell r="E64" t="str">
            <v>0.200mm x 3m</v>
          </cell>
          <cell r="F64" t="str">
            <v>Taám</v>
          </cell>
        </row>
        <row r="65">
          <cell r="C65" t="str">
            <v>5s232</v>
          </cell>
          <cell r="D65" t="str">
            <v>TQ-Naêm sao 0.23 -2 m</v>
          </cell>
          <cell r="E65" t="str">
            <v>0.230mm x 2m</v>
          </cell>
          <cell r="F65" t="str">
            <v>Taám</v>
          </cell>
        </row>
        <row r="66">
          <cell r="C66" t="str">
            <v>5s2324</v>
          </cell>
          <cell r="D66" t="str">
            <v>TQ-Naêm sao 0.23 -2.4 m</v>
          </cell>
          <cell r="E66" t="str">
            <v>0.230mm x 2.4m</v>
          </cell>
          <cell r="F66" t="str">
            <v>Taám</v>
          </cell>
        </row>
        <row r="67">
          <cell r="C67" t="str">
            <v>5s233</v>
          </cell>
          <cell r="D67" t="str">
            <v>TQ-Naêm sao 0.23 -3 m</v>
          </cell>
          <cell r="E67" t="str">
            <v>0.230mm x 3m</v>
          </cell>
          <cell r="F67" t="str">
            <v>Taám</v>
          </cell>
        </row>
        <row r="68">
          <cell r="C68" t="str">
            <v>5s22</v>
          </cell>
          <cell r="D68" t="str">
            <v>TQ-Naêm sao 0.20 -2 m</v>
          </cell>
          <cell r="E68" t="str">
            <v>0.200mm x 2m</v>
          </cell>
          <cell r="F68" t="str">
            <v>Taám</v>
          </cell>
        </row>
        <row r="69">
          <cell r="C69" t="str">
            <v>5s224</v>
          </cell>
          <cell r="D69" t="str">
            <v>TQ-Naêm sao 0.20 -2.4 m</v>
          </cell>
          <cell r="E69" t="str">
            <v>0.200mm x 2.4m</v>
          </cell>
          <cell r="F69" t="str">
            <v>Taám</v>
          </cell>
        </row>
        <row r="70">
          <cell r="C70" t="str">
            <v>5s23</v>
          </cell>
          <cell r="D70" t="str">
            <v>TQ-Naêm sao 0.20 -3 m</v>
          </cell>
          <cell r="E70" t="str">
            <v>0.200mm x 3m</v>
          </cell>
          <cell r="F70" t="str">
            <v>Taám</v>
          </cell>
        </row>
        <row r="71">
          <cell r="C71" t="str">
            <v>VS</v>
          </cell>
          <cell r="D71" t="str">
            <v>LK-Vít saét 5 phaân</v>
          </cell>
          <cell r="E71" t="str">
            <v>0.05 m x 0.008</v>
          </cell>
          <cell r="F71" t="str">
            <v>con</v>
          </cell>
        </row>
        <row r="72">
          <cell r="C72" t="str">
            <v>vs25</v>
          </cell>
          <cell r="D72" t="str">
            <v>LK-Vít saét 2.5 phaân</v>
          </cell>
          <cell r="E72" t="str">
            <v>0.025 m x 0.008</v>
          </cell>
          <cell r="F72" t="str">
            <v>con</v>
          </cell>
        </row>
        <row r="73">
          <cell r="C73" t="str">
            <v>VG</v>
          </cell>
          <cell r="D73" t="str">
            <v>LK-Vít goã 5 phaân</v>
          </cell>
          <cell r="E73" t="str">
            <v>0.05 m x 0.008</v>
          </cell>
          <cell r="F73" t="str">
            <v>con</v>
          </cell>
        </row>
        <row r="74">
          <cell r="C74" t="str">
            <v>D</v>
          </cell>
          <cell r="D74" t="str">
            <v>LK-Ñinh duø</v>
          </cell>
          <cell r="E74" t="str">
            <v>0.05 m x 0.002</v>
          </cell>
          <cell r="F74" t="str">
            <v>kg</v>
          </cell>
        </row>
        <row r="75">
          <cell r="C75" t="str">
            <v>N</v>
          </cell>
          <cell r="D75" t="str">
            <v>LK-Nöôùc uoáng</v>
          </cell>
          <cell r="E75" t="str">
            <v>Yousun</v>
          </cell>
          <cell r="F75" t="str">
            <v>bình</v>
          </cell>
        </row>
        <row r="76">
          <cell r="C76" t="str">
            <v>NTT04M</v>
          </cell>
          <cell r="D76" t="str">
            <v>XTP-Xaø goà 2 ly 50*100</v>
          </cell>
          <cell r="E76" t="str">
            <v>1500x6000</v>
          </cell>
          <cell r="F76" t="str">
            <v>Taám</v>
          </cell>
        </row>
        <row r="77">
          <cell r="C77" t="str">
            <v>NTT05M</v>
          </cell>
          <cell r="D77" t="str">
            <v>XTP-Xaø goà 2 ly 40*80</v>
          </cell>
          <cell r="E77" t="str">
            <v>1200mm x 1500mm</v>
          </cell>
          <cell r="F77" t="str">
            <v>Taám</v>
          </cell>
        </row>
        <row r="78">
          <cell r="C78" t="str">
            <v>NTT06M</v>
          </cell>
          <cell r="D78" t="str">
            <v>XTP-Xaø goà 2 ly 50*150</v>
          </cell>
          <cell r="E78" t="str">
            <v>1500x6000x8tê</v>
          </cell>
          <cell r="F78" t="str">
            <v>Taám</v>
          </cell>
        </row>
        <row r="79">
          <cell r="C79" t="str">
            <v>NTT08M</v>
          </cell>
          <cell r="D79" t="str">
            <v>TP-Xaø goà 2.8 ly 50*150</v>
          </cell>
          <cell r="E79" t="str">
            <v>8mmx1500x6000</v>
          </cell>
          <cell r="F79" t="str">
            <v>Taám</v>
          </cell>
        </row>
        <row r="80">
          <cell r="C80" t="str">
            <v>NTT10M</v>
          </cell>
          <cell r="D80" t="str">
            <v>XTP-Xaø goà 2 ly 50*125</v>
          </cell>
          <cell r="E80" t="str">
            <v>10mmx1500x6000</v>
          </cell>
          <cell r="F80" t="str">
            <v>Taám</v>
          </cell>
        </row>
        <row r="81">
          <cell r="C81" t="str">
            <v>NTT12M</v>
          </cell>
          <cell r="D81" t="str">
            <v>XTP-Xaø goà 2 ly 50*175</v>
          </cell>
          <cell r="E81" t="str">
            <v>12mmx1500x6000</v>
          </cell>
          <cell r="F81" t="str">
            <v>Taám</v>
          </cell>
        </row>
        <row r="82">
          <cell r="C82" t="str">
            <v>NTT14M</v>
          </cell>
          <cell r="D82" t="str">
            <v>TP-Xaø goà 2.5 ly 50*200</v>
          </cell>
          <cell r="E82" t="str">
            <v>AH-32:1524x6096x3T</v>
          </cell>
          <cell r="F82" t="str">
            <v>Taám</v>
          </cell>
        </row>
        <row r="83">
          <cell r="C83" t="str">
            <v>NTT16M</v>
          </cell>
          <cell r="D83" t="str">
            <v>TP-Xaø goà 2.5 ly 50*150</v>
          </cell>
          <cell r="E83" t="str">
            <v>AH-36:1524x6096x3T</v>
          </cell>
          <cell r="F83" t="str">
            <v>Taám</v>
          </cell>
        </row>
        <row r="84">
          <cell r="C84" t="str">
            <v>NTT18M</v>
          </cell>
          <cell r="D84" t="str">
            <v>TP-Xaø goà 2.5 ly 50*125</v>
          </cell>
          <cell r="E84" t="str">
            <v>18mmx1500x6000</v>
          </cell>
          <cell r="F84" t="str">
            <v>Taám</v>
          </cell>
        </row>
        <row r="85">
          <cell r="C85" t="str">
            <v>NTT20M</v>
          </cell>
          <cell r="D85" t="str">
            <v>TP-Xaø goà 2.5 ly 65*200</v>
          </cell>
          <cell r="E85" t="str">
            <v>20mmx1500x6000</v>
          </cell>
          <cell r="F85" t="str">
            <v>Taám</v>
          </cell>
        </row>
        <row r="86">
          <cell r="C86" t="str">
            <v>NTT5DM</v>
          </cell>
          <cell r="D86" t="str">
            <v>TP-Xaø goà 3.2 ly 65*250</v>
          </cell>
          <cell r="E86" t="str">
            <v>0.5mm x 1000 x 2000</v>
          </cell>
          <cell r="F86" t="str">
            <v>Taám</v>
          </cell>
        </row>
        <row r="87">
          <cell r="C87" t="str">
            <v>NTTGAM</v>
          </cell>
          <cell r="D87" t="str">
            <v>XTP-Xaø goà 2.5 ly 50*100</v>
          </cell>
          <cell r="F87" t="str">
            <v>Taám</v>
          </cell>
        </row>
        <row r="88">
          <cell r="C88" t="str">
            <v>NVAONC</v>
          </cell>
          <cell r="D88" t="str">
            <v>XTP-Xaø goà 1.8 ly 40*80</v>
          </cell>
          <cell r="F88" t="str">
            <v>Taám</v>
          </cell>
        </row>
        <row r="89">
          <cell r="C89" t="str">
            <v>NVBBDM</v>
          </cell>
          <cell r="D89" t="str">
            <v>XTP-Xaø goà 1.8 ly 50*125</v>
          </cell>
          <cell r="F89" t="str">
            <v>Taám</v>
          </cell>
        </row>
        <row r="90">
          <cell r="C90" t="str">
            <v>NZZBCM</v>
          </cell>
          <cell r="D90" t="str">
            <v>TP-Tole keõm 0.310-1.219</v>
          </cell>
          <cell r="F90" t="str">
            <v>Taám</v>
          </cell>
        </row>
        <row r="91">
          <cell r="C91" t="str">
            <v>NZZBLM</v>
          </cell>
          <cell r="D91" t="str">
            <v>TP-Tole keõm 0.290-1.219</v>
          </cell>
          <cell r="E91" t="str">
            <v>cèi f16</v>
          </cell>
          <cell r="F91" t="str">
            <v>Taám</v>
          </cell>
        </row>
        <row r="92">
          <cell r="C92" t="str">
            <v>NZZP§M</v>
          </cell>
          <cell r="D92" t="str">
            <v>TP-Xaø goà 2.0 ly 50*200</v>
          </cell>
          <cell r="E92" t="str">
            <v>f260x30</v>
          </cell>
          <cell r="F92" t="str">
            <v>Taám</v>
          </cell>
        </row>
        <row r="93">
          <cell r="C93" t="str">
            <v>NZZTCM</v>
          </cell>
          <cell r="D93" t="str">
            <v>TP-Toân laïnh 0.500x1.1</v>
          </cell>
          <cell r="E93" t="str">
            <v>5x10</v>
          </cell>
          <cell r="F93" t="str">
            <v>Taám</v>
          </cell>
        </row>
        <row r="94">
          <cell r="C94" t="str">
            <v>NZZTHM</v>
          </cell>
          <cell r="D94" t="str">
            <v>TP-Ngoùi xanh reâu 0.40-1.1 m</v>
          </cell>
          <cell r="E94" t="str">
            <v>f60x450</v>
          </cell>
          <cell r="F94" t="str">
            <v>Taám</v>
          </cell>
        </row>
        <row r="95">
          <cell r="C95" t="str">
            <v>NZZVMM</v>
          </cell>
          <cell r="D95" t="str">
            <v>TP-Xanh reâu 0.40-1.200</v>
          </cell>
          <cell r="E95" t="str">
            <v>M10mm</v>
          </cell>
          <cell r="F95" t="str">
            <v>Taám</v>
          </cell>
        </row>
        <row r="96">
          <cell r="C96" t="str">
            <v>TBGKSM</v>
          </cell>
          <cell r="D96" t="str">
            <v>TP-Maøu XDöông 0.350-914</v>
          </cell>
          <cell r="F96" t="str">
            <v>Taám</v>
          </cell>
        </row>
        <row r="97">
          <cell r="C97" t="str">
            <v>TBOBNC</v>
          </cell>
          <cell r="D97" t="str">
            <v>TP-Ñoû töôi 0.40-1200</v>
          </cell>
          <cell r="F97" t="str">
            <v>Taám</v>
          </cell>
        </row>
        <row r="98">
          <cell r="C98" t="str">
            <v>TBOKNC</v>
          </cell>
          <cell r="D98" t="str">
            <v>TP-Toân laïnh 0.400x1.1</v>
          </cell>
          <cell r="F98" t="str">
            <v>Taám</v>
          </cell>
        </row>
        <row r="99">
          <cell r="C99" t="str">
            <v>TBOLTC</v>
          </cell>
          <cell r="D99" t="str">
            <v>XG-Xaø goà 1.8 ly 50*100</v>
          </cell>
          <cell r="F99" t="str">
            <v>Taám</v>
          </cell>
        </row>
        <row r="100">
          <cell r="C100" t="str">
            <v>TBOMBC</v>
          </cell>
          <cell r="D100" t="str">
            <v>XG-Xaø goà 1.8 ly 40*80</v>
          </cell>
          <cell r="F100" t="str">
            <v>Taám</v>
          </cell>
        </row>
        <row r="101">
          <cell r="C101" t="str">
            <v>TBONCC</v>
          </cell>
          <cell r="D101" t="str">
            <v>TP-Tole Laïnh 0.330-1.1</v>
          </cell>
          <cell r="F101" t="str">
            <v>Taám</v>
          </cell>
        </row>
        <row r="102">
          <cell r="C102" t="str">
            <v>TBOSBC</v>
          </cell>
          <cell r="D102" t="str">
            <v>TP-Tole Laïnh 0.450-1.1</v>
          </cell>
          <cell r="F102" t="str">
            <v>Taám</v>
          </cell>
        </row>
        <row r="103">
          <cell r="C103" t="str">
            <v>TBOTLC</v>
          </cell>
          <cell r="D103" t="str">
            <v>TP-Maøu xanh ngoïc 0.420-1.07</v>
          </cell>
          <cell r="F103" t="str">
            <v>Taám</v>
          </cell>
        </row>
        <row r="104">
          <cell r="C104" t="str">
            <v>TCCMMM</v>
          </cell>
          <cell r="D104" t="str">
            <v>TP-Ngoùi Xanh ngoïc 0.350-0.82</v>
          </cell>
          <cell r="E104" t="str">
            <v>AtlasCopco f180</v>
          </cell>
          <cell r="F104" t="str">
            <v>Taám</v>
          </cell>
        </row>
        <row r="105">
          <cell r="C105" t="str">
            <v>TDBN60</v>
          </cell>
          <cell r="D105" t="str">
            <v>TP-Toân laïnh 0.470x1.1m</v>
          </cell>
          <cell r="E105" t="str">
            <v>60 lÝt</v>
          </cell>
          <cell r="F105" t="str">
            <v>Taám</v>
          </cell>
        </row>
        <row r="106">
          <cell r="C106" t="str">
            <v>TDCBMC</v>
          </cell>
          <cell r="D106" t="str">
            <v>TP-Toân laïnh 0.490x1.1m</v>
          </cell>
          <cell r="F106" t="str">
            <v>Taám</v>
          </cell>
        </row>
        <row r="107">
          <cell r="C107" t="str">
            <v>TDCHSC</v>
          </cell>
          <cell r="D107" t="str">
            <v>TP-Voøm tole laïnh 0.310-1.07</v>
          </cell>
          <cell r="F107" t="str">
            <v>Taám</v>
          </cell>
        </row>
        <row r="108">
          <cell r="C108" t="str">
            <v>TDCMCC</v>
          </cell>
          <cell r="D108" t="str">
            <v>TP-Maøu Ñoû ñaäm phaúng 0.350-1.200</v>
          </cell>
          <cell r="F108" t="str">
            <v>Taám</v>
          </cell>
        </row>
        <row r="109">
          <cell r="C109" t="str">
            <v>TDCM§C</v>
          </cell>
          <cell r="D109" t="str">
            <v>TP-Maøu Xanh Döông 0.370-1200</v>
          </cell>
          <cell r="F109" t="str">
            <v>Taám</v>
          </cell>
        </row>
        <row r="110">
          <cell r="C110" t="str">
            <v>TDCQGC</v>
          </cell>
          <cell r="D110" t="str">
            <v>TP-Maøu ñoû ñaäm 0.450-1.07</v>
          </cell>
          <cell r="F110" t="str">
            <v>Taám</v>
          </cell>
        </row>
        <row r="111">
          <cell r="C111" t="str">
            <v>TDCTKC</v>
          </cell>
          <cell r="D111" t="str">
            <v>TP-Ngoùi ñoû ñaäm 0.37-0.82</v>
          </cell>
          <cell r="F111" t="str">
            <v>Taám</v>
          </cell>
        </row>
        <row r="112">
          <cell r="C112" t="str">
            <v>TDDNXM</v>
          </cell>
          <cell r="D112" t="str">
            <v>TP-maøu ñoû ñaäm 0.37 -1200</v>
          </cell>
          <cell r="F112" t="str">
            <v>Taám</v>
          </cell>
        </row>
        <row r="113">
          <cell r="C113" t="str">
            <v>TDDSDM</v>
          </cell>
          <cell r="D113" t="str">
            <v>TP-Maøu xanh ngoïc 0.420-1.200</v>
          </cell>
          <cell r="F113" t="str">
            <v>Taám</v>
          </cell>
        </row>
        <row r="114">
          <cell r="C114" t="str">
            <v>TDEB§M</v>
          </cell>
          <cell r="D114" t="str">
            <v>TP-Voøm tole laïnh 0.500-1.07m</v>
          </cell>
          <cell r="F114" t="str">
            <v>Taám</v>
          </cell>
        </row>
        <row r="115">
          <cell r="C115" t="str">
            <v>TDEBXM</v>
          </cell>
          <cell r="D115" t="str">
            <v>TP-Voøm tole X.Ngoïc 0.420-1.07m</v>
          </cell>
          <cell r="F115" t="str">
            <v>Taám</v>
          </cell>
        </row>
        <row r="116">
          <cell r="C116" t="str">
            <v>TDEDTC</v>
          </cell>
          <cell r="D116" t="str">
            <v>TP-Ngoùi ñoû töôi 0.370-0.82m</v>
          </cell>
          <cell r="F116" t="str">
            <v>Taám</v>
          </cell>
        </row>
        <row r="117">
          <cell r="C117" t="str">
            <v>TDE§HM</v>
          </cell>
          <cell r="D117" t="str">
            <v>TP-Xanh reâu 0.35-1.07</v>
          </cell>
          <cell r="F117" t="str">
            <v>Taám</v>
          </cell>
        </row>
        <row r="118">
          <cell r="C118" t="str">
            <v>TDE§MC</v>
          </cell>
          <cell r="D118" t="str">
            <v>TP-Toân keõm 0.500x1200</v>
          </cell>
          <cell r="F118" t="str">
            <v>Taám</v>
          </cell>
        </row>
        <row r="119">
          <cell r="C119" t="str">
            <v>TDEKRM</v>
          </cell>
          <cell r="D119" t="str">
            <v>TP-Toân laïnh 0.380x1.1m</v>
          </cell>
          <cell r="F119" t="str">
            <v>Taám</v>
          </cell>
        </row>
        <row r="504">
          <cell r="C504" t="str">
            <v>TDEMTM</v>
          </cell>
          <cell r="E504" t="str">
            <v>586DX</v>
          </cell>
          <cell r="F504" t="str">
            <v>Taám</v>
          </cell>
        </row>
        <row r="505">
          <cell r="C505" t="str">
            <v>TDEPTM</v>
          </cell>
          <cell r="D505" t="str">
            <v>M¸y photocopy</v>
          </cell>
          <cell r="F505" t="str">
            <v>Taám</v>
          </cell>
        </row>
        <row r="506">
          <cell r="C506" t="str">
            <v>TDEQDC</v>
          </cell>
          <cell r="D506" t="str">
            <v>Qu¹t ®øng</v>
          </cell>
          <cell r="F506" t="str">
            <v>Taám</v>
          </cell>
        </row>
        <row r="507">
          <cell r="C507" t="str">
            <v>TDETLC</v>
          </cell>
          <cell r="D507" t="str">
            <v>Tñ l¹nh</v>
          </cell>
          <cell r="F507" t="str">
            <v>Taám</v>
          </cell>
        </row>
        <row r="508">
          <cell r="C508" t="str">
            <v>TDETVM</v>
          </cell>
          <cell r="D508" t="str">
            <v>Tivi</v>
          </cell>
          <cell r="F508" t="str">
            <v>Taám</v>
          </cell>
        </row>
        <row r="509">
          <cell r="C509" t="str">
            <v>TMABAC</v>
          </cell>
          <cell r="D509" t="str">
            <v>M¸y bµo</v>
          </cell>
          <cell r="F509" t="str">
            <v>Taám</v>
          </cell>
        </row>
        <row r="510">
          <cell r="C510" t="str">
            <v>TMACGC</v>
          </cell>
          <cell r="D510" t="str">
            <v>M¸y c­a gç</v>
          </cell>
          <cell r="F510" t="str">
            <v>Taám</v>
          </cell>
        </row>
        <row r="511">
          <cell r="C511" t="str">
            <v>TMACKC</v>
          </cell>
          <cell r="D511" t="str">
            <v>M¸y chµ dïng khÝ nÐn</v>
          </cell>
          <cell r="F511" t="str">
            <v>Taám</v>
          </cell>
        </row>
        <row r="512">
          <cell r="C512" t="str">
            <v>TMACPM</v>
          </cell>
          <cell r="D512" t="str">
            <v>M¸y c¾t Plasma</v>
          </cell>
          <cell r="F512" t="str">
            <v>Taám</v>
          </cell>
        </row>
        <row r="513">
          <cell r="C513" t="str">
            <v>TMACSC</v>
          </cell>
          <cell r="D513" t="str">
            <v>M¸y c­a s¾t</v>
          </cell>
          <cell r="F513" t="str">
            <v>Taám</v>
          </cell>
        </row>
        <row r="514">
          <cell r="C514" t="str">
            <v>TMAGRC</v>
          </cell>
          <cell r="D514" t="str">
            <v>M¸y gâ rØ</v>
          </cell>
          <cell r="F514" t="str">
            <v>Taám</v>
          </cell>
        </row>
        <row r="515">
          <cell r="C515" t="str">
            <v>TMAHAC</v>
          </cell>
          <cell r="D515" t="str">
            <v>M¸y hµn</v>
          </cell>
          <cell r="F515" t="str">
            <v>Taám</v>
          </cell>
        </row>
        <row r="516">
          <cell r="C516" t="str">
            <v>TMAKBC</v>
          </cell>
          <cell r="D516" t="str">
            <v>M¸y khoan bµn</v>
          </cell>
          <cell r="F516" t="str">
            <v>Taám</v>
          </cell>
        </row>
        <row r="517">
          <cell r="C517" t="str">
            <v>TMAKHC</v>
          </cell>
          <cell r="D517" t="str">
            <v>M¸y khoan</v>
          </cell>
          <cell r="F517" t="str">
            <v>Taám</v>
          </cell>
        </row>
        <row r="518">
          <cell r="C518" t="str">
            <v>TMANKC</v>
          </cell>
          <cell r="D518" t="str">
            <v>M¸y nÐn khÝ</v>
          </cell>
          <cell r="F518" t="str">
            <v>Taám</v>
          </cell>
        </row>
        <row r="519">
          <cell r="C519" t="str">
            <v>TMAP§C</v>
          </cell>
          <cell r="D519" t="str">
            <v>M¸y ph¸t ®iÖn cò</v>
          </cell>
          <cell r="F519" t="str">
            <v>Taám</v>
          </cell>
        </row>
        <row r="520">
          <cell r="C520" t="str">
            <v>TMAP§M</v>
          </cell>
          <cell r="D520" t="str">
            <v>M¸y ph¸t ®iÖn míi</v>
          </cell>
          <cell r="F520" t="str">
            <v>Taám</v>
          </cell>
        </row>
        <row r="521">
          <cell r="C521" t="str">
            <v>TMAPHC</v>
          </cell>
          <cell r="D521" t="str">
            <v>M¸y phay</v>
          </cell>
          <cell r="F521" t="str">
            <v>Taám</v>
          </cell>
        </row>
        <row r="522">
          <cell r="C522" t="str">
            <v>TMAPSC</v>
          </cell>
          <cell r="D522" t="str">
            <v>M¸y phun s¬n</v>
          </cell>
          <cell r="F522" t="str">
            <v>Taám</v>
          </cell>
        </row>
        <row r="523">
          <cell r="C523" t="str">
            <v>TMAROC</v>
          </cell>
          <cell r="D523" t="str">
            <v>M¸y ren èng</v>
          </cell>
          <cell r="F523" t="str">
            <v>Taám</v>
          </cell>
        </row>
        <row r="524">
          <cell r="C524" t="str">
            <v>TMASBC</v>
          </cell>
          <cell r="D524" t="str">
            <v>M¸y s¹c b×nh</v>
          </cell>
          <cell r="F524" t="str">
            <v>Taám</v>
          </cell>
        </row>
        <row r="525">
          <cell r="C525" t="str">
            <v>TMATIC</v>
          </cell>
          <cell r="D525" t="str">
            <v>M¸y tiÖn</v>
          </cell>
          <cell r="F525" t="str">
            <v>Taám</v>
          </cell>
        </row>
        <row r="526">
          <cell r="C526" t="str">
            <v>TMAUOC</v>
          </cell>
          <cell r="D526" t="str">
            <v>M¸y uèn èng thñy lùc</v>
          </cell>
          <cell r="F526" t="str">
            <v>Taám</v>
          </cell>
        </row>
        <row r="527">
          <cell r="C527" t="str">
            <v>TXDCDM</v>
          </cell>
          <cell r="D527" t="str">
            <v>Cæ dª kÑp èng - S'pore</v>
          </cell>
          <cell r="E527" t="str">
            <v>Lo¹i xoay f49mm</v>
          </cell>
          <cell r="F527" t="str">
            <v>Taám</v>
          </cell>
        </row>
        <row r="528">
          <cell r="C528" t="str">
            <v>TXDCVM</v>
          </cell>
          <cell r="D528" t="str">
            <v>Gç dÇu 5x10</v>
          </cell>
          <cell r="E528" t="str">
            <v>5x10</v>
          </cell>
          <cell r="F528" t="str">
            <v>Taám</v>
          </cell>
        </row>
        <row r="529">
          <cell r="C529" t="str">
            <v>TXDGGC</v>
          </cell>
          <cell r="D529" t="str">
            <v>Giµn gi¸o x©y dùng</v>
          </cell>
          <cell r="F529" t="str">
            <v>Taám</v>
          </cell>
        </row>
        <row r="530">
          <cell r="C530" t="str">
            <v>TXDKOC</v>
          </cell>
          <cell r="D530" t="str">
            <v>kÑp èng xoay giµn gi¸o</v>
          </cell>
          <cell r="F530" t="str">
            <v>Taám</v>
          </cell>
        </row>
        <row r="531">
          <cell r="C531" t="str">
            <v>TXDOKC</v>
          </cell>
          <cell r="D531" t="str">
            <v>èng tr¸ng kÏm</v>
          </cell>
          <cell r="F531" t="str">
            <v>Taám</v>
          </cell>
        </row>
        <row r="532">
          <cell r="C532" t="str">
            <v>TXDOKM</v>
          </cell>
          <cell r="D532" t="str">
            <v>èng tr¸ng kÏm f49</v>
          </cell>
          <cell r="E532" t="str">
            <v>f49</v>
          </cell>
          <cell r="F532" t="str">
            <v>Taám</v>
          </cell>
        </row>
        <row r="533">
          <cell r="C533" t="str">
            <v>TX§APM</v>
          </cell>
          <cell r="D533" t="str">
            <v>Aptomat 160A</v>
          </cell>
          <cell r="E533" t="str">
            <v>LX-160A</v>
          </cell>
          <cell r="F533" t="str">
            <v>Taám</v>
          </cell>
        </row>
        <row r="534">
          <cell r="C534" t="str">
            <v>TX§D§M</v>
          </cell>
          <cell r="D534" t="str">
            <v>D©y c¸p ®iÖn</v>
          </cell>
          <cell r="E534" t="str">
            <v>3x22</v>
          </cell>
          <cell r="F534" t="str">
            <v>Taám</v>
          </cell>
        </row>
        <row r="535">
          <cell r="C535" t="str">
            <v>TX§§CM</v>
          </cell>
          <cell r="D535" t="str">
            <v>§Ìn chèng næ</v>
          </cell>
          <cell r="F535" t="str">
            <v>Taám</v>
          </cell>
        </row>
        <row r="536">
          <cell r="C536" t="str">
            <v>TX§§PM</v>
          </cell>
          <cell r="D536" t="str">
            <v>§Ìn pha 1000w</v>
          </cell>
          <cell r="E536" t="str">
            <v>1000w</v>
          </cell>
          <cell r="F536" t="str">
            <v>Taám</v>
          </cell>
        </row>
        <row r="537">
          <cell r="C537" t="str">
            <v>TX§§VN</v>
          </cell>
          <cell r="D537" t="str">
            <v>§ång hå v¹n n¨ng</v>
          </cell>
          <cell r="F537" t="str">
            <v>Taám</v>
          </cell>
        </row>
        <row r="538">
          <cell r="C538" t="str">
            <v>TX§OCM</v>
          </cell>
          <cell r="D538" t="str">
            <v>æ c¾m 4 chÊu</v>
          </cell>
          <cell r="E538" t="str">
            <v>4 chÊu - 40A</v>
          </cell>
          <cell r="F538" t="str">
            <v>Taám</v>
          </cell>
        </row>
        <row r="539">
          <cell r="C539" t="str">
            <v>TX§PCM</v>
          </cell>
          <cell r="D539" t="str">
            <v>PhÝch c¾m 4 chÊu</v>
          </cell>
          <cell r="E539" t="str">
            <v>4 chÊu - 40A</v>
          </cell>
          <cell r="F539" t="str">
            <v>Taám</v>
          </cell>
        </row>
        <row r="540">
          <cell r="C540" t="str">
            <v>TX§QGM</v>
          </cell>
          <cell r="D540" t="str">
            <v>Qu¹t hót</v>
          </cell>
          <cell r="E540" t="str">
            <v>Hót:300x300</v>
          </cell>
          <cell r="F540" t="str">
            <v>Taám</v>
          </cell>
        </row>
        <row r="541">
          <cell r="C541" t="str">
            <v>TXECAC</v>
          </cell>
          <cell r="D541" t="str">
            <v>Xe cÈu</v>
          </cell>
          <cell r="F541" t="str">
            <v>Taám</v>
          </cell>
        </row>
        <row r="542">
          <cell r="C542" t="str">
            <v>TXEDLC</v>
          </cell>
          <cell r="D542" t="str">
            <v>Xe du lÞch</v>
          </cell>
          <cell r="F542" t="str">
            <v>Taám</v>
          </cell>
        </row>
        <row r="543">
          <cell r="C543" t="str">
            <v>TXEHDC</v>
          </cell>
          <cell r="D543" t="str">
            <v>Xe hon ®a</v>
          </cell>
          <cell r="F543" t="str">
            <v>Taám</v>
          </cell>
        </row>
        <row r="544">
          <cell r="C544" t="str">
            <v>TXERMC</v>
          </cell>
          <cell r="D544" t="str">
            <v>Xe r¬ mooc 4 b¸nh</v>
          </cell>
          <cell r="F544" t="str">
            <v>Taám</v>
          </cell>
        </row>
        <row r="545">
          <cell r="C545" t="str">
            <v>TXETAC</v>
          </cell>
          <cell r="D545" t="str">
            <v>Xe t¶i</v>
          </cell>
          <cell r="F545" t="str">
            <v>Taám</v>
          </cell>
        </row>
        <row r="546">
          <cell r="C546" t="str">
            <v>TXV-§C</v>
          </cell>
          <cell r="D546" t="str">
            <v>§Ìn c¾t giã ®¸</v>
          </cell>
          <cell r="E546" t="str">
            <v>Mü</v>
          </cell>
          <cell r="F546" t="str">
            <v>Taám</v>
          </cell>
        </row>
        <row r="547">
          <cell r="C547" t="str">
            <v>TXV-PL</v>
          </cell>
          <cell r="D547" t="str">
            <v>Palan 2T-TQ</v>
          </cell>
          <cell r="E547" t="str">
            <v>2 tÊn-TQ</v>
          </cell>
          <cell r="F547" t="str">
            <v>Taám</v>
          </cell>
        </row>
        <row r="548">
          <cell r="C548" t="str">
            <v>TXVCG§</v>
          </cell>
          <cell r="D548" t="str">
            <v>Cßng giã ®¸</v>
          </cell>
          <cell r="F548" t="str">
            <v>Taám</v>
          </cell>
        </row>
        <row r="549">
          <cell r="C549" t="str">
            <v>TXVDG§</v>
          </cell>
          <cell r="D549" t="str">
            <v>D©y giã ®¸</v>
          </cell>
          <cell r="E549" t="str">
            <v>CANADA</v>
          </cell>
          <cell r="F549" t="str">
            <v>Taám</v>
          </cell>
        </row>
        <row r="550">
          <cell r="C550" t="str">
            <v>TXVDKH</v>
          </cell>
          <cell r="D550" t="str">
            <v>D©y kÒm hµn NTT</v>
          </cell>
          <cell r="E550" t="str">
            <v>f14 - NTT</v>
          </cell>
          <cell r="F550" t="str">
            <v>Taám</v>
          </cell>
        </row>
        <row r="551">
          <cell r="C551" t="str">
            <v>TXV§H§</v>
          </cell>
          <cell r="D551" t="str">
            <v>§ång hå ®¸</v>
          </cell>
          <cell r="E551" t="str">
            <v>NhËt</v>
          </cell>
          <cell r="F551" t="str">
            <v>Taám</v>
          </cell>
        </row>
        <row r="552">
          <cell r="C552" t="str">
            <v>TXV§HG</v>
          </cell>
          <cell r="D552" t="str">
            <v>§ång hå giã</v>
          </cell>
          <cell r="E552" t="str">
            <v>NhËt</v>
          </cell>
          <cell r="F552" t="str">
            <v>Taám</v>
          </cell>
        </row>
        <row r="553">
          <cell r="C553" t="str">
            <v>TXVMH§</v>
          </cell>
          <cell r="D553" t="str">
            <v>M¸y hµn Miller</v>
          </cell>
          <cell r="E553" t="str">
            <v>MILLER / Golseal-420</v>
          </cell>
          <cell r="F553" t="str">
            <v>Taám</v>
          </cell>
        </row>
        <row r="554">
          <cell r="C554" t="str">
            <v>TZZCHM</v>
          </cell>
          <cell r="D554" t="str">
            <v>B×nh cøu háa</v>
          </cell>
          <cell r="E554" t="str">
            <v>F8</v>
          </cell>
          <cell r="F554" t="str">
            <v>Taám</v>
          </cell>
        </row>
        <row r="555">
          <cell r="C555" t="str">
            <v>TZZCOC</v>
          </cell>
          <cell r="D555" t="str">
            <v>Container</v>
          </cell>
          <cell r="F555" t="str">
            <v>Taám</v>
          </cell>
        </row>
        <row r="556">
          <cell r="C556" t="str">
            <v>TZZDCM</v>
          </cell>
          <cell r="D556" t="str">
            <v>D©y c¸p cÈu hµng</v>
          </cell>
          <cell r="E556" t="str">
            <v>f18 x 8m</v>
          </cell>
          <cell r="F556" t="str">
            <v>Taám</v>
          </cell>
        </row>
        <row r="557">
          <cell r="C557" t="str">
            <v>TZZDXM</v>
          </cell>
          <cell r="D557" t="str">
            <v>D©y xÝch</v>
          </cell>
          <cell r="E557" t="str">
            <v>f8mm</v>
          </cell>
          <cell r="F557" t="str">
            <v>Taám</v>
          </cell>
        </row>
        <row r="558">
          <cell r="C558" t="str">
            <v>VBGBGC</v>
          </cell>
          <cell r="D558" t="str">
            <v>Bé bµn ghÕ b»ng gç</v>
          </cell>
          <cell r="F558" t="str">
            <v>Taám</v>
          </cell>
        </row>
        <row r="559">
          <cell r="C559" t="str">
            <v>VBGGNC</v>
          </cell>
          <cell r="D559" t="str">
            <v>GhÕ nÖm</v>
          </cell>
          <cell r="F559" t="str">
            <v>Taám</v>
          </cell>
        </row>
        <row r="560">
          <cell r="C560" t="str">
            <v>VBGGTC</v>
          </cell>
          <cell r="D560" t="str">
            <v>G­êng tÇng</v>
          </cell>
          <cell r="F560" t="str">
            <v>Taám</v>
          </cell>
        </row>
        <row r="561">
          <cell r="C561" t="str">
            <v>VBGKGC</v>
          </cell>
          <cell r="D561" t="str">
            <v>KÖt gç</v>
          </cell>
          <cell r="F561" t="str">
            <v>Taám</v>
          </cell>
        </row>
        <row r="562">
          <cell r="C562" t="str">
            <v>VBGNMC</v>
          </cell>
          <cell r="D562" t="str">
            <v>NÖm mót gi­êng</v>
          </cell>
          <cell r="F562" t="str">
            <v>Taám</v>
          </cell>
        </row>
        <row r="563">
          <cell r="C563" t="str">
            <v>VBGSLC</v>
          </cell>
          <cell r="D563" t="str">
            <v>Bé bµn ghÕ salon</v>
          </cell>
          <cell r="F563" t="str">
            <v>Taám</v>
          </cell>
        </row>
        <row r="564">
          <cell r="C564" t="str">
            <v>VBGTGC</v>
          </cell>
          <cell r="D564" t="str">
            <v>Tñ gç</v>
          </cell>
          <cell r="F564" t="str">
            <v>Taám</v>
          </cell>
        </row>
        <row r="565">
          <cell r="C565" t="str">
            <v>VBGTSC</v>
          </cell>
          <cell r="D565" t="str">
            <v>Tñ s¾t</v>
          </cell>
          <cell r="F565" t="str">
            <v>Taám</v>
          </cell>
        </row>
        <row r="566">
          <cell r="C566" t="str">
            <v>VBHBTM</v>
          </cell>
          <cell r="D566" t="str">
            <v>Bao tay v¶i</v>
          </cell>
          <cell r="F566" t="str">
            <v>Taám</v>
          </cell>
        </row>
        <row r="567">
          <cell r="C567" t="str">
            <v>VBHCHM</v>
          </cell>
          <cell r="D567" t="str">
            <v>B×nh cøu háa</v>
          </cell>
          <cell r="E567" t="str">
            <v>F8</v>
          </cell>
          <cell r="F567" t="str">
            <v>Taám</v>
          </cell>
        </row>
        <row r="568">
          <cell r="C568" t="str">
            <v>VBHGIC</v>
          </cell>
          <cell r="D568" t="str">
            <v>GiÇy</v>
          </cell>
          <cell r="F568" t="str">
            <v>Taám</v>
          </cell>
        </row>
        <row r="569">
          <cell r="C569" t="str">
            <v>VBHKBM</v>
          </cell>
          <cell r="D569" t="str">
            <v>KÝnh b¾n c¸t</v>
          </cell>
          <cell r="E569" t="str">
            <v>tèt</v>
          </cell>
          <cell r="F569" t="str">
            <v>Taám</v>
          </cell>
        </row>
        <row r="570">
          <cell r="C570" t="str">
            <v>VBHKHM</v>
          </cell>
          <cell r="D570" t="str">
            <v>KÝnh hµn ®en</v>
          </cell>
          <cell r="E570" t="str">
            <v>§en</v>
          </cell>
          <cell r="F570" t="str">
            <v>Taám</v>
          </cell>
        </row>
        <row r="571">
          <cell r="C571" t="str">
            <v>VBHKTM</v>
          </cell>
          <cell r="D571" t="str">
            <v>KhÈu trang</v>
          </cell>
          <cell r="F571" t="str">
            <v>Taám</v>
          </cell>
        </row>
        <row r="572">
          <cell r="C572" t="str">
            <v>VBHMNC</v>
          </cell>
          <cell r="D572" t="str">
            <v>MÆt n¹</v>
          </cell>
          <cell r="F572" t="str">
            <v>Taám</v>
          </cell>
        </row>
        <row r="573">
          <cell r="C573" t="str">
            <v>VBHMNM</v>
          </cell>
          <cell r="D573" t="str">
            <v>MÆt n¹ hµn</v>
          </cell>
          <cell r="E573" t="str">
            <v>Lo¹i cÇm tay</v>
          </cell>
          <cell r="F573" t="str">
            <v>Taám</v>
          </cell>
        </row>
        <row r="574">
          <cell r="C574" t="str">
            <v>VBHNOC</v>
          </cell>
          <cell r="D574" t="str">
            <v>Nãn BHL§</v>
          </cell>
          <cell r="F574" t="str">
            <v>Taám</v>
          </cell>
        </row>
        <row r="575">
          <cell r="C575" t="str">
            <v>VBHOTM</v>
          </cell>
          <cell r="D575" t="str">
            <v>èng nylon th«ng giã</v>
          </cell>
          <cell r="E575" t="str">
            <v>f340</v>
          </cell>
          <cell r="F575" t="str">
            <v>Taám</v>
          </cell>
        </row>
        <row r="576">
          <cell r="C576" t="str">
            <v>VBHPBC</v>
          </cell>
          <cell r="D576" t="str">
            <v>Phao bÌ</v>
          </cell>
          <cell r="F576" t="str">
            <v>Taám</v>
          </cell>
        </row>
        <row r="577">
          <cell r="C577" t="str">
            <v>VBHPBM</v>
          </cell>
          <cell r="D577" t="str">
            <v>èng nylon th«ng giã</v>
          </cell>
          <cell r="E577" t="str">
            <v>f340</v>
          </cell>
          <cell r="F577" t="str">
            <v>Taám</v>
          </cell>
        </row>
        <row r="578">
          <cell r="C578" t="str">
            <v>VBHPCC</v>
          </cell>
          <cell r="D578" t="str">
            <v>Phao c¸ nh©n</v>
          </cell>
          <cell r="F578" t="str">
            <v>Taám</v>
          </cell>
        </row>
        <row r="579">
          <cell r="C579" t="str">
            <v>VBHPHC</v>
          </cell>
          <cell r="D579" t="str">
            <v>Ph«ng che b»ng nhùa</v>
          </cell>
          <cell r="F579" t="str">
            <v>Taám</v>
          </cell>
        </row>
        <row r="580">
          <cell r="C580" t="str">
            <v>VBHQAC</v>
          </cell>
          <cell r="D580" t="str">
            <v>QuÇn ¸o SQ</v>
          </cell>
          <cell r="F580" t="str">
            <v>Taám</v>
          </cell>
        </row>
        <row r="581">
          <cell r="C581" t="str">
            <v>VCADHC</v>
          </cell>
          <cell r="D581" t="str">
            <v>Bµn c©n ®ång hå</v>
          </cell>
          <cell r="F581" t="str">
            <v>Taám</v>
          </cell>
        </row>
        <row r="582">
          <cell r="C582" t="str">
            <v>VCAKPC</v>
          </cell>
          <cell r="D582" t="str">
            <v>Bµn c©n kim phun</v>
          </cell>
          <cell r="F582" t="str">
            <v>Taám</v>
          </cell>
        </row>
        <row r="583">
          <cell r="C583" t="str">
            <v>VDCTDC</v>
          </cell>
          <cell r="D583" t="str">
            <v>Th­íc ®o gãc</v>
          </cell>
          <cell r="F583" t="str">
            <v>Taám</v>
          </cell>
        </row>
        <row r="584">
          <cell r="C584" t="str">
            <v>VDEAXM</v>
          </cell>
          <cell r="D584" t="str">
            <v>Acide ch©m b×nh</v>
          </cell>
          <cell r="F584" t="str">
            <v>Taám</v>
          </cell>
        </row>
        <row r="585">
          <cell r="C585" t="str">
            <v>VDEBDM</v>
          </cell>
          <cell r="D585" t="str">
            <v>Bãng ®Ìn Halogen 1500 w</v>
          </cell>
          <cell r="E585" t="str">
            <v>Halogen - 1500 W</v>
          </cell>
          <cell r="F585" t="str">
            <v>Taám</v>
          </cell>
        </row>
        <row r="586">
          <cell r="C586" t="str">
            <v>VDEBTM</v>
          </cell>
          <cell r="D586" t="str">
            <v>Bót thö ®iÖn</v>
          </cell>
          <cell r="F586" t="str">
            <v>Taám</v>
          </cell>
        </row>
        <row r="587">
          <cell r="C587" t="str">
            <v>VDECCC</v>
          </cell>
          <cell r="D587" t="str">
            <v>§Ìn chèng ch¸y</v>
          </cell>
          <cell r="F587" t="str">
            <v>Taám</v>
          </cell>
        </row>
        <row r="588">
          <cell r="C588" t="str">
            <v>VDECTM</v>
          </cell>
          <cell r="D588" t="str">
            <v>Chæi than cæ gãp</v>
          </cell>
          <cell r="F588" t="str">
            <v>Taám</v>
          </cell>
        </row>
        <row r="589">
          <cell r="C589" t="str">
            <v>VDEDPC</v>
          </cell>
          <cell r="D589" t="str">
            <v>§Ìn pha</v>
          </cell>
          <cell r="F589" t="str">
            <v>Taám</v>
          </cell>
        </row>
        <row r="590">
          <cell r="C590" t="str">
            <v>VDE§CM</v>
          </cell>
          <cell r="D590" t="str">
            <v>§Çu cèt</v>
          </cell>
          <cell r="E590" t="str">
            <v>f100mm2</v>
          </cell>
          <cell r="F590" t="str">
            <v>Taám</v>
          </cell>
        </row>
        <row r="591">
          <cell r="C591" t="str">
            <v>VDE§§M</v>
          </cell>
          <cell r="D591" t="str">
            <v>§u«i ®Ìn gµi</v>
          </cell>
          <cell r="E591" t="str">
            <v>Lo¹i gµi</v>
          </cell>
          <cell r="F591" t="str">
            <v>Taám</v>
          </cell>
        </row>
        <row r="592">
          <cell r="C592" t="str">
            <v>VDE§TM</v>
          </cell>
          <cell r="D592" t="str">
            <v>§Ìn tube 1m2</v>
          </cell>
          <cell r="E592" t="str">
            <v>1m2</v>
          </cell>
          <cell r="F592" t="str">
            <v>Taám</v>
          </cell>
        </row>
        <row r="593">
          <cell r="C593" t="str">
            <v>VDEOCM</v>
          </cell>
          <cell r="D593" t="str">
            <v>æ c¾m ®iÖn</v>
          </cell>
          <cell r="E593" t="str">
            <v>Lo¹i 3 chÊu</v>
          </cell>
          <cell r="F593" t="str">
            <v>Taám</v>
          </cell>
        </row>
        <row r="594">
          <cell r="C594" t="str">
            <v>VDEPCM</v>
          </cell>
          <cell r="D594" t="str">
            <v>PhÝch c¾m ®iÖn</v>
          </cell>
          <cell r="F594" t="str">
            <v>Taám</v>
          </cell>
        </row>
        <row r="595">
          <cell r="C595" t="str">
            <v>VDEQDC</v>
          </cell>
          <cell r="D595" t="str">
            <v>Qu¹t ®øng</v>
          </cell>
          <cell r="F595" t="str">
            <v>Taám</v>
          </cell>
        </row>
        <row r="596">
          <cell r="C596" t="str">
            <v>VDEQTC</v>
          </cell>
          <cell r="D596" t="str">
            <v>Qu¹t trÇn, treo t­êng</v>
          </cell>
          <cell r="F596" t="str">
            <v>Taám</v>
          </cell>
        </row>
        <row r="597">
          <cell r="C597" t="str">
            <v>VDNBGM</v>
          </cell>
          <cell r="D597" t="str">
            <v>Bu¸ gâ rØ</v>
          </cell>
          <cell r="E597" t="str">
            <v>Nhá</v>
          </cell>
          <cell r="F597" t="str">
            <v>Taám</v>
          </cell>
        </row>
        <row r="598">
          <cell r="C598" t="str">
            <v>VDNCLM</v>
          </cell>
          <cell r="D598" t="str">
            <v>ClÐ vßng miÖng 27mm</v>
          </cell>
          <cell r="E598" t="str">
            <v>27mm</v>
          </cell>
          <cell r="F598" t="str">
            <v>Taám</v>
          </cell>
        </row>
        <row r="599">
          <cell r="C599" t="str">
            <v>VDNDCM</v>
          </cell>
          <cell r="D599" t="str">
            <v>Dao c¾t èng</v>
          </cell>
          <cell r="E599" t="str">
            <v>TQ</v>
          </cell>
          <cell r="F599" t="str">
            <v>Taám</v>
          </cell>
        </row>
        <row r="600">
          <cell r="C600" t="str">
            <v>VDNKBC</v>
          </cell>
          <cell r="D600" t="str">
            <v>K×m bÊm</v>
          </cell>
          <cell r="F600" t="str">
            <v>Taám</v>
          </cell>
        </row>
        <row r="601">
          <cell r="C601" t="str">
            <v>VDNKCC</v>
          </cell>
          <cell r="D601" t="str">
            <v>K×m c¾t</v>
          </cell>
          <cell r="F601" t="str">
            <v>Taám</v>
          </cell>
        </row>
        <row r="602">
          <cell r="C602" t="str">
            <v>VDNKCM</v>
          </cell>
          <cell r="D602" t="str">
            <v>KÒm c¾t</v>
          </cell>
          <cell r="F602" t="str">
            <v>Taám</v>
          </cell>
        </row>
        <row r="603">
          <cell r="C603" t="str">
            <v>VDNK§M</v>
          </cell>
          <cell r="D603" t="str">
            <v>KÒm ®iÖn</v>
          </cell>
          <cell r="F603" t="str">
            <v>Taám</v>
          </cell>
        </row>
        <row r="604">
          <cell r="C604" t="str">
            <v>VDNKEC</v>
          </cell>
          <cell r="D604" t="str">
            <v>KÐo c¾t</v>
          </cell>
          <cell r="F604" t="str">
            <v>Taám</v>
          </cell>
        </row>
        <row r="605">
          <cell r="C605" t="str">
            <v>VDNKRC</v>
          </cell>
          <cell r="D605" t="str">
            <v>K×m r¨ng</v>
          </cell>
          <cell r="F605" t="str">
            <v>Taám</v>
          </cell>
        </row>
        <row r="606">
          <cell r="C606" t="str">
            <v>VDNKTM</v>
          </cell>
          <cell r="D606" t="str">
            <v>KÒm tuèt d©y ®iÖn</v>
          </cell>
          <cell r="F606" t="str">
            <v>Taám</v>
          </cell>
        </row>
        <row r="607">
          <cell r="C607" t="str">
            <v>VDNLGM</v>
          </cell>
          <cell r="D607" t="str">
            <v>Lôc gi¸c TQ</v>
          </cell>
          <cell r="E607" t="str">
            <v>Lo¹i th­êng - TQ</v>
          </cell>
          <cell r="F607" t="str">
            <v>Taám</v>
          </cell>
        </row>
        <row r="608">
          <cell r="C608" t="str">
            <v>VDNMLM</v>
          </cell>
          <cell r="D608" t="str">
            <v>Má lÕt miÖng</v>
          </cell>
          <cell r="E608" t="str">
            <v>3tÊc</v>
          </cell>
          <cell r="F608" t="str">
            <v>Taám</v>
          </cell>
        </row>
        <row r="609">
          <cell r="C609" t="str">
            <v>VDNTCC</v>
          </cell>
          <cell r="D609" t="str">
            <v>Má lÕt miÖng</v>
          </cell>
          <cell r="E609" t="str">
            <v>MiÖng,3 tÊc</v>
          </cell>
          <cell r="F609" t="str">
            <v>Taám</v>
          </cell>
        </row>
        <row r="610">
          <cell r="C610" t="str">
            <v>VDNTDC</v>
          </cell>
          <cell r="D610" t="str">
            <v>Thïng ®å nghÒ</v>
          </cell>
          <cell r="F610" t="str">
            <v>Taám</v>
          </cell>
        </row>
        <row r="611">
          <cell r="C611" t="str">
            <v>VDNTHC</v>
          </cell>
          <cell r="D611" t="str">
            <v>Th­íc</v>
          </cell>
          <cell r="F611" t="str">
            <v>Taám</v>
          </cell>
        </row>
        <row r="612">
          <cell r="C612" t="str">
            <v>VDNTHM</v>
          </cell>
          <cell r="D612" t="str">
            <v>Th­íc kÐo 5m</v>
          </cell>
          <cell r="E612" t="str">
            <v>Lo¹i kÐo - 5m</v>
          </cell>
          <cell r="F612" t="str">
            <v>Taám</v>
          </cell>
        </row>
        <row r="613">
          <cell r="C613" t="str">
            <v>VDNTNC</v>
          </cell>
          <cell r="D613" t="str">
            <v>Tuocnevis paker</v>
          </cell>
          <cell r="E613" t="str">
            <v>Paker - MÜ</v>
          </cell>
          <cell r="F613" t="str">
            <v>Taám</v>
          </cell>
        </row>
        <row r="614">
          <cell r="C614" t="str">
            <v>VDOBTC</v>
          </cell>
          <cell r="D614" t="str">
            <v>Bµn tõ</v>
          </cell>
          <cell r="F614" t="str">
            <v>Taám</v>
          </cell>
        </row>
        <row r="615">
          <cell r="C615" t="str">
            <v>VDOLKC</v>
          </cell>
          <cell r="D615" t="str">
            <v>Lùc kÕ</v>
          </cell>
          <cell r="F615" t="str">
            <v>Taám</v>
          </cell>
        </row>
        <row r="616">
          <cell r="C616" t="str">
            <v>VDOXLC</v>
          </cell>
          <cell r="D616" t="str">
            <v>Dông cô ®o nßng xi lanh</v>
          </cell>
          <cell r="F616" t="str">
            <v>Taám</v>
          </cell>
        </row>
        <row r="617">
          <cell r="C617" t="str">
            <v>V§HAMC</v>
          </cell>
          <cell r="D617" t="str">
            <v>§ång hå AMPE kÑp</v>
          </cell>
          <cell r="F617" t="str">
            <v>Taám</v>
          </cell>
        </row>
        <row r="618">
          <cell r="C618" t="str">
            <v>V§HBAC</v>
          </cell>
          <cell r="D618" t="str">
            <v>BiÕn ¸p</v>
          </cell>
          <cell r="F618" t="str">
            <v>Taám</v>
          </cell>
        </row>
        <row r="619">
          <cell r="C619" t="str">
            <v>V§HCBC</v>
          </cell>
          <cell r="D619" t="str">
            <v>§ång hå ®o ®é co bãp</v>
          </cell>
          <cell r="F619" t="str">
            <v>Taám</v>
          </cell>
        </row>
        <row r="620">
          <cell r="C620" t="str">
            <v>V§HMGC</v>
          </cell>
          <cell r="D620" t="str">
            <v>§ång hå Mªga «m</v>
          </cell>
          <cell r="F620" t="str">
            <v>Taám</v>
          </cell>
        </row>
        <row r="621">
          <cell r="C621" t="str">
            <v>V§HVKC</v>
          </cell>
          <cell r="D621" t="str">
            <v>§ång hå v«n kÕ</v>
          </cell>
          <cell r="F621" t="str">
            <v>Taám</v>
          </cell>
        </row>
        <row r="622">
          <cell r="C622" t="str">
            <v>V§HVNC</v>
          </cell>
          <cell r="D622" t="str">
            <v>§ång hå ®o v¹n n¨ng</v>
          </cell>
          <cell r="F622" t="str">
            <v>Taám</v>
          </cell>
        </row>
        <row r="623">
          <cell r="C623" t="str">
            <v>V§HVTC</v>
          </cell>
          <cell r="D623" t="str">
            <v>§ång hå ®o vßng tua</v>
          </cell>
          <cell r="F623" t="str">
            <v>Taám</v>
          </cell>
        </row>
        <row r="624">
          <cell r="C624" t="str">
            <v>VMABGC</v>
          </cell>
          <cell r="D624" t="str">
            <v>M¸y bµo gç</v>
          </cell>
          <cell r="F624" t="str">
            <v>Taám</v>
          </cell>
        </row>
        <row r="625">
          <cell r="C625" t="str">
            <v>VMAC§C</v>
          </cell>
          <cell r="D625" t="str">
            <v>Con ®éi thñy lùc</v>
          </cell>
          <cell r="F625" t="str">
            <v>Taám</v>
          </cell>
        </row>
        <row r="626">
          <cell r="C626" t="str">
            <v>VMADAM</v>
          </cell>
          <cell r="D626" t="str">
            <v>D©y curoa B.37</v>
          </cell>
          <cell r="E626" t="str">
            <v>B.37</v>
          </cell>
          <cell r="F626" t="str">
            <v>Taám</v>
          </cell>
        </row>
        <row r="627">
          <cell r="C627" t="str">
            <v>VMA§CC</v>
          </cell>
          <cell r="D627" t="str">
            <v>M¸y ®¸nh ch÷</v>
          </cell>
          <cell r="F627" t="str">
            <v>Taám</v>
          </cell>
        </row>
        <row r="628">
          <cell r="C628" t="str">
            <v>VMA§TC</v>
          </cell>
          <cell r="D628" t="str">
            <v>M¸y ®Õm tiÒn</v>
          </cell>
          <cell r="F628" t="str">
            <v>Taám</v>
          </cell>
        </row>
        <row r="629">
          <cell r="C629" t="str">
            <v>VMAHBC</v>
          </cell>
          <cell r="D629" t="str">
            <v>M¸y hót bôi</v>
          </cell>
          <cell r="F629" t="str">
            <v>Taám</v>
          </cell>
        </row>
        <row r="630">
          <cell r="C630" t="str">
            <v>VMAKTC</v>
          </cell>
          <cell r="D630" t="str">
            <v>M¸y khoan cÇm tay</v>
          </cell>
          <cell r="F630" t="str">
            <v>Taám</v>
          </cell>
        </row>
        <row r="631">
          <cell r="C631" t="str">
            <v>VMAMDC</v>
          </cell>
          <cell r="D631" t="str">
            <v>M¸y mµi ®iÖn</v>
          </cell>
          <cell r="F631" t="str">
            <v>Taám</v>
          </cell>
        </row>
        <row r="632">
          <cell r="C632" t="str">
            <v>VMANNC</v>
          </cell>
          <cell r="D632" t="str">
            <v>M¸y n­íc nãng</v>
          </cell>
          <cell r="F632" t="str">
            <v>Taám</v>
          </cell>
        </row>
        <row r="633">
          <cell r="C633" t="str">
            <v>VMANTC</v>
          </cell>
          <cell r="D633" t="str">
            <v>M¸y nh¾n tin</v>
          </cell>
          <cell r="F633" t="str">
            <v>Taám</v>
          </cell>
        </row>
        <row r="634">
          <cell r="C634" t="str">
            <v>VMAPLC</v>
          </cell>
          <cell r="D634" t="str">
            <v>Pal¨ng</v>
          </cell>
          <cell r="F634" t="str">
            <v>Taám</v>
          </cell>
        </row>
        <row r="635">
          <cell r="C635" t="str">
            <v>VMAPMC</v>
          </cell>
          <cell r="D635" t="str">
            <v>Palme</v>
          </cell>
          <cell r="F635" t="str">
            <v>Taám</v>
          </cell>
        </row>
        <row r="636">
          <cell r="C636" t="str">
            <v>VMARMC</v>
          </cell>
          <cell r="D636" t="str">
            <v>Xe r¬ mãc 4 b¸nh</v>
          </cell>
          <cell r="F636" t="str">
            <v>Taám</v>
          </cell>
        </row>
        <row r="637">
          <cell r="C637" t="str">
            <v>VMATTC</v>
          </cell>
          <cell r="D637" t="str">
            <v>M¸y tÝnh tay c¸ nh©n</v>
          </cell>
          <cell r="F637" t="str">
            <v>Taám</v>
          </cell>
        </row>
        <row r="638">
          <cell r="C638" t="str">
            <v>VMBALC</v>
          </cell>
          <cell r="D638" t="str">
            <v>B¬m ¸p lùc</v>
          </cell>
          <cell r="F638" t="str">
            <v>Taám</v>
          </cell>
        </row>
        <row r="639">
          <cell r="C639" t="str">
            <v>VMBCHC</v>
          </cell>
          <cell r="D639" t="str">
            <v>B×nh cøu háa</v>
          </cell>
          <cell r="F639" t="str">
            <v>Taám</v>
          </cell>
        </row>
        <row r="640">
          <cell r="C640" t="str">
            <v>VMBPSC</v>
          </cell>
          <cell r="D640" t="str">
            <v>B×nh phun s¬n</v>
          </cell>
          <cell r="F640" t="str">
            <v>Taám</v>
          </cell>
        </row>
        <row r="641">
          <cell r="C641" t="str">
            <v>VMBSPP</v>
          </cell>
          <cell r="D641" t="str">
            <v>Sóng phun s¬n</v>
          </cell>
          <cell r="F641" t="str">
            <v>Taám</v>
          </cell>
        </row>
        <row r="642">
          <cell r="C642" t="str">
            <v>VMHG§C</v>
          </cell>
          <cell r="D642" t="str">
            <v>M¸y hµn giã ®¸</v>
          </cell>
          <cell r="F642" t="str">
            <v>Taám</v>
          </cell>
        </row>
        <row r="643">
          <cell r="C643" t="str">
            <v>VNBBGC</v>
          </cell>
          <cell r="D643" t="str">
            <v>BÕp ga</v>
          </cell>
          <cell r="F643" t="str">
            <v>Taám</v>
          </cell>
        </row>
        <row r="644">
          <cell r="C644" t="str">
            <v>VNBBIC</v>
          </cell>
          <cell r="D644" t="str">
            <v>Vá chai Gas 50 Kg</v>
          </cell>
          <cell r="E644" t="str">
            <v>Lo¹i 50 Kg</v>
          </cell>
          <cell r="F644" t="str">
            <v>Taám</v>
          </cell>
        </row>
        <row r="645">
          <cell r="C645" t="str">
            <v>VNBBNC</v>
          </cell>
          <cell r="D645" t="str">
            <v>B×nh n­íc</v>
          </cell>
          <cell r="F645" t="str">
            <v>Taám</v>
          </cell>
        </row>
        <row r="646">
          <cell r="C646" t="str">
            <v>VNBCHC</v>
          </cell>
          <cell r="D646" t="str">
            <v>Ch¶o</v>
          </cell>
          <cell r="F646" t="str">
            <v>Taám</v>
          </cell>
        </row>
        <row r="647">
          <cell r="C647" t="str">
            <v>VNBDAM</v>
          </cell>
          <cell r="D647" t="str">
            <v>Dao Th¸i Lan</v>
          </cell>
          <cell r="E647" t="str">
            <v>Th¸i Lan</v>
          </cell>
          <cell r="F647" t="str">
            <v>Taám</v>
          </cell>
        </row>
        <row r="648">
          <cell r="C648" t="str">
            <v>VNBDTC</v>
          </cell>
          <cell r="D648" t="str">
            <v>Dao th¸i thÞt</v>
          </cell>
          <cell r="F648" t="str">
            <v>Taám</v>
          </cell>
        </row>
        <row r="649">
          <cell r="C649" t="str">
            <v>VNBGNM</v>
          </cell>
          <cell r="D649" t="str">
            <v>Gas nÊu bÕp - 50 Kg</v>
          </cell>
          <cell r="E649" t="str">
            <v>Lo¹i 50 Kg</v>
          </cell>
          <cell r="F649" t="str">
            <v>Taám</v>
          </cell>
        </row>
        <row r="650">
          <cell r="C650" t="str">
            <v>VNBNOC</v>
          </cell>
          <cell r="D650" t="str">
            <v>Nåi</v>
          </cell>
          <cell r="F650" t="str">
            <v>Taám</v>
          </cell>
        </row>
        <row r="651">
          <cell r="C651" t="str">
            <v>VNBTDC</v>
          </cell>
          <cell r="D651" t="str">
            <v>Thïng ®ùng n­íc</v>
          </cell>
          <cell r="F651" t="str">
            <v>Taám</v>
          </cell>
        </row>
        <row r="652">
          <cell r="C652" t="str">
            <v>VNBTNC</v>
          </cell>
          <cell r="D652" t="str">
            <v>Thau nh«m</v>
          </cell>
          <cell r="F652" t="str">
            <v>Taám</v>
          </cell>
        </row>
        <row r="653">
          <cell r="C653" t="str">
            <v>VPTLDM</v>
          </cell>
          <cell r="D653" t="str">
            <v>L­îc dÇu</v>
          </cell>
          <cell r="F653" t="str">
            <v>Taám</v>
          </cell>
        </row>
        <row r="654">
          <cell r="C654" t="str">
            <v>VPTLNC</v>
          </cell>
          <cell r="D654" t="str">
            <v>L­îc n­íc</v>
          </cell>
          <cell r="E654" t="str">
            <v>lín</v>
          </cell>
          <cell r="F654" t="str">
            <v>Taám</v>
          </cell>
        </row>
        <row r="655">
          <cell r="C655" t="str">
            <v>VPTLNH</v>
          </cell>
          <cell r="D655" t="str">
            <v>L­îc nhít</v>
          </cell>
          <cell r="F655" t="str">
            <v>Taám</v>
          </cell>
        </row>
        <row r="656">
          <cell r="C656" t="str">
            <v>VPTLSM</v>
          </cell>
          <cell r="D656" t="str">
            <v>L­îc s¬n</v>
          </cell>
          <cell r="F656" t="str">
            <v>Taám</v>
          </cell>
        </row>
        <row r="657">
          <cell r="C657" t="str">
            <v>VZZBAM</v>
          </cell>
          <cell r="D657" t="str">
            <v>B¶ng mica</v>
          </cell>
          <cell r="E657" t="str">
            <v>Mica 1mx1.5m</v>
          </cell>
          <cell r="F657" t="str">
            <v>Taám</v>
          </cell>
        </row>
        <row r="658">
          <cell r="C658" t="str">
            <v>VZZBDC</v>
          </cell>
          <cell r="D658" t="str">
            <v>Bµn ®e thÐp</v>
          </cell>
          <cell r="F658" t="str">
            <v>Taám</v>
          </cell>
        </row>
        <row r="659">
          <cell r="C659" t="str">
            <v>VZZB§M</v>
          </cell>
          <cell r="D659" t="str">
            <v>Bóa ®Ïo</v>
          </cell>
          <cell r="F659" t="str">
            <v>Taám</v>
          </cell>
        </row>
        <row r="660">
          <cell r="C660" t="str">
            <v>VZZBLM</v>
          </cell>
          <cell r="D660" t="str">
            <v>Bót l«ng</v>
          </cell>
          <cell r="F660" t="str">
            <v>Taám</v>
          </cell>
        </row>
        <row r="661">
          <cell r="C661" t="str">
            <v>VZZBPC</v>
          </cell>
          <cell r="D661" t="str">
            <v>BÐc phun c¸t</v>
          </cell>
          <cell r="F661" t="str">
            <v>Taám</v>
          </cell>
        </row>
        <row r="662">
          <cell r="C662" t="str">
            <v>VZZBSC</v>
          </cell>
          <cell r="D662" t="str">
            <v>BÐc phun s¬n</v>
          </cell>
          <cell r="F662" t="str">
            <v>Taám</v>
          </cell>
        </row>
        <row r="663">
          <cell r="C663" t="str">
            <v>VZZBUC</v>
          </cell>
          <cell r="D663" t="str">
            <v>Bµn uèn èng ®ång nh«m</v>
          </cell>
          <cell r="F663" t="str">
            <v>Taám</v>
          </cell>
        </row>
        <row r="664">
          <cell r="C664" t="str">
            <v>VZZBXM</v>
          </cell>
          <cell r="D664" t="str">
            <v>B×nh xÞt nhá</v>
          </cell>
          <cell r="E664" t="str">
            <v>100 ml</v>
          </cell>
          <cell r="F664" t="str">
            <v>Taám</v>
          </cell>
        </row>
        <row r="665">
          <cell r="C665" t="str">
            <v>VZZCCM</v>
          </cell>
          <cell r="D665" t="str">
            <v>Côc chµ sÐt</v>
          </cell>
          <cell r="E665" t="str">
            <v>Nhá</v>
          </cell>
          <cell r="F665" t="str">
            <v>Taám</v>
          </cell>
        </row>
        <row r="666">
          <cell r="C666" t="str">
            <v>VZZCDC</v>
          </cell>
          <cell r="D666" t="str">
            <v>C¶o dµi</v>
          </cell>
          <cell r="F666" t="str">
            <v>Taám</v>
          </cell>
        </row>
        <row r="667">
          <cell r="C667" t="str">
            <v>VZZCDM</v>
          </cell>
          <cell r="D667" t="str">
            <v>Cæ dª giã ®¸</v>
          </cell>
          <cell r="E667" t="str">
            <v>f18</v>
          </cell>
          <cell r="F667" t="str">
            <v>Taám</v>
          </cell>
        </row>
        <row r="668">
          <cell r="C668" t="str">
            <v>VZZCLC</v>
          </cell>
          <cell r="D668" t="str">
            <v>Cê le</v>
          </cell>
          <cell r="F668" t="str">
            <v>Taám</v>
          </cell>
        </row>
        <row r="669">
          <cell r="C669" t="str">
            <v>VZZCOM</v>
          </cell>
          <cell r="D669" t="str">
            <v>Van f34</v>
          </cell>
          <cell r="E669" t="str">
            <v>f34</v>
          </cell>
          <cell r="F669" t="str">
            <v>Taám</v>
          </cell>
        </row>
        <row r="670">
          <cell r="C670" t="str">
            <v>VZZCOS</v>
          </cell>
          <cell r="D670" t="str">
            <v>Van f34</v>
          </cell>
          <cell r="E670" t="str">
            <v>f34</v>
          </cell>
          <cell r="F670" t="str">
            <v>Taám</v>
          </cell>
        </row>
        <row r="671">
          <cell r="C671" t="str">
            <v>VZZCPC</v>
          </cell>
          <cell r="D671" t="str">
            <v>Coude f34</v>
          </cell>
          <cell r="E671" t="str">
            <v>M26x100</v>
          </cell>
          <cell r="F671" t="str">
            <v>Taám</v>
          </cell>
        </row>
        <row r="672">
          <cell r="C672" t="str">
            <v>VZZCSM</v>
          </cell>
          <cell r="D672" t="str">
            <v>Cao su non</v>
          </cell>
          <cell r="F672" t="str">
            <v>Taám</v>
          </cell>
        </row>
        <row r="673">
          <cell r="C673" t="str">
            <v>VZZCTM</v>
          </cell>
          <cell r="D673" t="str">
            <v>CONTACT TIP</v>
          </cell>
          <cell r="E673" t="str">
            <v>f1.6</v>
          </cell>
          <cell r="F673" t="str">
            <v>Taám</v>
          </cell>
        </row>
        <row r="674">
          <cell r="C674" t="str">
            <v>VZZDAC</v>
          </cell>
          <cell r="D674" t="str">
            <v>D©y c¸c lo¹i</v>
          </cell>
          <cell r="F674" t="str">
            <v>Taám</v>
          </cell>
        </row>
        <row r="675">
          <cell r="C675" t="str">
            <v>VZZDAM</v>
          </cell>
          <cell r="D675" t="str">
            <v>D©y kÏm 4mm</v>
          </cell>
          <cell r="E675" t="str">
            <v>KÏm - 4mm</v>
          </cell>
          <cell r="F675" t="str">
            <v>Taám</v>
          </cell>
        </row>
        <row r="676">
          <cell r="C676" t="str">
            <v>VZZDXM</v>
          </cell>
          <cell r="D676" t="str">
            <v>DÇu xÞt sÐt</v>
          </cell>
          <cell r="E676" t="str">
            <v>WD-40</v>
          </cell>
          <cell r="F676" t="str">
            <v>Taám</v>
          </cell>
        </row>
        <row r="677">
          <cell r="C677" t="str">
            <v>VZZ§GM</v>
          </cell>
          <cell r="D677" t="str">
            <v>§inh 5F</v>
          </cell>
          <cell r="E677" t="str">
            <v>5F</v>
          </cell>
          <cell r="F677" t="str">
            <v>Taám</v>
          </cell>
        </row>
        <row r="678">
          <cell r="C678" t="str">
            <v>VZZ§MM</v>
          </cell>
          <cell r="D678" t="str">
            <v>§¸ ph¸ f175</v>
          </cell>
          <cell r="E678" t="str">
            <v>Lo¹i ph¸ - f175</v>
          </cell>
          <cell r="F678" t="str">
            <v>Taám</v>
          </cell>
        </row>
        <row r="679">
          <cell r="C679" t="str">
            <v>VZZ§PM</v>
          </cell>
          <cell r="D679" t="str">
            <v>§Ìn pin</v>
          </cell>
          <cell r="E679" t="str">
            <v>3 pin / §L</v>
          </cell>
          <cell r="F679" t="str">
            <v>Taám</v>
          </cell>
        </row>
        <row r="680">
          <cell r="C680" t="str">
            <v>VZZGDC</v>
          </cell>
          <cell r="D680" t="str">
            <v>Gi¸ ®ì pal¨ng ch÷ A</v>
          </cell>
          <cell r="F680" t="str">
            <v>Taám</v>
          </cell>
        </row>
        <row r="681">
          <cell r="C681" t="str">
            <v>VZZGLM</v>
          </cell>
          <cell r="D681" t="str">
            <v>GiÎ lau th­êng</v>
          </cell>
          <cell r="F681" t="str">
            <v>Taám</v>
          </cell>
        </row>
        <row r="682">
          <cell r="C682" t="str">
            <v>VZZGNM</v>
          </cell>
          <cell r="D682" t="str">
            <v>GiÊy nh¸m th«</v>
          </cell>
          <cell r="E682" t="str">
            <v>Th« - TQ</v>
          </cell>
          <cell r="F682" t="str">
            <v>Taám</v>
          </cell>
        </row>
        <row r="683">
          <cell r="C683" t="str">
            <v>VZZKDM</v>
          </cell>
          <cell r="D683" t="str">
            <v>Keo con voi</v>
          </cell>
          <cell r="E683" t="str">
            <v>Con voi</v>
          </cell>
          <cell r="F683" t="str">
            <v>Taám</v>
          </cell>
        </row>
        <row r="684">
          <cell r="C684" t="str">
            <v>VZZKEM</v>
          </cell>
          <cell r="D684" t="str">
            <v>Kem ®¸nh r¨ng P/S</v>
          </cell>
          <cell r="E684" t="str">
            <v>P/S</v>
          </cell>
          <cell r="F684" t="str">
            <v>Taám</v>
          </cell>
        </row>
        <row r="685">
          <cell r="C685" t="str">
            <v>VZZMCM</v>
          </cell>
          <cell r="D685" t="str">
            <v>Mãc cÈu</v>
          </cell>
          <cell r="E685" t="str">
            <v>3 tÊn</v>
          </cell>
          <cell r="F685" t="str">
            <v>Taám</v>
          </cell>
        </row>
        <row r="686">
          <cell r="C686" t="str">
            <v>VZZMKM</v>
          </cell>
          <cell r="D686" t="str">
            <v>Mòi khoan</v>
          </cell>
          <cell r="E686" t="str">
            <v>f6.5</v>
          </cell>
          <cell r="F686" t="str">
            <v>Taám</v>
          </cell>
        </row>
        <row r="687">
          <cell r="C687" t="str">
            <v>VZZOCC</v>
          </cell>
          <cell r="D687" t="str">
            <v>èng phun c¸t</v>
          </cell>
          <cell r="F687" t="str">
            <v>Taám</v>
          </cell>
        </row>
        <row r="688">
          <cell r="C688" t="str">
            <v>VZZOKC</v>
          </cell>
          <cell r="D688" t="str">
            <v>èng tr¸ng kÏm f49</v>
          </cell>
          <cell r="E688" t="str">
            <v>f49x150</v>
          </cell>
          <cell r="F688" t="str">
            <v>Taám</v>
          </cell>
        </row>
        <row r="689">
          <cell r="C689" t="str">
            <v>VZZOKM</v>
          </cell>
          <cell r="D689" t="str">
            <v>æ kho¸ kho</v>
          </cell>
          <cell r="F689" t="str">
            <v>Taám</v>
          </cell>
        </row>
        <row r="690">
          <cell r="C690" t="str">
            <v>VZZPCC</v>
          </cell>
          <cell r="D690" t="str">
            <v>PhiÔu c¸t</v>
          </cell>
          <cell r="F690" t="str">
            <v>Taám</v>
          </cell>
        </row>
        <row r="691">
          <cell r="C691" t="str">
            <v>VZZPHM</v>
          </cell>
          <cell r="D691" t="str">
            <v>PhÊn ®¸</v>
          </cell>
          <cell r="E691" t="str">
            <v>Lo¹i cøng</v>
          </cell>
          <cell r="F691" t="str">
            <v>Taám</v>
          </cell>
        </row>
        <row r="692">
          <cell r="C692" t="str">
            <v>VZZPIM</v>
          </cell>
          <cell r="D692" t="str">
            <v>Pin ®¹i 555</v>
          </cell>
          <cell r="E692" t="str">
            <v>555 - TQ</v>
          </cell>
          <cell r="F692" t="str">
            <v>Taám</v>
          </cell>
        </row>
        <row r="693">
          <cell r="C693" t="str">
            <v>VZZQGC</v>
          </cell>
          <cell r="D693" t="str">
            <v>Qu¹t giã lß rÌn</v>
          </cell>
          <cell r="F693" t="str">
            <v>Taám</v>
          </cell>
        </row>
        <row r="694">
          <cell r="C694" t="str">
            <v>VZZRCM</v>
          </cell>
          <cell r="D694" t="str">
            <v>KhÝ Acetylen</v>
          </cell>
          <cell r="F694" t="str">
            <v>Taám</v>
          </cell>
        </row>
        <row r="695">
          <cell r="C695" t="str">
            <v>VZZROC</v>
          </cell>
          <cell r="D695" t="str">
            <v>CÇn ren èng cÇm tay</v>
          </cell>
          <cell r="F695" t="str">
            <v>Taám</v>
          </cell>
        </row>
        <row r="696">
          <cell r="C696" t="str">
            <v>VZZSOM</v>
          </cell>
          <cell r="D696" t="str">
            <v>S¬n B¹ch TuyÕt</v>
          </cell>
          <cell r="E696" t="str">
            <v>Tr¾ng</v>
          </cell>
          <cell r="F696" t="str">
            <v>Taám</v>
          </cell>
        </row>
        <row r="697">
          <cell r="C697" t="str">
            <v>VZZTLN</v>
          </cell>
          <cell r="D697" t="str">
            <v>T«n lîp nhµ 1mx2m</v>
          </cell>
          <cell r="E697" t="str">
            <v>1mx2m</v>
          </cell>
          <cell r="F697" t="str">
            <v>Taám</v>
          </cell>
        </row>
        <row r="698">
          <cell r="C698" t="str">
            <v>VZZTVM</v>
          </cell>
          <cell r="D698" t="str">
            <v>TËp häc sinh</v>
          </cell>
          <cell r="E698" t="str">
            <v>Lo¹i 96 trang</v>
          </cell>
          <cell r="F698" t="str">
            <v>Taám</v>
          </cell>
        </row>
        <row r="699">
          <cell r="C699" t="str">
            <v>VZZVAM</v>
          </cell>
          <cell r="D699" t="str">
            <v>Van f34</v>
          </cell>
          <cell r="E699" t="str">
            <v>f34</v>
          </cell>
          <cell r="F699" t="str">
            <v>Taám</v>
          </cell>
        </row>
        <row r="700">
          <cell r="C700" t="str">
            <v>VZZVBM</v>
          </cell>
          <cell r="D700" t="str">
            <v>ViÕt bic</v>
          </cell>
          <cell r="F700" t="str">
            <v>Taám</v>
          </cell>
        </row>
        <row r="701">
          <cell r="C701" t="str">
            <v>VZZVCC</v>
          </cell>
          <cell r="D701" t="str">
            <v>Vá chai «xy</v>
          </cell>
          <cell r="F701" t="str">
            <v>Taám</v>
          </cell>
        </row>
        <row r="702">
          <cell r="C702" t="str">
            <v>VZZVIM</v>
          </cell>
          <cell r="D702" t="str">
            <v>Vis M4</v>
          </cell>
          <cell r="E702" t="str">
            <v>M4x20</v>
          </cell>
          <cell r="F702" t="str">
            <v>Taám</v>
          </cell>
        </row>
        <row r="703">
          <cell r="C703" t="str">
            <v>VZZVLM</v>
          </cell>
          <cell r="D703" t="str">
            <v>ViÕt l«ng</v>
          </cell>
          <cell r="F703" t="str">
            <v>Taám</v>
          </cell>
        </row>
        <row r="704">
          <cell r="C704" t="str">
            <v>VZZVSM</v>
          </cell>
          <cell r="D704" t="str">
            <v>GiÊy vÖ sinh</v>
          </cell>
          <cell r="F704" t="str">
            <v>Taám</v>
          </cell>
        </row>
        <row r="705">
          <cell r="C705" t="str">
            <v>VZZXBM</v>
          </cell>
          <cell r="D705" t="str">
            <v>Xµ b«ng bét</v>
          </cell>
          <cell r="E705" t="str">
            <v>Bét</v>
          </cell>
          <cell r="F705" t="str">
            <v>Taám</v>
          </cell>
        </row>
        <row r="706">
          <cell r="F706" t="str">
            <v>Taám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SCT"/>
      <sheetName val="XXXXXXXX"/>
      <sheetName val="Giai trinh"/>
    </sheetNames>
    <sheetDataSet>
      <sheetData sheetId="0"/>
      <sheetData sheetId="1" refreshError="1">
        <row r="7">
          <cell r="O7" t="str">
            <v>Thµnh tiÒn</v>
          </cell>
        </row>
        <row r="10">
          <cell r="O10">
            <v>100000</v>
          </cell>
        </row>
        <row r="11">
          <cell r="O11">
            <v>40000000</v>
          </cell>
        </row>
        <row r="12">
          <cell r="O12">
            <v>100000</v>
          </cell>
        </row>
        <row r="13">
          <cell r="O13">
            <v>1000000</v>
          </cell>
        </row>
        <row r="14">
          <cell r="O14">
            <v>10000</v>
          </cell>
        </row>
        <row r="15">
          <cell r="O15">
            <v>40000</v>
          </cell>
        </row>
        <row r="16">
          <cell r="O16">
            <v>10000000</v>
          </cell>
        </row>
        <row r="17">
          <cell r="O17">
            <v>0</v>
          </cell>
        </row>
        <row r="18">
          <cell r="O18">
            <v>0</v>
          </cell>
        </row>
        <row r="19">
          <cell r="O19">
            <v>0</v>
          </cell>
        </row>
        <row r="20">
          <cell r="O20">
            <v>0</v>
          </cell>
        </row>
        <row r="23">
          <cell r="O23">
            <v>1</v>
          </cell>
        </row>
      </sheetData>
      <sheetData sheetId="2"/>
      <sheetData sheetId="3" refreshError="1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C"/>
      <sheetName val="XuatT1-03"/>
      <sheetName val="nhapT1-03"/>
      <sheetName val="Bangkenhap"/>
      <sheetName val="nhap-phu"/>
      <sheetName val="xuat-phu"/>
      <sheetName val="Sheet2"/>
      <sheetName val="Sheet1"/>
      <sheetName val="Sheet3"/>
      <sheetName val="SCL"/>
      <sheetName val="NK"/>
      <sheetName val="Sheet4"/>
      <sheetName val="BK -2"/>
      <sheetName val="00000000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"/>
      <sheetName val="tmdg"/>
      <sheetName val="mavl"/>
      <sheetName val="Module4"/>
      <sheetName val="Module1"/>
      <sheetName val="Module2"/>
      <sheetName val="Module3"/>
      <sheetName val="XL4Poppy"/>
      <sheetName val="Du_lieu"/>
    </sheetNames>
    <sheetDataSet>
      <sheetData sheetId="0"/>
      <sheetData sheetId="1"/>
      <sheetData sheetId="2">
        <row r="5">
          <cell r="B5" t="str">
            <v>A.001</v>
          </cell>
          <cell r="C5" t="str">
            <v>Xi maêng PC30</v>
          </cell>
        </row>
        <row r="6">
          <cell r="B6" t="str">
            <v>A.002</v>
          </cell>
          <cell r="C6" t="str">
            <v>Xi maêng PC40</v>
          </cell>
        </row>
        <row r="7">
          <cell r="B7" t="str">
            <v>A.003</v>
          </cell>
          <cell r="C7" t="str">
            <v>Theùp troøn f &lt;=10</v>
          </cell>
        </row>
        <row r="8">
          <cell r="B8" t="str">
            <v>A.004</v>
          </cell>
          <cell r="C8" t="str">
            <v>Theùp troøn f &lt;=18</v>
          </cell>
        </row>
        <row r="9">
          <cell r="B9" t="str">
            <v>A.005</v>
          </cell>
          <cell r="C9" t="str">
            <v>Theùp troøn f &gt;18</v>
          </cell>
        </row>
        <row r="10">
          <cell r="B10" t="str">
            <v>A.006</v>
          </cell>
          <cell r="C10" t="str">
            <v>Caùt suoáùi</v>
          </cell>
        </row>
        <row r="11">
          <cell r="B11" t="str">
            <v>A.007</v>
          </cell>
          <cell r="C11" t="str">
            <v>Caùt ñoài</v>
          </cell>
        </row>
        <row r="12">
          <cell r="B12" t="str">
            <v>A.008</v>
          </cell>
          <cell r="C12" t="str">
            <v>Ñaù 0,5x1</v>
          </cell>
        </row>
        <row r="13">
          <cell r="B13" t="str">
            <v>A.009</v>
          </cell>
          <cell r="C13" t="str">
            <v>Ñaù 1x2</v>
          </cell>
        </row>
        <row r="14">
          <cell r="B14" t="str">
            <v>A.010</v>
          </cell>
          <cell r="C14" t="str">
            <v>Ñaù 2x4</v>
          </cell>
        </row>
        <row r="15">
          <cell r="B15" t="str">
            <v>A.011</v>
          </cell>
          <cell r="C15" t="str">
            <v>Ñaù bloca</v>
          </cell>
        </row>
        <row r="16">
          <cell r="B16" t="str">
            <v>A.012</v>
          </cell>
          <cell r="C16" t="str">
            <v>Ñaù hoäc</v>
          </cell>
        </row>
        <row r="17">
          <cell r="B17" t="str">
            <v>A.013</v>
          </cell>
          <cell r="C17" t="str">
            <v>Ñaù 4x6</v>
          </cell>
        </row>
        <row r="18">
          <cell r="B18" t="str">
            <v>A.014</v>
          </cell>
          <cell r="C18" t="str">
            <v>Caáp phoái 0-4</v>
          </cell>
        </row>
        <row r="19">
          <cell r="B19" t="str">
            <v>A.015</v>
          </cell>
          <cell r="C19" t="str">
            <v>Ñaù 10.10.20</v>
          </cell>
        </row>
        <row r="20">
          <cell r="B20" t="str">
            <v>A.016</v>
          </cell>
          <cell r="C20" t="str">
            <v>Ñaù 15.20.25</v>
          </cell>
        </row>
        <row r="21">
          <cell r="B21" t="str">
            <v>A.017</v>
          </cell>
          <cell r="C21" t="str">
            <v>Ñaù 20.20.25</v>
          </cell>
        </row>
        <row r="22">
          <cell r="B22" t="str">
            <v>A.018</v>
          </cell>
          <cell r="C22" t="str">
            <v>Soûi soâng</v>
          </cell>
        </row>
        <row r="23">
          <cell r="B23" t="str">
            <v>A.019</v>
          </cell>
          <cell r="C23" t="str">
            <v>Soûi ñoài</v>
          </cell>
        </row>
        <row r="24">
          <cell r="B24" t="str">
            <v>A.020</v>
          </cell>
          <cell r="C24" t="str">
            <v>Caây choáng</v>
          </cell>
        </row>
        <row r="25">
          <cell r="B25" t="str">
            <v>A.021</v>
          </cell>
          <cell r="C25" t="str">
            <v>Gaïch oáng</v>
          </cell>
        </row>
        <row r="26">
          <cell r="B26" t="str">
            <v>A.022</v>
          </cell>
          <cell r="C26" t="str">
            <v>Gaïch theû</v>
          </cell>
        </row>
        <row r="27">
          <cell r="B27" t="str">
            <v>A.023</v>
          </cell>
          <cell r="C27" t="str">
            <v>Gaïch khía</v>
          </cell>
        </row>
        <row r="28">
          <cell r="B28" t="str">
            <v>A.024</v>
          </cell>
          <cell r="C28" t="str">
            <v>Gaïch tuynen</v>
          </cell>
        </row>
        <row r="29">
          <cell r="B29" t="str">
            <v>A.025</v>
          </cell>
          <cell r="C29" t="str">
            <v>Sôn goã,sôn choáng ræ</v>
          </cell>
        </row>
        <row r="30">
          <cell r="B30" t="str">
            <v>A.026</v>
          </cell>
          <cell r="C30" t="str">
            <v>Sôn</v>
          </cell>
        </row>
        <row r="31">
          <cell r="B31" t="str">
            <v>A.027</v>
          </cell>
          <cell r="C31" t="str">
            <v>Goã xeû</v>
          </cell>
        </row>
        <row r="32">
          <cell r="B32" t="str">
            <v>A.028</v>
          </cell>
          <cell r="C32" t="str">
            <v>Goã coáp pha</v>
          </cell>
        </row>
        <row r="33">
          <cell r="B33" t="str">
            <v>A.029</v>
          </cell>
          <cell r="C33" t="str">
            <v>Ñinh</v>
          </cell>
        </row>
        <row r="34">
          <cell r="B34" t="str">
            <v>A.030</v>
          </cell>
          <cell r="C34" t="str">
            <v>Daây theùp</v>
          </cell>
        </row>
        <row r="35">
          <cell r="B35" t="str">
            <v>A.031</v>
          </cell>
          <cell r="C35" t="str">
            <v>Coïc goã (cöø traøm)</v>
          </cell>
        </row>
        <row r="36">
          <cell r="B36" t="str">
            <v>A.032</v>
          </cell>
          <cell r="C36" t="str">
            <v>Daây ñieän(20/10)</v>
          </cell>
        </row>
        <row r="37">
          <cell r="B37" t="str">
            <v>A.033</v>
          </cell>
          <cell r="C37" t="str">
            <v>Oáng nhöïa</v>
          </cell>
        </row>
        <row r="38">
          <cell r="B38" t="str">
            <v>A.034</v>
          </cell>
          <cell r="C38" t="str">
            <v>Oáng saét</v>
          </cell>
        </row>
        <row r="39">
          <cell r="B39" t="str">
            <v>A.035</v>
          </cell>
          <cell r="C39" t="str">
            <v>Cuûi</v>
          </cell>
        </row>
        <row r="40">
          <cell r="B40" t="str">
            <v>A.036</v>
          </cell>
          <cell r="C40" t="str">
            <v>Xaêng</v>
          </cell>
        </row>
        <row r="41">
          <cell r="B41" t="str">
            <v>A.037</v>
          </cell>
          <cell r="C41" t="str">
            <v>Daàu</v>
          </cell>
        </row>
        <row r="42">
          <cell r="B42" t="str">
            <v>A.038</v>
          </cell>
          <cell r="C42" t="str">
            <v>Nhôùt</v>
          </cell>
        </row>
        <row r="43">
          <cell r="B43" t="str">
            <v>A.039</v>
          </cell>
          <cell r="C43" t="str">
            <v>Ñinh ñóa</v>
          </cell>
        </row>
        <row r="44">
          <cell r="B44" t="str">
            <v>A.040</v>
          </cell>
          <cell r="C44" t="str">
            <v>Ñinh,bulon</v>
          </cell>
        </row>
        <row r="45">
          <cell r="B45" t="str">
            <v>A.041</v>
          </cell>
          <cell r="C45" t="str">
            <v>Nhöïa</v>
          </cell>
        </row>
        <row r="46">
          <cell r="B46" t="str">
            <v>A.042</v>
          </cell>
          <cell r="C46" t="str">
            <v>Ñaát ñeøn</v>
          </cell>
        </row>
        <row r="47">
          <cell r="B47" t="str">
            <v>A.043</v>
          </cell>
          <cell r="C47" t="str">
            <v>Ñaát dính</v>
          </cell>
        </row>
        <row r="48">
          <cell r="B48" t="str">
            <v>A.044</v>
          </cell>
          <cell r="C48" t="str">
            <v>Ñaát seùt deûo</v>
          </cell>
        </row>
        <row r="49">
          <cell r="B49" t="str">
            <v>A.045</v>
          </cell>
          <cell r="C49" t="str">
            <v>Ñaát soûi ñoû</v>
          </cell>
        </row>
        <row r="50">
          <cell r="B50" t="str">
            <v>A.046</v>
          </cell>
          <cell r="C50" t="str">
            <v>Boät ñaù</v>
          </cell>
        </row>
        <row r="51">
          <cell r="B51" t="str">
            <v>A.047</v>
          </cell>
          <cell r="C51" t="str">
            <v>Caùt saïn</v>
          </cell>
        </row>
        <row r="52">
          <cell r="B52" t="str">
            <v>A.048</v>
          </cell>
          <cell r="C52" t="str">
            <v>Daây chaùy chaäm</v>
          </cell>
        </row>
        <row r="53">
          <cell r="B53" t="str">
            <v>A.049</v>
          </cell>
          <cell r="C53" t="str">
            <v>Daây noå</v>
          </cell>
        </row>
        <row r="54">
          <cell r="B54" t="str">
            <v>A.050</v>
          </cell>
          <cell r="C54" t="str">
            <v>Kíp ñieän</v>
          </cell>
        </row>
        <row r="55">
          <cell r="B55" t="str">
            <v>A.051</v>
          </cell>
          <cell r="C55" t="str">
            <v>Daây thöøng</v>
          </cell>
        </row>
        <row r="56">
          <cell r="B56" t="str">
            <v>A.052</v>
          </cell>
          <cell r="C56" t="str">
            <v>Oxy</v>
          </cell>
        </row>
        <row r="57">
          <cell r="B57" t="str">
            <v>A.053</v>
          </cell>
          <cell r="C57" t="str">
            <v>Que haøn saéùt</v>
          </cell>
        </row>
        <row r="58">
          <cell r="B58" t="str">
            <v>A.054</v>
          </cell>
          <cell r="C58" t="str">
            <v>Thuoác noå</v>
          </cell>
        </row>
        <row r="59">
          <cell r="B59" t="str">
            <v>A.055</v>
          </cell>
          <cell r="C59" t="str">
            <v>Vaøy caàu</v>
          </cell>
        </row>
        <row r="60">
          <cell r="B60" t="str">
            <v>A.056</v>
          </cell>
          <cell r="C60" t="str">
            <v>Mazut</v>
          </cell>
        </row>
        <row r="61">
          <cell r="B61" t="str">
            <v>A.057</v>
          </cell>
          <cell r="C61" t="str">
            <v>Giaáy daàu</v>
          </cell>
        </row>
        <row r="62">
          <cell r="B62" t="str">
            <v>A.058</v>
          </cell>
          <cell r="C62" t="str">
            <v>Ñay</v>
          </cell>
        </row>
        <row r="63">
          <cell r="B63" t="str">
            <v>A.059</v>
          </cell>
          <cell r="C63" t="str">
            <v>Toân laù</v>
          </cell>
        </row>
        <row r="64">
          <cell r="B64" t="str">
            <v>A.060</v>
          </cell>
          <cell r="C64" t="str">
            <v>Theùp goùc</v>
          </cell>
        </row>
        <row r="65">
          <cell r="B65" t="str">
            <v>A.061</v>
          </cell>
          <cell r="C65" t="str">
            <v>Theùp taám</v>
          </cell>
        </row>
        <row r="66">
          <cell r="B66" t="str">
            <v>A.062</v>
          </cell>
          <cell r="C66" t="str">
            <v>Bulon M10</v>
          </cell>
        </row>
        <row r="67">
          <cell r="B67" t="str">
            <v>A.063</v>
          </cell>
          <cell r="C67" t="str">
            <v>Hôi gioù</v>
          </cell>
        </row>
        <row r="68">
          <cell r="B68" t="str">
            <v>A.064</v>
          </cell>
          <cell r="C68" t="str">
            <v>Hôi ñaù</v>
          </cell>
        </row>
        <row r="69">
          <cell r="B69" t="str">
            <v>A.065</v>
          </cell>
          <cell r="C69" t="str">
            <v>Saøn caàu</v>
          </cell>
        </row>
        <row r="70">
          <cell r="B70" t="str">
            <v>A.066</v>
          </cell>
          <cell r="C70" t="str">
            <v>Bulon 25-350</v>
          </cell>
        </row>
        <row r="71">
          <cell r="B71" t="str">
            <v>A.067</v>
          </cell>
          <cell r="C71" t="str">
            <v>Voâi</v>
          </cell>
        </row>
        <row r="72">
          <cell r="B72" t="str">
            <v>A.068</v>
          </cell>
          <cell r="C72" t="str">
            <v>Coâng taéc</v>
          </cell>
        </row>
        <row r="73">
          <cell r="B73" t="str">
            <v>A.069</v>
          </cell>
          <cell r="C73" t="str">
            <v>Caàu chì</v>
          </cell>
        </row>
        <row r="74">
          <cell r="B74" t="str">
            <v>A.070</v>
          </cell>
          <cell r="C74" t="str">
            <v>Boùng ñeøn</v>
          </cell>
        </row>
        <row r="75">
          <cell r="B75" t="str">
            <v>A.071</v>
          </cell>
          <cell r="C75" t="str">
            <v>Coïc theùp</v>
          </cell>
        </row>
        <row r="76">
          <cell r="B76" t="str">
            <v>A.072</v>
          </cell>
          <cell r="C76" t="str">
            <v>Nöôùc</v>
          </cell>
        </row>
        <row r="77">
          <cell r="B77" t="str">
            <v>A.073</v>
          </cell>
          <cell r="C77" t="str">
            <v>Keïp oáng</v>
          </cell>
        </row>
        <row r="78">
          <cell r="B78" t="str">
            <v>A.074</v>
          </cell>
          <cell r="C78" t="str">
            <v>Daây 3 loûi</v>
          </cell>
        </row>
        <row r="79">
          <cell r="B79" t="str">
            <v>A.075</v>
          </cell>
          <cell r="C79" t="str">
            <v>Beâ toâng nhöïa haït nin</v>
          </cell>
        </row>
        <row r="80">
          <cell r="B80" t="str">
            <v>A.076</v>
          </cell>
          <cell r="C80" t="str">
            <v>Beâ toâng nhöïa haït thoâ</v>
          </cell>
        </row>
        <row r="81">
          <cell r="B81" t="str">
            <v>A.077</v>
          </cell>
          <cell r="C81" t="str">
            <v>Ñaù xoâ boà</v>
          </cell>
        </row>
        <row r="82">
          <cell r="B82" t="str">
            <v>A.078</v>
          </cell>
        </row>
        <row r="83">
          <cell r="B83" t="str">
            <v>A.079</v>
          </cell>
          <cell r="C83" t="str">
            <v>Coät ñeøn</v>
          </cell>
        </row>
        <row r="84">
          <cell r="B84" t="str">
            <v>A.080</v>
          </cell>
          <cell r="C84" t="str">
            <v>Caàn ñeøn</v>
          </cell>
        </row>
        <row r="85">
          <cell r="B85" t="str">
            <v>A.081</v>
          </cell>
          <cell r="C85" t="str">
            <v>OÁng saønh</v>
          </cell>
        </row>
        <row r="86">
          <cell r="B86" t="str">
            <v>A.082</v>
          </cell>
          <cell r="C86" t="str">
            <v>Tuû ñieän</v>
          </cell>
        </row>
        <row r="87">
          <cell r="B87" t="str">
            <v>A.083</v>
          </cell>
          <cell r="C87" t="str">
            <v>Ñaù daêm tieâu chuaån</v>
          </cell>
        </row>
        <row r="88">
          <cell r="B88" t="str">
            <v>A.084</v>
          </cell>
          <cell r="C88" t="str">
            <v>Taêng ñô</v>
          </cell>
        </row>
        <row r="89">
          <cell r="B89" t="str">
            <v>A.085</v>
          </cell>
          <cell r="C89" t="str">
            <v>Daàu boâi trôn</v>
          </cell>
        </row>
        <row r="90">
          <cell r="B90" t="str">
            <v>A.086</v>
          </cell>
          <cell r="C90" t="str">
            <v>Vaät lieäu khaùc</v>
          </cell>
        </row>
        <row r="91">
          <cell r="B91" t="str">
            <v>A.087</v>
          </cell>
          <cell r="C91" t="str">
            <v>Taø veït goã</v>
          </cell>
        </row>
        <row r="92">
          <cell r="B92" t="str">
            <v>A.088</v>
          </cell>
          <cell r="C92" t="str">
            <v>Ñinh ñöôøng (caùi)</v>
          </cell>
        </row>
        <row r="93">
          <cell r="B93" t="str">
            <v>A.089</v>
          </cell>
          <cell r="C93" t="str">
            <v>Phuï gia deûo hoùa(6%)</v>
          </cell>
        </row>
        <row r="94">
          <cell r="B94" t="str">
            <v>A.090</v>
          </cell>
        </row>
        <row r="95">
          <cell r="B95" t="str">
            <v>A.091</v>
          </cell>
        </row>
        <row r="96">
          <cell r="B96" t="str">
            <v>A.092</v>
          </cell>
        </row>
        <row r="97">
          <cell r="B97" t="str">
            <v>A.093</v>
          </cell>
        </row>
        <row r="98">
          <cell r="B98" t="str">
            <v>A.094</v>
          </cell>
        </row>
        <row r="99">
          <cell r="B99" t="str">
            <v>A.095</v>
          </cell>
        </row>
        <row r="100">
          <cell r="B100" t="str">
            <v>A.096</v>
          </cell>
        </row>
        <row r="101">
          <cell r="B101" t="str">
            <v>A.097</v>
          </cell>
        </row>
        <row r="102">
          <cell r="B102" t="str">
            <v>A.098</v>
          </cell>
        </row>
        <row r="103">
          <cell r="B103" t="str">
            <v>A.099</v>
          </cell>
        </row>
        <row r="104">
          <cell r="B104" t="str">
            <v>A.100</v>
          </cell>
        </row>
        <row r="105">
          <cell r="B105" t="str">
            <v>A.101</v>
          </cell>
        </row>
        <row r="106">
          <cell r="B106" t="str">
            <v>A.102</v>
          </cell>
        </row>
        <row r="107">
          <cell r="B107" t="str">
            <v>A.103</v>
          </cell>
        </row>
        <row r="108">
          <cell r="B108" t="str">
            <v>A.104</v>
          </cell>
        </row>
        <row r="109">
          <cell r="B109" t="str">
            <v>A.105</v>
          </cell>
        </row>
        <row r="110">
          <cell r="B110" t="str">
            <v>A.106</v>
          </cell>
        </row>
        <row r="111">
          <cell r="B111" t="str">
            <v>A.107</v>
          </cell>
        </row>
        <row r="112">
          <cell r="B112" t="str">
            <v>A.108</v>
          </cell>
        </row>
        <row r="113">
          <cell r="B113" t="str">
            <v>A.109</v>
          </cell>
        </row>
        <row r="114">
          <cell r="B114" t="str">
            <v>A.110</v>
          </cell>
        </row>
        <row r="115">
          <cell r="B115" t="str">
            <v>A.111</v>
          </cell>
        </row>
        <row r="116">
          <cell r="B116" t="str">
            <v>A.112</v>
          </cell>
        </row>
        <row r="117">
          <cell r="B117" t="str">
            <v>A.113</v>
          </cell>
        </row>
        <row r="118">
          <cell r="B118" t="str">
            <v>A.114</v>
          </cell>
        </row>
        <row r="119">
          <cell r="B119" t="str">
            <v>A.115</v>
          </cell>
        </row>
        <row r="120">
          <cell r="B120" t="str">
            <v>A.116</v>
          </cell>
        </row>
        <row r="121">
          <cell r="B121" t="str">
            <v>A.117</v>
          </cell>
        </row>
        <row r="122">
          <cell r="B122" t="str">
            <v>A.118</v>
          </cell>
        </row>
        <row r="123">
          <cell r="B123" t="str">
            <v>A.119</v>
          </cell>
        </row>
        <row r="124">
          <cell r="B124" t="str">
            <v>A.120</v>
          </cell>
        </row>
        <row r="125">
          <cell r="B125" t="str">
            <v>B.001</v>
          </cell>
          <cell r="C125" t="str">
            <v>NC 2</v>
          </cell>
        </row>
        <row r="126">
          <cell r="B126" t="str">
            <v>B.002</v>
          </cell>
          <cell r="C126" t="str">
            <v>NC 2.1</v>
          </cell>
        </row>
        <row r="127">
          <cell r="B127" t="str">
            <v>B.003</v>
          </cell>
          <cell r="C127" t="str">
            <v>NC 2.2</v>
          </cell>
        </row>
        <row r="128">
          <cell r="B128" t="str">
            <v>B.004</v>
          </cell>
          <cell r="C128" t="str">
            <v>NC 2.3</v>
          </cell>
        </row>
        <row r="129">
          <cell r="B129" t="str">
            <v>B.005</v>
          </cell>
          <cell r="C129" t="str">
            <v>NC 2.4</v>
          </cell>
        </row>
        <row r="130">
          <cell r="B130" t="str">
            <v>B.006</v>
          </cell>
          <cell r="C130" t="str">
            <v>NC 2.5</v>
          </cell>
        </row>
        <row r="131">
          <cell r="B131" t="str">
            <v>B.007</v>
          </cell>
          <cell r="C131" t="str">
            <v>NC 2.6</v>
          </cell>
        </row>
        <row r="132">
          <cell r="B132" t="str">
            <v>B.008</v>
          </cell>
          <cell r="C132" t="str">
            <v>NC 2.7</v>
          </cell>
        </row>
        <row r="133">
          <cell r="B133" t="str">
            <v>B.009</v>
          </cell>
          <cell r="C133" t="str">
            <v>NC 2.8</v>
          </cell>
        </row>
        <row r="134">
          <cell r="B134" t="str">
            <v>B.010</v>
          </cell>
          <cell r="C134" t="str">
            <v>NC 2.9</v>
          </cell>
        </row>
        <row r="135">
          <cell r="B135" t="str">
            <v>B.011</v>
          </cell>
          <cell r="C135" t="str">
            <v>NC 3</v>
          </cell>
        </row>
        <row r="136">
          <cell r="B136" t="str">
            <v>B.012</v>
          </cell>
          <cell r="C136" t="str">
            <v>NC 3.1</v>
          </cell>
        </row>
        <row r="137">
          <cell r="B137" t="str">
            <v>B.013</v>
          </cell>
          <cell r="C137" t="str">
            <v>NC 3.2</v>
          </cell>
        </row>
        <row r="138">
          <cell r="B138" t="str">
            <v>B.014</v>
          </cell>
          <cell r="C138" t="str">
            <v>NC 3.3</v>
          </cell>
        </row>
        <row r="139">
          <cell r="B139" t="str">
            <v>B.015</v>
          </cell>
          <cell r="C139" t="str">
            <v>NC 3.4</v>
          </cell>
        </row>
        <row r="140">
          <cell r="B140" t="str">
            <v>B.016</v>
          </cell>
          <cell r="C140" t="str">
            <v>NC 3.5</v>
          </cell>
        </row>
        <row r="141">
          <cell r="B141" t="str">
            <v>B.017</v>
          </cell>
          <cell r="C141" t="str">
            <v>NC 3.6</v>
          </cell>
        </row>
        <row r="142">
          <cell r="B142" t="str">
            <v>B.018</v>
          </cell>
          <cell r="C142" t="str">
            <v>NC 3.7</v>
          </cell>
        </row>
        <row r="143">
          <cell r="B143" t="str">
            <v>B.019</v>
          </cell>
          <cell r="C143" t="str">
            <v>NC 3.8</v>
          </cell>
        </row>
        <row r="144">
          <cell r="B144" t="str">
            <v>B.020</v>
          </cell>
          <cell r="C144" t="str">
            <v>NC 3.9</v>
          </cell>
        </row>
        <row r="145">
          <cell r="B145" t="str">
            <v>B.021</v>
          </cell>
          <cell r="C145" t="str">
            <v>NC 4</v>
          </cell>
        </row>
        <row r="146">
          <cell r="B146" t="str">
            <v>B.022</v>
          </cell>
          <cell r="C146" t="str">
            <v>NC 4.1</v>
          </cell>
        </row>
        <row r="147">
          <cell r="B147" t="str">
            <v>B.023</v>
          </cell>
          <cell r="C147" t="str">
            <v>NC 4.2</v>
          </cell>
        </row>
        <row r="148">
          <cell r="B148" t="str">
            <v>B.024</v>
          </cell>
          <cell r="C148" t="str">
            <v>NC 4.3</v>
          </cell>
        </row>
        <row r="149">
          <cell r="B149" t="str">
            <v>B.025</v>
          </cell>
          <cell r="C149" t="str">
            <v>NC 4.4</v>
          </cell>
        </row>
        <row r="150">
          <cell r="B150" t="str">
            <v>B.026</v>
          </cell>
          <cell r="C150" t="str">
            <v>NC 4.5</v>
          </cell>
        </row>
        <row r="151">
          <cell r="B151" t="str">
            <v>B.027</v>
          </cell>
          <cell r="C151" t="str">
            <v>NC 4.6</v>
          </cell>
        </row>
        <row r="152">
          <cell r="B152" t="str">
            <v>B.028</v>
          </cell>
          <cell r="C152" t="str">
            <v>NC 4.7</v>
          </cell>
        </row>
        <row r="153">
          <cell r="B153" t="str">
            <v>B.029</v>
          </cell>
          <cell r="C153" t="str">
            <v>NC 4.8</v>
          </cell>
        </row>
        <row r="154">
          <cell r="B154" t="str">
            <v>B.030</v>
          </cell>
          <cell r="C154" t="str">
            <v>NC 4.9</v>
          </cell>
        </row>
        <row r="155">
          <cell r="B155" t="str">
            <v>B.031</v>
          </cell>
          <cell r="C155" t="str">
            <v>NC 5</v>
          </cell>
        </row>
        <row r="156">
          <cell r="B156" t="str">
            <v>B.032</v>
          </cell>
          <cell r="C156" t="str">
            <v>NC 5,1</v>
          </cell>
        </row>
        <row r="157">
          <cell r="B157" t="str">
            <v>B.033</v>
          </cell>
          <cell r="C157" t="str">
            <v>NC 5,2</v>
          </cell>
        </row>
        <row r="158">
          <cell r="B158" t="str">
            <v>B.034</v>
          </cell>
          <cell r="C158" t="str">
            <v>NC 5,3</v>
          </cell>
        </row>
        <row r="159">
          <cell r="B159" t="str">
            <v>B.035</v>
          </cell>
          <cell r="C159" t="str">
            <v>NC 5,4</v>
          </cell>
        </row>
        <row r="160">
          <cell r="B160" t="str">
            <v>B.036</v>
          </cell>
          <cell r="C160" t="str">
            <v>NC 5,5</v>
          </cell>
        </row>
        <row r="161">
          <cell r="B161" t="str">
            <v>B.037</v>
          </cell>
          <cell r="C161" t="str">
            <v>NC 5,6</v>
          </cell>
        </row>
        <row r="162">
          <cell r="B162" t="str">
            <v>B.038</v>
          </cell>
          <cell r="C162" t="str">
            <v>NC 5,7</v>
          </cell>
        </row>
        <row r="163">
          <cell r="B163" t="str">
            <v>B.039</v>
          </cell>
          <cell r="C163" t="str">
            <v>NC 5,8</v>
          </cell>
        </row>
        <row r="164">
          <cell r="B164" t="str">
            <v>B.040</v>
          </cell>
          <cell r="C164" t="str">
            <v>NC 5,9</v>
          </cell>
        </row>
        <row r="165">
          <cell r="B165" t="str">
            <v>B.041</v>
          </cell>
          <cell r="C165" t="str">
            <v>NC 6</v>
          </cell>
        </row>
        <row r="166">
          <cell r="B166" t="str">
            <v>C.001</v>
          </cell>
          <cell r="C166" t="str">
            <v>OÂ toâ 5</v>
          </cell>
        </row>
        <row r="167">
          <cell r="B167" t="str">
            <v>C.002</v>
          </cell>
          <cell r="C167" t="str">
            <v>OÂ toâ 7</v>
          </cell>
        </row>
        <row r="168">
          <cell r="B168" t="str">
            <v>C.003</v>
          </cell>
          <cell r="C168" t="str">
            <v>OÂ toâ 10</v>
          </cell>
        </row>
        <row r="169">
          <cell r="B169" t="str">
            <v>C.004</v>
          </cell>
          <cell r="C169" t="str">
            <v>OÂ toâ 12</v>
          </cell>
        </row>
        <row r="170">
          <cell r="B170" t="str">
            <v>C.005</v>
          </cell>
          <cell r="C170" t="str">
            <v>OÂ toâ chuyeån troän 10T</v>
          </cell>
        </row>
        <row r="171">
          <cell r="B171" t="str">
            <v>C.006</v>
          </cell>
          <cell r="C171" t="str">
            <v>OÂ toâ chuyeån troän 5T</v>
          </cell>
        </row>
        <row r="172">
          <cell r="B172" t="str">
            <v>C.007</v>
          </cell>
          <cell r="C172" t="str">
            <v>OÂ toâ chuyeån troän 7T</v>
          </cell>
        </row>
        <row r="173">
          <cell r="B173" t="str">
            <v>C.008</v>
          </cell>
          <cell r="C173" t="str">
            <v>OÂ toâ töôùi nöôùc 5</v>
          </cell>
        </row>
        <row r="174">
          <cell r="B174" t="str">
            <v>C.009</v>
          </cell>
          <cell r="C174" t="str">
            <v>OÂ toâ töôùi nhöïa 7T-190CV</v>
          </cell>
        </row>
        <row r="175">
          <cell r="B175" t="str">
            <v>C.010</v>
          </cell>
          <cell r="C175" t="str">
            <v>Caàn caåu 5</v>
          </cell>
        </row>
        <row r="176">
          <cell r="B176" t="str">
            <v>C.011</v>
          </cell>
          <cell r="C176" t="str">
            <v>Caàn caåu 10T</v>
          </cell>
        </row>
        <row r="177">
          <cell r="B177" t="str">
            <v>C.012</v>
          </cell>
          <cell r="C177" t="str">
            <v>Caàn caåu 16 T</v>
          </cell>
        </row>
        <row r="178">
          <cell r="B178" t="str">
            <v>C.013</v>
          </cell>
          <cell r="C178" t="str">
            <v>Caàn caåu 25</v>
          </cell>
        </row>
        <row r="179">
          <cell r="B179" t="str">
            <v>C.014</v>
          </cell>
          <cell r="C179" t="str">
            <v>Caàn caåu 30</v>
          </cell>
        </row>
        <row r="180">
          <cell r="B180" t="str">
            <v>C.015</v>
          </cell>
          <cell r="C180" t="str">
            <v>Maùy ñaøo 0,4</v>
          </cell>
        </row>
        <row r="181">
          <cell r="B181" t="str">
            <v>C.016</v>
          </cell>
          <cell r="C181" t="str">
            <v>Maùy ñaøo 0,8</v>
          </cell>
        </row>
        <row r="182">
          <cell r="B182" t="str">
            <v>C.017</v>
          </cell>
          <cell r="C182" t="str">
            <v>Maùy ñaøo 1.25</v>
          </cell>
        </row>
        <row r="183">
          <cell r="B183" t="str">
            <v>C.018</v>
          </cell>
          <cell r="C183" t="str">
            <v>Maùy xuùc 0,4</v>
          </cell>
        </row>
        <row r="184">
          <cell r="B184" t="str">
            <v>C.019</v>
          </cell>
          <cell r="C184" t="str">
            <v>Maùy xuc 0,65</v>
          </cell>
        </row>
        <row r="185">
          <cell r="B185" t="str">
            <v>C.020</v>
          </cell>
          <cell r="C185" t="str">
            <v>Maùy xuùc 1</v>
          </cell>
        </row>
        <row r="186">
          <cell r="B186" t="str">
            <v>C.021</v>
          </cell>
          <cell r="C186" t="str">
            <v>Maùy xuùc 1.65</v>
          </cell>
        </row>
        <row r="187">
          <cell r="B187" t="str">
            <v>C.022</v>
          </cell>
          <cell r="C187" t="str">
            <v>Maùy uûi 75</v>
          </cell>
        </row>
        <row r="188">
          <cell r="B188" t="str">
            <v>C.023</v>
          </cell>
          <cell r="C188" t="str">
            <v>Maùy uûi 110</v>
          </cell>
        </row>
        <row r="189">
          <cell r="B189" t="str">
            <v>C.024</v>
          </cell>
          <cell r="C189" t="str">
            <v>Maùy uûi 140</v>
          </cell>
        </row>
        <row r="190">
          <cell r="B190" t="str">
            <v>C.025</v>
          </cell>
          <cell r="C190" t="str">
            <v>Maùy uûi 180</v>
          </cell>
        </row>
        <row r="191">
          <cell r="B191" t="str">
            <v>C.026</v>
          </cell>
          <cell r="C191" t="str">
            <v>Maùy uûi 250</v>
          </cell>
        </row>
        <row r="192">
          <cell r="B192" t="str">
            <v>C.027</v>
          </cell>
          <cell r="C192" t="str">
            <v>Maùy caïp 16T</v>
          </cell>
        </row>
        <row r="193">
          <cell r="B193" t="str">
            <v>C.028</v>
          </cell>
          <cell r="C193" t="str">
            <v>Ñaàm baùnh loáp 16</v>
          </cell>
        </row>
        <row r="194">
          <cell r="B194" t="str">
            <v>C.029</v>
          </cell>
          <cell r="C194" t="str">
            <v>Maùy lu 8.5</v>
          </cell>
        </row>
        <row r="195">
          <cell r="B195" t="str">
            <v>C.030</v>
          </cell>
          <cell r="C195" t="str">
            <v>Maùy lu 10</v>
          </cell>
        </row>
        <row r="196">
          <cell r="B196" t="str">
            <v>C.031</v>
          </cell>
          <cell r="C196" t="str">
            <v>Maùy lu 15,5</v>
          </cell>
        </row>
        <row r="197">
          <cell r="B197" t="str">
            <v>C.032</v>
          </cell>
          <cell r="C197" t="str">
            <v>Maùy ñaàm 10T</v>
          </cell>
        </row>
        <row r="198">
          <cell r="B198" t="str">
            <v>C.033</v>
          </cell>
          <cell r="C198" t="str">
            <v>Maùy san 54</v>
          </cell>
        </row>
        <row r="199">
          <cell r="B199" t="str">
            <v>C.034</v>
          </cell>
          <cell r="C199" t="str">
            <v>Maùy san 90</v>
          </cell>
        </row>
        <row r="200">
          <cell r="B200" t="str">
            <v>C.035</v>
          </cell>
          <cell r="C200" t="str">
            <v>Maùy san 110</v>
          </cell>
        </row>
        <row r="201">
          <cell r="B201" t="str">
            <v>C.036</v>
          </cell>
          <cell r="C201" t="str">
            <v>Maùy san 180</v>
          </cell>
        </row>
        <row r="202">
          <cell r="B202" t="str">
            <v>C.037</v>
          </cell>
          <cell r="C202" t="str">
            <v>Maùy vaän thaêng 0,5</v>
          </cell>
        </row>
        <row r="203">
          <cell r="B203" t="str">
            <v>C.038</v>
          </cell>
          <cell r="C203" t="str">
            <v>Tôøi ñieän</v>
          </cell>
        </row>
        <row r="204">
          <cell r="B204" t="str">
            <v>C.039</v>
          </cell>
          <cell r="C204" t="str">
            <v>Kích naâng 250T</v>
          </cell>
        </row>
        <row r="205">
          <cell r="B205" t="str">
            <v>C.040</v>
          </cell>
          <cell r="C205" t="str">
            <v>Kích naâng 500T</v>
          </cell>
        </row>
        <row r="206">
          <cell r="B206" t="str">
            <v>C.041</v>
          </cell>
          <cell r="C206" t="str">
            <v>Maùy troän beâ toâng 100</v>
          </cell>
        </row>
        <row r="207">
          <cell r="B207" t="str">
            <v>C.042</v>
          </cell>
          <cell r="C207" t="str">
            <v>Maùy troän beâ toâng 150</v>
          </cell>
        </row>
        <row r="208">
          <cell r="B208" t="str">
            <v>C.043</v>
          </cell>
          <cell r="C208" t="str">
            <v>Maùy troän beâ toâng 200</v>
          </cell>
        </row>
        <row r="209">
          <cell r="B209" t="str">
            <v>C.044</v>
          </cell>
          <cell r="C209" t="str">
            <v>Maùy troän BT 250</v>
          </cell>
        </row>
        <row r="210">
          <cell r="B210" t="str">
            <v>C.045</v>
          </cell>
          <cell r="C210" t="str">
            <v>Maùy troän vöõa 80</v>
          </cell>
        </row>
        <row r="211">
          <cell r="B211" t="str">
            <v>C.046</v>
          </cell>
          <cell r="C211" t="str">
            <v>Maùy troän vöõa 110</v>
          </cell>
        </row>
        <row r="212">
          <cell r="B212" t="str">
            <v>C.047</v>
          </cell>
          <cell r="C212" t="str">
            <v>Ñaàm BT baøn 1</v>
          </cell>
        </row>
        <row r="213">
          <cell r="B213" t="str">
            <v>C.048</v>
          </cell>
          <cell r="C213" t="str">
            <v>Ñaàm BT duøi 0.6</v>
          </cell>
        </row>
        <row r="214">
          <cell r="B214" t="str">
            <v>C.049</v>
          </cell>
          <cell r="C214" t="str">
            <v>Ñaàm BT duøi 0.8</v>
          </cell>
        </row>
        <row r="215">
          <cell r="B215" t="str">
            <v>C.050</v>
          </cell>
          <cell r="C215" t="str">
            <v>Ñaàm BT duøi 1</v>
          </cell>
        </row>
        <row r="216">
          <cell r="B216" t="str">
            <v>C.051</v>
          </cell>
          <cell r="C216" t="str">
            <v>Daàm BT duøi 1,5</v>
          </cell>
        </row>
        <row r="217">
          <cell r="B217" t="str">
            <v>C.052</v>
          </cell>
          <cell r="C217" t="str">
            <v>Traïm troän BT nhöïa 25</v>
          </cell>
        </row>
        <row r="218">
          <cell r="B218" t="str">
            <v>C.053</v>
          </cell>
          <cell r="C218" t="str">
            <v>Maùy raõi  BT nhöïa 20</v>
          </cell>
        </row>
        <row r="219">
          <cell r="B219" t="str">
            <v>C.054</v>
          </cell>
          <cell r="C219" t="str">
            <v>Maùy bôm nöôùc 20 CV</v>
          </cell>
        </row>
        <row r="220">
          <cell r="B220" t="str">
            <v>C.055</v>
          </cell>
          <cell r="C220" t="str">
            <v>Maùy neùn khí 120</v>
          </cell>
        </row>
        <row r="221">
          <cell r="B221" t="str">
            <v>C.056</v>
          </cell>
          <cell r="C221" t="str">
            <v>Maùy neùn khí 200</v>
          </cell>
        </row>
        <row r="222">
          <cell r="B222" t="str">
            <v>C.057</v>
          </cell>
          <cell r="C222" t="str">
            <v>Maùy neùn khí 300</v>
          </cell>
        </row>
        <row r="223">
          <cell r="B223" t="str">
            <v>C.058</v>
          </cell>
          <cell r="C223" t="str">
            <v>Maùy neùn khí 10m3/ph</v>
          </cell>
        </row>
        <row r="224">
          <cell r="B224" t="str">
            <v>C.059</v>
          </cell>
          <cell r="C224" t="str">
            <v>Maùy neùn khí ñieän 10</v>
          </cell>
        </row>
        <row r="225">
          <cell r="B225" t="str">
            <v>C.060</v>
          </cell>
          <cell r="C225" t="str">
            <v>Maùy haøn 4</v>
          </cell>
        </row>
        <row r="226">
          <cell r="B226" t="str">
            <v>C.061</v>
          </cell>
          <cell r="C226" t="str">
            <v>Maùy haøn 10.2</v>
          </cell>
        </row>
        <row r="227">
          <cell r="B227" t="str">
            <v>C.062</v>
          </cell>
          <cell r="C227" t="str">
            <v>Maùy haøn 23</v>
          </cell>
        </row>
        <row r="228">
          <cell r="B228" t="str">
            <v>C.063</v>
          </cell>
          <cell r="C228" t="str">
            <v>Maùy haøn 27.5</v>
          </cell>
        </row>
        <row r="229">
          <cell r="B229" t="str">
            <v>C.064</v>
          </cell>
          <cell r="C229" t="str">
            <v>Maùy khoan 4,5Kw</v>
          </cell>
        </row>
        <row r="230">
          <cell r="B230" t="str">
            <v>C.065</v>
          </cell>
          <cell r="C230" t="str">
            <v>Maùy caét oáng 5</v>
          </cell>
        </row>
        <row r="231">
          <cell r="B231" t="str">
            <v>C.066</v>
          </cell>
          <cell r="C231" t="str">
            <v>Maùy caét toân 15</v>
          </cell>
        </row>
        <row r="232">
          <cell r="B232" t="str">
            <v>C.067</v>
          </cell>
          <cell r="C232" t="str">
            <v>Maùy caét ñoät 2,8</v>
          </cell>
        </row>
        <row r="233">
          <cell r="B233" t="str">
            <v>C.068</v>
          </cell>
          <cell r="C233" t="str">
            <v>Maùy khoan ñaù 18-30</v>
          </cell>
        </row>
        <row r="234">
          <cell r="B234" t="str">
            <v>C.069</v>
          </cell>
          <cell r="C234" t="str">
            <v>Maùy khoan caâm tay D42</v>
          </cell>
        </row>
        <row r="235">
          <cell r="B235" t="str">
            <v>C.070</v>
          </cell>
          <cell r="C235" t="str">
            <v>Maùy ñoùng coïc 1,2T</v>
          </cell>
        </row>
        <row r="236">
          <cell r="B236" t="str">
            <v>C.071</v>
          </cell>
          <cell r="C236" t="str">
            <v>Xe lao daàm</v>
          </cell>
        </row>
        <row r="237">
          <cell r="B237" t="str">
            <v>C.072</v>
          </cell>
          <cell r="C237" t="str">
            <v>Maùy caét theùp</v>
          </cell>
        </row>
        <row r="238">
          <cell r="B238" t="str">
            <v>C.073</v>
          </cell>
          <cell r="C238" t="str">
            <v>Kích 50T</v>
          </cell>
        </row>
        <row r="239">
          <cell r="B239" t="str">
            <v>C.074</v>
          </cell>
          <cell r="C239" t="str">
            <v>Mayù böøøa 75</v>
          </cell>
        </row>
        <row r="240">
          <cell r="B240" t="str">
            <v>C.075</v>
          </cell>
          <cell r="C240" t="str">
            <v>Mayù caøy xôùi 75</v>
          </cell>
        </row>
        <row r="241">
          <cell r="B241" t="str">
            <v>C.076</v>
          </cell>
          <cell r="C241" t="str">
            <v>Maùy lu 25</v>
          </cell>
        </row>
        <row r="242">
          <cell r="B242" t="str">
            <v>C.077</v>
          </cell>
          <cell r="C242" t="str">
            <v>Maùy raõi 50-60</v>
          </cell>
        </row>
        <row r="243">
          <cell r="B243" t="str">
            <v>C.078</v>
          </cell>
          <cell r="C243" t="str">
            <v>Maùy ñaàm 25T</v>
          </cell>
        </row>
        <row r="244">
          <cell r="B244" t="str">
            <v>C.079</v>
          </cell>
          <cell r="C244" t="str">
            <v>Maùy ñaàm 9T</v>
          </cell>
        </row>
        <row r="245">
          <cell r="B245" t="str">
            <v>C.080</v>
          </cell>
          <cell r="C245" t="str">
            <v>Maùy ñaàm 16T</v>
          </cell>
        </row>
        <row r="246">
          <cell r="B246" t="str">
            <v>C.081</v>
          </cell>
          <cell r="C246" t="str">
            <v>Maùy ñaàm coùc</v>
          </cell>
        </row>
        <row r="247">
          <cell r="B247" t="str">
            <v>C.082</v>
          </cell>
          <cell r="C247" t="str">
            <v>Maùy khoan 65mm</v>
          </cell>
        </row>
        <row r="248">
          <cell r="B248" t="str">
            <v>C.083</v>
          </cell>
          <cell r="C248" t="str">
            <v>Maùy neùn khí 17m3/ph</v>
          </cell>
        </row>
        <row r="249">
          <cell r="B249" t="str">
            <v>C.084</v>
          </cell>
          <cell r="C249" t="str">
            <v>Maùy xuùc 0,6</v>
          </cell>
        </row>
        <row r="250">
          <cell r="B250" t="str">
            <v>C.085</v>
          </cell>
          <cell r="C250" t="str">
            <v>Traïm troän BT nhöïa 50-60</v>
          </cell>
        </row>
        <row r="251">
          <cell r="B251" t="str">
            <v>C.086</v>
          </cell>
          <cell r="C251" t="str">
            <v>Traïm troän BT nhöïa 80-90</v>
          </cell>
        </row>
        <row r="252">
          <cell r="B252" t="str">
            <v>C.087</v>
          </cell>
          <cell r="C252" t="str">
            <v>Maùy xuùc 1,25</v>
          </cell>
        </row>
        <row r="253">
          <cell r="B253" t="str">
            <v>C.088</v>
          </cell>
        </row>
        <row r="254">
          <cell r="B254" t="str">
            <v>C.089</v>
          </cell>
        </row>
        <row r="255">
          <cell r="B255" t="str">
            <v>C.090</v>
          </cell>
        </row>
        <row r="256">
          <cell r="B256" t="str">
            <v>C.091</v>
          </cell>
        </row>
        <row r="257">
          <cell r="B257" t="str">
            <v>C.092</v>
          </cell>
        </row>
        <row r="258">
          <cell r="B258" t="str">
            <v>C.093</v>
          </cell>
        </row>
        <row r="259">
          <cell r="B259" t="str">
            <v>C.094</v>
          </cell>
        </row>
        <row r="260">
          <cell r="B260" t="str">
            <v>C.095</v>
          </cell>
        </row>
        <row r="261">
          <cell r="B261" t="str">
            <v>C.096</v>
          </cell>
        </row>
        <row r="262">
          <cell r="B262" t="str">
            <v>C.097</v>
          </cell>
        </row>
        <row r="263">
          <cell r="B263" t="str">
            <v>C.098</v>
          </cell>
        </row>
        <row r="264">
          <cell r="B264" t="str">
            <v>C.099</v>
          </cell>
        </row>
        <row r="265">
          <cell r="B265" t="str">
            <v>C.100</v>
          </cell>
          <cell r="C265" t="str">
            <v>Maùy khaùc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g"/>
      <sheetName val="luong"/>
      <sheetName val="donvi"/>
      <sheetName val="hsnv"/>
      <sheetName val="thuong"/>
      <sheetName val="hopdong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>
        <row r="7">
          <cell r="B7" t="str">
            <v>BGD</v>
          </cell>
          <cell r="C7" t="str">
            <v>Ban giaùm ñoác</v>
          </cell>
        </row>
        <row r="8">
          <cell r="B8" t="str">
            <v>PTV</v>
          </cell>
          <cell r="C8" t="str">
            <v>Phoøng keá toaùn</v>
          </cell>
        </row>
        <row r="9">
          <cell r="B9" t="str">
            <v>PKT</v>
          </cell>
          <cell r="C9" t="str">
            <v>Phoøng kyõ thuaät</v>
          </cell>
        </row>
        <row r="10">
          <cell r="B10" t="str">
            <v>PKD</v>
          </cell>
          <cell r="C10" t="str">
            <v>Phoøng kinh doanh</v>
          </cell>
        </row>
      </sheetData>
      <sheetData sheetId="3">
        <row r="8">
          <cell r="A8" t="str">
            <v>0001</v>
          </cell>
          <cell r="B8" t="str">
            <v>BGD</v>
          </cell>
          <cell r="C8" t="str">
            <v>Ban giaùm ñoác</v>
          </cell>
          <cell r="D8" t="str">
            <v>Traàn Vaên Thaéng</v>
          </cell>
          <cell r="E8" t="str">
            <v>Giaùm ñoác</v>
          </cell>
          <cell r="F8">
            <v>2100000</v>
          </cell>
          <cell r="G8" t="str">
            <v>28/03/1961</v>
          </cell>
          <cell r="H8" t="str">
            <v>45/31 Nguyeãn vaên Ñaäu, P6, Q.BT</v>
          </cell>
        </row>
        <row r="9">
          <cell r="A9" t="str">
            <v>0002</v>
          </cell>
          <cell r="B9" t="str">
            <v>BGD</v>
          </cell>
          <cell r="C9" t="str">
            <v>Ban giaùm ñoác</v>
          </cell>
          <cell r="D9" t="str">
            <v>Traàn Thò Kim Phöôïng</v>
          </cell>
          <cell r="E9" t="str">
            <v>P.Giaùm ñoác</v>
          </cell>
          <cell r="F9">
            <v>1800000</v>
          </cell>
          <cell r="G9" t="str">
            <v>10/10/1961</v>
          </cell>
          <cell r="H9" t="str">
            <v>46/7 Nguyeãn cö Trinh, Q.1</v>
          </cell>
        </row>
        <row r="10">
          <cell r="A10" t="str">
            <v>0003</v>
          </cell>
          <cell r="B10" t="str">
            <v>PTV</v>
          </cell>
          <cell r="C10" t="str">
            <v>Phoøng keá toaùn</v>
          </cell>
          <cell r="D10" t="str">
            <v>Ñoã Quang Minh</v>
          </cell>
          <cell r="E10" t="str">
            <v>Keá toaùn</v>
          </cell>
          <cell r="F10">
            <v>1500000</v>
          </cell>
          <cell r="G10" t="str">
            <v>20/02/1968</v>
          </cell>
          <cell r="H10" t="str">
            <v>300/1A Cö xaù Thanh Ña, Q.BT</v>
          </cell>
        </row>
        <row r="11">
          <cell r="A11" t="str">
            <v>0004</v>
          </cell>
          <cell r="B11" t="str">
            <v>PTV</v>
          </cell>
          <cell r="C11" t="str">
            <v>Phoøng keá toaùn</v>
          </cell>
          <cell r="D11" t="str">
            <v>Ngoâ Vaên Só</v>
          </cell>
          <cell r="E11" t="str">
            <v>Thuû quyõ</v>
          </cell>
          <cell r="F11">
            <v>1500000</v>
          </cell>
          <cell r="G11" t="str">
            <v>05/10/1965</v>
          </cell>
          <cell r="H11" t="str">
            <v>102/24 Traàn Bình Troïng, Q.1</v>
          </cell>
        </row>
        <row r="12">
          <cell r="A12" t="str">
            <v>0005</v>
          </cell>
          <cell r="B12" t="str">
            <v>PKT</v>
          </cell>
          <cell r="C12" t="str">
            <v>Phoøng kyõ thuaät</v>
          </cell>
          <cell r="D12" t="str">
            <v>Nguyeãn Anh Trung</v>
          </cell>
          <cell r="E12" t="str">
            <v>Kyõ thuaät</v>
          </cell>
          <cell r="F12">
            <v>1700000</v>
          </cell>
          <cell r="G12" t="str">
            <v>05/12/1970</v>
          </cell>
          <cell r="H12" t="str">
            <v>1/4B Thích Quaûng Ñöùc, Q.PN</v>
          </cell>
        </row>
        <row r="13">
          <cell r="A13" t="str">
            <v>0006</v>
          </cell>
          <cell r="B13" t="str">
            <v>PKT</v>
          </cell>
          <cell r="C13" t="str">
            <v>Phoøng kyõ thuaät</v>
          </cell>
          <cell r="D13" t="str">
            <v>Huyønh Anh Duõng</v>
          </cell>
          <cell r="E13" t="str">
            <v>Kyõ thuaät</v>
          </cell>
          <cell r="F13">
            <v>1400000</v>
          </cell>
          <cell r="G13" t="str">
            <v>08/12/1959</v>
          </cell>
          <cell r="H13" t="str">
            <v>205/1 Traàn Höng Ñaïo, Q.5</v>
          </cell>
        </row>
        <row r="14">
          <cell r="A14" t="str">
            <v>0007</v>
          </cell>
          <cell r="B14" t="str">
            <v>PKD</v>
          </cell>
          <cell r="C14" t="str">
            <v>Phoøng kinh doanh</v>
          </cell>
          <cell r="D14" t="str">
            <v>Phaïm Thi Leä Dung</v>
          </cell>
          <cell r="E14" t="str">
            <v>Kinh doanh</v>
          </cell>
          <cell r="F14">
            <v>1500000</v>
          </cell>
          <cell r="G14" t="str">
            <v>12/12/1971</v>
          </cell>
          <cell r="H14" t="str">
            <v>12/4 Phan Ñaêng Löu, Q.PN</v>
          </cell>
        </row>
        <row r="15">
          <cell r="A15" t="str">
            <v>0008</v>
          </cell>
          <cell r="B15" t="str">
            <v>PKD</v>
          </cell>
          <cell r="C15" t="str">
            <v>Phoøng kinh doanh</v>
          </cell>
          <cell r="D15" t="str">
            <v>Traàn Quang Sang</v>
          </cell>
          <cell r="E15" t="str">
            <v>Kinh doanh</v>
          </cell>
          <cell r="F15">
            <v>1500000</v>
          </cell>
          <cell r="G15" t="str">
            <v>30/01/1975</v>
          </cell>
          <cell r="H15" t="str">
            <v>180/32 Leâ Quang Ñònh, Q. BT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QUY"/>
      <sheetName val="CHUNGTU"/>
      <sheetName val="BK_CT"/>
      <sheetName val="MATK_M"/>
      <sheetName val="TONGHOP"/>
      <sheetName val="HIEUQUA"/>
      <sheetName val="KET-QUA"/>
      <sheetName val="SOCAI"/>
      <sheetName val="MACNO_MN"/>
      <sheetName val="CDTKHOAN"/>
      <sheetName val="CDKT"/>
      <sheetName val="KQKD1"/>
      <sheetName val="KQKD2"/>
      <sheetName val="TKHAI"/>
      <sheetName val="BC-LCTT"/>
      <sheetName val="TM-BCTC3.5"/>
      <sheetName val="TM-BCTC-6"/>
      <sheetName val="TM-BCTC-3.2"/>
      <sheetName val="TM-BCTC-3.4"/>
      <sheetName val="Sheet4"/>
      <sheetName val="Sheet5"/>
      <sheetName val="Sheet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@QDinh"/>
      <sheetName val="SoLieuDT"/>
      <sheetName val="TongHop"/>
      <sheetName val="ToString"/>
      <sheetName val="CPThietBi"/>
      <sheetName val="DinhMucCPK"/>
      <sheetName val="CPXL"/>
      <sheetName val="DinhMucThKe"/>
      <sheetName val="CP Khac"/>
      <sheetName val="CPKS&amp;TK"/>
      <sheetName val="TgHop-XDCB"/>
      <sheetName val="ThanhPhan"/>
      <sheetName val="@ZTrungThe"/>
      <sheetName val="@TramTreo"/>
      <sheetName val="@TramNen"/>
      <sheetName val="@MayPhat"/>
      <sheetName val="@ZHaThe"/>
      <sheetName val="VatLieu"/>
      <sheetName val="NC"/>
      <sheetName val="Test"/>
      <sheetName val="SuDungLai"/>
      <sheetName val="ThuHoi"/>
      <sheetName val="VanTai"/>
      <sheetName val="Bang ke KLVT"/>
      <sheetName val="Bang THKLVT"/>
      <sheetName val="THAO GO THU HOI"/>
      <sheetName val="BocLen"/>
      <sheetName val="XXuong"/>
      <sheetName val="ChuDan"/>
      <sheetName val="Cuoc VTcu"/>
      <sheetName val="Error"/>
      <sheetName val="XL4Test5"/>
      <sheetName val="Chi PK"/>
      <sheetName val="B1"/>
      <sheetName val="B2"/>
      <sheetName val="B3"/>
      <sheetName val="B4"/>
      <sheetName val="Chung"/>
      <sheetName val="Sheet1"/>
      <sheetName val="thdt"/>
      <sheetName val="xlc"/>
      <sheetName val="thchung"/>
      <sheetName val="thmong"/>
      <sheetName val="thcot"/>
      <sheetName val="TH35"/>
      <sheetName val="thdien"/>
      <sheetName val="thinghiem"/>
      <sheetName val="vtuA"/>
      <sheetName val="CTmong"/>
      <sheetName val="CTcoc"/>
      <sheetName val="CTcot"/>
      <sheetName val="vcdd "/>
      <sheetName val="chuqua"/>
      <sheetName val="bugia"/>
      <sheetName val="xlkhac"/>
      <sheetName val="KLcoc"/>
      <sheetName val="vlmong"/>
      <sheetName val="daodat"/>
      <sheetName val="THoi"/>
      <sheetName val="Thu hoi"/>
      <sheetName val="clvc"/>
      <sheetName val="Denbu"/>
      <sheetName val="Sheet2"/>
      <sheetName val="CBSX110"/>
      <sheetName val="dg285"/>
      <sheetName val="00000000"/>
      <sheetName val="10000000"/>
      <sheetName val="20000000"/>
      <sheetName val="30000000"/>
      <sheetName val="40000000"/>
      <sheetName val="50000000"/>
      <sheetName val="60000000"/>
      <sheetName val="PST01"/>
      <sheetName val="PST02"/>
      <sheetName val="PST03"/>
      <sheetName val="PST04"/>
      <sheetName val="PST05"/>
      <sheetName val="PST06"/>
      <sheetName val="PST07"/>
      <sheetName val="PST08"/>
      <sheetName val="PST09"/>
      <sheetName val="PST10"/>
      <sheetName val="PST11"/>
      <sheetName val="PST12"/>
      <sheetName val="BCDKT"/>
      <sheetName val="KQHDKD"/>
      <sheetName val="BCDPSQUYI"/>
      <sheetName val="BCDPSQUYII"/>
      <sheetName val="BCDPS6THANG"/>
      <sheetName val="00000001"/>
      <sheetName val="XL4Poppy"/>
      <sheetName val="chitimc"/>
      <sheetName val="Sheet3"/>
      <sheetName val="thang6"/>
      <sheetName val="thang7"/>
      <sheetName val="thang8"/>
      <sheetName val="BETON"/>
      <sheetName val="DANHPHAP"/>
      <sheetName val="Tinh B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Du Toan"/>
      <sheetName val="KH-Q1,Q2,01"/>
      <sheetName val="Keothep"/>
      <sheetName val="Re-bar"/>
      <sheetName val="be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in cap gia VT"/>
      <sheetName val="M"/>
      <sheetName val="M-Minh"/>
      <sheetName val="V2"/>
      <sheetName val="V1"/>
      <sheetName val="N"/>
      <sheetName val="Nhap 1"/>
      <sheetName val="Coc KN"/>
      <sheetName val="Thanh F38"/>
      <sheetName val="DGCT"/>
      <sheetName val="Tong hop"/>
      <sheetName val="Sheet1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 tong"/>
      <sheetName val="Chiet tinh"/>
      <sheetName val="Chi tiet"/>
      <sheetName val="Tong hop"/>
      <sheetName val="XL4Poppy"/>
      <sheetName val="Sheet1"/>
    </sheetNames>
    <sheetDataSet>
      <sheetData sheetId="0"/>
      <sheetData sheetId="1"/>
      <sheetData sheetId="2"/>
      <sheetData sheetId="3"/>
      <sheetData sheetId="4" refreshError="1">
        <row r="27">
          <cell r="C27" t="e">
            <v>#N/A</v>
          </cell>
        </row>
      </sheetData>
      <sheetData sheetId="5" refreshError="1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MDuong-HC"/>
      <sheetName val="KE BT-HC"/>
      <sheetName val="op mai-HC"/>
      <sheetName val="Kedx -HC"/>
      <sheetName val="T.Chan (BVH)- HC"/>
      <sheetName val="CTRON Kh DTranh- HC"/>
      <sheetName val="Ctron  co DTranh-HC"/>
      <sheetName val="CTron(BVH)-HC"/>
      <sheetName val="CHop Kh DTranh-HC"/>
      <sheetName val="CHop co DTranh-HC"/>
      <sheetName val="Chop(BVH)-HC"/>
      <sheetName val="CAU KM264+935 HC "/>
      <sheetName val="0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"/>
      <sheetName val="CHIET TINH DZ 35 KV"/>
      <sheetName val="VL-NC-MTC DZ35 KV1KM"/>
      <sheetName val="VL-NC-TBA"/>
      <sheetName val="CHIET TINH TBA"/>
      <sheetName val="THThi nghiem"/>
      <sheetName val="CTinh TN"/>
      <sheetName val="VL-NC Cong to"/>
      <sheetName val="CTinh cong to"/>
      <sheetName val="CHIET TINH HA THE"/>
      <sheetName val="VL-NC Ha the"/>
      <sheetName val="00000000"/>
      <sheetName val="1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"/>
      <sheetName val="Sheet2"/>
      <sheetName val="TBA"/>
      <sheetName val="TT-TBA"/>
      <sheetName val="DZ 0.4"/>
      <sheetName val="TT 0,4"/>
      <sheetName val="CT BT"/>
      <sheetName val="Thu Hoi"/>
      <sheetName val="TC0,4"/>
      <sheetName val="VC0,4"/>
      <sheetName val="Cto"/>
      <sheetName val="VCBT"/>
      <sheetName val="Khoi"/>
      <sheetName val="KB"/>
      <sheetName val="XL4Poppy"/>
      <sheetName val="ÈÏ-TBA"/>
      <sheetName val="_x0014_H"/>
      <sheetName val="TONG HOP VL-NC TT"/>
      <sheetName val="CHITIET VL-NC-TT -1p"/>
      <sheetName val="TDTKP1"/>
      <sheetName val="KPVC-BD "/>
      <sheetName val="he so"/>
      <sheetName val="DG"/>
      <sheetName val="BK04"/>
      <sheetName val="Gia vat tu"/>
      <sheetName val="Giathanh1m3BT"/>
      <sheetName val="ctT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XVTQUYI"/>
      <sheetName val="QUYII"/>
      <sheetName val="NXVT QUYII"/>
      <sheetName val="Sheet5"/>
      <sheetName val="Sheet1"/>
      <sheetName val="Sheet6"/>
      <sheetName val="BCTHUE"/>
      <sheetName val="QI"/>
      <sheetName val="QII"/>
      <sheetName val="KIEN GIANG DUONG"/>
      <sheetName val="KIEN GIANG DUONG (2)"/>
      <sheetName val="KIEN GIANG BO VIA- P.CACH"/>
      <sheetName val="KIEN GIANG BO VIA- P.CACH (2)"/>
      <sheetName val="PM4 PUMP PIT"/>
      <sheetName val="KHOAN GIENG LE PHAN"/>
      <sheetName val="Binh DUONG"/>
      <sheetName val="BH KENH VAO"/>
      <sheetName val="XU LY LUN CONG"/>
      <sheetName val="VPKTHUATC.TY"/>
      <sheetName val="NHO CULARSEN PM3"/>
      <sheetName val="DC NHO CULARSEN PM3 04-03"/>
      <sheetName val="DONG CULARSEN PM3 Q4"/>
      <sheetName val="DONG CULARSEN PM3 Q4 04-03"/>
      <sheetName val="COPPING-LINING"/>
      <sheetName val="RAIDA"/>
      <sheetName val="NAO VET MIENG KENH"/>
      <sheetName val="BOM NUOC MATCtyTT"/>
      <sheetName val="TT CTU- HT BOM NUOC MAT"/>
      <sheetName val="DONGCOC HZM"/>
      <sheetName val="NHIEN LIEU"/>
      <sheetName val="NHANH PM4"/>
      <sheetName val="COFFADAM"/>
      <sheetName val="GIENG PM3"/>
      <sheetName val="CULARSEN"/>
      <sheetName val="LANCAN-HANGRAO"/>
      <sheetName val="BOM NUOC -KENH CHINH"/>
      <sheetName val="BOM NUOUC- KHOAN GIENG HZM"/>
      <sheetName val="KIEN GIANGBDPQ"/>
      <sheetName val="KGIANG BPVN"/>
      <sheetName val="BKE HOA DON"/>
      <sheetName val="NG-CONG-TRU"/>
      <sheetName val="NG-CONG-TRU (2)"/>
      <sheetName val="SNV12"/>
      <sheetName val="SNV22"/>
      <sheetName val="SNV32"/>
      <sheetName val="QT VT- CT SNV 22-32"/>
      <sheetName val="P.TICH VAT TU SNV22-32"/>
      <sheetName val="Sheet7"/>
      <sheetName val="CAU KH300 - P&amp;H -VTU PM4"/>
      <sheetName val="TH CAU KH300-CUMIN &amp; CX500"/>
      <sheetName val="QT SUA CHUA"/>
      <sheetName val="BK CHI PHI"/>
      <sheetName val="GIAONV 10-06-02"/>
      <sheetName val="Sheet11"/>
      <sheetName val="Sheet9"/>
      <sheetName val="QIII"/>
      <sheetName val="QIV"/>
      <sheetName val="QTOAN"/>
      <sheetName val="qtoanquy 2"/>
      <sheetName val="TK141Q3"/>
      <sheetName val="TK141Q4"/>
      <sheetName val="TK141Q1-2003"/>
      <sheetName val="TK141Q2-2003 "/>
      <sheetName val="QT"/>
      <sheetName val="SDTQ1&amp;2"/>
      <sheetName val="SDTQ3"/>
      <sheetName val="SDTQ4"/>
      <sheetName val="SDTQ1-2003"/>
      <sheetName val="SDTQ2-2003 "/>
      <sheetName val="Sheet3"/>
      <sheetName val="MAU"/>
      <sheetName val="QT2002"/>
      <sheetName val="THGIA THANH Q2"/>
      <sheetName val="THGIA THANHQ3"/>
      <sheetName val="THGIA THANHQ4"/>
      <sheetName val="THGIA THANHQ1-2003"/>
      <sheetName val="THGIA THANHQ2-2003 "/>
      <sheetName val="Sheet12"/>
      <sheetName val="GIENG LE PHAN"/>
      <sheetName val="DU TOAN NCT"/>
      <sheetName val="Sheet10"/>
      <sheetName val="BIAKG-KHAC"/>
      <sheetName val="TH THUE"/>
      <sheetName val="Sheet2"/>
      <sheetName val="PHU MY (2)"/>
      <sheetName val="PHU MY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 thanh"/>
      <sheetName val="th gia trÞ"/>
      <sheetName val="co soquyettoan"/>
      <sheetName val="TT-35KV+TBA"/>
      <sheetName val="35KV"/>
      <sheetName val="TBA-QT"/>
      <sheetName val="TH 35KV-QT"/>
      <sheetName val="TH TBA-QT"/>
      <sheetName val="tonghopkinhphi35Kv"/>
      <sheetName val="th nc m"/>
      <sheetName val=" duong day 35KV yen lam"/>
      <sheetName val="TH Ptram"/>
      <sheetName val="thietbi"/>
      <sheetName val="ctietphantram"/>
      <sheetName val="khao sat thiet ke"/>
      <sheetName val="vc ® dai"/>
      <sheetName val="trong luong xi cat ®a"/>
      <sheetName val="C­íc 36"/>
      <sheetName val="trongluong xa"/>
      <sheetName val="trongluongcot thinghiem"/>
      <sheetName val="KhoBa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TNHCHINH"/>
      <sheetName val="BC.TN"/>
      <sheetName val="MSTN"/>
      <sheetName val="Bai 5.1"/>
      <sheetName val="TKP"/>
      <sheetName val="TT_10KV"/>
      <sheetName val="TONGKE3p "/>
      <sheetName val="TDTK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n bu"/>
      <sheetName val="CPthietke"/>
      <sheetName val="chitieu"/>
      <sheetName val="NC"/>
      <sheetName val="may"/>
      <sheetName val="pc"/>
      <sheetName val="th"/>
      <sheetName val="THKP"/>
      <sheetName val="DTCT(1) "/>
      <sheetName val="buvl"/>
      <sheetName val="dbu"/>
      <sheetName val="vua (n)"/>
      <sheetName val="vua(c)"/>
      <sheetName val="vl"/>
      <sheetName val="ss"/>
      <sheetName val="ATGT"/>
      <sheetName val="ranh+he"/>
      <sheetName val="cong"/>
      <sheetName val="mat"/>
      <sheetName val="DGnen "/>
      <sheetName val="00000000"/>
      <sheetName val="vua_c_"/>
      <sheetName val=""/>
      <sheetName val="CHITIET"/>
      <sheetName val="CTbe tong"/>
      <sheetName val="CTDZ 0.4+cto"/>
      <sheetName val="ptdg"/>
    </sheetNames>
    <sheetDataSet>
      <sheetData sheetId="0"/>
      <sheetData sheetId="1"/>
      <sheetData sheetId="2"/>
      <sheetData sheetId="3">
        <row r="7">
          <cell r="E7">
            <v>12099</v>
          </cell>
        </row>
        <row r="10">
          <cell r="E10">
            <v>12971</v>
          </cell>
          <cell r="F10">
            <v>12971</v>
          </cell>
        </row>
        <row r="11">
          <cell r="E11">
            <v>13194</v>
          </cell>
          <cell r="F11">
            <v>13194</v>
          </cell>
        </row>
        <row r="14">
          <cell r="E14">
            <v>14925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G8">
            <v>329297.28000000003</v>
          </cell>
        </row>
        <row r="23">
          <cell r="G23">
            <v>244630.46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4"/>
      <sheetName val="Sheet5"/>
      <sheetName val="CTIET"/>
      <sheetName val="VTHTXL"/>
      <sheetName val="VCTC"/>
      <sheetName val="GTBT"/>
      <sheetName val="THKP"/>
      <sheetName val="COTTHEP"/>
      <sheetName val="VTCTYCAP"/>
      <sheetName val="daodat"/>
      <sheetName val="Sheet14"/>
      <sheetName val="TIEUHAO"/>
      <sheetName val="TLUONG"/>
      <sheetName val="DKVC"/>
      <sheetName val="Sheet6"/>
      <sheetName val="BIA"/>
      <sheetName val="QTVT"/>
      <sheetName val="XXXXXXXX"/>
      <sheetName val="XXXXXXX0"/>
      <sheetName val="diachi"/>
      <sheetName val="Sheet2"/>
      <sheetName val="DZ 0.4"/>
    </sheetNames>
    <sheetDataSet>
      <sheetData sheetId="0"/>
      <sheetData sheetId="1" refreshError="1">
        <row r="2">
          <cell r="A2" t="str">
            <v xml:space="preserve">§¸ 4x6 </v>
          </cell>
          <cell r="B2" t="str">
            <v>Xi m¨ng PC-30</v>
          </cell>
          <cell r="C2" t="str">
            <v xml:space="preserve">C¸t vµng </v>
          </cell>
          <cell r="D2" t="str">
            <v>§¸</v>
          </cell>
          <cell r="F2" t="str">
            <v>Xi m¨ng PC-40 nghi s¬n</v>
          </cell>
          <cell r="G2" t="str">
            <v xml:space="preserve">C¸t vµng </v>
          </cell>
          <cell r="H2" t="str">
            <v>§¸</v>
          </cell>
          <cell r="J2" t="str">
            <v>Xi m¨ng PC-40 kim ®Ønh</v>
          </cell>
          <cell r="K2" t="str">
            <v xml:space="preserve">C¸t vµng </v>
          </cell>
          <cell r="L2" t="str">
            <v>§¸</v>
          </cell>
        </row>
        <row r="3">
          <cell r="A3" t="str">
            <v>M50</v>
          </cell>
          <cell r="B3">
            <v>138.38</v>
          </cell>
          <cell r="C3">
            <v>0.442</v>
          </cell>
          <cell r="D3">
            <v>0.78</v>
          </cell>
          <cell r="E3" t="str">
            <v>M50</v>
          </cell>
          <cell r="F3">
            <v>138.38</v>
          </cell>
          <cell r="G3">
            <v>0.442</v>
          </cell>
          <cell r="H3">
            <v>0.78</v>
          </cell>
          <cell r="I3" t="str">
            <v>M50</v>
          </cell>
          <cell r="J3">
            <v>138.38</v>
          </cell>
          <cell r="K3">
            <v>0.442</v>
          </cell>
          <cell r="L3">
            <v>0.78</v>
          </cell>
        </row>
        <row r="4">
          <cell r="A4" t="str">
            <v>M200</v>
          </cell>
          <cell r="B4">
            <v>320</v>
          </cell>
          <cell r="C4">
            <v>0.44900000000000001</v>
          </cell>
          <cell r="D4">
            <v>0.86099999999999999</v>
          </cell>
          <cell r="E4" t="str">
            <v>M200</v>
          </cell>
          <cell r="F4">
            <v>289</v>
          </cell>
          <cell r="G4">
            <v>0.56999999999999995</v>
          </cell>
          <cell r="H4">
            <v>0.82</v>
          </cell>
          <cell r="I4" t="str">
            <v>M200</v>
          </cell>
          <cell r="J4">
            <v>297</v>
          </cell>
          <cell r="K4">
            <v>0.56000000000000005</v>
          </cell>
          <cell r="L4">
            <v>0.83</v>
          </cell>
        </row>
        <row r="5">
          <cell r="A5" t="str">
            <v>M250</v>
          </cell>
          <cell r="B5">
            <v>380</v>
          </cell>
          <cell r="C5">
            <v>0.43099999999999999</v>
          </cell>
          <cell r="D5">
            <v>0.84</v>
          </cell>
          <cell r="E5" t="str">
            <v>M300</v>
          </cell>
          <cell r="F5">
            <v>423</v>
          </cell>
          <cell r="G5">
            <v>0.432</v>
          </cell>
          <cell r="H5">
            <v>0.83199999999999996</v>
          </cell>
          <cell r="I5" t="str">
            <v>M300</v>
          </cell>
          <cell r="J5">
            <v>453</v>
          </cell>
          <cell r="K5">
            <v>0.41599999999999998</v>
          </cell>
          <cell r="L5">
            <v>0.82799999999999996</v>
          </cell>
        </row>
        <row r="6">
          <cell r="A6" t="str">
            <v>M300</v>
          </cell>
          <cell r="B6">
            <v>450</v>
          </cell>
          <cell r="C6">
            <v>0.39300000000000002</v>
          </cell>
          <cell r="D6">
            <v>0.83199999999999996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 "/>
      <sheetName val="TONG HOP QT"/>
      <sheetName val="TONG HOP DZ 10(22)KV"/>
      <sheetName val="CHI TIET DZ 10(22) KV"/>
      <sheetName val="CHIET TINH DZ 10(22) KV"/>
      <sheetName val="TONG HOP TBA"/>
      <sheetName val="CHI TIET TBA "/>
      <sheetName val="CHIET TINH TBA "/>
      <sheetName val="TONG HOP DZ 0,4 KV "/>
      <sheetName val="CHI TIET DZ 0,4 KV"/>
      <sheetName val="CHIET TINH DZ 0,4 KV "/>
      <sheetName val="CUOC 89 DZ 0,4 KV "/>
      <sheetName val="TONG HOP CCT"/>
      <sheetName val="CHI TIET CCT"/>
      <sheetName val="CHIET TINH CCT "/>
      <sheetName val="CUOC 89 CCT"/>
      <sheetName val="TRU VT NHAP thieu"/>
      <sheetName val="GIA THANH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 cap"/>
      <sheetName val="VCvatlieu"/>
      <sheetName val="denbu"/>
      <sheetName val="dongia(dg)"/>
      <sheetName val="DT(TW)"/>
      <sheetName val="TH"/>
      <sheetName val="kltbo"/>
      <sheetName val="chiphi khac1"/>
      <sheetName val="chiphi khac2"/>
      <sheetName val="cTDT toan bo"/>
      <sheetName val="nhan con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g year 01"/>
      <sheetName val="Cong 6T"/>
      <sheetName val="DI-ESTI"/>
      <sheetName val="NEW-PANEL"/>
      <sheetName val="MTL$-INTER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c Thong So "/>
      <sheetName val="Gia thau "/>
      <sheetName val="Gia cau"/>
      <sheetName val="DGCT "/>
      <sheetName val="Vat Lieu "/>
      <sheetName val="Gia Nhan Cong "/>
      <sheetName val="Gia Ca may "/>
      <sheetName val="PSD"/>
      <sheetName val="PSCRM"/>
      <sheetName val="PSCTX"/>
      <sheetName val="PSC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 t="str">
            <v xml:space="preserve">Caáp Baäc Thôï </v>
          </cell>
          <cell r="C3" t="str">
            <v>Löông Ngaøy  Coâng Nhoùm 1</v>
          </cell>
        </row>
        <row r="4">
          <cell r="B4" t="str">
            <v xml:space="preserve">Baûng Löông Coâng nhaân Laøm Ñöôøng </v>
          </cell>
        </row>
        <row r="5">
          <cell r="B5" t="str">
            <v xml:space="preserve">    + Nhaân coâng :2,0/7</v>
          </cell>
          <cell r="C5">
            <v>11366</v>
          </cell>
        </row>
        <row r="6">
          <cell r="B6" t="str">
            <v xml:space="preserve">    + Nhaân coâng :2,1/7</v>
          </cell>
          <cell r="C6">
            <v>11471</v>
          </cell>
        </row>
        <row r="7">
          <cell r="B7" t="str">
            <v xml:space="preserve">    + Nhaân coâng :2,2/7</v>
          </cell>
          <cell r="C7">
            <v>11575</v>
          </cell>
        </row>
        <row r="8">
          <cell r="B8" t="str">
            <v xml:space="preserve">    + Nhaân coâng :2,3/7</v>
          </cell>
          <cell r="C8">
            <v>11680</v>
          </cell>
        </row>
        <row r="9">
          <cell r="B9" t="str">
            <v xml:space="preserve">    + Nhaân coâng :2,4/7</v>
          </cell>
          <cell r="C9">
            <v>11785</v>
          </cell>
        </row>
        <row r="10">
          <cell r="B10" t="str">
            <v xml:space="preserve">    + Nhaân coâng :2,5/7</v>
          </cell>
          <cell r="C10">
            <v>11889</v>
          </cell>
        </row>
        <row r="11">
          <cell r="B11" t="str">
            <v xml:space="preserve">    + Nhaân coâng :2,6/7</v>
          </cell>
          <cell r="C11">
            <v>11994</v>
          </cell>
        </row>
        <row r="12">
          <cell r="B12" t="str">
            <v xml:space="preserve">    + Nhaân coâng :2,7/7</v>
          </cell>
          <cell r="C12">
            <v>12099</v>
          </cell>
        </row>
        <row r="13">
          <cell r="B13" t="str">
            <v xml:space="preserve">    + Nhaân coâng :2,8/7</v>
          </cell>
          <cell r="C13">
            <v>12203</v>
          </cell>
        </row>
        <row r="14">
          <cell r="B14" t="str">
            <v xml:space="preserve">    + Nhaân coâng :2,9/7</v>
          </cell>
          <cell r="C14">
            <v>12308</v>
          </cell>
        </row>
        <row r="15">
          <cell r="B15" t="str">
            <v xml:space="preserve">    + Nhaân coâng :3,0/7</v>
          </cell>
          <cell r="C15">
            <v>12413</v>
          </cell>
        </row>
        <row r="16">
          <cell r="B16" t="str">
            <v xml:space="preserve">    + Nhaân coâng :3,1/7</v>
          </cell>
          <cell r="C16">
            <v>12524</v>
          </cell>
        </row>
        <row r="17">
          <cell r="B17" t="str">
            <v xml:space="preserve">    + Nhaân coâng :3,2/7</v>
          </cell>
          <cell r="C17">
            <v>12636</v>
          </cell>
        </row>
        <row r="18">
          <cell r="B18" t="str">
            <v xml:space="preserve">    + Nhaân coâng :3,3/7</v>
          </cell>
          <cell r="C18">
            <v>12748</v>
          </cell>
        </row>
        <row r="19">
          <cell r="B19" t="str">
            <v xml:space="preserve">    + Nhaân coâng :3,4/7</v>
          </cell>
          <cell r="C19">
            <v>12859</v>
          </cell>
        </row>
        <row r="20">
          <cell r="B20" t="str">
            <v xml:space="preserve">    + Nhaân coâng :3,5/7</v>
          </cell>
          <cell r="C20">
            <v>12971</v>
          </cell>
        </row>
        <row r="21">
          <cell r="B21" t="str">
            <v xml:space="preserve">    + Nhaân coâng :3,6/7</v>
          </cell>
          <cell r="C21">
            <v>13083</v>
          </cell>
        </row>
        <row r="22">
          <cell r="B22" t="str">
            <v xml:space="preserve">    + Nhaân coâng :3,7/7</v>
          </cell>
          <cell r="C22">
            <v>13194</v>
          </cell>
        </row>
        <row r="23">
          <cell r="B23" t="str">
            <v xml:space="preserve">    + Nhaân coâng :3,8/7</v>
          </cell>
          <cell r="C23">
            <v>13360</v>
          </cell>
        </row>
        <row r="24">
          <cell r="B24" t="str">
            <v xml:space="preserve">    + Nhaân coâng :3,9/7</v>
          </cell>
          <cell r="C24">
            <v>13418</v>
          </cell>
        </row>
        <row r="25">
          <cell r="B25" t="str">
            <v xml:space="preserve">    + Nhaân coâng :4,0/7</v>
          </cell>
          <cell r="C25">
            <v>13529</v>
          </cell>
        </row>
        <row r="26">
          <cell r="B26" t="str">
            <v xml:space="preserve">    + Nhaân coâng :4,1/7</v>
          </cell>
          <cell r="C26">
            <v>13808</v>
          </cell>
        </row>
        <row r="27">
          <cell r="B27" t="str">
            <v xml:space="preserve">    + Nhaân coâng :4,2/7</v>
          </cell>
          <cell r="C27">
            <v>14088</v>
          </cell>
        </row>
        <row r="28">
          <cell r="B28" t="str">
            <v xml:space="preserve">    + Nhaân coâng :4,3/7</v>
          </cell>
          <cell r="C28">
            <v>14367</v>
          </cell>
        </row>
        <row r="29">
          <cell r="B29" t="str">
            <v xml:space="preserve">    + Nhaân coâng :4,4/7</v>
          </cell>
          <cell r="C29">
            <v>14646</v>
          </cell>
        </row>
        <row r="30">
          <cell r="B30" t="str">
            <v xml:space="preserve">    + Nhaân coâng :4,5/7</v>
          </cell>
          <cell r="C30">
            <v>14925</v>
          </cell>
        </row>
        <row r="31">
          <cell r="B31" t="str">
            <v xml:space="preserve">    + Nhaân coâng :4,6/7</v>
          </cell>
          <cell r="C31">
            <v>15204</v>
          </cell>
        </row>
        <row r="32">
          <cell r="B32" t="str">
            <v xml:space="preserve">    + Nhaân coâng :4,7/7</v>
          </cell>
          <cell r="C32">
            <v>15483</v>
          </cell>
        </row>
        <row r="33">
          <cell r="B33" t="str">
            <v xml:space="preserve">    + Nhaân coâng :4,8/7</v>
          </cell>
          <cell r="C33">
            <v>15762</v>
          </cell>
        </row>
        <row r="34">
          <cell r="B34" t="str">
            <v xml:space="preserve">    + Nhaân coâng :4,9/7</v>
          </cell>
          <cell r="C34">
            <v>16042</v>
          </cell>
        </row>
        <row r="35">
          <cell r="B35" t="str">
            <v xml:space="preserve">    + Nhaân coâng :5,0/7</v>
          </cell>
          <cell r="C35">
            <v>16321</v>
          </cell>
        </row>
        <row r="36">
          <cell r="B36" t="str">
            <v xml:space="preserve">    + Nhaân coâng :5,1/7</v>
          </cell>
          <cell r="C36">
            <v>16663</v>
          </cell>
        </row>
        <row r="37">
          <cell r="B37" t="str">
            <v xml:space="preserve">    + Nhaân coâng :5,2/7</v>
          </cell>
          <cell r="C37">
            <v>17005</v>
          </cell>
        </row>
        <row r="38">
          <cell r="B38" t="str">
            <v xml:space="preserve">    + Nhaân coâng :5,3/7</v>
          </cell>
          <cell r="C38">
            <v>17347</v>
          </cell>
        </row>
        <row r="39">
          <cell r="B39" t="str">
            <v xml:space="preserve">    + Nhaân coâng :5,4/7</v>
          </cell>
          <cell r="C39">
            <v>17689</v>
          </cell>
        </row>
        <row r="40">
          <cell r="B40" t="str">
            <v xml:space="preserve">    + Nhaân coâng :5,5/7</v>
          </cell>
          <cell r="C40">
            <v>18030</v>
          </cell>
        </row>
        <row r="41">
          <cell r="B41" t="str">
            <v xml:space="preserve">    + Nhaân coâng :5,6/7</v>
          </cell>
          <cell r="C41">
            <v>18372</v>
          </cell>
        </row>
        <row r="42">
          <cell r="B42" t="str">
            <v xml:space="preserve">    + Nhaân coâng :5,7/7</v>
          </cell>
          <cell r="C42">
            <v>18714</v>
          </cell>
        </row>
        <row r="43">
          <cell r="B43" t="str">
            <v xml:space="preserve">    + Nhaân coâng :5,8/7</v>
          </cell>
          <cell r="C43">
            <v>19056</v>
          </cell>
        </row>
        <row r="44">
          <cell r="B44" t="str">
            <v xml:space="preserve">    + Nhaân coâng :5,9/7</v>
          </cell>
          <cell r="C44">
            <v>19398</v>
          </cell>
        </row>
        <row r="45">
          <cell r="B45" t="str">
            <v xml:space="preserve">    + Nhaân coâng :6,0/7</v>
          </cell>
          <cell r="C45">
            <v>19740</v>
          </cell>
        </row>
        <row r="46">
          <cell r="B46" t="str">
            <v xml:space="preserve">    + Nhaân coâng :6,1/7</v>
          </cell>
          <cell r="C46">
            <v>20166</v>
          </cell>
        </row>
        <row r="47">
          <cell r="B47" t="str">
            <v xml:space="preserve">    + Nhaân coâng :6,2/7</v>
          </cell>
          <cell r="C47">
            <v>20592</v>
          </cell>
        </row>
        <row r="48">
          <cell r="B48" t="str">
            <v xml:space="preserve">    + Nhaân coâng :6,3/7</v>
          </cell>
          <cell r="C48">
            <v>21017</v>
          </cell>
        </row>
        <row r="49">
          <cell r="B49" t="str">
            <v xml:space="preserve">    + Nhaân coâng :6,4/7</v>
          </cell>
          <cell r="C49">
            <v>21443</v>
          </cell>
        </row>
        <row r="50">
          <cell r="B50" t="str">
            <v xml:space="preserve">    + Nhaân coâng :6,5/7</v>
          </cell>
          <cell r="C50">
            <v>21869</v>
          </cell>
        </row>
        <row r="51">
          <cell r="B51" t="str">
            <v xml:space="preserve">    + Nhaân coâng :6,6/7</v>
          </cell>
          <cell r="C51">
            <v>22294</v>
          </cell>
        </row>
        <row r="52">
          <cell r="B52" t="str">
            <v xml:space="preserve">    + Nhaân coâng :6,7/7</v>
          </cell>
          <cell r="C52">
            <v>22720</v>
          </cell>
        </row>
        <row r="53">
          <cell r="B53" t="str">
            <v xml:space="preserve">    + Nhaân coâng :6,8/7</v>
          </cell>
          <cell r="C53">
            <v>23146</v>
          </cell>
        </row>
        <row r="54">
          <cell r="B54" t="str">
            <v xml:space="preserve">    + Nhaân coâng :6,9/7</v>
          </cell>
          <cell r="C54">
            <v>23571</v>
          </cell>
        </row>
        <row r="55">
          <cell r="B55" t="str">
            <v xml:space="preserve">    + Nhaân coâng :7,0/7</v>
          </cell>
          <cell r="C55">
            <v>23997</v>
          </cell>
        </row>
        <row r="56">
          <cell r="B56" t="str">
            <v xml:space="preserve">Baûng Löông Coâng nhaân Laøm Caàu - Coáng </v>
          </cell>
        </row>
        <row r="57">
          <cell r="B57" t="str">
            <v xml:space="preserve">    + Nhaân coâng :2,0/7©</v>
          </cell>
          <cell r="C57">
            <v>11366</v>
          </cell>
        </row>
        <row r="58">
          <cell r="B58" t="str">
            <v xml:space="preserve">    + Nhaân coâng :2,1/7©</v>
          </cell>
          <cell r="C58">
            <v>11471</v>
          </cell>
        </row>
        <row r="59">
          <cell r="B59" t="str">
            <v xml:space="preserve">    + Nhaân coâng :2,2/7©</v>
          </cell>
          <cell r="C59">
            <v>11575</v>
          </cell>
        </row>
        <row r="60">
          <cell r="B60" t="str">
            <v xml:space="preserve">    + Nhaân coâng :2,3/7©</v>
          </cell>
          <cell r="C60">
            <v>11680</v>
          </cell>
        </row>
        <row r="61">
          <cell r="B61" t="str">
            <v xml:space="preserve">    + Nhaân coâng :2,4/7©</v>
          </cell>
          <cell r="C61">
            <v>11785</v>
          </cell>
        </row>
        <row r="62">
          <cell r="B62" t="str">
            <v xml:space="preserve">    + Nhaân coâng :2,5/7©</v>
          </cell>
          <cell r="C62">
            <v>11889</v>
          </cell>
        </row>
        <row r="63">
          <cell r="B63" t="str">
            <v xml:space="preserve">    + Nhaân coâng :2,6/7©</v>
          </cell>
          <cell r="C63">
            <v>11994</v>
          </cell>
        </row>
        <row r="64">
          <cell r="B64" t="str">
            <v xml:space="preserve">    + Nhaân coâng :2,7/7©</v>
          </cell>
          <cell r="C64">
            <v>12099</v>
          </cell>
        </row>
        <row r="65">
          <cell r="B65" t="str">
            <v xml:space="preserve">    + Nhaân coâng :2,8/7©</v>
          </cell>
          <cell r="C65">
            <v>12203</v>
          </cell>
        </row>
        <row r="66">
          <cell r="B66" t="str">
            <v xml:space="preserve">    + Nhaân coâng :2,9/7©</v>
          </cell>
          <cell r="C66">
            <v>12308</v>
          </cell>
        </row>
        <row r="67">
          <cell r="B67" t="str">
            <v xml:space="preserve">    + Nhaân coâng :3,0/7©</v>
          </cell>
          <cell r="C67">
            <v>12413</v>
          </cell>
        </row>
        <row r="68">
          <cell r="B68" t="str">
            <v xml:space="preserve">    + Nhaân coâng :3,1/7©</v>
          </cell>
          <cell r="C68">
            <v>12524</v>
          </cell>
        </row>
        <row r="69">
          <cell r="B69" t="str">
            <v xml:space="preserve">    + Nhaân coâng :3,2/7©</v>
          </cell>
          <cell r="C69">
            <v>12636</v>
          </cell>
        </row>
        <row r="70">
          <cell r="B70" t="str">
            <v xml:space="preserve">    + Nhaân coâng :3,3/7©</v>
          </cell>
          <cell r="C70">
            <v>12748</v>
          </cell>
        </row>
        <row r="71">
          <cell r="B71" t="str">
            <v xml:space="preserve">    + Nhaân coâng :3,4/7©</v>
          </cell>
          <cell r="C71">
            <v>12859</v>
          </cell>
        </row>
        <row r="72">
          <cell r="B72" t="str">
            <v xml:space="preserve">    + Nhaân coâng :3,5/7©</v>
          </cell>
          <cell r="C72">
            <v>12971</v>
          </cell>
        </row>
        <row r="73">
          <cell r="B73" t="str">
            <v xml:space="preserve">    + Nhaân coâng :3,6/7©</v>
          </cell>
          <cell r="C73">
            <v>13083</v>
          </cell>
        </row>
        <row r="74">
          <cell r="B74" t="str">
            <v xml:space="preserve">    + Nhaân coâng :3,7/7©</v>
          </cell>
          <cell r="C74">
            <v>13194</v>
          </cell>
        </row>
        <row r="75">
          <cell r="B75" t="str">
            <v xml:space="preserve">    + Nhaân coâng :3,8/7©</v>
          </cell>
          <cell r="C75">
            <v>13360</v>
          </cell>
        </row>
        <row r="76">
          <cell r="B76" t="str">
            <v xml:space="preserve">    + Nhaân coâng :3,9/7©</v>
          </cell>
          <cell r="C76">
            <v>13418</v>
          </cell>
        </row>
        <row r="77">
          <cell r="B77" t="str">
            <v xml:space="preserve">    + Nhaân coâng :4,0/7©</v>
          </cell>
          <cell r="C77">
            <v>13529</v>
          </cell>
        </row>
        <row r="78">
          <cell r="B78" t="str">
            <v xml:space="preserve">    + Nhaân coâng :4,1/7©</v>
          </cell>
          <cell r="C78">
            <v>13808</v>
          </cell>
        </row>
        <row r="79">
          <cell r="B79" t="str">
            <v xml:space="preserve">    + Nhaân coâng :4,2/7©</v>
          </cell>
          <cell r="C79">
            <v>14088</v>
          </cell>
        </row>
        <row r="80">
          <cell r="B80" t="str">
            <v xml:space="preserve">    + Nhaân coâng :4,3/7©</v>
          </cell>
          <cell r="C80">
            <v>14367</v>
          </cell>
        </row>
        <row r="81">
          <cell r="B81" t="str">
            <v xml:space="preserve">    + Nhaân coâng :4,4/7©</v>
          </cell>
          <cell r="C81">
            <v>14646</v>
          </cell>
        </row>
        <row r="82">
          <cell r="B82" t="str">
            <v xml:space="preserve">    + Nhaân coâng :4,5/7©</v>
          </cell>
          <cell r="C82">
            <v>14925</v>
          </cell>
        </row>
        <row r="83">
          <cell r="B83" t="str">
            <v xml:space="preserve">    + Nhaân coâng :4,6/7©</v>
          </cell>
          <cell r="C83">
            <v>15204</v>
          </cell>
        </row>
        <row r="84">
          <cell r="B84" t="str">
            <v xml:space="preserve">    + Nhaân coâng :4,7/7©</v>
          </cell>
          <cell r="C84">
            <v>15483</v>
          </cell>
        </row>
        <row r="85">
          <cell r="B85" t="str">
            <v xml:space="preserve">    + Nhaân coâng :4,8/7©</v>
          </cell>
          <cell r="C85">
            <v>15762</v>
          </cell>
        </row>
        <row r="86">
          <cell r="B86" t="str">
            <v xml:space="preserve">    + Nhaân coâng :4,9/7©</v>
          </cell>
          <cell r="C86">
            <v>16042</v>
          </cell>
        </row>
        <row r="87">
          <cell r="B87" t="str">
            <v xml:space="preserve">    + Nhaân coâng :5,0/7©</v>
          </cell>
          <cell r="C87">
            <v>16321</v>
          </cell>
        </row>
        <row r="88">
          <cell r="B88" t="str">
            <v xml:space="preserve">    + Nhaân coâng :5,1/7©</v>
          </cell>
          <cell r="C88">
            <v>16663</v>
          </cell>
        </row>
        <row r="89">
          <cell r="B89" t="str">
            <v xml:space="preserve">    + Nhaân coâng :5,2/7©</v>
          </cell>
          <cell r="C89">
            <v>17005</v>
          </cell>
        </row>
        <row r="90">
          <cell r="B90" t="str">
            <v xml:space="preserve">    + Nhaân coâng :5,3/7©</v>
          </cell>
          <cell r="C90">
            <v>17347</v>
          </cell>
        </row>
        <row r="91">
          <cell r="B91" t="str">
            <v xml:space="preserve">    + Nhaân coâng :5,4/7©</v>
          </cell>
          <cell r="C91">
            <v>17689</v>
          </cell>
        </row>
        <row r="92">
          <cell r="B92" t="str">
            <v xml:space="preserve">    + Nhaân coâng :5,5/7©</v>
          </cell>
          <cell r="C92">
            <v>18030</v>
          </cell>
        </row>
        <row r="93">
          <cell r="B93" t="str">
            <v xml:space="preserve">    + Nhaân coâng :5,6/7©</v>
          </cell>
          <cell r="C93">
            <v>18372</v>
          </cell>
        </row>
        <row r="94">
          <cell r="B94" t="str">
            <v xml:space="preserve">    + Nhaân coâng :5,7/7©</v>
          </cell>
          <cell r="C94">
            <v>18714</v>
          </cell>
        </row>
        <row r="95">
          <cell r="B95" t="str">
            <v xml:space="preserve">    + Nhaân coâng :5,8/7©</v>
          </cell>
          <cell r="C95">
            <v>19056</v>
          </cell>
        </row>
        <row r="96">
          <cell r="B96" t="str">
            <v xml:space="preserve">    + Nhaân coâng :5,9/7©</v>
          </cell>
          <cell r="C96">
            <v>19398</v>
          </cell>
        </row>
        <row r="97">
          <cell r="B97" t="str">
            <v xml:space="preserve">    + Nhaân coâng :6,0/7©</v>
          </cell>
          <cell r="C97">
            <v>19740</v>
          </cell>
        </row>
        <row r="98">
          <cell r="B98" t="str">
            <v xml:space="preserve">    + Nhaân coâng :6,1/7©</v>
          </cell>
          <cell r="C98">
            <v>20166</v>
          </cell>
        </row>
        <row r="99">
          <cell r="B99" t="str">
            <v xml:space="preserve">    + Nhaân coâng :6,2/7©</v>
          </cell>
          <cell r="C99">
            <v>20592</v>
          </cell>
        </row>
        <row r="100">
          <cell r="B100" t="str">
            <v xml:space="preserve">    + Nhaân coâng :6,3/7©</v>
          </cell>
          <cell r="C100">
            <v>21017</v>
          </cell>
        </row>
        <row r="101">
          <cell r="B101" t="str">
            <v xml:space="preserve">    + Nhaân coâng :6,4/7©</v>
          </cell>
          <cell r="C101">
            <v>21443</v>
          </cell>
        </row>
        <row r="102">
          <cell r="B102" t="str">
            <v xml:space="preserve">    + Nhaân coâng :6,5/7©</v>
          </cell>
          <cell r="C102">
            <v>21869</v>
          </cell>
        </row>
        <row r="103">
          <cell r="B103" t="str">
            <v xml:space="preserve">    + Nhaân coâng :6,6/7©</v>
          </cell>
          <cell r="C103">
            <v>22294</v>
          </cell>
        </row>
        <row r="104">
          <cell r="B104" t="str">
            <v xml:space="preserve">    + Nhaân coâng :6,7/7©</v>
          </cell>
          <cell r="C104">
            <v>22720</v>
          </cell>
        </row>
        <row r="105">
          <cell r="B105" t="str">
            <v xml:space="preserve">    + Nhaân coâng :6,8/7©</v>
          </cell>
          <cell r="C105">
            <v>23146</v>
          </cell>
        </row>
        <row r="106">
          <cell r="B106" t="str">
            <v xml:space="preserve">    + Nhaân coâng :6,9/7©</v>
          </cell>
          <cell r="C106">
            <v>23571</v>
          </cell>
        </row>
        <row r="107">
          <cell r="B107" t="str">
            <v xml:space="preserve">    + Nhaân coâng :7,0/7©</v>
          </cell>
          <cell r="C107">
            <v>23997</v>
          </cell>
        </row>
      </sheetData>
      <sheetData sheetId="6" refreshError="1">
        <row r="3">
          <cell r="B3" t="str">
            <v xml:space="preserve">Chuûng Loaïi Maùy Thi Coâng </v>
          </cell>
          <cell r="C3" t="str">
            <v>DÑònh Möùc Nhieân Lieäu ( 1260 )</v>
          </cell>
          <cell r="G3" t="str">
            <v>Ñôn Giaù Ca Maùy (1260)</v>
          </cell>
          <cell r="I3" t="str">
            <v>Thaønh Tieàn Nhieân Lieäu (1260 )</v>
          </cell>
          <cell r="M3" t="str">
            <v>Ñôn Giaù Ca Maùy Goác ( 1260)</v>
          </cell>
          <cell r="N3" t="str">
            <v xml:space="preserve">Thaønh Tieân Nhieân Lieäu Ñieàu Chænh </v>
          </cell>
          <cell r="R3" t="str">
            <v xml:space="preserve">Ñôn Giaù Ca Maùy Ñieàu Chænh </v>
          </cell>
        </row>
        <row r="4">
          <cell r="C4" t="str">
            <v>Diezel</v>
          </cell>
          <cell r="D4" t="str">
            <v>Kwh ñieän</v>
          </cell>
          <cell r="E4" t="str">
            <v>Xaêng</v>
          </cell>
          <cell r="F4" t="str">
            <v>Mazut</v>
          </cell>
          <cell r="G4" t="str">
            <v>Tieàn löông</v>
          </cell>
          <cell r="H4" t="str">
            <v>Toång soá</v>
          </cell>
          <cell r="I4" t="str">
            <v>Diezel</v>
          </cell>
          <cell r="J4" t="str">
            <v>Kwh ñieän</v>
          </cell>
          <cell r="K4" t="str">
            <v>Xaêng</v>
          </cell>
          <cell r="L4" t="str">
            <v>Mazut</v>
          </cell>
          <cell r="N4" t="str">
            <v>Diezel</v>
          </cell>
          <cell r="O4" t="str">
            <v>Kwh ñieän</v>
          </cell>
          <cell r="P4" t="str">
            <v>Xaêng</v>
          </cell>
          <cell r="Q4" t="str">
            <v>Mazut</v>
          </cell>
          <cell r="R4" t="str">
            <v>Tieàn löông</v>
          </cell>
          <cell r="S4" t="str">
            <v>Toång soá</v>
          </cell>
        </row>
        <row r="5">
          <cell r="B5" t="str">
            <v>Maùy ñaøo baùnh xích</v>
          </cell>
        </row>
        <row r="6">
          <cell r="B6" t="str">
            <v xml:space="preserve">   + Maùy ñaøo baùnh xích :0,22  m3</v>
          </cell>
          <cell r="C6">
            <v>22.5</v>
          </cell>
          <cell r="G6">
            <v>22122</v>
          </cell>
          <cell r="H6">
            <v>299948</v>
          </cell>
          <cell r="I6">
            <v>59625</v>
          </cell>
          <cell r="J6">
            <v>0</v>
          </cell>
          <cell r="K6">
            <v>0</v>
          </cell>
          <cell r="L6">
            <v>0</v>
          </cell>
          <cell r="M6">
            <v>218201</v>
          </cell>
          <cell r="N6">
            <v>76567.5</v>
          </cell>
          <cell r="O6">
            <v>0</v>
          </cell>
          <cell r="P6">
            <v>0</v>
          </cell>
          <cell r="Q6">
            <v>0</v>
          </cell>
          <cell r="R6">
            <v>32298.12</v>
          </cell>
          <cell r="S6">
            <v>327066.62</v>
          </cell>
        </row>
        <row r="7">
          <cell r="B7" t="str">
            <v xml:space="preserve">   + Maùy ñaøo baùnh xích :0,25 m3</v>
          </cell>
          <cell r="C7">
            <v>22.5</v>
          </cell>
          <cell r="G7">
            <v>22713</v>
          </cell>
          <cell r="H7">
            <v>315586</v>
          </cell>
          <cell r="I7">
            <v>59625</v>
          </cell>
          <cell r="J7">
            <v>0</v>
          </cell>
          <cell r="K7">
            <v>0</v>
          </cell>
          <cell r="L7">
            <v>0</v>
          </cell>
          <cell r="M7">
            <v>233248</v>
          </cell>
          <cell r="N7">
            <v>76567.5</v>
          </cell>
          <cell r="O7">
            <v>0</v>
          </cell>
          <cell r="P7">
            <v>0</v>
          </cell>
          <cell r="Q7">
            <v>0</v>
          </cell>
          <cell r="R7">
            <v>33160.979999999996</v>
          </cell>
          <cell r="S7">
            <v>342976.48</v>
          </cell>
        </row>
        <row r="8">
          <cell r="B8" t="str">
            <v xml:space="preserve">   + Maùy ñaøo baùnh xích :0,30 m3</v>
          </cell>
          <cell r="C8">
            <v>22.5</v>
          </cell>
          <cell r="G8">
            <v>23679</v>
          </cell>
          <cell r="H8">
            <v>341120</v>
          </cell>
          <cell r="I8">
            <v>59625</v>
          </cell>
          <cell r="J8">
            <v>0</v>
          </cell>
          <cell r="K8">
            <v>0</v>
          </cell>
          <cell r="L8">
            <v>0</v>
          </cell>
          <cell r="M8">
            <v>257816</v>
          </cell>
          <cell r="N8">
            <v>76567.5</v>
          </cell>
          <cell r="O8">
            <v>0</v>
          </cell>
          <cell r="P8">
            <v>0</v>
          </cell>
          <cell r="Q8">
            <v>0</v>
          </cell>
          <cell r="R8">
            <v>34571.339999999997</v>
          </cell>
          <cell r="S8">
            <v>368954.83999999997</v>
          </cell>
        </row>
        <row r="9">
          <cell r="B9" t="str">
            <v xml:space="preserve">   + Maùy ñaøo baùnh xích :0,35 m3</v>
          </cell>
          <cell r="C9">
            <v>22.5</v>
          </cell>
          <cell r="G9">
            <v>24374</v>
          </cell>
          <cell r="H9">
            <v>359510</v>
          </cell>
          <cell r="I9">
            <v>59625</v>
          </cell>
          <cell r="J9">
            <v>0</v>
          </cell>
          <cell r="K9">
            <v>0</v>
          </cell>
          <cell r="L9">
            <v>0</v>
          </cell>
          <cell r="M9">
            <v>275511</v>
          </cell>
          <cell r="N9">
            <v>76567.5</v>
          </cell>
          <cell r="O9">
            <v>0</v>
          </cell>
          <cell r="P9">
            <v>0</v>
          </cell>
          <cell r="Q9">
            <v>0</v>
          </cell>
          <cell r="R9">
            <v>35586.04</v>
          </cell>
          <cell r="S9">
            <v>387664.54</v>
          </cell>
        </row>
        <row r="10">
          <cell r="B10" t="str">
            <v xml:space="preserve">   + Maùy ñaøo baùnh xích :0,40 m3</v>
          </cell>
          <cell r="C10">
            <v>28</v>
          </cell>
          <cell r="G10">
            <v>25143</v>
          </cell>
          <cell r="H10">
            <v>393549</v>
          </cell>
          <cell r="I10">
            <v>74200</v>
          </cell>
          <cell r="J10">
            <v>0</v>
          </cell>
          <cell r="K10">
            <v>0</v>
          </cell>
          <cell r="L10">
            <v>0</v>
          </cell>
          <cell r="M10">
            <v>294206</v>
          </cell>
          <cell r="N10">
            <v>95284</v>
          </cell>
          <cell r="O10">
            <v>0</v>
          </cell>
          <cell r="P10">
            <v>0</v>
          </cell>
          <cell r="Q10">
            <v>0</v>
          </cell>
          <cell r="R10">
            <v>36708.78</v>
          </cell>
          <cell r="S10">
            <v>426198.78</v>
          </cell>
        </row>
        <row r="11">
          <cell r="B11" t="str">
            <v xml:space="preserve">   + Maùy ñaøo baùnh xích :0,50 m3</v>
          </cell>
          <cell r="C11">
            <v>32.4</v>
          </cell>
          <cell r="G11">
            <v>30770</v>
          </cell>
          <cell r="H11">
            <v>563466</v>
          </cell>
          <cell r="I11">
            <v>180500.4</v>
          </cell>
          <cell r="J11">
            <v>0</v>
          </cell>
          <cell r="K11">
            <v>0</v>
          </cell>
          <cell r="L11">
            <v>0</v>
          </cell>
          <cell r="M11">
            <v>352195.6</v>
          </cell>
          <cell r="N11">
            <v>110257.2</v>
          </cell>
          <cell r="O11">
            <v>0</v>
          </cell>
          <cell r="P11">
            <v>0</v>
          </cell>
          <cell r="Q11">
            <v>0</v>
          </cell>
          <cell r="R11">
            <v>44924.2</v>
          </cell>
          <cell r="S11">
            <v>507377</v>
          </cell>
        </row>
        <row r="12">
          <cell r="B12" t="str">
            <v xml:space="preserve">   + Maùy ñaøo baùnh xích :0,65 m3</v>
          </cell>
          <cell r="C12">
            <v>48.7</v>
          </cell>
          <cell r="G12">
            <v>49304</v>
          </cell>
          <cell r="H12">
            <v>705849</v>
          </cell>
          <cell r="I12">
            <v>129055.00000000001</v>
          </cell>
          <cell r="J12">
            <v>0</v>
          </cell>
          <cell r="K12">
            <v>0</v>
          </cell>
          <cell r="L12">
            <v>0</v>
          </cell>
          <cell r="M12">
            <v>527490</v>
          </cell>
          <cell r="N12">
            <v>165726.1</v>
          </cell>
          <cell r="O12">
            <v>0</v>
          </cell>
          <cell r="P12">
            <v>0</v>
          </cell>
          <cell r="Q12">
            <v>0</v>
          </cell>
          <cell r="R12">
            <v>71983.839999999997</v>
          </cell>
          <cell r="S12">
            <v>765199.94</v>
          </cell>
        </row>
        <row r="13">
          <cell r="B13" t="str">
            <v xml:space="preserve">   + Maùy ñaøo baùnh xích :1,00 m3</v>
          </cell>
          <cell r="C13">
            <v>64.400000000000006</v>
          </cell>
          <cell r="G13">
            <v>61491</v>
          </cell>
          <cell r="H13">
            <v>1011811</v>
          </cell>
          <cell r="I13">
            <v>170660.00000000003</v>
          </cell>
          <cell r="J13">
            <v>0</v>
          </cell>
          <cell r="K13">
            <v>0</v>
          </cell>
          <cell r="L13">
            <v>0</v>
          </cell>
          <cell r="M13">
            <v>779660</v>
          </cell>
          <cell r="N13">
            <v>219153.2</v>
          </cell>
          <cell r="O13">
            <v>0</v>
          </cell>
          <cell r="P13">
            <v>0</v>
          </cell>
          <cell r="Q13">
            <v>0</v>
          </cell>
          <cell r="R13">
            <v>89776.86</v>
          </cell>
          <cell r="S13">
            <v>1088590.06</v>
          </cell>
        </row>
        <row r="14">
          <cell r="B14" t="str">
            <v xml:space="preserve">   + Maùy ñaøo baùnh xích :1,20 m3</v>
          </cell>
          <cell r="C14">
            <v>75.599999999999994</v>
          </cell>
          <cell r="G14">
            <v>64547</v>
          </cell>
          <cell r="H14">
            <v>1210601</v>
          </cell>
          <cell r="I14">
            <v>200339.99999999997</v>
          </cell>
          <cell r="J14">
            <v>0</v>
          </cell>
          <cell r="K14">
            <v>0</v>
          </cell>
          <cell r="L14">
            <v>0</v>
          </cell>
          <cell r="M14">
            <v>945714</v>
          </cell>
          <cell r="N14">
            <v>257266.8</v>
          </cell>
          <cell r="O14">
            <v>0</v>
          </cell>
          <cell r="P14">
            <v>0</v>
          </cell>
          <cell r="Q14">
            <v>0</v>
          </cell>
          <cell r="R14">
            <v>94238.62</v>
          </cell>
          <cell r="S14">
            <v>1297219.42</v>
          </cell>
        </row>
        <row r="15">
          <cell r="B15" t="str">
            <v xml:space="preserve">   + Maùy ñaøo baùnh xích :1,25 m3</v>
          </cell>
          <cell r="C15">
            <v>78.3</v>
          </cell>
          <cell r="G15">
            <v>65126</v>
          </cell>
          <cell r="H15">
            <v>1238930</v>
          </cell>
          <cell r="I15">
            <v>207495</v>
          </cell>
          <cell r="J15">
            <v>0</v>
          </cell>
          <cell r="K15">
            <v>0</v>
          </cell>
          <cell r="L15">
            <v>0</v>
          </cell>
          <cell r="M15">
            <v>966309</v>
          </cell>
          <cell r="N15">
            <v>266454.89999999997</v>
          </cell>
          <cell r="O15">
            <v>0</v>
          </cell>
          <cell r="P15">
            <v>0</v>
          </cell>
          <cell r="Q15">
            <v>0</v>
          </cell>
          <cell r="R15">
            <v>95083.959999999992</v>
          </cell>
          <cell r="S15">
            <v>1327847.8599999999</v>
          </cell>
        </row>
        <row r="16">
          <cell r="B16" t="str">
            <v xml:space="preserve">   + Maùy ñaøo baùnh xích :1,60 m3</v>
          </cell>
          <cell r="C16">
            <v>90</v>
          </cell>
          <cell r="G16">
            <v>68308</v>
          </cell>
          <cell r="H16">
            <v>1378304</v>
          </cell>
          <cell r="I16">
            <v>238500</v>
          </cell>
          <cell r="J16">
            <v>0</v>
          </cell>
          <cell r="K16">
            <v>0</v>
          </cell>
          <cell r="L16">
            <v>0</v>
          </cell>
          <cell r="M16">
            <v>1071496</v>
          </cell>
          <cell r="N16">
            <v>306270</v>
          </cell>
          <cell r="O16">
            <v>0</v>
          </cell>
          <cell r="P16">
            <v>0</v>
          </cell>
          <cell r="Q16">
            <v>0</v>
          </cell>
          <cell r="R16">
            <v>99729.68</v>
          </cell>
          <cell r="S16">
            <v>1477495.68</v>
          </cell>
        </row>
        <row r="17">
          <cell r="B17" t="str">
            <v xml:space="preserve">   + Maùy ñaøo baùnh xích :2,00 m3</v>
          </cell>
          <cell r="C17">
            <v>133.19999999999999</v>
          </cell>
          <cell r="G17">
            <v>75808</v>
          </cell>
          <cell r="H17">
            <v>1649584</v>
          </cell>
          <cell r="I17">
            <v>352979.99999999994</v>
          </cell>
          <cell r="J17">
            <v>0</v>
          </cell>
          <cell r="K17">
            <v>0</v>
          </cell>
          <cell r="L17">
            <v>0</v>
          </cell>
          <cell r="M17">
            <v>1220796</v>
          </cell>
          <cell r="N17">
            <v>453279.6</v>
          </cell>
          <cell r="O17">
            <v>0</v>
          </cell>
          <cell r="P17">
            <v>0</v>
          </cell>
          <cell r="Q17">
            <v>0</v>
          </cell>
          <cell r="R17">
            <v>110679.67999999999</v>
          </cell>
          <cell r="S17">
            <v>1784755.28</v>
          </cell>
        </row>
        <row r="18">
          <cell r="B18" t="str">
            <v xml:space="preserve">   + Maùy ñaøo baùnh xích :2,50 m3</v>
          </cell>
          <cell r="C18">
            <v>187</v>
          </cell>
          <cell r="G18">
            <v>78525</v>
          </cell>
          <cell r="H18">
            <v>2030548</v>
          </cell>
          <cell r="I18">
            <v>495550</v>
          </cell>
          <cell r="J18">
            <v>0</v>
          </cell>
          <cell r="K18">
            <v>0</v>
          </cell>
          <cell r="L18">
            <v>0</v>
          </cell>
          <cell r="M18">
            <v>1456473</v>
          </cell>
          <cell r="N18">
            <v>636361</v>
          </cell>
          <cell r="O18">
            <v>0</v>
          </cell>
          <cell r="P18">
            <v>0</v>
          </cell>
          <cell r="Q18">
            <v>0</v>
          </cell>
          <cell r="R18">
            <v>114646.5</v>
          </cell>
          <cell r="S18">
            <v>2207480.5</v>
          </cell>
        </row>
        <row r="19">
          <cell r="B19" t="str">
            <v xml:space="preserve">   + Maùy ñaøo baùnh xích :4,00 m3</v>
          </cell>
          <cell r="D19">
            <v>710</v>
          </cell>
          <cell r="G19">
            <v>106229</v>
          </cell>
          <cell r="H19">
            <v>2616984</v>
          </cell>
          <cell r="I19">
            <v>0</v>
          </cell>
          <cell r="J19">
            <v>284000</v>
          </cell>
          <cell r="K19">
            <v>0</v>
          </cell>
          <cell r="L19">
            <v>0</v>
          </cell>
          <cell r="M19">
            <v>2226755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155094.34</v>
          </cell>
          <cell r="S19">
            <v>2381849.34</v>
          </cell>
        </row>
        <row r="20">
          <cell r="B20" t="str">
            <v xml:space="preserve">   + Maùy ñaøo baùnh xích :4,60 m3</v>
          </cell>
          <cell r="D20">
            <v>960</v>
          </cell>
          <cell r="G20">
            <v>124292</v>
          </cell>
          <cell r="H20">
            <v>3586077</v>
          </cell>
          <cell r="I20">
            <v>0</v>
          </cell>
          <cell r="J20">
            <v>384000</v>
          </cell>
          <cell r="K20">
            <v>0</v>
          </cell>
          <cell r="L20">
            <v>0</v>
          </cell>
          <cell r="M20">
            <v>3077785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181466.32</v>
          </cell>
          <cell r="S20">
            <v>3259251.32</v>
          </cell>
        </row>
        <row r="21">
          <cell r="B21" t="str">
            <v xml:space="preserve">   + Maùy ñaøo baùnh xích :5,00 m3</v>
          </cell>
          <cell r="D21">
            <v>1190</v>
          </cell>
          <cell r="G21">
            <v>127642</v>
          </cell>
          <cell r="H21">
            <v>3871703</v>
          </cell>
          <cell r="I21">
            <v>0</v>
          </cell>
          <cell r="J21">
            <v>476000</v>
          </cell>
          <cell r="K21">
            <v>0</v>
          </cell>
          <cell r="L21">
            <v>0</v>
          </cell>
          <cell r="M21">
            <v>3268061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186357.32</v>
          </cell>
          <cell r="S21">
            <v>3454418.32</v>
          </cell>
        </row>
        <row r="22">
          <cell r="B22" t="str">
            <v>Maùy ñaøo baùnh hôi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B23" t="str">
            <v xml:space="preserve">   + Maùy ñaøo baùnh hôi :0,15 m3</v>
          </cell>
          <cell r="C23">
            <v>22.5</v>
          </cell>
          <cell r="G23">
            <v>20542</v>
          </cell>
          <cell r="H23">
            <v>255582</v>
          </cell>
          <cell r="I23">
            <v>156000</v>
          </cell>
          <cell r="J23">
            <v>0</v>
          </cell>
          <cell r="K23">
            <v>0</v>
          </cell>
          <cell r="L23">
            <v>0</v>
          </cell>
          <cell r="M23">
            <v>79040</v>
          </cell>
          <cell r="N23">
            <v>76567.5</v>
          </cell>
          <cell r="O23">
            <v>0</v>
          </cell>
          <cell r="P23">
            <v>0</v>
          </cell>
          <cell r="Q23">
            <v>0</v>
          </cell>
          <cell r="R23">
            <v>29991.32</v>
          </cell>
          <cell r="S23">
            <v>185598.82</v>
          </cell>
        </row>
        <row r="24">
          <cell r="B24" t="str">
            <v xml:space="preserve">   + Maùy ñaøo baùnh hôi :0,25 m3</v>
          </cell>
          <cell r="C24">
            <v>22.5</v>
          </cell>
          <cell r="G24">
            <v>22599</v>
          </cell>
          <cell r="H24">
            <v>309455</v>
          </cell>
          <cell r="I24">
            <v>59625</v>
          </cell>
          <cell r="J24">
            <v>0</v>
          </cell>
          <cell r="K24">
            <v>0</v>
          </cell>
          <cell r="L24">
            <v>0</v>
          </cell>
          <cell r="M24">
            <v>227231</v>
          </cell>
          <cell r="N24">
            <v>76567.5</v>
          </cell>
          <cell r="O24">
            <v>0</v>
          </cell>
          <cell r="P24">
            <v>0</v>
          </cell>
          <cell r="Q24">
            <v>0</v>
          </cell>
          <cell r="R24">
            <v>32994.54</v>
          </cell>
          <cell r="S24">
            <v>336793.04</v>
          </cell>
        </row>
        <row r="25">
          <cell r="B25" t="str">
            <v xml:space="preserve">   + Maùy ñaøo baùnh hôi :0,30 m3</v>
          </cell>
          <cell r="C25">
            <v>22.5</v>
          </cell>
          <cell r="G25">
            <v>23679</v>
          </cell>
          <cell r="H25">
            <v>337726</v>
          </cell>
          <cell r="I25">
            <v>59625</v>
          </cell>
          <cell r="J25">
            <v>0</v>
          </cell>
          <cell r="K25">
            <v>0</v>
          </cell>
          <cell r="L25">
            <v>0</v>
          </cell>
          <cell r="M25">
            <v>254422</v>
          </cell>
          <cell r="N25">
            <v>76567.5</v>
          </cell>
          <cell r="O25">
            <v>0</v>
          </cell>
          <cell r="P25">
            <v>0</v>
          </cell>
          <cell r="Q25">
            <v>0</v>
          </cell>
          <cell r="R25">
            <v>34571.339999999997</v>
          </cell>
          <cell r="S25">
            <v>365560.83999999997</v>
          </cell>
        </row>
        <row r="26">
          <cell r="B26" t="str">
            <v xml:space="preserve">   + Maùy ñaøo baùnh hôi :0,35 m3</v>
          </cell>
          <cell r="C26">
            <v>22.5</v>
          </cell>
          <cell r="G26">
            <v>24374</v>
          </cell>
          <cell r="H26">
            <v>355937</v>
          </cell>
          <cell r="I26">
            <v>59625</v>
          </cell>
          <cell r="J26">
            <v>0</v>
          </cell>
          <cell r="K26">
            <v>0</v>
          </cell>
          <cell r="L26">
            <v>0</v>
          </cell>
          <cell r="M26">
            <v>271938</v>
          </cell>
          <cell r="N26">
            <v>76567.5</v>
          </cell>
          <cell r="O26">
            <v>0</v>
          </cell>
          <cell r="P26">
            <v>0</v>
          </cell>
          <cell r="Q26">
            <v>0</v>
          </cell>
          <cell r="R26">
            <v>35586.04</v>
          </cell>
          <cell r="S26">
            <v>384091.54</v>
          </cell>
        </row>
        <row r="27">
          <cell r="B27" t="str">
            <v xml:space="preserve">   + Maùy ñaøo baùnh hôi :0,40 m3</v>
          </cell>
          <cell r="C27">
            <v>28</v>
          </cell>
          <cell r="G27">
            <v>25466</v>
          </cell>
          <cell r="H27">
            <v>398424</v>
          </cell>
          <cell r="I27">
            <v>74200</v>
          </cell>
          <cell r="J27">
            <v>0</v>
          </cell>
          <cell r="K27">
            <v>0</v>
          </cell>
          <cell r="L27">
            <v>0</v>
          </cell>
          <cell r="M27">
            <v>298758</v>
          </cell>
          <cell r="N27">
            <v>95284</v>
          </cell>
          <cell r="O27">
            <v>0</v>
          </cell>
          <cell r="P27">
            <v>0</v>
          </cell>
          <cell r="Q27">
            <v>0</v>
          </cell>
          <cell r="R27">
            <v>37180.36</v>
          </cell>
          <cell r="S27">
            <v>431222.36</v>
          </cell>
        </row>
        <row r="28">
          <cell r="B28" t="str">
            <v xml:space="preserve">   + Maùy ñaøo baùnh hôi :0,65 m3</v>
          </cell>
          <cell r="C28">
            <v>48.7</v>
          </cell>
          <cell r="G28">
            <v>46576</v>
          </cell>
          <cell r="H28">
            <v>633764</v>
          </cell>
          <cell r="I28">
            <v>129055.00000000001</v>
          </cell>
          <cell r="J28">
            <v>0</v>
          </cell>
          <cell r="K28">
            <v>0</v>
          </cell>
          <cell r="L28">
            <v>0</v>
          </cell>
          <cell r="M28">
            <v>458133</v>
          </cell>
          <cell r="N28">
            <v>165726.1</v>
          </cell>
          <cell r="O28">
            <v>0</v>
          </cell>
          <cell r="P28">
            <v>0</v>
          </cell>
          <cell r="Q28">
            <v>0</v>
          </cell>
          <cell r="R28">
            <v>68000.959999999992</v>
          </cell>
          <cell r="S28">
            <v>691860.05999999994</v>
          </cell>
        </row>
        <row r="29">
          <cell r="B29" t="str">
            <v xml:space="preserve">   + Maùy ñaøo baùnh hôi :0,75 m3</v>
          </cell>
          <cell r="C29">
            <v>54</v>
          </cell>
          <cell r="G29">
            <v>47663</v>
          </cell>
          <cell r="H29">
            <v>682967</v>
          </cell>
          <cell r="I29">
            <v>143100</v>
          </cell>
          <cell r="J29">
            <v>0</v>
          </cell>
          <cell r="K29">
            <v>0</v>
          </cell>
          <cell r="L29">
            <v>0</v>
          </cell>
          <cell r="M29">
            <v>492204</v>
          </cell>
          <cell r="N29">
            <v>183762</v>
          </cell>
          <cell r="O29">
            <v>0</v>
          </cell>
          <cell r="P29">
            <v>0</v>
          </cell>
          <cell r="Q29">
            <v>0</v>
          </cell>
          <cell r="R29">
            <v>69587.98</v>
          </cell>
          <cell r="S29">
            <v>745553.98</v>
          </cell>
        </row>
        <row r="30">
          <cell r="B30" t="str">
            <v xml:space="preserve">   + Maùy ñaøo baùnh hôi :1,25 m3</v>
          </cell>
          <cell r="C30">
            <v>78.3</v>
          </cell>
          <cell r="G30">
            <v>64569</v>
          </cell>
          <cell r="H30">
            <v>1220784</v>
          </cell>
          <cell r="I30">
            <v>207495</v>
          </cell>
          <cell r="J30">
            <v>0</v>
          </cell>
          <cell r="K30">
            <v>0</v>
          </cell>
          <cell r="L30">
            <v>0</v>
          </cell>
          <cell r="M30">
            <v>948720</v>
          </cell>
          <cell r="N30">
            <v>266454.89999999997</v>
          </cell>
          <cell r="O30">
            <v>0</v>
          </cell>
          <cell r="P30">
            <v>0</v>
          </cell>
          <cell r="Q30">
            <v>0</v>
          </cell>
          <cell r="R30">
            <v>94270.739999999991</v>
          </cell>
          <cell r="S30">
            <v>1309445.6399999999</v>
          </cell>
        </row>
        <row r="31">
          <cell r="B31" t="str">
            <v>Maùy xuùc laät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B32" t="str">
            <v xml:space="preserve">   + Maùy xuùc laät :0,40 m3</v>
          </cell>
          <cell r="C32">
            <v>28</v>
          </cell>
          <cell r="G32">
            <v>24549</v>
          </cell>
          <cell r="H32">
            <v>372345</v>
          </cell>
          <cell r="I32">
            <v>74200</v>
          </cell>
          <cell r="J32">
            <v>0</v>
          </cell>
          <cell r="K32">
            <v>0</v>
          </cell>
          <cell r="L32">
            <v>0</v>
          </cell>
          <cell r="M32">
            <v>273596</v>
          </cell>
          <cell r="N32">
            <v>95284</v>
          </cell>
          <cell r="O32">
            <v>0</v>
          </cell>
          <cell r="P32">
            <v>0</v>
          </cell>
          <cell r="Q32">
            <v>0</v>
          </cell>
          <cell r="R32">
            <v>35841.54</v>
          </cell>
          <cell r="S32">
            <v>404721.54</v>
          </cell>
        </row>
        <row r="33">
          <cell r="B33" t="str">
            <v xml:space="preserve">   + Maùy xuùc laät :1,00 m3</v>
          </cell>
          <cell r="C33">
            <v>32.4</v>
          </cell>
          <cell r="G33">
            <v>28107</v>
          </cell>
          <cell r="H33">
            <v>469958</v>
          </cell>
          <cell r="I33">
            <v>85860</v>
          </cell>
          <cell r="J33">
            <v>0</v>
          </cell>
          <cell r="K33">
            <v>0</v>
          </cell>
          <cell r="L33">
            <v>0</v>
          </cell>
          <cell r="M33">
            <v>355991</v>
          </cell>
          <cell r="N33">
            <v>110257.2</v>
          </cell>
          <cell r="O33">
            <v>0</v>
          </cell>
          <cell r="P33">
            <v>0</v>
          </cell>
          <cell r="Q33">
            <v>0</v>
          </cell>
          <cell r="R33">
            <v>41036.22</v>
          </cell>
          <cell r="S33">
            <v>507284.42000000004</v>
          </cell>
        </row>
        <row r="34">
          <cell r="B34" t="str">
            <v xml:space="preserve">   + Maùy xuùc laät :1,65 m3</v>
          </cell>
          <cell r="C34">
            <v>75.599999999999994</v>
          </cell>
          <cell r="G34">
            <v>46685</v>
          </cell>
          <cell r="H34">
            <v>713258</v>
          </cell>
          <cell r="I34">
            <v>200339.99999999997</v>
          </cell>
          <cell r="J34">
            <v>0</v>
          </cell>
          <cell r="K34">
            <v>0</v>
          </cell>
          <cell r="L34">
            <v>0</v>
          </cell>
          <cell r="M34">
            <v>466233</v>
          </cell>
          <cell r="N34">
            <v>257266.8</v>
          </cell>
          <cell r="O34">
            <v>0</v>
          </cell>
          <cell r="P34">
            <v>0</v>
          </cell>
          <cell r="Q34">
            <v>0</v>
          </cell>
          <cell r="R34">
            <v>68160.099999999991</v>
          </cell>
          <cell r="S34">
            <v>791659.9</v>
          </cell>
        </row>
        <row r="35">
          <cell r="B35" t="str">
            <v xml:space="preserve">   + Maùy xuùc laät :2,00 m3</v>
          </cell>
          <cell r="C35">
            <v>78.3</v>
          </cell>
          <cell r="G35">
            <v>48004</v>
          </cell>
          <cell r="H35">
            <v>760893</v>
          </cell>
          <cell r="I35">
            <v>207495</v>
          </cell>
          <cell r="J35">
            <v>0</v>
          </cell>
          <cell r="K35">
            <v>0</v>
          </cell>
          <cell r="L35">
            <v>0</v>
          </cell>
          <cell r="M35">
            <v>505394</v>
          </cell>
          <cell r="N35">
            <v>266454.89999999997</v>
          </cell>
          <cell r="O35">
            <v>0</v>
          </cell>
          <cell r="P35">
            <v>0</v>
          </cell>
          <cell r="Q35">
            <v>0</v>
          </cell>
          <cell r="R35">
            <v>70085.84</v>
          </cell>
          <cell r="S35">
            <v>841934.73999999987</v>
          </cell>
        </row>
        <row r="36">
          <cell r="B36" t="str">
            <v xml:space="preserve">   + Maùy xuùc laät :2,80 m3</v>
          </cell>
          <cell r="C36">
            <v>90</v>
          </cell>
          <cell r="G36">
            <v>60968</v>
          </cell>
          <cell r="H36">
            <v>1048830</v>
          </cell>
          <cell r="I36">
            <v>238500</v>
          </cell>
          <cell r="J36">
            <v>0</v>
          </cell>
          <cell r="K36">
            <v>0</v>
          </cell>
          <cell r="L36">
            <v>0</v>
          </cell>
          <cell r="M36">
            <v>749362</v>
          </cell>
          <cell r="N36">
            <v>306270</v>
          </cell>
          <cell r="O36">
            <v>0</v>
          </cell>
          <cell r="P36">
            <v>0</v>
          </cell>
          <cell r="Q36">
            <v>0</v>
          </cell>
          <cell r="R36">
            <v>89013.28</v>
          </cell>
          <cell r="S36">
            <v>1144645.28</v>
          </cell>
        </row>
        <row r="37">
          <cell r="B37" t="str">
            <v>Maùy uûi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B38" t="str">
            <v xml:space="preserve">   + Maùy uûi :45 CV</v>
          </cell>
          <cell r="C38">
            <v>25.6</v>
          </cell>
          <cell r="G38">
            <v>36196</v>
          </cell>
          <cell r="H38">
            <v>324631</v>
          </cell>
          <cell r="I38">
            <v>67840</v>
          </cell>
          <cell r="J38">
            <v>0</v>
          </cell>
          <cell r="K38">
            <v>0</v>
          </cell>
          <cell r="L38">
            <v>0</v>
          </cell>
          <cell r="M38">
            <v>220595</v>
          </cell>
          <cell r="N38">
            <v>87116.800000000003</v>
          </cell>
          <cell r="O38">
            <v>0</v>
          </cell>
          <cell r="P38">
            <v>0</v>
          </cell>
          <cell r="Q38">
            <v>0</v>
          </cell>
          <cell r="R38">
            <v>52846.159999999996</v>
          </cell>
          <cell r="S38">
            <v>360557.95999999996</v>
          </cell>
        </row>
        <row r="39">
          <cell r="B39" t="str">
            <v xml:space="preserve">   + Maùy uûi :50 CV</v>
          </cell>
          <cell r="C39">
            <v>27.96</v>
          </cell>
          <cell r="G39">
            <v>36360</v>
          </cell>
          <cell r="H39">
            <v>337787</v>
          </cell>
          <cell r="I39">
            <v>74094</v>
          </cell>
          <cell r="J39">
            <v>0</v>
          </cell>
          <cell r="K39">
            <v>0</v>
          </cell>
          <cell r="L39">
            <v>0</v>
          </cell>
          <cell r="M39">
            <v>227333</v>
          </cell>
          <cell r="N39">
            <v>95147.88</v>
          </cell>
          <cell r="O39">
            <v>0</v>
          </cell>
          <cell r="P39">
            <v>0</v>
          </cell>
          <cell r="Q39">
            <v>0</v>
          </cell>
          <cell r="R39">
            <v>53085.599999999999</v>
          </cell>
          <cell r="S39">
            <v>375566.48</v>
          </cell>
        </row>
        <row r="40">
          <cell r="B40" t="str">
            <v xml:space="preserve">   + Maùy uûi :54 CV</v>
          </cell>
          <cell r="C40">
            <v>30.2</v>
          </cell>
          <cell r="G40">
            <v>36721</v>
          </cell>
          <cell r="H40">
            <v>355136</v>
          </cell>
          <cell r="I40">
            <v>80030</v>
          </cell>
          <cell r="J40">
            <v>0</v>
          </cell>
          <cell r="K40">
            <v>0</v>
          </cell>
          <cell r="L40">
            <v>0</v>
          </cell>
          <cell r="M40">
            <v>238385</v>
          </cell>
          <cell r="N40">
            <v>102770.59999999999</v>
          </cell>
          <cell r="O40">
            <v>0</v>
          </cell>
          <cell r="P40">
            <v>0</v>
          </cell>
          <cell r="Q40">
            <v>0</v>
          </cell>
          <cell r="R40">
            <v>53612.659999999996</v>
          </cell>
          <cell r="S40">
            <v>394768.25999999995</v>
          </cell>
        </row>
        <row r="41">
          <cell r="B41" t="str">
            <v xml:space="preserve">   + Maùy uûi :65 CV</v>
          </cell>
          <cell r="C41">
            <v>38.74</v>
          </cell>
          <cell r="G41">
            <v>38555</v>
          </cell>
          <cell r="H41">
            <v>432201</v>
          </cell>
          <cell r="I41">
            <v>102661</v>
          </cell>
          <cell r="J41">
            <v>0</v>
          </cell>
          <cell r="K41">
            <v>0</v>
          </cell>
          <cell r="L41">
            <v>0</v>
          </cell>
          <cell r="M41">
            <v>290985</v>
          </cell>
          <cell r="N41">
            <v>131832.22</v>
          </cell>
          <cell r="O41">
            <v>0</v>
          </cell>
          <cell r="P41">
            <v>0</v>
          </cell>
          <cell r="Q41">
            <v>0</v>
          </cell>
          <cell r="R41">
            <v>56290.299999999996</v>
          </cell>
          <cell r="S41">
            <v>479107.51999999996</v>
          </cell>
        </row>
        <row r="42">
          <cell r="B42" t="str">
            <v xml:space="preserve">   + Maùy uûi :75 CV</v>
          </cell>
          <cell r="C42">
            <v>44.7</v>
          </cell>
          <cell r="G42">
            <v>39669</v>
          </cell>
          <cell r="H42">
            <v>482033</v>
          </cell>
          <cell r="I42">
            <v>118455.00000000001</v>
          </cell>
          <cell r="J42">
            <v>0</v>
          </cell>
          <cell r="K42">
            <v>0</v>
          </cell>
          <cell r="L42">
            <v>0</v>
          </cell>
          <cell r="M42">
            <v>323909</v>
          </cell>
          <cell r="N42">
            <v>152114.1</v>
          </cell>
          <cell r="O42">
            <v>0</v>
          </cell>
          <cell r="P42">
            <v>0</v>
          </cell>
          <cell r="Q42">
            <v>0</v>
          </cell>
          <cell r="R42">
            <v>57916.74</v>
          </cell>
          <cell r="S42">
            <v>533939.84</v>
          </cell>
        </row>
        <row r="43">
          <cell r="B43" t="str">
            <v xml:space="preserve">   + Maùy uûi :80 CV</v>
          </cell>
          <cell r="C43">
            <v>45</v>
          </cell>
          <cell r="G43">
            <v>43010</v>
          </cell>
          <cell r="H43">
            <v>496707</v>
          </cell>
          <cell r="I43">
            <v>119250</v>
          </cell>
          <cell r="J43">
            <v>0</v>
          </cell>
          <cell r="K43">
            <v>0</v>
          </cell>
          <cell r="L43">
            <v>0</v>
          </cell>
          <cell r="M43">
            <v>334447</v>
          </cell>
          <cell r="N43">
            <v>153135</v>
          </cell>
          <cell r="O43">
            <v>0</v>
          </cell>
          <cell r="P43">
            <v>0</v>
          </cell>
          <cell r="Q43">
            <v>0</v>
          </cell>
          <cell r="R43">
            <v>62794.6</v>
          </cell>
          <cell r="S43">
            <v>550376.6</v>
          </cell>
        </row>
        <row r="44">
          <cell r="B44" t="str">
            <v xml:space="preserve">   + Maùy uûi :100 CV</v>
          </cell>
          <cell r="C44">
            <v>47.1</v>
          </cell>
          <cell r="G44">
            <v>47347</v>
          </cell>
          <cell r="H44">
            <v>604580</v>
          </cell>
          <cell r="I44">
            <v>124815</v>
          </cell>
          <cell r="J44">
            <v>0</v>
          </cell>
          <cell r="K44">
            <v>0</v>
          </cell>
          <cell r="L44">
            <v>0</v>
          </cell>
          <cell r="M44">
            <v>432418</v>
          </cell>
          <cell r="N44">
            <v>160281.30000000002</v>
          </cell>
          <cell r="O44">
            <v>0</v>
          </cell>
          <cell r="P44">
            <v>0</v>
          </cell>
          <cell r="Q44">
            <v>0</v>
          </cell>
          <cell r="R44">
            <v>69126.62</v>
          </cell>
          <cell r="S44">
            <v>661825.92000000004</v>
          </cell>
        </row>
        <row r="45">
          <cell r="B45" t="str">
            <v xml:space="preserve">   + Maùy uûi :105 CV</v>
          </cell>
          <cell r="C45">
            <v>48</v>
          </cell>
          <cell r="G45">
            <v>48080</v>
          </cell>
          <cell r="H45">
            <v>662955</v>
          </cell>
          <cell r="I45">
            <v>127200</v>
          </cell>
          <cell r="J45">
            <v>0</v>
          </cell>
          <cell r="K45">
            <v>0</v>
          </cell>
          <cell r="L45">
            <v>0</v>
          </cell>
          <cell r="M45">
            <v>487675</v>
          </cell>
          <cell r="N45">
            <v>163344</v>
          </cell>
          <cell r="O45">
            <v>0</v>
          </cell>
          <cell r="P45">
            <v>0</v>
          </cell>
          <cell r="Q45">
            <v>0</v>
          </cell>
          <cell r="R45">
            <v>70196.800000000003</v>
          </cell>
          <cell r="S45">
            <v>721215.8</v>
          </cell>
        </row>
        <row r="46">
          <cell r="B46" t="str">
            <v xml:space="preserve">   + Maùy uûi :110 CV</v>
          </cell>
          <cell r="C46">
            <v>48.6</v>
          </cell>
          <cell r="G46">
            <v>48237</v>
          </cell>
          <cell r="H46">
            <v>669348</v>
          </cell>
          <cell r="I46">
            <v>128790</v>
          </cell>
          <cell r="J46">
            <v>0</v>
          </cell>
          <cell r="K46">
            <v>0</v>
          </cell>
          <cell r="L46">
            <v>0</v>
          </cell>
          <cell r="M46">
            <v>492321</v>
          </cell>
          <cell r="N46">
            <v>165385.80000000002</v>
          </cell>
          <cell r="O46">
            <v>0</v>
          </cell>
          <cell r="P46">
            <v>0</v>
          </cell>
          <cell r="Q46">
            <v>0</v>
          </cell>
          <cell r="R46">
            <v>70426.02</v>
          </cell>
          <cell r="S46">
            <v>728132.82000000007</v>
          </cell>
        </row>
        <row r="47">
          <cell r="B47" t="str">
            <v xml:space="preserve">   + Maùy uûi :130 CV</v>
          </cell>
          <cell r="C47">
            <v>66.599999999999994</v>
          </cell>
          <cell r="G47">
            <v>50842</v>
          </cell>
          <cell r="H47">
            <v>807040</v>
          </cell>
          <cell r="I47">
            <v>176489.99999999997</v>
          </cell>
          <cell r="J47">
            <v>0</v>
          </cell>
          <cell r="K47">
            <v>0</v>
          </cell>
          <cell r="L47">
            <v>0</v>
          </cell>
          <cell r="M47">
            <v>579708</v>
          </cell>
          <cell r="N47">
            <v>226639.8</v>
          </cell>
          <cell r="O47">
            <v>0</v>
          </cell>
          <cell r="P47">
            <v>0</v>
          </cell>
          <cell r="Q47">
            <v>0</v>
          </cell>
          <cell r="R47">
            <v>74229.319999999992</v>
          </cell>
          <cell r="S47">
            <v>880577.12</v>
          </cell>
        </row>
        <row r="48">
          <cell r="B48" t="str">
            <v xml:space="preserve">   + Maùy uûi :140 CV</v>
          </cell>
          <cell r="C48">
            <v>75.599999999999994</v>
          </cell>
          <cell r="G48">
            <v>51755</v>
          </cell>
          <cell r="H48">
            <v>865868</v>
          </cell>
          <cell r="I48">
            <v>200339.99999999997</v>
          </cell>
          <cell r="J48">
            <v>0</v>
          </cell>
          <cell r="K48">
            <v>0</v>
          </cell>
          <cell r="L48">
            <v>0</v>
          </cell>
          <cell r="M48">
            <v>613773</v>
          </cell>
          <cell r="N48">
            <v>257266.8</v>
          </cell>
          <cell r="O48">
            <v>0</v>
          </cell>
          <cell r="P48">
            <v>0</v>
          </cell>
          <cell r="Q48">
            <v>0</v>
          </cell>
          <cell r="R48">
            <v>75562.3</v>
          </cell>
          <cell r="S48">
            <v>946602.10000000009</v>
          </cell>
        </row>
        <row r="49">
          <cell r="B49" t="str">
            <v xml:space="preserve">   + Maùy uûi :160 CV</v>
          </cell>
          <cell r="C49">
            <v>84.2</v>
          </cell>
          <cell r="G49">
            <v>53629</v>
          </cell>
          <cell r="H49">
            <v>947861</v>
          </cell>
          <cell r="I49">
            <v>223130</v>
          </cell>
          <cell r="J49">
            <v>0</v>
          </cell>
          <cell r="K49">
            <v>0</v>
          </cell>
          <cell r="L49">
            <v>0</v>
          </cell>
          <cell r="M49">
            <v>671102</v>
          </cell>
          <cell r="N49">
            <v>286532.60000000003</v>
          </cell>
          <cell r="O49">
            <v>0</v>
          </cell>
          <cell r="P49">
            <v>0</v>
          </cell>
          <cell r="Q49">
            <v>0</v>
          </cell>
          <cell r="R49">
            <v>78298.34</v>
          </cell>
          <cell r="S49">
            <v>1035932.9400000001</v>
          </cell>
        </row>
        <row r="50">
          <cell r="B50" t="str">
            <v xml:space="preserve">   + Maùy uûi :180 CV</v>
          </cell>
          <cell r="C50">
            <v>90</v>
          </cell>
          <cell r="G50">
            <v>53817</v>
          </cell>
          <cell r="H50">
            <v>975769</v>
          </cell>
          <cell r="I50">
            <v>238500</v>
          </cell>
          <cell r="J50">
            <v>0</v>
          </cell>
          <cell r="K50">
            <v>0</v>
          </cell>
          <cell r="L50">
            <v>0</v>
          </cell>
          <cell r="M50">
            <v>683452</v>
          </cell>
          <cell r="N50">
            <v>306270</v>
          </cell>
          <cell r="O50">
            <v>0</v>
          </cell>
          <cell r="P50">
            <v>0</v>
          </cell>
          <cell r="Q50">
            <v>0</v>
          </cell>
          <cell r="R50">
            <v>78572.819999999992</v>
          </cell>
          <cell r="S50">
            <v>1068294.82</v>
          </cell>
        </row>
        <row r="51">
          <cell r="B51" t="str">
            <v xml:space="preserve">   + Maùy uûi :250 CV</v>
          </cell>
          <cell r="C51">
            <v>113.4</v>
          </cell>
          <cell r="G51">
            <v>60109</v>
          </cell>
          <cell r="H51">
            <v>1171714</v>
          </cell>
          <cell r="I51">
            <v>300510</v>
          </cell>
          <cell r="J51">
            <v>0</v>
          </cell>
          <cell r="K51">
            <v>0</v>
          </cell>
          <cell r="L51">
            <v>0</v>
          </cell>
          <cell r="M51">
            <v>811095</v>
          </cell>
          <cell r="N51">
            <v>385900.2</v>
          </cell>
          <cell r="O51">
            <v>0</v>
          </cell>
          <cell r="P51">
            <v>0</v>
          </cell>
          <cell r="Q51">
            <v>0</v>
          </cell>
          <cell r="R51">
            <v>87759.14</v>
          </cell>
          <cell r="S51">
            <v>1284754.3399999999</v>
          </cell>
        </row>
        <row r="52">
          <cell r="B52" t="str">
            <v xml:space="preserve">   + Maùy uûi :271 CV</v>
          </cell>
          <cell r="C52">
            <v>122.1</v>
          </cell>
          <cell r="G52">
            <v>63590</v>
          </cell>
          <cell r="H52">
            <v>1251682</v>
          </cell>
          <cell r="I52">
            <v>323565</v>
          </cell>
          <cell r="J52">
            <v>0</v>
          </cell>
          <cell r="K52">
            <v>0</v>
          </cell>
          <cell r="L52">
            <v>0</v>
          </cell>
          <cell r="M52">
            <v>864527</v>
          </cell>
          <cell r="N52">
            <v>415506.3</v>
          </cell>
          <cell r="O52">
            <v>0</v>
          </cell>
          <cell r="P52">
            <v>0</v>
          </cell>
          <cell r="Q52">
            <v>0</v>
          </cell>
          <cell r="R52">
            <v>92841.4</v>
          </cell>
          <cell r="S52">
            <v>1372874.7</v>
          </cell>
        </row>
        <row r="53">
          <cell r="B53" t="str">
            <v xml:space="preserve">   + Maùy uûi :320 CV</v>
          </cell>
          <cell r="C53">
            <v>155.69999999999999</v>
          </cell>
          <cell r="G53">
            <v>76845</v>
          </cell>
          <cell r="H53">
            <v>1614354</v>
          </cell>
          <cell r="I53">
            <v>412604.99999999994</v>
          </cell>
          <cell r="J53">
            <v>0</v>
          </cell>
          <cell r="K53">
            <v>0</v>
          </cell>
          <cell r="L53">
            <v>0</v>
          </cell>
          <cell r="M53">
            <v>1124904</v>
          </cell>
          <cell r="N53">
            <v>529847.1</v>
          </cell>
          <cell r="O53">
            <v>0</v>
          </cell>
          <cell r="P53">
            <v>0</v>
          </cell>
          <cell r="Q53">
            <v>0</v>
          </cell>
          <cell r="R53">
            <v>112193.7</v>
          </cell>
          <cell r="S53">
            <v>1766944.8</v>
          </cell>
        </row>
        <row r="54">
          <cell r="B54" t="str">
            <v>Thuøng caïp , ñaàu keùo baùnh xích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+ Thuøng caïp , ñaàu keùo baùnh xích :2,50m3</v>
          </cell>
          <cell r="C55">
            <v>32.4</v>
          </cell>
          <cell r="G55">
            <v>24108</v>
          </cell>
          <cell r="H55">
            <v>429569</v>
          </cell>
          <cell r="I55">
            <v>85860</v>
          </cell>
          <cell r="J55">
            <v>0</v>
          </cell>
          <cell r="K55">
            <v>0</v>
          </cell>
          <cell r="L55">
            <v>0</v>
          </cell>
          <cell r="M55">
            <v>319601</v>
          </cell>
          <cell r="N55">
            <v>110257.2</v>
          </cell>
          <cell r="O55">
            <v>0</v>
          </cell>
          <cell r="P55">
            <v>0</v>
          </cell>
          <cell r="Q55">
            <v>0</v>
          </cell>
          <cell r="R55">
            <v>35197.68</v>
          </cell>
          <cell r="S55">
            <v>465055.88</v>
          </cell>
        </row>
        <row r="56">
          <cell r="B56" t="str">
            <v xml:space="preserve">   + Thuøng caïp , ñaàu keùo baùnh xích :2,75m3</v>
          </cell>
          <cell r="C56">
            <v>32.4</v>
          </cell>
          <cell r="G56">
            <v>25050</v>
          </cell>
          <cell r="H56">
            <v>458309</v>
          </cell>
          <cell r="I56">
            <v>85860</v>
          </cell>
          <cell r="J56">
            <v>0</v>
          </cell>
          <cell r="K56">
            <v>0</v>
          </cell>
          <cell r="L56">
            <v>0</v>
          </cell>
          <cell r="M56">
            <v>347399</v>
          </cell>
          <cell r="N56">
            <v>110257.2</v>
          </cell>
          <cell r="O56">
            <v>0</v>
          </cell>
          <cell r="P56">
            <v>0</v>
          </cell>
          <cell r="Q56">
            <v>0</v>
          </cell>
          <cell r="R56">
            <v>36573</v>
          </cell>
          <cell r="S56">
            <v>494229.2</v>
          </cell>
        </row>
        <row r="57">
          <cell r="B57" t="str">
            <v xml:space="preserve">   + Thuøng caïp , ñaàu keùo baùnh xích :3,00m3</v>
          </cell>
          <cell r="C57">
            <v>35.700000000000003</v>
          </cell>
          <cell r="G57">
            <v>25578</v>
          </cell>
          <cell r="H57">
            <v>487365</v>
          </cell>
          <cell r="I57">
            <v>94605.000000000015</v>
          </cell>
          <cell r="J57">
            <v>0</v>
          </cell>
          <cell r="K57">
            <v>0</v>
          </cell>
          <cell r="L57">
            <v>0</v>
          </cell>
          <cell r="M57">
            <v>367182</v>
          </cell>
          <cell r="N57">
            <v>121487.1</v>
          </cell>
          <cell r="O57">
            <v>0</v>
          </cell>
          <cell r="P57">
            <v>0</v>
          </cell>
          <cell r="Q57">
            <v>0</v>
          </cell>
          <cell r="R57">
            <v>37343.879999999997</v>
          </cell>
          <cell r="S57">
            <v>526012.98</v>
          </cell>
        </row>
        <row r="58">
          <cell r="B58" t="str">
            <v xml:space="preserve">   + Thuøng caïp , ñaàu keùo baùnh xích :4,50m3</v>
          </cell>
          <cell r="C58">
            <v>43.2</v>
          </cell>
          <cell r="G58">
            <v>27035</v>
          </cell>
          <cell r="H58">
            <v>587806</v>
          </cell>
          <cell r="I58">
            <v>114480.00000000001</v>
          </cell>
          <cell r="J58">
            <v>0</v>
          </cell>
          <cell r="K58">
            <v>0</v>
          </cell>
          <cell r="L58">
            <v>0</v>
          </cell>
          <cell r="M58">
            <v>446291</v>
          </cell>
          <cell r="N58">
            <v>147009.60000000001</v>
          </cell>
          <cell r="O58">
            <v>0</v>
          </cell>
          <cell r="P58">
            <v>0</v>
          </cell>
          <cell r="Q58">
            <v>0</v>
          </cell>
          <cell r="R58">
            <v>39471.1</v>
          </cell>
          <cell r="S58">
            <v>632771.69999999995</v>
          </cell>
        </row>
        <row r="59">
          <cell r="B59" t="str">
            <v xml:space="preserve">   + Thuøng caïp , ñaàu keùo baùnh xích :5,00m3</v>
          </cell>
          <cell r="C59">
            <v>51.84</v>
          </cell>
          <cell r="G59">
            <v>44045</v>
          </cell>
          <cell r="H59">
            <v>654431</v>
          </cell>
          <cell r="I59">
            <v>137376</v>
          </cell>
          <cell r="J59">
            <v>0</v>
          </cell>
          <cell r="K59">
            <v>0</v>
          </cell>
          <cell r="L59">
            <v>0</v>
          </cell>
          <cell r="M59">
            <v>473010</v>
          </cell>
          <cell r="N59">
            <v>176411.52000000002</v>
          </cell>
          <cell r="O59">
            <v>0</v>
          </cell>
          <cell r="P59">
            <v>0</v>
          </cell>
          <cell r="Q59">
            <v>0</v>
          </cell>
          <cell r="R59">
            <v>64305.7</v>
          </cell>
          <cell r="S59">
            <v>713727.22</v>
          </cell>
        </row>
        <row r="60">
          <cell r="B60" t="str">
            <v xml:space="preserve">   + Thuøng caïp , ñaàu keùo baùnh xích :8,00m3</v>
          </cell>
          <cell r="C60">
            <v>57.6</v>
          </cell>
          <cell r="G60">
            <v>46452</v>
          </cell>
          <cell r="H60">
            <v>753692</v>
          </cell>
          <cell r="I60">
            <v>152640</v>
          </cell>
          <cell r="J60">
            <v>0</v>
          </cell>
          <cell r="K60">
            <v>0</v>
          </cell>
          <cell r="L60">
            <v>0</v>
          </cell>
          <cell r="M60">
            <v>554600</v>
          </cell>
          <cell r="N60">
            <v>196012.80000000002</v>
          </cell>
          <cell r="O60">
            <v>0</v>
          </cell>
          <cell r="P60">
            <v>0</v>
          </cell>
          <cell r="Q60">
            <v>0</v>
          </cell>
          <cell r="R60">
            <v>67819.92</v>
          </cell>
          <cell r="S60">
            <v>818432.72000000009</v>
          </cell>
        </row>
        <row r="61">
          <cell r="B61" t="str">
            <v xml:space="preserve">   + Thuøng caïp , ñaàu keùo baùnh xích :9,00m3</v>
          </cell>
          <cell r="C61">
            <v>63.2</v>
          </cell>
          <cell r="G61">
            <v>51414</v>
          </cell>
          <cell r="H61">
            <v>822580</v>
          </cell>
          <cell r="I61">
            <v>167480</v>
          </cell>
          <cell r="J61">
            <v>0</v>
          </cell>
          <cell r="K61">
            <v>0</v>
          </cell>
          <cell r="L61">
            <v>0</v>
          </cell>
          <cell r="M61">
            <v>603686</v>
          </cell>
          <cell r="N61">
            <v>215069.6</v>
          </cell>
          <cell r="O61">
            <v>0</v>
          </cell>
          <cell r="P61">
            <v>0</v>
          </cell>
          <cell r="Q61">
            <v>0</v>
          </cell>
          <cell r="R61">
            <v>75064.44</v>
          </cell>
          <cell r="S61">
            <v>893820.04</v>
          </cell>
        </row>
        <row r="62">
          <cell r="B62" t="str">
            <v>Maùy caïp töï haønh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B63" t="str">
            <v xml:space="preserve">   + Maùy caïp töï haønh :9,0 m3</v>
          </cell>
          <cell r="C63">
            <v>90.7</v>
          </cell>
          <cell r="G63">
            <v>56105</v>
          </cell>
          <cell r="H63">
            <v>1086902</v>
          </cell>
          <cell r="I63">
            <v>240355</v>
          </cell>
          <cell r="J63">
            <v>0</v>
          </cell>
          <cell r="K63">
            <v>0</v>
          </cell>
          <cell r="L63">
            <v>0</v>
          </cell>
          <cell r="M63">
            <v>790442</v>
          </cell>
          <cell r="N63">
            <v>308652.10000000003</v>
          </cell>
          <cell r="O63">
            <v>0</v>
          </cell>
          <cell r="P63">
            <v>0</v>
          </cell>
          <cell r="Q63">
            <v>0</v>
          </cell>
          <cell r="R63">
            <v>81913.3</v>
          </cell>
          <cell r="S63">
            <v>1181007.4000000001</v>
          </cell>
        </row>
        <row r="64">
          <cell r="B64" t="str">
            <v xml:space="preserve">   + Maùy caïp töï haønh :10,0 m3</v>
          </cell>
          <cell r="C64">
            <v>120.96</v>
          </cell>
          <cell r="G64">
            <v>56188</v>
          </cell>
          <cell r="H64">
            <v>1201629</v>
          </cell>
          <cell r="I64">
            <v>320544</v>
          </cell>
          <cell r="J64">
            <v>0</v>
          </cell>
          <cell r="K64">
            <v>0</v>
          </cell>
          <cell r="L64">
            <v>0</v>
          </cell>
          <cell r="M64">
            <v>824897</v>
          </cell>
          <cell r="N64">
            <v>411626.88</v>
          </cell>
          <cell r="O64">
            <v>0</v>
          </cell>
          <cell r="P64">
            <v>0</v>
          </cell>
          <cell r="Q64">
            <v>0</v>
          </cell>
          <cell r="R64">
            <v>82034.48</v>
          </cell>
          <cell r="S64">
            <v>1318558.3599999999</v>
          </cell>
        </row>
        <row r="65">
          <cell r="B65" t="str">
            <v xml:space="preserve">   + Maùy caïp töï haønh :16,0 m3</v>
          </cell>
          <cell r="C65">
            <v>159.1</v>
          </cell>
          <cell r="G65">
            <v>65259</v>
          </cell>
          <cell r="H65">
            <v>1547011</v>
          </cell>
          <cell r="I65">
            <v>421615</v>
          </cell>
          <cell r="J65">
            <v>0</v>
          </cell>
          <cell r="K65">
            <v>0</v>
          </cell>
          <cell r="L65">
            <v>0</v>
          </cell>
          <cell r="M65">
            <v>1060137</v>
          </cell>
          <cell r="N65">
            <v>541417.29999999993</v>
          </cell>
          <cell r="O65">
            <v>0</v>
          </cell>
          <cell r="P65">
            <v>0</v>
          </cell>
          <cell r="Q65">
            <v>0</v>
          </cell>
          <cell r="R65">
            <v>95278.14</v>
          </cell>
          <cell r="S65">
            <v>1696832.4399999997</v>
          </cell>
        </row>
        <row r="66">
          <cell r="B66" t="str">
            <v xml:space="preserve">   + Maùy caïp töï haønh :25,0 m3</v>
          </cell>
          <cell r="C66">
            <v>217.12</v>
          </cell>
          <cell r="G66">
            <v>71854</v>
          </cell>
          <cell r="H66">
            <v>1994175</v>
          </cell>
          <cell r="I66">
            <v>575368</v>
          </cell>
          <cell r="J66">
            <v>0</v>
          </cell>
          <cell r="K66">
            <v>0</v>
          </cell>
          <cell r="L66">
            <v>0</v>
          </cell>
          <cell r="M66">
            <v>1346953</v>
          </cell>
          <cell r="N66">
            <v>738859.36</v>
          </cell>
          <cell r="O66">
            <v>0</v>
          </cell>
          <cell r="P66">
            <v>0</v>
          </cell>
          <cell r="Q66">
            <v>0</v>
          </cell>
          <cell r="R66">
            <v>104906.84</v>
          </cell>
          <cell r="S66">
            <v>2190719.1999999997</v>
          </cell>
        </row>
        <row r="67">
          <cell r="B67" t="str">
            <v>Maùy san töï haønh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B68" t="str">
            <v xml:space="preserve">   + Maùy san töï haønh :54 CV</v>
          </cell>
          <cell r="C68">
            <v>22.5</v>
          </cell>
          <cell r="G68">
            <v>25889</v>
          </cell>
          <cell r="H68">
            <v>398817</v>
          </cell>
          <cell r="I68">
            <v>59625</v>
          </cell>
          <cell r="J68">
            <v>0</v>
          </cell>
          <cell r="K68">
            <v>0</v>
          </cell>
          <cell r="L68">
            <v>0</v>
          </cell>
          <cell r="M68">
            <v>313303</v>
          </cell>
          <cell r="N68">
            <v>76567.5</v>
          </cell>
          <cell r="O68">
            <v>0</v>
          </cell>
          <cell r="P68">
            <v>0</v>
          </cell>
          <cell r="Q68">
            <v>0</v>
          </cell>
          <cell r="R68">
            <v>37797.94</v>
          </cell>
          <cell r="S68">
            <v>427668.44</v>
          </cell>
        </row>
        <row r="69">
          <cell r="B69" t="str">
            <v xml:space="preserve">   + Maùy san töï haønh :90 CV</v>
          </cell>
          <cell r="C69">
            <v>35.4</v>
          </cell>
          <cell r="G69">
            <v>27702</v>
          </cell>
          <cell r="H69">
            <v>501225</v>
          </cell>
          <cell r="I69">
            <v>93810</v>
          </cell>
          <cell r="J69">
            <v>0</v>
          </cell>
          <cell r="K69">
            <v>0</v>
          </cell>
          <cell r="L69">
            <v>0</v>
          </cell>
          <cell r="M69">
            <v>379713</v>
          </cell>
          <cell r="N69">
            <v>120466.2</v>
          </cell>
          <cell r="O69">
            <v>0</v>
          </cell>
          <cell r="P69">
            <v>0</v>
          </cell>
          <cell r="Q69">
            <v>0</v>
          </cell>
          <cell r="R69">
            <v>40444.92</v>
          </cell>
          <cell r="S69">
            <v>540624.12</v>
          </cell>
        </row>
        <row r="70">
          <cell r="B70" t="str">
            <v xml:space="preserve">   + Maùy san töï haønh :108 CV</v>
          </cell>
          <cell r="C70">
            <v>37.799999999999997</v>
          </cell>
          <cell r="G70">
            <v>46016</v>
          </cell>
          <cell r="H70">
            <v>584271</v>
          </cell>
          <cell r="I70">
            <v>100169.99999999999</v>
          </cell>
          <cell r="J70">
            <v>0</v>
          </cell>
          <cell r="K70">
            <v>0</v>
          </cell>
          <cell r="L70">
            <v>0</v>
          </cell>
          <cell r="M70">
            <v>438085</v>
          </cell>
          <cell r="N70">
            <v>128633.4</v>
          </cell>
          <cell r="O70">
            <v>0</v>
          </cell>
          <cell r="P70">
            <v>0</v>
          </cell>
          <cell r="Q70">
            <v>0</v>
          </cell>
          <cell r="R70">
            <v>67183.360000000001</v>
          </cell>
          <cell r="S70">
            <v>633901.76</v>
          </cell>
        </row>
        <row r="71">
          <cell r="B71" t="str">
            <v xml:space="preserve">   + Maùy san töï haønh :180 CV</v>
          </cell>
          <cell r="C71">
            <v>68</v>
          </cell>
          <cell r="G71">
            <v>50130</v>
          </cell>
          <cell r="H71">
            <v>861161</v>
          </cell>
          <cell r="I71">
            <v>180200</v>
          </cell>
          <cell r="J71">
            <v>0</v>
          </cell>
          <cell r="K71">
            <v>0</v>
          </cell>
          <cell r="L71">
            <v>0</v>
          </cell>
          <cell r="M71">
            <v>630831</v>
          </cell>
          <cell r="N71">
            <v>231404</v>
          </cell>
          <cell r="O71">
            <v>0</v>
          </cell>
          <cell r="P71">
            <v>0</v>
          </cell>
          <cell r="Q71">
            <v>0</v>
          </cell>
          <cell r="R71">
            <v>73189.8</v>
          </cell>
          <cell r="S71">
            <v>935424.8</v>
          </cell>
        </row>
        <row r="72">
          <cell r="B72" t="str">
            <v xml:space="preserve">   + Maùy san töï haønh :250 CV</v>
          </cell>
          <cell r="C72">
            <v>88.4</v>
          </cell>
          <cell r="G72">
            <v>56104</v>
          </cell>
          <cell r="H72">
            <v>1013678</v>
          </cell>
          <cell r="I72">
            <v>234260.00000000003</v>
          </cell>
          <cell r="J72">
            <v>0</v>
          </cell>
          <cell r="K72">
            <v>0</v>
          </cell>
          <cell r="L72">
            <v>0</v>
          </cell>
          <cell r="M72">
            <v>723314</v>
          </cell>
          <cell r="N72">
            <v>300825.2</v>
          </cell>
          <cell r="O72">
            <v>0</v>
          </cell>
          <cell r="P72">
            <v>0</v>
          </cell>
          <cell r="Q72">
            <v>0</v>
          </cell>
          <cell r="R72">
            <v>81911.839999999997</v>
          </cell>
          <cell r="S72">
            <v>1106051.04</v>
          </cell>
        </row>
        <row r="73">
          <cell r="B73" t="str">
            <v>Maùy ñaàm ñaát caàm tay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B74" t="str">
            <v xml:space="preserve">   + Maùy ñaàm ñaát caàm tay :60 Kg</v>
          </cell>
          <cell r="D74">
            <v>12.7</v>
          </cell>
          <cell r="G74">
            <v>14405</v>
          </cell>
          <cell r="H74">
            <v>47238</v>
          </cell>
          <cell r="I74">
            <v>0</v>
          </cell>
          <cell r="J74">
            <v>5080</v>
          </cell>
          <cell r="K74">
            <v>0</v>
          </cell>
          <cell r="L74">
            <v>0</v>
          </cell>
          <cell r="M74">
            <v>27753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21031.3</v>
          </cell>
          <cell r="S74">
            <v>48784.3</v>
          </cell>
        </row>
        <row r="75">
          <cell r="B75" t="str">
            <v xml:space="preserve">   + Maùy ñaàm ñaát caàm tay :80 Kg</v>
          </cell>
          <cell r="D75">
            <v>14.1</v>
          </cell>
          <cell r="G75">
            <v>14494</v>
          </cell>
          <cell r="H75">
            <v>50170</v>
          </cell>
          <cell r="I75">
            <v>0</v>
          </cell>
          <cell r="J75">
            <v>5640</v>
          </cell>
          <cell r="K75">
            <v>0</v>
          </cell>
          <cell r="L75">
            <v>0</v>
          </cell>
          <cell r="M75">
            <v>30036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21161.239999999998</v>
          </cell>
          <cell r="S75">
            <v>51197.24</v>
          </cell>
        </row>
        <row r="76">
          <cell r="B76" t="str">
            <v>Ñaàm baùnh hôi , ñaàu keùo baùnh xích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B77" t="str">
            <v xml:space="preserve">   + Ñaàm baùnh hôi , ñaàu keùo baùnh xích :9,0 T</v>
          </cell>
          <cell r="C77">
            <v>27.6</v>
          </cell>
          <cell r="G77">
            <v>19914</v>
          </cell>
          <cell r="H77">
            <v>266707</v>
          </cell>
          <cell r="I77">
            <v>73140</v>
          </cell>
          <cell r="J77">
            <v>0</v>
          </cell>
          <cell r="K77">
            <v>0</v>
          </cell>
          <cell r="L77">
            <v>0</v>
          </cell>
          <cell r="M77">
            <v>173653</v>
          </cell>
          <cell r="N77">
            <v>93922.8</v>
          </cell>
          <cell r="O77">
            <v>0</v>
          </cell>
          <cell r="P77">
            <v>0</v>
          </cell>
          <cell r="Q77">
            <v>0</v>
          </cell>
          <cell r="R77">
            <v>29074.44</v>
          </cell>
          <cell r="S77">
            <v>296650.23999999999</v>
          </cell>
        </row>
        <row r="78">
          <cell r="B78" t="str">
            <v xml:space="preserve">   + Ñaàm baùnh hôi , ñaàu keùo baùnh xích :12,5 T</v>
          </cell>
          <cell r="C78">
            <v>38.1</v>
          </cell>
          <cell r="G78">
            <v>21212</v>
          </cell>
          <cell r="H78">
            <v>343566</v>
          </cell>
          <cell r="I78">
            <v>100965</v>
          </cell>
          <cell r="J78">
            <v>0</v>
          </cell>
          <cell r="K78">
            <v>0</v>
          </cell>
          <cell r="L78">
            <v>0</v>
          </cell>
          <cell r="M78">
            <v>221389</v>
          </cell>
          <cell r="N78">
            <v>129654.3</v>
          </cell>
          <cell r="O78">
            <v>0</v>
          </cell>
          <cell r="P78">
            <v>0</v>
          </cell>
          <cell r="Q78">
            <v>0</v>
          </cell>
          <cell r="R78">
            <v>30969.52</v>
          </cell>
          <cell r="S78">
            <v>382012.82</v>
          </cell>
        </row>
        <row r="79">
          <cell r="B79" t="str">
            <v xml:space="preserve">   + Ñaàm baùnh hôi , ñaàu keùo baùnh xích :18,0 T</v>
          </cell>
          <cell r="C79">
            <v>41</v>
          </cell>
          <cell r="G79">
            <v>23343</v>
          </cell>
          <cell r="H79">
            <v>413383</v>
          </cell>
          <cell r="I79">
            <v>108650</v>
          </cell>
          <cell r="J79">
            <v>0</v>
          </cell>
          <cell r="K79">
            <v>0</v>
          </cell>
          <cell r="L79">
            <v>0</v>
          </cell>
          <cell r="M79">
            <v>281390</v>
          </cell>
          <cell r="N79">
            <v>139523</v>
          </cell>
          <cell r="O79">
            <v>0</v>
          </cell>
          <cell r="P79">
            <v>0</v>
          </cell>
          <cell r="Q79">
            <v>0</v>
          </cell>
          <cell r="R79">
            <v>34080.78</v>
          </cell>
          <cell r="S79">
            <v>454993.78</v>
          </cell>
        </row>
        <row r="80">
          <cell r="B80" t="str">
            <v xml:space="preserve">   + Ñaàm baùnh hôi , ñaàu keùo baùnh xích :25,0 T</v>
          </cell>
          <cell r="C80">
            <v>44.6</v>
          </cell>
          <cell r="G80">
            <v>27543</v>
          </cell>
          <cell r="H80">
            <v>468160</v>
          </cell>
          <cell r="I80">
            <v>118190</v>
          </cell>
          <cell r="J80">
            <v>0</v>
          </cell>
          <cell r="K80">
            <v>0</v>
          </cell>
          <cell r="L80">
            <v>0</v>
          </cell>
          <cell r="M80">
            <v>322427</v>
          </cell>
          <cell r="N80">
            <v>151773.80000000002</v>
          </cell>
          <cell r="O80">
            <v>0</v>
          </cell>
          <cell r="P80">
            <v>0</v>
          </cell>
          <cell r="Q80">
            <v>0</v>
          </cell>
          <cell r="R80">
            <v>40212.78</v>
          </cell>
          <cell r="S80">
            <v>514413.58000000007</v>
          </cell>
        </row>
        <row r="81">
          <cell r="B81" t="str">
            <v xml:space="preserve">   + Ñaàm baùnh hôi , ñaàu keùo baùnh xích :26,5 T</v>
          </cell>
          <cell r="C81">
            <v>47.2</v>
          </cell>
          <cell r="G81">
            <v>27679</v>
          </cell>
          <cell r="H81">
            <v>482113</v>
          </cell>
          <cell r="I81">
            <v>125080.00000000001</v>
          </cell>
          <cell r="J81">
            <v>0</v>
          </cell>
          <cell r="K81">
            <v>0</v>
          </cell>
          <cell r="L81">
            <v>0</v>
          </cell>
          <cell r="M81">
            <v>329354</v>
          </cell>
          <cell r="N81">
            <v>160621.6</v>
          </cell>
          <cell r="O81">
            <v>0</v>
          </cell>
          <cell r="P81">
            <v>0</v>
          </cell>
          <cell r="Q81">
            <v>0</v>
          </cell>
          <cell r="R81">
            <v>40411.339999999997</v>
          </cell>
          <cell r="S81">
            <v>530386.93999999994</v>
          </cell>
        </row>
        <row r="82">
          <cell r="B82" t="str">
            <v>Ñaàm baùnh hôi töï haønh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B83" t="str">
            <v xml:space="preserve">   + Ñaàm baùnh hôi töï haønh :16,0 T</v>
          </cell>
          <cell r="C83">
            <v>41</v>
          </cell>
          <cell r="G83">
            <v>26741</v>
          </cell>
          <cell r="H83">
            <v>432053</v>
          </cell>
          <cell r="I83">
            <v>108650</v>
          </cell>
          <cell r="J83">
            <v>0</v>
          </cell>
          <cell r="K83">
            <v>0</v>
          </cell>
          <cell r="L83">
            <v>0</v>
          </cell>
          <cell r="M83">
            <v>296662</v>
          </cell>
          <cell r="N83">
            <v>139523</v>
          </cell>
          <cell r="O83">
            <v>0</v>
          </cell>
          <cell r="P83">
            <v>0</v>
          </cell>
          <cell r="Q83">
            <v>0</v>
          </cell>
          <cell r="R83">
            <v>39041.86</v>
          </cell>
          <cell r="S83">
            <v>475226.86</v>
          </cell>
        </row>
        <row r="84">
          <cell r="B84" t="str">
            <v xml:space="preserve">   + Ñaàm baùnh hôi töï haønh :17,5 T</v>
          </cell>
          <cell r="C84">
            <v>42.5</v>
          </cell>
          <cell r="G84">
            <v>27284</v>
          </cell>
          <cell r="H84">
            <v>453027</v>
          </cell>
          <cell r="I84">
            <v>112625</v>
          </cell>
          <cell r="J84">
            <v>0</v>
          </cell>
          <cell r="K84">
            <v>0</v>
          </cell>
          <cell r="L84">
            <v>0</v>
          </cell>
          <cell r="M84">
            <v>313118</v>
          </cell>
          <cell r="N84">
            <v>144627.5</v>
          </cell>
          <cell r="O84">
            <v>0</v>
          </cell>
          <cell r="P84">
            <v>0</v>
          </cell>
          <cell r="Q84">
            <v>0</v>
          </cell>
          <cell r="R84">
            <v>39834.639999999999</v>
          </cell>
          <cell r="S84">
            <v>497580.14</v>
          </cell>
        </row>
        <row r="85">
          <cell r="B85" t="str">
            <v xml:space="preserve">   + Ñaàm baùnh hôi töï haønh :25,0 T</v>
          </cell>
          <cell r="C85">
            <v>45</v>
          </cell>
          <cell r="G85">
            <v>28994</v>
          </cell>
          <cell r="H85">
            <v>505651</v>
          </cell>
          <cell r="I85">
            <v>119250</v>
          </cell>
          <cell r="J85">
            <v>0</v>
          </cell>
          <cell r="K85">
            <v>0</v>
          </cell>
          <cell r="L85">
            <v>0</v>
          </cell>
          <cell r="M85">
            <v>357407</v>
          </cell>
          <cell r="N85">
            <v>153135</v>
          </cell>
          <cell r="O85">
            <v>0</v>
          </cell>
          <cell r="P85">
            <v>0</v>
          </cell>
          <cell r="Q85">
            <v>0</v>
          </cell>
          <cell r="R85">
            <v>42331.24</v>
          </cell>
          <cell r="S85">
            <v>552873.24</v>
          </cell>
        </row>
        <row r="86">
          <cell r="B86" t="str">
            <v>Ñaàm rung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B87" t="str">
            <v xml:space="preserve">   + Ñaàm rung :8,0 T</v>
          </cell>
          <cell r="C87">
            <v>42.55</v>
          </cell>
          <cell r="G87">
            <v>27178</v>
          </cell>
          <cell r="H87">
            <v>507476</v>
          </cell>
          <cell r="I87">
            <v>112757.49999999999</v>
          </cell>
          <cell r="J87">
            <v>0</v>
          </cell>
          <cell r="K87">
            <v>0</v>
          </cell>
          <cell r="L87">
            <v>0</v>
          </cell>
          <cell r="M87">
            <v>367540.5</v>
          </cell>
          <cell r="N87">
            <v>144797.65</v>
          </cell>
          <cell r="O87">
            <v>0</v>
          </cell>
          <cell r="P87">
            <v>0</v>
          </cell>
          <cell r="Q87">
            <v>0</v>
          </cell>
          <cell r="R87">
            <v>39679.879999999997</v>
          </cell>
          <cell r="S87">
            <v>552018.03</v>
          </cell>
        </row>
        <row r="88">
          <cell r="B88" t="str">
            <v xml:space="preserve">   + Ñaàm rung :15,0 T</v>
          </cell>
          <cell r="C88">
            <v>43.93</v>
          </cell>
          <cell r="G88">
            <v>34907</v>
          </cell>
          <cell r="H88">
            <v>780381</v>
          </cell>
          <cell r="I88">
            <v>116414.5</v>
          </cell>
          <cell r="J88">
            <v>0</v>
          </cell>
          <cell r="K88">
            <v>0</v>
          </cell>
          <cell r="L88">
            <v>0</v>
          </cell>
          <cell r="M88">
            <v>629059.5</v>
          </cell>
          <cell r="N88">
            <v>149493.79</v>
          </cell>
          <cell r="O88">
            <v>0</v>
          </cell>
          <cell r="P88">
            <v>0</v>
          </cell>
          <cell r="Q88">
            <v>0</v>
          </cell>
          <cell r="R88">
            <v>50964.22</v>
          </cell>
          <cell r="S88">
            <v>829517.51</v>
          </cell>
        </row>
        <row r="89">
          <cell r="B89" t="str">
            <v xml:space="preserve">   + Maùy ñaàm 9 T</v>
          </cell>
          <cell r="C89">
            <v>40.9</v>
          </cell>
          <cell r="G89">
            <v>24225</v>
          </cell>
          <cell r="H89">
            <v>443844</v>
          </cell>
          <cell r="I89">
            <v>108385</v>
          </cell>
          <cell r="J89">
            <v>0</v>
          </cell>
          <cell r="K89">
            <v>0</v>
          </cell>
          <cell r="L89">
            <v>0</v>
          </cell>
          <cell r="M89">
            <v>311234</v>
          </cell>
          <cell r="N89">
            <v>139182.69999999998</v>
          </cell>
          <cell r="O89">
            <v>0</v>
          </cell>
          <cell r="P89">
            <v>0</v>
          </cell>
          <cell r="Q89">
            <v>0</v>
          </cell>
          <cell r="R89">
            <v>35368.5</v>
          </cell>
          <cell r="S89">
            <v>485785.19999999995</v>
          </cell>
        </row>
        <row r="90">
          <cell r="B90" t="str">
            <v xml:space="preserve">   + Ñaàm rung :18,0 T</v>
          </cell>
          <cell r="C90">
            <v>47.15</v>
          </cell>
          <cell r="G90">
            <v>39520</v>
          </cell>
          <cell r="H90">
            <v>928648</v>
          </cell>
          <cell r="I90">
            <v>124947.5</v>
          </cell>
          <cell r="J90">
            <v>0</v>
          </cell>
          <cell r="K90">
            <v>0</v>
          </cell>
          <cell r="L90">
            <v>0</v>
          </cell>
          <cell r="M90">
            <v>764180.5</v>
          </cell>
          <cell r="N90">
            <v>160451.44999999998</v>
          </cell>
          <cell r="O90">
            <v>0</v>
          </cell>
          <cell r="P90">
            <v>0</v>
          </cell>
          <cell r="Q90">
            <v>0</v>
          </cell>
          <cell r="R90">
            <v>57699.199999999997</v>
          </cell>
          <cell r="S90">
            <v>982331.14999999991</v>
          </cell>
        </row>
        <row r="91">
          <cell r="B91" t="str">
            <v xml:space="preserve">Ñaàm chaân cöøu , ñaàu keùo 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B92" t="str">
            <v xml:space="preserve">   + Ñaàm chaân cöøu , ñaàu keùo :5,5 T</v>
          </cell>
          <cell r="C92">
            <v>33.200000000000003</v>
          </cell>
          <cell r="G92">
            <v>23298</v>
          </cell>
          <cell r="H92">
            <v>387505</v>
          </cell>
          <cell r="I92">
            <v>87980.000000000015</v>
          </cell>
          <cell r="J92">
            <v>0</v>
          </cell>
          <cell r="K92">
            <v>0</v>
          </cell>
          <cell r="L92">
            <v>0</v>
          </cell>
          <cell r="M92">
            <v>276227</v>
          </cell>
          <cell r="N92">
            <v>112979.6</v>
          </cell>
          <cell r="O92">
            <v>0</v>
          </cell>
          <cell r="P92">
            <v>0</v>
          </cell>
          <cell r="Q92">
            <v>0</v>
          </cell>
          <cell r="R92">
            <v>34015.08</v>
          </cell>
          <cell r="S92">
            <v>423221.68</v>
          </cell>
        </row>
        <row r="93">
          <cell r="B93" t="str">
            <v xml:space="preserve">   + Ñaàm chaân cöøu , ñaàu keùo :9,0 T</v>
          </cell>
          <cell r="C93">
            <v>40.9</v>
          </cell>
          <cell r="G93">
            <v>24225</v>
          </cell>
          <cell r="H93">
            <v>443844</v>
          </cell>
          <cell r="I93">
            <v>108385</v>
          </cell>
          <cell r="J93">
            <v>0</v>
          </cell>
          <cell r="K93">
            <v>0</v>
          </cell>
          <cell r="L93">
            <v>0</v>
          </cell>
          <cell r="M93">
            <v>311234</v>
          </cell>
          <cell r="N93">
            <v>139182.69999999998</v>
          </cell>
          <cell r="O93">
            <v>0</v>
          </cell>
          <cell r="P93">
            <v>0</v>
          </cell>
          <cell r="Q93">
            <v>0</v>
          </cell>
          <cell r="R93">
            <v>35368.5</v>
          </cell>
          <cell r="S93">
            <v>485785.19999999995</v>
          </cell>
        </row>
        <row r="94">
          <cell r="B94" t="str">
            <v>Ñaàm baùnh theùp töï haønh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B95" t="str">
            <v xml:space="preserve">   + Ñaàm baùnh theùp töï haønh :8,5 T</v>
          </cell>
          <cell r="C95">
            <v>24.3</v>
          </cell>
          <cell r="G95">
            <v>17350</v>
          </cell>
          <cell r="H95">
            <v>252823</v>
          </cell>
          <cell r="I95">
            <v>64395</v>
          </cell>
          <cell r="J95">
            <v>0</v>
          </cell>
          <cell r="K95">
            <v>0</v>
          </cell>
          <cell r="L95">
            <v>0</v>
          </cell>
          <cell r="M95">
            <v>171078</v>
          </cell>
          <cell r="N95">
            <v>82692.900000000009</v>
          </cell>
          <cell r="O95">
            <v>0</v>
          </cell>
          <cell r="P95">
            <v>0</v>
          </cell>
          <cell r="Q95">
            <v>0</v>
          </cell>
          <cell r="R95">
            <v>25331</v>
          </cell>
          <cell r="S95">
            <v>279101.90000000002</v>
          </cell>
        </row>
        <row r="96">
          <cell r="B96" t="str">
            <v xml:space="preserve">   + Ñaàm baùnh theùp töï haønh :10,0 T</v>
          </cell>
          <cell r="C96">
            <v>26</v>
          </cell>
          <cell r="G96">
            <v>19466</v>
          </cell>
          <cell r="H96">
            <v>288922</v>
          </cell>
          <cell r="I96">
            <v>68900</v>
          </cell>
          <cell r="J96">
            <v>0</v>
          </cell>
          <cell r="K96">
            <v>0</v>
          </cell>
          <cell r="L96">
            <v>0</v>
          </cell>
          <cell r="M96">
            <v>200556</v>
          </cell>
          <cell r="N96">
            <v>88478</v>
          </cell>
          <cell r="O96">
            <v>0</v>
          </cell>
          <cell r="P96">
            <v>0</v>
          </cell>
          <cell r="Q96">
            <v>0</v>
          </cell>
          <cell r="R96">
            <v>28420.36</v>
          </cell>
          <cell r="S96">
            <v>317454.36</v>
          </cell>
        </row>
        <row r="97">
          <cell r="B97" t="str">
            <v xml:space="preserve">   + Ñaàm baùnh theùp töï haønh :12,2 T</v>
          </cell>
          <cell r="C97">
            <v>29.2</v>
          </cell>
          <cell r="G97">
            <v>19505</v>
          </cell>
          <cell r="H97">
            <v>302885</v>
          </cell>
          <cell r="I97">
            <v>77380</v>
          </cell>
          <cell r="J97">
            <v>0</v>
          </cell>
          <cell r="K97">
            <v>0</v>
          </cell>
          <cell r="L97">
            <v>0</v>
          </cell>
          <cell r="M97">
            <v>206000</v>
          </cell>
          <cell r="N97">
            <v>99367.599999999991</v>
          </cell>
          <cell r="O97">
            <v>0</v>
          </cell>
          <cell r="P97">
            <v>0</v>
          </cell>
          <cell r="Q97">
            <v>0</v>
          </cell>
          <cell r="R97">
            <v>28477.3</v>
          </cell>
          <cell r="S97">
            <v>333844.89999999997</v>
          </cell>
        </row>
        <row r="98">
          <cell r="B98" t="str">
            <v xml:space="preserve">   + Ñaàm baùnh theùp töï haønh :13,0 T</v>
          </cell>
          <cell r="C98">
            <v>35.1</v>
          </cell>
          <cell r="G98">
            <v>19531</v>
          </cell>
          <cell r="H98">
            <v>326986</v>
          </cell>
          <cell r="I98">
            <v>93015</v>
          </cell>
          <cell r="J98">
            <v>0</v>
          </cell>
          <cell r="K98">
            <v>0</v>
          </cell>
          <cell r="L98">
            <v>0</v>
          </cell>
          <cell r="M98">
            <v>214440</v>
          </cell>
          <cell r="N98">
            <v>119445.3</v>
          </cell>
          <cell r="O98">
            <v>0</v>
          </cell>
          <cell r="P98">
            <v>0</v>
          </cell>
          <cell r="Q98">
            <v>0</v>
          </cell>
          <cell r="R98">
            <v>28515.26</v>
          </cell>
          <cell r="S98">
            <v>362400.56</v>
          </cell>
        </row>
        <row r="99">
          <cell r="B99" t="str">
            <v xml:space="preserve">   + Ñaàm baùnh theùp töï haønh :14,5 T</v>
          </cell>
          <cell r="C99">
            <v>42.3</v>
          </cell>
          <cell r="G99">
            <v>19627</v>
          </cell>
          <cell r="H99">
            <v>358736</v>
          </cell>
          <cell r="I99">
            <v>112094.99999999999</v>
          </cell>
          <cell r="J99">
            <v>0</v>
          </cell>
          <cell r="K99">
            <v>0</v>
          </cell>
          <cell r="L99">
            <v>0</v>
          </cell>
          <cell r="M99">
            <v>227014</v>
          </cell>
          <cell r="N99">
            <v>143946.9</v>
          </cell>
          <cell r="O99">
            <v>0</v>
          </cell>
          <cell r="P99">
            <v>0</v>
          </cell>
          <cell r="Q99">
            <v>0</v>
          </cell>
          <cell r="R99">
            <v>28655.42</v>
          </cell>
          <cell r="S99">
            <v>399616.32</v>
          </cell>
        </row>
        <row r="100">
          <cell r="B100" t="str">
            <v xml:space="preserve">   + Ñaàm baùnh theùp töï haønh :15,5 T</v>
          </cell>
          <cell r="C100">
            <v>46</v>
          </cell>
          <cell r="G100">
            <v>20778</v>
          </cell>
          <cell r="H100">
            <v>414375</v>
          </cell>
          <cell r="I100">
            <v>121900</v>
          </cell>
          <cell r="J100">
            <v>0</v>
          </cell>
          <cell r="K100">
            <v>0</v>
          </cell>
          <cell r="L100">
            <v>0</v>
          </cell>
          <cell r="M100">
            <v>271697</v>
          </cell>
          <cell r="N100">
            <v>156538</v>
          </cell>
          <cell r="O100">
            <v>0</v>
          </cell>
          <cell r="P100">
            <v>0</v>
          </cell>
          <cell r="Q100">
            <v>0</v>
          </cell>
          <cell r="R100">
            <v>30335.88</v>
          </cell>
          <cell r="S100">
            <v>458570.88</v>
          </cell>
        </row>
        <row r="101">
          <cell r="B101" t="str">
            <v>Maùy caøy xôùi , ñaàu keùo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B102" t="str">
            <v xml:space="preserve">   + Maùy caøy xôùi , ñaàu keùo :60 CV</v>
          </cell>
          <cell r="C102">
            <v>31.5</v>
          </cell>
          <cell r="G102">
            <v>32041</v>
          </cell>
          <cell r="H102">
            <v>307982</v>
          </cell>
          <cell r="I102">
            <v>83475</v>
          </cell>
          <cell r="J102">
            <v>0</v>
          </cell>
          <cell r="K102">
            <v>0</v>
          </cell>
          <cell r="L102">
            <v>0</v>
          </cell>
          <cell r="M102">
            <v>192466</v>
          </cell>
          <cell r="N102">
            <v>107194.5</v>
          </cell>
          <cell r="O102">
            <v>0</v>
          </cell>
          <cell r="P102">
            <v>0</v>
          </cell>
          <cell r="Q102">
            <v>0</v>
          </cell>
          <cell r="R102">
            <v>46779.86</v>
          </cell>
          <cell r="S102">
            <v>346440.36</v>
          </cell>
        </row>
        <row r="103">
          <cell r="B103" t="str">
            <v xml:space="preserve">   + Maùy caøy xôùi , ñaàu keùo :80 CV</v>
          </cell>
          <cell r="C103">
            <v>38.700000000000003</v>
          </cell>
          <cell r="G103">
            <v>32382</v>
          </cell>
          <cell r="H103">
            <v>345825</v>
          </cell>
          <cell r="I103">
            <v>102555.00000000001</v>
          </cell>
          <cell r="J103">
            <v>0</v>
          </cell>
          <cell r="K103">
            <v>0</v>
          </cell>
          <cell r="L103">
            <v>0</v>
          </cell>
          <cell r="M103">
            <v>210888</v>
          </cell>
          <cell r="N103">
            <v>131696.1</v>
          </cell>
          <cell r="O103">
            <v>0</v>
          </cell>
          <cell r="P103">
            <v>0</v>
          </cell>
          <cell r="Q103">
            <v>0</v>
          </cell>
          <cell r="R103">
            <v>47277.72</v>
          </cell>
          <cell r="S103">
            <v>389861.81999999995</v>
          </cell>
        </row>
        <row r="104">
          <cell r="B104" t="str">
            <v xml:space="preserve">   + Maùy caøy xôùi , ñaàu keùo :108 CV</v>
          </cell>
          <cell r="C104">
            <v>49.5</v>
          </cell>
          <cell r="G104">
            <v>37256</v>
          </cell>
          <cell r="H104">
            <v>489380</v>
          </cell>
          <cell r="I104">
            <v>131175</v>
          </cell>
          <cell r="J104">
            <v>0</v>
          </cell>
          <cell r="K104">
            <v>0</v>
          </cell>
          <cell r="L104">
            <v>0</v>
          </cell>
          <cell r="M104">
            <v>320949</v>
          </cell>
          <cell r="N104">
            <v>168448.5</v>
          </cell>
          <cell r="O104">
            <v>0</v>
          </cell>
          <cell r="P104">
            <v>0</v>
          </cell>
          <cell r="Q104">
            <v>0</v>
          </cell>
          <cell r="R104">
            <v>54393.760000000002</v>
          </cell>
          <cell r="S104">
            <v>543791.26</v>
          </cell>
        </row>
        <row r="105">
          <cell r="B105" t="str">
            <v>Maùy nhoå goác caây , ñaàu keùo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B106" t="str">
            <v xml:space="preserve">   + Maùy nhoå goác caây , ñaàu keùo :54,0 CV</v>
          </cell>
          <cell r="C106">
            <v>31.5</v>
          </cell>
          <cell r="G106">
            <v>32113</v>
          </cell>
          <cell r="H106">
            <v>302926</v>
          </cell>
          <cell r="I106">
            <v>83475</v>
          </cell>
          <cell r="J106">
            <v>0</v>
          </cell>
          <cell r="K106">
            <v>0</v>
          </cell>
          <cell r="L106">
            <v>0</v>
          </cell>
          <cell r="M106">
            <v>187338</v>
          </cell>
          <cell r="N106">
            <v>107194.5</v>
          </cell>
          <cell r="O106">
            <v>0</v>
          </cell>
          <cell r="P106">
            <v>0</v>
          </cell>
          <cell r="Q106">
            <v>0</v>
          </cell>
          <cell r="R106">
            <v>46884.979999999996</v>
          </cell>
          <cell r="S106">
            <v>341417.48</v>
          </cell>
        </row>
        <row r="107">
          <cell r="B107" t="str">
            <v xml:space="preserve">   + Maùy nhoå goác caây , ñaàu keùo :100,0 CV</v>
          </cell>
          <cell r="C107">
            <v>41.3</v>
          </cell>
          <cell r="G107">
            <v>35396</v>
          </cell>
          <cell r="H107">
            <v>394018</v>
          </cell>
          <cell r="I107">
            <v>109444.99999999999</v>
          </cell>
          <cell r="J107">
            <v>0</v>
          </cell>
          <cell r="K107">
            <v>0</v>
          </cell>
          <cell r="L107">
            <v>0</v>
          </cell>
          <cell r="M107">
            <v>249177</v>
          </cell>
          <cell r="N107">
            <v>140543.9</v>
          </cell>
          <cell r="O107">
            <v>0</v>
          </cell>
          <cell r="P107">
            <v>0</v>
          </cell>
          <cell r="Q107">
            <v>0</v>
          </cell>
          <cell r="R107">
            <v>51678.159999999996</v>
          </cell>
          <cell r="S107">
            <v>441399.06</v>
          </cell>
        </row>
        <row r="108">
          <cell r="B108" t="str">
            <v>Maùy böøa , ñaàu keùo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B109" t="str">
            <v xml:space="preserve">   + Maùy böøa , ñaàu keùo :75 CV</v>
          </cell>
          <cell r="C109">
            <v>38.700000000000003</v>
          </cell>
          <cell r="G109">
            <v>32909</v>
          </cell>
          <cell r="H109">
            <v>353713</v>
          </cell>
          <cell r="I109">
            <v>102555.00000000001</v>
          </cell>
          <cell r="J109">
            <v>0</v>
          </cell>
          <cell r="K109">
            <v>0</v>
          </cell>
          <cell r="L109">
            <v>0</v>
          </cell>
          <cell r="M109">
            <v>218249</v>
          </cell>
          <cell r="N109">
            <v>131696.1</v>
          </cell>
          <cell r="O109">
            <v>0</v>
          </cell>
          <cell r="P109">
            <v>0</v>
          </cell>
          <cell r="Q109">
            <v>0</v>
          </cell>
          <cell r="R109">
            <v>48047.14</v>
          </cell>
          <cell r="S109">
            <v>397992.24</v>
          </cell>
        </row>
        <row r="110">
          <cell r="B110" t="str">
            <v>OÂ toâ vaän taûi thuøng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B111" t="str">
            <v xml:space="preserve">   + OÂ toâ vaän taûi thuøng :2,0 T</v>
          </cell>
          <cell r="E111">
            <v>17.5</v>
          </cell>
          <cell r="G111">
            <v>18376</v>
          </cell>
          <cell r="H111">
            <v>162401</v>
          </cell>
          <cell r="I111">
            <v>0</v>
          </cell>
          <cell r="J111">
            <v>0</v>
          </cell>
          <cell r="K111">
            <v>60375</v>
          </cell>
          <cell r="L111">
            <v>0</v>
          </cell>
          <cell r="M111">
            <v>83650</v>
          </cell>
          <cell r="N111">
            <v>0</v>
          </cell>
          <cell r="O111">
            <v>0</v>
          </cell>
          <cell r="P111">
            <v>82250</v>
          </cell>
          <cell r="Q111">
            <v>0</v>
          </cell>
          <cell r="R111">
            <v>26828.959999999999</v>
          </cell>
          <cell r="S111">
            <v>192728.95999999999</v>
          </cell>
        </row>
        <row r="112">
          <cell r="B112" t="str">
            <v xml:space="preserve">   + OÂ toâ vaän taûi thuøng :2,5 T</v>
          </cell>
          <cell r="E112">
            <v>19.600000000000001</v>
          </cell>
          <cell r="G112">
            <v>18720</v>
          </cell>
          <cell r="H112">
            <v>181062</v>
          </cell>
          <cell r="I112">
            <v>0</v>
          </cell>
          <cell r="J112">
            <v>0</v>
          </cell>
          <cell r="K112">
            <v>67620</v>
          </cell>
          <cell r="L112">
            <v>0</v>
          </cell>
          <cell r="M112">
            <v>94722</v>
          </cell>
          <cell r="N112">
            <v>0</v>
          </cell>
          <cell r="O112">
            <v>0</v>
          </cell>
          <cell r="P112">
            <v>92120</v>
          </cell>
          <cell r="Q112">
            <v>0</v>
          </cell>
          <cell r="R112">
            <v>27331.200000000001</v>
          </cell>
          <cell r="S112">
            <v>214173.2</v>
          </cell>
        </row>
        <row r="113">
          <cell r="B113" t="str">
            <v xml:space="preserve">   + OÂ toâ vaän taûi thuøng :4,0 T</v>
          </cell>
          <cell r="E113">
            <v>30</v>
          </cell>
          <cell r="G113">
            <v>19983</v>
          </cell>
          <cell r="H113">
            <v>244425</v>
          </cell>
          <cell r="I113">
            <v>0</v>
          </cell>
          <cell r="J113">
            <v>0</v>
          </cell>
          <cell r="K113">
            <v>103500</v>
          </cell>
          <cell r="L113">
            <v>0</v>
          </cell>
          <cell r="M113">
            <v>120942</v>
          </cell>
          <cell r="N113">
            <v>0</v>
          </cell>
          <cell r="O113">
            <v>0</v>
          </cell>
          <cell r="P113">
            <v>141000</v>
          </cell>
          <cell r="Q113">
            <v>0</v>
          </cell>
          <cell r="R113">
            <v>29175.18</v>
          </cell>
          <cell r="S113">
            <v>291117.18</v>
          </cell>
        </row>
        <row r="114">
          <cell r="B114" t="str">
            <v xml:space="preserve">   + OÂ toâ vaän taûi thuøng :5,0 T</v>
          </cell>
          <cell r="C114">
            <v>26</v>
          </cell>
          <cell r="G114">
            <v>22748</v>
          </cell>
          <cell r="H114">
            <v>245058</v>
          </cell>
          <cell r="I114">
            <v>68900</v>
          </cell>
          <cell r="J114">
            <v>0</v>
          </cell>
          <cell r="K114">
            <v>0</v>
          </cell>
          <cell r="L114">
            <v>0</v>
          </cell>
          <cell r="M114">
            <v>153410</v>
          </cell>
          <cell r="N114">
            <v>88478</v>
          </cell>
          <cell r="O114">
            <v>0</v>
          </cell>
          <cell r="P114">
            <v>0</v>
          </cell>
          <cell r="Q114">
            <v>0</v>
          </cell>
          <cell r="R114">
            <v>33212.080000000002</v>
          </cell>
          <cell r="S114">
            <v>275100.08</v>
          </cell>
        </row>
        <row r="115">
          <cell r="B115" t="str">
            <v xml:space="preserve">   + OÂ toâ vaän taûi thuøng :6,0 T</v>
          </cell>
          <cell r="C115">
            <v>32</v>
          </cell>
          <cell r="G115">
            <v>23627</v>
          </cell>
          <cell r="H115">
            <v>289035</v>
          </cell>
          <cell r="I115">
            <v>84800</v>
          </cell>
          <cell r="J115">
            <v>0</v>
          </cell>
          <cell r="K115">
            <v>0</v>
          </cell>
          <cell r="L115">
            <v>0</v>
          </cell>
          <cell r="M115">
            <v>180608</v>
          </cell>
          <cell r="N115">
            <v>108896</v>
          </cell>
          <cell r="O115">
            <v>0</v>
          </cell>
          <cell r="P115">
            <v>0</v>
          </cell>
          <cell r="Q115">
            <v>0</v>
          </cell>
          <cell r="R115">
            <v>34495.42</v>
          </cell>
          <cell r="S115">
            <v>323999.42</v>
          </cell>
        </row>
        <row r="116">
          <cell r="B116" t="str">
            <v xml:space="preserve">   + OÂ toâ vaän taûi thuøng :7,0 T</v>
          </cell>
          <cell r="C116">
            <v>35</v>
          </cell>
          <cell r="G116">
            <v>25772</v>
          </cell>
          <cell r="H116">
            <v>351110</v>
          </cell>
          <cell r="I116">
            <v>92750</v>
          </cell>
          <cell r="J116">
            <v>0</v>
          </cell>
          <cell r="K116">
            <v>0</v>
          </cell>
          <cell r="L116">
            <v>0</v>
          </cell>
          <cell r="M116">
            <v>232588</v>
          </cell>
          <cell r="N116">
            <v>119105</v>
          </cell>
          <cell r="O116">
            <v>0</v>
          </cell>
          <cell r="P116">
            <v>0</v>
          </cell>
          <cell r="Q116">
            <v>0</v>
          </cell>
          <cell r="R116">
            <v>37627.120000000003</v>
          </cell>
          <cell r="S116">
            <v>389320.12</v>
          </cell>
        </row>
        <row r="117">
          <cell r="B117" t="str">
            <v xml:space="preserve">   + OÂ toâ vaän taûi thuøng :10,0 T</v>
          </cell>
          <cell r="C117">
            <v>40</v>
          </cell>
          <cell r="G117">
            <v>29339</v>
          </cell>
          <cell r="H117">
            <v>424741</v>
          </cell>
          <cell r="I117">
            <v>106000</v>
          </cell>
          <cell r="J117">
            <v>0</v>
          </cell>
          <cell r="K117">
            <v>0</v>
          </cell>
          <cell r="L117">
            <v>0</v>
          </cell>
          <cell r="M117">
            <v>289402</v>
          </cell>
          <cell r="N117">
            <v>136120</v>
          </cell>
          <cell r="O117">
            <v>0</v>
          </cell>
          <cell r="P117">
            <v>0</v>
          </cell>
          <cell r="Q117">
            <v>0</v>
          </cell>
          <cell r="R117">
            <v>42834.94</v>
          </cell>
          <cell r="S117">
            <v>468356.94</v>
          </cell>
        </row>
        <row r="118">
          <cell r="B118" t="str">
            <v xml:space="preserve">   + OÂ toâ vaän taûi thuøng :12,0 T</v>
          </cell>
          <cell r="C118">
            <v>48</v>
          </cell>
          <cell r="G118">
            <v>30034</v>
          </cell>
          <cell r="H118">
            <v>471689</v>
          </cell>
          <cell r="I118">
            <v>127200</v>
          </cell>
          <cell r="J118">
            <v>0</v>
          </cell>
          <cell r="K118">
            <v>0</v>
          </cell>
          <cell r="L118">
            <v>0</v>
          </cell>
          <cell r="M118">
            <v>314455</v>
          </cell>
          <cell r="N118">
            <v>163344</v>
          </cell>
          <cell r="O118">
            <v>0</v>
          </cell>
          <cell r="P118">
            <v>0</v>
          </cell>
          <cell r="Q118">
            <v>0</v>
          </cell>
          <cell r="R118">
            <v>43849.64</v>
          </cell>
          <cell r="S118">
            <v>521648.64000000001</v>
          </cell>
        </row>
        <row r="119">
          <cell r="B119" t="str">
            <v xml:space="preserve">   + OÂ toâ vaän taûi thuøng :12,5 T</v>
          </cell>
          <cell r="C119">
            <v>51</v>
          </cell>
          <cell r="G119">
            <v>30744</v>
          </cell>
          <cell r="H119">
            <v>499551</v>
          </cell>
          <cell r="I119">
            <v>135150</v>
          </cell>
          <cell r="J119">
            <v>0</v>
          </cell>
          <cell r="K119">
            <v>0</v>
          </cell>
          <cell r="L119">
            <v>0</v>
          </cell>
          <cell r="M119">
            <v>333657</v>
          </cell>
          <cell r="N119">
            <v>173553</v>
          </cell>
          <cell r="O119">
            <v>0</v>
          </cell>
          <cell r="P119">
            <v>0</v>
          </cell>
          <cell r="Q119">
            <v>0</v>
          </cell>
          <cell r="R119">
            <v>44886.239999999998</v>
          </cell>
          <cell r="S119">
            <v>552096.24</v>
          </cell>
        </row>
        <row r="120">
          <cell r="B120" t="str">
            <v xml:space="preserve">   + OÂ toâ vaän taûi thuøng :20,0 T</v>
          </cell>
          <cell r="C120">
            <v>60</v>
          </cell>
          <cell r="G120">
            <v>33602</v>
          </cell>
          <cell r="H120">
            <v>571859</v>
          </cell>
          <cell r="I120">
            <v>159000</v>
          </cell>
          <cell r="J120">
            <v>0</v>
          </cell>
          <cell r="K120">
            <v>0</v>
          </cell>
          <cell r="L120">
            <v>0</v>
          </cell>
          <cell r="M120">
            <v>379257</v>
          </cell>
          <cell r="N120">
            <v>204180</v>
          </cell>
          <cell r="O120">
            <v>0</v>
          </cell>
          <cell r="P120">
            <v>0</v>
          </cell>
          <cell r="Q120">
            <v>0</v>
          </cell>
          <cell r="R120">
            <v>49058.92</v>
          </cell>
          <cell r="S120">
            <v>632495.92000000004</v>
          </cell>
        </row>
        <row r="121">
          <cell r="B121" t="str">
            <v>OÂ toâ töï ñoå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B122" t="str">
            <v xml:space="preserve">   + OÂ toâ töï ñoå : 2,5 T</v>
          </cell>
          <cell r="E122">
            <v>19</v>
          </cell>
          <cell r="G122">
            <v>19468</v>
          </cell>
          <cell r="H122">
            <v>186511</v>
          </cell>
          <cell r="I122">
            <v>0</v>
          </cell>
          <cell r="J122">
            <v>0</v>
          </cell>
          <cell r="K122">
            <v>65550</v>
          </cell>
          <cell r="L122">
            <v>0</v>
          </cell>
          <cell r="M122">
            <v>101493</v>
          </cell>
          <cell r="N122">
            <v>0</v>
          </cell>
          <cell r="O122">
            <v>0</v>
          </cell>
          <cell r="P122">
            <v>89300</v>
          </cell>
          <cell r="Q122">
            <v>0</v>
          </cell>
          <cell r="R122">
            <v>28423.279999999999</v>
          </cell>
          <cell r="S122">
            <v>219216.28</v>
          </cell>
        </row>
        <row r="123">
          <cell r="B123" t="str">
            <v xml:space="preserve">   + OÂ toâ töï ñoå : 3,5 T</v>
          </cell>
          <cell r="E123">
            <v>26.6</v>
          </cell>
          <cell r="G123">
            <v>20520</v>
          </cell>
          <cell r="H123">
            <v>250374</v>
          </cell>
          <cell r="I123">
            <v>0</v>
          </cell>
          <cell r="J123">
            <v>0</v>
          </cell>
          <cell r="K123">
            <v>91770</v>
          </cell>
          <cell r="L123">
            <v>0</v>
          </cell>
          <cell r="M123">
            <v>138084</v>
          </cell>
          <cell r="N123">
            <v>0</v>
          </cell>
          <cell r="O123">
            <v>0</v>
          </cell>
          <cell r="P123">
            <v>125020</v>
          </cell>
          <cell r="Q123">
            <v>0</v>
          </cell>
          <cell r="R123">
            <v>29959.200000000001</v>
          </cell>
          <cell r="S123">
            <v>293063.2</v>
          </cell>
        </row>
        <row r="124">
          <cell r="B124" t="str">
            <v xml:space="preserve">   + OÂ toâ töï ñoå : 4,0 T</v>
          </cell>
          <cell r="E124">
            <v>30.5</v>
          </cell>
          <cell r="G124">
            <v>22982</v>
          </cell>
          <cell r="H124">
            <v>303731</v>
          </cell>
          <cell r="I124">
            <v>0</v>
          </cell>
          <cell r="J124">
            <v>0</v>
          </cell>
          <cell r="K124">
            <v>105225</v>
          </cell>
          <cell r="L124">
            <v>0</v>
          </cell>
          <cell r="M124">
            <v>175524</v>
          </cell>
          <cell r="N124">
            <v>0</v>
          </cell>
          <cell r="O124">
            <v>0</v>
          </cell>
          <cell r="P124">
            <v>143350</v>
          </cell>
          <cell r="Q124">
            <v>0</v>
          </cell>
          <cell r="R124">
            <v>33553.72</v>
          </cell>
          <cell r="S124">
            <v>352427.72</v>
          </cell>
        </row>
        <row r="125">
          <cell r="B125" t="str">
            <v xml:space="preserve">   + OÂ toâ töï ñoå : 5,0 T</v>
          </cell>
          <cell r="C125">
            <v>27</v>
          </cell>
          <cell r="G125">
            <v>25916</v>
          </cell>
          <cell r="H125">
            <v>309841</v>
          </cell>
          <cell r="I125">
            <v>71550</v>
          </cell>
          <cell r="J125">
            <v>0</v>
          </cell>
          <cell r="K125">
            <v>0</v>
          </cell>
          <cell r="L125">
            <v>0</v>
          </cell>
          <cell r="M125">
            <v>212375</v>
          </cell>
          <cell r="N125">
            <v>91881</v>
          </cell>
          <cell r="O125">
            <v>0</v>
          </cell>
          <cell r="P125">
            <v>0</v>
          </cell>
          <cell r="Q125">
            <v>0</v>
          </cell>
          <cell r="R125">
            <v>37837.360000000001</v>
          </cell>
          <cell r="S125">
            <v>342093.36</v>
          </cell>
        </row>
        <row r="126">
          <cell r="B126" t="str">
            <v xml:space="preserve">   + OÂ toâ töï ñoå : 6,0 T</v>
          </cell>
          <cell r="C126">
            <v>28.4</v>
          </cell>
          <cell r="G126">
            <v>27176</v>
          </cell>
          <cell r="H126">
            <v>342881</v>
          </cell>
          <cell r="I126">
            <v>75260</v>
          </cell>
          <cell r="J126">
            <v>0</v>
          </cell>
          <cell r="K126">
            <v>0</v>
          </cell>
          <cell r="L126">
            <v>0</v>
          </cell>
          <cell r="M126">
            <v>240445</v>
          </cell>
          <cell r="N126">
            <v>96645.2</v>
          </cell>
          <cell r="O126">
            <v>0</v>
          </cell>
          <cell r="P126">
            <v>0</v>
          </cell>
          <cell r="Q126">
            <v>0</v>
          </cell>
          <cell r="R126">
            <v>39676.959999999999</v>
          </cell>
          <cell r="S126">
            <v>376767.16000000003</v>
          </cell>
        </row>
        <row r="127">
          <cell r="B127" t="str">
            <v xml:space="preserve">   + OÂ toâ töï ñoå : 7,0 T</v>
          </cell>
          <cell r="C127">
            <v>36.4</v>
          </cell>
          <cell r="G127">
            <v>29219</v>
          </cell>
          <cell r="H127">
            <v>444551</v>
          </cell>
          <cell r="I127">
            <v>96460</v>
          </cell>
          <cell r="J127">
            <v>0</v>
          </cell>
          <cell r="K127">
            <v>0</v>
          </cell>
          <cell r="L127">
            <v>0</v>
          </cell>
          <cell r="M127">
            <v>318872</v>
          </cell>
          <cell r="N127">
            <v>123869.2</v>
          </cell>
          <cell r="O127">
            <v>0</v>
          </cell>
          <cell r="P127">
            <v>0</v>
          </cell>
          <cell r="Q127">
            <v>0</v>
          </cell>
          <cell r="R127">
            <v>42659.74</v>
          </cell>
          <cell r="S127">
            <v>485400.94</v>
          </cell>
        </row>
        <row r="128">
          <cell r="B128" t="str">
            <v xml:space="preserve">   + OÂ toâ töï ñoå : 9,0 T</v>
          </cell>
          <cell r="C128">
            <v>37.799999999999997</v>
          </cell>
          <cell r="G128">
            <v>32177</v>
          </cell>
          <cell r="H128">
            <v>496833</v>
          </cell>
          <cell r="I128">
            <v>100169.99999999999</v>
          </cell>
          <cell r="J128">
            <v>0</v>
          </cell>
          <cell r="K128">
            <v>0</v>
          </cell>
          <cell r="L128">
            <v>0</v>
          </cell>
          <cell r="M128">
            <v>364486</v>
          </cell>
          <cell r="N128">
            <v>128633.4</v>
          </cell>
          <cell r="O128">
            <v>0</v>
          </cell>
          <cell r="P128">
            <v>0</v>
          </cell>
          <cell r="Q128">
            <v>0</v>
          </cell>
          <cell r="R128">
            <v>46978.42</v>
          </cell>
          <cell r="S128">
            <v>540097.82000000007</v>
          </cell>
        </row>
        <row r="129">
          <cell r="B129" t="str">
            <v xml:space="preserve">   + OÂ toâ töï ñoå : 10,0 T</v>
          </cell>
          <cell r="C129">
            <v>41.7</v>
          </cell>
          <cell r="G129">
            <v>32751</v>
          </cell>
          <cell r="H129">
            <v>425740</v>
          </cell>
          <cell r="I129">
            <v>110505.00000000001</v>
          </cell>
          <cell r="J129">
            <v>0</v>
          </cell>
          <cell r="K129">
            <v>0</v>
          </cell>
          <cell r="L129">
            <v>0</v>
          </cell>
          <cell r="M129">
            <v>282484</v>
          </cell>
          <cell r="N129">
            <v>141905.1</v>
          </cell>
          <cell r="O129">
            <v>0</v>
          </cell>
          <cell r="P129">
            <v>0</v>
          </cell>
          <cell r="Q129">
            <v>0</v>
          </cell>
          <cell r="R129">
            <v>47816.46</v>
          </cell>
          <cell r="S129">
            <v>472205.56</v>
          </cell>
        </row>
        <row r="130">
          <cell r="B130" t="str">
            <v xml:space="preserve">   + OÂ toâ töï ñoå : 12,0 T</v>
          </cell>
          <cell r="C130">
            <v>50</v>
          </cell>
          <cell r="G130">
            <v>33539</v>
          </cell>
          <cell r="H130">
            <v>576888</v>
          </cell>
          <cell r="I130">
            <v>132500</v>
          </cell>
          <cell r="J130">
            <v>0</v>
          </cell>
          <cell r="K130">
            <v>0</v>
          </cell>
          <cell r="L130">
            <v>0</v>
          </cell>
          <cell r="M130">
            <v>410849</v>
          </cell>
          <cell r="N130">
            <v>170150</v>
          </cell>
          <cell r="O130">
            <v>0</v>
          </cell>
          <cell r="P130">
            <v>0</v>
          </cell>
          <cell r="Q130">
            <v>0</v>
          </cell>
          <cell r="R130">
            <v>48966.94</v>
          </cell>
          <cell r="S130">
            <v>629965.93999999994</v>
          </cell>
        </row>
        <row r="131">
          <cell r="B131" t="str">
            <v xml:space="preserve">   + OÂ toâ töï ñoå : 15,0 T</v>
          </cell>
          <cell r="C131">
            <v>58.2</v>
          </cell>
          <cell r="G131">
            <v>34151</v>
          </cell>
          <cell r="H131">
            <v>612573</v>
          </cell>
          <cell r="I131">
            <v>154230</v>
          </cell>
          <cell r="J131">
            <v>0</v>
          </cell>
          <cell r="K131">
            <v>0</v>
          </cell>
          <cell r="L131">
            <v>0</v>
          </cell>
          <cell r="M131">
            <v>424192</v>
          </cell>
          <cell r="N131">
            <v>198054.6</v>
          </cell>
          <cell r="O131">
            <v>0</v>
          </cell>
          <cell r="P131">
            <v>0</v>
          </cell>
          <cell r="Q131">
            <v>0</v>
          </cell>
          <cell r="R131">
            <v>49860.46</v>
          </cell>
          <cell r="S131">
            <v>672107.05999999994</v>
          </cell>
        </row>
        <row r="132">
          <cell r="B132" t="str">
            <v xml:space="preserve">   + OÂ toâ töï ñoå : 20,0 T</v>
          </cell>
          <cell r="C132">
            <v>62.1</v>
          </cell>
          <cell r="G132">
            <v>36197</v>
          </cell>
          <cell r="H132">
            <v>673752</v>
          </cell>
          <cell r="I132">
            <v>164565</v>
          </cell>
          <cell r="J132">
            <v>0</v>
          </cell>
          <cell r="K132">
            <v>0</v>
          </cell>
          <cell r="L132">
            <v>0</v>
          </cell>
          <cell r="M132">
            <v>472990</v>
          </cell>
          <cell r="N132">
            <v>211326.30000000002</v>
          </cell>
          <cell r="O132">
            <v>0</v>
          </cell>
          <cell r="P132">
            <v>0</v>
          </cell>
          <cell r="Q132">
            <v>0</v>
          </cell>
          <cell r="R132">
            <v>52847.619999999995</v>
          </cell>
          <cell r="S132">
            <v>737163.92</v>
          </cell>
        </row>
        <row r="133">
          <cell r="B133" t="str">
            <v xml:space="preserve">   + OÂ toâ töï ñoå : 25,0 T</v>
          </cell>
          <cell r="C133">
            <v>72.7</v>
          </cell>
          <cell r="G133">
            <v>41487</v>
          </cell>
          <cell r="H133">
            <v>745247</v>
          </cell>
          <cell r="I133">
            <v>192655</v>
          </cell>
          <cell r="J133">
            <v>0</v>
          </cell>
          <cell r="K133">
            <v>0</v>
          </cell>
          <cell r="L133">
            <v>0</v>
          </cell>
          <cell r="M133">
            <v>511105</v>
          </cell>
          <cell r="N133">
            <v>247398.1</v>
          </cell>
          <cell r="O133">
            <v>0</v>
          </cell>
          <cell r="P133">
            <v>0</v>
          </cell>
          <cell r="Q133">
            <v>0</v>
          </cell>
          <cell r="R133">
            <v>60571.02</v>
          </cell>
          <cell r="S133">
            <v>819074.12</v>
          </cell>
        </row>
        <row r="134">
          <cell r="B134" t="str">
            <v xml:space="preserve">   + OÂ toâ töï ñoå : 27,0 T</v>
          </cell>
          <cell r="C134">
            <v>90.9</v>
          </cell>
          <cell r="G134">
            <v>56732</v>
          </cell>
          <cell r="H134">
            <v>895673</v>
          </cell>
          <cell r="I134">
            <v>240885.00000000003</v>
          </cell>
          <cell r="J134">
            <v>0</v>
          </cell>
          <cell r="K134">
            <v>0</v>
          </cell>
          <cell r="L134">
            <v>0</v>
          </cell>
          <cell r="M134">
            <v>598056</v>
          </cell>
          <cell r="N134">
            <v>309332.7</v>
          </cell>
          <cell r="O134">
            <v>0</v>
          </cell>
          <cell r="P134">
            <v>0</v>
          </cell>
          <cell r="Q134">
            <v>0</v>
          </cell>
          <cell r="R134">
            <v>82828.72</v>
          </cell>
          <cell r="S134">
            <v>990217.41999999993</v>
          </cell>
        </row>
        <row r="135">
          <cell r="B135" t="str">
            <v>OÂ toâ ñaàu keùo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  + OÂ toâ ñaàu keùo :150,0 CV</v>
          </cell>
          <cell r="C136">
            <v>40.5</v>
          </cell>
          <cell r="G136">
            <v>27440</v>
          </cell>
          <cell r="H136">
            <v>355300</v>
          </cell>
          <cell r="I136">
            <v>107325</v>
          </cell>
          <cell r="J136">
            <v>0</v>
          </cell>
          <cell r="K136">
            <v>0</v>
          </cell>
          <cell r="L136">
            <v>0</v>
          </cell>
          <cell r="M136">
            <v>220535</v>
          </cell>
          <cell r="N136">
            <v>137821.5</v>
          </cell>
          <cell r="O136">
            <v>0</v>
          </cell>
          <cell r="P136">
            <v>0</v>
          </cell>
          <cell r="Q136">
            <v>0</v>
          </cell>
          <cell r="R136">
            <v>40062.400000000001</v>
          </cell>
          <cell r="S136">
            <v>398418.9</v>
          </cell>
        </row>
        <row r="137">
          <cell r="B137" t="str">
            <v xml:space="preserve">   + OÂ toâ ñaàu keùo :180,0 CV</v>
          </cell>
          <cell r="C137">
            <v>43.2</v>
          </cell>
          <cell r="G137">
            <v>33250</v>
          </cell>
          <cell r="H137">
            <v>480368</v>
          </cell>
          <cell r="I137">
            <v>114480.00000000001</v>
          </cell>
          <cell r="J137">
            <v>0</v>
          </cell>
          <cell r="K137">
            <v>0</v>
          </cell>
          <cell r="L137">
            <v>0</v>
          </cell>
          <cell r="M137">
            <v>332638</v>
          </cell>
          <cell r="N137">
            <v>147009.60000000001</v>
          </cell>
          <cell r="O137">
            <v>0</v>
          </cell>
          <cell r="P137">
            <v>0</v>
          </cell>
          <cell r="Q137">
            <v>0</v>
          </cell>
          <cell r="R137">
            <v>48545</v>
          </cell>
          <cell r="S137">
            <v>528192.6</v>
          </cell>
        </row>
        <row r="138">
          <cell r="B138" t="str">
            <v xml:space="preserve">   + OÂ toâ ñaàu keùo :200,0 CV</v>
          </cell>
          <cell r="C138">
            <v>46</v>
          </cell>
          <cell r="G138">
            <v>35397</v>
          </cell>
          <cell r="H138">
            <v>517727</v>
          </cell>
          <cell r="I138">
            <v>121900</v>
          </cell>
          <cell r="J138">
            <v>0</v>
          </cell>
          <cell r="K138">
            <v>0</v>
          </cell>
          <cell r="L138">
            <v>0</v>
          </cell>
          <cell r="M138">
            <v>360430</v>
          </cell>
          <cell r="N138">
            <v>156538</v>
          </cell>
          <cell r="O138">
            <v>0</v>
          </cell>
          <cell r="P138">
            <v>0</v>
          </cell>
          <cell r="Q138">
            <v>0</v>
          </cell>
          <cell r="R138">
            <v>51679.619999999995</v>
          </cell>
          <cell r="S138">
            <v>568647.62</v>
          </cell>
        </row>
        <row r="139">
          <cell r="B139" t="str">
            <v xml:space="preserve">   + OÂ toâ ñaàu keùo :240,0 CV</v>
          </cell>
          <cell r="C139">
            <v>52.3</v>
          </cell>
          <cell r="G139">
            <v>35860</v>
          </cell>
          <cell r="H139">
            <v>554710</v>
          </cell>
          <cell r="I139">
            <v>138595</v>
          </cell>
          <cell r="J139">
            <v>0</v>
          </cell>
          <cell r="K139">
            <v>0</v>
          </cell>
          <cell r="L139">
            <v>0</v>
          </cell>
          <cell r="M139">
            <v>380255</v>
          </cell>
          <cell r="N139">
            <v>177976.9</v>
          </cell>
          <cell r="O139">
            <v>0</v>
          </cell>
          <cell r="P139">
            <v>0</v>
          </cell>
          <cell r="Q139">
            <v>0</v>
          </cell>
          <cell r="R139">
            <v>52355.6</v>
          </cell>
          <cell r="S139">
            <v>610587.5</v>
          </cell>
        </row>
        <row r="140">
          <cell r="B140" t="str">
            <v xml:space="preserve">   + OÂ toâ ñaàu keùo :255,0 CV</v>
          </cell>
          <cell r="C140">
            <v>58.5</v>
          </cell>
          <cell r="G140">
            <v>39989</v>
          </cell>
          <cell r="H140">
            <v>604991</v>
          </cell>
          <cell r="I140">
            <v>155025</v>
          </cell>
          <cell r="J140">
            <v>0</v>
          </cell>
          <cell r="K140">
            <v>0</v>
          </cell>
          <cell r="L140">
            <v>0</v>
          </cell>
          <cell r="M140">
            <v>409977</v>
          </cell>
          <cell r="N140">
            <v>199075.5</v>
          </cell>
          <cell r="O140">
            <v>0</v>
          </cell>
          <cell r="P140">
            <v>0</v>
          </cell>
          <cell r="Q140">
            <v>0</v>
          </cell>
          <cell r="R140">
            <v>58383.939999999995</v>
          </cell>
          <cell r="S140">
            <v>667436.43999999994</v>
          </cell>
        </row>
        <row r="141">
          <cell r="B141" t="str">
            <v xml:space="preserve">   + OÂ toâ ñaàu keùo :272,0 CV</v>
          </cell>
          <cell r="C141">
            <v>79.2</v>
          </cell>
          <cell r="G141">
            <v>43646</v>
          </cell>
          <cell r="H141">
            <v>737098</v>
          </cell>
          <cell r="I141">
            <v>209880</v>
          </cell>
          <cell r="J141">
            <v>0</v>
          </cell>
          <cell r="K141">
            <v>0</v>
          </cell>
          <cell r="L141">
            <v>0</v>
          </cell>
          <cell r="M141">
            <v>483572</v>
          </cell>
          <cell r="N141">
            <v>269517.60000000003</v>
          </cell>
          <cell r="O141">
            <v>0</v>
          </cell>
          <cell r="P141">
            <v>0</v>
          </cell>
          <cell r="Q141">
            <v>0</v>
          </cell>
          <cell r="R141">
            <v>63723.159999999996</v>
          </cell>
          <cell r="S141">
            <v>816812.76000000013</v>
          </cell>
        </row>
        <row r="142">
          <cell r="B142" t="str">
            <v>OÂ toâ V/C beâ toâng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  + OÂ toâ V/C beâ toâng :6,0 m3</v>
          </cell>
          <cell r="C143">
            <v>46.8</v>
          </cell>
          <cell r="G143">
            <v>53703</v>
          </cell>
          <cell r="H143">
            <v>697345</v>
          </cell>
          <cell r="I143">
            <v>124019.99999999999</v>
          </cell>
          <cell r="J143">
            <v>0</v>
          </cell>
          <cell r="K143">
            <v>0</v>
          </cell>
          <cell r="L143">
            <v>0</v>
          </cell>
          <cell r="M143">
            <v>519622</v>
          </cell>
          <cell r="N143">
            <v>159260.4</v>
          </cell>
          <cell r="O143">
            <v>0</v>
          </cell>
          <cell r="P143">
            <v>0</v>
          </cell>
          <cell r="Q143">
            <v>0</v>
          </cell>
          <cell r="R143">
            <v>78406.38</v>
          </cell>
          <cell r="S143">
            <v>757288.78</v>
          </cell>
        </row>
        <row r="144">
          <cell r="B144" t="str">
            <v>OÂ toâ töôùi nöôùc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B145" t="str">
            <v xml:space="preserve">   + OÂ toâ töôùi nöôùc :4,0 m3</v>
          </cell>
          <cell r="C145">
            <v>25.5</v>
          </cell>
          <cell r="G145">
            <v>25629</v>
          </cell>
          <cell r="H145">
            <v>311323</v>
          </cell>
          <cell r="I145">
            <v>67575</v>
          </cell>
          <cell r="J145">
            <v>0</v>
          </cell>
          <cell r="K145">
            <v>0</v>
          </cell>
          <cell r="L145">
            <v>0</v>
          </cell>
          <cell r="M145">
            <v>218119</v>
          </cell>
          <cell r="N145">
            <v>86776.5</v>
          </cell>
          <cell r="O145">
            <v>0</v>
          </cell>
          <cell r="P145">
            <v>0</v>
          </cell>
          <cell r="Q145">
            <v>0</v>
          </cell>
          <cell r="R145">
            <v>37418.339999999997</v>
          </cell>
          <cell r="S145">
            <v>342313.83999999997</v>
          </cell>
        </row>
        <row r="146">
          <cell r="B146" t="str">
            <v xml:space="preserve">   + OÂ toâ töôùi nöôùc :5,0 m3</v>
          </cell>
          <cell r="C146">
            <v>27</v>
          </cell>
          <cell r="G146">
            <v>27043</v>
          </cell>
          <cell r="H146">
            <v>343052</v>
          </cell>
          <cell r="I146">
            <v>71550</v>
          </cell>
          <cell r="J146">
            <v>0</v>
          </cell>
          <cell r="K146">
            <v>0</v>
          </cell>
          <cell r="L146">
            <v>0</v>
          </cell>
          <cell r="M146">
            <v>244459</v>
          </cell>
          <cell r="N146">
            <v>91881</v>
          </cell>
          <cell r="O146">
            <v>0</v>
          </cell>
          <cell r="P146">
            <v>0</v>
          </cell>
          <cell r="Q146">
            <v>0</v>
          </cell>
          <cell r="R146">
            <v>39482.78</v>
          </cell>
          <cell r="S146">
            <v>375822.78</v>
          </cell>
        </row>
        <row r="147">
          <cell r="B147" t="str">
            <v xml:space="preserve">   + OÂ toâ töôùi nöôùc :6,0 m3</v>
          </cell>
          <cell r="C147">
            <v>31.7</v>
          </cell>
          <cell r="G147">
            <v>27992</v>
          </cell>
          <cell r="H147">
            <v>382963</v>
          </cell>
          <cell r="I147">
            <v>84005</v>
          </cell>
          <cell r="J147">
            <v>0</v>
          </cell>
          <cell r="K147">
            <v>0</v>
          </cell>
          <cell r="L147">
            <v>0</v>
          </cell>
          <cell r="M147">
            <v>270966</v>
          </cell>
          <cell r="N147">
            <v>107875.09999999999</v>
          </cell>
          <cell r="O147">
            <v>0</v>
          </cell>
          <cell r="P147">
            <v>0</v>
          </cell>
          <cell r="Q147">
            <v>0</v>
          </cell>
          <cell r="R147">
            <v>40868.32</v>
          </cell>
          <cell r="S147">
            <v>419709.42</v>
          </cell>
        </row>
        <row r="148">
          <cell r="B148" t="str">
            <v xml:space="preserve">   + OÂ toâ töôùi nöôùc :7,0 m3</v>
          </cell>
          <cell r="C148">
            <v>36.4</v>
          </cell>
          <cell r="G148">
            <v>28951</v>
          </cell>
          <cell r="H148">
            <v>413910</v>
          </cell>
          <cell r="I148">
            <v>96460</v>
          </cell>
          <cell r="J148">
            <v>0</v>
          </cell>
          <cell r="K148">
            <v>0</v>
          </cell>
          <cell r="L148">
            <v>0</v>
          </cell>
          <cell r="M148">
            <v>288499</v>
          </cell>
          <cell r="N148">
            <v>123869.2</v>
          </cell>
          <cell r="O148">
            <v>0</v>
          </cell>
          <cell r="P148">
            <v>0</v>
          </cell>
          <cell r="Q148">
            <v>0</v>
          </cell>
          <cell r="R148">
            <v>42268.46</v>
          </cell>
          <cell r="S148">
            <v>454636.66000000003</v>
          </cell>
        </row>
        <row r="149">
          <cell r="B149" t="str">
            <v>Rô mooc</v>
          </cell>
          <cell r="C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B150" t="str">
            <v xml:space="preserve">   + Rô mooc :2,0 T</v>
          </cell>
          <cell r="C150">
            <v>0</v>
          </cell>
          <cell r="G150">
            <v>14252</v>
          </cell>
          <cell r="H150">
            <v>44374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30122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20807.919999999998</v>
          </cell>
          <cell r="S150">
            <v>50929.919999999998</v>
          </cell>
        </row>
        <row r="151">
          <cell r="B151" t="str">
            <v xml:space="preserve">   + Rô mooc :4,0 T</v>
          </cell>
          <cell r="C151">
            <v>0</v>
          </cell>
          <cell r="G151">
            <v>15237</v>
          </cell>
          <cell r="H151">
            <v>55273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40036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22246.02</v>
          </cell>
          <cell r="S151">
            <v>62282.020000000004</v>
          </cell>
        </row>
        <row r="152">
          <cell r="B152" t="str">
            <v xml:space="preserve">   + Rô mooc :7,5 T</v>
          </cell>
          <cell r="C152">
            <v>0</v>
          </cell>
          <cell r="G152">
            <v>16631</v>
          </cell>
          <cell r="H152">
            <v>64907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48276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24281.26</v>
          </cell>
          <cell r="S152">
            <v>72557.259999999995</v>
          </cell>
        </row>
        <row r="153">
          <cell r="B153" t="str">
            <v xml:space="preserve">   + Rô mooc :14,0 T</v>
          </cell>
          <cell r="C153">
            <v>0</v>
          </cell>
          <cell r="G153">
            <v>17480</v>
          </cell>
          <cell r="H153">
            <v>84424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66944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25520.799999999999</v>
          </cell>
          <cell r="S153">
            <v>92464.8</v>
          </cell>
        </row>
        <row r="154">
          <cell r="B154" t="str">
            <v xml:space="preserve">   + Rô mooc :15,0 T</v>
          </cell>
          <cell r="C154">
            <v>0</v>
          </cell>
          <cell r="G154">
            <v>17690</v>
          </cell>
          <cell r="H154">
            <v>89658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71968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25827.399999999998</v>
          </cell>
          <cell r="S154">
            <v>97795.4</v>
          </cell>
        </row>
        <row r="155">
          <cell r="B155" t="str">
            <v xml:space="preserve">   + Rô mooc :21,0 T</v>
          </cell>
          <cell r="C155">
            <v>0</v>
          </cell>
          <cell r="G155">
            <v>19133</v>
          </cell>
          <cell r="H155">
            <v>105329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86196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27934.18</v>
          </cell>
          <cell r="S155">
            <v>114130.18</v>
          </cell>
        </row>
        <row r="156">
          <cell r="B156" t="str">
            <v>Maùy keùo baùnh xích</v>
          </cell>
          <cell r="C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+ Maùy keùo baùnh hôi :45 CV</v>
          </cell>
          <cell r="C157">
            <v>22.5</v>
          </cell>
          <cell r="G157">
            <v>18971</v>
          </cell>
          <cell r="H157">
            <v>210953</v>
          </cell>
          <cell r="I157">
            <v>59625</v>
          </cell>
          <cell r="J157">
            <v>0</v>
          </cell>
          <cell r="K157">
            <v>0</v>
          </cell>
          <cell r="L157">
            <v>0</v>
          </cell>
          <cell r="M157">
            <v>132357</v>
          </cell>
          <cell r="N157">
            <v>76567.5</v>
          </cell>
          <cell r="O157">
            <v>0</v>
          </cell>
          <cell r="P157">
            <v>0</v>
          </cell>
          <cell r="Q157">
            <v>0</v>
          </cell>
          <cell r="R157">
            <v>27697.66</v>
          </cell>
          <cell r="S157">
            <v>236622.16</v>
          </cell>
        </row>
        <row r="158">
          <cell r="B158" t="str">
            <v xml:space="preserve">   + Maùy keùo baùnh xích :54 CV</v>
          </cell>
          <cell r="C158">
            <v>25.1</v>
          </cell>
          <cell r="G158">
            <v>19323</v>
          </cell>
          <cell r="H158">
            <v>246167</v>
          </cell>
          <cell r="I158">
            <v>66515</v>
          </cell>
          <cell r="J158">
            <v>0</v>
          </cell>
          <cell r="K158">
            <v>0</v>
          </cell>
          <cell r="L158">
            <v>0</v>
          </cell>
          <cell r="M158">
            <v>160329</v>
          </cell>
          <cell r="N158">
            <v>85415.3</v>
          </cell>
          <cell r="O158">
            <v>0</v>
          </cell>
          <cell r="P158">
            <v>0</v>
          </cell>
          <cell r="Q158">
            <v>0</v>
          </cell>
          <cell r="R158">
            <v>28211.579999999998</v>
          </cell>
          <cell r="S158">
            <v>273955.88</v>
          </cell>
        </row>
        <row r="159">
          <cell r="B159" t="str">
            <v xml:space="preserve">   + Maùy keùo baùnh xích :60 CV</v>
          </cell>
          <cell r="C159">
            <v>27.6</v>
          </cell>
          <cell r="G159">
            <v>19909</v>
          </cell>
          <cell r="H159">
            <v>272017</v>
          </cell>
          <cell r="I159">
            <v>73140</v>
          </cell>
          <cell r="J159">
            <v>0</v>
          </cell>
          <cell r="K159">
            <v>0</v>
          </cell>
          <cell r="L159">
            <v>0</v>
          </cell>
          <cell r="M159">
            <v>178968</v>
          </cell>
          <cell r="N159">
            <v>93922.8</v>
          </cell>
          <cell r="O159">
            <v>0</v>
          </cell>
          <cell r="P159">
            <v>0</v>
          </cell>
          <cell r="Q159">
            <v>0</v>
          </cell>
          <cell r="R159">
            <v>29067.14</v>
          </cell>
          <cell r="S159">
            <v>301957.94</v>
          </cell>
        </row>
        <row r="160">
          <cell r="B160" t="str">
            <v xml:space="preserve">   + Maùy keùo baùnh xích :75 CV</v>
          </cell>
          <cell r="C160">
            <v>40.9</v>
          </cell>
          <cell r="G160">
            <v>20686</v>
          </cell>
          <cell r="H160">
            <v>346385</v>
          </cell>
          <cell r="I160">
            <v>108385</v>
          </cell>
          <cell r="J160">
            <v>0</v>
          </cell>
          <cell r="K160">
            <v>0</v>
          </cell>
          <cell r="L160">
            <v>0</v>
          </cell>
          <cell r="M160">
            <v>217314</v>
          </cell>
          <cell r="N160">
            <v>139182.69999999998</v>
          </cell>
          <cell r="O160">
            <v>0</v>
          </cell>
          <cell r="P160">
            <v>0</v>
          </cell>
          <cell r="Q160">
            <v>0</v>
          </cell>
          <cell r="R160">
            <v>30201.559999999998</v>
          </cell>
          <cell r="S160">
            <v>386698.25999999995</v>
          </cell>
        </row>
        <row r="161">
          <cell r="B161" t="str">
            <v xml:space="preserve">   + Maùy keùo baùnh xích :108 CV</v>
          </cell>
          <cell r="C161">
            <v>44.6</v>
          </cell>
          <cell r="G161">
            <v>22238</v>
          </cell>
          <cell r="H161">
            <v>404598</v>
          </cell>
          <cell r="I161">
            <v>118190</v>
          </cell>
          <cell r="J161">
            <v>0</v>
          </cell>
          <cell r="K161">
            <v>0</v>
          </cell>
          <cell r="L161">
            <v>0</v>
          </cell>
          <cell r="M161">
            <v>264170</v>
          </cell>
          <cell r="N161">
            <v>151773.80000000002</v>
          </cell>
          <cell r="O161">
            <v>0</v>
          </cell>
          <cell r="P161">
            <v>0</v>
          </cell>
          <cell r="Q161">
            <v>0</v>
          </cell>
          <cell r="R161">
            <v>32467.48</v>
          </cell>
          <cell r="S161">
            <v>448411.28</v>
          </cell>
        </row>
        <row r="162">
          <cell r="B162" t="str">
            <v xml:space="preserve">   + Maùy keùo baùnh xích :130 CV</v>
          </cell>
          <cell r="C162">
            <v>54.7</v>
          </cell>
          <cell r="G162">
            <v>22761</v>
          </cell>
          <cell r="H162">
            <v>459133</v>
          </cell>
          <cell r="I162">
            <v>144955</v>
          </cell>
          <cell r="J162">
            <v>0</v>
          </cell>
          <cell r="K162">
            <v>0</v>
          </cell>
          <cell r="L162">
            <v>0</v>
          </cell>
          <cell r="M162">
            <v>291417</v>
          </cell>
          <cell r="N162">
            <v>186144.1</v>
          </cell>
          <cell r="O162">
            <v>0</v>
          </cell>
          <cell r="P162">
            <v>0</v>
          </cell>
          <cell r="Q162">
            <v>0</v>
          </cell>
          <cell r="R162">
            <v>33231.06</v>
          </cell>
          <cell r="S162">
            <v>510792.16</v>
          </cell>
        </row>
        <row r="163">
          <cell r="B163" t="str">
            <v>Maùy keùo baùnh hôi :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B164" t="str">
            <v xml:space="preserve">   + Maùy keùo baùnh hôi :28 CV</v>
          </cell>
          <cell r="C164">
            <v>22.1</v>
          </cell>
          <cell r="G164">
            <v>17442</v>
          </cell>
          <cell r="H164">
            <v>179195</v>
          </cell>
          <cell r="I164">
            <v>58565.000000000007</v>
          </cell>
          <cell r="J164">
            <v>0</v>
          </cell>
          <cell r="K164">
            <v>0</v>
          </cell>
          <cell r="L164">
            <v>0</v>
          </cell>
          <cell r="M164">
            <v>103188</v>
          </cell>
          <cell r="N164">
            <v>75206.3</v>
          </cell>
          <cell r="O164">
            <v>0</v>
          </cell>
          <cell r="P164">
            <v>0</v>
          </cell>
          <cell r="Q164">
            <v>0</v>
          </cell>
          <cell r="R164">
            <v>25465.32</v>
          </cell>
          <cell r="S164">
            <v>203859.62</v>
          </cell>
        </row>
        <row r="165">
          <cell r="B165" t="str">
            <v xml:space="preserve">   + Maùy keùo baùnh hôi :40 CV</v>
          </cell>
          <cell r="C165">
            <v>27.6</v>
          </cell>
          <cell r="G165">
            <v>17850</v>
          </cell>
          <cell r="H165">
            <v>212191</v>
          </cell>
          <cell r="I165">
            <v>73140</v>
          </cell>
          <cell r="J165">
            <v>0</v>
          </cell>
          <cell r="K165">
            <v>0</v>
          </cell>
          <cell r="L165">
            <v>0</v>
          </cell>
          <cell r="M165">
            <v>121201</v>
          </cell>
          <cell r="N165">
            <v>93922.8</v>
          </cell>
          <cell r="O165">
            <v>0</v>
          </cell>
          <cell r="P165">
            <v>0</v>
          </cell>
          <cell r="Q165">
            <v>0</v>
          </cell>
          <cell r="R165">
            <v>26061</v>
          </cell>
          <cell r="S165">
            <v>241184.8</v>
          </cell>
        </row>
        <row r="166">
          <cell r="B166" t="str">
            <v xml:space="preserve">   + Maùy keùo baùnh hôi :50 CV</v>
          </cell>
          <cell r="C166">
            <v>31.5</v>
          </cell>
          <cell r="G166">
            <v>18192</v>
          </cell>
          <cell r="H166">
            <v>241652</v>
          </cell>
          <cell r="I166">
            <v>83475</v>
          </cell>
          <cell r="J166">
            <v>0</v>
          </cell>
          <cell r="K166">
            <v>0</v>
          </cell>
          <cell r="L166">
            <v>0</v>
          </cell>
          <cell r="M166">
            <v>139985</v>
          </cell>
          <cell r="N166">
            <v>107194.5</v>
          </cell>
          <cell r="O166">
            <v>0</v>
          </cell>
          <cell r="P166">
            <v>0</v>
          </cell>
          <cell r="Q166">
            <v>0</v>
          </cell>
          <cell r="R166">
            <v>26560.32</v>
          </cell>
          <cell r="S166">
            <v>273739.82</v>
          </cell>
        </row>
        <row r="167">
          <cell r="B167" t="str">
            <v xml:space="preserve">   + Maùy keùo baùnh hôi :55 CV</v>
          </cell>
          <cell r="C167">
            <v>35.700000000000003</v>
          </cell>
          <cell r="G167">
            <v>18356</v>
          </cell>
          <cell r="H167">
            <v>262871</v>
          </cell>
          <cell r="I167">
            <v>94605.000000000015</v>
          </cell>
          <cell r="J167">
            <v>0</v>
          </cell>
          <cell r="K167">
            <v>0</v>
          </cell>
          <cell r="L167">
            <v>0</v>
          </cell>
          <cell r="M167">
            <v>149910</v>
          </cell>
          <cell r="N167">
            <v>121487.1</v>
          </cell>
          <cell r="O167">
            <v>0</v>
          </cell>
          <cell r="P167">
            <v>0</v>
          </cell>
          <cell r="Q167">
            <v>0</v>
          </cell>
          <cell r="R167">
            <v>26799.759999999998</v>
          </cell>
          <cell r="S167">
            <v>298196.86</v>
          </cell>
        </row>
        <row r="168">
          <cell r="B168" t="str">
            <v xml:space="preserve">   + Maùy keùo baùnh hôi :60 CV</v>
          </cell>
          <cell r="C168">
            <v>38.5</v>
          </cell>
          <cell r="G168">
            <v>18599</v>
          </cell>
          <cell r="H168">
            <v>280989</v>
          </cell>
          <cell r="I168">
            <v>102025</v>
          </cell>
          <cell r="J168">
            <v>0</v>
          </cell>
          <cell r="K168">
            <v>0</v>
          </cell>
          <cell r="L168">
            <v>0</v>
          </cell>
          <cell r="M168">
            <v>160365</v>
          </cell>
          <cell r="N168">
            <v>131015.5</v>
          </cell>
          <cell r="O168">
            <v>0</v>
          </cell>
          <cell r="P168">
            <v>0</v>
          </cell>
          <cell r="Q168">
            <v>0</v>
          </cell>
          <cell r="R168">
            <v>27154.54</v>
          </cell>
          <cell r="S168">
            <v>318535.03999999998</v>
          </cell>
        </row>
        <row r="169">
          <cell r="B169" t="str">
            <v xml:space="preserve">   + Maùy keùo baùnh hôi :80 CV</v>
          </cell>
          <cell r="C169">
            <v>48.8</v>
          </cell>
          <cell r="G169">
            <v>19005</v>
          </cell>
          <cell r="H169">
            <v>333138</v>
          </cell>
          <cell r="I169">
            <v>129319.99999999999</v>
          </cell>
          <cell r="J169">
            <v>0</v>
          </cell>
          <cell r="K169">
            <v>0</v>
          </cell>
          <cell r="L169">
            <v>0</v>
          </cell>
          <cell r="M169">
            <v>184813</v>
          </cell>
          <cell r="N169">
            <v>166066.4</v>
          </cell>
          <cell r="O169">
            <v>0</v>
          </cell>
          <cell r="P169">
            <v>0</v>
          </cell>
          <cell r="Q169">
            <v>0</v>
          </cell>
          <cell r="R169">
            <v>27747.3</v>
          </cell>
          <cell r="S169">
            <v>378626.7</v>
          </cell>
        </row>
        <row r="170">
          <cell r="B170" t="str">
            <v xml:space="preserve">   + Maùy keùo baùnh hôi :165 CV</v>
          </cell>
          <cell r="C170">
            <v>80.400000000000006</v>
          </cell>
          <cell r="G170">
            <v>21016</v>
          </cell>
          <cell r="H170">
            <v>510793</v>
          </cell>
          <cell r="I170">
            <v>213060.00000000003</v>
          </cell>
          <cell r="J170">
            <v>0</v>
          </cell>
          <cell r="K170">
            <v>0</v>
          </cell>
          <cell r="L170">
            <v>0</v>
          </cell>
          <cell r="M170">
            <v>276717</v>
          </cell>
          <cell r="N170">
            <v>273601.2</v>
          </cell>
          <cell r="O170">
            <v>0</v>
          </cell>
          <cell r="P170">
            <v>0</v>
          </cell>
          <cell r="Q170">
            <v>0</v>
          </cell>
          <cell r="R170">
            <v>30683.360000000001</v>
          </cell>
          <cell r="S170">
            <v>581001.55999999994</v>
          </cell>
        </row>
        <row r="171">
          <cell r="B171" t="str">
            <v xml:space="preserve">   + Maùy keùo baùnh hôi :215 CV</v>
          </cell>
          <cell r="C171">
            <v>98.2</v>
          </cell>
          <cell r="G171">
            <v>25547</v>
          </cell>
          <cell r="H171">
            <v>607957</v>
          </cell>
          <cell r="I171">
            <v>260230</v>
          </cell>
          <cell r="J171">
            <v>0</v>
          </cell>
          <cell r="K171">
            <v>0</v>
          </cell>
          <cell r="L171">
            <v>0</v>
          </cell>
          <cell r="M171">
            <v>322180</v>
          </cell>
          <cell r="N171">
            <v>334174.60000000003</v>
          </cell>
          <cell r="O171">
            <v>0</v>
          </cell>
          <cell r="P171">
            <v>0</v>
          </cell>
          <cell r="Q171">
            <v>0</v>
          </cell>
          <cell r="R171">
            <v>37298.620000000003</v>
          </cell>
          <cell r="S171">
            <v>693653.22000000009</v>
          </cell>
        </row>
        <row r="172">
          <cell r="B172" t="str">
            <v>Caàn truïc baùnh hôi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B173" t="str">
            <v xml:space="preserve">   + Caàn truïc baùnh hôi :3 T</v>
          </cell>
          <cell r="C173">
            <v>23.2</v>
          </cell>
          <cell r="G173">
            <v>31851</v>
          </cell>
          <cell r="H173">
            <v>235465</v>
          </cell>
          <cell r="I173">
            <v>61480</v>
          </cell>
          <cell r="J173">
            <v>0</v>
          </cell>
          <cell r="K173">
            <v>0</v>
          </cell>
          <cell r="L173">
            <v>0</v>
          </cell>
          <cell r="M173">
            <v>142134</v>
          </cell>
          <cell r="N173">
            <v>78949.599999999991</v>
          </cell>
          <cell r="O173">
            <v>0</v>
          </cell>
          <cell r="P173">
            <v>0</v>
          </cell>
          <cell r="Q173">
            <v>0</v>
          </cell>
          <cell r="R173">
            <v>46502.46</v>
          </cell>
          <cell r="S173">
            <v>267586.06</v>
          </cell>
        </row>
        <row r="174">
          <cell r="B174" t="str">
            <v xml:space="preserve">   + Caàn truïc baùnh hôi :4 T</v>
          </cell>
          <cell r="C174">
            <v>23.8</v>
          </cell>
          <cell r="G174">
            <v>32217</v>
          </cell>
          <cell r="H174">
            <v>248783</v>
          </cell>
          <cell r="I174">
            <v>63070</v>
          </cell>
          <cell r="J174">
            <v>0</v>
          </cell>
          <cell r="K174">
            <v>0</v>
          </cell>
          <cell r="L174">
            <v>0</v>
          </cell>
          <cell r="M174">
            <v>153496</v>
          </cell>
          <cell r="N174">
            <v>80991.400000000009</v>
          </cell>
          <cell r="O174">
            <v>0</v>
          </cell>
          <cell r="P174">
            <v>0</v>
          </cell>
          <cell r="Q174">
            <v>0</v>
          </cell>
          <cell r="R174">
            <v>47036.82</v>
          </cell>
          <cell r="S174">
            <v>281524.22000000003</v>
          </cell>
        </row>
        <row r="175">
          <cell r="B175" t="str">
            <v xml:space="preserve">   + Caàn truïc baùnh hôi :5 T</v>
          </cell>
          <cell r="C175">
            <v>24.2</v>
          </cell>
          <cell r="G175">
            <v>33606</v>
          </cell>
          <cell r="H175">
            <v>292034</v>
          </cell>
          <cell r="I175">
            <v>64130</v>
          </cell>
          <cell r="J175">
            <v>0</v>
          </cell>
          <cell r="K175">
            <v>0</v>
          </cell>
          <cell r="L175">
            <v>0</v>
          </cell>
          <cell r="M175">
            <v>194298</v>
          </cell>
          <cell r="N175">
            <v>82352.599999999991</v>
          </cell>
          <cell r="O175">
            <v>0</v>
          </cell>
          <cell r="P175">
            <v>0</v>
          </cell>
          <cell r="Q175">
            <v>0</v>
          </cell>
          <cell r="R175">
            <v>49064.76</v>
          </cell>
          <cell r="S175">
            <v>325715.36</v>
          </cell>
        </row>
        <row r="176">
          <cell r="B176" t="str">
            <v xml:space="preserve">   + Caàn truïc baùnh hôi :6 T</v>
          </cell>
          <cell r="C176">
            <v>26.7</v>
          </cell>
          <cell r="G176">
            <v>35517</v>
          </cell>
          <cell r="H176">
            <v>357174</v>
          </cell>
          <cell r="I176">
            <v>70755</v>
          </cell>
          <cell r="J176">
            <v>0</v>
          </cell>
          <cell r="K176">
            <v>0</v>
          </cell>
          <cell r="L176">
            <v>0</v>
          </cell>
          <cell r="M176">
            <v>250902</v>
          </cell>
          <cell r="N176">
            <v>90860.099999999991</v>
          </cell>
          <cell r="O176">
            <v>0</v>
          </cell>
          <cell r="P176">
            <v>0</v>
          </cell>
          <cell r="Q176">
            <v>0</v>
          </cell>
          <cell r="R176">
            <v>51854.82</v>
          </cell>
          <cell r="S176">
            <v>393616.92</v>
          </cell>
        </row>
        <row r="177">
          <cell r="B177" t="str">
            <v xml:space="preserve">   + Caàn truïc baùnh hôi :7 T</v>
          </cell>
          <cell r="C177">
            <v>28.8</v>
          </cell>
          <cell r="G177">
            <v>38106</v>
          </cell>
          <cell r="H177">
            <v>441765</v>
          </cell>
          <cell r="I177">
            <v>76320</v>
          </cell>
          <cell r="J177">
            <v>0</v>
          </cell>
          <cell r="K177">
            <v>0</v>
          </cell>
          <cell r="L177">
            <v>0</v>
          </cell>
          <cell r="M177">
            <v>327339</v>
          </cell>
          <cell r="N177">
            <v>98006.400000000009</v>
          </cell>
          <cell r="O177">
            <v>0</v>
          </cell>
          <cell r="P177">
            <v>0</v>
          </cell>
          <cell r="Q177">
            <v>0</v>
          </cell>
          <cell r="R177">
            <v>55634.76</v>
          </cell>
          <cell r="S177">
            <v>480980.16000000003</v>
          </cell>
        </row>
        <row r="178">
          <cell r="B178" t="str">
            <v xml:space="preserve">   + Caàn truïc baùnh hôi :8 T</v>
          </cell>
          <cell r="C178">
            <v>30.9</v>
          </cell>
          <cell r="G178">
            <v>43777</v>
          </cell>
          <cell r="H178">
            <v>535200</v>
          </cell>
          <cell r="I178">
            <v>81885</v>
          </cell>
          <cell r="J178">
            <v>0</v>
          </cell>
          <cell r="K178">
            <v>0</v>
          </cell>
          <cell r="L178">
            <v>0</v>
          </cell>
          <cell r="M178">
            <v>409538</v>
          </cell>
          <cell r="N178">
            <v>105152.7</v>
          </cell>
          <cell r="O178">
            <v>0</v>
          </cell>
          <cell r="P178">
            <v>0</v>
          </cell>
          <cell r="Q178">
            <v>0</v>
          </cell>
          <cell r="R178">
            <v>63914.42</v>
          </cell>
          <cell r="S178">
            <v>578605.12</v>
          </cell>
        </row>
        <row r="179">
          <cell r="B179" t="str">
            <v xml:space="preserve">   + Caàn truïc baùnh hôi :10 T</v>
          </cell>
          <cell r="C179">
            <v>32</v>
          </cell>
          <cell r="G179">
            <v>46337</v>
          </cell>
          <cell r="H179">
            <v>615511</v>
          </cell>
          <cell r="I179">
            <v>84800</v>
          </cell>
          <cell r="J179">
            <v>0</v>
          </cell>
          <cell r="K179">
            <v>0</v>
          </cell>
          <cell r="L179">
            <v>0</v>
          </cell>
          <cell r="M179">
            <v>484374</v>
          </cell>
          <cell r="N179">
            <v>108896</v>
          </cell>
          <cell r="O179">
            <v>0</v>
          </cell>
          <cell r="P179">
            <v>0</v>
          </cell>
          <cell r="Q179">
            <v>0</v>
          </cell>
          <cell r="R179">
            <v>67652.02</v>
          </cell>
          <cell r="S179">
            <v>660922.02</v>
          </cell>
        </row>
        <row r="180">
          <cell r="B180" t="str">
            <v xml:space="preserve">   + Caàn truïc baùnh hôi :16 T</v>
          </cell>
          <cell r="C180">
            <v>37</v>
          </cell>
          <cell r="G180">
            <v>51903</v>
          </cell>
          <cell r="H180">
            <v>823425</v>
          </cell>
          <cell r="I180">
            <v>98050</v>
          </cell>
          <cell r="J180">
            <v>0</v>
          </cell>
          <cell r="K180">
            <v>0</v>
          </cell>
          <cell r="L180">
            <v>0</v>
          </cell>
          <cell r="M180">
            <v>673472</v>
          </cell>
          <cell r="N180">
            <v>125911</v>
          </cell>
          <cell r="O180">
            <v>0</v>
          </cell>
          <cell r="P180">
            <v>0</v>
          </cell>
          <cell r="Q180">
            <v>0</v>
          </cell>
          <cell r="R180">
            <v>75778.38</v>
          </cell>
          <cell r="S180">
            <v>875161.38</v>
          </cell>
        </row>
        <row r="181">
          <cell r="B181" t="str">
            <v xml:space="preserve">   + Caàn truïc baùnh hôi :25 T</v>
          </cell>
          <cell r="C181">
            <v>41.4</v>
          </cell>
          <cell r="G181">
            <v>66751</v>
          </cell>
          <cell r="H181">
            <v>1148366</v>
          </cell>
          <cell r="I181">
            <v>109710</v>
          </cell>
          <cell r="J181">
            <v>0</v>
          </cell>
          <cell r="K181">
            <v>0</v>
          </cell>
          <cell r="L181">
            <v>0</v>
          </cell>
          <cell r="M181">
            <v>971905</v>
          </cell>
          <cell r="N181">
            <v>140884.19999999998</v>
          </cell>
          <cell r="O181">
            <v>0</v>
          </cell>
          <cell r="P181">
            <v>0</v>
          </cell>
          <cell r="Q181">
            <v>0</v>
          </cell>
          <cell r="R181">
            <v>97456.459999999992</v>
          </cell>
          <cell r="S181">
            <v>1210245.6599999999</v>
          </cell>
        </row>
        <row r="182">
          <cell r="B182" t="str">
            <v xml:space="preserve">   + Caàn truïc baùnh hôi :40 T</v>
          </cell>
          <cell r="C182">
            <v>54</v>
          </cell>
          <cell r="G182">
            <v>82056</v>
          </cell>
          <cell r="H182">
            <v>1625453</v>
          </cell>
          <cell r="I182">
            <v>143100</v>
          </cell>
          <cell r="J182">
            <v>0</v>
          </cell>
          <cell r="K182">
            <v>0</v>
          </cell>
          <cell r="L182">
            <v>0</v>
          </cell>
          <cell r="M182">
            <v>1400297</v>
          </cell>
          <cell r="N182">
            <v>183762</v>
          </cell>
          <cell r="O182">
            <v>0</v>
          </cell>
          <cell r="P182">
            <v>0</v>
          </cell>
          <cell r="Q182">
            <v>0</v>
          </cell>
          <cell r="R182">
            <v>119801.76</v>
          </cell>
          <cell r="S182">
            <v>1703860.76</v>
          </cell>
        </row>
        <row r="183">
          <cell r="B183" t="str">
            <v xml:space="preserve">   + Caàn truïc baùnh hôi :65 T</v>
          </cell>
          <cell r="C183">
            <v>63</v>
          </cell>
          <cell r="G183">
            <v>100202</v>
          </cell>
          <cell r="H183">
            <v>2077756</v>
          </cell>
          <cell r="I183">
            <v>166950</v>
          </cell>
          <cell r="J183">
            <v>0</v>
          </cell>
          <cell r="K183">
            <v>0</v>
          </cell>
          <cell r="L183">
            <v>0</v>
          </cell>
          <cell r="M183">
            <v>1810604</v>
          </cell>
          <cell r="N183">
            <v>214389</v>
          </cell>
          <cell r="O183">
            <v>0</v>
          </cell>
          <cell r="P183">
            <v>0</v>
          </cell>
          <cell r="Q183">
            <v>0</v>
          </cell>
          <cell r="R183">
            <v>146294.91999999998</v>
          </cell>
          <cell r="S183">
            <v>2171287.92</v>
          </cell>
        </row>
        <row r="184">
          <cell r="B184" t="str">
            <v xml:space="preserve">   + Caàn truïc baùnh hôi :90 T</v>
          </cell>
          <cell r="C184">
            <v>74.3</v>
          </cell>
          <cell r="G184">
            <v>116305</v>
          </cell>
          <cell r="H184">
            <v>2522727</v>
          </cell>
          <cell r="I184">
            <v>196895</v>
          </cell>
          <cell r="J184">
            <v>0</v>
          </cell>
          <cell r="K184">
            <v>0</v>
          </cell>
          <cell r="L184">
            <v>0</v>
          </cell>
          <cell r="M184">
            <v>2209527</v>
          </cell>
          <cell r="N184">
            <v>252842.9</v>
          </cell>
          <cell r="O184">
            <v>0</v>
          </cell>
          <cell r="P184">
            <v>0</v>
          </cell>
          <cell r="Q184">
            <v>0</v>
          </cell>
          <cell r="R184">
            <v>169805.3</v>
          </cell>
          <cell r="S184">
            <v>2632175.1999999997</v>
          </cell>
        </row>
        <row r="185">
          <cell r="B185" t="str">
            <v>Caàn truïc baùnh xích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+ Caàn truïc baùnh xích :5 T</v>
          </cell>
          <cell r="C186">
            <v>16.5</v>
          </cell>
          <cell r="G186">
            <v>37195</v>
          </cell>
          <cell r="H186">
            <v>287038</v>
          </cell>
          <cell r="I186">
            <v>43725</v>
          </cell>
          <cell r="J186">
            <v>0</v>
          </cell>
          <cell r="K186">
            <v>0</v>
          </cell>
          <cell r="L186">
            <v>0</v>
          </cell>
          <cell r="M186">
            <v>206118</v>
          </cell>
          <cell r="N186">
            <v>56149.5</v>
          </cell>
          <cell r="O186">
            <v>0</v>
          </cell>
          <cell r="P186">
            <v>0</v>
          </cell>
          <cell r="Q186">
            <v>0</v>
          </cell>
          <cell r="R186">
            <v>54304.7</v>
          </cell>
          <cell r="S186">
            <v>316572.2</v>
          </cell>
        </row>
        <row r="187">
          <cell r="B187" t="str">
            <v xml:space="preserve">   + Caàn truïc baùnh xích :7 T</v>
          </cell>
          <cell r="C187">
            <v>17.600000000000001</v>
          </cell>
          <cell r="G187">
            <v>37619</v>
          </cell>
          <cell r="H187">
            <v>301940</v>
          </cell>
          <cell r="I187">
            <v>46640.000000000007</v>
          </cell>
          <cell r="J187">
            <v>0</v>
          </cell>
          <cell r="K187">
            <v>0</v>
          </cell>
          <cell r="L187">
            <v>0</v>
          </cell>
          <cell r="M187">
            <v>217681</v>
          </cell>
          <cell r="N187">
            <v>59892.800000000003</v>
          </cell>
          <cell r="O187">
            <v>0</v>
          </cell>
          <cell r="P187">
            <v>0</v>
          </cell>
          <cell r="Q187">
            <v>0</v>
          </cell>
          <cell r="R187">
            <v>54923.74</v>
          </cell>
          <cell r="S187">
            <v>332497.53999999998</v>
          </cell>
        </row>
        <row r="188">
          <cell r="B188" t="str">
            <v xml:space="preserve">   + Caàn truïc baùnh xích :10 T</v>
          </cell>
          <cell r="C188">
            <v>27.5</v>
          </cell>
          <cell r="G188">
            <v>42833</v>
          </cell>
          <cell r="H188">
            <v>496370</v>
          </cell>
          <cell r="I188">
            <v>72875</v>
          </cell>
          <cell r="J188">
            <v>0</v>
          </cell>
          <cell r="K188">
            <v>0</v>
          </cell>
          <cell r="L188">
            <v>0</v>
          </cell>
          <cell r="M188">
            <v>380662</v>
          </cell>
          <cell r="N188">
            <v>93582.5</v>
          </cell>
          <cell r="O188">
            <v>0</v>
          </cell>
          <cell r="P188">
            <v>0</v>
          </cell>
          <cell r="Q188">
            <v>0</v>
          </cell>
          <cell r="R188">
            <v>62536.18</v>
          </cell>
          <cell r="S188">
            <v>536780.68000000005</v>
          </cell>
        </row>
        <row r="189">
          <cell r="B189" t="str">
            <v xml:space="preserve">   + Caàn truïc baùnh xích :16 T</v>
          </cell>
          <cell r="C189">
            <v>31</v>
          </cell>
          <cell r="G189">
            <v>50953</v>
          </cell>
          <cell r="H189">
            <v>774540</v>
          </cell>
          <cell r="I189">
            <v>82150</v>
          </cell>
          <cell r="J189">
            <v>0</v>
          </cell>
          <cell r="K189">
            <v>0</v>
          </cell>
          <cell r="L189">
            <v>0</v>
          </cell>
          <cell r="M189">
            <v>641437</v>
          </cell>
          <cell r="N189">
            <v>105493</v>
          </cell>
          <cell r="O189">
            <v>0</v>
          </cell>
          <cell r="P189">
            <v>0</v>
          </cell>
          <cell r="Q189">
            <v>0</v>
          </cell>
          <cell r="R189">
            <v>74391.38</v>
          </cell>
          <cell r="S189">
            <v>821321.38</v>
          </cell>
        </row>
        <row r="190">
          <cell r="B190" t="str">
            <v xml:space="preserve">   + Caàn truïc baùnh xích :25 T</v>
          </cell>
          <cell r="C190">
            <v>40.5</v>
          </cell>
          <cell r="G190">
            <v>65795</v>
          </cell>
          <cell r="H190">
            <v>1120935</v>
          </cell>
          <cell r="I190">
            <v>107325</v>
          </cell>
          <cell r="J190">
            <v>0</v>
          </cell>
          <cell r="K190">
            <v>0</v>
          </cell>
          <cell r="L190">
            <v>0</v>
          </cell>
          <cell r="M190">
            <v>947815</v>
          </cell>
          <cell r="N190">
            <v>137821.5</v>
          </cell>
          <cell r="O190">
            <v>0</v>
          </cell>
          <cell r="P190">
            <v>0</v>
          </cell>
          <cell r="Q190">
            <v>0</v>
          </cell>
          <cell r="R190">
            <v>96060.7</v>
          </cell>
          <cell r="S190">
            <v>1181697.2</v>
          </cell>
        </row>
        <row r="191">
          <cell r="B191" t="str">
            <v xml:space="preserve">   + Caàn truïc baùnh xích :28 T</v>
          </cell>
          <cell r="C191">
            <v>42.4</v>
          </cell>
          <cell r="G191">
            <v>67379</v>
          </cell>
          <cell r="H191">
            <v>1177407</v>
          </cell>
          <cell r="I191">
            <v>112360</v>
          </cell>
          <cell r="J191">
            <v>0</v>
          </cell>
          <cell r="K191">
            <v>0</v>
          </cell>
          <cell r="L191">
            <v>0</v>
          </cell>
          <cell r="M191">
            <v>997668</v>
          </cell>
          <cell r="N191">
            <v>144287.19999999998</v>
          </cell>
          <cell r="O191">
            <v>0</v>
          </cell>
          <cell r="P191">
            <v>0</v>
          </cell>
          <cell r="Q191">
            <v>0</v>
          </cell>
          <cell r="R191">
            <v>98373.34</v>
          </cell>
          <cell r="S191">
            <v>1240328.54</v>
          </cell>
        </row>
        <row r="192">
          <cell r="B192" t="str">
            <v xml:space="preserve">   + Caàn truïc baùnh xích :40 T</v>
          </cell>
          <cell r="C192">
            <v>47.3</v>
          </cell>
          <cell r="G192">
            <v>80225</v>
          </cell>
          <cell r="H192">
            <v>1544515</v>
          </cell>
          <cell r="I192">
            <v>125344.99999999999</v>
          </cell>
          <cell r="J192">
            <v>0</v>
          </cell>
          <cell r="K192">
            <v>0</v>
          </cell>
          <cell r="L192">
            <v>0</v>
          </cell>
          <cell r="M192">
            <v>1338945</v>
          </cell>
          <cell r="N192">
            <v>160961.9</v>
          </cell>
          <cell r="O192">
            <v>0</v>
          </cell>
          <cell r="P192">
            <v>0</v>
          </cell>
          <cell r="Q192">
            <v>0</v>
          </cell>
          <cell r="R192">
            <v>117128.5</v>
          </cell>
          <cell r="S192">
            <v>1617035.4</v>
          </cell>
        </row>
        <row r="193">
          <cell r="B193" t="str">
            <v xml:space="preserve">   + Caàn truïc baùnh xích :50 T</v>
          </cell>
          <cell r="C193">
            <v>53</v>
          </cell>
          <cell r="G193">
            <v>82650</v>
          </cell>
          <cell r="H193">
            <v>1639226</v>
          </cell>
          <cell r="I193">
            <v>140450</v>
          </cell>
          <cell r="J193">
            <v>0</v>
          </cell>
          <cell r="K193">
            <v>0</v>
          </cell>
          <cell r="L193">
            <v>0</v>
          </cell>
          <cell r="M193">
            <v>1416126</v>
          </cell>
          <cell r="N193">
            <v>180359</v>
          </cell>
          <cell r="O193">
            <v>0</v>
          </cell>
          <cell r="P193">
            <v>0</v>
          </cell>
          <cell r="Q193">
            <v>0</v>
          </cell>
          <cell r="R193">
            <v>120669</v>
          </cell>
          <cell r="S193">
            <v>1717154</v>
          </cell>
        </row>
        <row r="194">
          <cell r="B194" t="str">
            <v xml:space="preserve">   + Caàn truïc baùnh xích :63 T</v>
          </cell>
          <cell r="C194">
            <v>63.9</v>
          </cell>
          <cell r="G194">
            <v>99600</v>
          </cell>
          <cell r="H194">
            <v>2063343</v>
          </cell>
          <cell r="I194">
            <v>169335</v>
          </cell>
          <cell r="J194">
            <v>0</v>
          </cell>
          <cell r="K194">
            <v>0</v>
          </cell>
          <cell r="L194">
            <v>0</v>
          </cell>
          <cell r="M194">
            <v>1794408</v>
          </cell>
          <cell r="N194">
            <v>217451.69999999998</v>
          </cell>
          <cell r="O194">
            <v>0</v>
          </cell>
          <cell r="P194">
            <v>0</v>
          </cell>
          <cell r="Q194">
            <v>0</v>
          </cell>
          <cell r="R194">
            <v>145416</v>
          </cell>
          <cell r="S194">
            <v>2157275.7000000002</v>
          </cell>
        </row>
        <row r="195">
          <cell r="B195" t="str">
            <v xml:space="preserve">   + Caàn truïc baùnh xích :100 T</v>
          </cell>
          <cell r="C195">
            <v>74.7</v>
          </cell>
          <cell r="G195">
            <v>114568</v>
          </cell>
          <cell r="H195">
            <v>2474313</v>
          </cell>
          <cell r="I195">
            <v>197955</v>
          </cell>
          <cell r="J195">
            <v>0</v>
          </cell>
          <cell r="K195">
            <v>0</v>
          </cell>
          <cell r="L195">
            <v>0</v>
          </cell>
          <cell r="M195">
            <v>2161790</v>
          </cell>
          <cell r="N195">
            <v>254204.1</v>
          </cell>
          <cell r="O195">
            <v>0</v>
          </cell>
          <cell r="P195">
            <v>0</v>
          </cell>
          <cell r="Q195">
            <v>0</v>
          </cell>
          <cell r="R195">
            <v>167269.28</v>
          </cell>
          <cell r="S195">
            <v>2583263.38</v>
          </cell>
        </row>
        <row r="196">
          <cell r="B196" t="str">
            <v>Caàn truïc thaùp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B197" t="str">
            <v xml:space="preserve">   + Caàn truïc thaùp :3 T</v>
          </cell>
          <cell r="D197">
            <v>15.5</v>
          </cell>
          <cell r="G197">
            <v>36775</v>
          </cell>
          <cell r="H197">
            <v>203334</v>
          </cell>
          <cell r="I197">
            <v>0</v>
          </cell>
          <cell r="J197">
            <v>6200</v>
          </cell>
          <cell r="K197">
            <v>0</v>
          </cell>
          <cell r="L197">
            <v>0</v>
          </cell>
          <cell r="M197">
            <v>160359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53691.5</v>
          </cell>
          <cell r="S197">
            <v>214050.5</v>
          </cell>
        </row>
        <row r="198">
          <cell r="B198" t="str">
            <v xml:space="preserve">   + Caàn truïc thaùp :5 T</v>
          </cell>
          <cell r="D198">
            <v>19.5</v>
          </cell>
          <cell r="G198">
            <v>39645</v>
          </cell>
          <cell r="H198">
            <v>305662</v>
          </cell>
          <cell r="I198">
            <v>0</v>
          </cell>
          <cell r="J198">
            <v>7800</v>
          </cell>
          <cell r="K198">
            <v>0</v>
          </cell>
          <cell r="L198">
            <v>0</v>
          </cell>
          <cell r="M198">
            <v>258217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57881.7</v>
          </cell>
          <cell r="S198">
            <v>316098.7</v>
          </cell>
        </row>
        <row r="199">
          <cell r="B199" t="str">
            <v xml:space="preserve">   + Caàn truïc thaùp :8 T</v>
          </cell>
          <cell r="D199">
            <v>25.5</v>
          </cell>
          <cell r="G199">
            <v>44334</v>
          </cell>
          <cell r="H199">
            <v>452330</v>
          </cell>
          <cell r="I199">
            <v>0</v>
          </cell>
          <cell r="J199">
            <v>10200</v>
          </cell>
          <cell r="K199">
            <v>0</v>
          </cell>
          <cell r="L199">
            <v>0</v>
          </cell>
          <cell r="M199">
            <v>397796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64727.64</v>
          </cell>
          <cell r="S199">
            <v>462523.64</v>
          </cell>
        </row>
        <row r="200">
          <cell r="B200" t="str">
            <v xml:space="preserve">   + Caàn truïc thaùp :10 T</v>
          </cell>
          <cell r="D200">
            <v>29.5</v>
          </cell>
          <cell r="G200">
            <v>48860</v>
          </cell>
          <cell r="H200">
            <v>590351</v>
          </cell>
          <cell r="I200">
            <v>0</v>
          </cell>
          <cell r="J200">
            <v>11800</v>
          </cell>
          <cell r="K200">
            <v>0</v>
          </cell>
          <cell r="L200">
            <v>0</v>
          </cell>
          <cell r="M200">
            <v>529691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71335.599999999991</v>
          </cell>
          <cell r="S200">
            <v>601026.6</v>
          </cell>
        </row>
        <row r="201">
          <cell r="B201" t="str">
            <v xml:space="preserve">   + Caàn truïc thaùp :12 T</v>
          </cell>
          <cell r="D201">
            <v>35.6</v>
          </cell>
          <cell r="G201">
            <v>49133</v>
          </cell>
          <cell r="H201">
            <v>603079</v>
          </cell>
          <cell r="I201">
            <v>0</v>
          </cell>
          <cell r="J201">
            <v>14240</v>
          </cell>
          <cell r="K201">
            <v>0</v>
          </cell>
          <cell r="L201">
            <v>0</v>
          </cell>
          <cell r="M201">
            <v>539706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71734.179999999993</v>
          </cell>
          <cell r="S201">
            <v>611440.17999999993</v>
          </cell>
        </row>
        <row r="202">
          <cell r="B202" t="str">
            <v xml:space="preserve">   + Caàn truïc thaùp :15 T</v>
          </cell>
          <cell r="D202">
            <v>40.700000000000003</v>
          </cell>
          <cell r="G202">
            <v>50926</v>
          </cell>
          <cell r="H202">
            <v>660406</v>
          </cell>
          <cell r="I202">
            <v>0</v>
          </cell>
          <cell r="J202">
            <v>16280.000000000002</v>
          </cell>
          <cell r="K202">
            <v>0</v>
          </cell>
          <cell r="L202">
            <v>0</v>
          </cell>
          <cell r="M202">
            <v>593200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74351.959999999992</v>
          </cell>
          <cell r="S202">
            <v>667551.96</v>
          </cell>
        </row>
        <row r="203">
          <cell r="B203" t="str">
            <v xml:space="preserve">   + Caàn truïc thaùp :20 T</v>
          </cell>
          <cell r="D203">
            <v>52</v>
          </cell>
          <cell r="G203">
            <v>54994</v>
          </cell>
          <cell r="H203">
            <v>863332</v>
          </cell>
          <cell r="I203">
            <v>0</v>
          </cell>
          <cell r="J203">
            <v>20800</v>
          </cell>
          <cell r="K203">
            <v>0</v>
          </cell>
          <cell r="L203">
            <v>0</v>
          </cell>
          <cell r="M203">
            <v>787538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80291.240000000005</v>
          </cell>
          <cell r="S203">
            <v>867829.24</v>
          </cell>
        </row>
        <row r="204">
          <cell r="B204" t="str">
            <v xml:space="preserve">   + Caàn truïc thaùp :25 T</v>
          </cell>
          <cell r="D204">
            <v>63.4</v>
          </cell>
          <cell r="G204">
            <v>67907</v>
          </cell>
          <cell r="H204">
            <v>1181498</v>
          </cell>
          <cell r="I204">
            <v>0</v>
          </cell>
          <cell r="J204">
            <v>25360</v>
          </cell>
          <cell r="K204">
            <v>0</v>
          </cell>
          <cell r="L204">
            <v>0</v>
          </cell>
          <cell r="M204">
            <v>1088231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99144.22</v>
          </cell>
          <cell r="S204">
            <v>1187375.22</v>
          </cell>
        </row>
        <row r="205">
          <cell r="B205" t="str">
            <v xml:space="preserve">   + Caàn truïc thaùp :30 T</v>
          </cell>
          <cell r="D205">
            <v>72.5</v>
          </cell>
          <cell r="G205">
            <v>72173</v>
          </cell>
          <cell r="H205">
            <v>1328548</v>
          </cell>
          <cell r="I205">
            <v>0</v>
          </cell>
          <cell r="J205">
            <v>29000</v>
          </cell>
          <cell r="K205">
            <v>0</v>
          </cell>
          <cell r="L205">
            <v>0</v>
          </cell>
          <cell r="M205">
            <v>1227375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105372.58</v>
          </cell>
          <cell r="S205">
            <v>1332747.58</v>
          </cell>
        </row>
        <row r="206">
          <cell r="B206" t="str">
            <v xml:space="preserve">   + Caàn truïc thaùp :40 T</v>
          </cell>
          <cell r="D206">
            <v>91</v>
          </cell>
          <cell r="G206">
            <v>75828</v>
          </cell>
          <cell r="H206">
            <v>1533301</v>
          </cell>
          <cell r="I206">
            <v>0</v>
          </cell>
          <cell r="J206">
            <v>36400</v>
          </cell>
          <cell r="K206">
            <v>0</v>
          </cell>
          <cell r="L206">
            <v>0</v>
          </cell>
          <cell r="M206">
            <v>1421073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110708.87999999999</v>
          </cell>
          <cell r="S206">
            <v>1531781.88</v>
          </cell>
        </row>
        <row r="207">
          <cell r="B207" t="str">
            <v xml:space="preserve">   + Caàn truïc thaùp :50 T</v>
          </cell>
          <cell r="D207">
            <v>108.5</v>
          </cell>
          <cell r="G207">
            <v>86325</v>
          </cell>
          <cell r="H207">
            <v>1909455</v>
          </cell>
          <cell r="I207">
            <v>0</v>
          </cell>
          <cell r="J207">
            <v>43400</v>
          </cell>
          <cell r="K207">
            <v>0</v>
          </cell>
          <cell r="L207">
            <v>0</v>
          </cell>
          <cell r="M207">
            <v>1779730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126034.5</v>
          </cell>
          <cell r="S207">
            <v>1905764.5</v>
          </cell>
        </row>
        <row r="208">
          <cell r="B208" t="str">
            <v>Caàn truïc noåi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B209" t="str">
            <v xml:space="preserve">   + Caàn truïc noåi :30 T</v>
          </cell>
          <cell r="C209">
            <v>114</v>
          </cell>
          <cell r="G209">
            <v>233366</v>
          </cell>
          <cell r="H209">
            <v>2095200</v>
          </cell>
          <cell r="I209">
            <v>302100</v>
          </cell>
          <cell r="J209">
            <v>0</v>
          </cell>
          <cell r="K209">
            <v>0</v>
          </cell>
          <cell r="L209">
            <v>0</v>
          </cell>
          <cell r="M209">
            <v>1559734</v>
          </cell>
          <cell r="N209">
            <v>387942</v>
          </cell>
          <cell r="O209">
            <v>0</v>
          </cell>
          <cell r="P209">
            <v>0</v>
          </cell>
          <cell r="Q209">
            <v>0</v>
          </cell>
          <cell r="R209">
            <v>340714.36</v>
          </cell>
          <cell r="S209">
            <v>2288390.36</v>
          </cell>
        </row>
        <row r="210">
          <cell r="B210" t="str">
            <v xml:space="preserve">   + Caàn truïc noåi :100 T</v>
          </cell>
          <cell r="C210">
            <v>134</v>
          </cell>
          <cell r="G210">
            <v>257541</v>
          </cell>
          <cell r="H210">
            <v>2728488</v>
          </cell>
          <cell r="I210">
            <v>355100</v>
          </cell>
          <cell r="J210">
            <v>0</v>
          </cell>
          <cell r="K210">
            <v>0</v>
          </cell>
          <cell r="L210">
            <v>0</v>
          </cell>
          <cell r="M210">
            <v>2115847</v>
          </cell>
          <cell r="N210">
            <v>456002</v>
          </cell>
          <cell r="O210">
            <v>0</v>
          </cell>
          <cell r="P210">
            <v>0</v>
          </cell>
          <cell r="Q210">
            <v>0</v>
          </cell>
          <cell r="R210">
            <v>376009.86</v>
          </cell>
          <cell r="S210">
            <v>2947858.86</v>
          </cell>
        </row>
        <row r="211">
          <cell r="B211" t="str">
            <v>Caàn lao daàm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B212" t="str">
            <v xml:space="preserve">   + Caàn lao daàm :K33-60</v>
          </cell>
          <cell r="D212">
            <v>385</v>
          </cell>
          <cell r="G212">
            <v>160191</v>
          </cell>
          <cell r="H212">
            <v>2382049</v>
          </cell>
          <cell r="I212">
            <v>0</v>
          </cell>
          <cell r="J212">
            <v>154000</v>
          </cell>
          <cell r="K212">
            <v>0</v>
          </cell>
          <cell r="L212">
            <v>0</v>
          </cell>
          <cell r="M212">
            <v>2067858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233878.86</v>
          </cell>
          <cell r="S212">
            <v>2301736.86</v>
          </cell>
        </row>
        <row r="213">
          <cell r="B213" t="str">
            <v>Caàn long moân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B214" t="str">
            <v xml:space="preserve">   + Caàn long moân :10 T</v>
          </cell>
          <cell r="D214">
            <v>55</v>
          </cell>
          <cell r="G214">
            <v>46046</v>
          </cell>
          <cell r="H214">
            <v>525604</v>
          </cell>
          <cell r="I214">
            <v>0</v>
          </cell>
          <cell r="J214">
            <v>22000</v>
          </cell>
          <cell r="K214">
            <v>0</v>
          </cell>
          <cell r="L214">
            <v>0</v>
          </cell>
          <cell r="M214">
            <v>457558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67227.16</v>
          </cell>
          <cell r="S214">
            <v>524785.16</v>
          </cell>
        </row>
        <row r="215">
          <cell r="B215" t="str">
            <v xml:space="preserve">   + Caàn long moân :30 T</v>
          </cell>
          <cell r="D215">
            <v>101</v>
          </cell>
          <cell r="G215">
            <v>54454</v>
          </cell>
          <cell r="H215">
            <v>707206</v>
          </cell>
          <cell r="I215">
            <v>0</v>
          </cell>
          <cell r="J215">
            <v>40400</v>
          </cell>
          <cell r="K215">
            <v>0</v>
          </cell>
          <cell r="L215">
            <v>0</v>
          </cell>
          <cell r="M215">
            <v>612352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79502.84</v>
          </cell>
          <cell r="S215">
            <v>691854.84</v>
          </cell>
        </row>
        <row r="216">
          <cell r="B216" t="str">
            <v xml:space="preserve">   + Caàn long moân :60 T</v>
          </cell>
          <cell r="D216">
            <v>168</v>
          </cell>
          <cell r="G216">
            <v>64817</v>
          </cell>
          <cell r="H216">
            <v>942584</v>
          </cell>
          <cell r="I216">
            <v>0</v>
          </cell>
          <cell r="J216">
            <v>67200</v>
          </cell>
          <cell r="K216">
            <v>0</v>
          </cell>
          <cell r="L216">
            <v>0</v>
          </cell>
          <cell r="M216">
            <v>810567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94632.819999999992</v>
          </cell>
          <cell r="S216">
            <v>905199.82</v>
          </cell>
        </row>
        <row r="217">
          <cell r="B217" t="str">
            <v>Caåu chaïy treân ray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B218" t="str">
            <v xml:space="preserve">   + Caåu chaïy treân ray :YMK.2</v>
          </cell>
          <cell r="D218">
            <v>68</v>
          </cell>
          <cell r="G218">
            <v>49463</v>
          </cell>
          <cell r="H218">
            <v>637323</v>
          </cell>
          <cell r="I218">
            <v>0</v>
          </cell>
          <cell r="J218">
            <v>27200</v>
          </cell>
          <cell r="K218">
            <v>0</v>
          </cell>
          <cell r="L218">
            <v>0</v>
          </cell>
          <cell r="M218">
            <v>560660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72215.98</v>
          </cell>
          <cell r="S218">
            <v>632875.98</v>
          </cell>
        </row>
        <row r="219">
          <cell r="B219" t="str">
            <v xml:space="preserve">   + Caåu chaïy treân ray :Ñoâng phong 25  T</v>
          </cell>
          <cell r="D219">
            <v>146</v>
          </cell>
          <cell r="G219">
            <v>48857</v>
          </cell>
          <cell r="H219">
            <v>677958</v>
          </cell>
          <cell r="I219">
            <v>0</v>
          </cell>
          <cell r="J219">
            <v>58400</v>
          </cell>
          <cell r="K219">
            <v>0</v>
          </cell>
          <cell r="L219">
            <v>0</v>
          </cell>
          <cell r="M219">
            <v>570701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71331.22</v>
          </cell>
          <cell r="S219">
            <v>642032.22</v>
          </cell>
        </row>
        <row r="220">
          <cell r="B220" t="str">
            <v>Maùy vaän thaêng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B221" t="str">
            <v xml:space="preserve">   + Maùy vaän thaêng :0,3 T</v>
          </cell>
          <cell r="D221">
            <v>3.57</v>
          </cell>
          <cell r="G221">
            <v>13844</v>
          </cell>
          <cell r="H221">
            <v>31565</v>
          </cell>
          <cell r="I221">
            <v>0</v>
          </cell>
          <cell r="J221">
            <v>1428</v>
          </cell>
          <cell r="K221">
            <v>0</v>
          </cell>
          <cell r="L221">
            <v>0</v>
          </cell>
          <cell r="M221">
            <v>16293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20212.239999999998</v>
          </cell>
          <cell r="S221">
            <v>36505.24</v>
          </cell>
        </row>
        <row r="222">
          <cell r="B222" t="str">
            <v xml:space="preserve">   + Maùy vaän thaêng :0,5 T</v>
          </cell>
          <cell r="D222">
            <v>4</v>
          </cell>
          <cell r="G222">
            <v>14422</v>
          </cell>
          <cell r="H222">
            <v>54495</v>
          </cell>
          <cell r="I222">
            <v>0</v>
          </cell>
          <cell r="J222">
            <v>1600</v>
          </cell>
          <cell r="K222">
            <v>0</v>
          </cell>
          <cell r="L222">
            <v>0</v>
          </cell>
          <cell r="M222">
            <v>38473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21056.12</v>
          </cell>
          <cell r="S222">
            <v>59529.119999999995</v>
          </cell>
        </row>
        <row r="223">
          <cell r="B223" t="str">
            <v xml:space="preserve">   + Maùy vaän thaêng :2,0 T</v>
          </cell>
          <cell r="D223">
            <v>13.36</v>
          </cell>
          <cell r="G223">
            <v>15339</v>
          </cell>
          <cell r="H223">
            <v>90447</v>
          </cell>
          <cell r="I223">
            <v>0</v>
          </cell>
          <cell r="J223">
            <v>5344</v>
          </cell>
          <cell r="K223">
            <v>0</v>
          </cell>
          <cell r="L223">
            <v>0</v>
          </cell>
          <cell r="M223">
            <v>69764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22394.94</v>
          </cell>
          <cell r="S223">
            <v>92158.94</v>
          </cell>
        </row>
        <row r="224">
          <cell r="B224" t="str">
            <v>Caàn truïc thieáu nhi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B225" t="str">
            <v xml:space="preserve">   + Caàn truïc thieáu nhi :0,5 T</v>
          </cell>
          <cell r="D225">
            <v>3.4</v>
          </cell>
          <cell r="G225">
            <v>13630</v>
          </cell>
          <cell r="H225">
            <v>25827</v>
          </cell>
          <cell r="I225">
            <v>0</v>
          </cell>
          <cell r="J225">
            <v>1360</v>
          </cell>
          <cell r="K225">
            <v>0</v>
          </cell>
          <cell r="L225">
            <v>0</v>
          </cell>
          <cell r="M225">
            <v>10837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19899.8</v>
          </cell>
          <cell r="S225">
            <v>30736.799999999999</v>
          </cell>
        </row>
        <row r="226">
          <cell r="B226" t="str">
            <v>Baêng taûi daøi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  + Baêng taûi daøi :10,0 m</v>
          </cell>
          <cell r="D227">
            <v>9.3000000000000007</v>
          </cell>
          <cell r="G227">
            <v>14589</v>
          </cell>
          <cell r="H227">
            <v>48243</v>
          </cell>
          <cell r="I227">
            <v>0</v>
          </cell>
          <cell r="J227">
            <v>3720.0000000000005</v>
          </cell>
          <cell r="K227">
            <v>0</v>
          </cell>
          <cell r="L227">
            <v>0</v>
          </cell>
          <cell r="M227">
            <v>29934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21299.94</v>
          </cell>
          <cell r="S227">
            <v>51233.94</v>
          </cell>
        </row>
        <row r="228">
          <cell r="B228" t="str">
            <v xml:space="preserve">   + Baêng taûi daøi :15,0 m</v>
          </cell>
          <cell r="D228">
            <v>13.5</v>
          </cell>
          <cell r="G228">
            <v>14933</v>
          </cell>
          <cell r="H228">
            <v>58596</v>
          </cell>
          <cell r="I228">
            <v>0</v>
          </cell>
          <cell r="J228">
            <v>5400</v>
          </cell>
          <cell r="K228">
            <v>0</v>
          </cell>
          <cell r="L228">
            <v>0</v>
          </cell>
          <cell r="M228">
            <v>38263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21802.18</v>
          </cell>
          <cell r="S228">
            <v>60065.18</v>
          </cell>
        </row>
        <row r="229">
          <cell r="B229" t="str">
            <v xml:space="preserve">   + Baêng taûi daøi :25,0 m</v>
          </cell>
          <cell r="D229">
            <v>21.6</v>
          </cell>
          <cell r="G229">
            <v>15696</v>
          </cell>
          <cell r="H229">
            <v>80654</v>
          </cell>
          <cell r="I229">
            <v>0</v>
          </cell>
          <cell r="J229">
            <v>8640</v>
          </cell>
          <cell r="K229">
            <v>0</v>
          </cell>
          <cell r="L229">
            <v>0</v>
          </cell>
          <cell r="M229">
            <v>56318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22916.16</v>
          </cell>
          <cell r="S229">
            <v>79234.16</v>
          </cell>
        </row>
        <row r="230">
          <cell r="B230" t="str">
            <v xml:space="preserve">   + Baêng taûi daøi :100,0 m</v>
          </cell>
          <cell r="D230">
            <v>78</v>
          </cell>
          <cell r="G230">
            <v>33680</v>
          </cell>
          <cell r="H230">
            <v>228546</v>
          </cell>
          <cell r="I230">
            <v>0</v>
          </cell>
          <cell r="J230">
            <v>31200</v>
          </cell>
          <cell r="K230">
            <v>0</v>
          </cell>
          <cell r="L230">
            <v>0</v>
          </cell>
          <cell r="M230">
            <v>163666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49172.799999999996</v>
          </cell>
          <cell r="S230">
            <v>212838.8</v>
          </cell>
        </row>
        <row r="231">
          <cell r="B231" t="str">
            <v xml:space="preserve">   + Baêng taûi daøi :150,0 m</v>
          </cell>
          <cell r="D231">
            <v>96</v>
          </cell>
          <cell r="G231">
            <v>38300</v>
          </cell>
          <cell r="H231">
            <v>287574</v>
          </cell>
          <cell r="I231">
            <v>0</v>
          </cell>
          <cell r="J231">
            <v>38400</v>
          </cell>
          <cell r="K231">
            <v>0</v>
          </cell>
          <cell r="L231">
            <v>0</v>
          </cell>
          <cell r="M231">
            <v>210874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55918</v>
          </cell>
          <cell r="S231">
            <v>266792</v>
          </cell>
        </row>
        <row r="232">
          <cell r="B232" t="str">
            <v>Tôøi ñieän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+ Tôøi ñieän :0,5 T</v>
          </cell>
          <cell r="D233">
            <v>4.2</v>
          </cell>
          <cell r="G233">
            <v>13400</v>
          </cell>
          <cell r="H233">
            <v>20052</v>
          </cell>
          <cell r="I233">
            <v>0</v>
          </cell>
          <cell r="J233">
            <v>1680</v>
          </cell>
          <cell r="K233">
            <v>0</v>
          </cell>
          <cell r="L233">
            <v>0</v>
          </cell>
          <cell r="M233">
            <v>4972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19564</v>
          </cell>
          <cell r="S233">
            <v>24536</v>
          </cell>
        </row>
        <row r="234">
          <cell r="B234" t="str">
            <v xml:space="preserve">   + Tôøi ñieän :1,0 T</v>
          </cell>
          <cell r="D234">
            <v>10.1</v>
          </cell>
          <cell r="G234">
            <v>13453</v>
          </cell>
          <cell r="H234">
            <v>25936</v>
          </cell>
          <cell r="I234">
            <v>0</v>
          </cell>
          <cell r="J234">
            <v>4040</v>
          </cell>
          <cell r="K234">
            <v>0</v>
          </cell>
          <cell r="L234">
            <v>0</v>
          </cell>
          <cell r="M234">
            <v>8443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19641.38</v>
          </cell>
          <cell r="S234">
            <v>28084.38</v>
          </cell>
        </row>
        <row r="235">
          <cell r="B235" t="str">
            <v xml:space="preserve">   + Tôøi ñieän :1,5 T</v>
          </cell>
          <cell r="D235">
            <v>12.6</v>
          </cell>
          <cell r="G235">
            <v>13702</v>
          </cell>
          <cell r="H235">
            <v>36332</v>
          </cell>
          <cell r="I235">
            <v>0</v>
          </cell>
          <cell r="J235">
            <v>5040</v>
          </cell>
          <cell r="K235">
            <v>0</v>
          </cell>
          <cell r="L235">
            <v>0</v>
          </cell>
          <cell r="M235">
            <v>17590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20004.919999999998</v>
          </cell>
          <cell r="S235">
            <v>37594.92</v>
          </cell>
        </row>
        <row r="236">
          <cell r="B236" t="str">
            <v xml:space="preserve">   + Tôøi ñieän :2,0 T</v>
          </cell>
          <cell r="D236">
            <v>16.7</v>
          </cell>
          <cell r="G236">
            <v>13826</v>
          </cell>
          <cell r="H236">
            <v>43335</v>
          </cell>
          <cell r="I236">
            <v>0</v>
          </cell>
          <cell r="J236">
            <v>6680</v>
          </cell>
          <cell r="K236">
            <v>0</v>
          </cell>
          <cell r="L236">
            <v>0</v>
          </cell>
          <cell r="M236">
            <v>22829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20185.96</v>
          </cell>
          <cell r="S236">
            <v>43014.96</v>
          </cell>
        </row>
        <row r="237">
          <cell r="B237" t="str">
            <v xml:space="preserve">   + Tôøi ñieän :2,5 T</v>
          </cell>
          <cell r="D237">
            <v>21.4</v>
          </cell>
          <cell r="G237">
            <v>13858</v>
          </cell>
          <cell r="H237">
            <v>47862</v>
          </cell>
          <cell r="I237">
            <v>0</v>
          </cell>
          <cell r="J237">
            <v>8560</v>
          </cell>
          <cell r="K237">
            <v>0</v>
          </cell>
          <cell r="L237">
            <v>0</v>
          </cell>
          <cell r="M237">
            <v>25444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20232.68</v>
          </cell>
          <cell r="S237">
            <v>45676.68</v>
          </cell>
        </row>
        <row r="238">
          <cell r="B238" t="str">
            <v xml:space="preserve">   + Tôøi ñieän :3,0 T</v>
          </cell>
          <cell r="D238">
            <v>29.4</v>
          </cell>
          <cell r="G238">
            <v>13932</v>
          </cell>
          <cell r="H238">
            <v>56239</v>
          </cell>
          <cell r="I238">
            <v>0</v>
          </cell>
          <cell r="J238">
            <v>11760</v>
          </cell>
          <cell r="K238">
            <v>0</v>
          </cell>
          <cell r="L238">
            <v>0</v>
          </cell>
          <cell r="M238">
            <v>30547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20340.72</v>
          </cell>
          <cell r="S238">
            <v>50887.72</v>
          </cell>
        </row>
        <row r="239">
          <cell r="B239" t="str">
            <v xml:space="preserve">   + Tôøi ñieän :4,0 T</v>
          </cell>
          <cell r="D239">
            <v>30</v>
          </cell>
          <cell r="G239">
            <v>14111</v>
          </cell>
          <cell r="H239">
            <v>62343</v>
          </cell>
          <cell r="I239">
            <v>0</v>
          </cell>
          <cell r="J239">
            <v>12000</v>
          </cell>
          <cell r="K239">
            <v>0</v>
          </cell>
          <cell r="L239">
            <v>0</v>
          </cell>
          <cell r="M239">
            <v>36232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20602.060000000001</v>
          </cell>
          <cell r="S239">
            <v>56834.06</v>
          </cell>
        </row>
        <row r="240">
          <cell r="B240" t="str">
            <v xml:space="preserve">   + Tôøi ñieän :5,0 T</v>
          </cell>
          <cell r="D240">
            <v>32</v>
          </cell>
          <cell r="G240">
            <v>14320</v>
          </cell>
          <cell r="H240">
            <v>70440</v>
          </cell>
          <cell r="I240">
            <v>0</v>
          </cell>
          <cell r="J240">
            <v>12800</v>
          </cell>
          <cell r="K240">
            <v>0</v>
          </cell>
          <cell r="L240">
            <v>0</v>
          </cell>
          <cell r="M240">
            <v>43320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20907.2</v>
          </cell>
          <cell r="S240">
            <v>64227.199999999997</v>
          </cell>
        </row>
        <row r="241">
          <cell r="B241" t="str">
            <v>Kích caêng theùp DUL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B242" t="str">
            <v xml:space="preserve">   + Kích caêng theùp DUL :18 T</v>
          </cell>
          <cell r="G242">
            <v>15247</v>
          </cell>
          <cell r="H242">
            <v>30992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15745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22260.62</v>
          </cell>
          <cell r="S242">
            <v>38005.619999999995</v>
          </cell>
        </row>
        <row r="243">
          <cell r="B243" t="str">
            <v xml:space="preserve">   + Kích caêng theùp DUL :250 T</v>
          </cell>
          <cell r="G243">
            <v>17186</v>
          </cell>
          <cell r="H243">
            <v>86813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69627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25091.559999999998</v>
          </cell>
          <cell r="S243">
            <v>94718.56</v>
          </cell>
        </row>
        <row r="244">
          <cell r="B244" t="str">
            <v>Boä kích ñaåy lieân tuïc töï ñoäng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B245" t="str">
            <v xml:space="preserve">   + Boä kích ñaåy lieân tuïc töï ñoäng :ZLD-60</v>
          </cell>
          <cell r="D245">
            <v>30</v>
          </cell>
          <cell r="G245">
            <v>25498</v>
          </cell>
          <cell r="H245">
            <v>348628</v>
          </cell>
          <cell r="I245">
            <v>0</v>
          </cell>
          <cell r="J245">
            <v>12000</v>
          </cell>
          <cell r="K245">
            <v>0</v>
          </cell>
          <cell r="L245">
            <v>0</v>
          </cell>
          <cell r="M245">
            <v>311130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37227.08</v>
          </cell>
          <cell r="S245">
            <v>348357.08</v>
          </cell>
        </row>
        <row r="246">
          <cell r="B246" t="str">
            <v>Kích naâng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+ Kích naâng :100 T</v>
          </cell>
          <cell r="G247">
            <v>15926</v>
          </cell>
          <cell r="H247">
            <v>50530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34604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23251.96</v>
          </cell>
          <cell r="S247">
            <v>57855.96</v>
          </cell>
        </row>
        <row r="248">
          <cell r="B248" t="str">
            <v xml:space="preserve">   + Kích naâng :250 T</v>
          </cell>
          <cell r="G248">
            <v>16724</v>
          </cell>
          <cell r="H248">
            <v>73516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56792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24417.040000000001</v>
          </cell>
          <cell r="S248">
            <v>81209.040000000008</v>
          </cell>
        </row>
        <row r="249">
          <cell r="B249" t="str">
            <v xml:space="preserve">   + Kích naâng :500 T</v>
          </cell>
          <cell r="G249">
            <v>17722</v>
          </cell>
          <cell r="H249">
            <v>102248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84526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25874.12</v>
          </cell>
          <cell r="S249">
            <v>110400.12</v>
          </cell>
        </row>
        <row r="250">
          <cell r="B250" t="str">
            <v>Maùy luoàn caùp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B251" t="str">
            <v xml:space="preserve">   + Maùy luoàn caùp :15 Kw</v>
          </cell>
          <cell r="D251">
            <v>23</v>
          </cell>
          <cell r="G251">
            <v>22209</v>
          </cell>
          <cell r="H251">
            <v>211837</v>
          </cell>
          <cell r="I251">
            <v>0</v>
          </cell>
          <cell r="J251">
            <v>9200</v>
          </cell>
          <cell r="K251">
            <v>0</v>
          </cell>
          <cell r="L251">
            <v>0</v>
          </cell>
          <cell r="M251">
            <v>180428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32425.14</v>
          </cell>
          <cell r="S251">
            <v>212853.14</v>
          </cell>
        </row>
        <row r="252">
          <cell r="B252" t="str">
            <v>Traïm bôm daàu aùp löïc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B253" t="str">
            <v xml:space="preserve">   + Traïm bôm daàu aùp löïc :40 Mpa</v>
          </cell>
          <cell r="D253">
            <v>14</v>
          </cell>
          <cell r="G253">
            <v>15408</v>
          </cell>
          <cell r="H253">
            <v>46535</v>
          </cell>
          <cell r="I253">
            <v>0</v>
          </cell>
          <cell r="J253">
            <v>5600</v>
          </cell>
          <cell r="K253">
            <v>0</v>
          </cell>
          <cell r="L253">
            <v>0</v>
          </cell>
          <cell r="M253">
            <v>25527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22495.68</v>
          </cell>
          <cell r="S253">
            <v>48022.68</v>
          </cell>
        </row>
        <row r="254">
          <cell r="B254" t="str">
            <v xml:space="preserve">   + Traïm bôm daàu aùp löïc :50 Mpa</v>
          </cell>
          <cell r="D254">
            <v>19</v>
          </cell>
          <cell r="G254">
            <v>15589</v>
          </cell>
          <cell r="H254">
            <v>55618</v>
          </cell>
          <cell r="I254">
            <v>0</v>
          </cell>
          <cell r="J254">
            <v>7600</v>
          </cell>
          <cell r="K254">
            <v>0</v>
          </cell>
          <cell r="L254">
            <v>0</v>
          </cell>
          <cell r="M254">
            <v>32429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22759.94</v>
          </cell>
          <cell r="S254">
            <v>55188.94</v>
          </cell>
        </row>
        <row r="255">
          <cell r="B255" t="str">
            <v>Xe naâng haøng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B256" t="str">
            <v xml:space="preserve">   + Xe naâng haøng :1,5 T</v>
          </cell>
          <cell r="E256">
            <v>7.2</v>
          </cell>
          <cell r="G256">
            <v>17110</v>
          </cell>
          <cell r="H256">
            <v>129780</v>
          </cell>
          <cell r="I256">
            <v>0</v>
          </cell>
          <cell r="J256">
            <v>0</v>
          </cell>
          <cell r="K256">
            <v>24840</v>
          </cell>
          <cell r="L256">
            <v>0</v>
          </cell>
          <cell r="M256">
            <v>87830</v>
          </cell>
          <cell r="N256">
            <v>0</v>
          </cell>
          <cell r="O256">
            <v>0</v>
          </cell>
          <cell r="P256">
            <v>33840</v>
          </cell>
          <cell r="Q256">
            <v>0</v>
          </cell>
          <cell r="R256">
            <v>24980.6</v>
          </cell>
          <cell r="S256">
            <v>146650.6</v>
          </cell>
        </row>
        <row r="257">
          <cell r="B257" t="str">
            <v xml:space="preserve">   + Xe naâng haøng :2,0 T</v>
          </cell>
          <cell r="E257">
            <v>10</v>
          </cell>
          <cell r="G257">
            <v>17414</v>
          </cell>
          <cell r="H257">
            <v>152149</v>
          </cell>
          <cell r="I257">
            <v>0</v>
          </cell>
          <cell r="J257">
            <v>0</v>
          </cell>
          <cell r="K257">
            <v>34500</v>
          </cell>
          <cell r="L257">
            <v>0</v>
          </cell>
          <cell r="M257">
            <v>100235</v>
          </cell>
          <cell r="N257">
            <v>0</v>
          </cell>
          <cell r="O257">
            <v>0</v>
          </cell>
          <cell r="P257">
            <v>47000</v>
          </cell>
          <cell r="Q257">
            <v>0</v>
          </cell>
          <cell r="R257">
            <v>25424.44</v>
          </cell>
          <cell r="S257">
            <v>172659.44</v>
          </cell>
        </row>
        <row r="258">
          <cell r="B258" t="str">
            <v xml:space="preserve">   + Xe naâng haøng :3,0 T</v>
          </cell>
          <cell r="E258">
            <v>13.8</v>
          </cell>
          <cell r="G258">
            <v>17842</v>
          </cell>
          <cell r="H258">
            <v>185699</v>
          </cell>
          <cell r="I258">
            <v>0</v>
          </cell>
          <cell r="J258">
            <v>0</v>
          </cell>
          <cell r="K258">
            <v>47610</v>
          </cell>
          <cell r="L258">
            <v>0</v>
          </cell>
          <cell r="M258">
            <v>120247</v>
          </cell>
          <cell r="N258">
            <v>0</v>
          </cell>
          <cell r="O258">
            <v>0</v>
          </cell>
          <cell r="P258">
            <v>64860</v>
          </cell>
          <cell r="Q258">
            <v>0</v>
          </cell>
          <cell r="R258">
            <v>26049.32</v>
          </cell>
          <cell r="S258">
            <v>211156.32</v>
          </cell>
        </row>
        <row r="259">
          <cell r="B259" t="str">
            <v xml:space="preserve">   + Xe naâng haøng :3,2 T</v>
          </cell>
          <cell r="E259">
            <v>14.1</v>
          </cell>
          <cell r="G259">
            <v>18010</v>
          </cell>
          <cell r="H259">
            <v>196391</v>
          </cell>
          <cell r="I259">
            <v>0</v>
          </cell>
          <cell r="J259">
            <v>0</v>
          </cell>
          <cell r="K259">
            <v>48645</v>
          </cell>
          <cell r="L259">
            <v>0</v>
          </cell>
          <cell r="M259">
            <v>129736</v>
          </cell>
          <cell r="N259">
            <v>0</v>
          </cell>
          <cell r="O259">
            <v>0</v>
          </cell>
          <cell r="P259">
            <v>66270</v>
          </cell>
          <cell r="Q259">
            <v>0</v>
          </cell>
          <cell r="R259">
            <v>26294.6</v>
          </cell>
          <cell r="S259">
            <v>222300.6</v>
          </cell>
        </row>
        <row r="260">
          <cell r="B260" t="str">
            <v xml:space="preserve">   + Xe naâng haøng :3,5 T</v>
          </cell>
          <cell r="E260">
            <v>15.2</v>
          </cell>
          <cell r="G260">
            <v>18414</v>
          </cell>
          <cell r="H260">
            <v>219140</v>
          </cell>
          <cell r="I260">
            <v>0</v>
          </cell>
          <cell r="J260">
            <v>0</v>
          </cell>
          <cell r="K260">
            <v>52440</v>
          </cell>
          <cell r="L260">
            <v>0</v>
          </cell>
          <cell r="M260">
            <v>148286</v>
          </cell>
          <cell r="N260">
            <v>0</v>
          </cell>
          <cell r="O260">
            <v>0</v>
          </cell>
          <cell r="P260">
            <v>71440</v>
          </cell>
          <cell r="Q260">
            <v>0</v>
          </cell>
          <cell r="R260">
            <v>26884.44</v>
          </cell>
          <cell r="S260">
            <v>246610.44</v>
          </cell>
        </row>
        <row r="261">
          <cell r="B261" t="str">
            <v xml:space="preserve">   + Xe naâng haøng :5,0 T</v>
          </cell>
          <cell r="E261">
            <v>16.2</v>
          </cell>
          <cell r="G261">
            <v>19605</v>
          </cell>
          <cell r="H261">
            <v>254793</v>
          </cell>
          <cell r="I261">
            <v>0</v>
          </cell>
          <cell r="J261">
            <v>0</v>
          </cell>
          <cell r="K261">
            <v>55890</v>
          </cell>
          <cell r="L261">
            <v>0</v>
          </cell>
          <cell r="M261">
            <v>179298</v>
          </cell>
          <cell r="N261">
            <v>0</v>
          </cell>
          <cell r="O261">
            <v>0</v>
          </cell>
          <cell r="P261">
            <v>76140</v>
          </cell>
          <cell r="Q261">
            <v>0</v>
          </cell>
          <cell r="R261">
            <v>28623.3</v>
          </cell>
          <cell r="S261">
            <v>284061.3</v>
          </cell>
        </row>
        <row r="262">
          <cell r="B262" t="str">
            <v xml:space="preserve">Maùy troän beâ toâng 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B263" t="str">
            <v xml:space="preserve">   + Maùy troän beâ toâng  :100 lít</v>
          </cell>
          <cell r="D263">
            <v>4.9400000000000004</v>
          </cell>
          <cell r="G263">
            <v>14678</v>
          </cell>
          <cell r="H263">
            <v>52469</v>
          </cell>
          <cell r="I263">
            <v>0</v>
          </cell>
          <cell r="J263">
            <v>1976.0000000000002</v>
          </cell>
          <cell r="K263">
            <v>0</v>
          </cell>
          <cell r="L263">
            <v>0</v>
          </cell>
          <cell r="M263">
            <v>35815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21429.88</v>
          </cell>
          <cell r="S263">
            <v>57244.880000000005</v>
          </cell>
        </row>
        <row r="264">
          <cell r="B264" t="str">
            <v xml:space="preserve">   + Maùy troän beâ toâng  :150 lít</v>
          </cell>
          <cell r="D264">
            <v>9.8800000000000008</v>
          </cell>
          <cell r="G264">
            <v>15054</v>
          </cell>
          <cell r="H264">
            <v>65604</v>
          </cell>
          <cell r="I264">
            <v>0</v>
          </cell>
          <cell r="J264">
            <v>3952.0000000000005</v>
          </cell>
          <cell r="K264">
            <v>0</v>
          </cell>
          <cell r="L264">
            <v>0</v>
          </cell>
          <cell r="M264">
            <v>46598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21978.84</v>
          </cell>
          <cell r="S264">
            <v>68576.84</v>
          </cell>
        </row>
        <row r="265">
          <cell r="B265" t="str">
            <v xml:space="preserve">   + Maùy troän beâ toâng  :200 lít</v>
          </cell>
          <cell r="D265">
            <v>14.11</v>
          </cell>
          <cell r="G265">
            <v>15453</v>
          </cell>
          <cell r="H265">
            <v>78776</v>
          </cell>
          <cell r="I265">
            <v>0</v>
          </cell>
          <cell r="J265">
            <v>5644</v>
          </cell>
          <cell r="K265">
            <v>0</v>
          </cell>
          <cell r="L265">
            <v>0</v>
          </cell>
          <cell r="M265">
            <v>57679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22561.38</v>
          </cell>
          <cell r="S265">
            <v>80240.38</v>
          </cell>
        </row>
        <row r="266">
          <cell r="B266" t="str">
            <v xml:space="preserve">   + Maùy troän beâ toâng  :250 lít</v>
          </cell>
          <cell r="D266">
            <v>17.64</v>
          </cell>
          <cell r="G266">
            <v>16045</v>
          </cell>
          <cell r="H266">
            <v>96272</v>
          </cell>
          <cell r="I266">
            <v>0</v>
          </cell>
          <cell r="J266">
            <v>7056</v>
          </cell>
          <cell r="K266">
            <v>0</v>
          </cell>
          <cell r="L266">
            <v>0</v>
          </cell>
          <cell r="M266">
            <v>73171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23425.7</v>
          </cell>
          <cell r="S266">
            <v>96596.7</v>
          </cell>
        </row>
        <row r="267">
          <cell r="B267" t="str">
            <v xml:space="preserve">   + Maùy troän beâ toâng  :425 lít</v>
          </cell>
          <cell r="D267">
            <v>21.03</v>
          </cell>
          <cell r="G267">
            <v>17870</v>
          </cell>
          <cell r="H267">
            <v>120781</v>
          </cell>
          <cell r="I267">
            <v>0</v>
          </cell>
          <cell r="J267">
            <v>8412</v>
          </cell>
          <cell r="K267">
            <v>0</v>
          </cell>
          <cell r="L267">
            <v>0</v>
          </cell>
          <cell r="M267">
            <v>94499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26090.2</v>
          </cell>
          <cell r="S267">
            <v>120589.2</v>
          </cell>
        </row>
        <row r="268">
          <cell r="B268" t="str">
            <v xml:space="preserve">   + Maùy troän beâ toâng  :500 lít</v>
          </cell>
          <cell r="D268">
            <v>25.35</v>
          </cell>
          <cell r="G268">
            <v>18130</v>
          </cell>
          <cell r="H268">
            <v>131383</v>
          </cell>
          <cell r="I268">
            <v>0</v>
          </cell>
          <cell r="J268">
            <v>10140</v>
          </cell>
          <cell r="K268">
            <v>0</v>
          </cell>
          <cell r="L268">
            <v>0</v>
          </cell>
          <cell r="M268">
            <v>103113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26469.8</v>
          </cell>
          <cell r="S268">
            <v>129582.8</v>
          </cell>
        </row>
        <row r="269">
          <cell r="B269" t="str">
            <v xml:space="preserve">   + Maùy troän beâ toâng  :800 lít</v>
          </cell>
          <cell r="D269">
            <v>55.25</v>
          </cell>
          <cell r="G269">
            <v>18321</v>
          </cell>
          <cell r="H269">
            <v>165474</v>
          </cell>
          <cell r="I269">
            <v>0</v>
          </cell>
          <cell r="J269">
            <v>22100</v>
          </cell>
          <cell r="K269">
            <v>0</v>
          </cell>
          <cell r="L269">
            <v>0</v>
          </cell>
          <cell r="M269">
            <v>125053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26748.66</v>
          </cell>
          <cell r="S269">
            <v>151801.66</v>
          </cell>
        </row>
        <row r="270">
          <cell r="B270" t="str">
            <v xml:space="preserve">   + Maùy troän beâ toâng  :1150 lít</v>
          </cell>
          <cell r="D270">
            <v>121.87</v>
          </cell>
          <cell r="G270">
            <v>19285</v>
          </cell>
          <cell r="H270">
            <v>244542</v>
          </cell>
          <cell r="I270">
            <v>0</v>
          </cell>
          <cell r="J270">
            <v>48748</v>
          </cell>
          <cell r="K270">
            <v>0</v>
          </cell>
          <cell r="L270">
            <v>0</v>
          </cell>
          <cell r="M270">
            <v>176509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28156.1</v>
          </cell>
          <cell r="S270">
            <v>204665.1</v>
          </cell>
        </row>
        <row r="271">
          <cell r="B271" t="str">
            <v xml:space="preserve">   + Maùy troän beâ toâng  :1600 lít</v>
          </cell>
          <cell r="D271">
            <v>146.25</v>
          </cell>
          <cell r="G271">
            <v>19907</v>
          </cell>
          <cell r="H271">
            <v>297445</v>
          </cell>
          <cell r="I271">
            <v>0</v>
          </cell>
          <cell r="J271">
            <v>58500</v>
          </cell>
          <cell r="K271">
            <v>0</v>
          </cell>
          <cell r="L271">
            <v>0</v>
          </cell>
          <cell r="M271">
            <v>219038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29064.219999999998</v>
          </cell>
          <cell r="S271">
            <v>248102.22</v>
          </cell>
        </row>
        <row r="272">
          <cell r="B272" t="str">
            <v>Maùy troän vöõa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B273" t="str">
            <v xml:space="preserve">   + Maùy troän vöõa :80 lít</v>
          </cell>
          <cell r="D273">
            <v>4.2</v>
          </cell>
          <cell r="G273">
            <v>14650</v>
          </cell>
          <cell r="H273">
            <v>45294</v>
          </cell>
          <cell r="I273">
            <v>0</v>
          </cell>
          <cell r="J273">
            <v>1680</v>
          </cell>
          <cell r="K273">
            <v>0</v>
          </cell>
          <cell r="L273">
            <v>0</v>
          </cell>
          <cell r="M273">
            <v>28964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21389</v>
          </cell>
          <cell r="S273">
            <v>50353</v>
          </cell>
        </row>
        <row r="274">
          <cell r="B274" t="str">
            <v xml:space="preserve">   + Maùy troän vöõa :110 lít</v>
          </cell>
          <cell r="D274">
            <v>6.17</v>
          </cell>
          <cell r="G274">
            <v>14867</v>
          </cell>
          <cell r="H274">
            <v>51267</v>
          </cell>
          <cell r="I274">
            <v>0</v>
          </cell>
          <cell r="J274">
            <v>2468</v>
          </cell>
          <cell r="K274">
            <v>0</v>
          </cell>
          <cell r="L274">
            <v>0</v>
          </cell>
          <cell r="M274">
            <v>33932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21705.82</v>
          </cell>
          <cell r="S274">
            <v>55637.82</v>
          </cell>
        </row>
        <row r="275">
          <cell r="B275" t="str">
            <v xml:space="preserve">   + Maùy troän vöõa :150 lít</v>
          </cell>
          <cell r="D275">
            <v>8.4</v>
          </cell>
          <cell r="G275">
            <v>14985</v>
          </cell>
          <cell r="H275">
            <v>58513</v>
          </cell>
          <cell r="I275">
            <v>0</v>
          </cell>
          <cell r="J275">
            <v>3360</v>
          </cell>
          <cell r="K275">
            <v>0</v>
          </cell>
          <cell r="L275">
            <v>0</v>
          </cell>
          <cell r="M275">
            <v>40168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21878.1</v>
          </cell>
          <cell r="S275">
            <v>62046.1</v>
          </cell>
        </row>
        <row r="276">
          <cell r="B276" t="str">
            <v xml:space="preserve">   + Maùy troän vöõa :200 lít</v>
          </cell>
          <cell r="D276">
            <v>12</v>
          </cell>
          <cell r="G276">
            <v>15173</v>
          </cell>
          <cell r="H276">
            <v>69765</v>
          </cell>
          <cell r="I276">
            <v>0</v>
          </cell>
          <cell r="J276">
            <v>4800</v>
          </cell>
          <cell r="K276">
            <v>0</v>
          </cell>
          <cell r="L276">
            <v>0</v>
          </cell>
          <cell r="M276">
            <v>49792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22152.579999999998</v>
          </cell>
          <cell r="S276">
            <v>71944.58</v>
          </cell>
        </row>
        <row r="277">
          <cell r="B277" t="str">
            <v xml:space="preserve">   + Maùy troän vöõa :250 lít</v>
          </cell>
          <cell r="D277">
            <v>15</v>
          </cell>
          <cell r="G277">
            <v>15297</v>
          </cell>
          <cell r="H277">
            <v>75106</v>
          </cell>
          <cell r="I277">
            <v>0</v>
          </cell>
          <cell r="J277">
            <v>6000</v>
          </cell>
          <cell r="K277">
            <v>0</v>
          </cell>
          <cell r="L277">
            <v>0</v>
          </cell>
          <cell r="M277">
            <v>53809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22333.62</v>
          </cell>
          <cell r="S277">
            <v>76142.62</v>
          </cell>
        </row>
        <row r="278">
          <cell r="B278" t="str">
            <v xml:space="preserve">   + Maùy troän vöõa :325 lít</v>
          </cell>
          <cell r="D278">
            <v>16.5</v>
          </cell>
          <cell r="G278">
            <v>15486</v>
          </cell>
          <cell r="H278">
            <v>88448</v>
          </cell>
          <cell r="I278">
            <v>0</v>
          </cell>
          <cell r="J278">
            <v>6600</v>
          </cell>
          <cell r="K278">
            <v>0</v>
          </cell>
          <cell r="L278">
            <v>0</v>
          </cell>
          <cell r="M278">
            <v>66362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22609.559999999998</v>
          </cell>
          <cell r="S278">
            <v>88971.56</v>
          </cell>
        </row>
        <row r="279">
          <cell r="B279" t="str">
            <v xml:space="preserve">Traïm troän beâ toâng  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B280" t="str">
            <v xml:space="preserve">   + Traïm troän beâ toâng  :20 m3/h</v>
          </cell>
          <cell r="D280">
            <v>92.25</v>
          </cell>
          <cell r="G280">
            <v>63095</v>
          </cell>
          <cell r="H280">
            <v>861414</v>
          </cell>
          <cell r="I280">
            <v>0</v>
          </cell>
          <cell r="J280">
            <v>36900</v>
          </cell>
          <cell r="K280">
            <v>0</v>
          </cell>
          <cell r="L280">
            <v>0</v>
          </cell>
          <cell r="M280">
            <v>761419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92118.7</v>
          </cell>
          <cell r="S280">
            <v>853537.7</v>
          </cell>
        </row>
        <row r="281">
          <cell r="B281" t="str">
            <v xml:space="preserve">   + Traïm troän beâ toâng  :22 m3/h</v>
          </cell>
          <cell r="D281">
            <v>160</v>
          </cell>
          <cell r="G281">
            <v>63576</v>
          </cell>
          <cell r="H281">
            <v>923770</v>
          </cell>
          <cell r="I281">
            <v>0</v>
          </cell>
          <cell r="J281">
            <v>64000</v>
          </cell>
          <cell r="K281">
            <v>0</v>
          </cell>
          <cell r="L281">
            <v>0</v>
          </cell>
          <cell r="M281">
            <v>796194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92820.959999999992</v>
          </cell>
          <cell r="S281">
            <v>889014.96</v>
          </cell>
        </row>
        <row r="282">
          <cell r="B282" t="str">
            <v xml:space="preserve">   + Traïm troän beâ toâng  :30 m3/h</v>
          </cell>
          <cell r="D282">
            <v>175</v>
          </cell>
          <cell r="G282">
            <v>80266</v>
          </cell>
          <cell r="H282">
            <v>1150124</v>
          </cell>
          <cell r="I282">
            <v>0</v>
          </cell>
          <cell r="J282">
            <v>70000</v>
          </cell>
          <cell r="K282">
            <v>0</v>
          </cell>
          <cell r="L282">
            <v>0</v>
          </cell>
          <cell r="M282">
            <v>999858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117188.36</v>
          </cell>
          <cell r="S282">
            <v>1117046.3600000001</v>
          </cell>
        </row>
        <row r="283">
          <cell r="B283" t="str">
            <v xml:space="preserve">   + Traïm troän beâ toâng  :60 m3/h</v>
          </cell>
          <cell r="D283">
            <v>254</v>
          </cell>
          <cell r="G283">
            <v>90702</v>
          </cell>
          <cell r="H283">
            <v>1618214</v>
          </cell>
          <cell r="I283">
            <v>0</v>
          </cell>
          <cell r="J283">
            <v>101600</v>
          </cell>
          <cell r="K283">
            <v>0</v>
          </cell>
          <cell r="L283">
            <v>0</v>
          </cell>
          <cell r="M283">
            <v>1425912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132424.91999999998</v>
          </cell>
          <cell r="S283">
            <v>1558336.92</v>
          </cell>
        </row>
        <row r="284">
          <cell r="B284" t="str">
            <v>Maùy bôm vöõa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+ Maùy bôm vöõa :2,0 m3/h</v>
          </cell>
          <cell r="D285">
            <v>6.9</v>
          </cell>
          <cell r="G285">
            <v>18364</v>
          </cell>
          <cell r="H285">
            <v>112728</v>
          </cell>
          <cell r="I285">
            <v>0</v>
          </cell>
          <cell r="J285">
            <v>2760</v>
          </cell>
          <cell r="K285">
            <v>0</v>
          </cell>
          <cell r="L285">
            <v>0</v>
          </cell>
          <cell r="M285">
            <v>91604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26811.439999999999</v>
          </cell>
          <cell r="S285">
            <v>118415.44</v>
          </cell>
        </row>
        <row r="286">
          <cell r="B286" t="str">
            <v xml:space="preserve">   + Maùy bôm vöõa :4,0 m3/h</v>
          </cell>
          <cell r="D286">
            <v>13.5</v>
          </cell>
          <cell r="G286">
            <v>19299</v>
          </cell>
          <cell r="H286">
            <v>141230</v>
          </cell>
          <cell r="I286">
            <v>0</v>
          </cell>
          <cell r="J286">
            <v>5400</v>
          </cell>
          <cell r="K286">
            <v>0</v>
          </cell>
          <cell r="L286">
            <v>0</v>
          </cell>
          <cell r="M286">
            <v>116531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28176.54</v>
          </cell>
          <cell r="S286">
            <v>144707.54</v>
          </cell>
        </row>
        <row r="287">
          <cell r="B287" t="str">
            <v xml:space="preserve">   + Maùy bôm vöõa :6,0 m3/h</v>
          </cell>
          <cell r="D287">
            <v>15</v>
          </cell>
          <cell r="G287">
            <v>33566</v>
          </cell>
          <cell r="H287">
            <v>180911</v>
          </cell>
          <cell r="I287">
            <v>0</v>
          </cell>
          <cell r="J287">
            <v>6000</v>
          </cell>
          <cell r="K287">
            <v>0</v>
          </cell>
          <cell r="L287">
            <v>0</v>
          </cell>
          <cell r="M287">
            <v>141345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49006.36</v>
          </cell>
          <cell r="S287">
            <v>190351.35999999999</v>
          </cell>
        </row>
        <row r="288">
          <cell r="B288" t="str">
            <v xml:space="preserve">   + Maùy bôm vöõa :9,0 m3/h</v>
          </cell>
          <cell r="D288">
            <v>22</v>
          </cell>
          <cell r="G288">
            <v>34981</v>
          </cell>
          <cell r="H288">
            <v>221778</v>
          </cell>
          <cell r="I288">
            <v>0</v>
          </cell>
          <cell r="J288">
            <v>8800</v>
          </cell>
          <cell r="K288">
            <v>0</v>
          </cell>
          <cell r="L288">
            <v>0</v>
          </cell>
          <cell r="M288">
            <v>177997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51072.26</v>
          </cell>
          <cell r="S288">
            <v>229069.26</v>
          </cell>
        </row>
        <row r="289">
          <cell r="B289" t="str">
            <v>Maùy bôm beâ toâng töï haønh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+ Maùy bôm beâ toâng töï haønh :50 m3/h</v>
          </cell>
          <cell r="C290">
            <v>46.5</v>
          </cell>
          <cell r="G290">
            <v>121185</v>
          </cell>
          <cell r="H290">
            <v>1433318</v>
          </cell>
          <cell r="I290">
            <v>123225</v>
          </cell>
          <cell r="J290">
            <v>0</v>
          </cell>
          <cell r="K290">
            <v>0</v>
          </cell>
          <cell r="L290">
            <v>0</v>
          </cell>
          <cell r="M290">
            <v>1188908</v>
          </cell>
          <cell r="N290">
            <v>158239.5</v>
          </cell>
          <cell r="O290">
            <v>0</v>
          </cell>
          <cell r="P290">
            <v>0</v>
          </cell>
          <cell r="Q290">
            <v>0</v>
          </cell>
          <cell r="R290">
            <v>176930.1</v>
          </cell>
          <cell r="S290">
            <v>1524077.6</v>
          </cell>
        </row>
        <row r="291">
          <cell r="B291" t="str">
            <v xml:space="preserve">   + Maùy bôm beâ toâng töï haønh :60 m3/h</v>
          </cell>
          <cell r="C291">
            <v>50.84</v>
          </cell>
          <cell r="G291">
            <v>133469</v>
          </cell>
          <cell r="H291">
            <v>1687803</v>
          </cell>
          <cell r="I291">
            <v>134726</v>
          </cell>
          <cell r="J291">
            <v>0</v>
          </cell>
          <cell r="K291">
            <v>0</v>
          </cell>
          <cell r="L291">
            <v>0</v>
          </cell>
          <cell r="M291">
            <v>1419608</v>
          </cell>
          <cell r="N291">
            <v>173008.52000000002</v>
          </cell>
          <cell r="O291">
            <v>0</v>
          </cell>
          <cell r="P291">
            <v>0</v>
          </cell>
          <cell r="Q291">
            <v>0</v>
          </cell>
          <cell r="R291">
            <v>194864.74</v>
          </cell>
          <cell r="S291">
            <v>1787481.26</v>
          </cell>
        </row>
        <row r="292">
          <cell r="B292" t="str">
            <v>Maùy bôm beâ toâng keùo theo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  + Maùy bôm beâ toâng keùo theo :60-90 m3/h</v>
          </cell>
          <cell r="D293">
            <v>280</v>
          </cell>
          <cell r="G293">
            <v>140516</v>
          </cell>
          <cell r="H293">
            <v>1442529</v>
          </cell>
          <cell r="I293">
            <v>0</v>
          </cell>
          <cell r="J293">
            <v>112000</v>
          </cell>
          <cell r="K293">
            <v>0</v>
          </cell>
          <cell r="L293">
            <v>0</v>
          </cell>
          <cell r="M293">
            <v>1190013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205153.36</v>
          </cell>
          <cell r="S293">
            <v>1395166.3599999999</v>
          </cell>
        </row>
        <row r="294">
          <cell r="B294" t="str">
            <v xml:space="preserve">Maùy traûi beâ toâng 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B295" t="str">
            <v xml:space="preserve">   + Maùy traûi beâ toâng  :SP.500</v>
          </cell>
          <cell r="C295">
            <v>84</v>
          </cell>
          <cell r="G295">
            <v>472206</v>
          </cell>
          <cell r="H295">
            <v>6676121</v>
          </cell>
          <cell r="I295">
            <v>222600</v>
          </cell>
          <cell r="J295">
            <v>0</v>
          </cell>
          <cell r="K295">
            <v>0</v>
          </cell>
          <cell r="L295">
            <v>0</v>
          </cell>
          <cell r="M295">
            <v>5981315</v>
          </cell>
          <cell r="N295">
            <v>285852</v>
          </cell>
          <cell r="O295">
            <v>0</v>
          </cell>
          <cell r="P295">
            <v>0</v>
          </cell>
          <cell r="Q295">
            <v>0</v>
          </cell>
          <cell r="R295">
            <v>689420.76</v>
          </cell>
          <cell r="S295">
            <v>6956587.7599999998</v>
          </cell>
        </row>
        <row r="296">
          <cell r="B296" t="str">
            <v>Boä thieát bò treo ñuùc beâ toâng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  + Boä thieát bò treo ñuùc beâ toâng </v>
          </cell>
          <cell r="G297">
            <v>102100</v>
          </cell>
          <cell r="H297">
            <v>3540279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3438179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149066</v>
          </cell>
          <cell r="S297">
            <v>3587245</v>
          </cell>
        </row>
        <row r="298">
          <cell r="B298" t="str">
            <v>Maùy phun vöõa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+ Maùy phun vöõa :2,0 m3/h</v>
          </cell>
          <cell r="D299">
            <v>18</v>
          </cell>
          <cell r="G299">
            <v>17104</v>
          </cell>
          <cell r="H299">
            <v>89380</v>
          </cell>
          <cell r="I299">
            <v>0</v>
          </cell>
          <cell r="J299">
            <v>7200</v>
          </cell>
          <cell r="K299">
            <v>0</v>
          </cell>
          <cell r="L299">
            <v>0</v>
          </cell>
          <cell r="M299">
            <v>65076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24971.84</v>
          </cell>
          <cell r="S299">
            <v>90047.84</v>
          </cell>
        </row>
        <row r="300">
          <cell r="B300" t="str">
            <v xml:space="preserve">   + Maùy phun vöõa :4,0 m3/h</v>
          </cell>
          <cell r="D300">
            <v>22</v>
          </cell>
          <cell r="G300">
            <v>17341</v>
          </cell>
          <cell r="H300">
            <v>98374</v>
          </cell>
          <cell r="I300">
            <v>0</v>
          </cell>
          <cell r="J300">
            <v>8800</v>
          </cell>
          <cell r="K300">
            <v>0</v>
          </cell>
          <cell r="L300">
            <v>0</v>
          </cell>
          <cell r="M300">
            <v>72233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25317.86</v>
          </cell>
          <cell r="S300">
            <v>97550.86</v>
          </cell>
        </row>
        <row r="301">
          <cell r="B301" t="str">
            <v>Maùy phun vöõa xi maêng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+ Maùy phun vöõa xi maêng :1,5 m3/h</v>
          </cell>
          <cell r="D302">
            <v>7</v>
          </cell>
          <cell r="G302">
            <v>18613</v>
          </cell>
          <cell r="H302">
            <v>125828</v>
          </cell>
          <cell r="I302">
            <v>0</v>
          </cell>
          <cell r="J302">
            <v>2800</v>
          </cell>
          <cell r="K302">
            <v>0</v>
          </cell>
          <cell r="L302">
            <v>0</v>
          </cell>
          <cell r="M302">
            <v>104415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27174.98</v>
          </cell>
          <cell r="S302">
            <v>131589.98000000001</v>
          </cell>
        </row>
        <row r="303">
          <cell r="B303" t="str">
            <v>Maùy ñaàm beâ toâng (ñaàm baøn )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+ Maùy ñaàm beâ toâng (ñaàm baøn ) :0,4 Kw</v>
          </cell>
          <cell r="D304">
            <v>1.6</v>
          </cell>
          <cell r="G304">
            <v>13642</v>
          </cell>
          <cell r="H304">
            <v>23964</v>
          </cell>
          <cell r="I304">
            <v>0</v>
          </cell>
          <cell r="J304">
            <v>640</v>
          </cell>
          <cell r="K304">
            <v>0</v>
          </cell>
          <cell r="L304">
            <v>0</v>
          </cell>
          <cell r="M304">
            <v>9682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19917.32</v>
          </cell>
          <cell r="S304">
            <v>29599.32</v>
          </cell>
        </row>
        <row r="305">
          <cell r="B305" t="str">
            <v xml:space="preserve">   + Maùy ñaàm beâ toâng (ñaàm baøn ) :0,6 Kw</v>
          </cell>
          <cell r="D305">
            <v>2.4</v>
          </cell>
          <cell r="G305">
            <v>13713</v>
          </cell>
          <cell r="H305">
            <v>26330</v>
          </cell>
          <cell r="I305">
            <v>0</v>
          </cell>
          <cell r="J305">
            <v>960</v>
          </cell>
          <cell r="K305">
            <v>0</v>
          </cell>
          <cell r="L305">
            <v>0</v>
          </cell>
          <cell r="M305">
            <v>11657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20020.98</v>
          </cell>
          <cell r="S305">
            <v>31677.98</v>
          </cell>
        </row>
        <row r="306">
          <cell r="B306" t="str">
            <v xml:space="preserve">   + Maùy ñaàm beâ toâng (ñaàm baøn ) :0,8 Kw</v>
          </cell>
          <cell r="D306">
            <v>3.6</v>
          </cell>
          <cell r="G306">
            <v>13857</v>
          </cell>
          <cell r="H306">
            <v>30819</v>
          </cell>
          <cell r="I306">
            <v>0</v>
          </cell>
          <cell r="J306">
            <v>1440</v>
          </cell>
          <cell r="K306">
            <v>0</v>
          </cell>
          <cell r="L306">
            <v>0</v>
          </cell>
          <cell r="M306">
            <v>15522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20231.22</v>
          </cell>
          <cell r="S306">
            <v>35753.22</v>
          </cell>
        </row>
        <row r="307">
          <cell r="B307" t="str">
            <v xml:space="preserve">   + Maùy ñaàm beâ toâng (ñaàm baøn ) :1,0 Kw</v>
          </cell>
          <cell r="D307">
            <v>4</v>
          </cell>
          <cell r="G307">
            <v>13913</v>
          </cell>
          <cell r="H307">
            <v>32525</v>
          </cell>
          <cell r="I307">
            <v>0</v>
          </cell>
          <cell r="J307">
            <v>1600</v>
          </cell>
          <cell r="K307">
            <v>0</v>
          </cell>
          <cell r="L307">
            <v>0</v>
          </cell>
          <cell r="M307">
            <v>17012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20312.98</v>
          </cell>
          <cell r="S307">
            <v>37324.979999999996</v>
          </cell>
        </row>
        <row r="308">
          <cell r="B308" t="str">
            <v>Maùy ñaàm beâ toâng (ñaàm caïnh )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B309" t="str">
            <v xml:space="preserve">   + Maùy ñaàm beâ toâng (ñaàm caïnh ) :1,0 Kw</v>
          </cell>
          <cell r="D309">
            <v>4</v>
          </cell>
          <cell r="G309">
            <v>13776</v>
          </cell>
          <cell r="H309">
            <v>29113</v>
          </cell>
          <cell r="I309">
            <v>0</v>
          </cell>
          <cell r="J309">
            <v>1600</v>
          </cell>
          <cell r="K309">
            <v>0</v>
          </cell>
          <cell r="L309">
            <v>0</v>
          </cell>
          <cell r="M309">
            <v>13737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20112.96</v>
          </cell>
          <cell r="S309">
            <v>33849.96</v>
          </cell>
        </row>
        <row r="310">
          <cell r="B310" t="str">
            <v>Maùy ñaàm beâ toâng (ñaàm duøi )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+ Maùy ñaàm beâ toâng (ñaàm duøi ) :0,6 Kw</v>
          </cell>
          <cell r="D311">
            <v>2.7</v>
          </cell>
          <cell r="G311">
            <v>13724</v>
          </cell>
          <cell r="H311">
            <v>26844</v>
          </cell>
          <cell r="I311">
            <v>0</v>
          </cell>
          <cell r="J311">
            <v>1080</v>
          </cell>
          <cell r="K311">
            <v>0</v>
          </cell>
          <cell r="L311">
            <v>0</v>
          </cell>
          <cell r="M311">
            <v>12040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20037.04</v>
          </cell>
          <cell r="S311">
            <v>32077.040000000001</v>
          </cell>
        </row>
        <row r="312">
          <cell r="B312" t="str">
            <v xml:space="preserve">   + Maùy ñaàm beâ toâng (ñaàm duøi ) :0,8 Kw</v>
          </cell>
          <cell r="D312">
            <v>3.64</v>
          </cell>
          <cell r="G312">
            <v>13890</v>
          </cell>
          <cell r="H312">
            <v>31675</v>
          </cell>
          <cell r="I312">
            <v>0</v>
          </cell>
          <cell r="J312">
            <v>1456</v>
          </cell>
          <cell r="K312">
            <v>0</v>
          </cell>
          <cell r="L312">
            <v>0</v>
          </cell>
          <cell r="M312">
            <v>16329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20279.399999999998</v>
          </cell>
          <cell r="S312">
            <v>36608.399999999994</v>
          </cell>
        </row>
        <row r="313">
          <cell r="B313" t="str">
            <v xml:space="preserve">   + Maùy ñaàm beâ toâng (ñaàm duøi ) :1,0 Kw</v>
          </cell>
          <cell r="D313">
            <v>4.55</v>
          </cell>
          <cell r="G313">
            <v>14051</v>
          </cell>
          <cell r="H313">
            <v>34410</v>
          </cell>
          <cell r="I313">
            <v>0</v>
          </cell>
          <cell r="J313">
            <v>1820</v>
          </cell>
          <cell r="K313">
            <v>0</v>
          </cell>
          <cell r="L313">
            <v>0</v>
          </cell>
          <cell r="M313">
            <v>18539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20514.46</v>
          </cell>
          <cell r="S313">
            <v>39053.46</v>
          </cell>
        </row>
        <row r="314">
          <cell r="B314" t="str">
            <v xml:space="preserve">   + Maùy ñaàm beâ toâng (ñaàm duøi ) :1,5 Kw</v>
          </cell>
          <cell r="D314">
            <v>7.5</v>
          </cell>
          <cell r="G314">
            <v>14088</v>
          </cell>
          <cell r="H314">
            <v>37456</v>
          </cell>
          <cell r="I314">
            <v>0</v>
          </cell>
          <cell r="J314">
            <v>3000</v>
          </cell>
          <cell r="K314">
            <v>0</v>
          </cell>
          <cell r="L314">
            <v>0</v>
          </cell>
          <cell r="M314">
            <v>20368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20568.48</v>
          </cell>
          <cell r="S314">
            <v>40936.479999999996</v>
          </cell>
        </row>
        <row r="315">
          <cell r="B315" t="str">
            <v xml:space="preserve">   + Maùy ñaàm beâ toâng (ñaàm duøi ) :2,8 Kw</v>
          </cell>
          <cell r="D315">
            <v>12.73</v>
          </cell>
          <cell r="G315">
            <v>14217</v>
          </cell>
          <cell r="H315">
            <v>44275</v>
          </cell>
          <cell r="I315">
            <v>0</v>
          </cell>
          <cell r="J315">
            <v>5092</v>
          </cell>
          <cell r="K315">
            <v>0</v>
          </cell>
          <cell r="L315">
            <v>0</v>
          </cell>
          <cell r="M315">
            <v>24966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20756.82</v>
          </cell>
          <cell r="S315">
            <v>45722.82</v>
          </cell>
        </row>
        <row r="316">
          <cell r="B316" t="str">
            <v>Maùy saøng röûa ñaù , soûi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B317" t="str">
            <v xml:space="preserve">   + Maùy saøng röûa ñaù , soûi :11 m3/h</v>
          </cell>
          <cell r="D317">
            <v>21</v>
          </cell>
          <cell r="G317">
            <v>14213</v>
          </cell>
          <cell r="H317">
            <v>49131</v>
          </cell>
          <cell r="I317">
            <v>0</v>
          </cell>
          <cell r="J317">
            <v>8400</v>
          </cell>
          <cell r="K317">
            <v>0</v>
          </cell>
          <cell r="L317">
            <v>0</v>
          </cell>
          <cell r="M317">
            <v>26518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20750.98</v>
          </cell>
          <cell r="S317">
            <v>47268.979999999996</v>
          </cell>
        </row>
        <row r="318">
          <cell r="B318" t="str">
            <v xml:space="preserve">   + Maùy saøng röûa ñaù , soûi :35 m3/h</v>
          </cell>
          <cell r="D318">
            <v>42</v>
          </cell>
          <cell r="G318">
            <v>15880</v>
          </cell>
          <cell r="H318">
            <v>71711</v>
          </cell>
          <cell r="I318">
            <v>0</v>
          </cell>
          <cell r="J318">
            <v>16800</v>
          </cell>
          <cell r="K318">
            <v>0</v>
          </cell>
          <cell r="L318">
            <v>0</v>
          </cell>
          <cell r="M318">
            <v>39031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23184.799999999999</v>
          </cell>
          <cell r="S318">
            <v>62215.8</v>
          </cell>
        </row>
        <row r="319">
          <cell r="B319" t="str">
            <v xml:space="preserve">   + Maùy saøng röûa ñaù , soûi :45 m3/h</v>
          </cell>
          <cell r="D319">
            <v>51</v>
          </cell>
          <cell r="G319">
            <v>16160</v>
          </cell>
          <cell r="H319">
            <v>84339</v>
          </cell>
          <cell r="I319">
            <v>0</v>
          </cell>
          <cell r="J319">
            <v>20400</v>
          </cell>
          <cell r="K319">
            <v>0</v>
          </cell>
          <cell r="L319">
            <v>0</v>
          </cell>
          <cell r="M319">
            <v>47779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23593.599999999999</v>
          </cell>
          <cell r="S319">
            <v>71372.600000000006</v>
          </cell>
        </row>
        <row r="320">
          <cell r="B320" t="str">
            <v>Maùy nghieàn saøng ñaù di ñoäng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  + Maùy nghieàn saøng ñaù di ñoäng :6,0 m3/h</v>
          </cell>
          <cell r="C321">
            <v>22.5</v>
          </cell>
          <cell r="G321">
            <v>39719</v>
          </cell>
          <cell r="H321">
            <v>387244</v>
          </cell>
          <cell r="I321">
            <v>59625</v>
          </cell>
          <cell r="J321">
            <v>0</v>
          </cell>
          <cell r="K321">
            <v>0</v>
          </cell>
          <cell r="L321">
            <v>0</v>
          </cell>
          <cell r="M321">
            <v>287900</v>
          </cell>
          <cell r="N321">
            <v>76567.5</v>
          </cell>
          <cell r="O321">
            <v>0</v>
          </cell>
          <cell r="P321">
            <v>0</v>
          </cell>
          <cell r="Q321">
            <v>0</v>
          </cell>
          <cell r="R321">
            <v>57989.74</v>
          </cell>
          <cell r="S321">
            <v>422457.24</v>
          </cell>
        </row>
        <row r="322">
          <cell r="B322" t="str">
            <v xml:space="preserve">   + Maùy nghieàn saøng ñaù di ñoäng :20,0 m3/h</v>
          </cell>
          <cell r="C322">
            <v>56.7</v>
          </cell>
          <cell r="G322">
            <v>62356</v>
          </cell>
          <cell r="H322">
            <v>1133152</v>
          </cell>
          <cell r="I322">
            <v>150255</v>
          </cell>
          <cell r="J322">
            <v>0</v>
          </cell>
          <cell r="K322">
            <v>0</v>
          </cell>
          <cell r="L322">
            <v>0</v>
          </cell>
          <cell r="M322">
            <v>920541</v>
          </cell>
          <cell r="N322">
            <v>192950.1</v>
          </cell>
          <cell r="O322">
            <v>0</v>
          </cell>
          <cell r="P322">
            <v>0</v>
          </cell>
          <cell r="Q322">
            <v>0</v>
          </cell>
          <cell r="R322">
            <v>91039.76</v>
          </cell>
          <cell r="S322">
            <v>1204530.8600000001</v>
          </cell>
        </row>
        <row r="323">
          <cell r="B323" t="str">
            <v xml:space="preserve">   + Maùy nghieàn saøng ñaù di ñoäng :25,0 m3/h</v>
          </cell>
          <cell r="C323">
            <v>65.849999999999994</v>
          </cell>
          <cell r="G323">
            <v>82191</v>
          </cell>
          <cell r="H323">
            <v>1339998</v>
          </cell>
          <cell r="I323">
            <v>174502.49999999997</v>
          </cell>
          <cell r="J323">
            <v>0</v>
          </cell>
          <cell r="K323">
            <v>0</v>
          </cell>
          <cell r="L323">
            <v>0</v>
          </cell>
          <cell r="M323">
            <v>1083304.5</v>
          </cell>
          <cell r="N323">
            <v>224087.55</v>
          </cell>
          <cell r="O323">
            <v>0</v>
          </cell>
          <cell r="P323">
            <v>0</v>
          </cell>
          <cell r="Q323">
            <v>0</v>
          </cell>
          <cell r="R323">
            <v>119998.86</v>
          </cell>
          <cell r="S323">
            <v>1427390.9100000001</v>
          </cell>
        </row>
        <row r="324">
          <cell r="B324" t="str">
            <v>Maùy nghieàn  ñaù thoâ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B325" t="str">
            <v xml:space="preserve">   + Maùy nghieàn  ñaù thoâ :14 m3/h</v>
          </cell>
          <cell r="D325">
            <v>65</v>
          </cell>
          <cell r="G325">
            <v>32723</v>
          </cell>
          <cell r="H325">
            <v>178340</v>
          </cell>
          <cell r="I325">
            <v>0</v>
          </cell>
          <cell r="J325">
            <v>26000</v>
          </cell>
          <cell r="K325">
            <v>0</v>
          </cell>
          <cell r="L325">
            <v>0</v>
          </cell>
          <cell r="M325">
            <v>119617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47775.58</v>
          </cell>
          <cell r="S325">
            <v>167392.58000000002</v>
          </cell>
        </row>
        <row r="326">
          <cell r="B326" t="str">
            <v xml:space="preserve">   + Maùy nghieàn  ñaù thoâ :200 m3/h</v>
          </cell>
          <cell r="C326">
            <v>70.2</v>
          </cell>
          <cell r="G326">
            <v>115931</v>
          </cell>
          <cell r="H326">
            <v>1234641</v>
          </cell>
          <cell r="I326">
            <v>186030</v>
          </cell>
          <cell r="J326">
            <v>0</v>
          </cell>
          <cell r="K326">
            <v>0</v>
          </cell>
          <cell r="L326">
            <v>0</v>
          </cell>
          <cell r="M326">
            <v>932680</v>
          </cell>
          <cell r="N326">
            <v>238890.6</v>
          </cell>
          <cell r="O326">
            <v>0</v>
          </cell>
          <cell r="P326">
            <v>0</v>
          </cell>
          <cell r="Q326">
            <v>0</v>
          </cell>
          <cell r="R326">
            <v>169259.26</v>
          </cell>
          <cell r="S326">
            <v>1340829.8600000001</v>
          </cell>
        </row>
        <row r="327">
          <cell r="B327" t="str">
            <v>Traïm troän beâ toâng nhöïa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+ Traïm troän beâ toâng nhöïa :25 T/h</v>
          </cell>
          <cell r="C328">
            <v>210</v>
          </cell>
          <cell r="F328">
            <v>1400</v>
          </cell>
          <cell r="G328">
            <v>257640</v>
          </cell>
          <cell r="H328">
            <v>5156262</v>
          </cell>
          <cell r="I328">
            <v>556500</v>
          </cell>
          <cell r="J328">
            <v>0</v>
          </cell>
          <cell r="K328">
            <v>0</v>
          </cell>
          <cell r="L328">
            <v>3360000</v>
          </cell>
          <cell r="M328">
            <v>982122</v>
          </cell>
          <cell r="N328">
            <v>714630</v>
          </cell>
          <cell r="O328">
            <v>0</v>
          </cell>
          <cell r="P328">
            <v>0</v>
          </cell>
          <cell r="Q328">
            <v>4186685.9999999995</v>
          </cell>
          <cell r="R328">
            <v>376154.39999999997</v>
          </cell>
          <cell r="S328">
            <v>6259592.4000000004</v>
          </cell>
        </row>
        <row r="329">
          <cell r="B329" t="str">
            <v xml:space="preserve">   + Traïm troän beâ toâng nhöïa :30 T/h</v>
          </cell>
          <cell r="C329">
            <v>252</v>
          </cell>
          <cell r="F329">
            <v>1680</v>
          </cell>
          <cell r="G329">
            <v>270866</v>
          </cell>
          <cell r="H329">
            <v>6051539</v>
          </cell>
          <cell r="I329">
            <v>667800</v>
          </cell>
          <cell r="J329">
            <v>0</v>
          </cell>
          <cell r="K329">
            <v>0</v>
          </cell>
          <cell r="L329">
            <v>4032000</v>
          </cell>
          <cell r="M329">
            <v>1080873</v>
          </cell>
          <cell r="N329">
            <v>857556</v>
          </cell>
          <cell r="O329">
            <v>0</v>
          </cell>
          <cell r="P329">
            <v>0</v>
          </cell>
          <cell r="Q329">
            <v>5024023.1999999993</v>
          </cell>
          <cell r="R329">
            <v>395464.36</v>
          </cell>
          <cell r="S329">
            <v>7357916.5599999996</v>
          </cell>
        </row>
        <row r="330">
          <cell r="B330" t="str">
            <v xml:space="preserve">   + Traïm troän beâ toâng nhöïa :40 T/h</v>
          </cell>
          <cell r="C330">
            <v>313.60000000000002</v>
          </cell>
          <cell r="F330">
            <v>2128</v>
          </cell>
          <cell r="G330">
            <v>315686</v>
          </cell>
          <cell r="H330">
            <v>7212229</v>
          </cell>
          <cell r="I330">
            <v>831040.00000000012</v>
          </cell>
          <cell r="J330">
            <v>0</v>
          </cell>
          <cell r="K330">
            <v>0</v>
          </cell>
          <cell r="L330">
            <v>5107200</v>
          </cell>
          <cell r="M330">
            <v>958303</v>
          </cell>
          <cell r="N330">
            <v>1067180.8</v>
          </cell>
          <cell r="O330">
            <v>0</v>
          </cell>
          <cell r="P330">
            <v>0</v>
          </cell>
          <cell r="Q330">
            <v>6363762.7199999997</v>
          </cell>
          <cell r="R330">
            <v>460901.56</v>
          </cell>
          <cell r="S330">
            <v>8850148.0800000001</v>
          </cell>
        </row>
        <row r="331">
          <cell r="B331" t="str">
            <v xml:space="preserve">   + Traïm troän beâ toâng nhöïa :50 T/h</v>
          </cell>
          <cell r="C331">
            <v>378</v>
          </cell>
          <cell r="F331">
            <v>2520</v>
          </cell>
          <cell r="G331">
            <v>321860</v>
          </cell>
          <cell r="H331">
            <v>8261175</v>
          </cell>
          <cell r="I331">
            <v>1001700</v>
          </cell>
          <cell r="J331">
            <v>0</v>
          </cell>
          <cell r="K331">
            <v>0</v>
          </cell>
          <cell r="L331">
            <v>6048000</v>
          </cell>
          <cell r="M331">
            <v>889615</v>
          </cell>
          <cell r="N331">
            <v>1286334</v>
          </cell>
          <cell r="O331">
            <v>0</v>
          </cell>
          <cell r="P331">
            <v>0</v>
          </cell>
          <cell r="Q331">
            <v>7536034.7999999998</v>
          </cell>
          <cell r="R331">
            <v>469915.6</v>
          </cell>
          <cell r="S331">
            <v>10181899.4</v>
          </cell>
        </row>
        <row r="332">
          <cell r="B332" t="str">
            <v xml:space="preserve">   + Traïm troän beâ toâng nhöïa :60 T/h</v>
          </cell>
          <cell r="C332">
            <v>453.6</v>
          </cell>
          <cell r="F332">
            <v>3024</v>
          </cell>
          <cell r="G332">
            <v>340115</v>
          </cell>
          <cell r="H332">
            <v>9895724</v>
          </cell>
          <cell r="I332">
            <v>1202040</v>
          </cell>
          <cell r="J332">
            <v>0</v>
          </cell>
          <cell r="K332">
            <v>0</v>
          </cell>
          <cell r="L332">
            <v>7257600</v>
          </cell>
          <cell r="M332">
            <v>1095969</v>
          </cell>
          <cell r="N332">
            <v>1543600.8</v>
          </cell>
          <cell r="O332">
            <v>0</v>
          </cell>
          <cell r="P332">
            <v>0</v>
          </cell>
          <cell r="Q332">
            <v>9043241.7599999998</v>
          </cell>
          <cell r="R332">
            <v>496567.89999999997</v>
          </cell>
          <cell r="S332">
            <v>12179379.459999999</v>
          </cell>
        </row>
        <row r="333">
          <cell r="B333" t="str">
            <v xml:space="preserve">   + Traïm troän beâ toâng nhöïa :80 T/h</v>
          </cell>
          <cell r="C333">
            <v>582.4</v>
          </cell>
          <cell r="F333">
            <v>4032</v>
          </cell>
          <cell r="G333">
            <v>372453</v>
          </cell>
          <cell r="H333">
            <v>12346370</v>
          </cell>
          <cell r="I333">
            <v>1543360</v>
          </cell>
          <cell r="J333">
            <v>0</v>
          </cell>
          <cell r="K333">
            <v>0</v>
          </cell>
          <cell r="L333">
            <v>9676800</v>
          </cell>
          <cell r="M333">
            <v>753757</v>
          </cell>
          <cell r="N333">
            <v>1981907.2</v>
          </cell>
          <cell r="O333">
            <v>0</v>
          </cell>
          <cell r="P333">
            <v>0</v>
          </cell>
          <cell r="Q333">
            <v>12057655.68</v>
          </cell>
          <cell r="R333">
            <v>543781.38</v>
          </cell>
          <cell r="S333">
            <v>15337101.26</v>
          </cell>
        </row>
        <row r="334">
          <cell r="B334" t="str">
            <v xml:space="preserve">Xe töôùi nhöïa 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+ Xe töôùi nhöïa :190 CV</v>
          </cell>
          <cell r="C335">
            <v>60</v>
          </cell>
          <cell r="G335">
            <v>60265</v>
          </cell>
          <cell r="H335">
            <v>745096</v>
          </cell>
          <cell r="I335">
            <v>159000</v>
          </cell>
          <cell r="J335">
            <v>0</v>
          </cell>
          <cell r="K335">
            <v>0</v>
          </cell>
          <cell r="L335">
            <v>0</v>
          </cell>
          <cell r="M335">
            <v>525831</v>
          </cell>
          <cell r="N335">
            <v>204180</v>
          </cell>
          <cell r="O335">
            <v>0</v>
          </cell>
          <cell r="P335">
            <v>0</v>
          </cell>
          <cell r="Q335">
            <v>0</v>
          </cell>
          <cell r="R335">
            <v>87986.9</v>
          </cell>
          <cell r="S335">
            <v>817997.9</v>
          </cell>
        </row>
        <row r="336">
          <cell r="B336" t="str">
            <v>Maùy raûi hoãn hoäp beâ toâng nhöïa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  + Maùy raûi hoãn hoäp beâ toâng nhöïa :65 T/h</v>
          </cell>
          <cell r="C337">
            <v>26.78</v>
          </cell>
          <cell r="G337">
            <v>54880</v>
          </cell>
          <cell r="H337">
            <v>643252</v>
          </cell>
          <cell r="I337">
            <v>70967</v>
          </cell>
          <cell r="J337">
            <v>0</v>
          </cell>
          <cell r="K337">
            <v>0</v>
          </cell>
          <cell r="L337">
            <v>0</v>
          </cell>
          <cell r="M337">
            <v>517405</v>
          </cell>
          <cell r="N337">
            <v>91132.340000000011</v>
          </cell>
          <cell r="O337">
            <v>0</v>
          </cell>
          <cell r="P337">
            <v>0</v>
          </cell>
          <cell r="Q337">
            <v>0</v>
          </cell>
          <cell r="R337">
            <v>80124.800000000003</v>
          </cell>
          <cell r="S337">
            <v>688662.14</v>
          </cell>
        </row>
        <row r="338">
          <cell r="B338" t="str">
            <v xml:space="preserve">   + Maùy raûi hoãn hoäp beâ toâng nhöïa :100 T/h</v>
          </cell>
          <cell r="C338">
            <v>31.5</v>
          </cell>
          <cell r="G338">
            <v>59271</v>
          </cell>
          <cell r="H338">
            <v>754327</v>
          </cell>
          <cell r="I338">
            <v>83475</v>
          </cell>
          <cell r="J338">
            <v>0</v>
          </cell>
          <cell r="K338">
            <v>0</v>
          </cell>
          <cell r="L338">
            <v>0</v>
          </cell>
          <cell r="M338">
            <v>611581</v>
          </cell>
          <cell r="N338">
            <v>107194.5</v>
          </cell>
          <cell r="O338">
            <v>0</v>
          </cell>
          <cell r="P338">
            <v>0</v>
          </cell>
          <cell r="Q338">
            <v>0</v>
          </cell>
          <cell r="R338">
            <v>86535.66</v>
          </cell>
          <cell r="S338">
            <v>805311.16</v>
          </cell>
        </row>
        <row r="339">
          <cell r="B339" t="str">
            <v>Maùy bôm nöôùc chaïy baèng ñoäng cô ñieän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B340" t="str">
            <v xml:space="preserve">   + Maùy bôm nöôùc chaïy baèng ñoäng cô ñieän:0,55 Kw</v>
          </cell>
          <cell r="D340">
            <v>2.75</v>
          </cell>
          <cell r="G340">
            <v>13411</v>
          </cell>
          <cell r="H340">
            <v>19333</v>
          </cell>
          <cell r="I340">
            <v>0</v>
          </cell>
          <cell r="J340">
            <v>1100</v>
          </cell>
          <cell r="K340">
            <v>0</v>
          </cell>
          <cell r="L340">
            <v>0</v>
          </cell>
          <cell r="M340">
            <v>4822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19580.060000000001</v>
          </cell>
          <cell r="S340">
            <v>24402.06</v>
          </cell>
        </row>
        <row r="341">
          <cell r="B341" t="str">
            <v xml:space="preserve">   + Maùy bôm nöôùc chaïy baèng ñoäng cô ñieän:0,75 Kw</v>
          </cell>
          <cell r="D341">
            <v>3.75</v>
          </cell>
          <cell r="G341">
            <v>13432</v>
          </cell>
          <cell r="H341">
            <v>20675</v>
          </cell>
          <cell r="I341">
            <v>0</v>
          </cell>
          <cell r="J341">
            <v>1500</v>
          </cell>
          <cell r="K341">
            <v>0</v>
          </cell>
          <cell r="L341">
            <v>0</v>
          </cell>
          <cell r="M341">
            <v>5743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19610.72</v>
          </cell>
          <cell r="S341">
            <v>25353.72</v>
          </cell>
        </row>
        <row r="342">
          <cell r="B342" t="str">
            <v xml:space="preserve">   + Maùy bôm nöôùc chaïy baèng ñoäng cô ñieän:1,10 Kw</v>
          </cell>
          <cell r="D342">
            <v>5.6</v>
          </cell>
          <cell r="G342">
            <v>13446</v>
          </cell>
          <cell r="H342">
            <v>22458</v>
          </cell>
          <cell r="I342">
            <v>0</v>
          </cell>
          <cell r="J342">
            <v>2240</v>
          </cell>
          <cell r="K342">
            <v>0</v>
          </cell>
          <cell r="L342">
            <v>0</v>
          </cell>
          <cell r="M342">
            <v>6772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19631.16</v>
          </cell>
          <cell r="S342">
            <v>26403.16</v>
          </cell>
        </row>
        <row r="343">
          <cell r="B343" t="str">
            <v xml:space="preserve">   + Maùy bôm nöôùc chaïy baèng ñoäng cô ñieän:1,50 Kw</v>
          </cell>
          <cell r="D343">
            <v>7.6</v>
          </cell>
          <cell r="G343">
            <v>13461</v>
          </cell>
          <cell r="H343">
            <v>24390</v>
          </cell>
          <cell r="I343">
            <v>0</v>
          </cell>
          <cell r="J343">
            <v>3040</v>
          </cell>
          <cell r="K343">
            <v>0</v>
          </cell>
          <cell r="L343">
            <v>0</v>
          </cell>
          <cell r="M343">
            <v>7889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19653.060000000001</v>
          </cell>
          <cell r="S343">
            <v>27542.06</v>
          </cell>
        </row>
        <row r="344">
          <cell r="B344" t="str">
            <v xml:space="preserve">   + Maùy bôm nöôùc chaïy baèng ñoäng cô ñieän:2,00 Kw</v>
          </cell>
          <cell r="D344">
            <v>10.1</v>
          </cell>
          <cell r="G344">
            <v>13464</v>
          </cell>
          <cell r="H344">
            <v>26345</v>
          </cell>
          <cell r="I344">
            <v>0</v>
          </cell>
          <cell r="J344">
            <v>4040</v>
          </cell>
          <cell r="K344">
            <v>0</v>
          </cell>
          <cell r="L344">
            <v>0</v>
          </cell>
          <cell r="M344">
            <v>8841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19657.439999999999</v>
          </cell>
          <cell r="S344">
            <v>28498.44</v>
          </cell>
        </row>
        <row r="345">
          <cell r="B345" t="str">
            <v xml:space="preserve">   + Maùy bôm nöôùc chaïy baèng ñoäng cô ñieän:2,80 Kw</v>
          </cell>
          <cell r="D345">
            <v>14.1</v>
          </cell>
          <cell r="G345">
            <v>13494</v>
          </cell>
          <cell r="H345">
            <v>30203</v>
          </cell>
          <cell r="I345">
            <v>0</v>
          </cell>
          <cell r="J345">
            <v>5640</v>
          </cell>
          <cell r="K345">
            <v>0</v>
          </cell>
          <cell r="L345">
            <v>0</v>
          </cell>
          <cell r="M345">
            <v>11069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19701.239999999998</v>
          </cell>
          <cell r="S345">
            <v>30770.239999999998</v>
          </cell>
        </row>
        <row r="346">
          <cell r="B346" t="str">
            <v xml:space="preserve">   + Maùy bôm nöôùc chaïy baèng ñoäng cô ñieän:4,00 Kw</v>
          </cell>
          <cell r="D346">
            <v>20.2</v>
          </cell>
          <cell r="G346">
            <v>13564</v>
          </cell>
          <cell r="H346">
            <v>36712</v>
          </cell>
          <cell r="I346">
            <v>0</v>
          </cell>
          <cell r="J346">
            <v>8080</v>
          </cell>
          <cell r="K346">
            <v>0</v>
          </cell>
          <cell r="L346">
            <v>0</v>
          </cell>
          <cell r="M346">
            <v>15068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19803.439999999999</v>
          </cell>
          <cell r="S346">
            <v>34871.440000000002</v>
          </cell>
        </row>
        <row r="347">
          <cell r="B347" t="str">
            <v xml:space="preserve">   + Maùy bôm nöôùc chaïy baèng ñoäng cô ñieän:4,50 Kw</v>
          </cell>
          <cell r="D347">
            <v>22.5</v>
          </cell>
          <cell r="G347">
            <v>13592</v>
          </cell>
          <cell r="H347">
            <v>39230</v>
          </cell>
          <cell r="I347">
            <v>0</v>
          </cell>
          <cell r="J347">
            <v>9000</v>
          </cell>
          <cell r="K347">
            <v>0</v>
          </cell>
          <cell r="L347">
            <v>0</v>
          </cell>
          <cell r="M347">
            <v>16638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19844.32</v>
          </cell>
          <cell r="S347">
            <v>36482.32</v>
          </cell>
        </row>
        <row r="348">
          <cell r="B348" t="str">
            <v xml:space="preserve">   + Maùy bôm nöôùc chaïy baèng ñoäng cô ñieän:7,00 Kw</v>
          </cell>
          <cell r="D348">
            <v>35.299999999999997</v>
          </cell>
          <cell r="G348">
            <v>13623</v>
          </cell>
          <cell r="H348">
            <v>49731</v>
          </cell>
          <cell r="I348">
            <v>0</v>
          </cell>
          <cell r="J348">
            <v>14119.999999999998</v>
          </cell>
          <cell r="K348">
            <v>0</v>
          </cell>
          <cell r="L348">
            <v>0</v>
          </cell>
          <cell r="M348">
            <v>21988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19889.579999999998</v>
          </cell>
          <cell r="S348">
            <v>41877.58</v>
          </cell>
        </row>
        <row r="349">
          <cell r="B349" t="str">
            <v xml:space="preserve">   + Maùy bôm nöôùc chaïy baèng ñoäng cô ñieän:10,00 Kw</v>
          </cell>
          <cell r="D349">
            <v>50.4</v>
          </cell>
          <cell r="G349">
            <v>15043</v>
          </cell>
          <cell r="H349">
            <v>63375</v>
          </cell>
          <cell r="I349">
            <v>0</v>
          </cell>
          <cell r="J349">
            <v>20160</v>
          </cell>
          <cell r="K349">
            <v>0</v>
          </cell>
          <cell r="L349">
            <v>0</v>
          </cell>
          <cell r="M349">
            <v>28172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21962.78</v>
          </cell>
          <cell r="S349">
            <v>50134.78</v>
          </cell>
        </row>
        <row r="350">
          <cell r="B350" t="str">
            <v xml:space="preserve">   + Maùy bôm nöôùc chaïy baèng ñoäng cô ñieän:14,00 Kw</v>
          </cell>
          <cell r="D350">
            <v>70.599999999999994</v>
          </cell>
          <cell r="G350">
            <v>15080</v>
          </cell>
          <cell r="H350">
            <v>79658</v>
          </cell>
          <cell r="I350">
            <v>0</v>
          </cell>
          <cell r="J350">
            <v>28239.999999999996</v>
          </cell>
          <cell r="K350">
            <v>0</v>
          </cell>
          <cell r="L350">
            <v>0</v>
          </cell>
          <cell r="M350">
            <v>36338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22016.799999999999</v>
          </cell>
          <cell r="S350">
            <v>58354.8</v>
          </cell>
        </row>
        <row r="351">
          <cell r="B351" t="str">
            <v xml:space="preserve">   + Maùy bôm nöôùc chaïy baèng ñoäng cô ñieän:20,00 Kw</v>
          </cell>
          <cell r="D351">
            <v>100.4</v>
          </cell>
          <cell r="G351">
            <v>15269</v>
          </cell>
          <cell r="H351">
            <v>107630</v>
          </cell>
          <cell r="I351">
            <v>0</v>
          </cell>
          <cell r="J351">
            <v>40160</v>
          </cell>
          <cell r="K351">
            <v>0</v>
          </cell>
          <cell r="L351">
            <v>0</v>
          </cell>
          <cell r="M351">
            <v>52201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22292.739999999998</v>
          </cell>
          <cell r="S351">
            <v>74493.739999999991</v>
          </cell>
        </row>
        <row r="352">
          <cell r="B352" t="str">
            <v xml:space="preserve">   + Maùy bôm nöôùc chaïy baèng ñoäng cô ñieän:22,00 Kw</v>
          </cell>
          <cell r="D352">
            <v>111</v>
          </cell>
          <cell r="G352">
            <v>15349</v>
          </cell>
          <cell r="H352">
            <v>117872</v>
          </cell>
          <cell r="I352">
            <v>0</v>
          </cell>
          <cell r="J352">
            <v>44400</v>
          </cell>
          <cell r="K352">
            <v>0</v>
          </cell>
          <cell r="L352">
            <v>0</v>
          </cell>
          <cell r="M352">
            <v>58123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22409.54</v>
          </cell>
          <cell r="S352">
            <v>80532.540000000008</v>
          </cell>
        </row>
        <row r="353">
          <cell r="B353" t="str">
            <v xml:space="preserve">   + Maùy bôm nöôùc chaïy baèng ñoäng cô ñieän:28,00 Kw</v>
          </cell>
          <cell r="D353">
            <v>140</v>
          </cell>
          <cell r="G353">
            <v>15428</v>
          </cell>
          <cell r="H353">
            <v>142028</v>
          </cell>
          <cell r="I353">
            <v>0</v>
          </cell>
          <cell r="J353">
            <v>56000</v>
          </cell>
          <cell r="K353">
            <v>0</v>
          </cell>
          <cell r="L353">
            <v>0</v>
          </cell>
          <cell r="M353">
            <v>70600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22524.880000000001</v>
          </cell>
          <cell r="S353">
            <v>93124.88</v>
          </cell>
        </row>
        <row r="354">
          <cell r="B354" t="str">
            <v xml:space="preserve">   + Maùy bôm nöôùc chaïy baèng ñoäng cô ñieän:30,00 Kw</v>
          </cell>
          <cell r="D354">
            <v>151.19999999999999</v>
          </cell>
          <cell r="G354">
            <v>15464</v>
          </cell>
          <cell r="H354">
            <v>151538</v>
          </cell>
          <cell r="I354">
            <v>0</v>
          </cell>
          <cell r="J354">
            <v>60479.999999999993</v>
          </cell>
          <cell r="K354">
            <v>0</v>
          </cell>
          <cell r="L354">
            <v>0</v>
          </cell>
          <cell r="M354">
            <v>75594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22577.439999999999</v>
          </cell>
          <cell r="S354">
            <v>98171.44</v>
          </cell>
        </row>
        <row r="355">
          <cell r="B355" t="str">
            <v xml:space="preserve">   + Maùy bôm nöôùc chaïy baèng ñoäng cô ñieän:40,00 Kw</v>
          </cell>
          <cell r="D355">
            <v>201.6</v>
          </cell>
          <cell r="G355">
            <v>15676</v>
          </cell>
          <cell r="H355">
            <v>195704</v>
          </cell>
          <cell r="I355">
            <v>0</v>
          </cell>
          <cell r="J355">
            <v>80640</v>
          </cell>
          <cell r="K355">
            <v>0</v>
          </cell>
          <cell r="L355">
            <v>0</v>
          </cell>
          <cell r="M355">
            <v>99388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22886.959999999999</v>
          </cell>
          <cell r="S355">
            <v>122274.95999999999</v>
          </cell>
        </row>
        <row r="356">
          <cell r="B356" t="str">
            <v xml:space="preserve">   + Maùy bôm nöôùc chaïy baèng ñoäng cô ñieän:50,00 Kw</v>
          </cell>
          <cell r="D356">
            <v>252</v>
          </cell>
          <cell r="G356">
            <v>15743</v>
          </cell>
          <cell r="H356">
            <v>237805</v>
          </cell>
          <cell r="I356">
            <v>0</v>
          </cell>
          <cell r="J356">
            <v>100800</v>
          </cell>
          <cell r="K356">
            <v>0</v>
          </cell>
          <cell r="L356">
            <v>0</v>
          </cell>
          <cell r="M356">
            <v>121262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22984.78</v>
          </cell>
          <cell r="S356">
            <v>144246.78</v>
          </cell>
        </row>
        <row r="357">
          <cell r="B357" t="str">
            <v xml:space="preserve">   + Maùy bôm nöôùc chaïy baèng ñoäng cô ñieän:55,00 Kw</v>
          </cell>
          <cell r="D357">
            <v>277.2</v>
          </cell>
          <cell r="G357">
            <v>15796</v>
          </cell>
          <cell r="H357">
            <v>258462</v>
          </cell>
          <cell r="I357">
            <v>0</v>
          </cell>
          <cell r="J357">
            <v>110880</v>
          </cell>
          <cell r="K357">
            <v>0</v>
          </cell>
          <cell r="L357">
            <v>0</v>
          </cell>
          <cell r="M357">
            <v>131786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23062.16</v>
          </cell>
          <cell r="S357">
            <v>154848.16</v>
          </cell>
        </row>
        <row r="358">
          <cell r="B358" t="str">
            <v xml:space="preserve">   + Maùy bôm nöôùc chaïy baèng ñoäng cô ñieän:75,00 Kw</v>
          </cell>
          <cell r="D358">
            <v>378</v>
          </cell>
          <cell r="G358">
            <v>16161</v>
          </cell>
          <cell r="H358">
            <v>343135</v>
          </cell>
          <cell r="I358">
            <v>0</v>
          </cell>
          <cell r="J358">
            <v>151200</v>
          </cell>
          <cell r="K358">
            <v>0</v>
          </cell>
          <cell r="L358">
            <v>0</v>
          </cell>
          <cell r="M358">
            <v>175774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23595.059999999998</v>
          </cell>
          <cell r="S358">
            <v>199369.06</v>
          </cell>
        </row>
        <row r="359">
          <cell r="B359" t="str">
            <v xml:space="preserve">   + Maùy bôm nöôùc chaïy baèng ñoäng cô ñieän:113,00 Kw</v>
          </cell>
          <cell r="D359">
            <v>504</v>
          </cell>
          <cell r="G359">
            <v>16601</v>
          </cell>
          <cell r="H359">
            <v>451050</v>
          </cell>
          <cell r="I359">
            <v>0</v>
          </cell>
          <cell r="J359">
            <v>201600</v>
          </cell>
          <cell r="K359">
            <v>0</v>
          </cell>
          <cell r="L359">
            <v>0</v>
          </cell>
          <cell r="M359">
            <v>232849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24237.46</v>
          </cell>
          <cell r="S359">
            <v>257086.46</v>
          </cell>
        </row>
        <row r="360">
          <cell r="B360" t="str">
            <v>Maùy bôm nöôùc chaïy baèng ñoäng cô diezel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+ Maùy bôm nöôùc chaïy baèng ñoäng cô diezel:5,0 CV</v>
          </cell>
          <cell r="C361">
            <v>4.4000000000000004</v>
          </cell>
          <cell r="G361">
            <v>15458</v>
          </cell>
          <cell r="H361">
            <v>53531</v>
          </cell>
          <cell r="I361">
            <v>11660.000000000002</v>
          </cell>
          <cell r="J361">
            <v>0</v>
          </cell>
          <cell r="K361">
            <v>0</v>
          </cell>
          <cell r="L361">
            <v>0</v>
          </cell>
          <cell r="M361">
            <v>26413</v>
          </cell>
          <cell r="N361">
            <v>14973.2</v>
          </cell>
          <cell r="O361">
            <v>0</v>
          </cell>
          <cell r="P361">
            <v>0</v>
          </cell>
          <cell r="Q361">
            <v>0</v>
          </cell>
          <cell r="R361">
            <v>22568.68</v>
          </cell>
          <cell r="S361">
            <v>63954.879999999997</v>
          </cell>
        </row>
        <row r="362">
          <cell r="B362" t="str">
            <v xml:space="preserve">   + Maùy bôm nöôùc chaïy baèng ñoäng cô diezel:5,5 CV</v>
          </cell>
          <cell r="C362">
            <v>5.28</v>
          </cell>
          <cell r="G362">
            <v>15494</v>
          </cell>
          <cell r="H362">
            <v>57998</v>
          </cell>
          <cell r="I362">
            <v>13992</v>
          </cell>
          <cell r="J362">
            <v>0</v>
          </cell>
          <cell r="K362">
            <v>0</v>
          </cell>
          <cell r="L362">
            <v>0</v>
          </cell>
          <cell r="M362">
            <v>28512</v>
          </cell>
          <cell r="N362">
            <v>17967.84</v>
          </cell>
          <cell r="O362">
            <v>0</v>
          </cell>
          <cell r="P362">
            <v>0</v>
          </cell>
          <cell r="Q362">
            <v>0</v>
          </cell>
          <cell r="R362">
            <v>22621.239999999998</v>
          </cell>
          <cell r="S362">
            <v>69101.079999999987</v>
          </cell>
        </row>
        <row r="363">
          <cell r="B363" t="str">
            <v xml:space="preserve">   + Maùy bôm nöôùc chaïy baèng ñoäng cô diezel:7,0 CV</v>
          </cell>
          <cell r="C363">
            <v>6.16</v>
          </cell>
          <cell r="G363">
            <v>15595</v>
          </cell>
          <cell r="H363">
            <v>64247</v>
          </cell>
          <cell r="I363">
            <v>16324</v>
          </cell>
          <cell r="J363">
            <v>0</v>
          </cell>
          <cell r="K363">
            <v>0</v>
          </cell>
          <cell r="L363">
            <v>0</v>
          </cell>
          <cell r="M363">
            <v>32328</v>
          </cell>
          <cell r="N363">
            <v>20962.48</v>
          </cell>
          <cell r="O363">
            <v>0</v>
          </cell>
          <cell r="P363">
            <v>0</v>
          </cell>
          <cell r="Q363">
            <v>0</v>
          </cell>
          <cell r="R363">
            <v>22768.7</v>
          </cell>
          <cell r="S363">
            <v>76059.179999999993</v>
          </cell>
        </row>
        <row r="364">
          <cell r="B364" t="str">
            <v xml:space="preserve">   + Maùy bôm nöôùc chaïy baèng ñoäng cô diezel:7,5 CV</v>
          </cell>
          <cell r="C364">
            <v>6.6</v>
          </cell>
          <cell r="G364">
            <v>15619</v>
          </cell>
          <cell r="H364">
            <v>66627</v>
          </cell>
          <cell r="I364">
            <v>17490</v>
          </cell>
          <cell r="J364">
            <v>0</v>
          </cell>
          <cell r="K364">
            <v>0</v>
          </cell>
          <cell r="L364">
            <v>0</v>
          </cell>
          <cell r="M364">
            <v>33518</v>
          </cell>
          <cell r="N364">
            <v>22459.8</v>
          </cell>
          <cell r="O364">
            <v>0</v>
          </cell>
          <cell r="P364">
            <v>0</v>
          </cell>
          <cell r="Q364">
            <v>0</v>
          </cell>
          <cell r="R364">
            <v>22803.739999999998</v>
          </cell>
          <cell r="S364">
            <v>78781.540000000008</v>
          </cell>
        </row>
        <row r="365">
          <cell r="B365" t="str">
            <v xml:space="preserve">   + Maùy bôm nöôùc chaïy baèng ñoäng cô diezel:10,0 CV</v>
          </cell>
          <cell r="C365">
            <v>8.8000000000000007</v>
          </cell>
          <cell r="G365">
            <v>15674</v>
          </cell>
          <cell r="H365">
            <v>76793</v>
          </cell>
          <cell r="I365">
            <v>23320.000000000004</v>
          </cell>
          <cell r="J365">
            <v>0</v>
          </cell>
          <cell r="K365">
            <v>0</v>
          </cell>
          <cell r="L365">
            <v>0</v>
          </cell>
          <cell r="M365">
            <v>37799</v>
          </cell>
          <cell r="N365">
            <v>29946.400000000001</v>
          </cell>
          <cell r="O365">
            <v>0</v>
          </cell>
          <cell r="P365">
            <v>0</v>
          </cell>
          <cell r="Q365">
            <v>0</v>
          </cell>
          <cell r="R365">
            <v>22884.04</v>
          </cell>
          <cell r="S365">
            <v>90629.440000000002</v>
          </cell>
        </row>
        <row r="366">
          <cell r="B366" t="str">
            <v xml:space="preserve">   + Maùy bôm nöôùc chaïy baèng ñoäng cô diezel:15,0 CV</v>
          </cell>
          <cell r="C366">
            <v>13.3</v>
          </cell>
          <cell r="G366">
            <v>16400</v>
          </cell>
          <cell r="H366">
            <v>113225</v>
          </cell>
          <cell r="I366">
            <v>35245</v>
          </cell>
          <cell r="J366">
            <v>0</v>
          </cell>
          <cell r="K366">
            <v>0</v>
          </cell>
          <cell r="L366">
            <v>0</v>
          </cell>
          <cell r="M366">
            <v>61580</v>
          </cell>
          <cell r="N366">
            <v>45259.9</v>
          </cell>
          <cell r="O366">
            <v>0</v>
          </cell>
          <cell r="P366">
            <v>0</v>
          </cell>
          <cell r="Q366">
            <v>0</v>
          </cell>
          <cell r="R366">
            <v>23944</v>
          </cell>
          <cell r="S366">
            <v>130783.9</v>
          </cell>
        </row>
        <row r="367">
          <cell r="B367" t="str">
            <v xml:space="preserve">   + Maùy bôm nöôùc chaïy baèng ñoäng cô diezel:20,0 CV</v>
          </cell>
          <cell r="C367">
            <v>16.899999999999999</v>
          </cell>
          <cell r="G367">
            <v>16870</v>
          </cell>
          <cell r="H367">
            <v>140009</v>
          </cell>
          <cell r="I367">
            <v>44784.999999999993</v>
          </cell>
          <cell r="J367">
            <v>0</v>
          </cell>
          <cell r="K367">
            <v>0</v>
          </cell>
          <cell r="L367">
            <v>0</v>
          </cell>
          <cell r="M367">
            <v>78354</v>
          </cell>
          <cell r="N367">
            <v>57510.7</v>
          </cell>
          <cell r="O367">
            <v>0</v>
          </cell>
          <cell r="P367">
            <v>0</v>
          </cell>
          <cell r="Q367">
            <v>0</v>
          </cell>
          <cell r="R367">
            <v>24630.2</v>
          </cell>
          <cell r="S367">
            <v>160494.90000000002</v>
          </cell>
        </row>
        <row r="368">
          <cell r="B368" t="str">
            <v xml:space="preserve">   + Maùy bôm nöôùc chaïy baèng ñoäng cô diezel:37,0 CV</v>
          </cell>
          <cell r="C368">
            <v>32.56</v>
          </cell>
          <cell r="G368">
            <v>18007</v>
          </cell>
          <cell r="H368">
            <v>233933</v>
          </cell>
          <cell r="I368">
            <v>86284</v>
          </cell>
          <cell r="J368">
            <v>0</v>
          </cell>
          <cell r="K368">
            <v>0</v>
          </cell>
          <cell r="L368">
            <v>0</v>
          </cell>
          <cell r="M368">
            <v>129642</v>
          </cell>
          <cell r="N368">
            <v>110801.68000000001</v>
          </cell>
          <cell r="O368">
            <v>0</v>
          </cell>
          <cell r="P368">
            <v>0</v>
          </cell>
          <cell r="Q368">
            <v>0</v>
          </cell>
          <cell r="R368">
            <v>26290.22</v>
          </cell>
          <cell r="S368">
            <v>266733.90000000002</v>
          </cell>
        </row>
        <row r="369">
          <cell r="B369" t="str">
            <v xml:space="preserve">   + Maùy bôm nöôùc chaïy baèng ñoäng cô diezel:45,0 CV</v>
          </cell>
          <cell r="C369">
            <v>36.299999999999997</v>
          </cell>
          <cell r="G369">
            <v>18333</v>
          </cell>
          <cell r="H369">
            <v>257562</v>
          </cell>
          <cell r="I369">
            <v>96194.999999999985</v>
          </cell>
          <cell r="J369">
            <v>0</v>
          </cell>
          <cell r="K369">
            <v>0</v>
          </cell>
          <cell r="L369">
            <v>0</v>
          </cell>
          <cell r="M369">
            <v>143034</v>
          </cell>
          <cell r="N369">
            <v>123528.9</v>
          </cell>
          <cell r="O369">
            <v>0</v>
          </cell>
          <cell r="P369">
            <v>0</v>
          </cell>
          <cell r="Q369">
            <v>0</v>
          </cell>
          <cell r="R369">
            <v>26766.18</v>
          </cell>
          <cell r="S369">
            <v>293329.08</v>
          </cell>
        </row>
        <row r="370">
          <cell r="B370" t="str">
            <v xml:space="preserve">   + Maùy bôm nöôùc chaïy baèng ñoäng cô diezel:75,0 CV</v>
          </cell>
          <cell r="C370">
            <v>66</v>
          </cell>
          <cell r="G370">
            <v>21246</v>
          </cell>
          <cell r="H370">
            <v>466499</v>
          </cell>
          <cell r="I370">
            <v>174900</v>
          </cell>
          <cell r="J370">
            <v>0</v>
          </cell>
          <cell r="K370">
            <v>0</v>
          </cell>
          <cell r="L370">
            <v>0</v>
          </cell>
          <cell r="M370">
            <v>270353</v>
          </cell>
          <cell r="N370">
            <v>224598</v>
          </cell>
          <cell r="O370">
            <v>0</v>
          </cell>
          <cell r="P370">
            <v>0</v>
          </cell>
          <cell r="Q370">
            <v>0</v>
          </cell>
          <cell r="R370">
            <v>31019.16</v>
          </cell>
          <cell r="S370">
            <v>525970.16</v>
          </cell>
        </row>
        <row r="371">
          <cell r="B371" t="str">
            <v xml:space="preserve">   + Maùy bôm nöôùc chaïy baèng ñoäng cô diezel:100,0 CV</v>
          </cell>
          <cell r="C371">
            <v>76.8</v>
          </cell>
          <cell r="G371">
            <v>21565</v>
          </cell>
          <cell r="H371">
            <v>518258</v>
          </cell>
          <cell r="I371">
            <v>203520</v>
          </cell>
          <cell r="J371">
            <v>0</v>
          </cell>
          <cell r="K371">
            <v>0</v>
          </cell>
          <cell r="L371">
            <v>0</v>
          </cell>
          <cell r="M371">
            <v>293173</v>
          </cell>
          <cell r="N371">
            <v>261350.39999999999</v>
          </cell>
          <cell r="O371">
            <v>0</v>
          </cell>
          <cell r="P371">
            <v>0</v>
          </cell>
          <cell r="Q371">
            <v>0</v>
          </cell>
          <cell r="R371">
            <v>31484.899999999998</v>
          </cell>
          <cell r="S371">
            <v>586008.30000000005</v>
          </cell>
        </row>
        <row r="372">
          <cell r="B372" t="str">
            <v xml:space="preserve">   + Maùy bôm nöôùc chaïy baèng ñoäng cô diezel:150,0 CV</v>
          </cell>
          <cell r="C372">
            <v>115.2</v>
          </cell>
          <cell r="G372">
            <v>26796</v>
          </cell>
          <cell r="H372">
            <v>740470</v>
          </cell>
          <cell r="I372">
            <v>305280</v>
          </cell>
          <cell r="J372">
            <v>0</v>
          </cell>
          <cell r="K372">
            <v>0</v>
          </cell>
          <cell r="L372">
            <v>0</v>
          </cell>
          <cell r="M372">
            <v>408394</v>
          </cell>
          <cell r="N372">
            <v>392025.60000000003</v>
          </cell>
          <cell r="O372">
            <v>0</v>
          </cell>
          <cell r="P372">
            <v>0</v>
          </cell>
          <cell r="Q372">
            <v>0</v>
          </cell>
          <cell r="R372">
            <v>39122.159999999996</v>
          </cell>
          <cell r="S372">
            <v>839541.76000000013</v>
          </cell>
        </row>
        <row r="373">
          <cell r="B373" t="str">
            <v>Maùy bôm nöôùc chaïy baèng ñoäng cô xaêng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B374" t="str">
            <v xml:space="preserve">   + Maùy bôm nöôùc chaïy baèng ñoäng cô xaêng:3,0 CV</v>
          </cell>
          <cell r="E374">
            <v>4</v>
          </cell>
          <cell r="G374">
            <v>15276</v>
          </cell>
          <cell r="H374">
            <v>51339</v>
          </cell>
          <cell r="I374">
            <v>0</v>
          </cell>
          <cell r="J374">
            <v>0</v>
          </cell>
          <cell r="K374">
            <v>13800</v>
          </cell>
          <cell r="L374">
            <v>0</v>
          </cell>
          <cell r="M374">
            <v>22263</v>
          </cell>
          <cell r="N374">
            <v>0</v>
          </cell>
          <cell r="O374">
            <v>0</v>
          </cell>
          <cell r="P374">
            <v>18800</v>
          </cell>
          <cell r="Q374">
            <v>0</v>
          </cell>
          <cell r="R374">
            <v>22302.959999999999</v>
          </cell>
          <cell r="S374">
            <v>63365.96</v>
          </cell>
        </row>
        <row r="375">
          <cell r="B375" t="str">
            <v xml:space="preserve">   + Maùy bôm nöôùc chaïy baèng ñoäng cô xaêng:4,0 CV</v>
          </cell>
          <cell r="E375">
            <v>5.2</v>
          </cell>
          <cell r="G375">
            <v>15322</v>
          </cell>
          <cell r="H375">
            <v>58952</v>
          </cell>
          <cell r="I375">
            <v>0</v>
          </cell>
          <cell r="J375">
            <v>0</v>
          </cell>
          <cell r="K375">
            <v>17940</v>
          </cell>
          <cell r="L375">
            <v>0</v>
          </cell>
          <cell r="M375">
            <v>25690</v>
          </cell>
          <cell r="N375">
            <v>0</v>
          </cell>
          <cell r="O375">
            <v>0</v>
          </cell>
          <cell r="P375">
            <v>24440</v>
          </cell>
          <cell r="Q375">
            <v>0</v>
          </cell>
          <cell r="R375">
            <v>22370.12</v>
          </cell>
          <cell r="S375">
            <v>72500.12</v>
          </cell>
        </row>
        <row r="376">
          <cell r="B376" t="str">
            <v xml:space="preserve">   + Maùy bôm nöôùc chaïy baèng ñoäng cô xaêng:6,0 CV</v>
          </cell>
          <cell r="E376">
            <v>7.8</v>
          </cell>
          <cell r="G376">
            <v>15453</v>
          </cell>
          <cell r="H376">
            <v>76232</v>
          </cell>
          <cell r="I376">
            <v>0</v>
          </cell>
          <cell r="J376">
            <v>0</v>
          </cell>
          <cell r="K376">
            <v>26910</v>
          </cell>
          <cell r="L376">
            <v>0</v>
          </cell>
          <cell r="M376">
            <v>33869</v>
          </cell>
          <cell r="N376">
            <v>0</v>
          </cell>
          <cell r="O376">
            <v>0</v>
          </cell>
          <cell r="P376">
            <v>36660</v>
          </cell>
          <cell r="Q376">
            <v>0</v>
          </cell>
          <cell r="R376">
            <v>22561.38</v>
          </cell>
          <cell r="S376">
            <v>93090.38</v>
          </cell>
        </row>
        <row r="377">
          <cell r="B377" t="str">
            <v xml:space="preserve">   + Maùy bôm nöôùc chaïy baèng ñoäng cô xaêng:7,0 CV</v>
          </cell>
          <cell r="E377">
            <v>9.1</v>
          </cell>
          <cell r="G377">
            <v>15629</v>
          </cell>
          <cell r="H377">
            <v>87638</v>
          </cell>
          <cell r="I377">
            <v>0</v>
          </cell>
          <cell r="J377">
            <v>0</v>
          </cell>
          <cell r="K377">
            <v>31395</v>
          </cell>
          <cell r="L377">
            <v>0</v>
          </cell>
          <cell r="M377">
            <v>40614</v>
          </cell>
          <cell r="N377">
            <v>0</v>
          </cell>
          <cell r="O377">
            <v>0</v>
          </cell>
          <cell r="P377">
            <v>42770</v>
          </cell>
          <cell r="Q377">
            <v>0</v>
          </cell>
          <cell r="R377">
            <v>22818.34</v>
          </cell>
          <cell r="S377">
            <v>106202.34</v>
          </cell>
        </row>
        <row r="378">
          <cell r="B378" t="str">
            <v xml:space="preserve">   + Maùy bôm nöôùc chaïy baèng ñoäng cô xaêng:8,0 CV</v>
          </cell>
          <cell r="E378">
            <v>10.4</v>
          </cell>
          <cell r="G378">
            <v>15671</v>
          </cell>
          <cell r="H378">
            <v>95673</v>
          </cell>
          <cell r="I378">
            <v>0</v>
          </cell>
          <cell r="J378">
            <v>0</v>
          </cell>
          <cell r="K378">
            <v>35880</v>
          </cell>
          <cell r="L378">
            <v>0</v>
          </cell>
          <cell r="M378">
            <v>44122</v>
          </cell>
          <cell r="N378">
            <v>0</v>
          </cell>
          <cell r="O378">
            <v>0</v>
          </cell>
          <cell r="P378">
            <v>48880</v>
          </cell>
          <cell r="Q378">
            <v>0</v>
          </cell>
          <cell r="R378">
            <v>22879.66</v>
          </cell>
          <cell r="S378">
            <v>115881.66</v>
          </cell>
        </row>
        <row r="379">
          <cell r="B379" t="str">
            <v xml:space="preserve">Maùy phaùt ñieän löu ñoäng 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B380" t="str">
            <v xml:space="preserve">   + Maùy phaùt ñieän löu ñoäng :5,2 Kw</v>
          </cell>
          <cell r="C380">
            <v>5.5</v>
          </cell>
          <cell r="G380">
            <v>15034</v>
          </cell>
          <cell r="H380">
            <v>68620</v>
          </cell>
          <cell r="I380">
            <v>14575</v>
          </cell>
          <cell r="J380">
            <v>0</v>
          </cell>
          <cell r="K380">
            <v>0</v>
          </cell>
          <cell r="L380">
            <v>0</v>
          </cell>
          <cell r="M380">
            <v>39011</v>
          </cell>
          <cell r="N380">
            <v>18716.5</v>
          </cell>
          <cell r="O380">
            <v>0</v>
          </cell>
          <cell r="P380">
            <v>0</v>
          </cell>
          <cell r="Q380">
            <v>0</v>
          </cell>
          <cell r="R380">
            <v>21949.64</v>
          </cell>
          <cell r="S380">
            <v>79677.14</v>
          </cell>
        </row>
        <row r="381">
          <cell r="B381" t="str">
            <v xml:space="preserve">   + Maùy phaùt ñieän löu ñoäng :8,0 Kw</v>
          </cell>
          <cell r="C381">
            <v>8.64</v>
          </cell>
          <cell r="G381">
            <v>15412</v>
          </cell>
          <cell r="H381">
            <v>88088</v>
          </cell>
          <cell r="I381">
            <v>22896</v>
          </cell>
          <cell r="J381">
            <v>0</v>
          </cell>
          <cell r="K381">
            <v>0</v>
          </cell>
          <cell r="L381">
            <v>0</v>
          </cell>
          <cell r="M381">
            <v>49780</v>
          </cell>
          <cell r="N381">
            <v>29401.920000000002</v>
          </cell>
          <cell r="O381">
            <v>0</v>
          </cell>
          <cell r="P381">
            <v>0</v>
          </cell>
          <cell r="Q381">
            <v>0</v>
          </cell>
          <cell r="R381">
            <v>22501.52</v>
          </cell>
          <cell r="S381">
            <v>101683.44</v>
          </cell>
        </row>
        <row r="382">
          <cell r="B382" t="str">
            <v xml:space="preserve">   + Maùy phaùt ñieän löu ñoäng :10,0 Kw</v>
          </cell>
          <cell r="C382">
            <v>10.4</v>
          </cell>
          <cell r="G382">
            <v>16361</v>
          </cell>
          <cell r="H382">
            <v>112908</v>
          </cell>
          <cell r="I382">
            <v>27560</v>
          </cell>
          <cell r="J382">
            <v>0</v>
          </cell>
          <cell r="K382">
            <v>0</v>
          </cell>
          <cell r="L382">
            <v>0</v>
          </cell>
          <cell r="M382">
            <v>68987</v>
          </cell>
          <cell r="N382">
            <v>35391.200000000004</v>
          </cell>
          <cell r="O382">
            <v>0</v>
          </cell>
          <cell r="P382">
            <v>0</v>
          </cell>
          <cell r="Q382">
            <v>0</v>
          </cell>
          <cell r="R382">
            <v>23887.059999999998</v>
          </cell>
          <cell r="S382">
            <v>128265.26000000001</v>
          </cell>
        </row>
        <row r="383">
          <cell r="B383" t="str">
            <v xml:space="preserve">   + Maùy phaùt ñieän löu ñoäng :15,0 Kw</v>
          </cell>
          <cell r="C383">
            <v>14.9</v>
          </cell>
          <cell r="G383">
            <v>16592</v>
          </cell>
          <cell r="H383">
            <v>132709</v>
          </cell>
          <cell r="I383">
            <v>39485</v>
          </cell>
          <cell r="J383">
            <v>0</v>
          </cell>
          <cell r="K383">
            <v>0</v>
          </cell>
          <cell r="L383">
            <v>0</v>
          </cell>
          <cell r="M383">
            <v>76632</v>
          </cell>
          <cell r="N383">
            <v>50704.700000000004</v>
          </cell>
          <cell r="O383">
            <v>0</v>
          </cell>
          <cell r="P383">
            <v>0</v>
          </cell>
          <cell r="Q383">
            <v>0</v>
          </cell>
          <cell r="R383">
            <v>24224.32</v>
          </cell>
          <cell r="S383">
            <v>151561.02000000002</v>
          </cell>
        </row>
        <row r="384">
          <cell r="B384" t="str">
            <v xml:space="preserve">   + Maùy phaùt ñieän löu ñoäng :20,0 Kw</v>
          </cell>
          <cell r="C384">
            <v>18.2</v>
          </cell>
          <cell r="G384">
            <v>17110</v>
          </cell>
          <cell r="H384">
            <v>155105</v>
          </cell>
          <cell r="I384">
            <v>48230</v>
          </cell>
          <cell r="J384">
            <v>0</v>
          </cell>
          <cell r="K384">
            <v>0</v>
          </cell>
          <cell r="L384">
            <v>0</v>
          </cell>
          <cell r="M384">
            <v>89765</v>
          </cell>
          <cell r="N384">
            <v>61934.6</v>
          </cell>
          <cell r="O384">
            <v>0</v>
          </cell>
          <cell r="P384">
            <v>0</v>
          </cell>
          <cell r="Q384">
            <v>0</v>
          </cell>
          <cell r="R384">
            <v>24980.6</v>
          </cell>
          <cell r="S384">
            <v>176680.2</v>
          </cell>
        </row>
        <row r="385">
          <cell r="B385" t="str">
            <v xml:space="preserve">   + Maùy phaùt ñieän löu ñoäng :25,0 Kw</v>
          </cell>
          <cell r="C385">
            <v>21.25</v>
          </cell>
          <cell r="G385">
            <v>17691</v>
          </cell>
          <cell r="H385">
            <v>177639</v>
          </cell>
          <cell r="I385">
            <v>56312.5</v>
          </cell>
          <cell r="J385">
            <v>0</v>
          </cell>
          <cell r="K385">
            <v>0</v>
          </cell>
          <cell r="L385">
            <v>0</v>
          </cell>
          <cell r="M385">
            <v>103635.5</v>
          </cell>
          <cell r="N385">
            <v>72313.75</v>
          </cell>
          <cell r="O385">
            <v>0</v>
          </cell>
          <cell r="P385">
            <v>0</v>
          </cell>
          <cell r="Q385">
            <v>0</v>
          </cell>
          <cell r="R385">
            <v>25828.86</v>
          </cell>
          <cell r="S385">
            <v>201778.11</v>
          </cell>
        </row>
        <row r="386">
          <cell r="B386" t="str">
            <v xml:space="preserve">   + Maùy phaùt ñieän löu ñoäng :30,0 Kw</v>
          </cell>
          <cell r="C386">
            <v>25.7</v>
          </cell>
          <cell r="G386">
            <v>18026</v>
          </cell>
          <cell r="H386">
            <v>201215</v>
          </cell>
          <cell r="I386">
            <v>68105</v>
          </cell>
          <cell r="J386">
            <v>0</v>
          </cell>
          <cell r="K386">
            <v>0</v>
          </cell>
          <cell r="L386">
            <v>0</v>
          </cell>
          <cell r="M386">
            <v>115084</v>
          </cell>
          <cell r="N386">
            <v>87457.099999999991</v>
          </cell>
          <cell r="O386">
            <v>0</v>
          </cell>
          <cell r="P386">
            <v>0</v>
          </cell>
          <cell r="Q386">
            <v>0</v>
          </cell>
          <cell r="R386">
            <v>26317.96</v>
          </cell>
          <cell r="S386">
            <v>228859.05999999997</v>
          </cell>
        </row>
        <row r="387">
          <cell r="B387" t="str">
            <v xml:space="preserve">   + Maùy phaùt ñieän löu ñoäng :38,0 Kw</v>
          </cell>
          <cell r="C387">
            <v>28.6</v>
          </cell>
          <cell r="G387">
            <v>19157</v>
          </cell>
          <cell r="H387">
            <v>232116</v>
          </cell>
          <cell r="I387">
            <v>75790</v>
          </cell>
          <cell r="J387">
            <v>0</v>
          </cell>
          <cell r="K387">
            <v>0</v>
          </cell>
          <cell r="L387">
            <v>0</v>
          </cell>
          <cell r="M387">
            <v>137169</v>
          </cell>
          <cell r="N387">
            <v>97325.8</v>
          </cell>
          <cell r="O387">
            <v>0</v>
          </cell>
          <cell r="P387">
            <v>0</v>
          </cell>
          <cell r="Q387">
            <v>0</v>
          </cell>
          <cell r="R387">
            <v>27969.219999999998</v>
          </cell>
          <cell r="S387">
            <v>262464.01999999996</v>
          </cell>
        </row>
        <row r="388">
          <cell r="B388" t="str">
            <v xml:space="preserve">   + Maùy phaùt ñieän löu ñoäng :45,0 Kw</v>
          </cell>
          <cell r="C388">
            <v>30.96</v>
          </cell>
          <cell r="G388">
            <v>19699</v>
          </cell>
          <cell r="H388">
            <v>251140</v>
          </cell>
          <cell r="I388">
            <v>82044</v>
          </cell>
          <cell r="J388">
            <v>0</v>
          </cell>
          <cell r="K388">
            <v>0</v>
          </cell>
          <cell r="L388">
            <v>0</v>
          </cell>
          <cell r="M388">
            <v>149397</v>
          </cell>
          <cell r="N388">
            <v>105356.88</v>
          </cell>
          <cell r="O388">
            <v>0</v>
          </cell>
          <cell r="P388">
            <v>0</v>
          </cell>
          <cell r="Q388">
            <v>0</v>
          </cell>
          <cell r="R388">
            <v>28760.54</v>
          </cell>
          <cell r="S388">
            <v>283514.42</v>
          </cell>
        </row>
        <row r="389">
          <cell r="B389" t="str">
            <v xml:space="preserve">   + Maùy phaùt ñieän löu ñoäng :50,0 Kw</v>
          </cell>
          <cell r="C389">
            <v>34.4</v>
          </cell>
          <cell r="G389">
            <v>20826</v>
          </cell>
          <cell r="H389">
            <v>284951</v>
          </cell>
          <cell r="I389">
            <v>91160</v>
          </cell>
          <cell r="J389">
            <v>0</v>
          </cell>
          <cell r="K389">
            <v>0</v>
          </cell>
          <cell r="L389">
            <v>0</v>
          </cell>
          <cell r="M389">
            <v>172965</v>
          </cell>
          <cell r="N389">
            <v>117063.2</v>
          </cell>
          <cell r="O389">
            <v>0</v>
          </cell>
          <cell r="P389">
            <v>0</v>
          </cell>
          <cell r="Q389">
            <v>0</v>
          </cell>
          <cell r="R389">
            <v>30405.96</v>
          </cell>
          <cell r="S389">
            <v>320434.16000000003</v>
          </cell>
        </row>
        <row r="390">
          <cell r="B390" t="str">
            <v xml:space="preserve">   + Maùy phaùt ñieän löu ñoäng :60,0 Kw</v>
          </cell>
          <cell r="C390">
            <v>36.1</v>
          </cell>
          <cell r="G390">
            <v>21966</v>
          </cell>
          <cell r="H390">
            <v>306086</v>
          </cell>
          <cell r="I390">
            <v>95665</v>
          </cell>
          <cell r="J390">
            <v>0</v>
          </cell>
          <cell r="K390">
            <v>0</v>
          </cell>
          <cell r="L390">
            <v>0</v>
          </cell>
          <cell r="M390">
            <v>188455</v>
          </cell>
          <cell r="N390">
            <v>122848.3</v>
          </cell>
          <cell r="O390">
            <v>0</v>
          </cell>
          <cell r="P390">
            <v>0</v>
          </cell>
          <cell r="Q390">
            <v>0</v>
          </cell>
          <cell r="R390">
            <v>32070.36</v>
          </cell>
          <cell r="S390">
            <v>343373.66</v>
          </cell>
        </row>
        <row r="391">
          <cell r="B391" t="str">
            <v xml:space="preserve">   + Maùy phaùt ñieän löu ñoäng :75,0 Kw</v>
          </cell>
          <cell r="C391">
            <v>37.799999999999997</v>
          </cell>
          <cell r="G391">
            <v>25546</v>
          </cell>
          <cell r="H391">
            <v>351754</v>
          </cell>
          <cell r="I391">
            <v>100169.99999999999</v>
          </cell>
          <cell r="J391">
            <v>0</v>
          </cell>
          <cell r="K391">
            <v>0</v>
          </cell>
          <cell r="L391">
            <v>0</v>
          </cell>
          <cell r="M391">
            <v>226038</v>
          </cell>
          <cell r="N391">
            <v>128633.4</v>
          </cell>
          <cell r="O391">
            <v>0</v>
          </cell>
          <cell r="P391">
            <v>0</v>
          </cell>
          <cell r="Q391">
            <v>0</v>
          </cell>
          <cell r="R391">
            <v>37297.159999999996</v>
          </cell>
          <cell r="S391">
            <v>391968.56</v>
          </cell>
        </row>
        <row r="392">
          <cell r="B392" t="str">
            <v xml:space="preserve">   + Maùy phaùt ñieän löu ñoäng :112,0 Kw</v>
          </cell>
          <cell r="C392">
            <v>75.599999999999994</v>
          </cell>
          <cell r="G392">
            <v>27848</v>
          </cell>
          <cell r="H392">
            <v>530580</v>
          </cell>
          <cell r="I392">
            <v>200339.99999999997</v>
          </cell>
          <cell r="J392">
            <v>0</v>
          </cell>
          <cell r="K392">
            <v>0</v>
          </cell>
          <cell r="L392">
            <v>0</v>
          </cell>
          <cell r="M392">
            <v>302392</v>
          </cell>
          <cell r="N392">
            <v>257266.8</v>
          </cell>
          <cell r="O392">
            <v>0</v>
          </cell>
          <cell r="P392">
            <v>0</v>
          </cell>
          <cell r="Q392">
            <v>0</v>
          </cell>
          <cell r="R392">
            <v>40658.080000000002</v>
          </cell>
          <cell r="S392">
            <v>600316.88</v>
          </cell>
        </row>
        <row r="393">
          <cell r="B393" t="str">
            <v xml:space="preserve">   + Maùy phaùt ñieän löu ñoäng :122,0 Kw</v>
          </cell>
          <cell r="C393">
            <v>82.35</v>
          </cell>
          <cell r="G393">
            <v>28458</v>
          </cell>
          <cell r="H393">
            <v>567213</v>
          </cell>
          <cell r="I393">
            <v>218227.49999999997</v>
          </cell>
          <cell r="J393">
            <v>0</v>
          </cell>
          <cell r="K393">
            <v>0</v>
          </cell>
          <cell r="L393">
            <v>0</v>
          </cell>
          <cell r="M393">
            <v>320527.5</v>
          </cell>
          <cell r="N393">
            <v>280237.05</v>
          </cell>
          <cell r="O393">
            <v>0</v>
          </cell>
          <cell r="P393">
            <v>0</v>
          </cell>
          <cell r="Q393">
            <v>0</v>
          </cell>
          <cell r="R393">
            <v>41548.68</v>
          </cell>
          <cell r="S393">
            <v>642313.2300000001</v>
          </cell>
        </row>
        <row r="394">
          <cell r="B394" t="str">
            <v>Maùy neùn khí chaïy baèng ñoäng cô xaêng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B395" t="str">
            <v xml:space="preserve">   + Maùy neùn khí chaïy baèng ñoäng cô xaêng :3,0 m3/h</v>
          </cell>
          <cell r="E395">
            <v>0.98</v>
          </cell>
          <cell r="G395">
            <v>14990</v>
          </cell>
          <cell r="H395">
            <v>26099</v>
          </cell>
          <cell r="I395">
            <v>0</v>
          </cell>
          <cell r="J395">
            <v>0</v>
          </cell>
          <cell r="K395">
            <v>3381</v>
          </cell>
          <cell r="L395">
            <v>0</v>
          </cell>
          <cell r="M395">
            <v>7728</v>
          </cell>
          <cell r="N395">
            <v>0</v>
          </cell>
          <cell r="O395">
            <v>0</v>
          </cell>
          <cell r="P395">
            <v>4606</v>
          </cell>
          <cell r="Q395">
            <v>0</v>
          </cell>
          <cell r="R395">
            <v>21885.399999999998</v>
          </cell>
          <cell r="S395">
            <v>34219.399999999994</v>
          </cell>
        </row>
        <row r="396">
          <cell r="B396" t="str">
            <v xml:space="preserve">   + Maùy neùn khí chaïy baèng ñoäng cô xaêng :11,0 m3/h</v>
          </cell>
          <cell r="E396">
            <v>3.42</v>
          </cell>
          <cell r="G396">
            <v>15120</v>
          </cell>
          <cell r="H396">
            <v>41614</v>
          </cell>
          <cell r="I396">
            <v>0</v>
          </cell>
          <cell r="J396">
            <v>0</v>
          </cell>
          <cell r="K396">
            <v>11799</v>
          </cell>
          <cell r="L396">
            <v>0</v>
          </cell>
          <cell r="M396">
            <v>14695</v>
          </cell>
          <cell r="N396">
            <v>0</v>
          </cell>
          <cell r="O396">
            <v>0</v>
          </cell>
          <cell r="P396">
            <v>16074</v>
          </cell>
          <cell r="Q396">
            <v>0</v>
          </cell>
          <cell r="R396">
            <v>22075.200000000001</v>
          </cell>
          <cell r="S396">
            <v>52844.2</v>
          </cell>
        </row>
        <row r="397">
          <cell r="B397" t="str">
            <v xml:space="preserve">   + Maùy neùn khí chaïy baèng ñoäng cô xaêng :25,0 m3/h</v>
          </cell>
          <cell r="E397">
            <v>4.88</v>
          </cell>
          <cell r="G397">
            <v>15390</v>
          </cell>
          <cell r="H397">
            <v>54429</v>
          </cell>
          <cell r="I397">
            <v>0</v>
          </cell>
          <cell r="J397">
            <v>0</v>
          </cell>
          <cell r="K397">
            <v>16836</v>
          </cell>
          <cell r="L397">
            <v>0</v>
          </cell>
          <cell r="M397">
            <v>22203</v>
          </cell>
          <cell r="N397">
            <v>0</v>
          </cell>
          <cell r="O397">
            <v>0</v>
          </cell>
          <cell r="P397">
            <v>22936</v>
          </cell>
          <cell r="Q397">
            <v>0</v>
          </cell>
          <cell r="R397">
            <v>22469.399999999998</v>
          </cell>
          <cell r="S397">
            <v>67608.399999999994</v>
          </cell>
        </row>
        <row r="398">
          <cell r="B398" t="str">
            <v xml:space="preserve">   + Maùy neùn khí chaïy baèng ñoäng cô xaêng :40,0 m3/h</v>
          </cell>
          <cell r="E398">
            <v>15.88</v>
          </cell>
          <cell r="G398">
            <v>15497</v>
          </cell>
          <cell r="H398">
            <v>115451</v>
          </cell>
          <cell r="I398">
            <v>0</v>
          </cell>
          <cell r="J398">
            <v>0</v>
          </cell>
          <cell r="K398">
            <v>54786</v>
          </cell>
          <cell r="L398">
            <v>0</v>
          </cell>
          <cell r="M398">
            <v>45168</v>
          </cell>
          <cell r="N398">
            <v>0</v>
          </cell>
          <cell r="O398">
            <v>0</v>
          </cell>
          <cell r="P398">
            <v>74636</v>
          </cell>
          <cell r="Q398">
            <v>0</v>
          </cell>
          <cell r="R398">
            <v>22625.62</v>
          </cell>
          <cell r="S398">
            <v>142429.62</v>
          </cell>
        </row>
        <row r="399">
          <cell r="B399" t="str">
            <v xml:space="preserve">   + Maùy neùn khí chaïy baèng ñoäng cô xaêng :120,0 m3/h</v>
          </cell>
          <cell r="E399">
            <v>25.27</v>
          </cell>
          <cell r="G399">
            <v>17352</v>
          </cell>
          <cell r="H399">
            <v>197284</v>
          </cell>
          <cell r="I399">
            <v>0</v>
          </cell>
          <cell r="J399">
            <v>0</v>
          </cell>
          <cell r="K399">
            <v>87181.5</v>
          </cell>
          <cell r="L399">
            <v>0</v>
          </cell>
          <cell r="M399">
            <v>92750.5</v>
          </cell>
          <cell r="N399">
            <v>0</v>
          </cell>
          <cell r="O399">
            <v>0</v>
          </cell>
          <cell r="P399">
            <v>118769</v>
          </cell>
          <cell r="Q399">
            <v>0</v>
          </cell>
          <cell r="R399">
            <v>25333.919999999998</v>
          </cell>
          <cell r="S399">
            <v>236853.41999999998</v>
          </cell>
        </row>
        <row r="400">
          <cell r="B400" t="str">
            <v xml:space="preserve">   + Maùy neùn khí chaïy baèng ñoäng cô xaêng :200,0 m3/h</v>
          </cell>
          <cell r="E400">
            <v>42.12</v>
          </cell>
          <cell r="G400">
            <v>19178</v>
          </cell>
          <cell r="H400">
            <v>319440</v>
          </cell>
          <cell r="I400">
            <v>0</v>
          </cell>
          <cell r="J400">
            <v>0</v>
          </cell>
          <cell r="K400">
            <v>145314</v>
          </cell>
          <cell r="L400">
            <v>0</v>
          </cell>
          <cell r="M400">
            <v>154948</v>
          </cell>
          <cell r="N400">
            <v>0</v>
          </cell>
          <cell r="O400">
            <v>0</v>
          </cell>
          <cell r="P400">
            <v>197964</v>
          </cell>
          <cell r="Q400">
            <v>0</v>
          </cell>
          <cell r="R400">
            <v>27999.88</v>
          </cell>
          <cell r="S400">
            <v>380911.88</v>
          </cell>
        </row>
        <row r="401">
          <cell r="B401" t="str">
            <v xml:space="preserve">   + Maùy neùn khí chaïy baèng ñoäng cô xaêng :300,0 m3/h</v>
          </cell>
          <cell r="E401">
            <v>55.77</v>
          </cell>
          <cell r="G401">
            <v>19568</v>
          </cell>
          <cell r="H401">
            <v>399511</v>
          </cell>
          <cell r="I401">
            <v>0</v>
          </cell>
          <cell r="J401">
            <v>0</v>
          </cell>
          <cell r="K401">
            <v>192406.5</v>
          </cell>
          <cell r="L401">
            <v>0</v>
          </cell>
          <cell r="M401">
            <v>187536.5</v>
          </cell>
          <cell r="N401">
            <v>0</v>
          </cell>
          <cell r="O401">
            <v>0</v>
          </cell>
          <cell r="P401">
            <v>262119.00000000003</v>
          </cell>
          <cell r="Q401">
            <v>0</v>
          </cell>
          <cell r="R401">
            <v>28569.279999999999</v>
          </cell>
          <cell r="S401">
            <v>478224.78</v>
          </cell>
        </row>
        <row r="402">
          <cell r="B402" t="str">
            <v xml:space="preserve">   + Maùy neùn khí chaïy baèng ñoäng cô xaêng :600,0 m3/h</v>
          </cell>
          <cell r="E402">
            <v>89.73</v>
          </cell>
          <cell r="G402">
            <v>22211</v>
          </cell>
          <cell r="H402">
            <v>622374</v>
          </cell>
          <cell r="I402">
            <v>0</v>
          </cell>
          <cell r="J402">
            <v>0</v>
          </cell>
          <cell r="K402">
            <v>309568.5</v>
          </cell>
          <cell r="L402">
            <v>0</v>
          </cell>
          <cell r="M402">
            <v>290594.5</v>
          </cell>
          <cell r="N402">
            <v>0</v>
          </cell>
          <cell r="O402">
            <v>0</v>
          </cell>
          <cell r="P402">
            <v>421731</v>
          </cell>
          <cell r="Q402">
            <v>0</v>
          </cell>
          <cell r="R402">
            <v>32428.059999999998</v>
          </cell>
          <cell r="S402">
            <v>744753.56</v>
          </cell>
        </row>
        <row r="403">
          <cell r="B403" t="str">
            <v>Maùy neùn khí chaïy baèng ñoäng cô diezel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  + Maùy neùn khí chaïy baèng ñoäng cô diezel :5,50 m3/h</v>
          </cell>
          <cell r="C404">
            <v>1.1000000000000001</v>
          </cell>
          <cell r="G404">
            <v>14946</v>
          </cell>
          <cell r="H404">
            <v>24014</v>
          </cell>
          <cell r="I404">
            <v>2915.0000000000005</v>
          </cell>
          <cell r="J404">
            <v>0</v>
          </cell>
          <cell r="K404">
            <v>0</v>
          </cell>
          <cell r="L404">
            <v>0</v>
          </cell>
          <cell r="M404">
            <v>6153</v>
          </cell>
          <cell r="N404">
            <v>3743.3</v>
          </cell>
          <cell r="O404">
            <v>0</v>
          </cell>
          <cell r="P404">
            <v>0</v>
          </cell>
          <cell r="Q404">
            <v>0</v>
          </cell>
          <cell r="R404">
            <v>21821.16</v>
          </cell>
          <cell r="S404">
            <v>31717.46</v>
          </cell>
        </row>
        <row r="405">
          <cell r="B405" t="str">
            <v xml:space="preserve">   + Maùy neùn khí chaïy baèng ñoäng cô diezel :75,00 m3/h</v>
          </cell>
          <cell r="C405">
            <v>6.77</v>
          </cell>
          <cell r="G405">
            <v>16776</v>
          </cell>
          <cell r="H405">
            <v>76837</v>
          </cell>
          <cell r="I405">
            <v>17940.5</v>
          </cell>
          <cell r="J405">
            <v>0</v>
          </cell>
          <cell r="K405">
            <v>0</v>
          </cell>
          <cell r="L405">
            <v>0</v>
          </cell>
          <cell r="M405">
            <v>42120.5</v>
          </cell>
          <cell r="N405">
            <v>23038.309999999998</v>
          </cell>
          <cell r="O405">
            <v>0</v>
          </cell>
          <cell r="P405">
            <v>0</v>
          </cell>
          <cell r="Q405">
            <v>0</v>
          </cell>
          <cell r="R405">
            <v>24492.959999999999</v>
          </cell>
          <cell r="S405">
            <v>89651.76999999999</v>
          </cell>
        </row>
        <row r="406">
          <cell r="B406" t="str">
            <v xml:space="preserve">   + Maùy neùn khí chaïy baèng ñoäng cô diezel :102,00 m3/h</v>
          </cell>
          <cell r="C406">
            <v>16.23</v>
          </cell>
          <cell r="G406">
            <v>17380</v>
          </cell>
          <cell r="H406">
            <v>123763</v>
          </cell>
          <cell r="I406">
            <v>43009.5</v>
          </cell>
          <cell r="J406">
            <v>0</v>
          </cell>
          <cell r="K406">
            <v>0</v>
          </cell>
          <cell r="L406">
            <v>0</v>
          </cell>
          <cell r="M406">
            <v>63373.5</v>
          </cell>
          <cell r="N406">
            <v>55230.69</v>
          </cell>
          <cell r="O406">
            <v>0</v>
          </cell>
          <cell r="P406">
            <v>0</v>
          </cell>
          <cell r="Q406">
            <v>0</v>
          </cell>
          <cell r="R406">
            <v>25374.799999999999</v>
          </cell>
          <cell r="S406">
            <v>143978.99</v>
          </cell>
        </row>
        <row r="407">
          <cell r="B407" t="str">
            <v xml:space="preserve">   + Maùy neùn khí chaïy baèng ñoäng cô diezel :120,00 m3/h</v>
          </cell>
          <cell r="C407">
            <v>17.04</v>
          </cell>
          <cell r="G407">
            <v>17968</v>
          </cell>
          <cell r="H407">
            <v>134636</v>
          </cell>
          <cell r="I407">
            <v>45156</v>
          </cell>
          <cell r="J407">
            <v>0</v>
          </cell>
          <cell r="K407">
            <v>0</v>
          </cell>
          <cell r="L407">
            <v>0</v>
          </cell>
          <cell r="M407">
            <v>71512</v>
          </cell>
          <cell r="N407">
            <v>57987.119999999995</v>
          </cell>
          <cell r="O407">
            <v>0</v>
          </cell>
          <cell r="P407">
            <v>0</v>
          </cell>
          <cell r="Q407">
            <v>0</v>
          </cell>
          <cell r="R407">
            <v>26233.279999999999</v>
          </cell>
          <cell r="S407">
            <v>155732.4</v>
          </cell>
        </row>
        <row r="408">
          <cell r="B408" t="str">
            <v xml:space="preserve">   + Maùy neùn khí chaïy baèng ñoäng cô diezel :200,00 m3/h</v>
          </cell>
          <cell r="C408">
            <v>24.34</v>
          </cell>
          <cell r="G408">
            <v>19914</v>
          </cell>
          <cell r="H408">
            <v>194351</v>
          </cell>
          <cell r="I408">
            <v>64501</v>
          </cell>
          <cell r="J408">
            <v>0</v>
          </cell>
          <cell r="K408">
            <v>0</v>
          </cell>
          <cell r="L408">
            <v>0</v>
          </cell>
          <cell r="M408">
            <v>109936</v>
          </cell>
          <cell r="N408">
            <v>82829.02</v>
          </cell>
          <cell r="O408">
            <v>0</v>
          </cell>
          <cell r="P408">
            <v>0</v>
          </cell>
          <cell r="Q408">
            <v>0</v>
          </cell>
          <cell r="R408">
            <v>29074.44</v>
          </cell>
          <cell r="S408">
            <v>221839.46000000002</v>
          </cell>
        </row>
        <row r="409">
          <cell r="B409" t="str">
            <v xml:space="preserve">   + Maùy neùn khí chaïy baèng ñoäng cô diezel :240,00 m3/h</v>
          </cell>
          <cell r="C409">
            <v>38.81</v>
          </cell>
          <cell r="G409">
            <v>20226</v>
          </cell>
          <cell r="H409">
            <v>256159</v>
          </cell>
          <cell r="I409">
            <v>102846.5</v>
          </cell>
          <cell r="J409">
            <v>0</v>
          </cell>
          <cell r="K409">
            <v>0</v>
          </cell>
          <cell r="L409">
            <v>0</v>
          </cell>
          <cell r="M409">
            <v>133086.5</v>
          </cell>
          <cell r="N409">
            <v>132070.43000000002</v>
          </cell>
          <cell r="O409">
            <v>0</v>
          </cell>
          <cell r="P409">
            <v>0</v>
          </cell>
          <cell r="Q409">
            <v>0</v>
          </cell>
          <cell r="R409">
            <v>29529.96</v>
          </cell>
          <cell r="S409">
            <v>294686.89000000007</v>
          </cell>
        </row>
        <row r="410">
          <cell r="B410" t="str">
            <v xml:space="preserve">   + Maùy neùn khí chaïy baèng ñoäng cô diezel :300,00 m3/h</v>
          </cell>
          <cell r="C410">
            <v>42.62</v>
          </cell>
          <cell r="G410">
            <v>20988</v>
          </cell>
          <cell r="H410">
            <v>283251</v>
          </cell>
          <cell r="I410">
            <v>112943</v>
          </cell>
          <cell r="J410">
            <v>0</v>
          </cell>
          <cell r="K410">
            <v>0</v>
          </cell>
          <cell r="L410">
            <v>0</v>
          </cell>
          <cell r="M410">
            <v>149320</v>
          </cell>
          <cell r="N410">
            <v>145035.85999999999</v>
          </cell>
          <cell r="O410">
            <v>0</v>
          </cell>
          <cell r="P410">
            <v>0</v>
          </cell>
          <cell r="Q410">
            <v>0</v>
          </cell>
          <cell r="R410">
            <v>30642.48</v>
          </cell>
          <cell r="S410">
            <v>324998.33999999997</v>
          </cell>
        </row>
        <row r="411">
          <cell r="B411" t="str">
            <v xml:space="preserve">   + Maùy neùn khí chaïy baèng ñoäng cô diezel :360,00 m3/h</v>
          </cell>
          <cell r="C411">
            <v>48.71</v>
          </cell>
          <cell r="G411">
            <v>21491</v>
          </cell>
          <cell r="H411">
            <v>315177</v>
          </cell>
          <cell r="I411">
            <v>129081.5</v>
          </cell>
          <cell r="J411">
            <v>0</v>
          </cell>
          <cell r="K411">
            <v>0</v>
          </cell>
          <cell r="L411">
            <v>0</v>
          </cell>
          <cell r="M411">
            <v>164604.5</v>
          </cell>
          <cell r="N411">
            <v>165760.13</v>
          </cell>
          <cell r="O411">
            <v>0</v>
          </cell>
          <cell r="P411">
            <v>0</v>
          </cell>
          <cell r="Q411">
            <v>0</v>
          </cell>
          <cell r="R411">
            <v>31376.86</v>
          </cell>
          <cell r="S411">
            <v>361741.49</v>
          </cell>
        </row>
        <row r="412">
          <cell r="B412" t="str">
            <v xml:space="preserve">   + Maùy neùn khí chaïy baèng ñoäng cô diezel :540,00 m3/h</v>
          </cell>
          <cell r="C412">
            <v>57.84</v>
          </cell>
          <cell r="G412">
            <v>22770</v>
          </cell>
          <cell r="H412">
            <v>371439</v>
          </cell>
          <cell r="I412">
            <v>153276</v>
          </cell>
          <cell r="J412">
            <v>0</v>
          </cell>
          <cell r="K412">
            <v>0</v>
          </cell>
          <cell r="L412">
            <v>0</v>
          </cell>
          <cell r="M412">
            <v>195393</v>
          </cell>
          <cell r="N412">
            <v>196829.52000000002</v>
          </cell>
          <cell r="O412">
            <v>0</v>
          </cell>
          <cell r="P412">
            <v>0</v>
          </cell>
          <cell r="Q412">
            <v>0</v>
          </cell>
          <cell r="R412">
            <v>33244.199999999997</v>
          </cell>
          <cell r="S412">
            <v>425466.72000000003</v>
          </cell>
        </row>
        <row r="413">
          <cell r="B413" t="str">
            <v xml:space="preserve">   + Maùy neùn khí chaïy baèng ñoäng cô diezel :600,00 m3/h</v>
          </cell>
          <cell r="C413">
            <v>60.88</v>
          </cell>
          <cell r="G413">
            <v>23364</v>
          </cell>
          <cell r="H413">
            <v>387267</v>
          </cell>
          <cell r="I413">
            <v>161332</v>
          </cell>
          <cell r="J413">
            <v>0</v>
          </cell>
          <cell r="K413">
            <v>0</v>
          </cell>
          <cell r="L413">
            <v>0</v>
          </cell>
          <cell r="M413">
            <v>202571</v>
          </cell>
          <cell r="N413">
            <v>207174.64</v>
          </cell>
          <cell r="O413">
            <v>0</v>
          </cell>
          <cell r="P413">
            <v>0</v>
          </cell>
          <cell r="Q413">
            <v>0</v>
          </cell>
          <cell r="R413">
            <v>34111.440000000002</v>
          </cell>
          <cell r="S413">
            <v>443857.08</v>
          </cell>
        </row>
        <row r="414">
          <cell r="B414" t="str">
            <v xml:space="preserve">   + Maùy neùn khí chaïy baèng ñoäng cô diezel :660,00 m3/h</v>
          </cell>
          <cell r="C414">
            <v>63.87</v>
          </cell>
          <cell r="G414">
            <v>25038</v>
          </cell>
          <cell r="H414">
            <v>424596</v>
          </cell>
          <cell r="I414">
            <v>169255.5</v>
          </cell>
          <cell r="J414">
            <v>0</v>
          </cell>
          <cell r="K414">
            <v>0</v>
          </cell>
          <cell r="L414">
            <v>0</v>
          </cell>
          <cell r="M414">
            <v>230302.5</v>
          </cell>
          <cell r="N414">
            <v>217349.61</v>
          </cell>
          <cell r="O414">
            <v>0</v>
          </cell>
          <cell r="P414">
            <v>0</v>
          </cell>
          <cell r="Q414">
            <v>0</v>
          </cell>
          <cell r="R414">
            <v>36555.479999999996</v>
          </cell>
          <cell r="S414">
            <v>484207.58999999997</v>
          </cell>
        </row>
        <row r="415">
          <cell r="B415" t="str">
            <v xml:space="preserve">   + Maùy neùn khí chaïy baèng ñoäng cô diezel :1200,00 m3/h</v>
          </cell>
          <cell r="C415">
            <v>105</v>
          </cell>
          <cell r="G415">
            <v>41381</v>
          </cell>
          <cell r="H415">
            <v>836118</v>
          </cell>
          <cell r="I415">
            <v>278250</v>
          </cell>
          <cell r="J415">
            <v>0</v>
          </cell>
          <cell r="K415">
            <v>0</v>
          </cell>
          <cell r="L415">
            <v>0</v>
          </cell>
          <cell r="M415">
            <v>516487</v>
          </cell>
          <cell r="N415">
            <v>357315</v>
          </cell>
          <cell r="O415">
            <v>0</v>
          </cell>
          <cell r="P415">
            <v>0</v>
          </cell>
          <cell r="Q415">
            <v>0</v>
          </cell>
          <cell r="R415">
            <v>60416.26</v>
          </cell>
          <cell r="S415">
            <v>934218.26</v>
          </cell>
        </row>
        <row r="416">
          <cell r="B416" t="str">
            <v>Maùy neùn khí chaïy baèng ñoäng cô ñieän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B417" t="str">
            <v xml:space="preserve">   + Maùy neùn khí chaïy baèng ñoäng cô ñieän :5,0 m3/h</v>
          </cell>
          <cell r="D417">
            <v>3.49</v>
          </cell>
          <cell r="G417">
            <v>13442</v>
          </cell>
          <cell r="H417">
            <v>19507</v>
          </cell>
          <cell r="I417">
            <v>0</v>
          </cell>
          <cell r="J417">
            <v>1396</v>
          </cell>
          <cell r="K417">
            <v>0</v>
          </cell>
          <cell r="L417">
            <v>0</v>
          </cell>
          <cell r="M417">
            <v>4669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19625.32</v>
          </cell>
          <cell r="S417">
            <v>24294.32</v>
          </cell>
        </row>
        <row r="418">
          <cell r="B418" t="str">
            <v xml:space="preserve">   + Maùy neùn khí chaïy baèng ñoäng cô ñieän :10,0 m3/h</v>
          </cell>
          <cell r="D418">
            <v>13.97</v>
          </cell>
          <cell r="G418">
            <v>13522</v>
          </cell>
          <cell r="H418">
            <v>28854</v>
          </cell>
          <cell r="I418">
            <v>0</v>
          </cell>
          <cell r="J418">
            <v>5588</v>
          </cell>
          <cell r="K418">
            <v>0</v>
          </cell>
          <cell r="L418">
            <v>0</v>
          </cell>
          <cell r="M418">
            <v>9744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19742.12</v>
          </cell>
          <cell r="S418">
            <v>29486.12</v>
          </cell>
        </row>
        <row r="419">
          <cell r="B419" t="str">
            <v xml:space="preserve">   + Maùy neùn khí chaïy baèng ñoäng cô ñieän :22,0 m3/h</v>
          </cell>
          <cell r="D419">
            <v>17.78</v>
          </cell>
          <cell r="G419">
            <v>13792</v>
          </cell>
          <cell r="H419">
            <v>36644</v>
          </cell>
          <cell r="I419">
            <v>0</v>
          </cell>
          <cell r="J419">
            <v>7112</v>
          </cell>
          <cell r="K419">
            <v>0</v>
          </cell>
          <cell r="L419">
            <v>0</v>
          </cell>
          <cell r="M419">
            <v>15740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20136.32</v>
          </cell>
          <cell r="S419">
            <v>35876.32</v>
          </cell>
        </row>
        <row r="420">
          <cell r="B420" t="str">
            <v xml:space="preserve">   + Maùy neùn khí chaïy baèng ñoäng cô ñieän :30,0 m3/h</v>
          </cell>
          <cell r="D420">
            <v>19.05</v>
          </cell>
          <cell r="G420">
            <v>13928</v>
          </cell>
          <cell r="H420">
            <v>40064</v>
          </cell>
          <cell r="I420">
            <v>0</v>
          </cell>
          <cell r="J420">
            <v>7620</v>
          </cell>
          <cell r="K420">
            <v>0</v>
          </cell>
          <cell r="L420">
            <v>0</v>
          </cell>
          <cell r="M420">
            <v>18516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20334.88</v>
          </cell>
          <cell r="S420">
            <v>38850.880000000005</v>
          </cell>
        </row>
        <row r="421">
          <cell r="B421" t="str">
            <v xml:space="preserve">   + Maùy neùn khí chaïy baèng ñoäng cô ñieän :56,0 m3/h</v>
          </cell>
          <cell r="D421">
            <v>47.63</v>
          </cell>
          <cell r="G421">
            <v>14636</v>
          </cell>
          <cell r="H421">
            <v>74457</v>
          </cell>
          <cell r="I421">
            <v>0</v>
          </cell>
          <cell r="J421">
            <v>19052</v>
          </cell>
          <cell r="K421">
            <v>0</v>
          </cell>
          <cell r="L421">
            <v>0</v>
          </cell>
          <cell r="M421">
            <v>40769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21368.559999999998</v>
          </cell>
          <cell r="S421">
            <v>62137.56</v>
          </cell>
        </row>
        <row r="422">
          <cell r="B422" t="str">
            <v xml:space="preserve">   + Maùy neùn khí chaïy baèng ñoäng cô ñieän :150,0 m3/h</v>
          </cell>
          <cell r="D422">
            <v>139.71</v>
          </cell>
          <cell r="G422">
            <v>15708</v>
          </cell>
          <cell r="H422">
            <v>163061</v>
          </cell>
          <cell r="I422">
            <v>0</v>
          </cell>
          <cell r="J422">
            <v>55884</v>
          </cell>
          <cell r="K422">
            <v>0</v>
          </cell>
          <cell r="L422">
            <v>0</v>
          </cell>
          <cell r="M422">
            <v>91469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22933.68</v>
          </cell>
          <cell r="S422">
            <v>114402.68</v>
          </cell>
        </row>
        <row r="423">
          <cell r="B423" t="str">
            <v xml:space="preserve">   + Maùy neùn khí chaïy baèng ñoäng cô ñieän :216,0 m3/h</v>
          </cell>
          <cell r="D423">
            <v>165.11</v>
          </cell>
          <cell r="G423">
            <v>16088</v>
          </cell>
          <cell r="H423">
            <v>189061</v>
          </cell>
          <cell r="I423">
            <v>0</v>
          </cell>
          <cell r="J423">
            <v>66044</v>
          </cell>
          <cell r="K423">
            <v>0</v>
          </cell>
          <cell r="L423">
            <v>0</v>
          </cell>
          <cell r="M423">
            <v>106929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23488.48</v>
          </cell>
          <cell r="S423">
            <v>130417.48</v>
          </cell>
        </row>
        <row r="424">
          <cell r="B424" t="str">
            <v xml:space="preserve">   + Maùy neùn khí chaïy baèng ñoäng cô ñieän :270,0 m3/h</v>
          </cell>
          <cell r="D424">
            <v>215.92</v>
          </cell>
          <cell r="G424">
            <v>16148</v>
          </cell>
          <cell r="H424">
            <v>228383</v>
          </cell>
          <cell r="I424">
            <v>0</v>
          </cell>
          <cell r="J424">
            <v>86368</v>
          </cell>
          <cell r="K424">
            <v>0</v>
          </cell>
          <cell r="L424">
            <v>0</v>
          </cell>
          <cell r="M424">
            <v>125867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23576.079999999998</v>
          </cell>
          <cell r="S424">
            <v>149443.07999999999</v>
          </cell>
        </row>
        <row r="425">
          <cell r="B425" t="str">
            <v xml:space="preserve">   + Maùy neùn khí chaïy baèng ñoäng cô ñieän :300,0 m3/h</v>
          </cell>
          <cell r="D425">
            <v>254.02</v>
          </cell>
          <cell r="G425">
            <v>16638</v>
          </cell>
          <cell r="H425">
            <v>265934</v>
          </cell>
          <cell r="I425">
            <v>0</v>
          </cell>
          <cell r="J425">
            <v>101608</v>
          </cell>
          <cell r="K425">
            <v>0</v>
          </cell>
          <cell r="L425">
            <v>0</v>
          </cell>
          <cell r="M425">
            <v>147688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24291.48</v>
          </cell>
          <cell r="S425">
            <v>171979.48</v>
          </cell>
        </row>
        <row r="426">
          <cell r="B426" t="str">
            <v xml:space="preserve">   + Maùy neùn khí chaïy baèng ñoäng cô ñieän :600,0 m3/h</v>
          </cell>
          <cell r="D426">
            <v>412.78</v>
          </cell>
          <cell r="G426">
            <v>20313</v>
          </cell>
          <cell r="H426">
            <v>427871</v>
          </cell>
          <cell r="I426">
            <v>0</v>
          </cell>
          <cell r="J426">
            <v>165112</v>
          </cell>
          <cell r="K426">
            <v>0</v>
          </cell>
          <cell r="L426">
            <v>0</v>
          </cell>
          <cell r="M426">
            <v>242446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29656.98</v>
          </cell>
          <cell r="S426">
            <v>272102.98</v>
          </cell>
        </row>
        <row r="427">
          <cell r="B427" t="str">
            <v>Maùy bieán theá haøn moät chieàu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  + Maùy bieán theá haøn moät chieàu :40 Kw</v>
          </cell>
          <cell r="D428">
            <v>94</v>
          </cell>
          <cell r="G428">
            <v>15480</v>
          </cell>
          <cell r="H428">
            <v>113751</v>
          </cell>
          <cell r="I428">
            <v>0</v>
          </cell>
          <cell r="J428">
            <v>37600</v>
          </cell>
          <cell r="K428">
            <v>0</v>
          </cell>
          <cell r="L428">
            <v>0</v>
          </cell>
          <cell r="M428">
            <v>60671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22600.799999999999</v>
          </cell>
          <cell r="S428">
            <v>83271.8</v>
          </cell>
        </row>
        <row r="429">
          <cell r="B429" t="str">
            <v xml:space="preserve">   + Maùy bieán theá haøn moät chieàu :50 Kw</v>
          </cell>
          <cell r="D429">
            <v>117.5</v>
          </cell>
          <cell r="G429">
            <v>15702</v>
          </cell>
          <cell r="H429">
            <v>139364</v>
          </cell>
          <cell r="I429">
            <v>0</v>
          </cell>
          <cell r="J429">
            <v>47000</v>
          </cell>
          <cell r="K429">
            <v>0</v>
          </cell>
          <cell r="L429">
            <v>0</v>
          </cell>
          <cell r="M429">
            <v>76662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22924.92</v>
          </cell>
          <cell r="S429">
            <v>99586.92</v>
          </cell>
        </row>
        <row r="430">
          <cell r="B430" t="str">
            <v>Maùy bieán theá haøn xoay chieàu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  + Buùa caên 3m3KN/ph</v>
          </cell>
          <cell r="G431">
            <v>14966</v>
          </cell>
          <cell r="H431">
            <v>24741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9775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21850.36</v>
          </cell>
          <cell r="S431">
            <v>31625.360000000001</v>
          </cell>
        </row>
        <row r="432">
          <cell r="B432" t="str">
            <v xml:space="preserve">   + Maùy neùn khí 9m3/ph</v>
          </cell>
          <cell r="D432">
            <v>13.97</v>
          </cell>
          <cell r="G432">
            <v>13522</v>
          </cell>
          <cell r="H432">
            <v>28854</v>
          </cell>
          <cell r="I432">
            <v>0</v>
          </cell>
          <cell r="J432">
            <v>5588</v>
          </cell>
          <cell r="K432">
            <v>0</v>
          </cell>
          <cell r="L432">
            <v>0</v>
          </cell>
          <cell r="M432">
            <v>9744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19742.12</v>
          </cell>
          <cell r="S432">
            <v>29486.12</v>
          </cell>
        </row>
        <row r="433">
          <cell r="B433" t="str">
            <v xml:space="preserve">   + Maùy bieán theá haøn xoay chieàu :23,0 Kw</v>
          </cell>
          <cell r="D433">
            <v>54.05</v>
          </cell>
          <cell r="G433">
            <v>15303</v>
          </cell>
          <cell r="H433">
            <v>77338</v>
          </cell>
          <cell r="I433">
            <v>0</v>
          </cell>
          <cell r="J433">
            <v>21620</v>
          </cell>
          <cell r="K433">
            <v>0</v>
          </cell>
          <cell r="L433">
            <v>0</v>
          </cell>
          <cell r="M433">
            <v>40415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22342.38</v>
          </cell>
          <cell r="S433">
            <v>62757.380000000005</v>
          </cell>
        </row>
        <row r="434">
          <cell r="B434" t="str">
            <v xml:space="preserve">   + Maùy bieán theá haøn xoay chieàu :29,2 Kw</v>
          </cell>
          <cell r="D434">
            <v>68.62</v>
          </cell>
          <cell r="G434">
            <v>15436</v>
          </cell>
          <cell r="H434">
            <v>93060</v>
          </cell>
          <cell r="I434">
            <v>0</v>
          </cell>
          <cell r="J434">
            <v>27448</v>
          </cell>
          <cell r="K434">
            <v>0</v>
          </cell>
          <cell r="L434">
            <v>0</v>
          </cell>
          <cell r="M434">
            <v>50176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22536.559999999998</v>
          </cell>
          <cell r="S434">
            <v>72712.56</v>
          </cell>
        </row>
        <row r="435">
          <cell r="B435" t="str">
            <v xml:space="preserve">   + Maùy bieán theá haøn xoay chieàu :33,5 Kw</v>
          </cell>
          <cell r="D435">
            <v>78.73</v>
          </cell>
          <cell r="G435">
            <v>15507</v>
          </cell>
          <cell r="H435">
            <v>103206</v>
          </cell>
          <cell r="I435">
            <v>0</v>
          </cell>
          <cell r="J435">
            <v>31492</v>
          </cell>
          <cell r="K435">
            <v>0</v>
          </cell>
          <cell r="L435">
            <v>0</v>
          </cell>
          <cell r="M435">
            <v>56207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22640.22</v>
          </cell>
          <cell r="S435">
            <v>78847.22</v>
          </cell>
        </row>
        <row r="436">
          <cell r="B436" t="str">
            <v>Maùy haøn ñieän chaïy baèng ñoäng cô xaêng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  + Maùy haøn ñieän chaïy baèng ñoäng cô xaêng :9,0 CV</v>
          </cell>
          <cell r="E437">
            <v>6.66</v>
          </cell>
          <cell r="G437">
            <v>17029</v>
          </cell>
          <cell r="H437">
            <v>99979</v>
          </cell>
          <cell r="I437">
            <v>0</v>
          </cell>
          <cell r="J437">
            <v>0</v>
          </cell>
          <cell r="K437">
            <v>22977</v>
          </cell>
          <cell r="L437">
            <v>0</v>
          </cell>
          <cell r="M437">
            <v>59973</v>
          </cell>
          <cell r="N437">
            <v>0</v>
          </cell>
          <cell r="O437">
            <v>0</v>
          </cell>
          <cell r="P437">
            <v>31302</v>
          </cell>
          <cell r="Q437">
            <v>0</v>
          </cell>
          <cell r="R437">
            <v>24862.34</v>
          </cell>
          <cell r="S437">
            <v>116137.34</v>
          </cell>
        </row>
        <row r="438">
          <cell r="B438" t="str">
            <v xml:space="preserve">   + Maùy haøn ñieän chaïy baèng ñoäng cô xaêng :20,0 CV</v>
          </cell>
          <cell r="E438">
            <v>14.8</v>
          </cell>
          <cell r="G438">
            <v>17625</v>
          </cell>
          <cell r="H438">
            <v>153049</v>
          </cell>
          <cell r="I438">
            <v>0</v>
          </cell>
          <cell r="J438">
            <v>0</v>
          </cell>
          <cell r="K438">
            <v>51060</v>
          </cell>
          <cell r="L438">
            <v>0</v>
          </cell>
          <cell r="M438">
            <v>84364</v>
          </cell>
          <cell r="N438">
            <v>0</v>
          </cell>
          <cell r="O438">
            <v>0</v>
          </cell>
          <cell r="P438">
            <v>69560</v>
          </cell>
          <cell r="Q438">
            <v>0</v>
          </cell>
          <cell r="R438">
            <v>25732.5</v>
          </cell>
          <cell r="S438">
            <v>179656.5</v>
          </cell>
        </row>
        <row r="439">
          <cell r="B439" t="str">
            <v>Maùy haøn ñieän chaïy baèng ñoäng cô diezel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+ Maùy haøn ñieän chaïy baèng ñoäng cô diezel :4,0 CV</v>
          </cell>
          <cell r="C440">
            <v>2.96</v>
          </cell>
          <cell r="G440">
            <v>16371</v>
          </cell>
          <cell r="H440">
            <v>62061</v>
          </cell>
          <cell r="I440">
            <v>7844</v>
          </cell>
          <cell r="J440">
            <v>0</v>
          </cell>
          <cell r="K440">
            <v>0</v>
          </cell>
          <cell r="L440">
            <v>0</v>
          </cell>
          <cell r="M440">
            <v>37846</v>
          </cell>
          <cell r="N440">
            <v>10072.879999999999</v>
          </cell>
          <cell r="O440">
            <v>0</v>
          </cell>
          <cell r="P440">
            <v>0</v>
          </cell>
          <cell r="Q440">
            <v>0</v>
          </cell>
          <cell r="R440">
            <v>23901.66</v>
          </cell>
          <cell r="S440">
            <v>71820.539999999994</v>
          </cell>
        </row>
        <row r="441">
          <cell r="B441" t="str">
            <v xml:space="preserve">   + Maùy haøn ñieän chaïy baèng ñoäng cô diezel :10,2 CV</v>
          </cell>
          <cell r="C441">
            <v>7.54</v>
          </cell>
          <cell r="G441">
            <v>16782</v>
          </cell>
          <cell r="H441">
            <v>88646</v>
          </cell>
          <cell r="I441">
            <v>19981</v>
          </cell>
          <cell r="J441">
            <v>0</v>
          </cell>
          <cell r="K441">
            <v>0</v>
          </cell>
          <cell r="L441">
            <v>0</v>
          </cell>
          <cell r="M441">
            <v>51883</v>
          </cell>
          <cell r="N441">
            <v>25658.62</v>
          </cell>
          <cell r="O441">
            <v>0</v>
          </cell>
          <cell r="P441">
            <v>0</v>
          </cell>
          <cell r="Q441">
            <v>0</v>
          </cell>
          <cell r="R441">
            <v>24501.72</v>
          </cell>
          <cell r="S441">
            <v>102043.34</v>
          </cell>
        </row>
        <row r="442">
          <cell r="B442" t="str">
            <v xml:space="preserve">   + Maùy haøn ñieän chaïy baèng ñoäng cô diezel :27,5 CV</v>
          </cell>
          <cell r="C442">
            <v>20.350000000000001</v>
          </cell>
          <cell r="G442">
            <v>18350</v>
          </cell>
          <cell r="H442">
            <v>167811</v>
          </cell>
          <cell r="I442">
            <v>53927.500000000007</v>
          </cell>
          <cell r="J442">
            <v>0</v>
          </cell>
          <cell r="K442">
            <v>0</v>
          </cell>
          <cell r="L442">
            <v>0</v>
          </cell>
          <cell r="M442">
            <v>95533.5</v>
          </cell>
          <cell r="N442">
            <v>69251.05</v>
          </cell>
          <cell r="O442">
            <v>0</v>
          </cell>
          <cell r="P442">
            <v>0</v>
          </cell>
          <cell r="Q442">
            <v>0</v>
          </cell>
          <cell r="R442">
            <v>26791</v>
          </cell>
          <cell r="S442">
            <v>191575.55</v>
          </cell>
        </row>
        <row r="443">
          <cell r="B443" t="str">
            <v>Maùy haøn hôi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+ Maùy haøn hôi :1000 l/h</v>
          </cell>
          <cell r="G444">
            <v>14894</v>
          </cell>
          <cell r="H444">
            <v>20375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5481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21745.239999999998</v>
          </cell>
          <cell r="S444">
            <v>27226.239999999998</v>
          </cell>
        </row>
        <row r="445">
          <cell r="B445" t="str">
            <v xml:space="preserve">   + Maùy haøn hôi :2000 l/h</v>
          </cell>
          <cell r="G445">
            <v>14986</v>
          </cell>
          <cell r="H445">
            <v>22788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7802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21879.559999999998</v>
          </cell>
          <cell r="S445">
            <v>29681.559999999998</v>
          </cell>
        </row>
        <row r="446">
          <cell r="B446" t="str">
            <v>Maùy haøn caét döôùi nöôùc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  + Maùy haøn caét döôùi nöôùc :</v>
          </cell>
          <cell r="D447">
            <v>124.8</v>
          </cell>
          <cell r="G447">
            <v>44808</v>
          </cell>
          <cell r="H447">
            <v>349753</v>
          </cell>
          <cell r="I447">
            <v>0</v>
          </cell>
          <cell r="J447">
            <v>49920</v>
          </cell>
          <cell r="K447">
            <v>0</v>
          </cell>
          <cell r="L447">
            <v>0</v>
          </cell>
          <cell r="M447">
            <v>255025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65419.68</v>
          </cell>
          <cell r="S447">
            <v>320444.68</v>
          </cell>
        </row>
        <row r="448">
          <cell r="B448" t="str">
            <v>Maùy phun sôn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>Maùy phun sôn400 m2/h</v>
          </cell>
          <cell r="D449">
            <v>7.8</v>
          </cell>
          <cell r="G449">
            <v>13496</v>
          </cell>
          <cell r="H449">
            <v>28832</v>
          </cell>
          <cell r="I449">
            <v>0</v>
          </cell>
          <cell r="J449">
            <v>3120</v>
          </cell>
          <cell r="K449">
            <v>0</v>
          </cell>
          <cell r="L449">
            <v>0</v>
          </cell>
          <cell r="M449">
            <v>12216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19704.16</v>
          </cell>
          <cell r="S449">
            <v>31920.16</v>
          </cell>
        </row>
        <row r="450">
          <cell r="B450" t="str">
            <v>Maùy khoan ñöùng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+ Maùy khoan ñöùng :4,5 Kw</v>
          </cell>
          <cell r="D451">
            <v>12.6</v>
          </cell>
          <cell r="G451">
            <v>14963</v>
          </cell>
          <cell r="H451">
            <v>72334</v>
          </cell>
          <cell r="I451">
            <v>0</v>
          </cell>
          <cell r="J451">
            <v>5040</v>
          </cell>
          <cell r="K451">
            <v>0</v>
          </cell>
          <cell r="L451">
            <v>0</v>
          </cell>
          <cell r="M451">
            <v>52331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21845.98</v>
          </cell>
          <cell r="S451">
            <v>74176.98</v>
          </cell>
        </row>
        <row r="452">
          <cell r="B452" t="str">
            <v>Maùy khoan saét caàm tay ÑK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B453" t="str">
            <v xml:space="preserve">   + Maùy khoan saét caàm tay ÑK :13 mm</v>
          </cell>
          <cell r="D453">
            <v>2.1</v>
          </cell>
          <cell r="G453">
            <v>13457</v>
          </cell>
          <cell r="H453">
            <v>23017</v>
          </cell>
          <cell r="I453">
            <v>0</v>
          </cell>
          <cell r="J453">
            <v>840</v>
          </cell>
          <cell r="K453">
            <v>0</v>
          </cell>
          <cell r="L453">
            <v>0</v>
          </cell>
          <cell r="M453">
            <v>8720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19647.22</v>
          </cell>
          <cell r="S453">
            <v>28367.22</v>
          </cell>
        </row>
        <row r="454">
          <cell r="B454" t="str">
            <v>Maùy khoan beâ toâng caàm tay ÑK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B455" t="str">
            <v xml:space="preserve">   + Maùy khoan beâ toâng caàm tay ÑK :24 mm- 620 W</v>
          </cell>
          <cell r="D455">
            <v>1.8</v>
          </cell>
          <cell r="G455">
            <v>13475</v>
          </cell>
          <cell r="H455">
            <v>23621</v>
          </cell>
          <cell r="I455">
            <v>0</v>
          </cell>
          <cell r="J455">
            <v>720</v>
          </cell>
          <cell r="K455">
            <v>0</v>
          </cell>
          <cell r="L455">
            <v>0</v>
          </cell>
          <cell r="M455">
            <v>9426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19673.5</v>
          </cell>
          <cell r="S455">
            <v>29099.5</v>
          </cell>
        </row>
        <row r="456">
          <cell r="B456" t="str">
            <v xml:space="preserve">   + Maùy khoan beâ toâng caàm tay ÑK :30 mm- 750 W</v>
          </cell>
          <cell r="D456">
            <v>2.1</v>
          </cell>
          <cell r="G456">
            <v>13594</v>
          </cell>
          <cell r="H456">
            <v>27758</v>
          </cell>
          <cell r="I456">
            <v>0</v>
          </cell>
          <cell r="J456">
            <v>840</v>
          </cell>
          <cell r="K456">
            <v>0</v>
          </cell>
          <cell r="L456">
            <v>0</v>
          </cell>
          <cell r="M456">
            <v>13324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19847.239999999998</v>
          </cell>
          <cell r="S456">
            <v>33171.24</v>
          </cell>
        </row>
        <row r="457">
          <cell r="B457" t="str">
            <v xml:space="preserve">   + Maùy khoan beâ toâng caàm tay ÑK :38 mm- 850 W</v>
          </cell>
          <cell r="D457">
            <v>2.38</v>
          </cell>
          <cell r="G457">
            <v>13686</v>
          </cell>
          <cell r="H457">
            <v>31781</v>
          </cell>
          <cell r="I457">
            <v>0</v>
          </cell>
          <cell r="J457">
            <v>952</v>
          </cell>
          <cell r="K457">
            <v>0</v>
          </cell>
          <cell r="L457">
            <v>0</v>
          </cell>
          <cell r="M457">
            <v>17143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19981.560000000001</v>
          </cell>
          <cell r="S457">
            <v>37124.559999999998</v>
          </cell>
        </row>
        <row r="458">
          <cell r="B458" t="str">
            <v xml:space="preserve">   + Maùy khoan beâ toâng caàm tay ÑK :40 mm- 1050 W</v>
          </cell>
          <cell r="D458">
            <v>2.94</v>
          </cell>
          <cell r="G458">
            <v>13922</v>
          </cell>
          <cell r="H458">
            <v>41955</v>
          </cell>
          <cell r="I458">
            <v>0</v>
          </cell>
          <cell r="J458">
            <v>1176</v>
          </cell>
          <cell r="K458">
            <v>0</v>
          </cell>
          <cell r="L458">
            <v>0</v>
          </cell>
          <cell r="M458">
            <v>26857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20326.12</v>
          </cell>
          <cell r="S458">
            <v>47183.119999999995</v>
          </cell>
        </row>
        <row r="459">
          <cell r="B459" t="str">
            <v>Buùa caên khí neùn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+ Buùa caên khí neùn :1,5 m3/ph</v>
          </cell>
          <cell r="G460">
            <v>14966</v>
          </cell>
          <cell r="H460">
            <v>24741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9775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21850.36</v>
          </cell>
          <cell r="S460">
            <v>31625.360000000001</v>
          </cell>
        </row>
        <row r="461">
          <cell r="B461" t="str">
            <v>Maùy uoán oáng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+ Maùy uoán oáng :2,8 Kw</v>
          </cell>
          <cell r="D462">
            <v>7.5</v>
          </cell>
          <cell r="G462">
            <v>14067</v>
          </cell>
          <cell r="H462">
            <v>43589</v>
          </cell>
          <cell r="I462">
            <v>0</v>
          </cell>
          <cell r="J462">
            <v>3000</v>
          </cell>
          <cell r="K462">
            <v>0</v>
          </cell>
          <cell r="L462">
            <v>0</v>
          </cell>
          <cell r="M462">
            <v>26522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20537.82</v>
          </cell>
          <cell r="S462">
            <v>47059.82</v>
          </cell>
        </row>
        <row r="463">
          <cell r="B463" t="str">
            <v>Maùy caét oáng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+ Maùy caét oáng :5,0 Kw</v>
          </cell>
          <cell r="D464">
            <v>11</v>
          </cell>
          <cell r="G464">
            <v>13915</v>
          </cell>
          <cell r="H464">
            <v>46496</v>
          </cell>
          <cell r="I464">
            <v>0</v>
          </cell>
          <cell r="J464">
            <v>4400</v>
          </cell>
          <cell r="K464">
            <v>0</v>
          </cell>
          <cell r="L464">
            <v>0</v>
          </cell>
          <cell r="M464">
            <v>28181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20315.899999999998</v>
          </cell>
          <cell r="S464">
            <v>48496.899999999994</v>
          </cell>
        </row>
        <row r="465">
          <cell r="B465" t="str">
            <v>Maùy caét toân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B466" t="str">
            <v xml:space="preserve">   + Maùy caét toân :15,0 Kw</v>
          </cell>
          <cell r="D466">
            <v>33</v>
          </cell>
          <cell r="G466">
            <v>16764</v>
          </cell>
          <cell r="H466">
            <v>164322</v>
          </cell>
          <cell r="I466">
            <v>0</v>
          </cell>
          <cell r="J466">
            <v>13200</v>
          </cell>
          <cell r="K466">
            <v>0</v>
          </cell>
          <cell r="L466">
            <v>0</v>
          </cell>
          <cell r="M466">
            <v>134358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24475.439999999999</v>
          </cell>
          <cell r="S466">
            <v>158833.44</v>
          </cell>
        </row>
        <row r="467">
          <cell r="B467" t="str">
            <v>Maùy caét ñoät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  + Maùy caét ñoät :2,8 Kw</v>
          </cell>
          <cell r="D468">
            <v>7.5</v>
          </cell>
          <cell r="G468">
            <v>14425</v>
          </cell>
          <cell r="H468">
            <v>63863</v>
          </cell>
          <cell r="I468">
            <v>0</v>
          </cell>
          <cell r="J468">
            <v>3000</v>
          </cell>
          <cell r="K468">
            <v>0</v>
          </cell>
          <cell r="L468">
            <v>0</v>
          </cell>
          <cell r="M468">
            <v>46438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21060.5</v>
          </cell>
          <cell r="S468">
            <v>67498.5</v>
          </cell>
        </row>
        <row r="469">
          <cell r="B469" t="str">
            <v>Maùy caét uoán coát theùp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B470" t="str">
            <v xml:space="preserve">   + Maùy caét uoán coát theùp :5,0 Kw</v>
          </cell>
          <cell r="D470">
            <v>11</v>
          </cell>
          <cell r="G470">
            <v>13744</v>
          </cell>
          <cell r="H470">
            <v>39789</v>
          </cell>
          <cell r="I470">
            <v>0</v>
          </cell>
          <cell r="J470">
            <v>4400</v>
          </cell>
          <cell r="K470">
            <v>0</v>
          </cell>
          <cell r="L470">
            <v>0</v>
          </cell>
          <cell r="M470">
            <v>21645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20066.239999999998</v>
          </cell>
          <cell r="S470">
            <v>41711.24</v>
          </cell>
        </row>
        <row r="471">
          <cell r="B471" t="str">
            <v>Maùy cöa kim loaïi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B472" t="str">
            <v xml:space="preserve">   + Maùy cöa kim loaïi :1,7 Kw</v>
          </cell>
          <cell r="D472">
            <v>4.8</v>
          </cell>
          <cell r="G472">
            <v>13753</v>
          </cell>
          <cell r="H472">
            <v>35457</v>
          </cell>
          <cell r="I472">
            <v>0</v>
          </cell>
          <cell r="J472">
            <v>1920</v>
          </cell>
          <cell r="K472">
            <v>0</v>
          </cell>
          <cell r="L472">
            <v>0</v>
          </cell>
          <cell r="M472">
            <v>19784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20079.38</v>
          </cell>
          <cell r="S472">
            <v>39863.380000000005</v>
          </cell>
        </row>
        <row r="473">
          <cell r="B473" t="str">
            <v>Maùy tieän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B474" t="str">
            <v xml:space="preserve">   + Maùy tieän :4,5 Kw</v>
          </cell>
          <cell r="D474">
            <v>12.6</v>
          </cell>
          <cell r="G474">
            <v>14196</v>
          </cell>
          <cell r="H474">
            <v>58717</v>
          </cell>
          <cell r="I474">
            <v>0</v>
          </cell>
          <cell r="J474">
            <v>5040</v>
          </cell>
          <cell r="K474">
            <v>0</v>
          </cell>
          <cell r="L474">
            <v>0</v>
          </cell>
          <cell r="M474">
            <v>39481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20726.16</v>
          </cell>
          <cell r="S474">
            <v>60207.16</v>
          </cell>
        </row>
        <row r="475">
          <cell r="B475" t="str">
            <v>Maùy maøi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B476" t="str">
            <v xml:space="preserve">   + Maùy maøi :2,7 Kw</v>
          </cell>
          <cell r="D476">
            <v>7.8</v>
          </cell>
          <cell r="G476">
            <v>13831</v>
          </cell>
          <cell r="H476">
            <v>36492</v>
          </cell>
          <cell r="I476">
            <v>0</v>
          </cell>
          <cell r="J476">
            <v>3120</v>
          </cell>
          <cell r="K476">
            <v>0</v>
          </cell>
          <cell r="L476">
            <v>0</v>
          </cell>
          <cell r="M476">
            <v>19541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20193.259999999998</v>
          </cell>
          <cell r="S476">
            <v>39734.259999999995</v>
          </cell>
        </row>
        <row r="477">
          <cell r="B477" t="str">
            <v>Maùy khoan ñaù caàm tay ÑK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+ Maùy khoan ñaù caàm tay ÑK :18 - 30 mm</v>
          </cell>
          <cell r="G478">
            <v>14194</v>
          </cell>
          <cell r="H478">
            <v>31884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17690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20723.239999999998</v>
          </cell>
          <cell r="S478">
            <v>38413.24</v>
          </cell>
        </row>
        <row r="479">
          <cell r="B479" t="str">
            <v xml:space="preserve">   + Maùy khoan ñaù caàm tay ÑK :32 - 42 mm</v>
          </cell>
          <cell r="G479">
            <v>14371</v>
          </cell>
          <cell r="H479">
            <v>35357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20986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20981.66</v>
          </cell>
          <cell r="S479">
            <v>41967.66</v>
          </cell>
        </row>
        <row r="480">
          <cell r="B480" t="str">
            <v>Maùy khoan xoay ñaäp töï haønh ÑK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+ Maùy khoan xoay ñaäp töï haønh ÑK :75 - 95 mm</v>
          </cell>
          <cell r="D481">
            <v>11</v>
          </cell>
          <cell r="G481">
            <v>36637</v>
          </cell>
          <cell r="H481">
            <v>230707</v>
          </cell>
          <cell r="I481">
            <v>0</v>
          </cell>
          <cell r="J481">
            <v>4400</v>
          </cell>
          <cell r="K481">
            <v>0</v>
          </cell>
          <cell r="L481">
            <v>0</v>
          </cell>
          <cell r="M481">
            <v>189670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53490.02</v>
          </cell>
          <cell r="S481">
            <v>243160.02</v>
          </cell>
        </row>
        <row r="482">
          <cell r="B482" t="str">
            <v xml:space="preserve">   + Maùy khoan xoay ñaäp töï haønh ÑK :105 - 110 mm</v>
          </cell>
          <cell r="D482">
            <v>17.600000000000001</v>
          </cell>
          <cell r="G482">
            <v>40849</v>
          </cell>
          <cell r="H482">
            <v>329691</v>
          </cell>
          <cell r="I482">
            <v>0</v>
          </cell>
          <cell r="J482">
            <v>7040.0000000000009</v>
          </cell>
          <cell r="K482">
            <v>0</v>
          </cell>
          <cell r="L482">
            <v>0</v>
          </cell>
          <cell r="M482">
            <v>281802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59639.54</v>
          </cell>
          <cell r="S482">
            <v>341441.54</v>
          </cell>
        </row>
        <row r="483">
          <cell r="B483" t="str">
            <v>Buùa diezel töï haønh , baùnh xích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B484" t="str">
            <v xml:space="preserve">   + Buùa diezel töï haønh , baùnh xích :0,6 T</v>
          </cell>
          <cell r="C484">
            <v>48.93</v>
          </cell>
          <cell r="G484">
            <v>59874</v>
          </cell>
          <cell r="H484">
            <v>650865</v>
          </cell>
          <cell r="I484">
            <v>129664.5</v>
          </cell>
          <cell r="J484">
            <v>0</v>
          </cell>
          <cell r="K484">
            <v>0</v>
          </cell>
          <cell r="L484">
            <v>0</v>
          </cell>
          <cell r="M484">
            <v>461326.5</v>
          </cell>
          <cell r="N484">
            <v>166508.79</v>
          </cell>
          <cell r="O484">
            <v>0</v>
          </cell>
          <cell r="P484">
            <v>0</v>
          </cell>
          <cell r="Q484">
            <v>0</v>
          </cell>
          <cell r="R484">
            <v>87416.04</v>
          </cell>
          <cell r="S484">
            <v>715251.33000000007</v>
          </cell>
        </row>
        <row r="485">
          <cell r="B485" t="str">
            <v xml:space="preserve">   + Maùy haøn 23KW</v>
          </cell>
          <cell r="G485">
            <v>77338</v>
          </cell>
          <cell r="I485">
            <v>20066.240000000002</v>
          </cell>
          <cell r="J485">
            <v>41711.24</v>
          </cell>
          <cell r="R485">
            <v>112913.48</v>
          </cell>
          <cell r="S485">
            <v>112913.48</v>
          </cell>
        </row>
        <row r="486">
          <cell r="B486" t="str">
            <v xml:space="preserve">   + Buùa diezel töï haønh , baùnh xích :1,2 T</v>
          </cell>
          <cell r="C486">
            <v>51.28</v>
          </cell>
          <cell r="G486">
            <v>65102</v>
          </cell>
          <cell r="H486">
            <v>799277</v>
          </cell>
          <cell r="I486">
            <v>135892</v>
          </cell>
          <cell r="J486">
            <v>0</v>
          </cell>
          <cell r="K486">
            <v>0</v>
          </cell>
          <cell r="L486">
            <v>0</v>
          </cell>
          <cell r="M486">
            <v>598283</v>
          </cell>
          <cell r="N486">
            <v>174505.84</v>
          </cell>
          <cell r="O486">
            <v>0</v>
          </cell>
          <cell r="P486">
            <v>0</v>
          </cell>
          <cell r="Q486">
            <v>0</v>
          </cell>
          <cell r="R486">
            <v>95048.92</v>
          </cell>
          <cell r="S486">
            <v>867837.76</v>
          </cell>
        </row>
        <row r="487">
          <cell r="B487" t="str">
            <v xml:space="preserve">   + Buùa diezel töï haønh , baùnh xích :1,8 T</v>
          </cell>
          <cell r="C487">
            <v>57.43</v>
          </cell>
          <cell r="G487">
            <v>73897</v>
          </cell>
          <cell r="H487">
            <v>965331</v>
          </cell>
          <cell r="I487">
            <v>152189.5</v>
          </cell>
          <cell r="J487">
            <v>0</v>
          </cell>
          <cell r="K487">
            <v>0</v>
          </cell>
          <cell r="L487">
            <v>0</v>
          </cell>
          <cell r="M487">
            <v>739244.5</v>
          </cell>
          <cell r="N487">
            <v>195434.29</v>
          </cell>
          <cell r="O487">
            <v>0</v>
          </cell>
          <cell r="P487">
            <v>0</v>
          </cell>
          <cell r="Q487">
            <v>0</v>
          </cell>
          <cell r="R487">
            <v>107889.62</v>
          </cell>
          <cell r="S487">
            <v>1042568.41</v>
          </cell>
        </row>
        <row r="488">
          <cell r="B488" t="str">
            <v xml:space="preserve">   + Buùa diezel töï haønh , baùnh xích :3,5 T</v>
          </cell>
          <cell r="C488">
            <v>60</v>
          </cell>
          <cell r="G488">
            <v>104915</v>
          </cell>
          <cell r="H488">
            <v>1567569</v>
          </cell>
          <cell r="I488">
            <v>159000</v>
          </cell>
          <cell r="J488">
            <v>0</v>
          </cell>
          <cell r="K488">
            <v>0</v>
          </cell>
          <cell r="L488">
            <v>0</v>
          </cell>
          <cell r="M488">
            <v>1303654</v>
          </cell>
          <cell r="N488">
            <v>204180</v>
          </cell>
          <cell r="O488">
            <v>0</v>
          </cell>
          <cell r="P488">
            <v>0</v>
          </cell>
          <cell r="Q488">
            <v>0</v>
          </cell>
          <cell r="R488">
            <v>153175.9</v>
          </cell>
          <cell r="S488">
            <v>1661009.9</v>
          </cell>
        </row>
        <row r="489">
          <cell r="B489" t="str">
            <v xml:space="preserve">   + Buùa diezel töï haønh , baùnh xích :4,5 T</v>
          </cell>
          <cell r="C489">
            <v>75</v>
          </cell>
          <cell r="G489">
            <v>108459</v>
          </cell>
          <cell r="H489">
            <v>1826998</v>
          </cell>
          <cell r="I489">
            <v>198750</v>
          </cell>
          <cell r="J489">
            <v>0</v>
          </cell>
          <cell r="K489">
            <v>0</v>
          </cell>
          <cell r="L489">
            <v>0</v>
          </cell>
          <cell r="M489">
            <v>1519789</v>
          </cell>
          <cell r="N489">
            <v>255225</v>
          </cell>
          <cell r="O489">
            <v>0</v>
          </cell>
          <cell r="P489">
            <v>0</v>
          </cell>
          <cell r="Q489">
            <v>0</v>
          </cell>
          <cell r="R489">
            <v>158350.13999999998</v>
          </cell>
          <cell r="S489">
            <v>1933364.14</v>
          </cell>
        </row>
        <row r="490">
          <cell r="B490" t="str">
            <v>Buùa diezel chaïy treân ray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B491" t="str">
            <v xml:space="preserve">   + Buùa diezel chaïy treân ray :1,2 T</v>
          </cell>
          <cell r="C491">
            <v>15</v>
          </cell>
          <cell r="D491">
            <v>18</v>
          </cell>
          <cell r="G491">
            <v>53839</v>
          </cell>
          <cell r="H491">
            <v>583634</v>
          </cell>
          <cell r="I491">
            <v>39750</v>
          </cell>
          <cell r="J491">
            <v>7200</v>
          </cell>
          <cell r="K491">
            <v>0</v>
          </cell>
          <cell r="L491">
            <v>0</v>
          </cell>
          <cell r="M491">
            <v>482845</v>
          </cell>
          <cell r="N491">
            <v>51045</v>
          </cell>
          <cell r="O491">
            <v>0</v>
          </cell>
          <cell r="P491">
            <v>0</v>
          </cell>
          <cell r="Q491">
            <v>0</v>
          </cell>
          <cell r="R491">
            <v>78604.94</v>
          </cell>
          <cell r="S491">
            <v>612494.93999999994</v>
          </cell>
        </row>
        <row r="492">
          <cell r="B492" t="str">
            <v xml:space="preserve">   + Buùa diezel chaïy treân ray :1,8 T</v>
          </cell>
          <cell r="C492">
            <v>24</v>
          </cell>
          <cell r="D492">
            <v>18</v>
          </cell>
          <cell r="G492">
            <v>60440</v>
          </cell>
          <cell r="H492">
            <v>764856</v>
          </cell>
          <cell r="I492">
            <v>63600</v>
          </cell>
          <cell r="J492">
            <v>7200</v>
          </cell>
          <cell r="K492">
            <v>0</v>
          </cell>
          <cell r="L492">
            <v>0</v>
          </cell>
          <cell r="M492">
            <v>633616</v>
          </cell>
          <cell r="N492">
            <v>81672</v>
          </cell>
          <cell r="O492">
            <v>0</v>
          </cell>
          <cell r="P492">
            <v>0</v>
          </cell>
          <cell r="Q492">
            <v>0</v>
          </cell>
          <cell r="R492">
            <v>88242.4</v>
          </cell>
          <cell r="S492">
            <v>803530.4</v>
          </cell>
        </row>
        <row r="493">
          <cell r="B493" t="str">
            <v xml:space="preserve">   + Buùa diezel chaïy treân ray :2,2 T</v>
          </cell>
          <cell r="C493">
            <v>29.3</v>
          </cell>
          <cell r="D493">
            <v>18</v>
          </cell>
          <cell r="G493">
            <v>63429</v>
          </cell>
          <cell r="H493">
            <v>917257</v>
          </cell>
          <cell r="I493">
            <v>77645</v>
          </cell>
          <cell r="J493">
            <v>7200</v>
          </cell>
          <cell r="K493">
            <v>0</v>
          </cell>
          <cell r="L493">
            <v>0</v>
          </cell>
          <cell r="M493">
            <v>768983</v>
          </cell>
          <cell r="N493">
            <v>99707.900000000009</v>
          </cell>
          <cell r="O493">
            <v>0</v>
          </cell>
          <cell r="P493">
            <v>0</v>
          </cell>
          <cell r="Q493">
            <v>0</v>
          </cell>
          <cell r="R493">
            <v>92606.34</v>
          </cell>
          <cell r="S493">
            <v>961297.24</v>
          </cell>
        </row>
        <row r="494">
          <cell r="B494" t="str">
            <v xml:space="preserve">   + Buùa diezel chaïy treân ray :2,5 T</v>
          </cell>
          <cell r="C494">
            <v>30</v>
          </cell>
          <cell r="D494">
            <v>18</v>
          </cell>
          <cell r="G494">
            <v>80169</v>
          </cell>
          <cell r="H494">
            <v>974290</v>
          </cell>
          <cell r="I494">
            <v>79500</v>
          </cell>
          <cell r="J494">
            <v>7200</v>
          </cell>
          <cell r="K494">
            <v>0</v>
          </cell>
          <cell r="L494">
            <v>0</v>
          </cell>
          <cell r="M494">
            <v>807421</v>
          </cell>
          <cell r="N494">
            <v>102090</v>
          </cell>
          <cell r="O494">
            <v>0</v>
          </cell>
          <cell r="P494">
            <v>0</v>
          </cell>
          <cell r="Q494">
            <v>0</v>
          </cell>
          <cell r="R494">
            <v>117046.73999999999</v>
          </cell>
          <cell r="S494">
            <v>1026557.74</v>
          </cell>
        </row>
        <row r="495">
          <cell r="B495" t="str">
            <v xml:space="preserve">   + Buùa diezel chaïy treân ray :3,5 T</v>
          </cell>
          <cell r="C495">
            <v>46.64</v>
          </cell>
          <cell r="D495">
            <v>18</v>
          </cell>
          <cell r="G495">
            <v>81972</v>
          </cell>
          <cell r="H495">
            <v>1105277</v>
          </cell>
          <cell r="I495">
            <v>123596</v>
          </cell>
          <cell r="J495">
            <v>7200</v>
          </cell>
          <cell r="K495">
            <v>0</v>
          </cell>
          <cell r="L495">
            <v>0</v>
          </cell>
          <cell r="M495">
            <v>892509</v>
          </cell>
          <cell r="N495">
            <v>158715.92000000001</v>
          </cell>
          <cell r="O495">
            <v>0</v>
          </cell>
          <cell r="P495">
            <v>0</v>
          </cell>
          <cell r="Q495">
            <v>0</v>
          </cell>
          <cell r="R495">
            <v>119679.12</v>
          </cell>
          <cell r="S495">
            <v>1170904.04</v>
          </cell>
        </row>
        <row r="496">
          <cell r="B496" t="str">
            <v>Buùa rung coïc caùt töï haønh , baùnh xích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B497" t="str">
            <v xml:space="preserve">   + Buùa rung coïc caùt töï haønh , baùnh xích :60,0 Kw</v>
          </cell>
          <cell r="C497">
            <v>52</v>
          </cell>
          <cell r="G497">
            <v>91736</v>
          </cell>
          <cell r="H497">
            <v>1005490</v>
          </cell>
          <cell r="I497">
            <v>137800</v>
          </cell>
          <cell r="J497">
            <v>0</v>
          </cell>
          <cell r="K497">
            <v>0</v>
          </cell>
          <cell r="L497">
            <v>0</v>
          </cell>
          <cell r="M497">
            <v>775954</v>
          </cell>
          <cell r="N497">
            <v>176956</v>
          </cell>
          <cell r="O497">
            <v>0</v>
          </cell>
          <cell r="P497">
            <v>0</v>
          </cell>
          <cell r="Q497">
            <v>0</v>
          </cell>
          <cell r="R497">
            <v>133934.56</v>
          </cell>
          <cell r="S497">
            <v>1086844.56</v>
          </cell>
        </row>
        <row r="498">
          <cell r="B498" t="str">
            <v xml:space="preserve">Buùa rung 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B499" t="str">
            <v xml:space="preserve">   + Buùa rung :40 Kw</v>
          </cell>
          <cell r="D499">
            <v>173</v>
          </cell>
          <cell r="G499">
            <v>31637</v>
          </cell>
          <cell r="H499">
            <v>286054</v>
          </cell>
          <cell r="I499">
            <v>0</v>
          </cell>
          <cell r="J499">
            <v>69200</v>
          </cell>
          <cell r="K499">
            <v>0</v>
          </cell>
          <cell r="L499">
            <v>0</v>
          </cell>
          <cell r="M499">
            <v>185217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46190.02</v>
          </cell>
          <cell r="S499">
            <v>231407.02</v>
          </cell>
        </row>
        <row r="500">
          <cell r="B500" t="str">
            <v xml:space="preserve">   + Buùa rung :50 Kw</v>
          </cell>
          <cell r="D500">
            <v>216</v>
          </cell>
          <cell r="G500">
            <v>32426</v>
          </cell>
          <cell r="H500">
            <v>345921</v>
          </cell>
          <cell r="I500">
            <v>0</v>
          </cell>
          <cell r="J500">
            <v>86400</v>
          </cell>
          <cell r="K500">
            <v>0</v>
          </cell>
          <cell r="L500">
            <v>0</v>
          </cell>
          <cell r="M500">
            <v>227095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47341.96</v>
          </cell>
          <cell r="S500">
            <v>274436.96000000002</v>
          </cell>
        </row>
        <row r="501">
          <cell r="B501" t="str">
            <v xml:space="preserve">   + Buùa rung :170 Kw</v>
          </cell>
          <cell r="D501">
            <v>551</v>
          </cell>
          <cell r="G501">
            <v>35720</v>
          </cell>
          <cell r="H501">
            <v>735588</v>
          </cell>
          <cell r="I501">
            <v>0</v>
          </cell>
          <cell r="J501">
            <v>220400</v>
          </cell>
          <cell r="K501">
            <v>0</v>
          </cell>
          <cell r="L501">
            <v>0</v>
          </cell>
          <cell r="M501">
            <v>479468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52151.199999999997</v>
          </cell>
          <cell r="S501">
            <v>531619.19999999995</v>
          </cell>
        </row>
        <row r="502">
          <cell r="B502" t="str">
            <v>Buùa ñoùng coïc noåi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+ Buùa ñoùng coïc noåi :2,5 T</v>
          </cell>
          <cell r="C503">
            <v>63</v>
          </cell>
          <cell r="G503">
            <v>150596</v>
          </cell>
          <cell r="H503">
            <v>2003212</v>
          </cell>
          <cell r="I503">
            <v>166950</v>
          </cell>
          <cell r="J503">
            <v>0</v>
          </cell>
          <cell r="K503">
            <v>0</v>
          </cell>
          <cell r="L503">
            <v>0</v>
          </cell>
          <cell r="M503">
            <v>1685666</v>
          </cell>
          <cell r="N503">
            <v>214389</v>
          </cell>
          <cell r="O503">
            <v>0</v>
          </cell>
          <cell r="P503">
            <v>0</v>
          </cell>
          <cell r="Q503">
            <v>0</v>
          </cell>
          <cell r="R503">
            <v>219870.16</v>
          </cell>
          <cell r="S503">
            <v>2119925.16</v>
          </cell>
        </row>
        <row r="504">
          <cell r="B504" t="str">
            <v>Maùy eùp coïc tröôùc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+ Maùy eùp coïc tröôùc :60 T</v>
          </cell>
          <cell r="D505">
            <v>53</v>
          </cell>
          <cell r="G505">
            <v>33356</v>
          </cell>
          <cell r="H505">
            <v>239863</v>
          </cell>
          <cell r="I505">
            <v>0</v>
          </cell>
          <cell r="J505">
            <v>21200</v>
          </cell>
          <cell r="K505">
            <v>0</v>
          </cell>
          <cell r="L505">
            <v>0</v>
          </cell>
          <cell r="M505">
            <v>185307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48699.76</v>
          </cell>
          <cell r="S505">
            <v>234006.76</v>
          </cell>
        </row>
        <row r="506">
          <cell r="B506" t="str">
            <v xml:space="preserve">   + Maùy eùp coïc tröôùc :100 T</v>
          </cell>
          <cell r="D506">
            <v>85</v>
          </cell>
          <cell r="G506">
            <v>35255</v>
          </cell>
          <cell r="H506">
            <v>324456</v>
          </cell>
          <cell r="I506">
            <v>0</v>
          </cell>
          <cell r="J506">
            <v>34000</v>
          </cell>
          <cell r="K506">
            <v>0</v>
          </cell>
          <cell r="L506">
            <v>0</v>
          </cell>
          <cell r="M506">
            <v>255201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51472.299999999996</v>
          </cell>
          <cell r="S506">
            <v>306673.3</v>
          </cell>
        </row>
        <row r="507">
          <cell r="B507" t="str">
            <v>Maùy eùp coïc sau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B508" t="str">
            <v xml:space="preserve">   + Maùy eùp coïc sau :</v>
          </cell>
          <cell r="D508">
            <v>53</v>
          </cell>
          <cell r="G508">
            <v>31555</v>
          </cell>
          <cell r="H508">
            <v>171430</v>
          </cell>
          <cell r="I508">
            <v>0</v>
          </cell>
          <cell r="J508">
            <v>21200</v>
          </cell>
          <cell r="K508">
            <v>0</v>
          </cell>
          <cell r="L508">
            <v>0</v>
          </cell>
          <cell r="M508">
            <v>118675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46070.299999999996</v>
          </cell>
          <cell r="S508">
            <v>164745.29999999999</v>
          </cell>
        </row>
        <row r="509">
          <cell r="B509" t="str">
            <v>Maùy caém baác thaám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B510" t="str">
            <v xml:space="preserve">   + Maùy caém baác thaám :</v>
          </cell>
          <cell r="C510">
            <v>41.25</v>
          </cell>
          <cell r="G510">
            <v>47291</v>
          </cell>
          <cell r="H510">
            <v>683362</v>
          </cell>
          <cell r="I510">
            <v>109312.5</v>
          </cell>
          <cell r="J510">
            <v>0</v>
          </cell>
          <cell r="K510">
            <v>0</v>
          </cell>
          <cell r="L510">
            <v>0</v>
          </cell>
          <cell r="M510">
            <v>526758.5</v>
          </cell>
          <cell r="N510">
            <v>140373.75</v>
          </cell>
          <cell r="O510">
            <v>0</v>
          </cell>
          <cell r="P510">
            <v>0</v>
          </cell>
          <cell r="Q510">
            <v>0</v>
          </cell>
          <cell r="R510">
            <v>69044.86</v>
          </cell>
          <cell r="S510">
            <v>736177.11</v>
          </cell>
        </row>
        <row r="511">
          <cell r="B511" t="str">
            <v>Thieát bò khoan nhoài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B512" t="str">
            <v xml:space="preserve">   +Buùa khoan VRM 1500/800HD</v>
          </cell>
          <cell r="C512">
            <v>70</v>
          </cell>
          <cell r="G512">
            <v>249457</v>
          </cell>
          <cell r="H512">
            <v>6094532</v>
          </cell>
          <cell r="I512">
            <v>185500</v>
          </cell>
          <cell r="J512">
            <v>0</v>
          </cell>
          <cell r="K512">
            <v>0</v>
          </cell>
          <cell r="L512">
            <v>0</v>
          </cell>
          <cell r="M512">
            <v>5659575</v>
          </cell>
          <cell r="N512">
            <v>238210</v>
          </cell>
          <cell r="O512">
            <v>0</v>
          </cell>
          <cell r="P512">
            <v>0</v>
          </cell>
          <cell r="Q512">
            <v>0</v>
          </cell>
          <cell r="R512">
            <v>364207.22</v>
          </cell>
          <cell r="S512">
            <v>6261992.2199999997</v>
          </cell>
        </row>
        <row r="513">
          <cell r="B513" t="str">
            <v xml:space="preserve">   +Boä thieát bò khoan nhoài TRC - 15</v>
          </cell>
          <cell r="D513">
            <v>402</v>
          </cell>
          <cell r="G513">
            <v>421041</v>
          </cell>
          <cell r="H513">
            <v>11251104</v>
          </cell>
          <cell r="I513">
            <v>0</v>
          </cell>
          <cell r="J513">
            <v>160800</v>
          </cell>
          <cell r="K513">
            <v>0</v>
          </cell>
          <cell r="L513">
            <v>0</v>
          </cell>
          <cell r="M513">
            <v>10669263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614719.86</v>
          </cell>
          <cell r="S513">
            <v>11283982.859999999</v>
          </cell>
        </row>
        <row r="514">
          <cell r="B514" t="str">
            <v>Maùy troän dung dòch Bentonit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B515" t="str">
            <v xml:space="preserve">   + Maùy troän dung dòch Bentonit BM1000 - 1000 lít</v>
          </cell>
          <cell r="D515">
            <v>41.25</v>
          </cell>
          <cell r="G515">
            <v>21683</v>
          </cell>
          <cell r="H515">
            <v>233437</v>
          </cell>
          <cell r="I515">
            <v>0</v>
          </cell>
          <cell r="J515">
            <v>16500</v>
          </cell>
          <cell r="K515">
            <v>0</v>
          </cell>
          <cell r="L515">
            <v>0</v>
          </cell>
          <cell r="M515">
            <v>195254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31657.18</v>
          </cell>
          <cell r="S515">
            <v>226911.18</v>
          </cell>
        </row>
        <row r="516">
          <cell r="B516" t="str">
            <v>Maùy saøng loïc Bentonit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B517" t="str">
            <v xml:space="preserve">   + Maùy saøng loïc Bentonit BE100 - 100 m3/h</v>
          </cell>
          <cell r="D517">
            <v>79.2</v>
          </cell>
          <cell r="G517">
            <v>31057</v>
          </cell>
          <cell r="H517">
            <v>591646</v>
          </cell>
          <cell r="I517">
            <v>0</v>
          </cell>
          <cell r="J517">
            <v>31680</v>
          </cell>
          <cell r="K517">
            <v>0</v>
          </cell>
          <cell r="L517">
            <v>0</v>
          </cell>
          <cell r="M517">
            <v>528909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45343.22</v>
          </cell>
          <cell r="S517">
            <v>574252.22</v>
          </cell>
        </row>
        <row r="518">
          <cell r="B518" t="str">
            <v>Saø lan coâng trình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B519" t="str">
            <v xml:space="preserve">   + Saø lan coâng trình :100 T</v>
          </cell>
          <cell r="G519">
            <v>24341</v>
          </cell>
          <cell r="H519">
            <v>206390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182049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35537.86</v>
          </cell>
          <cell r="S519">
            <v>217586.86</v>
          </cell>
        </row>
        <row r="520">
          <cell r="B520" t="str">
            <v xml:space="preserve">   + Saø lan coâng trình :200 T</v>
          </cell>
          <cell r="G520">
            <v>29524</v>
          </cell>
          <cell r="H520">
            <v>325023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295499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43105.04</v>
          </cell>
          <cell r="S520">
            <v>338604.04</v>
          </cell>
        </row>
        <row r="521">
          <cell r="B521" t="str">
            <v xml:space="preserve">   + Saø lan coâng trình :250 T</v>
          </cell>
          <cell r="G521">
            <v>33613</v>
          </cell>
          <cell r="H521">
            <v>402691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369078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49074.979999999996</v>
          </cell>
          <cell r="S521">
            <v>418152.98</v>
          </cell>
        </row>
        <row r="522">
          <cell r="B522" t="str">
            <v xml:space="preserve">   + Saø lan coâng trình :300 T</v>
          </cell>
          <cell r="G522">
            <v>37742</v>
          </cell>
          <cell r="H522">
            <v>481123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443381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55103.32</v>
          </cell>
          <cell r="S522">
            <v>498484.32</v>
          </cell>
        </row>
        <row r="523">
          <cell r="B523" t="str">
            <v xml:space="preserve">   + Saø lan coâng trình :400 T</v>
          </cell>
          <cell r="G523">
            <v>43932</v>
          </cell>
          <cell r="H523">
            <v>670875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626943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64140.72</v>
          </cell>
          <cell r="S523">
            <v>691083.72</v>
          </cell>
        </row>
        <row r="524">
          <cell r="B524" t="str">
            <v xml:space="preserve">   + Saø lan coâng trình :800 T</v>
          </cell>
          <cell r="G524">
            <v>64441</v>
          </cell>
          <cell r="H524">
            <v>1108555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1044114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94083.86</v>
          </cell>
          <cell r="S524">
            <v>1138197.8600000001</v>
          </cell>
        </row>
        <row r="525">
          <cell r="B525" t="str">
            <v>Phaø chuyeân duøng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</row>
        <row r="526">
          <cell r="B526" t="str">
            <v xml:space="preserve">   + Phaø chuyeân duøng :250 T</v>
          </cell>
          <cell r="G526">
            <v>107830</v>
          </cell>
          <cell r="H526">
            <v>493407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385577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157431.79999999999</v>
          </cell>
          <cell r="S526">
            <v>543008.80000000005</v>
          </cell>
        </row>
        <row r="527">
          <cell r="B527" t="str">
            <v>Phao theùp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B528" t="str">
            <v xml:space="preserve">   + Phao theùp :10 T</v>
          </cell>
          <cell r="G528">
            <v>3357</v>
          </cell>
          <cell r="H528">
            <v>66824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63467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4901.22</v>
          </cell>
          <cell r="S528">
            <v>68368.22</v>
          </cell>
        </row>
        <row r="529">
          <cell r="B529" t="str">
            <v xml:space="preserve">   + Phao theùp :15 T</v>
          </cell>
          <cell r="G529">
            <v>5067</v>
          </cell>
          <cell r="H529">
            <v>100844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95777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7397.82</v>
          </cell>
          <cell r="S529">
            <v>103174.82</v>
          </cell>
        </row>
        <row r="530">
          <cell r="B530" t="str">
            <v>Ca noâ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+ Ca noâ :30 CV</v>
          </cell>
          <cell r="C531">
            <v>14</v>
          </cell>
          <cell r="G531">
            <v>16053</v>
          </cell>
          <cell r="H531">
            <v>131158</v>
          </cell>
          <cell r="I531">
            <v>37100</v>
          </cell>
          <cell r="J531">
            <v>0</v>
          </cell>
          <cell r="K531">
            <v>0</v>
          </cell>
          <cell r="L531">
            <v>0</v>
          </cell>
          <cell r="M531">
            <v>78005</v>
          </cell>
          <cell r="N531">
            <v>47642</v>
          </cell>
          <cell r="O531">
            <v>0</v>
          </cell>
          <cell r="P531">
            <v>0</v>
          </cell>
          <cell r="Q531">
            <v>0</v>
          </cell>
          <cell r="R531">
            <v>23437.38</v>
          </cell>
          <cell r="S531">
            <v>149084.38</v>
          </cell>
        </row>
        <row r="532">
          <cell r="B532" t="str">
            <v xml:space="preserve">   + Ca noâ :75 CV</v>
          </cell>
          <cell r="C532">
            <v>40</v>
          </cell>
          <cell r="G532">
            <v>31623</v>
          </cell>
          <cell r="H532">
            <v>294932</v>
          </cell>
          <cell r="I532">
            <v>106000</v>
          </cell>
          <cell r="J532">
            <v>0</v>
          </cell>
          <cell r="K532">
            <v>0</v>
          </cell>
          <cell r="L532">
            <v>0</v>
          </cell>
          <cell r="M532">
            <v>157309</v>
          </cell>
          <cell r="N532">
            <v>136120</v>
          </cell>
          <cell r="O532">
            <v>0</v>
          </cell>
          <cell r="P532">
            <v>0</v>
          </cell>
          <cell r="Q532">
            <v>0</v>
          </cell>
          <cell r="R532">
            <v>46169.58</v>
          </cell>
          <cell r="S532">
            <v>339598.58</v>
          </cell>
        </row>
        <row r="533">
          <cell r="B533" t="str">
            <v>Thieát bò noåi phuïc vuï laën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B534" t="str">
            <v xml:space="preserve">   + Thieát bò noåi phuïc vuï laën :150 CV</v>
          </cell>
          <cell r="C534">
            <v>106</v>
          </cell>
          <cell r="G534">
            <v>122725</v>
          </cell>
          <cell r="H534">
            <v>1200429</v>
          </cell>
          <cell r="I534">
            <v>280900</v>
          </cell>
          <cell r="J534">
            <v>0</v>
          </cell>
          <cell r="K534">
            <v>0</v>
          </cell>
          <cell r="L534">
            <v>0</v>
          </cell>
          <cell r="M534">
            <v>796804</v>
          </cell>
          <cell r="N534">
            <v>360718</v>
          </cell>
          <cell r="O534">
            <v>0</v>
          </cell>
          <cell r="P534">
            <v>0</v>
          </cell>
          <cell r="Q534">
            <v>0</v>
          </cell>
          <cell r="R534">
            <v>179178.5</v>
          </cell>
          <cell r="S534">
            <v>1336700.5</v>
          </cell>
        </row>
        <row r="535">
          <cell r="B535" t="str">
            <v>Taøu keùo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B536" t="str">
            <v xml:space="preserve">   + Taøu keùo :150 CV</v>
          </cell>
          <cell r="C536">
            <v>88.2</v>
          </cell>
          <cell r="G536">
            <v>137082</v>
          </cell>
          <cell r="H536">
            <v>775474</v>
          </cell>
          <cell r="I536">
            <v>233730</v>
          </cell>
          <cell r="J536">
            <v>0</v>
          </cell>
          <cell r="K536">
            <v>0</v>
          </cell>
          <cell r="L536">
            <v>0</v>
          </cell>
          <cell r="M536">
            <v>404662</v>
          </cell>
          <cell r="N536">
            <v>300144.60000000003</v>
          </cell>
          <cell r="O536">
            <v>0</v>
          </cell>
          <cell r="P536">
            <v>0</v>
          </cell>
          <cell r="Q536">
            <v>0</v>
          </cell>
          <cell r="R536">
            <v>200139.72</v>
          </cell>
          <cell r="S536">
            <v>904946.32000000007</v>
          </cell>
        </row>
        <row r="537">
          <cell r="B537" t="str">
            <v xml:space="preserve">   + Taøu keùo :360 CV</v>
          </cell>
          <cell r="C537">
            <v>185.22</v>
          </cell>
          <cell r="G537">
            <v>150035</v>
          </cell>
          <cell r="H537">
            <v>1214992</v>
          </cell>
          <cell r="I537">
            <v>490833</v>
          </cell>
          <cell r="J537">
            <v>0</v>
          </cell>
          <cell r="K537">
            <v>0</v>
          </cell>
          <cell r="L537">
            <v>0</v>
          </cell>
          <cell r="M537">
            <v>574124</v>
          </cell>
          <cell r="N537">
            <v>630303.66</v>
          </cell>
          <cell r="O537">
            <v>0</v>
          </cell>
          <cell r="P537">
            <v>0</v>
          </cell>
          <cell r="Q537">
            <v>0</v>
          </cell>
          <cell r="R537">
            <v>219051.1</v>
          </cell>
          <cell r="S537">
            <v>1423478.7600000002</v>
          </cell>
        </row>
        <row r="538">
          <cell r="B538" t="str">
            <v xml:space="preserve">   + Taøu keùo :600 CV</v>
          </cell>
          <cell r="C538">
            <v>308.7</v>
          </cell>
          <cell r="G538">
            <v>153022</v>
          </cell>
          <cell r="H538">
            <v>1769230</v>
          </cell>
          <cell r="I538">
            <v>818055</v>
          </cell>
          <cell r="J538">
            <v>0</v>
          </cell>
          <cell r="K538">
            <v>0</v>
          </cell>
          <cell r="L538">
            <v>0</v>
          </cell>
          <cell r="M538">
            <v>798153</v>
          </cell>
          <cell r="N538">
            <v>1050506.0999999999</v>
          </cell>
          <cell r="O538">
            <v>0</v>
          </cell>
          <cell r="P538">
            <v>0</v>
          </cell>
          <cell r="Q538">
            <v>0</v>
          </cell>
          <cell r="R538">
            <v>223412.12</v>
          </cell>
          <cell r="S538">
            <v>2072071.2199999997</v>
          </cell>
        </row>
        <row r="539">
          <cell r="B539" t="str">
            <v xml:space="preserve">   + Maùy caøo boùc ñöôøng</v>
          </cell>
          <cell r="C539">
            <v>90.72</v>
          </cell>
          <cell r="G539">
            <v>163079</v>
          </cell>
          <cell r="H539">
            <v>3613351</v>
          </cell>
          <cell r="I539">
            <v>240408</v>
          </cell>
          <cell r="J539">
            <v>0</v>
          </cell>
          <cell r="K539">
            <v>0</v>
          </cell>
          <cell r="L539">
            <v>0</v>
          </cell>
          <cell r="M539">
            <v>3209864</v>
          </cell>
          <cell r="N539">
            <v>308720.15999999997</v>
          </cell>
          <cell r="O539">
            <v>0</v>
          </cell>
          <cell r="P539">
            <v>0</v>
          </cell>
          <cell r="Q539">
            <v>0</v>
          </cell>
          <cell r="R539">
            <v>238095.34</v>
          </cell>
          <cell r="S539">
            <v>3756679.5</v>
          </cell>
        </row>
        <row r="540">
          <cell r="B540" t="str">
            <v xml:space="preserve">   + Thieát bò keû vaïch YHK-10A</v>
          </cell>
          <cell r="G540">
            <v>16198</v>
          </cell>
          <cell r="H540">
            <v>73882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57684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23649.079999999998</v>
          </cell>
          <cell r="S540">
            <v>81333.08</v>
          </cell>
        </row>
        <row r="541">
          <cell r="B541" t="str">
            <v xml:space="preserve">   + Maùy caét beâ toâng chaïy baèng ñoäng cô xaêng :10cv</v>
          </cell>
          <cell r="E541">
            <v>13.87</v>
          </cell>
          <cell r="G541">
            <v>16193</v>
          </cell>
          <cell r="H541">
            <v>151138</v>
          </cell>
          <cell r="I541">
            <v>0</v>
          </cell>
          <cell r="J541">
            <v>0</v>
          </cell>
          <cell r="K541">
            <v>47851.5</v>
          </cell>
          <cell r="L541">
            <v>0</v>
          </cell>
          <cell r="M541">
            <v>87093.5</v>
          </cell>
          <cell r="N541">
            <v>0</v>
          </cell>
          <cell r="O541">
            <v>0</v>
          </cell>
          <cell r="P541">
            <v>65188.999999999993</v>
          </cell>
          <cell r="Q541">
            <v>0</v>
          </cell>
          <cell r="R541">
            <v>23641.78</v>
          </cell>
          <cell r="S541">
            <v>175924.28</v>
          </cell>
        </row>
        <row r="542">
          <cell r="B542" t="str">
            <v xml:space="preserve">   + Loø naáu sôn YHK-3A</v>
          </cell>
          <cell r="C542">
            <v>8.8000000000000007</v>
          </cell>
          <cell r="G542">
            <v>26782</v>
          </cell>
          <cell r="H542">
            <v>410544</v>
          </cell>
          <cell r="I542">
            <v>23320.000000000004</v>
          </cell>
          <cell r="J542">
            <v>0</v>
          </cell>
          <cell r="K542">
            <v>0</v>
          </cell>
          <cell r="L542">
            <v>0</v>
          </cell>
          <cell r="M542">
            <v>360442</v>
          </cell>
          <cell r="N542">
            <v>29946.400000000001</v>
          </cell>
          <cell r="O542">
            <v>0</v>
          </cell>
          <cell r="P542">
            <v>0</v>
          </cell>
          <cell r="Q542">
            <v>0</v>
          </cell>
          <cell r="R542">
            <v>39101.72</v>
          </cell>
          <cell r="S542">
            <v>429490.12</v>
          </cell>
        </row>
        <row r="543">
          <cell r="B543" t="str">
            <v xml:space="preserve">Toång Coäng 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c Thong So "/>
      <sheetName val="GIATHAU"/>
      <sheetName val="PTDG"/>
      <sheetName val="Vat Lieu 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u"/>
      <sheetName val="gtr"/>
      <sheetName val="dam16"/>
      <sheetName val="mcau"/>
      <sheetName val="dgptren"/>
      <sheetName val="dgpduoi"/>
      <sheetName val="M1,10"/>
      <sheetName val="M1,10 (2)"/>
      <sheetName val="T4"/>
      <sheetName val="T4 (2)"/>
      <sheetName val="T2,3"/>
      <sheetName val="T2,3 (2)"/>
      <sheetName val="VUA"/>
      <sheetName val="dg"/>
      <sheetName val="vc"/>
      <sheetName val="Sheet10"/>
      <sheetName val="Sheet11"/>
      <sheetName val="Sheet12"/>
      <sheetName val="Sheet13"/>
      <sheetName val="Sheet14"/>
      <sheetName val="Sheet15"/>
      <sheetName val="Sheet16"/>
      <sheetName val="00000000"/>
      <sheetName val="A6"/>
      <sheetName val="CHITIET"/>
      <sheetName val="ma-pt"/>
      <sheetName val="LoaiDay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2">
          <cell r="D12">
            <v>3090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age1"/>
      <sheetName val="Package2"/>
      <sheetName val="Package3"/>
      <sheetName val="Package4"/>
      <sheetName val="Package5"/>
      <sheetName val="Summary"/>
      <sheetName val="Sheet2"/>
      <sheetName val="Sheet1"/>
      <sheetName val="nhan cong"/>
      <sheetName val="NC"/>
      <sheetName val="Work-Condition"/>
      <sheetName val="nhan_cong"/>
      <sheetName val="HSTV"/>
      <sheetName val="Sheet3"/>
      <sheetName val="GVL"/>
      <sheetName val="Abutment"/>
      <sheetName val="Temp"/>
      <sheetName val="TONG HOP"/>
      <sheetName val="CTbe tong"/>
      <sheetName val="CTDZ 0.4+cto"/>
      <sheetName val="CHITIET VL_NC_TT1p"/>
      <sheetName val="TONGKE3p"/>
      <sheetName val="LoaiDay"/>
      <sheetName val="Du bao LL xe"/>
      <sheetName val="HelpMe"/>
      <sheetName val="K.Tra do vong dan hoi"/>
      <sheetName val="Tinh truot"/>
      <sheetName val="Tinh Keo uon"/>
      <sheetName val="Cac bang tra"/>
      <sheetName val="About"/>
      <sheetName val="tra-vat-lieu"/>
      <sheetName val="CHITIET VL-NC"/>
      <sheetName val="DON GIA"/>
      <sheetName val="TNHCHINH"/>
      <sheetName val="Noisuy"/>
      <sheetName val="NOKY TRUOC"/>
    </sheetNames>
    <sheetDataSet>
      <sheetData sheetId="0">
        <row r="35">
          <cell r="C35">
            <v>95230529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Package1"/>
      <sheetName val="Sheet2"/>
      <sheetName val="VP-MM"/>
      <sheetName val="VP-2115"/>
      <sheetName val="VP-PT"/>
      <sheetName val="Sh"/>
      <sheetName val="Sh2"/>
      <sheetName val="Sh3"/>
      <sheetName val="Sh4"/>
      <sheetName val="Sh5"/>
      <sheetName val="Sheet9"/>
      <sheetName val="Sheet10"/>
      <sheetName val="Sheet11"/>
      <sheetName val="Sheet12"/>
      <sheetName val="XL4Poppy"/>
      <sheetName val="GCL THU"/>
      <sheetName val="PHIEU THU"/>
      <sheetName val="PHIEU CHI"/>
      <sheetName val="GCL CHI"/>
      <sheetName val=" CHUNG TU GHI SO"/>
      <sheetName val="SO TIEN MAT"/>
      <sheetName val="~         "/>
      <sheetName val="dg-VTu"/>
      <sheetName val="DN"/>
      <sheetName val="VP"/>
      <sheetName val="KD"/>
      <sheetName val="DD"/>
      <sheetName val="CT"/>
      <sheetName val="PX"/>
      <sheetName val="GR"/>
      <sheetName val="00000000"/>
      <sheetName val="CHITIET VL-NC-TT1p"/>
      <sheetName val="TONGKE3p"/>
      <sheetName val="XNTN1"/>
      <sheetName val="XNTN2"/>
      <sheetName val="XNTN3"/>
      <sheetName val="XNTN4"/>
      <sheetName val="XNTN5"/>
      <sheetName val="XNTN6"/>
      <sheetName val="TONGHOP"/>
      <sheetName val="Ngay 27-5-2002"/>
      <sheetName val="Ngay 11-6-2002"/>
      <sheetName val="Ngay 20-6-2002"/>
      <sheetName val="Ngay 21-6-2002"/>
      <sheetName val="Ngay 8-9-2002"/>
      <sheetName val="Ngay9-10-02"/>
      <sheetName val="11-10-02"/>
      <sheetName val="CHITIET VL-NC"/>
      <sheetName val="DON GIA"/>
      <sheetName val="VP_MM"/>
      <sheetName val="V_x0010_-MM"/>
      <sheetName val="THOP95.XLS"/>
    </sheetNames>
    <definedNames>
      <definedName name="NT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-thau"/>
      <sheetName val="Chitiet-Studio"/>
      <sheetName val="TA-Fancoil"/>
      <sheetName val="TH1"/>
      <sheetName val="TH1 (bx)"/>
      <sheetName val="TH-gt(BX)"/>
      <sheetName val="Bia "/>
      <sheetName val="TB"/>
      <sheetName val="TH Lap dat"/>
      <sheetName val="DM-FCU"/>
      <sheetName val="DM-Maylanh"/>
      <sheetName val="DM-quat"/>
      <sheetName val="VLP (2)"/>
      <sheetName val="THBaoon-thau"/>
      <sheetName val="DM-Onn"/>
      <sheetName val="BO-NN"/>
      <sheetName val="DM-BO"/>
      <sheetName val="Dien-thau"/>
      <sheetName val="TH-gt"/>
      <sheetName val="LM "/>
      <sheetName val="GH"/>
      <sheetName val="CT-oGio"/>
      <sheetName val="NuocGN"/>
      <sheetName val="htd"/>
      <sheetName val="Dien"/>
      <sheetName val="Baoduong"/>
      <sheetName val="4.CT-XLtienluong"/>
      <sheetName val="NNgung"/>
      <sheetName val="GioTuoi-thau"/>
      <sheetName val="TA-bmay"/>
      <sheetName val="TT-OG "/>
      <sheetName val="TT-BG"/>
      <sheetName val="C-T maylanh"/>
      <sheetName val="DMOThep"/>
      <sheetName val="Dongia"/>
      <sheetName val="TB (2)"/>
      <sheetName val="Bia#thau"/>
      <sheetName val="TB-#thau"/>
      <sheetName val="TH #thau"/>
      <sheetName val="TH-gt#thau"/>
      <sheetName val="LM-#thau"/>
      <sheetName val="NuocLanh#thau"/>
      <sheetName val="NuocLanh#thau (2)"/>
      <sheetName val="THBaoon-thau (2)"/>
      <sheetName val="NNgung#"/>
      <sheetName val="DMnn #"/>
      <sheetName val="GioTuoi#thau"/>
      <sheetName val="Dien #thau"/>
      <sheetName val="TH-tieuam "/>
      <sheetName val="TH-PS"/>
      <sheetName val="Phatsinh tang6,7"/>
      <sheetName val="Phatsinh tang 2-8"/>
      <sheetName val="DM-OThep"/>
      <sheetName val="VLP"/>
      <sheetName val="BAO ON"/>
      <sheetName val="Don gia"/>
      <sheetName val="ong-cao ap-HC"/>
      <sheetName val="TB-#thau (2)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  <sheetName val="vcdn"/>
      <sheetName val="culyvcdn"/>
      <sheetName val="dtxl"/>
      <sheetName val="ddai"/>
      <sheetName val="denbu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1.2002"/>
      <sheetName val="d1.2002"/>
      <sheetName val="PTL"/>
      <sheetName val="BL1.2002"/>
      <sheetName val="SL1.2002"/>
      <sheetName val="cong#1.2002"/>
      <sheetName val="kt4"/>
      <sheetName val="kt5"/>
    </sheetNames>
    <sheetDataSet>
      <sheetData sheetId="0"/>
      <sheetData sheetId="1"/>
      <sheetData sheetId="2"/>
      <sheetData sheetId="3" refreshError="1">
        <row r="9">
          <cell r="B9" t="str">
            <v>Ph¹m kh¾c Kh¶i</v>
          </cell>
          <cell r="F9">
            <v>0</v>
          </cell>
          <cell r="O9">
            <v>0</v>
          </cell>
          <cell r="Q9">
            <v>0</v>
          </cell>
          <cell r="T9">
            <v>0</v>
          </cell>
          <cell r="V9">
            <v>34246.153846153844</v>
          </cell>
          <cell r="AE9">
            <v>36600</v>
          </cell>
        </row>
        <row r="10">
          <cell r="B10" t="str">
            <v xml:space="preserve">Ph¹m v¨n §¹i </v>
          </cell>
          <cell r="F10">
            <v>0</v>
          </cell>
          <cell r="O10">
            <v>0</v>
          </cell>
          <cell r="Q10">
            <v>0</v>
          </cell>
          <cell r="T10">
            <v>0</v>
          </cell>
          <cell r="V10">
            <v>34246.153846153844</v>
          </cell>
          <cell r="AE10">
            <v>36600</v>
          </cell>
        </row>
        <row r="11">
          <cell r="B11" t="str">
            <v>Lª quang Gi¶n</v>
          </cell>
          <cell r="F11">
            <v>0</v>
          </cell>
          <cell r="O11">
            <v>0</v>
          </cell>
          <cell r="Q11">
            <v>0</v>
          </cell>
          <cell r="T11">
            <v>0</v>
          </cell>
          <cell r="V11">
            <v>34246.153846153844</v>
          </cell>
          <cell r="AB11">
            <v>55000</v>
          </cell>
          <cell r="AE11">
            <v>36600</v>
          </cell>
        </row>
        <row r="12">
          <cell r="B12" t="str">
            <v>TrÇn v¨n Thanh</v>
          </cell>
          <cell r="F12">
            <v>0</v>
          </cell>
          <cell r="O12">
            <v>0</v>
          </cell>
          <cell r="P12">
            <v>12</v>
          </cell>
          <cell r="Q12">
            <v>104095.38461538461</v>
          </cell>
          <cell r="T12">
            <v>0</v>
          </cell>
          <cell r="V12">
            <v>28915.384615384617</v>
          </cell>
          <cell r="AB12">
            <v>16000</v>
          </cell>
          <cell r="AE12">
            <v>36600</v>
          </cell>
        </row>
        <row r="13">
          <cell r="B13" t="str">
            <v>TrÇn c«ng V¨n</v>
          </cell>
          <cell r="F13">
            <v>0</v>
          </cell>
          <cell r="O13">
            <v>0</v>
          </cell>
          <cell r="P13">
            <v>13</v>
          </cell>
          <cell r="Q13">
            <v>94815</v>
          </cell>
          <cell r="T13">
            <v>0</v>
          </cell>
          <cell r="V13">
            <v>24311.538461538461</v>
          </cell>
          <cell r="AE13">
            <v>36600</v>
          </cell>
        </row>
        <row r="14">
          <cell r="B14" t="str">
            <v>Phan thµnh §iÖp</v>
          </cell>
          <cell r="F14">
            <v>0</v>
          </cell>
          <cell r="O14">
            <v>0</v>
          </cell>
          <cell r="P14">
            <v>6</v>
          </cell>
          <cell r="Q14">
            <v>43760.769230769234</v>
          </cell>
          <cell r="T14">
            <v>0</v>
          </cell>
          <cell r="V14">
            <v>24311.538461538461</v>
          </cell>
          <cell r="AB14">
            <v>20000</v>
          </cell>
          <cell r="AE14">
            <v>36600</v>
          </cell>
        </row>
        <row r="15">
          <cell r="B15" t="str">
            <v>TrÇn Kh¸nh ChiÕn</v>
          </cell>
          <cell r="F15">
            <v>0</v>
          </cell>
          <cell r="O15">
            <v>0</v>
          </cell>
          <cell r="P15">
            <v>13</v>
          </cell>
          <cell r="Q15">
            <v>112770</v>
          </cell>
          <cell r="T15">
            <v>0</v>
          </cell>
          <cell r="V15">
            <v>28915.384615384617</v>
          </cell>
          <cell r="AB15">
            <v>70000</v>
          </cell>
          <cell r="AE15">
            <v>36600</v>
          </cell>
        </row>
        <row r="16">
          <cell r="B16" t="str">
            <v>§Æng kh¾c §o</v>
          </cell>
          <cell r="F16">
            <v>428400</v>
          </cell>
          <cell r="O16">
            <v>0</v>
          </cell>
          <cell r="Q16">
            <v>0</v>
          </cell>
          <cell r="T16">
            <v>0</v>
          </cell>
          <cell r="V16">
            <v>0</v>
          </cell>
          <cell r="AE16">
            <v>36600</v>
          </cell>
        </row>
        <row r="17">
          <cell r="B17" t="str">
            <v>tæ phôc vô</v>
          </cell>
          <cell r="F17">
            <v>0</v>
          </cell>
          <cell r="O17">
            <v>218803.84615384616</v>
          </cell>
          <cell r="P17">
            <v>53</v>
          </cell>
          <cell r="Q17">
            <v>426146.5384615385</v>
          </cell>
          <cell r="T17">
            <v>55246.153846153844</v>
          </cell>
          <cell r="V17">
            <v>250223.07692307694</v>
          </cell>
          <cell r="AB17">
            <v>170000</v>
          </cell>
          <cell r="AE17">
            <v>366000</v>
          </cell>
        </row>
        <row r="18">
          <cell r="B18" t="str">
            <v>§Æng xu©n Th¶n</v>
          </cell>
          <cell r="F18">
            <v>0</v>
          </cell>
          <cell r="O18">
            <v>0</v>
          </cell>
          <cell r="Q18">
            <v>0</v>
          </cell>
          <cell r="T18">
            <v>0</v>
          </cell>
          <cell r="V18">
            <v>12842.307692307691</v>
          </cell>
          <cell r="AE18">
            <v>36600</v>
          </cell>
        </row>
        <row r="19">
          <cell r="B19" t="str">
            <v>NguyÔn v¨n Nhanh</v>
          </cell>
          <cell r="F19">
            <v>0</v>
          </cell>
          <cell r="O19">
            <v>0</v>
          </cell>
          <cell r="P19">
            <v>13</v>
          </cell>
          <cell r="Q19">
            <v>94815</v>
          </cell>
          <cell r="T19">
            <v>0</v>
          </cell>
          <cell r="V19">
            <v>24311.538461538461</v>
          </cell>
          <cell r="AE19">
            <v>36600</v>
          </cell>
        </row>
        <row r="20">
          <cell r="B20" t="str">
            <v>Hoµng mai S¬n</v>
          </cell>
          <cell r="F20">
            <v>0</v>
          </cell>
          <cell r="O20">
            <v>0</v>
          </cell>
          <cell r="Q20">
            <v>0</v>
          </cell>
          <cell r="T20">
            <v>0</v>
          </cell>
          <cell r="V20">
            <v>24311.538461538461</v>
          </cell>
          <cell r="AE20">
            <v>36600</v>
          </cell>
        </row>
        <row r="21">
          <cell r="B21" t="str">
            <v>Ph¹m quèc Hïng</v>
          </cell>
          <cell r="F21">
            <v>0</v>
          </cell>
          <cell r="O21">
            <v>218803.84615384616</v>
          </cell>
          <cell r="Q21">
            <v>0</v>
          </cell>
          <cell r="T21">
            <v>0</v>
          </cell>
          <cell r="V21">
            <v>24311.538461538461</v>
          </cell>
          <cell r="AB21">
            <v>20000</v>
          </cell>
          <cell r="AE21">
            <v>36600</v>
          </cell>
        </row>
        <row r="22">
          <cell r="B22" t="str">
            <v>TrÇn xu©n Trung</v>
          </cell>
          <cell r="F22">
            <v>0</v>
          </cell>
          <cell r="O22">
            <v>0</v>
          </cell>
          <cell r="Q22">
            <v>0</v>
          </cell>
          <cell r="T22">
            <v>0</v>
          </cell>
          <cell r="V22">
            <v>24311.538461538461</v>
          </cell>
          <cell r="AE22">
            <v>36600</v>
          </cell>
        </row>
        <row r="23">
          <cell r="B23" t="str">
            <v>§ç tiÕn Hën</v>
          </cell>
          <cell r="F23">
            <v>0</v>
          </cell>
          <cell r="O23">
            <v>0</v>
          </cell>
          <cell r="P23">
            <v>15</v>
          </cell>
          <cell r="Q23">
            <v>154107.69230769231</v>
          </cell>
          <cell r="T23">
            <v>0</v>
          </cell>
          <cell r="V23">
            <v>34246.153846153844</v>
          </cell>
          <cell r="AB23">
            <v>10000</v>
          </cell>
          <cell r="AE23">
            <v>36600</v>
          </cell>
        </row>
        <row r="24">
          <cell r="B24" t="str">
            <v>Hoµng v¨n S¸ng</v>
          </cell>
          <cell r="F24">
            <v>0</v>
          </cell>
          <cell r="O24">
            <v>0</v>
          </cell>
          <cell r="Q24">
            <v>0</v>
          </cell>
          <cell r="T24">
            <v>0</v>
          </cell>
          <cell r="V24">
            <v>28915.384615384617</v>
          </cell>
          <cell r="AE24">
            <v>36600</v>
          </cell>
        </row>
        <row r="25">
          <cell r="B25" t="str">
            <v>NguyÔn danh Nam</v>
          </cell>
          <cell r="F25">
            <v>0</v>
          </cell>
          <cell r="O25">
            <v>0</v>
          </cell>
          <cell r="P25">
            <v>13</v>
          </cell>
          <cell r="Q25">
            <v>71819.999999999985</v>
          </cell>
          <cell r="T25">
            <v>55246.153846153844</v>
          </cell>
          <cell r="V25">
            <v>18415.384615384613</v>
          </cell>
          <cell r="AB25">
            <v>75000</v>
          </cell>
          <cell r="AE25">
            <v>36600</v>
          </cell>
        </row>
        <row r="26">
          <cell r="B26" t="str">
            <v>L¹i V¨n C¸ch</v>
          </cell>
          <cell r="F26">
            <v>0</v>
          </cell>
          <cell r="O26">
            <v>0</v>
          </cell>
          <cell r="P26">
            <v>6</v>
          </cell>
          <cell r="Q26">
            <v>43760.769230769234</v>
          </cell>
          <cell r="T26">
            <v>0</v>
          </cell>
          <cell r="V26">
            <v>24311.538461538461</v>
          </cell>
          <cell r="AE26">
            <v>36600</v>
          </cell>
        </row>
        <row r="27">
          <cell r="B27" t="str">
            <v>NguyÔn h÷u Giao</v>
          </cell>
          <cell r="F27">
            <v>0</v>
          </cell>
          <cell r="O27">
            <v>0</v>
          </cell>
          <cell r="P27">
            <v>6</v>
          </cell>
          <cell r="Q27">
            <v>61643.076923076922</v>
          </cell>
          <cell r="T27">
            <v>0</v>
          </cell>
          <cell r="V27">
            <v>34246.153846153844</v>
          </cell>
          <cell r="AB27">
            <v>65000</v>
          </cell>
          <cell r="AE27">
            <v>36600</v>
          </cell>
        </row>
        <row r="28">
          <cell r="B28" t="str">
            <v>Bp tr­ng dông</v>
          </cell>
          <cell r="F28">
            <v>665673.07692307688</v>
          </cell>
          <cell r="O28">
            <v>0</v>
          </cell>
          <cell r="P28">
            <v>0</v>
          </cell>
          <cell r="Q28">
            <v>0</v>
          </cell>
          <cell r="T28">
            <v>0</v>
          </cell>
          <cell r="V28">
            <v>24311.538461538461</v>
          </cell>
          <cell r="AB28">
            <v>0</v>
          </cell>
          <cell r="AE28">
            <v>36600</v>
          </cell>
        </row>
        <row r="29">
          <cell r="B29" t="str">
            <v>§oµn v¨n Thµnh</v>
          </cell>
          <cell r="F29">
            <v>665673.07692307688</v>
          </cell>
          <cell r="O29">
            <v>0</v>
          </cell>
          <cell r="Q29">
            <v>0</v>
          </cell>
          <cell r="T29">
            <v>0</v>
          </cell>
          <cell r="V29">
            <v>24311.538461538461</v>
          </cell>
          <cell r="AE29">
            <v>36600</v>
          </cell>
        </row>
        <row r="30">
          <cell r="B30" t="str">
            <v>Tæ c¬ ®iÖn :</v>
          </cell>
          <cell r="F30">
            <v>0</v>
          </cell>
          <cell r="O30">
            <v>133026.92307692306</v>
          </cell>
          <cell r="P30">
            <v>156</v>
          </cell>
          <cell r="Q30">
            <v>700390.38461538474</v>
          </cell>
          <cell r="T30">
            <v>0</v>
          </cell>
          <cell r="V30">
            <v>425976.92307692312</v>
          </cell>
          <cell r="AB30">
            <v>1045000</v>
          </cell>
          <cell r="AE30">
            <v>1024800</v>
          </cell>
        </row>
        <row r="31">
          <cell r="B31" t="str">
            <v>Ph¹m  xu©n Vinh</v>
          </cell>
          <cell r="F31">
            <v>0</v>
          </cell>
          <cell r="O31">
            <v>0</v>
          </cell>
          <cell r="Q31">
            <v>0</v>
          </cell>
          <cell r="T31">
            <v>0</v>
          </cell>
          <cell r="V31">
            <v>20111.538461538465</v>
          </cell>
          <cell r="AE31">
            <v>36600</v>
          </cell>
        </row>
        <row r="32">
          <cell r="B32" t="str">
            <v>NguyÔn ngäc ­íc</v>
          </cell>
          <cell r="F32">
            <v>0</v>
          </cell>
          <cell r="O32">
            <v>0</v>
          </cell>
          <cell r="P32">
            <v>11</v>
          </cell>
          <cell r="Q32">
            <v>48776.538461538461</v>
          </cell>
          <cell r="T32">
            <v>0</v>
          </cell>
          <cell r="V32">
            <v>14780.76923076923</v>
          </cell>
          <cell r="AE32">
            <v>36600</v>
          </cell>
        </row>
        <row r="33">
          <cell r="B33" t="str">
            <v>Vò v¨n BÈy</v>
          </cell>
          <cell r="F33">
            <v>0</v>
          </cell>
          <cell r="O33">
            <v>133026.92307692306</v>
          </cell>
          <cell r="P33">
            <v>2</v>
          </cell>
          <cell r="Q33">
            <v>8868.461538461539</v>
          </cell>
          <cell r="T33">
            <v>0</v>
          </cell>
          <cell r="V33">
            <v>14780.76923076923</v>
          </cell>
          <cell r="AB33">
            <v>105000</v>
          </cell>
          <cell r="AE33">
            <v>36600</v>
          </cell>
        </row>
        <row r="34">
          <cell r="B34" t="str">
            <v>NguyÔn chÝ Dòng</v>
          </cell>
          <cell r="F34">
            <v>0</v>
          </cell>
          <cell r="O34">
            <v>0</v>
          </cell>
          <cell r="P34">
            <v>11</v>
          </cell>
          <cell r="Q34">
            <v>48776.538461538461</v>
          </cell>
          <cell r="T34">
            <v>0</v>
          </cell>
          <cell r="V34">
            <v>14780.76923076923</v>
          </cell>
          <cell r="AB34">
            <v>65000</v>
          </cell>
          <cell r="AE34">
            <v>36600</v>
          </cell>
        </row>
        <row r="35">
          <cell r="B35" t="str">
            <v>céng tê</v>
          </cell>
          <cell r="F35">
            <v>1094073.076923077</v>
          </cell>
          <cell r="O35">
            <v>351830.76923076925</v>
          </cell>
          <cell r="P35">
            <v>121</v>
          </cell>
          <cell r="Q35">
            <v>888009.23076923087</v>
          </cell>
          <cell r="T35">
            <v>55246.153846153844</v>
          </cell>
          <cell r="V35">
            <v>548180.76923076925</v>
          </cell>
          <cell r="AB35">
            <v>501000</v>
          </cell>
          <cell r="AE35">
            <v>841800</v>
          </cell>
        </row>
        <row r="36">
          <cell r="B36" t="str">
            <v>mang sang</v>
          </cell>
          <cell r="F36">
            <v>1094073.076923077</v>
          </cell>
          <cell r="O36">
            <v>351830.76923076925</v>
          </cell>
          <cell r="P36">
            <v>121</v>
          </cell>
          <cell r="Q36">
            <v>888009.23076923087</v>
          </cell>
          <cell r="T36">
            <v>55246.153846153844</v>
          </cell>
          <cell r="V36">
            <v>548180.76923076925</v>
          </cell>
          <cell r="AB36">
            <v>501000</v>
          </cell>
          <cell r="AE36">
            <v>841800</v>
          </cell>
        </row>
        <row r="37">
          <cell r="B37" t="str">
            <v>Ph¹m quang NhÉn</v>
          </cell>
          <cell r="F37">
            <v>0</v>
          </cell>
          <cell r="O37">
            <v>0</v>
          </cell>
          <cell r="P37">
            <v>5</v>
          </cell>
          <cell r="Q37">
            <v>24715.384615384617</v>
          </cell>
          <cell r="T37">
            <v>0</v>
          </cell>
          <cell r="V37">
            <v>16476.923076923078</v>
          </cell>
          <cell r="AB37">
            <v>105000</v>
          </cell>
          <cell r="AE37">
            <v>36600</v>
          </cell>
        </row>
        <row r="38">
          <cell r="B38" t="str">
            <v>Bïi lai ThÞnh</v>
          </cell>
          <cell r="F38">
            <v>0</v>
          </cell>
          <cell r="O38">
            <v>0</v>
          </cell>
          <cell r="P38">
            <v>6</v>
          </cell>
          <cell r="Q38">
            <v>29658.461538461539</v>
          </cell>
          <cell r="T38">
            <v>0</v>
          </cell>
          <cell r="V38">
            <v>16476.923076923078</v>
          </cell>
          <cell r="AB38">
            <v>50000</v>
          </cell>
          <cell r="AE38">
            <v>36600</v>
          </cell>
        </row>
        <row r="39">
          <cell r="B39" t="str">
            <v>NguyÔn m¹nh C­êng</v>
          </cell>
          <cell r="F39">
            <v>0</v>
          </cell>
          <cell r="O39">
            <v>0</v>
          </cell>
          <cell r="Q39">
            <v>0</v>
          </cell>
          <cell r="T39">
            <v>0</v>
          </cell>
          <cell r="V39">
            <v>0</v>
          </cell>
        </row>
        <row r="40">
          <cell r="B40" t="str">
            <v>§Æng h÷u Th­¬ng</v>
          </cell>
          <cell r="F40">
            <v>0</v>
          </cell>
          <cell r="O40">
            <v>0</v>
          </cell>
          <cell r="Q40">
            <v>0</v>
          </cell>
          <cell r="T40">
            <v>0</v>
          </cell>
          <cell r="V40">
            <v>16476.923076923078</v>
          </cell>
          <cell r="AE40">
            <v>36600</v>
          </cell>
        </row>
        <row r="41">
          <cell r="B41" t="str">
            <v>NguyÔn v¨n S¸ng</v>
          </cell>
          <cell r="F41">
            <v>0</v>
          </cell>
          <cell r="O41">
            <v>0</v>
          </cell>
          <cell r="P41">
            <v>6</v>
          </cell>
          <cell r="Q41">
            <v>29658.461538461539</v>
          </cell>
          <cell r="T41">
            <v>0</v>
          </cell>
          <cell r="V41">
            <v>16476.923076923078</v>
          </cell>
          <cell r="AE41">
            <v>36600</v>
          </cell>
        </row>
        <row r="42">
          <cell r="B42" t="str">
            <v>Bïi m¹nh Th¾ng</v>
          </cell>
          <cell r="F42">
            <v>0</v>
          </cell>
          <cell r="O42">
            <v>0</v>
          </cell>
          <cell r="P42">
            <v>10</v>
          </cell>
          <cell r="Q42">
            <v>44342.307692307695</v>
          </cell>
          <cell r="T42">
            <v>0</v>
          </cell>
          <cell r="V42">
            <v>14780.76923076923</v>
          </cell>
          <cell r="AB42">
            <v>120000</v>
          </cell>
          <cell r="AE42">
            <v>36600</v>
          </cell>
        </row>
        <row r="43">
          <cell r="B43" t="str">
            <v>NguyÔn v¨n H­ng</v>
          </cell>
          <cell r="F43">
            <v>0</v>
          </cell>
          <cell r="O43">
            <v>0</v>
          </cell>
          <cell r="P43">
            <v>7</v>
          </cell>
          <cell r="Q43">
            <v>31039.615384615383</v>
          </cell>
          <cell r="T43">
            <v>0</v>
          </cell>
          <cell r="V43">
            <v>14780.76923076923</v>
          </cell>
          <cell r="AE43">
            <v>36600</v>
          </cell>
        </row>
        <row r="44">
          <cell r="B44" t="str">
            <v>Vò ®øc Quy</v>
          </cell>
          <cell r="F44">
            <v>0</v>
          </cell>
          <cell r="O44">
            <v>0</v>
          </cell>
          <cell r="P44">
            <v>12</v>
          </cell>
          <cell r="Q44">
            <v>53210.769230769234</v>
          </cell>
          <cell r="T44">
            <v>0</v>
          </cell>
          <cell r="V44">
            <v>14780.76923076923</v>
          </cell>
          <cell r="AB44">
            <v>115000</v>
          </cell>
          <cell r="AE44">
            <v>36600</v>
          </cell>
        </row>
        <row r="45">
          <cell r="B45" t="str">
            <v>§µo v¨n Th¾ng</v>
          </cell>
          <cell r="F45">
            <v>0</v>
          </cell>
          <cell r="O45">
            <v>0</v>
          </cell>
          <cell r="P45">
            <v>6</v>
          </cell>
          <cell r="Q45">
            <v>26605.384615384617</v>
          </cell>
          <cell r="T45">
            <v>0</v>
          </cell>
          <cell r="V45">
            <v>14780.76923076923</v>
          </cell>
          <cell r="AB45">
            <v>120000</v>
          </cell>
          <cell r="AE45">
            <v>36600</v>
          </cell>
        </row>
        <row r="46">
          <cell r="B46" t="str">
            <v>Vò ngäc Chung</v>
          </cell>
          <cell r="F46">
            <v>0</v>
          </cell>
          <cell r="O46">
            <v>0</v>
          </cell>
          <cell r="P46">
            <v>5</v>
          </cell>
          <cell r="Q46">
            <v>22171.153846153848</v>
          </cell>
          <cell r="T46">
            <v>0</v>
          </cell>
          <cell r="V46">
            <v>14780.76923076923</v>
          </cell>
          <cell r="AB46">
            <v>5000</v>
          </cell>
          <cell r="AE46">
            <v>36600</v>
          </cell>
        </row>
        <row r="47">
          <cell r="B47" t="str">
            <v>TrÇn duy ThuËn</v>
          </cell>
          <cell r="F47">
            <v>0</v>
          </cell>
          <cell r="O47">
            <v>0</v>
          </cell>
          <cell r="P47">
            <v>6</v>
          </cell>
          <cell r="Q47">
            <v>26605.384615384617</v>
          </cell>
          <cell r="T47">
            <v>0</v>
          </cell>
          <cell r="V47">
            <v>14780.76923076923</v>
          </cell>
          <cell r="AB47">
            <v>70000</v>
          </cell>
          <cell r="AE47">
            <v>36600</v>
          </cell>
        </row>
        <row r="48">
          <cell r="B48" t="str">
            <v>Vò v¨n Dòng</v>
          </cell>
          <cell r="F48">
            <v>0</v>
          </cell>
          <cell r="O48">
            <v>0</v>
          </cell>
          <cell r="Q48">
            <v>0</v>
          </cell>
          <cell r="T48">
            <v>0</v>
          </cell>
          <cell r="V48">
            <v>14780.76923076923</v>
          </cell>
          <cell r="AB48">
            <v>65000</v>
          </cell>
          <cell r="AE48">
            <v>36600</v>
          </cell>
        </row>
        <row r="49">
          <cell r="B49" t="str">
            <v>M¹c v¨n VÜ</v>
          </cell>
          <cell r="F49">
            <v>0</v>
          </cell>
          <cell r="O49">
            <v>0</v>
          </cell>
          <cell r="P49">
            <v>6</v>
          </cell>
          <cell r="Q49">
            <v>26605.384615384617</v>
          </cell>
          <cell r="T49">
            <v>0</v>
          </cell>
          <cell r="V49">
            <v>14780.76923076923</v>
          </cell>
          <cell r="AB49">
            <v>110000</v>
          </cell>
          <cell r="AE49">
            <v>36600</v>
          </cell>
        </row>
        <row r="50">
          <cell r="B50" t="str">
            <v>Lª V¨n HiÖn</v>
          </cell>
          <cell r="F50">
            <v>0</v>
          </cell>
          <cell r="O50">
            <v>0</v>
          </cell>
          <cell r="Q50">
            <v>0</v>
          </cell>
          <cell r="T50">
            <v>0</v>
          </cell>
          <cell r="V50">
            <v>14780.76923076923</v>
          </cell>
          <cell r="AB50">
            <v>85000</v>
          </cell>
          <cell r="AE50">
            <v>36600</v>
          </cell>
        </row>
        <row r="51">
          <cell r="B51" t="str">
            <v>NguyÔn Kh¾c TuÊn</v>
          </cell>
          <cell r="F51">
            <v>0</v>
          </cell>
          <cell r="O51">
            <v>0</v>
          </cell>
          <cell r="P51">
            <v>5</v>
          </cell>
          <cell r="Q51">
            <v>22171.153846153848</v>
          </cell>
          <cell r="T51">
            <v>0</v>
          </cell>
          <cell r="V51">
            <v>14780.76923076923</v>
          </cell>
          <cell r="AE51">
            <v>36600</v>
          </cell>
        </row>
        <row r="52">
          <cell r="B52" t="str">
            <v>§ç V¨n C­êng</v>
          </cell>
          <cell r="F52">
            <v>0</v>
          </cell>
          <cell r="O52">
            <v>0</v>
          </cell>
          <cell r="P52">
            <v>6</v>
          </cell>
          <cell r="Q52">
            <v>26605.384615384617</v>
          </cell>
          <cell r="T52">
            <v>0</v>
          </cell>
          <cell r="V52">
            <v>14780.76923076923</v>
          </cell>
          <cell r="AE52">
            <v>36600</v>
          </cell>
        </row>
        <row r="53">
          <cell r="B53" t="str">
            <v>Vò V¨n Qu©n</v>
          </cell>
          <cell r="F53">
            <v>0</v>
          </cell>
          <cell r="O53">
            <v>0</v>
          </cell>
          <cell r="P53">
            <v>6</v>
          </cell>
          <cell r="Q53">
            <v>26605.384615384617</v>
          </cell>
          <cell r="T53">
            <v>0</v>
          </cell>
          <cell r="V53">
            <v>14780.76923076923</v>
          </cell>
          <cell r="AE53">
            <v>36600</v>
          </cell>
        </row>
        <row r="54">
          <cell r="B54" t="str">
            <v>Phïng §øc ThuËn</v>
          </cell>
          <cell r="F54">
            <v>0</v>
          </cell>
          <cell r="O54">
            <v>0</v>
          </cell>
          <cell r="P54">
            <v>2</v>
          </cell>
          <cell r="Q54">
            <v>8868.461538461539</v>
          </cell>
          <cell r="T54">
            <v>0</v>
          </cell>
          <cell r="V54">
            <v>14780.76923076923</v>
          </cell>
          <cell r="AE54">
            <v>36600</v>
          </cell>
        </row>
        <row r="55">
          <cell r="B55" t="str">
            <v>NguyÔn v¨n Thanh</v>
          </cell>
          <cell r="F55">
            <v>0</v>
          </cell>
          <cell r="O55">
            <v>0</v>
          </cell>
          <cell r="P55">
            <v>10</v>
          </cell>
          <cell r="Q55">
            <v>44342.307692307695</v>
          </cell>
          <cell r="T55">
            <v>0</v>
          </cell>
          <cell r="V55">
            <v>14780.76923076923</v>
          </cell>
          <cell r="AB55">
            <v>30000</v>
          </cell>
          <cell r="AE55">
            <v>36600</v>
          </cell>
        </row>
        <row r="56">
          <cell r="B56" t="str">
            <v>Ph¹m b¸ ChØnh</v>
          </cell>
          <cell r="F56">
            <v>0</v>
          </cell>
          <cell r="O56">
            <v>0</v>
          </cell>
          <cell r="P56">
            <v>11</v>
          </cell>
          <cell r="Q56">
            <v>48776.538461538461</v>
          </cell>
          <cell r="T56">
            <v>0</v>
          </cell>
          <cell r="V56">
            <v>14780.76923076923</v>
          </cell>
          <cell r="AE56">
            <v>36600</v>
          </cell>
        </row>
        <row r="57">
          <cell r="B57" t="str">
            <v>NguyÔn v¨n Dòng</v>
          </cell>
          <cell r="F57">
            <v>0</v>
          </cell>
          <cell r="O57">
            <v>0</v>
          </cell>
          <cell r="P57">
            <v>5</v>
          </cell>
          <cell r="Q57">
            <v>22171.153846153848</v>
          </cell>
          <cell r="T57">
            <v>0</v>
          </cell>
          <cell r="V57">
            <v>14780.76923076923</v>
          </cell>
          <cell r="AE57">
            <v>36600</v>
          </cell>
        </row>
        <row r="58">
          <cell r="B58" t="str">
            <v>Mai v¨n Nam</v>
          </cell>
          <cell r="F58">
            <v>0</v>
          </cell>
          <cell r="O58">
            <v>0</v>
          </cell>
          <cell r="P58">
            <v>6</v>
          </cell>
          <cell r="Q58">
            <v>26605.384615384617</v>
          </cell>
          <cell r="T58">
            <v>0</v>
          </cell>
          <cell r="V58">
            <v>14780.76923076923</v>
          </cell>
          <cell r="AE58">
            <v>36600</v>
          </cell>
        </row>
        <row r="59">
          <cell r="B59" t="str">
            <v>Bïi minh Long</v>
          </cell>
          <cell r="F59">
            <v>0</v>
          </cell>
          <cell r="O59">
            <v>0</v>
          </cell>
          <cell r="P59">
            <v>12</v>
          </cell>
          <cell r="Q59">
            <v>53210.769230769234</v>
          </cell>
          <cell r="T59">
            <v>0</v>
          </cell>
          <cell r="V59">
            <v>14780.76923076923</v>
          </cell>
          <cell r="AE59">
            <v>36600</v>
          </cell>
        </row>
        <row r="60">
          <cell r="B60" t="str">
            <v>§µo v¨n HiÖp</v>
          </cell>
          <cell r="F60">
            <v>0</v>
          </cell>
          <cell r="O60">
            <v>0</v>
          </cell>
          <cell r="Q60">
            <v>0</v>
          </cell>
          <cell r="T60">
            <v>0</v>
          </cell>
          <cell r="V60">
            <v>14780.76923076923</v>
          </cell>
          <cell r="AE60">
            <v>36600</v>
          </cell>
        </row>
        <row r="61">
          <cell r="B61" t="str">
            <v>Bïi lª Qu©n</v>
          </cell>
          <cell r="F61">
            <v>0</v>
          </cell>
          <cell r="O61">
            <v>0</v>
          </cell>
          <cell r="Q61">
            <v>0</v>
          </cell>
          <cell r="T61">
            <v>0</v>
          </cell>
          <cell r="V61">
            <v>14780.76923076923</v>
          </cell>
          <cell r="AE61">
            <v>36600</v>
          </cell>
        </row>
        <row r="62">
          <cell r="B62" t="str">
            <v>tæ c«ng nh©n lß</v>
          </cell>
          <cell r="F62">
            <v>972461.5384615385</v>
          </cell>
          <cell r="O62">
            <v>1653184.6153846155</v>
          </cell>
          <cell r="P62">
            <v>738</v>
          </cell>
          <cell r="Q62">
            <v>5302467.692307692</v>
          </cell>
          <cell r="T62">
            <v>55246.153846153844</v>
          </cell>
          <cell r="V62">
            <v>2605211.538461539</v>
          </cell>
          <cell r="AB62">
            <v>2125000</v>
          </cell>
          <cell r="AE62">
            <v>4069400</v>
          </cell>
        </row>
        <row r="63">
          <cell r="B63" t="str">
            <v>§ç ngäc Ph­¬ng</v>
          </cell>
          <cell r="F63">
            <v>0</v>
          </cell>
          <cell r="O63">
            <v>0</v>
          </cell>
          <cell r="P63">
            <v>12</v>
          </cell>
          <cell r="Q63">
            <v>104095.38461538461</v>
          </cell>
          <cell r="T63">
            <v>0</v>
          </cell>
          <cell r="V63">
            <v>28915.384615384617</v>
          </cell>
          <cell r="AB63">
            <v>110000</v>
          </cell>
          <cell r="AE63">
            <v>36600</v>
          </cell>
        </row>
        <row r="64">
          <cell r="B64" t="str">
            <v>Ng« ®øc Kiªn</v>
          </cell>
          <cell r="F64">
            <v>0</v>
          </cell>
          <cell r="O64">
            <v>0</v>
          </cell>
          <cell r="P64">
            <v>11</v>
          </cell>
          <cell r="Q64">
            <v>60770.76923076922</v>
          </cell>
          <cell r="T64">
            <v>0</v>
          </cell>
          <cell r="V64">
            <v>18415.384615384613</v>
          </cell>
          <cell r="AE64">
            <v>36600</v>
          </cell>
        </row>
        <row r="65">
          <cell r="B65" t="str">
            <v>Hoµng minh TuÊn</v>
          </cell>
          <cell r="F65">
            <v>0</v>
          </cell>
          <cell r="O65">
            <v>0</v>
          </cell>
          <cell r="P65">
            <v>11</v>
          </cell>
          <cell r="Q65">
            <v>80228.076923076922</v>
          </cell>
          <cell r="T65">
            <v>0</v>
          </cell>
          <cell r="V65">
            <v>24311.538461538461</v>
          </cell>
          <cell r="AB65">
            <v>10000</v>
          </cell>
          <cell r="AE65">
            <v>36600</v>
          </cell>
        </row>
        <row r="66">
          <cell r="B66" t="str">
            <v>NguyÔn v¨n §­îm</v>
          </cell>
          <cell r="F66">
            <v>0</v>
          </cell>
          <cell r="O66">
            <v>0</v>
          </cell>
          <cell r="Q66">
            <v>0</v>
          </cell>
          <cell r="T66">
            <v>0</v>
          </cell>
          <cell r="V66">
            <v>24311.538461538461</v>
          </cell>
          <cell r="AB66">
            <v>65000</v>
          </cell>
          <cell r="AE66">
            <v>36600</v>
          </cell>
        </row>
        <row r="67">
          <cell r="B67" t="str">
            <v>Vò ®×nh TuÊn</v>
          </cell>
          <cell r="F67">
            <v>0</v>
          </cell>
          <cell r="O67">
            <v>0</v>
          </cell>
          <cell r="P67">
            <v>11</v>
          </cell>
          <cell r="Q67">
            <v>95420.769230769234</v>
          </cell>
          <cell r="T67">
            <v>0</v>
          </cell>
          <cell r="V67">
            <v>28915.384615384617</v>
          </cell>
          <cell r="AE67">
            <v>36600</v>
          </cell>
        </row>
        <row r="68">
          <cell r="B68" t="str">
            <v>céng tê</v>
          </cell>
          <cell r="F68">
            <v>1094073.076923077</v>
          </cell>
          <cell r="O68">
            <v>351830.76923076925</v>
          </cell>
          <cell r="P68">
            <v>298</v>
          </cell>
          <cell r="Q68">
            <v>1822493.0769230761</v>
          </cell>
          <cell r="T68">
            <v>55246.153846153844</v>
          </cell>
          <cell r="V68">
            <v>1034573.0769230775</v>
          </cell>
          <cell r="AB68">
            <v>1561000</v>
          </cell>
          <cell r="AE68">
            <v>1903200</v>
          </cell>
        </row>
        <row r="69">
          <cell r="B69" t="str">
            <v>mang sang</v>
          </cell>
          <cell r="F69">
            <v>1094073.076923077</v>
          </cell>
          <cell r="O69">
            <v>351830.76923076925</v>
          </cell>
          <cell r="P69">
            <v>298</v>
          </cell>
          <cell r="Q69">
            <v>1822493.0769230761</v>
          </cell>
          <cell r="T69">
            <v>55246.153846153844</v>
          </cell>
          <cell r="V69">
            <v>1034573.0769230775</v>
          </cell>
          <cell r="AB69">
            <v>1561000</v>
          </cell>
          <cell r="AE69">
            <v>1903200</v>
          </cell>
        </row>
        <row r="70">
          <cell r="B70" t="str">
            <v>NguyÔn v¨n Sum</v>
          </cell>
          <cell r="F70">
            <v>0</v>
          </cell>
          <cell r="O70">
            <v>0</v>
          </cell>
          <cell r="P70">
            <v>11</v>
          </cell>
          <cell r="Q70">
            <v>80228.076923076922</v>
          </cell>
          <cell r="T70">
            <v>0</v>
          </cell>
          <cell r="V70">
            <v>24311.538461538461</v>
          </cell>
          <cell r="AB70">
            <v>45000</v>
          </cell>
          <cell r="AE70">
            <v>36600</v>
          </cell>
        </row>
        <row r="71">
          <cell r="B71" t="str">
            <v>NguyÔn ®øc Hoµn</v>
          </cell>
          <cell r="F71">
            <v>0</v>
          </cell>
          <cell r="O71">
            <v>0</v>
          </cell>
          <cell r="P71">
            <v>11</v>
          </cell>
          <cell r="Q71">
            <v>95420.769230769234</v>
          </cell>
          <cell r="T71">
            <v>0</v>
          </cell>
          <cell r="V71">
            <v>28915.384615384617</v>
          </cell>
          <cell r="AE71">
            <v>36600</v>
          </cell>
        </row>
        <row r="72">
          <cell r="B72" t="str">
            <v>L¹i thÕ T¹c</v>
          </cell>
          <cell r="F72">
            <v>0</v>
          </cell>
          <cell r="O72">
            <v>0</v>
          </cell>
          <cell r="P72">
            <v>12</v>
          </cell>
          <cell r="Q72">
            <v>104095.38461538461</v>
          </cell>
          <cell r="T72">
            <v>0</v>
          </cell>
          <cell r="V72">
            <v>28915.384615384617</v>
          </cell>
          <cell r="AE72">
            <v>36600</v>
          </cell>
        </row>
        <row r="73">
          <cell r="B73" t="str">
            <v>M¹c v¨n ThuÊn</v>
          </cell>
          <cell r="F73">
            <v>0</v>
          </cell>
          <cell r="O73">
            <v>0</v>
          </cell>
          <cell r="P73">
            <v>12</v>
          </cell>
          <cell r="Q73">
            <v>66295.38461538461</v>
          </cell>
          <cell r="T73">
            <v>0</v>
          </cell>
          <cell r="V73">
            <v>18415.384615384613</v>
          </cell>
          <cell r="AE73">
            <v>36600</v>
          </cell>
        </row>
        <row r="74">
          <cell r="B74" t="str">
            <v>NguyÔn v¨n Quang</v>
          </cell>
          <cell r="F74">
            <v>0</v>
          </cell>
          <cell r="O74">
            <v>0</v>
          </cell>
          <cell r="P74">
            <v>10</v>
          </cell>
          <cell r="Q74">
            <v>72934.61538461539</v>
          </cell>
          <cell r="T74">
            <v>0</v>
          </cell>
          <cell r="V74">
            <v>24311.538461538461</v>
          </cell>
          <cell r="AE74">
            <v>36600</v>
          </cell>
        </row>
        <row r="75">
          <cell r="B75" t="str">
            <v>M¹c v¨n §«ng</v>
          </cell>
          <cell r="F75">
            <v>0</v>
          </cell>
          <cell r="O75">
            <v>0</v>
          </cell>
          <cell r="P75">
            <v>13</v>
          </cell>
          <cell r="Q75">
            <v>112770</v>
          </cell>
          <cell r="T75">
            <v>0</v>
          </cell>
          <cell r="V75">
            <v>28915.384615384617</v>
          </cell>
          <cell r="AE75">
            <v>36600</v>
          </cell>
        </row>
        <row r="76">
          <cell r="B76" t="str">
            <v>NguyÔn v¨n NhuËn</v>
          </cell>
          <cell r="F76">
            <v>0</v>
          </cell>
          <cell r="O76">
            <v>0</v>
          </cell>
          <cell r="P76">
            <v>12</v>
          </cell>
          <cell r="Q76">
            <v>87521.538461538468</v>
          </cell>
          <cell r="T76">
            <v>0</v>
          </cell>
          <cell r="V76">
            <v>24311.538461538461</v>
          </cell>
          <cell r="AE76">
            <v>36600</v>
          </cell>
        </row>
        <row r="77">
          <cell r="B77" t="str">
            <v>Bïi V¨n Ch­¬ng</v>
          </cell>
          <cell r="F77">
            <v>0</v>
          </cell>
          <cell r="O77">
            <v>0</v>
          </cell>
          <cell r="P77">
            <v>13</v>
          </cell>
          <cell r="Q77">
            <v>94815</v>
          </cell>
          <cell r="T77">
            <v>0</v>
          </cell>
          <cell r="V77">
            <v>24311.538461538461</v>
          </cell>
          <cell r="AE77">
            <v>36600</v>
          </cell>
        </row>
        <row r="78">
          <cell r="B78" t="str">
            <v>NguyÔn V¨n Kh­¬ng</v>
          </cell>
          <cell r="F78">
            <v>0</v>
          </cell>
          <cell r="O78">
            <v>0</v>
          </cell>
          <cell r="P78">
            <v>13</v>
          </cell>
          <cell r="Q78">
            <v>94815</v>
          </cell>
          <cell r="T78">
            <v>0</v>
          </cell>
          <cell r="V78">
            <v>24311.538461538461</v>
          </cell>
          <cell r="AE78">
            <v>36600</v>
          </cell>
        </row>
        <row r="79">
          <cell r="B79" t="str">
            <v>NguyÔn v¨n Th¾ng</v>
          </cell>
          <cell r="F79">
            <v>0</v>
          </cell>
          <cell r="O79">
            <v>413296.15384615381</v>
          </cell>
          <cell r="P79">
            <v>6</v>
          </cell>
          <cell r="Q79">
            <v>43760.769230769234</v>
          </cell>
          <cell r="T79">
            <v>0</v>
          </cell>
          <cell r="V79">
            <v>24311.538461538461</v>
          </cell>
          <cell r="AE79">
            <v>36600</v>
          </cell>
        </row>
        <row r="80">
          <cell r="B80" t="str">
            <v>Ng« V¨n CÊp</v>
          </cell>
          <cell r="F80">
            <v>0</v>
          </cell>
          <cell r="O80">
            <v>0</v>
          </cell>
          <cell r="P80">
            <v>11</v>
          </cell>
          <cell r="Q80">
            <v>80228.076923076922</v>
          </cell>
          <cell r="T80">
            <v>0</v>
          </cell>
          <cell r="V80">
            <v>24311.538461538461</v>
          </cell>
          <cell r="AE80">
            <v>36600</v>
          </cell>
        </row>
        <row r="81">
          <cell r="B81" t="str">
            <v>NguyÔn v¨n Phong</v>
          </cell>
          <cell r="F81">
            <v>0</v>
          </cell>
          <cell r="O81">
            <v>0</v>
          </cell>
          <cell r="P81">
            <v>9</v>
          </cell>
          <cell r="Q81">
            <v>65641.153846153844</v>
          </cell>
          <cell r="T81">
            <v>0</v>
          </cell>
          <cell r="V81">
            <v>24311.538461538461</v>
          </cell>
          <cell r="AE81">
            <v>36600</v>
          </cell>
        </row>
        <row r="82">
          <cell r="B82" t="str">
            <v>NguyÔn quang Vinh b</v>
          </cell>
          <cell r="F82">
            <v>0</v>
          </cell>
          <cell r="O82">
            <v>0</v>
          </cell>
          <cell r="P82">
            <v>13</v>
          </cell>
          <cell r="Q82">
            <v>94815</v>
          </cell>
          <cell r="T82">
            <v>0</v>
          </cell>
          <cell r="V82">
            <v>24311.538461538461</v>
          </cell>
          <cell r="AE82">
            <v>36600</v>
          </cell>
        </row>
        <row r="83">
          <cell r="B83" t="str">
            <v>TrÇn ®øc Lîi</v>
          </cell>
          <cell r="F83">
            <v>0</v>
          </cell>
          <cell r="O83">
            <v>0</v>
          </cell>
          <cell r="P83">
            <v>8</v>
          </cell>
          <cell r="Q83">
            <v>69396.923076923078</v>
          </cell>
          <cell r="T83">
            <v>0</v>
          </cell>
          <cell r="V83">
            <v>28915.384615384617</v>
          </cell>
          <cell r="AE83">
            <v>36600</v>
          </cell>
        </row>
        <row r="84">
          <cell r="B84" t="str">
            <v>NguyÔn v¨n D­ìng</v>
          </cell>
          <cell r="F84">
            <v>0</v>
          </cell>
          <cell r="O84">
            <v>0</v>
          </cell>
          <cell r="P84">
            <v>12</v>
          </cell>
          <cell r="Q84">
            <v>87521.538461538468</v>
          </cell>
          <cell r="T84">
            <v>0</v>
          </cell>
          <cell r="V84">
            <v>24311.538461538461</v>
          </cell>
          <cell r="AE84">
            <v>36600</v>
          </cell>
        </row>
        <row r="85">
          <cell r="B85" t="str">
            <v>Bïi ®×nh Long</v>
          </cell>
          <cell r="F85">
            <v>0</v>
          </cell>
          <cell r="O85">
            <v>0</v>
          </cell>
          <cell r="P85">
            <v>12</v>
          </cell>
          <cell r="Q85">
            <v>87521.538461538468</v>
          </cell>
          <cell r="T85">
            <v>0</v>
          </cell>
          <cell r="V85">
            <v>24311.538461538461</v>
          </cell>
          <cell r="AB85">
            <v>40000</v>
          </cell>
          <cell r="AE85">
            <v>36600</v>
          </cell>
        </row>
        <row r="86">
          <cell r="B86" t="str">
            <v>NguyÔn anh Vinh a</v>
          </cell>
          <cell r="F86">
            <v>0</v>
          </cell>
          <cell r="O86">
            <v>0</v>
          </cell>
          <cell r="P86">
            <v>12</v>
          </cell>
          <cell r="Q86">
            <v>87521.538461538468</v>
          </cell>
          <cell r="T86">
            <v>0</v>
          </cell>
          <cell r="V86">
            <v>24311.538461538461</v>
          </cell>
          <cell r="AE86">
            <v>36600</v>
          </cell>
        </row>
        <row r="87">
          <cell r="B87" t="str">
            <v>§µo v¨n Duy</v>
          </cell>
          <cell r="F87">
            <v>0</v>
          </cell>
          <cell r="O87">
            <v>0</v>
          </cell>
          <cell r="P87">
            <v>11</v>
          </cell>
          <cell r="Q87">
            <v>60770.76923076922</v>
          </cell>
          <cell r="T87">
            <v>0</v>
          </cell>
          <cell r="V87">
            <v>18415.384615384613</v>
          </cell>
          <cell r="AE87">
            <v>36600</v>
          </cell>
        </row>
        <row r="88">
          <cell r="B88" t="str">
            <v>T¨ng b¸ Lùc</v>
          </cell>
          <cell r="F88">
            <v>0</v>
          </cell>
          <cell r="O88">
            <v>0</v>
          </cell>
          <cell r="P88">
            <v>12</v>
          </cell>
          <cell r="Q88">
            <v>87521.538461538468</v>
          </cell>
          <cell r="T88">
            <v>0</v>
          </cell>
          <cell r="V88">
            <v>24311.538461538461</v>
          </cell>
          <cell r="AE88">
            <v>36600</v>
          </cell>
        </row>
        <row r="89">
          <cell r="B89" t="str">
            <v>NguyÔn thÕ Hµ</v>
          </cell>
          <cell r="F89">
            <v>0</v>
          </cell>
          <cell r="O89">
            <v>194492.30769230769</v>
          </cell>
          <cell r="P89">
            <v>12</v>
          </cell>
          <cell r="Q89">
            <v>87521.538461538468</v>
          </cell>
          <cell r="T89">
            <v>0</v>
          </cell>
          <cell r="V89">
            <v>24311.538461538461</v>
          </cell>
          <cell r="AE89">
            <v>36600</v>
          </cell>
        </row>
        <row r="90">
          <cell r="B90" t="str">
            <v>Bïi c«ng H÷u</v>
          </cell>
          <cell r="F90">
            <v>0</v>
          </cell>
          <cell r="O90">
            <v>194492.30769230769</v>
          </cell>
          <cell r="P90">
            <v>8</v>
          </cell>
          <cell r="Q90">
            <v>58347.692307692305</v>
          </cell>
          <cell r="T90">
            <v>0</v>
          </cell>
          <cell r="V90">
            <v>24311.538461538461</v>
          </cell>
          <cell r="AE90">
            <v>36600</v>
          </cell>
        </row>
        <row r="91">
          <cell r="B91" t="str">
            <v>Giang v¨n K«ng</v>
          </cell>
          <cell r="F91">
            <v>0</v>
          </cell>
          <cell r="O91">
            <v>0</v>
          </cell>
          <cell r="P91">
            <v>11</v>
          </cell>
          <cell r="Q91">
            <v>80228.076923076922</v>
          </cell>
          <cell r="T91">
            <v>0</v>
          </cell>
          <cell r="V91">
            <v>24311.538461538461</v>
          </cell>
          <cell r="AB91">
            <v>125000</v>
          </cell>
          <cell r="AE91">
            <v>36600</v>
          </cell>
        </row>
        <row r="92">
          <cell r="B92" t="str">
            <v>NguyÔn v¨n HuÊn</v>
          </cell>
          <cell r="F92">
            <v>0</v>
          </cell>
          <cell r="O92">
            <v>194492.30769230769</v>
          </cell>
          <cell r="P92">
            <v>11</v>
          </cell>
          <cell r="Q92">
            <v>80228.076923076922</v>
          </cell>
          <cell r="T92">
            <v>0</v>
          </cell>
          <cell r="V92">
            <v>24311.538461538461</v>
          </cell>
          <cell r="AE92">
            <v>36600</v>
          </cell>
        </row>
        <row r="93">
          <cell r="B93" t="str">
            <v>Vò v¨n ThiÕt</v>
          </cell>
          <cell r="F93">
            <v>0</v>
          </cell>
          <cell r="O93">
            <v>0</v>
          </cell>
          <cell r="P93">
            <v>9</v>
          </cell>
          <cell r="Q93">
            <v>65641.153846153844</v>
          </cell>
          <cell r="T93">
            <v>0</v>
          </cell>
          <cell r="V93">
            <v>24311.538461538461</v>
          </cell>
          <cell r="AE93">
            <v>36600</v>
          </cell>
        </row>
        <row r="94">
          <cell r="B94" t="str">
            <v>Bïi v¨n TuÊn</v>
          </cell>
          <cell r="F94">
            <v>0</v>
          </cell>
          <cell r="O94">
            <v>0</v>
          </cell>
          <cell r="P94">
            <v>11</v>
          </cell>
          <cell r="Q94">
            <v>80228.076923076922</v>
          </cell>
          <cell r="T94">
            <v>0</v>
          </cell>
          <cell r="V94">
            <v>24311.538461538461</v>
          </cell>
          <cell r="AE94">
            <v>36600</v>
          </cell>
        </row>
        <row r="95">
          <cell r="B95" t="str">
            <v>Lª h÷u L·m</v>
          </cell>
          <cell r="F95">
            <v>0</v>
          </cell>
          <cell r="O95">
            <v>0</v>
          </cell>
          <cell r="P95">
            <v>13</v>
          </cell>
          <cell r="Q95">
            <v>94815</v>
          </cell>
          <cell r="T95">
            <v>0</v>
          </cell>
          <cell r="V95">
            <v>24311.538461538461</v>
          </cell>
          <cell r="AE95">
            <v>36600</v>
          </cell>
        </row>
        <row r="96">
          <cell r="B96" t="str">
            <v>TriÖu v¨n Hanh</v>
          </cell>
          <cell r="F96">
            <v>0</v>
          </cell>
          <cell r="O96">
            <v>0</v>
          </cell>
          <cell r="P96">
            <v>11</v>
          </cell>
          <cell r="Q96">
            <v>80228.076923076922</v>
          </cell>
          <cell r="T96">
            <v>0</v>
          </cell>
          <cell r="V96">
            <v>24311.538461538461</v>
          </cell>
          <cell r="AB96">
            <v>95000</v>
          </cell>
          <cell r="AE96">
            <v>36600</v>
          </cell>
        </row>
        <row r="97">
          <cell r="B97" t="str">
            <v>NguyÔn V¨n minh</v>
          </cell>
          <cell r="F97">
            <v>0</v>
          </cell>
          <cell r="O97">
            <v>0</v>
          </cell>
          <cell r="P97">
            <v>6</v>
          </cell>
          <cell r="Q97">
            <v>43760.769230769234</v>
          </cell>
          <cell r="T97">
            <v>0</v>
          </cell>
          <cell r="V97">
            <v>24311.538461538461</v>
          </cell>
          <cell r="AE97">
            <v>36600</v>
          </cell>
        </row>
        <row r="98">
          <cell r="B98" t="str">
            <v>Vò ®×nh Thuû</v>
          </cell>
          <cell r="F98">
            <v>0</v>
          </cell>
          <cell r="O98">
            <v>0</v>
          </cell>
          <cell r="P98">
            <v>12</v>
          </cell>
          <cell r="Q98">
            <v>66295.38461538461</v>
          </cell>
          <cell r="T98">
            <v>0</v>
          </cell>
          <cell r="V98">
            <v>18415.384615384613</v>
          </cell>
          <cell r="AB98">
            <v>30000</v>
          </cell>
          <cell r="AE98">
            <v>36600</v>
          </cell>
        </row>
        <row r="99">
          <cell r="B99" t="str">
            <v>céng tê</v>
          </cell>
          <cell r="F99">
            <v>1094073.076923077</v>
          </cell>
          <cell r="O99">
            <v>1348603.8461538462</v>
          </cell>
          <cell r="P99">
            <v>615</v>
          </cell>
          <cell r="Q99">
            <v>4133381.538461538</v>
          </cell>
          <cell r="T99">
            <v>55246.153846153844</v>
          </cell>
          <cell r="V99">
            <v>1740334.615384616</v>
          </cell>
          <cell r="AB99">
            <v>1896000</v>
          </cell>
          <cell r="AE99">
            <v>2964600</v>
          </cell>
        </row>
        <row r="100">
          <cell r="B100" t="str">
            <v>mang sang</v>
          </cell>
          <cell r="F100">
            <v>1094073.076923077</v>
          </cell>
          <cell r="O100">
            <v>1348603.8461538462</v>
          </cell>
          <cell r="P100">
            <v>615</v>
          </cell>
          <cell r="Q100">
            <v>4133381.538461538</v>
          </cell>
          <cell r="T100">
            <v>55246.153846153844</v>
          </cell>
          <cell r="V100">
            <v>1740334.615384616</v>
          </cell>
          <cell r="AB100">
            <v>1896000</v>
          </cell>
          <cell r="AE100">
            <v>2964600</v>
          </cell>
        </row>
        <row r="101">
          <cell r="B101" t="str">
            <v>NguyÔn do·n §¾c</v>
          </cell>
          <cell r="F101">
            <v>0</v>
          </cell>
          <cell r="O101">
            <v>0</v>
          </cell>
          <cell r="P101">
            <v>5</v>
          </cell>
          <cell r="Q101">
            <v>36467.307692307695</v>
          </cell>
          <cell r="T101">
            <v>0</v>
          </cell>
          <cell r="V101">
            <v>24311.538461538461</v>
          </cell>
          <cell r="AB101">
            <v>100000</v>
          </cell>
          <cell r="AE101">
            <v>36600</v>
          </cell>
        </row>
        <row r="102">
          <cell r="B102" t="str">
            <v>NguyÔn v¨n KhuyÕn</v>
          </cell>
          <cell r="F102">
            <v>0</v>
          </cell>
          <cell r="O102">
            <v>0</v>
          </cell>
          <cell r="P102">
            <v>6</v>
          </cell>
          <cell r="Q102">
            <v>43760.769230769234</v>
          </cell>
          <cell r="T102">
            <v>0</v>
          </cell>
          <cell r="V102">
            <v>24311.538461538461</v>
          </cell>
          <cell r="AB102">
            <v>135000</v>
          </cell>
          <cell r="AE102">
            <v>36600</v>
          </cell>
        </row>
        <row r="103">
          <cell r="B103" t="str">
            <v>D­¬ng v¨n TuÊn</v>
          </cell>
          <cell r="F103">
            <v>0</v>
          </cell>
          <cell r="O103">
            <v>0</v>
          </cell>
          <cell r="P103">
            <v>6</v>
          </cell>
          <cell r="Q103">
            <v>43760.769230769234</v>
          </cell>
          <cell r="T103">
            <v>0</v>
          </cell>
          <cell r="V103">
            <v>24311.538461538461</v>
          </cell>
          <cell r="AE103">
            <v>36600</v>
          </cell>
        </row>
        <row r="104">
          <cell r="B104" t="str">
            <v>NguyÔn v¨n Chuyªn</v>
          </cell>
          <cell r="F104">
            <v>0</v>
          </cell>
          <cell r="O104">
            <v>0</v>
          </cell>
          <cell r="P104">
            <v>6</v>
          </cell>
          <cell r="Q104">
            <v>61643.076923076922</v>
          </cell>
          <cell r="T104">
            <v>0</v>
          </cell>
          <cell r="V104">
            <v>34246.153846153844</v>
          </cell>
          <cell r="AE104">
            <v>36600</v>
          </cell>
        </row>
        <row r="105">
          <cell r="B105" t="str">
            <v>Bïi quang Vinh</v>
          </cell>
          <cell r="F105">
            <v>0</v>
          </cell>
          <cell r="O105">
            <v>0</v>
          </cell>
          <cell r="P105">
            <v>6</v>
          </cell>
          <cell r="Q105">
            <v>33147.692307692305</v>
          </cell>
          <cell r="T105">
            <v>0</v>
          </cell>
          <cell r="V105">
            <v>18415.384615384613</v>
          </cell>
          <cell r="AE105">
            <v>36600</v>
          </cell>
        </row>
        <row r="106">
          <cell r="B106" t="str">
            <v>M¹c v¨n TiÕn</v>
          </cell>
          <cell r="F106">
            <v>0</v>
          </cell>
          <cell r="O106">
            <v>0</v>
          </cell>
          <cell r="P106">
            <v>5</v>
          </cell>
          <cell r="Q106">
            <v>36467.307692307695</v>
          </cell>
          <cell r="T106">
            <v>0</v>
          </cell>
          <cell r="V106">
            <v>24311.538461538461</v>
          </cell>
          <cell r="AB106">
            <v>55000</v>
          </cell>
          <cell r="AE106">
            <v>36600</v>
          </cell>
        </row>
        <row r="107">
          <cell r="B107" t="str">
            <v>Ph¹m v¨n BiÒn</v>
          </cell>
          <cell r="F107">
            <v>0</v>
          </cell>
          <cell r="O107">
            <v>0</v>
          </cell>
          <cell r="P107">
            <v>5</v>
          </cell>
          <cell r="Q107">
            <v>36467.307692307695</v>
          </cell>
          <cell r="T107">
            <v>0</v>
          </cell>
          <cell r="V107">
            <v>24311.538461538461</v>
          </cell>
          <cell r="AB107">
            <v>110000</v>
          </cell>
          <cell r="AE107">
            <v>36600</v>
          </cell>
        </row>
        <row r="108">
          <cell r="B108" t="str">
            <v>M¹c ®øc Th¶o</v>
          </cell>
          <cell r="F108">
            <v>0</v>
          </cell>
          <cell r="O108">
            <v>0</v>
          </cell>
          <cell r="P108">
            <v>5</v>
          </cell>
          <cell r="Q108">
            <v>36467.307692307695</v>
          </cell>
          <cell r="T108">
            <v>0</v>
          </cell>
          <cell r="V108">
            <v>24311.538461538461</v>
          </cell>
          <cell r="AB108">
            <v>75000</v>
          </cell>
          <cell r="AE108">
            <v>76600</v>
          </cell>
        </row>
        <row r="109">
          <cell r="B109" t="str">
            <v xml:space="preserve">Ph¹m huy ViÖt </v>
          </cell>
          <cell r="F109">
            <v>0</v>
          </cell>
          <cell r="O109">
            <v>0</v>
          </cell>
          <cell r="Q109">
            <v>0</v>
          </cell>
          <cell r="T109">
            <v>0</v>
          </cell>
          <cell r="V109">
            <v>24311.538461538461</v>
          </cell>
          <cell r="AE109">
            <v>36600</v>
          </cell>
        </row>
        <row r="110">
          <cell r="B110" t="str">
            <v xml:space="preserve">TrÇn v¨n Ho»ng </v>
          </cell>
          <cell r="F110">
            <v>0</v>
          </cell>
          <cell r="O110">
            <v>0</v>
          </cell>
          <cell r="P110">
            <v>6</v>
          </cell>
          <cell r="Q110">
            <v>43760.769230769234</v>
          </cell>
          <cell r="T110">
            <v>0</v>
          </cell>
          <cell r="V110">
            <v>24311.538461538461</v>
          </cell>
          <cell r="AB110">
            <v>100000</v>
          </cell>
          <cell r="AE110">
            <v>36600</v>
          </cell>
        </row>
        <row r="111">
          <cell r="B111" t="str">
            <v>NguyÔn v¨n Tr­îng</v>
          </cell>
          <cell r="F111">
            <v>0</v>
          </cell>
          <cell r="O111">
            <v>0</v>
          </cell>
          <cell r="P111">
            <v>6</v>
          </cell>
          <cell r="Q111">
            <v>43760.769230769234</v>
          </cell>
          <cell r="T111">
            <v>0</v>
          </cell>
          <cell r="V111">
            <v>24311.538461538461</v>
          </cell>
          <cell r="AE111">
            <v>36600</v>
          </cell>
        </row>
        <row r="112">
          <cell r="B112" t="str">
            <v>D­¬ng v¨n Lu©n</v>
          </cell>
          <cell r="F112">
            <v>0</v>
          </cell>
          <cell r="O112">
            <v>0</v>
          </cell>
          <cell r="P112">
            <v>6</v>
          </cell>
          <cell r="Q112">
            <v>43760.769230769234</v>
          </cell>
          <cell r="T112">
            <v>0</v>
          </cell>
          <cell r="V112">
            <v>24311.538461538461</v>
          </cell>
          <cell r="AB112">
            <v>95000</v>
          </cell>
          <cell r="AE112">
            <v>36600</v>
          </cell>
        </row>
        <row r="113">
          <cell r="B113" t="str">
            <v xml:space="preserve">TrÇn v¨n Chøc </v>
          </cell>
          <cell r="F113">
            <v>0</v>
          </cell>
          <cell r="O113">
            <v>0</v>
          </cell>
          <cell r="P113">
            <v>5</v>
          </cell>
          <cell r="Q113">
            <v>36467.307692307695</v>
          </cell>
          <cell r="T113">
            <v>0</v>
          </cell>
          <cell r="V113">
            <v>24311.538461538461</v>
          </cell>
          <cell r="AE113">
            <v>36600</v>
          </cell>
        </row>
        <row r="114">
          <cell r="B114" t="str">
            <v>NguyÔn v¨n Bèn</v>
          </cell>
          <cell r="F114">
            <v>0</v>
          </cell>
          <cell r="O114">
            <v>0</v>
          </cell>
          <cell r="P114">
            <v>5</v>
          </cell>
          <cell r="Q114">
            <v>36467.307692307695</v>
          </cell>
          <cell r="T114">
            <v>0</v>
          </cell>
          <cell r="V114">
            <v>24311.538461538461</v>
          </cell>
          <cell r="AE114">
            <v>36600</v>
          </cell>
        </row>
        <row r="115">
          <cell r="B115" t="str">
            <v>Ph¹m tuÊn QuyÕt</v>
          </cell>
          <cell r="F115">
            <v>0</v>
          </cell>
          <cell r="O115">
            <v>0</v>
          </cell>
          <cell r="P115">
            <v>5</v>
          </cell>
          <cell r="Q115">
            <v>36467.307692307695</v>
          </cell>
          <cell r="T115">
            <v>0</v>
          </cell>
          <cell r="V115">
            <v>24311.538461538461</v>
          </cell>
          <cell r="AE115">
            <v>36600</v>
          </cell>
        </row>
        <row r="116">
          <cell r="B116" t="str">
            <v xml:space="preserve">§Æng minh Tó </v>
          </cell>
          <cell r="F116">
            <v>0</v>
          </cell>
          <cell r="O116">
            <v>72934.615384615376</v>
          </cell>
          <cell r="P116">
            <v>6</v>
          </cell>
          <cell r="Q116">
            <v>43760.769230769234</v>
          </cell>
          <cell r="T116">
            <v>0</v>
          </cell>
          <cell r="V116">
            <v>24311.538461538461</v>
          </cell>
          <cell r="AE116">
            <v>36600</v>
          </cell>
        </row>
        <row r="117">
          <cell r="B117" t="str">
            <v>TrÇn quèc ¢n</v>
          </cell>
          <cell r="F117">
            <v>0</v>
          </cell>
          <cell r="O117">
            <v>0</v>
          </cell>
          <cell r="P117">
            <v>6</v>
          </cell>
          <cell r="Q117">
            <v>43760.769230769234</v>
          </cell>
          <cell r="T117">
            <v>0</v>
          </cell>
          <cell r="V117">
            <v>24311.538461538461</v>
          </cell>
          <cell r="AE117">
            <v>36600</v>
          </cell>
        </row>
        <row r="118">
          <cell r="B118" t="str">
            <v>Phan ®×nh C­êng</v>
          </cell>
          <cell r="F118">
            <v>0</v>
          </cell>
          <cell r="O118">
            <v>0</v>
          </cell>
          <cell r="P118">
            <v>6</v>
          </cell>
          <cell r="Q118">
            <v>43760.769230769234</v>
          </cell>
          <cell r="T118">
            <v>0</v>
          </cell>
          <cell r="V118">
            <v>24311.538461538461</v>
          </cell>
          <cell r="AE118">
            <v>36600</v>
          </cell>
        </row>
        <row r="119">
          <cell r="B119" t="str">
            <v xml:space="preserve">NguyÔn v¨n Th¾ng    </v>
          </cell>
          <cell r="F119">
            <v>0</v>
          </cell>
          <cell r="O119">
            <v>0</v>
          </cell>
          <cell r="P119">
            <v>6</v>
          </cell>
          <cell r="Q119">
            <v>33147.692307692305</v>
          </cell>
          <cell r="T119">
            <v>0</v>
          </cell>
          <cell r="V119">
            <v>18415.384615384613</v>
          </cell>
          <cell r="AE119">
            <v>36600</v>
          </cell>
        </row>
        <row r="120">
          <cell r="B120" t="str">
            <v>TrÇn h÷u B×nh</v>
          </cell>
          <cell r="F120">
            <v>0</v>
          </cell>
          <cell r="O120">
            <v>0</v>
          </cell>
          <cell r="P120">
            <v>6</v>
          </cell>
          <cell r="Q120">
            <v>43760.769230769234</v>
          </cell>
          <cell r="T120">
            <v>0</v>
          </cell>
          <cell r="V120">
            <v>24311.538461538461</v>
          </cell>
          <cell r="AE120">
            <v>36600</v>
          </cell>
        </row>
        <row r="121">
          <cell r="B121" t="str">
            <v>NguyÔn v¨n NhÆn</v>
          </cell>
          <cell r="F121">
            <v>0</v>
          </cell>
          <cell r="O121">
            <v>0</v>
          </cell>
          <cell r="P121">
            <v>6</v>
          </cell>
          <cell r="Q121">
            <v>43760.769230769234</v>
          </cell>
          <cell r="T121">
            <v>0</v>
          </cell>
          <cell r="V121">
            <v>24311.538461538461</v>
          </cell>
          <cell r="AE121">
            <v>36600</v>
          </cell>
        </row>
        <row r="122">
          <cell r="B122" t="str">
            <v>Ng« V¨n C­êng</v>
          </cell>
          <cell r="F122">
            <v>0</v>
          </cell>
          <cell r="O122">
            <v>0</v>
          </cell>
          <cell r="P122">
            <v>4</v>
          </cell>
          <cell r="Q122">
            <v>22098.461538461535</v>
          </cell>
          <cell r="T122">
            <v>0</v>
          </cell>
          <cell r="V122">
            <v>18415.384615384613</v>
          </cell>
          <cell r="AE122">
            <v>36600</v>
          </cell>
        </row>
        <row r="123">
          <cell r="B123" t="str">
            <v>TrÞnh Xu©n B¶o</v>
          </cell>
          <cell r="F123">
            <v>0</v>
          </cell>
          <cell r="O123">
            <v>0</v>
          </cell>
          <cell r="P123">
            <v>6</v>
          </cell>
          <cell r="Q123">
            <v>43760.769230769234</v>
          </cell>
          <cell r="T123">
            <v>0</v>
          </cell>
          <cell r="V123">
            <v>24311.538461538461</v>
          </cell>
          <cell r="AE123">
            <v>36600</v>
          </cell>
        </row>
        <row r="124">
          <cell r="B124" t="str">
            <v>NguyÔn m¹nh C­êng</v>
          </cell>
          <cell r="F124">
            <v>0</v>
          </cell>
          <cell r="O124">
            <v>0</v>
          </cell>
          <cell r="P124">
            <v>6</v>
          </cell>
          <cell r="Q124">
            <v>43760.769230769234</v>
          </cell>
          <cell r="T124">
            <v>0</v>
          </cell>
          <cell r="V124">
            <v>24311.538461538461</v>
          </cell>
          <cell r="AE124">
            <v>36600</v>
          </cell>
        </row>
        <row r="125">
          <cell r="B125" t="str">
            <v>NguyÔn v¨n Quang</v>
          </cell>
          <cell r="F125">
            <v>0</v>
          </cell>
          <cell r="O125">
            <v>0</v>
          </cell>
          <cell r="P125">
            <v>6</v>
          </cell>
          <cell r="Q125">
            <v>27913.846153846152</v>
          </cell>
          <cell r="T125">
            <v>0</v>
          </cell>
          <cell r="V125">
            <v>15507.692307692309</v>
          </cell>
          <cell r="AE125">
            <v>36600</v>
          </cell>
        </row>
        <row r="126">
          <cell r="B126" t="str">
            <v>NguyÔn v¨n V­¬ng</v>
          </cell>
          <cell r="F126">
            <v>0</v>
          </cell>
          <cell r="O126">
            <v>0</v>
          </cell>
          <cell r="P126">
            <v>10</v>
          </cell>
          <cell r="Q126">
            <v>72934.61538461539</v>
          </cell>
          <cell r="T126">
            <v>0</v>
          </cell>
          <cell r="V126">
            <v>24311.538461538461</v>
          </cell>
          <cell r="AE126">
            <v>36600</v>
          </cell>
        </row>
        <row r="127">
          <cell r="B127" t="str">
            <v>TrÇn ®×nh Thanh</v>
          </cell>
          <cell r="F127">
            <v>0</v>
          </cell>
          <cell r="O127">
            <v>0</v>
          </cell>
          <cell r="P127">
            <v>6</v>
          </cell>
          <cell r="Q127">
            <v>43760.769230769234</v>
          </cell>
          <cell r="T127">
            <v>0</v>
          </cell>
          <cell r="V127">
            <v>24311.538461538461</v>
          </cell>
          <cell r="AE127">
            <v>36600</v>
          </cell>
        </row>
        <row r="128">
          <cell r="B128" t="str">
            <v xml:space="preserve">Bïi v¨n ThÓ </v>
          </cell>
          <cell r="F128">
            <v>0</v>
          </cell>
          <cell r="O128">
            <v>0</v>
          </cell>
          <cell r="P128">
            <v>5</v>
          </cell>
          <cell r="Q128">
            <v>43373.076923076922</v>
          </cell>
          <cell r="T128">
            <v>0</v>
          </cell>
          <cell r="V128">
            <v>28915.384615384617</v>
          </cell>
          <cell r="AE128">
            <v>36600</v>
          </cell>
        </row>
        <row r="129">
          <cell r="B129" t="str">
            <v>NguyÔn v¨n Khiªm</v>
          </cell>
          <cell r="F129">
            <v>0</v>
          </cell>
          <cell r="O129">
            <v>0</v>
          </cell>
          <cell r="P129">
            <v>5</v>
          </cell>
          <cell r="Q129">
            <v>36467.307692307695</v>
          </cell>
          <cell r="T129">
            <v>0</v>
          </cell>
          <cell r="V129">
            <v>24311.538461538461</v>
          </cell>
          <cell r="AE129">
            <v>36600</v>
          </cell>
        </row>
        <row r="130">
          <cell r="B130" t="str">
            <v>Ph¹m h÷u Qu©n</v>
          </cell>
          <cell r="F130">
            <v>0</v>
          </cell>
          <cell r="O130">
            <v>0</v>
          </cell>
          <cell r="P130">
            <v>6</v>
          </cell>
          <cell r="Q130">
            <v>33147.692307692305</v>
          </cell>
          <cell r="T130">
            <v>0</v>
          </cell>
          <cell r="V130">
            <v>18415.384615384613</v>
          </cell>
          <cell r="AE130">
            <v>36600</v>
          </cell>
        </row>
        <row r="131">
          <cell r="B131" t="str">
            <v>NguyÔn v¨n Hµ</v>
          </cell>
          <cell r="F131">
            <v>0</v>
          </cell>
          <cell r="O131">
            <v>0</v>
          </cell>
          <cell r="P131">
            <v>5</v>
          </cell>
          <cell r="Q131">
            <v>36467.307692307695</v>
          </cell>
          <cell r="T131">
            <v>0</v>
          </cell>
          <cell r="V131">
            <v>24311.538461538461</v>
          </cell>
          <cell r="AE131">
            <v>36600</v>
          </cell>
        </row>
        <row r="132">
          <cell r="B132" t="str">
            <v>céng tê</v>
          </cell>
          <cell r="F132">
            <v>1094073.076923077</v>
          </cell>
          <cell r="O132">
            <v>1421538.4615384615</v>
          </cell>
          <cell r="P132">
            <v>787</v>
          </cell>
          <cell r="Q132">
            <v>5357883.4615384601</v>
          </cell>
          <cell r="T132">
            <v>55246.153846153844</v>
          </cell>
          <cell r="V132">
            <v>2476142.3076923084</v>
          </cell>
          <cell r="AB132">
            <v>2566000</v>
          </cell>
          <cell r="AE132">
            <v>4139200</v>
          </cell>
        </row>
        <row r="133">
          <cell r="B133" t="str">
            <v>mang sang</v>
          </cell>
          <cell r="F133">
            <v>1094073.076923077</v>
          </cell>
          <cell r="O133">
            <v>1421538.4615384615</v>
          </cell>
          <cell r="P133">
            <v>787</v>
          </cell>
          <cell r="Q133">
            <v>5357883.4615384601</v>
          </cell>
          <cell r="T133">
            <v>55246.153846153844</v>
          </cell>
          <cell r="V133">
            <v>2476142.3076923084</v>
          </cell>
          <cell r="AB133">
            <v>2566000</v>
          </cell>
          <cell r="AE133">
            <v>4139200</v>
          </cell>
        </row>
        <row r="134">
          <cell r="B134" t="str">
            <v>Ph¹m v¨n HËu</v>
          </cell>
          <cell r="F134">
            <v>0</v>
          </cell>
          <cell r="O134">
            <v>0</v>
          </cell>
          <cell r="P134">
            <v>6</v>
          </cell>
          <cell r="Q134">
            <v>43760.769230769234</v>
          </cell>
          <cell r="T134">
            <v>0</v>
          </cell>
          <cell r="V134">
            <v>24311.538461538461</v>
          </cell>
          <cell r="AE134">
            <v>36600</v>
          </cell>
        </row>
        <row r="135">
          <cell r="B135" t="str">
            <v>NguyÔn v¨n Hµo</v>
          </cell>
          <cell r="F135">
            <v>0</v>
          </cell>
          <cell r="O135">
            <v>0</v>
          </cell>
          <cell r="P135">
            <v>3</v>
          </cell>
          <cell r="Q135">
            <v>21880.384615384617</v>
          </cell>
          <cell r="T135">
            <v>0</v>
          </cell>
          <cell r="V135">
            <v>24311.538461538461</v>
          </cell>
          <cell r="AE135">
            <v>36600</v>
          </cell>
        </row>
        <row r="136">
          <cell r="B136" t="str">
            <v>Bïi v¨n Tuy</v>
          </cell>
          <cell r="F136">
            <v>0</v>
          </cell>
          <cell r="O136">
            <v>0</v>
          </cell>
          <cell r="P136">
            <v>5</v>
          </cell>
          <cell r="Q136">
            <v>36467.307692307695</v>
          </cell>
          <cell r="T136">
            <v>0</v>
          </cell>
          <cell r="V136">
            <v>24311.538461538461</v>
          </cell>
          <cell r="AE136">
            <v>36600</v>
          </cell>
        </row>
        <row r="137">
          <cell r="B137" t="str">
            <v>Ph¹m xu©n §øc</v>
          </cell>
          <cell r="F137">
            <v>0</v>
          </cell>
          <cell r="O137">
            <v>0</v>
          </cell>
          <cell r="P137">
            <v>6</v>
          </cell>
          <cell r="Q137">
            <v>43760.769230769234</v>
          </cell>
          <cell r="T137">
            <v>0</v>
          </cell>
          <cell r="V137">
            <v>24311.538461538461</v>
          </cell>
          <cell r="AE137">
            <v>36600</v>
          </cell>
        </row>
        <row r="138">
          <cell r="B138" t="str">
            <v>§ç quèc Dòng</v>
          </cell>
          <cell r="F138">
            <v>0</v>
          </cell>
          <cell r="O138">
            <v>0</v>
          </cell>
          <cell r="P138">
            <v>6</v>
          </cell>
          <cell r="Q138">
            <v>43760.769230769234</v>
          </cell>
          <cell r="T138">
            <v>0</v>
          </cell>
          <cell r="V138">
            <v>24311.538461538461</v>
          </cell>
          <cell r="AE138">
            <v>36600</v>
          </cell>
        </row>
        <row r="139">
          <cell r="B139" t="str">
            <v>TrÇn xu©n ThÞnh</v>
          </cell>
          <cell r="F139">
            <v>0</v>
          </cell>
          <cell r="O139">
            <v>0</v>
          </cell>
          <cell r="P139">
            <v>6</v>
          </cell>
          <cell r="Q139">
            <v>43760.769230769234</v>
          </cell>
          <cell r="T139">
            <v>0</v>
          </cell>
          <cell r="V139">
            <v>24311.538461538461</v>
          </cell>
          <cell r="AE139">
            <v>36600</v>
          </cell>
        </row>
        <row r="140">
          <cell r="B140" t="str">
            <v>NguyÔn v¨n HuyÒn</v>
          </cell>
          <cell r="F140">
            <v>0</v>
          </cell>
          <cell r="O140">
            <v>0</v>
          </cell>
          <cell r="P140">
            <v>6</v>
          </cell>
          <cell r="Q140">
            <v>43760.769230769234</v>
          </cell>
          <cell r="T140">
            <v>0</v>
          </cell>
          <cell r="V140">
            <v>24311.538461538461</v>
          </cell>
          <cell r="AE140">
            <v>36600</v>
          </cell>
        </row>
        <row r="141">
          <cell r="B141" t="str">
            <v>Vò ®×nh Hïng</v>
          </cell>
          <cell r="F141">
            <v>0</v>
          </cell>
          <cell r="O141">
            <v>0</v>
          </cell>
          <cell r="P141">
            <v>11</v>
          </cell>
          <cell r="Q141">
            <v>80228.076923076922</v>
          </cell>
          <cell r="T141">
            <v>0</v>
          </cell>
          <cell r="V141">
            <v>24311.538461538461</v>
          </cell>
          <cell r="AE141">
            <v>36600</v>
          </cell>
        </row>
        <row r="142">
          <cell r="B142" t="str">
            <v xml:space="preserve">§ç Minh H¹ </v>
          </cell>
          <cell r="F142">
            <v>0</v>
          </cell>
          <cell r="O142">
            <v>0</v>
          </cell>
          <cell r="P142">
            <v>6</v>
          </cell>
          <cell r="Q142">
            <v>33147.692307692305</v>
          </cell>
          <cell r="T142">
            <v>0</v>
          </cell>
          <cell r="V142">
            <v>18415.384615384613</v>
          </cell>
          <cell r="AE142">
            <v>76600</v>
          </cell>
        </row>
        <row r="143">
          <cell r="B143" t="str">
            <v>Ph¹m Quang H­ng</v>
          </cell>
          <cell r="F143">
            <v>0</v>
          </cell>
          <cell r="O143">
            <v>0</v>
          </cell>
          <cell r="P143">
            <v>1</v>
          </cell>
          <cell r="Q143">
            <v>7293.4615384615381</v>
          </cell>
          <cell r="T143">
            <v>0</v>
          </cell>
          <cell r="V143">
            <v>24311.538461538461</v>
          </cell>
          <cell r="AB143">
            <v>90000</v>
          </cell>
          <cell r="AE143">
            <v>36600</v>
          </cell>
        </row>
        <row r="144">
          <cell r="B144" t="str">
            <v>NguyÔn thanh TuÊn</v>
          </cell>
          <cell r="F144">
            <v>0</v>
          </cell>
          <cell r="O144">
            <v>0</v>
          </cell>
          <cell r="P144">
            <v>5</v>
          </cell>
          <cell r="Q144">
            <v>36467.307692307695</v>
          </cell>
          <cell r="T144">
            <v>0</v>
          </cell>
          <cell r="V144">
            <v>24311.538461538461</v>
          </cell>
          <cell r="AB144">
            <v>125000</v>
          </cell>
          <cell r="AE144">
            <v>36600</v>
          </cell>
        </row>
        <row r="145">
          <cell r="B145" t="str">
            <v>Vò Huy Tïng</v>
          </cell>
          <cell r="F145">
            <v>145869.23076923078</v>
          </cell>
          <cell r="O145">
            <v>0</v>
          </cell>
          <cell r="P145">
            <v>6</v>
          </cell>
          <cell r="Q145">
            <v>43760.769230769234</v>
          </cell>
          <cell r="T145">
            <v>0</v>
          </cell>
          <cell r="V145">
            <v>24311.538461538461</v>
          </cell>
          <cell r="AE145">
            <v>36600</v>
          </cell>
        </row>
        <row r="146">
          <cell r="B146" t="str">
            <v>D­¬ng V¨n T­ëng</v>
          </cell>
          <cell r="F146">
            <v>0</v>
          </cell>
          <cell r="O146">
            <v>0</v>
          </cell>
          <cell r="P146">
            <v>6</v>
          </cell>
          <cell r="Q146">
            <v>43760.769230769234</v>
          </cell>
          <cell r="T146">
            <v>0</v>
          </cell>
          <cell r="V146">
            <v>24311.538461538461</v>
          </cell>
          <cell r="AE146">
            <v>36600</v>
          </cell>
        </row>
        <row r="147">
          <cell r="B147" t="str">
            <v>Chu V¨n L­¬ng</v>
          </cell>
          <cell r="F147">
            <v>0</v>
          </cell>
          <cell r="O147">
            <v>388984.61538461538</v>
          </cell>
          <cell r="Q147">
            <v>0</v>
          </cell>
          <cell r="T147">
            <v>0</v>
          </cell>
          <cell r="V147">
            <v>24311.538461538461</v>
          </cell>
          <cell r="AE147">
            <v>36600</v>
          </cell>
        </row>
        <row r="148">
          <cell r="B148" t="str">
            <v>Ph¹m v¨n Qu©n</v>
          </cell>
          <cell r="F148">
            <v>0</v>
          </cell>
          <cell r="O148">
            <v>0</v>
          </cell>
          <cell r="P148">
            <v>6</v>
          </cell>
          <cell r="Q148">
            <v>52047.692307692305</v>
          </cell>
          <cell r="T148">
            <v>0</v>
          </cell>
          <cell r="V148">
            <v>28915.384615384617</v>
          </cell>
          <cell r="AE148">
            <v>36600</v>
          </cell>
        </row>
        <row r="149">
          <cell r="B149" t="str">
            <v xml:space="preserve">NguyÔn quang ThuËn </v>
          </cell>
          <cell r="F149">
            <v>705034.61538461538</v>
          </cell>
          <cell r="O149">
            <v>48623.076923076922</v>
          </cell>
          <cell r="Q149">
            <v>0</v>
          </cell>
          <cell r="T149">
            <v>0</v>
          </cell>
          <cell r="V149">
            <v>24311.538461538461</v>
          </cell>
          <cell r="AE149">
            <v>36600</v>
          </cell>
        </row>
        <row r="150">
          <cell r="B150" t="str">
            <v>Ph¹m ngäc Vò</v>
          </cell>
          <cell r="F150">
            <v>0</v>
          </cell>
          <cell r="O150">
            <v>0</v>
          </cell>
          <cell r="P150">
            <v>5</v>
          </cell>
          <cell r="Q150">
            <v>27623.076923076918</v>
          </cell>
          <cell r="T150">
            <v>0</v>
          </cell>
          <cell r="V150">
            <v>18415.384615384613</v>
          </cell>
          <cell r="AB150">
            <v>125000</v>
          </cell>
          <cell r="AE150">
            <v>36600</v>
          </cell>
        </row>
        <row r="151">
          <cell r="B151" t="str">
            <v>Bïi ®×nh TØnh</v>
          </cell>
          <cell r="F151">
            <v>0</v>
          </cell>
          <cell r="O151">
            <v>0</v>
          </cell>
          <cell r="Q151">
            <v>0</v>
          </cell>
          <cell r="T151">
            <v>0</v>
          </cell>
          <cell r="V151">
            <v>34246.153846153844</v>
          </cell>
          <cell r="AE151">
            <v>36600</v>
          </cell>
        </row>
        <row r="152">
          <cell r="B152" t="str">
            <v>Bïi v¨n L©m</v>
          </cell>
          <cell r="F152">
            <v>0</v>
          </cell>
          <cell r="O152">
            <v>0</v>
          </cell>
          <cell r="P152">
            <v>6</v>
          </cell>
          <cell r="Q152">
            <v>33147.692307692305</v>
          </cell>
          <cell r="T152">
            <v>0</v>
          </cell>
          <cell r="V152">
            <v>18415.384615384613</v>
          </cell>
          <cell r="AE152">
            <v>36600</v>
          </cell>
        </row>
        <row r="153">
          <cell r="B153" t="str">
            <v>Hoµng ®×nh Tr×nh</v>
          </cell>
          <cell r="F153">
            <v>121557.69230769231</v>
          </cell>
          <cell r="O153">
            <v>0</v>
          </cell>
          <cell r="Q153">
            <v>0</v>
          </cell>
          <cell r="T153">
            <v>0</v>
          </cell>
          <cell r="V153">
            <v>24311.538461538461</v>
          </cell>
          <cell r="AE153">
            <v>36600</v>
          </cell>
        </row>
        <row r="154">
          <cell r="B154" t="str">
            <v>NguyÔn thµnh Chung</v>
          </cell>
          <cell r="F154">
            <v>0</v>
          </cell>
          <cell r="O154">
            <v>0</v>
          </cell>
          <cell r="P154">
            <v>5</v>
          </cell>
          <cell r="Q154">
            <v>36467.307692307695</v>
          </cell>
          <cell r="T154">
            <v>0</v>
          </cell>
          <cell r="V154">
            <v>24311.538461538461</v>
          </cell>
          <cell r="AB154">
            <v>70000</v>
          </cell>
          <cell r="AE154">
            <v>36600</v>
          </cell>
        </row>
        <row r="155">
          <cell r="B155" t="str">
            <v xml:space="preserve">Vò tr­¬ng QuyÕt </v>
          </cell>
          <cell r="F155">
            <v>0</v>
          </cell>
          <cell r="O155">
            <v>0</v>
          </cell>
          <cell r="Q155">
            <v>0</v>
          </cell>
          <cell r="T155">
            <v>0</v>
          </cell>
          <cell r="V155">
            <v>24311.538461538461</v>
          </cell>
          <cell r="AE155">
            <v>36600</v>
          </cell>
        </row>
        <row r="156">
          <cell r="B156" t="str">
            <v>§ç tr­êng Thä</v>
          </cell>
          <cell r="F156">
            <v>0</v>
          </cell>
          <cell r="O156">
            <v>0</v>
          </cell>
          <cell r="P156">
            <v>6</v>
          </cell>
          <cell r="Q156">
            <v>43760.769230769234</v>
          </cell>
          <cell r="T156">
            <v>0</v>
          </cell>
          <cell r="V156">
            <v>24311.538461538461</v>
          </cell>
          <cell r="AE156">
            <v>36600</v>
          </cell>
        </row>
        <row r="157">
          <cell r="B157" t="str">
            <v>§ç v¨n Th¸i</v>
          </cell>
          <cell r="F157">
            <v>0</v>
          </cell>
          <cell r="O157">
            <v>0</v>
          </cell>
          <cell r="P157">
            <v>4</v>
          </cell>
          <cell r="Q157">
            <v>34698.461538461539</v>
          </cell>
          <cell r="T157">
            <v>0</v>
          </cell>
          <cell r="V157">
            <v>28915.384615384617</v>
          </cell>
          <cell r="AE157">
            <v>36600</v>
          </cell>
        </row>
        <row r="158">
          <cell r="B158" t="str">
            <v>Phan tiÕn Dòng</v>
          </cell>
          <cell r="F158">
            <v>0</v>
          </cell>
          <cell r="O158">
            <v>0</v>
          </cell>
          <cell r="P158">
            <v>6</v>
          </cell>
          <cell r="Q158">
            <v>43760.769230769234</v>
          </cell>
          <cell r="T158">
            <v>0</v>
          </cell>
          <cell r="V158">
            <v>24311.538461538461</v>
          </cell>
          <cell r="AE158">
            <v>36600</v>
          </cell>
        </row>
        <row r="159">
          <cell r="B159" t="str">
            <v>Bïi quang Du©n</v>
          </cell>
          <cell r="F159">
            <v>0</v>
          </cell>
          <cell r="O159">
            <v>0</v>
          </cell>
          <cell r="P159">
            <v>5</v>
          </cell>
          <cell r="Q159">
            <v>36467.307692307695</v>
          </cell>
          <cell r="T159">
            <v>0</v>
          </cell>
          <cell r="V159">
            <v>24311.538461538461</v>
          </cell>
          <cell r="AE159">
            <v>36600</v>
          </cell>
        </row>
        <row r="160">
          <cell r="B160" t="str">
            <v>D­¬ng v¨n Léc</v>
          </cell>
          <cell r="F160">
            <v>0</v>
          </cell>
          <cell r="O160">
            <v>0</v>
          </cell>
          <cell r="P160">
            <v>6</v>
          </cell>
          <cell r="Q160">
            <v>43760.769230769234</v>
          </cell>
          <cell r="T160">
            <v>0</v>
          </cell>
          <cell r="V160">
            <v>24311.538461538461</v>
          </cell>
          <cell r="AB160">
            <v>85000</v>
          </cell>
          <cell r="AE160">
            <v>36600</v>
          </cell>
        </row>
        <row r="161">
          <cell r="B161" t="str">
            <v>Ph¹m quang Anh</v>
          </cell>
          <cell r="F161">
            <v>0</v>
          </cell>
          <cell r="O161">
            <v>145869.23076923075</v>
          </cell>
          <cell r="P161">
            <v>3</v>
          </cell>
          <cell r="Q161">
            <v>21880.384615384617</v>
          </cell>
          <cell r="T161">
            <v>0</v>
          </cell>
          <cell r="V161">
            <v>24311.538461538461</v>
          </cell>
          <cell r="AE161">
            <v>36600</v>
          </cell>
        </row>
        <row r="162">
          <cell r="B162" t="str">
            <v>céng tê</v>
          </cell>
          <cell r="F162">
            <v>2066534.6153846153</v>
          </cell>
          <cell r="O162">
            <v>2005015.3846153847</v>
          </cell>
          <cell r="P162">
            <v>912</v>
          </cell>
          <cell r="Q162">
            <v>6253307.3076923061</v>
          </cell>
          <cell r="T162">
            <v>55246.153846153844</v>
          </cell>
          <cell r="V162">
            <v>3158319.2307692319</v>
          </cell>
          <cell r="AB162">
            <v>3061000</v>
          </cell>
          <cell r="AE162">
            <v>5204000</v>
          </cell>
        </row>
        <row r="163">
          <cell r="B163" t="str">
            <v>mang sang</v>
          </cell>
          <cell r="F163">
            <v>2066534.6153846153</v>
          </cell>
          <cell r="O163">
            <v>2005015.3846153847</v>
          </cell>
          <cell r="P163">
            <v>912</v>
          </cell>
          <cell r="Q163">
            <v>6253307.3076923061</v>
          </cell>
          <cell r="T163">
            <v>55246.153846153844</v>
          </cell>
          <cell r="V163">
            <v>3158319.2307692319</v>
          </cell>
          <cell r="AB163">
            <v>3061000</v>
          </cell>
          <cell r="AE163">
            <v>5204000</v>
          </cell>
        </row>
        <row r="164">
          <cell r="B164" t="str">
            <v xml:space="preserve">Lª v¨n Phóc  </v>
          </cell>
          <cell r="F164">
            <v>0</v>
          </cell>
          <cell r="O164">
            <v>0</v>
          </cell>
          <cell r="P164">
            <v>5</v>
          </cell>
          <cell r="Q164">
            <v>27623.076923076918</v>
          </cell>
          <cell r="T164">
            <v>0</v>
          </cell>
          <cell r="V164">
            <v>18415.384615384613</v>
          </cell>
          <cell r="AE164">
            <v>36600</v>
          </cell>
        </row>
        <row r="165">
          <cell r="B165" t="str">
            <v>NguyÔn céng Hoµ</v>
          </cell>
          <cell r="F165">
            <v>0</v>
          </cell>
          <cell r="O165">
            <v>0</v>
          </cell>
          <cell r="P165">
            <v>5</v>
          </cell>
          <cell r="Q165">
            <v>36467.307692307695</v>
          </cell>
          <cell r="T165">
            <v>0</v>
          </cell>
          <cell r="V165">
            <v>24311.538461538461</v>
          </cell>
          <cell r="AE165">
            <v>36600</v>
          </cell>
        </row>
        <row r="166">
          <cell r="B166" t="str">
            <v>NguyÔn v¨n Khoa a</v>
          </cell>
          <cell r="F166">
            <v>0</v>
          </cell>
          <cell r="O166">
            <v>0</v>
          </cell>
          <cell r="P166">
            <v>6</v>
          </cell>
          <cell r="Q166">
            <v>43760.769230769234</v>
          </cell>
          <cell r="T166">
            <v>0</v>
          </cell>
          <cell r="V166">
            <v>24311.538461538461</v>
          </cell>
          <cell r="AE166">
            <v>36600</v>
          </cell>
        </row>
        <row r="167">
          <cell r="B167" t="str">
            <v>NguyÔn v¨n Hïng</v>
          </cell>
          <cell r="F167">
            <v>0</v>
          </cell>
          <cell r="O167">
            <v>0</v>
          </cell>
          <cell r="P167">
            <v>2</v>
          </cell>
          <cell r="Q167">
            <v>11049.230769230768</v>
          </cell>
          <cell r="T167">
            <v>55246.153846153844</v>
          </cell>
          <cell r="V167">
            <v>18415.384615384613</v>
          </cell>
          <cell r="AB167">
            <v>130000</v>
          </cell>
          <cell r="AE167">
            <v>36600</v>
          </cell>
        </row>
        <row r="168">
          <cell r="B168" t="str">
            <v>L¹i V¨n §¹i</v>
          </cell>
          <cell r="F168">
            <v>0</v>
          </cell>
          <cell r="O168">
            <v>0</v>
          </cell>
          <cell r="P168">
            <v>5</v>
          </cell>
          <cell r="Q168">
            <v>23261.538461538461</v>
          </cell>
          <cell r="T168">
            <v>0</v>
          </cell>
          <cell r="V168">
            <v>15507.692307692309</v>
          </cell>
          <cell r="AE168">
            <v>36600</v>
          </cell>
        </row>
        <row r="169">
          <cell r="B169" t="str">
            <v>TrÇn §øc Thµnh</v>
          </cell>
          <cell r="F169">
            <v>0</v>
          </cell>
          <cell r="O169">
            <v>0</v>
          </cell>
          <cell r="P169">
            <v>6</v>
          </cell>
          <cell r="Q169">
            <v>43760.769230769234</v>
          </cell>
          <cell r="T169">
            <v>0</v>
          </cell>
          <cell r="V169">
            <v>24311.538461538461</v>
          </cell>
          <cell r="AE169">
            <v>36600</v>
          </cell>
        </row>
        <row r="170">
          <cell r="B170" t="str">
            <v>NguyÔn v¨n Th¾ng</v>
          </cell>
          <cell r="F170">
            <v>0</v>
          </cell>
          <cell r="O170">
            <v>0</v>
          </cell>
          <cell r="P170">
            <v>5</v>
          </cell>
          <cell r="Q170">
            <v>36467.307692307695</v>
          </cell>
          <cell r="T170">
            <v>0</v>
          </cell>
          <cell r="V170">
            <v>24311.538461538461</v>
          </cell>
          <cell r="AB170">
            <v>95000</v>
          </cell>
          <cell r="AE170">
            <v>36600</v>
          </cell>
        </row>
        <row r="171">
          <cell r="B171" t="str">
            <v>NguyÔn trung Kiªn</v>
          </cell>
          <cell r="F171">
            <v>0</v>
          </cell>
          <cell r="O171">
            <v>0</v>
          </cell>
          <cell r="P171">
            <v>5</v>
          </cell>
          <cell r="Q171">
            <v>27623.076923076918</v>
          </cell>
          <cell r="T171">
            <v>0</v>
          </cell>
          <cell r="V171">
            <v>18415.384615384613</v>
          </cell>
          <cell r="AE171">
            <v>36600</v>
          </cell>
        </row>
        <row r="172">
          <cell r="B172" t="str">
            <v>NguyÔn v¨n Chuyªn</v>
          </cell>
          <cell r="F172">
            <v>0</v>
          </cell>
          <cell r="O172">
            <v>0</v>
          </cell>
          <cell r="P172">
            <v>5</v>
          </cell>
          <cell r="Q172">
            <v>36467.307692307695</v>
          </cell>
          <cell r="T172">
            <v>0</v>
          </cell>
          <cell r="V172">
            <v>24311.538461538461</v>
          </cell>
          <cell r="AE172">
            <v>36600</v>
          </cell>
        </row>
        <row r="173">
          <cell r="B173" t="str">
            <v>Ph¹m v¨n Tó</v>
          </cell>
          <cell r="F173">
            <v>0</v>
          </cell>
          <cell r="O173">
            <v>0</v>
          </cell>
          <cell r="P173">
            <v>6</v>
          </cell>
          <cell r="Q173">
            <v>43760.769230769234</v>
          </cell>
          <cell r="T173">
            <v>0</v>
          </cell>
          <cell r="V173">
            <v>24311.538461538461</v>
          </cell>
          <cell r="AE173">
            <v>36600</v>
          </cell>
        </row>
        <row r="174">
          <cell r="B174" t="str">
            <v>Bïi xu©n Chung</v>
          </cell>
          <cell r="F174">
            <v>0</v>
          </cell>
          <cell r="O174">
            <v>0</v>
          </cell>
          <cell r="P174">
            <v>5</v>
          </cell>
          <cell r="Q174">
            <v>36467.307692307695</v>
          </cell>
          <cell r="T174">
            <v>0</v>
          </cell>
          <cell r="V174">
            <v>24311.538461538461</v>
          </cell>
          <cell r="AE174">
            <v>36600</v>
          </cell>
        </row>
        <row r="175">
          <cell r="B175" t="str">
            <v>NguyÔn v¨n ThÕ</v>
          </cell>
          <cell r="F175">
            <v>0</v>
          </cell>
          <cell r="O175">
            <v>0</v>
          </cell>
          <cell r="P175">
            <v>2</v>
          </cell>
          <cell r="Q175">
            <v>14586.923076923076</v>
          </cell>
          <cell r="T175">
            <v>0</v>
          </cell>
          <cell r="V175">
            <v>24311.538461538461</v>
          </cell>
          <cell r="AB175">
            <v>120000</v>
          </cell>
          <cell r="AE175">
            <v>36600</v>
          </cell>
        </row>
        <row r="176">
          <cell r="B176" t="str">
            <v>Bïi quang Ph­¬ng</v>
          </cell>
          <cell r="F176">
            <v>0</v>
          </cell>
          <cell r="O176">
            <v>0</v>
          </cell>
          <cell r="P176">
            <v>5</v>
          </cell>
          <cell r="Q176">
            <v>36467.307692307695</v>
          </cell>
          <cell r="T176">
            <v>0</v>
          </cell>
          <cell r="V176">
            <v>24311.538461538461</v>
          </cell>
          <cell r="AB176">
            <v>95000</v>
          </cell>
          <cell r="AE176">
            <v>36600</v>
          </cell>
        </row>
        <row r="177">
          <cell r="B177" t="str">
            <v>M¹c v¨n Th¶nh</v>
          </cell>
          <cell r="F177">
            <v>0</v>
          </cell>
          <cell r="O177">
            <v>0</v>
          </cell>
          <cell r="P177">
            <v>5</v>
          </cell>
          <cell r="Q177">
            <v>36467.307692307695</v>
          </cell>
          <cell r="T177">
            <v>0</v>
          </cell>
          <cell r="V177">
            <v>24311.538461538461</v>
          </cell>
          <cell r="AE177">
            <v>36600</v>
          </cell>
        </row>
        <row r="178">
          <cell r="B178" t="str">
            <v>NguyÔn ngäc Duyªn</v>
          </cell>
          <cell r="F178">
            <v>0</v>
          </cell>
          <cell r="O178">
            <v>0</v>
          </cell>
          <cell r="P178">
            <v>6</v>
          </cell>
          <cell r="Q178">
            <v>43760.769230769234</v>
          </cell>
          <cell r="T178">
            <v>0</v>
          </cell>
          <cell r="V178">
            <v>24311.538461538461</v>
          </cell>
          <cell r="AE178">
            <v>36600</v>
          </cell>
        </row>
        <row r="179">
          <cell r="B179" t="str">
            <v>NguyÔn ®øc Hµo</v>
          </cell>
          <cell r="F179">
            <v>0</v>
          </cell>
          <cell r="O179">
            <v>0</v>
          </cell>
          <cell r="P179">
            <v>6</v>
          </cell>
          <cell r="Q179">
            <v>33147.692307692305</v>
          </cell>
          <cell r="T179">
            <v>0</v>
          </cell>
          <cell r="V179">
            <v>18415.384615384613</v>
          </cell>
          <cell r="AE179">
            <v>36600</v>
          </cell>
        </row>
        <row r="182">
          <cell r="F182">
            <v>2066534.6153846153</v>
          </cell>
          <cell r="O182">
            <v>2005015.3846153847</v>
          </cell>
          <cell r="P182">
            <v>991</v>
          </cell>
          <cell r="Q182">
            <v>6784445.7692307681</v>
          </cell>
          <cell r="T182">
            <v>110492.30769230769</v>
          </cell>
          <cell r="V182">
            <v>3514915.3846153859</v>
          </cell>
          <cell r="AB182">
            <v>3501000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ong hop"/>
      <sheetName val="phan tich DG"/>
      <sheetName val="gia vat lieu"/>
      <sheetName val="gia xe may"/>
      <sheetName val="gia nhan cong"/>
      <sheetName val="XL4Test5"/>
      <sheetName val="Bia"/>
      <sheetName val="Tm"/>
      <sheetName val="THKP"/>
      <sheetName val="DGi"/>
      <sheetName val="TH Ky Anh"/>
      <sheetName val="Sheet2 (2)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TH  goi 4-x"/>
      <sheetName val="t1"/>
      <sheetName val="T11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Sheet15"/>
      <sheetName val="fOOD"/>
      <sheetName val="FORM hc"/>
      <sheetName val="FORM pc"/>
      <sheetName val="CamPha"/>
      <sheetName val="MongCai"/>
      <sheetName val="70000000"/>
      <sheetName val="CV den trong to聮g"/>
      <sheetName val="Oð mai 279"/>
      <sheetName val="PNT_QUOT__3"/>
      <sheetName val="COAT_WRAP_QIOT__3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Km27' - Km278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ȴ0000000"/>
      <sheetName val="BangTH"/>
      <sheetName val="Xaylap "/>
      <sheetName val="Nhan cong"/>
      <sheetName val="Thietbi"/>
      <sheetName val="Diengiai"/>
      <sheetName val="Vanchuyen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PNT-QUOT-D150#3"/>
      <sheetName val="PNT-QUOT-H153#3"/>
      <sheetName val="PNT-QUOT-K152#3"/>
      <sheetName val="PNT-QUOT-H146#3"/>
      <sheetName val="SOLIEU"/>
      <sheetName val="TINHTOAN"/>
      <sheetName val="Bao cao KQTH quy hoach 135"/>
      <sheetName val="Sheet5"/>
      <sheetName val="Sheet6"/>
      <sheetName val="Sheet7"/>
      <sheetName val="Sheet8"/>
      <sheetName val="Sheet9"/>
      <sheetName val="Sheet10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XLÇ_x0015_oppy"/>
      <sheetName val="Song ban 0,7x0,7"/>
      <sheetName val="Cong ban 0,8x ,8"/>
      <sheetName val="cocB40 5B"/>
      <sheetName val="cocD50 9A"/>
      <sheetName val="cocD75 16"/>
      <sheetName val="coc B80 TD25"/>
      <sheetName val="P27 B80"/>
      <sheetName val="Coc23 B80"/>
      <sheetName val="cong B80 C4"/>
      <sheetName val="Shedt1"/>
      <sheetName val="_x0012_0000000"/>
      <sheetName val="T_x000b_331"/>
      <sheetName val="p0000000"/>
      <sheetName val="Km283 - Jm284"/>
      <sheetName val="Macro1"/>
      <sheetName val="Macro2"/>
      <sheetName val="Macro3"/>
      <sheetName val="DŃ02"/>
      <sheetName val=""/>
      <sheetName val="Cong ban 1,5_x0013_"/>
      <sheetName val="xdcb 01-2003"/>
      <sheetName val="BKLBD"/>
      <sheetName val="PTDG"/>
      <sheetName val="DTCT"/>
      <sheetName val="vlct"/>
      <sheetName val="Sheet11"/>
      <sheetName val="Sheet12"/>
      <sheetName val="Sheet13"/>
      <sheetName val="Sheet14"/>
      <sheetName val="Baocao"/>
      <sheetName val="UT"/>
      <sheetName val="TongHopHD"/>
      <sheetName val="XXXXX_XX"/>
      <sheetName val="Áo"/>
      <sheetName val="Kѭ284"/>
      <sheetName val="0304"/>
      <sheetName val="0904"/>
      <sheetName val="1204"/>
      <sheetName val="Cong ban 1,5_x0013__x0000_"/>
      <sheetName val="XXXXX\XX"/>
      <sheetName val="80000000"/>
      <sheetName val="90000000"/>
      <sheetName val="a0000000"/>
      <sheetName val="b0000000"/>
      <sheetName val="c0000000"/>
      <sheetName val="ADKT"/>
      <sheetName val="TNghiªm T_x0002_ "/>
      <sheetName val="tt-_x0014_BA"/>
      <sheetName val="TD_x0014_"/>
      <sheetName val="_x0014_.12"/>
      <sheetName val="QD c5a HDQT (2)"/>
      <sheetName val="_x0003_hart1"/>
      <sheetName val="K43"/>
      <sheetName val="THKL"/>
      <sheetName val="PL43"/>
      <sheetName val="K43+0.00 - 338 Trai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Km&quot;80"/>
      <sheetName val="Lap ®at ®hÖn"/>
      <sheetName val="mua vao"/>
      <sheetName val="chi phi "/>
      <sheetName val="ban ra 10%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gVL"/>
      <sheetName val="XNxlva sxthanKCIÉ"/>
      <sheetName val="Khac DP"/>
      <sheetName val="Khoi than "/>
      <sheetName val="B3_208_than"/>
      <sheetName val="B3_208_TU"/>
      <sheetName val="B3_208_TW"/>
      <sheetName val="B3_208_DP"/>
      <sheetName val="B3_208_khac"/>
      <sheetName val="Dong$bac"/>
      <sheetName val="Thang8-02"/>
      <sheetName val="Thang9-02"/>
      <sheetName val="Thang10-02"/>
      <sheetName val="Thang11-02"/>
      <sheetName val="Thang12-02"/>
      <sheetName val="Thang01-03"/>
      <sheetName val="Thang02-03"/>
      <sheetName val="30100000"/>
      <sheetName val="Ton 31.1"/>
      <sheetName val="NhapT.2"/>
      <sheetName val="Xuat T.2"/>
      <sheetName val="Ton 28.2"/>
      <sheetName val="H.Tra"/>
      <sheetName val="Hang CTY TRA LAI"/>
      <sheetName val="Hang NV Tra Lai"/>
      <sheetName val="GS02-thu0TM"/>
      <sheetName val="TAU"/>
      <sheetName val="KHACH"/>
      <sheetName val="BC1"/>
      <sheetName val="BC2"/>
      <sheetName val="BAO CAO AN"/>
      <sheetName val="BANGKEKHACH"/>
      <sheetName val="gìIÏÝ_x001c_Ã_x0008_ç¾{è"/>
      <sheetName val="Du tnan chi tiet coc nuoc"/>
      <sheetName val="Package1"/>
      <sheetName val="Don gia"/>
      <sheetName val="Nhap du lieu"/>
      <sheetName val="gìIÏÝ_x001c_齘_x0013_龜_x0013_ꗃ〒"/>
      <sheetName val="bc"/>
      <sheetName val="K.O"/>
      <sheetName val="xang _clc"/>
      <sheetName val="X¡NG_td"/>
      <sheetName val="MaZUT"/>
      <sheetName val="DIESEL"/>
      <sheetName val="CV den trong to?g"/>
      <sheetName val="?0000000"/>
      <sheetName val="7000 000"/>
      <sheetName val="Tong hop xuat kho nvl"/>
      <sheetName val="Xuat kho"/>
      <sheetName val="Tong hop so lieu tai nhap kho"/>
      <sheetName val="tai nhap kho"/>
      <sheetName val="Nhap kho"/>
      <sheetName val="Tong ket nhap kho"/>
      <sheetName val="Tong ket"/>
      <sheetName val="cac ma can huy"/>
      <sheetName val="Hang hong"/>
      <sheetName val="Tham khao"/>
      <sheetName val="hang khong co packing"/>
      <sheetName val="01"/>
      <sheetName val="02"/>
      <sheetName val="03"/>
      <sheetName val="04"/>
      <sheetName val="05"/>
      <sheetName val="07"/>
      <sheetName val="08"/>
      <sheetName val="09"/>
      <sheetName val="PHEPNAM"/>
      <sheetName val="KHONGLUONG"/>
      <sheetName val="d0000000"/>
      <sheetName val="e0000000"/>
      <sheetName val="f0000000"/>
      <sheetName val="g0000000"/>
      <sheetName val="h0000000"/>
      <sheetName val="i0000000"/>
      <sheetName val="XXXXXXX0"/>
      <sheetName val="XXXXXXX1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XXXXXXXB"/>
      <sheetName val="XXXXXXXC"/>
      <sheetName val="XXXXXXXD"/>
      <sheetName val="XXXXXXXE"/>
      <sheetName val="XXXXXXXF"/>
      <sheetName val="XXXXXXXG"/>
      <sheetName val="XXXXXXXH"/>
      <sheetName val="XXXXXXXI"/>
      <sheetName val="XXXXXXXJ"/>
      <sheetName val="XXXXXXXK"/>
      <sheetName val="XXXXXXXL"/>
      <sheetName val="XXXXXXXM"/>
      <sheetName val="XXXXXXXN"/>
      <sheetName val="XXXXXXXO"/>
      <sheetName val="XXXXXXXP"/>
      <sheetName val="XXXXXXXQ"/>
      <sheetName val="XXXXXXXR"/>
      <sheetName val="XXXXXXXS"/>
      <sheetName val="XXXXXXXT"/>
      <sheetName val="XXXXXXXU"/>
      <sheetName val="XXXXXXXV"/>
      <sheetName val="XXXXXXXW"/>
      <sheetName val="XXXXXXXY"/>
      <sheetName val="XXXXXXXZ"/>
      <sheetName val="XXXXXX0X"/>
      <sheetName val="XXXXXX00"/>
      <sheetName val="XXXXXX01"/>
      <sheetName val="XXXXXX02"/>
      <sheetName val="XXXXXX03"/>
      <sheetName val="XXXXXX04"/>
      <sheetName val="XXXXXX05"/>
      <sheetName val="XXXXXX06"/>
      <sheetName val="XXXXXX07"/>
      <sheetName val="Du lich"/>
      <sheetName val="XXXXXX08"/>
      <sheetName val="XXXXXX09"/>
      <sheetName val="XXXXXX0A"/>
      <sheetName val="XXXXXX0B"/>
      <sheetName val="XXXXXX0C"/>
      <sheetName val="XXXXXX0D"/>
      <sheetName val="XXXXXX0E"/>
      <sheetName val="XXXXXX0F"/>
      <sheetName val="XXXXXX0G"/>
      <sheetName val="TDT-TBࡁ"/>
      <sheetName val="[PNT-P3.xlsUTong hop (2)"/>
      <sheetName val="Km276 - Ke277"/>
      <sheetName val="[PNT-P3.xlsUKm279 - Km280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??-BLDG"/>
      <sheetName val="BCDSPS"/>
      <sheetName val="BCDKT"/>
      <sheetName val="ESTI."/>
      <sheetName val="DI-ESTI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VÃt liÖu"/>
      <sheetName val="Thang 07"/>
      <sheetName val="T10-05"/>
      <sheetName val="T9-05"/>
      <sheetName val="t805"/>
      <sheetName val="11T"/>
      <sheetName val="9T"/>
      <sheetName val="QD cua "/>
      <sheetName val="DC2@ï4"/>
      <sheetName val="Giao nhÿÿÿÿvu"/>
      <sheetName val="⁋㌱Ա_x0000_䭔㌱س_x0000_䭔ㄠㄴ_x0006_牴湯⁧琠湯౧_x0000_杮楨搠湩⵨偃_x0006_匀敨瑥"/>
      <sheetName val="Cong ban 1,5„—_x0013__x0000_"/>
      <sheetName val="T[ 131"/>
      <sheetName val="Op mai 2_x000c__x0000_"/>
      <sheetName val="_x0000_bÑi_x0003__x0000__x0000__x0000__x0000_²r_x0013__x0000_"/>
      <sheetName val="Km_x0012_77 "/>
      <sheetName val="k, vt tho"/>
      <sheetName val="_x000b_luong phu"/>
      <sheetName val="Tong (op"/>
      <sheetName val="Coc 4ieu"/>
      <sheetName val="Sÿÿÿÿ"/>
      <sheetName val="quÿÿ"/>
      <sheetName val="ၔong hop QL48 - 2"/>
      <sheetName val="Km266"/>
      <sheetName val="Shaet13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/>
      <sheetData sheetId="520" refreshError="1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 refreshError="1"/>
      <sheetData sheetId="531" refreshError="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/>
      <sheetData sheetId="654"/>
      <sheetData sheetId="655" refreshError="1"/>
      <sheetData sheetId="656" refreshError="1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 refreshError="1"/>
      <sheetData sheetId="683" refreshError="1"/>
      <sheetData sheetId="684" refreshError="1"/>
      <sheetData sheetId="685"/>
      <sheetData sheetId="686"/>
      <sheetData sheetId="687"/>
      <sheetData sheetId="688" refreshError="1"/>
      <sheetData sheetId="689" refreshError="1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0"/>
      <sheetName val="S1"/>
      <sheetName val="S2"/>
      <sheetName val="S3"/>
      <sheetName val="S4"/>
      <sheetName val="Parem"/>
      <sheetName val="TH thep"/>
      <sheetName val="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>
            <v>6</v>
          </cell>
          <cell r="B5">
            <v>0.222</v>
          </cell>
        </row>
        <row r="6">
          <cell r="A6">
            <v>8</v>
          </cell>
          <cell r="B6">
            <v>0.39500000000000002</v>
          </cell>
        </row>
        <row r="7">
          <cell r="A7">
            <v>10</v>
          </cell>
          <cell r="B7">
            <v>0.61699999999999999</v>
          </cell>
        </row>
        <row r="8">
          <cell r="A8">
            <v>12</v>
          </cell>
          <cell r="B8">
            <v>0.88800000000000001</v>
          </cell>
        </row>
        <row r="9">
          <cell r="A9">
            <v>14</v>
          </cell>
          <cell r="B9">
            <v>1.2090000000000001</v>
          </cell>
        </row>
        <row r="10">
          <cell r="A10">
            <v>16</v>
          </cell>
          <cell r="B10">
            <v>1.579</v>
          </cell>
        </row>
        <row r="11">
          <cell r="A11">
            <v>18</v>
          </cell>
          <cell r="B11">
            <v>1.9990000000000001</v>
          </cell>
        </row>
        <row r="12">
          <cell r="A12">
            <v>20</v>
          </cell>
          <cell r="B12">
            <v>2.4660000000000002</v>
          </cell>
        </row>
        <row r="13">
          <cell r="A13">
            <v>22</v>
          </cell>
          <cell r="B13">
            <v>2.9860000000000002</v>
          </cell>
        </row>
        <row r="14">
          <cell r="A14">
            <v>25</v>
          </cell>
          <cell r="B14">
            <v>3.8540000000000001</v>
          </cell>
        </row>
        <row r="15">
          <cell r="A15">
            <v>28</v>
          </cell>
          <cell r="B15">
            <v>4.8339999999999996</v>
          </cell>
        </row>
        <row r="16">
          <cell r="A16">
            <v>30</v>
          </cell>
        </row>
        <row r="17">
          <cell r="A17">
            <v>32</v>
          </cell>
          <cell r="B17">
            <v>6.3129999999999997</v>
          </cell>
        </row>
      </sheetData>
      <sheetData sheetId="6" refreshError="1"/>
      <sheetData sheetId="7" refreshError="1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"/>
      <sheetName val="BB-KT"/>
      <sheetName val="Phamcap"/>
      <sheetName val="XL4Poppy"/>
      <sheetName val="Sheet2"/>
    </sheetNames>
    <sheetDataSet>
      <sheetData sheetId="0"/>
      <sheetData sheetId="1"/>
      <sheetData sheetId="2" refreshError="1">
        <row r="6">
          <cell r="A6" t="str">
            <v>a</v>
          </cell>
          <cell r="B6" t="str">
            <v>Than côc</v>
          </cell>
        </row>
        <row r="7">
          <cell r="A7" t="str">
            <v>a1</v>
          </cell>
          <cell r="B7" t="str">
            <v>Côc 2a</v>
          </cell>
          <cell r="C7">
            <v>690</v>
          </cell>
          <cell r="D7">
            <v>1.8818181818181816</v>
          </cell>
        </row>
        <row r="8">
          <cell r="A8" t="str">
            <v>a2</v>
          </cell>
          <cell r="B8" t="str">
            <v>Côc 2b</v>
          </cell>
          <cell r="C8">
            <v>660</v>
          </cell>
          <cell r="D8">
            <v>1.7999999999999998</v>
          </cell>
        </row>
        <row r="9">
          <cell r="A9" t="str">
            <v>a3</v>
          </cell>
          <cell r="B9" t="str">
            <v>Côc 3</v>
          </cell>
          <cell r="C9">
            <v>960</v>
          </cell>
          <cell r="D9">
            <v>2.6181818181818182</v>
          </cell>
        </row>
        <row r="10">
          <cell r="A10" t="str">
            <v>a4</v>
          </cell>
          <cell r="B10" t="str">
            <v>Côc 4a</v>
          </cell>
          <cell r="C10">
            <v>870</v>
          </cell>
          <cell r="D10">
            <v>2.3727272727272726</v>
          </cell>
        </row>
        <row r="11">
          <cell r="A11" t="str">
            <v>a5</v>
          </cell>
          <cell r="B11" t="str">
            <v>Côc 4b</v>
          </cell>
          <cell r="C11">
            <v>600</v>
          </cell>
          <cell r="D11">
            <v>1.6363636363636362</v>
          </cell>
        </row>
        <row r="12">
          <cell r="A12" t="str">
            <v>a6</v>
          </cell>
          <cell r="B12" t="str">
            <v>Côc 5a</v>
          </cell>
          <cell r="C12">
            <v>760</v>
          </cell>
          <cell r="D12">
            <v>2.0727272727272728</v>
          </cell>
        </row>
        <row r="13">
          <cell r="A13" t="str">
            <v>a7</v>
          </cell>
          <cell r="B13" t="str">
            <v>Côc 5b</v>
          </cell>
          <cell r="C13">
            <v>580</v>
          </cell>
          <cell r="D13">
            <v>1.5818181818181818</v>
          </cell>
        </row>
        <row r="14">
          <cell r="A14" t="str">
            <v>a8</v>
          </cell>
          <cell r="B14" t="str">
            <v>Côc x«</v>
          </cell>
          <cell r="C14">
            <v>620</v>
          </cell>
          <cell r="D14">
            <v>1.6909090909090909</v>
          </cell>
        </row>
        <row r="15">
          <cell r="A15" t="str">
            <v xml:space="preserve">b </v>
          </cell>
          <cell r="B15" t="str">
            <v>Than c¸m</v>
          </cell>
        </row>
        <row r="16">
          <cell r="A16" t="str">
            <v>b1</v>
          </cell>
          <cell r="B16" t="str">
            <v>C¸m 1</v>
          </cell>
          <cell r="C16">
            <v>405</v>
          </cell>
          <cell r="D16">
            <v>1.1045454545454545</v>
          </cell>
        </row>
        <row r="17">
          <cell r="A17" t="str">
            <v>b2</v>
          </cell>
          <cell r="B17" t="str">
            <v>C¸m 2</v>
          </cell>
          <cell r="C17">
            <v>395</v>
          </cell>
          <cell r="D17">
            <v>1.0772727272727272</v>
          </cell>
        </row>
        <row r="18">
          <cell r="A18" t="str">
            <v>b30</v>
          </cell>
          <cell r="B18" t="str">
            <v>C¸m 3 (a,b,c)</v>
          </cell>
          <cell r="C18">
            <v>366.66666666666669</v>
          </cell>
          <cell r="D18">
            <v>1</v>
          </cell>
        </row>
        <row r="19">
          <cell r="A19" t="str">
            <v>b3</v>
          </cell>
          <cell r="B19" t="str">
            <v>C¸m 3a</v>
          </cell>
          <cell r="C19">
            <v>380</v>
          </cell>
          <cell r="D19">
            <v>1.0363636363636364</v>
          </cell>
        </row>
        <row r="20">
          <cell r="A20" t="str">
            <v>b4</v>
          </cell>
          <cell r="B20" t="str">
            <v>C¸m 3b</v>
          </cell>
          <cell r="C20">
            <v>365</v>
          </cell>
          <cell r="D20">
            <v>0.99545454545454537</v>
          </cell>
        </row>
        <row r="21">
          <cell r="A21" t="str">
            <v>b5</v>
          </cell>
          <cell r="B21" t="str">
            <v>C¸m 3c</v>
          </cell>
          <cell r="C21">
            <v>355</v>
          </cell>
          <cell r="D21">
            <v>0.96818181818181814</v>
          </cell>
        </row>
        <row r="22">
          <cell r="A22" t="str">
            <v>b60</v>
          </cell>
          <cell r="B22" t="str">
            <v>C¸m 4 (a,b)</v>
          </cell>
          <cell r="C22">
            <v>312.5</v>
          </cell>
          <cell r="D22">
            <v>0.85227272727272718</v>
          </cell>
        </row>
        <row r="23">
          <cell r="A23" t="str">
            <v>b6</v>
          </cell>
          <cell r="B23" t="str">
            <v>C¸m 4a</v>
          </cell>
          <cell r="C23">
            <v>315</v>
          </cell>
          <cell r="D23">
            <v>0.85909090909090902</v>
          </cell>
        </row>
        <row r="24">
          <cell r="A24" t="str">
            <v>b7</v>
          </cell>
          <cell r="B24" t="str">
            <v>C¸m 4b</v>
          </cell>
          <cell r="C24">
            <v>310</v>
          </cell>
          <cell r="D24">
            <v>0.84545454545454546</v>
          </cell>
        </row>
        <row r="25">
          <cell r="A25" t="str">
            <v>b8</v>
          </cell>
          <cell r="B25" t="str">
            <v>C¸m 5</v>
          </cell>
          <cell r="C25">
            <v>285</v>
          </cell>
          <cell r="D25">
            <v>0.77727272727272723</v>
          </cell>
        </row>
        <row r="26">
          <cell r="A26" t="str">
            <v>b90</v>
          </cell>
          <cell r="B26" t="str">
            <v>C¸m 6 (a,b)</v>
          </cell>
          <cell r="C26">
            <v>217</v>
          </cell>
          <cell r="D26">
            <v>0.5918181818181818</v>
          </cell>
        </row>
        <row r="27">
          <cell r="A27" t="str">
            <v>b9</v>
          </cell>
          <cell r="B27" t="str">
            <v>C¸m 6a</v>
          </cell>
          <cell r="C27">
            <v>222</v>
          </cell>
          <cell r="D27">
            <v>0.60545454545454547</v>
          </cell>
        </row>
        <row r="28">
          <cell r="A28" t="str">
            <v>b10</v>
          </cell>
          <cell r="B28" t="str">
            <v>C¸m 6b</v>
          </cell>
          <cell r="C28">
            <v>212</v>
          </cell>
          <cell r="D28">
            <v>0.57818181818181813</v>
          </cell>
        </row>
        <row r="29">
          <cell r="A29" t="str">
            <v>c</v>
          </cell>
          <cell r="B29" t="str">
            <v>Than kh¸c</v>
          </cell>
        </row>
        <row r="30">
          <cell r="A30" t="str">
            <v>c1</v>
          </cell>
          <cell r="B30" t="str">
            <v>Than Ak=45-50%</v>
          </cell>
          <cell r="C30">
            <v>175</v>
          </cell>
          <cell r="D30">
            <v>0.47727272727272724</v>
          </cell>
        </row>
        <row r="31">
          <cell r="A31" t="str">
            <v>c2</v>
          </cell>
          <cell r="B31" t="str">
            <v>Than Ak&gt;50%</v>
          </cell>
          <cell r="C31">
            <v>150</v>
          </cell>
          <cell r="D31">
            <v>0.40909090909090906</v>
          </cell>
        </row>
        <row r="32">
          <cell r="A32" t="str">
            <v>d</v>
          </cell>
          <cell r="B32" t="str">
            <v>Nguyªn khai</v>
          </cell>
        </row>
        <row r="33">
          <cell r="A33" t="str">
            <v>d1</v>
          </cell>
          <cell r="B33" t="str">
            <v>Ng.khai giao NMT</v>
          </cell>
          <cell r="C33">
            <v>204.8</v>
          </cell>
          <cell r="D33">
            <v>0.55854545454545457</v>
          </cell>
        </row>
      </sheetData>
      <sheetData sheetId="3"/>
      <sheetData sheetId="4" refreshError="1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B"/>
      <sheetName val="BB-HB"/>
      <sheetName val="Phamcap"/>
      <sheetName val="XL4Poppy"/>
    </sheetNames>
    <sheetDataSet>
      <sheetData sheetId="0"/>
      <sheetData sheetId="1"/>
      <sheetData sheetId="2"/>
      <sheetData sheetId="3" refreshError="1">
        <row r="9">
          <cell r="C9" t="b">
            <v>1</v>
          </cell>
        </row>
        <row r="26">
          <cell r="A26" t="b">
            <v>1</v>
          </cell>
        </row>
      </sheetData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2-1"/>
      <sheetName val="12-2"/>
      <sheetName val="12-3"/>
      <sheetName val="Bill of Quantity"/>
      <sheetName val="Phuong an 1"/>
      <sheetName val="TH"/>
      <sheetName val="Unit Price"/>
      <sheetName val="THVL"/>
      <sheetName val="DG"/>
      <sheetName val="Equipment 1260"/>
      <sheetName val="VL_NC_M"/>
      <sheetName val="Cap phoi"/>
      <sheetName val=" Miscellaneous"/>
      <sheetName val="Equipment"/>
      <sheetName val="Basic Price TV"/>
      <sheetName val="Basic Price"/>
      <sheetName val="XXXXXXXX"/>
      <sheetName val="XL4Poppy"/>
    </sheetNames>
    <sheetDataSet>
      <sheetData sheetId="0"/>
      <sheetData sheetId="1"/>
      <sheetData sheetId="2"/>
      <sheetData sheetId="3"/>
      <sheetData sheetId="4"/>
      <sheetData sheetId="5">
        <row r="1">
          <cell r="P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eu"/>
      <sheetName val="USdd"/>
      <sheetName val="USdcs"/>
      <sheetName val="USdcq"/>
      <sheetName val="Luc"/>
      <sheetName val="Tongke"/>
      <sheetName val="Lietke"/>
      <sheetName val="CDay"/>
      <sheetName val="DATA"/>
      <sheetName val="Catalo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C6" t="str">
            <v>§T-20</v>
          </cell>
          <cell r="I6" t="str">
            <v>3§D-1</v>
          </cell>
          <cell r="M6" t="str">
            <v>§S-1</v>
          </cell>
          <cell r="N6" t="str">
            <v>6CR4-22</v>
          </cell>
          <cell r="O6" t="str">
            <v>2CR2-9</v>
          </cell>
          <cell r="P6" t="str">
            <v>XT-1,2,3</v>
          </cell>
        </row>
        <row r="7">
          <cell r="C7" t="str">
            <v>§111-22</v>
          </cell>
          <cell r="I7" t="str">
            <v>3§D-1</v>
          </cell>
          <cell r="M7" t="str">
            <v>§S-1</v>
          </cell>
          <cell r="N7" t="str">
            <v>6CR4-22</v>
          </cell>
          <cell r="O7" t="str">
            <v>2CR2-9</v>
          </cell>
        </row>
        <row r="8">
          <cell r="C8" t="str">
            <v>§111A-22</v>
          </cell>
          <cell r="I8" t="str">
            <v>3§D-1</v>
          </cell>
          <cell r="M8" t="str">
            <v>§S-1</v>
          </cell>
          <cell r="N8" t="str">
            <v>6CR4-22</v>
          </cell>
          <cell r="O8" t="str">
            <v>2CR2-9</v>
          </cell>
        </row>
        <row r="9">
          <cell r="C9" t="str">
            <v>§111B-22</v>
          </cell>
          <cell r="I9" t="str">
            <v>3§D-1</v>
          </cell>
          <cell r="M9" t="str">
            <v>§S-1</v>
          </cell>
          <cell r="N9" t="str">
            <v>6CR4-22</v>
          </cell>
          <cell r="O9" t="str">
            <v>2CR2-9</v>
          </cell>
        </row>
        <row r="10">
          <cell r="C10" t="str">
            <v>§111-26</v>
          </cell>
          <cell r="I10" t="str">
            <v>3§D-1</v>
          </cell>
          <cell r="M10" t="str">
            <v>§S-1</v>
          </cell>
          <cell r="N10" t="str">
            <v>6CR4-22</v>
          </cell>
          <cell r="O10" t="str">
            <v>2CR2-9</v>
          </cell>
        </row>
        <row r="11">
          <cell r="C11" t="str">
            <v>§111A-26</v>
          </cell>
          <cell r="I11" t="str">
            <v>3§D-1</v>
          </cell>
          <cell r="M11" t="str">
            <v>§S-1</v>
          </cell>
          <cell r="N11" t="str">
            <v>6CR4-22</v>
          </cell>
          <cell r="O11" t="str">
            <v>2CR2-9</v>
          </cell>
        </row>
        <row r="12">
          <cell r="C12" t="str">
            <v>§111B-26</v>
          </cell>
          <cell r="I12" t="str">
            <v>3§D-1</v>
          </cell>
          <cell r="M12" t="str">
            <v>§S-1</v>
          </cell>
          <cell r="N12" t="str">
            <v>6CR4-22</v>
          </cell>
          <cell r="O12" t="str">
            <v>2CR2-9</v>
          </cell>
        </row>
        <row r="13">
          <cell r="C13" t="str">
            <v>N111-20</v>
          </cell>
          <cell r="D13" t="str">
            <v>§D-1</v>
          </cell>
          <cell r="E13" t="str">
            <v>2§D-1</v>
          </cell>
          <cell r="F13" t="str">
            <v>2§D-1</v>
          </cell>
          <cell r="G13" t="str">
            <v>4§D-1</v>
          </cell>
          <cell r="H13" t="str">
            <v>6N§-1</v>
          </cell>
          <cell r="J13" t="str">
            <v>2NS-1</v>
          </cell>
          <cell r="K13" t="str">
            <v>NS-1</v>
          </cell>
          <cell r="L13" t="str">
            <v>NS-2</v>
          </cell>
          <cell r="N13" t="str">
            <v>6CR4-22</v>
          </cell>
          <cell r="O13" t="str">
            <v>2CR2-9</v>
          </cell>
        </row>
        <row r="14">
          <cell r="C14" t="str">
            <v>N111A-20</v>
          </cell>
          <cell r="D14" t="str">
            <v>§D-1</v>
          </cell>
          <cell r="E14" t="str">
            <v>2§D-1</v>
          </cell>
          <cell r="F14" t="str">
            <v>2§D-1</v>
          </cell>
          <cell r="G14" t="str">
            <v>4§D-1</v>
          </cell>
          <cell r="H14" t="str">
            <v>6N§-1</v>
          </cell>
          <cell r="J14" t="str">
            <v>2NS-1</v>
          </cell>
          <cell r="K14" t="str">
            <v>NS-1</v>
          </cell>
          <cell r="L14" t="str">
            <v>NS-2</v>
          </cell>
          <cell r="N14" t="str">
            <v>6CR4-22</v>
          </cell>
          <cell r="O14" t="str">
            <v>2CR2-9</v>
          </cell>
        </row>
        <row r="15">
          <cell r="C15" t="str">
            <v>N111B-20</v>
          </cell>
          <cell r="D15" t="str">
            <v>§D-1</v>
          </cell>
          <cell r="E15" t="str">
            <v>2§D-1</v>
          </cell>
          <cell r="F15" t="str">
            <v>2§D-1</v>
          </cell>
          <cell r="G15" t="str">
            <v>4§D-1</v>
          </cell>
          <cell r="H15" t="str">
            <v>6N§-1</v>
          </cell>
          <cell r="J15" t="str">
            <v>2NS-1</v>
          </cell>
          <cell r="K15" t="str">
            <v>NS-1</v>
          </cell>
          <cell r="L15" t="str">
            <v>NS-2</v>
          </cell>
          <cell r="N15" t="str">
            <v>6CR4-22</v>
          </cell>
          <cell r="O15" t="str">
            <v>2CR2-9</v>
          </cell>
        </row>
        <row r="16">
          <cell r="C16" t="str">
            <v>N111-25</v>
          </cell>
          <cell r="D16" t="str">
            <v>§D-1</v>
          </cell>
          <cell r="E16" t="str">
            <v>2§D-1</v>
          </cell>
          <cell r="F16" t="str">
            <v>2§D-1</v>
          </cell>
          <cell r="G16" t="str">
            <v>4§D-1</v>
          </cell>
          <cell r="H16" t="str">
            <v>6N§-1</v>
          </cell>
          <cell r="J16" t="str">
            <v>2NS-1</v>
          </cell>
          <cell r="K16" t="str">
            <v>NS-1</v>
          </cell>
          <cell r="L16" t="str">
            <v>NS-2</v>
          </cell>
          <cell r="N16" t="str">
            <v>6CR4-22</v>
          </cell>
          <cell r="O16" t="str">
            <v>2CR2-9</v>
          </cell>
        </row>
        <row r="17">
          <cell r="C17" t="str">
            <v>N111A-25</v>
          </cell>
          <cell r="D17" t="str">
            <v>§D-1</v>
          </cell>
          <cell r="E17" t="str">
            <v>2§D-1</v>
          </cell>
          <cell r="F17" t="str">
            <v>2§D-1</v>
          </cell>
          <cell r="G17" t="str">
            <v>4§D-1</v>
          </cell>
          <cell r="H17" t="str">
            <v>6N§-1</v>
          </cell>
          <cell r="J17" t="str">
            <v>2NS-1</v>
          </cell>
          <cell r="K17" t="str">
            <v>NS-1</v>
          </cell>
          <cell r="L17" t="str">
            <v>NS-2</v>
          </cell>
          <cell r="N17" t="str">
            <v>6CR4-22</v>
          </cell>
          <cell r="O17" t="str">
            <v>2CR2-9</v>
          </cell>
        </row>
        <row r="18">
          <cell r="C18" t="str">
            <v>N111B-25</v>
          </cell>
          <cell r="D18" t="str">
            <v>§D-1</v>
          </cell>
          <cell r="E18" t="str">
            <v>2§D-1</v>
          </cell>
          <cell r="F18" t="str">
            <v>2§D-1</v>
          </cell>
          <cell r="G18" t="str">
            <v>4§D-1</v>
          </cell>
          <cell r="H18" t="str">
            <v>6N§-1</v>
          </cell>
          <cell r="J18" t="str">
            <v>2NS-1</v>
          </cell>
          <cell r="K18" t="str">
            <v>NS-1</v>
          </cell>
          <cell r="L18" t="str">
            <v>NS-2</v>
          </cell>
          <cell r="N18" t="str">
            <v>6CR4-22</v>
          </cell>
          <cell r="O18" t="str">
            <v>2CR2-9</v>
          </cell>
        </row>
        <row r="19">
          <cell r="C19" t="str">
            <v>N111-29</v>
          </cell>
          <cell r="D19" t="str">
            <v>§D-1</v>
          </cell>
          <cell r="E19" t="str">
            <v>2§D-1</v>
          </cell>
          <cell r="F19" t="str">
            <v>2§D-1</v>
          </cell>
          <cell r="G19" t="str">
            <v>4§D-1</v>
          </cell>
          <cell r="H19" t="str">
            <v>6N§-1</v>
          </cell>
          <cell r="J19" t="str">
            <v>2NS-1</v>
          </cell>
          <cell r="K19" t="str">
            <v>NS-1</v>
          </cell>
          <cell r="L19" t="str">
            <v>NS-2</v>
          </cell>
          <cell r="N19" t="str">
            <v>6CR4-22</v>
          </cell>
          <cell r="O19" t="str">
            <v>2CR2-9</v>
          </cell>
        </row>
        <row r="20">
          <cell r="C20" t="str">
            <v>N111A-29</v>
          </cell>
          <cell r="D20" t="str">
            <v>§D-1</v>
          </cell>
          <cell r="E20" t="str">
            <v>2§D-1</v>
          </cell>
          <cell r="F20" t="str">
            <v>2§D-1</v>
          </cell>
          <cell r="G20" t="str">
            <v>4§D-1</v>
          </cell>
          <cell r="H20" t="str">
            <v>6N§-1</v>
          </cell>
          <cell r="J20" t="str">
            <v>2NS-1</v>
          </cell>
          <cell r="K20" t="str">
            <v>NS-1</v>
          </cell>
          <cell r="L20" t="str">
            <v>NS-2</v>
          </cell>
          <cell r="N20" t="str">
            <v>6CR4-22</v>
          </cell>
          <cell r="O20" t="str">
            <v>2CR2-9</v>
          </cell>
        </row>
        <row r="21">
          <cell r="C21" t="str">
            <v>N111B-29</v>
          </cell>
          <cell r="D21" t="str">
            <v>§D-1</v>
          </cell>
          <cell r="E21" t="str">
            <v>2§D-1</v>
          </cell>
          <cell r="F21" t="str">
            <v>2§D-1</v>
          </cell>
          <cell r="G21" t="str">
            <v>4§D-1</v>
          </cell>
          <cell r="H21" t="str">
            <v>6N§-1</v>
          </cell>
          <cell r="J21" t="str">
            <v>2NS-1</v>
          </cell>
          <cell r="K21" t="str">
            <v>NS-1</v>
          </cell>
          <cell r="L21" t="str">
            <v>NS-2</v>
          </cell>
          <cell r="N21" t="str">
            <v>6CR4-22</v>
          </cell>
          <cell r="O21" t="str">
            <v>2CR2-9</v>
          </cell>
        </row>
        <row r="22">
          <cell r="C22" t="str">
            <v>N111-33</v>
          </cell>
          <cell r="D22" t="str">
            <v>§D-1</v>
          </cell>
          <cell r="E22" t="str">
            <v>2§D-1</v>
          </cell>
          <cell r="F22" t="str">
            <v>2§D-1</v>
          </cell>
          <cell r="G22" t="str">
            <v>4§D-1</v>
          </cell>
          <cell r="H22" t="str">
            <v>6N§-1</v>
          </cell>
          <cell r="J22" t="str">
            <v>2NS-1</v>
          </cell>
          <cell r="K22" t="str">
            <v>NS-1</v>
          </cell>
          <cell r="L22" t="str">
            <v>NS-2</v>
          </cell>
          <cell r="N22" t="str">
            <v>6CR4-22</v>
          </cell>
          <cell r="O22" t="str">
            <v>2CR2-9</v>
          </cell>
        </row>
        <row r="23">
          <cell r="C23" t="str">
            <v>N111A-33</v>
          </cell>
          <cell r="D23" t="str">
            <v>§D-1</v>
          </cell>
          <cell r="E23" t="str">
            <v>2§D-1</v>
          </cell>
          <cell r="F23" t="str">
            <v>2§D-1</v>
          </cell>
          <cell r="G23" t="str">
            <v>4§D-1</v>
          </cell>
          <cell r="H23" t="str">
            <v>6N§-1</v>
          </cell>
          <cell r="J23" t="str">
            <v>2NS-1</v>
          </cell>
          <cell r="K23" t="str">
            <v>NS-1</v>
          </cell>
          <cell r="L23" t="str">
            <v>NS-2</v>
          </cell>
          <cell r="N23" t="str">
            <v>6CR4-22</v>
          </cell>
          <cell r="O23" t="str">
            <v>2CR2-9</v>
          </cell>
        </row>
        <row r="24">
          <cell r="C24" t="str">
            <v>N111B-33</v>
          </cell>
          <cell r="D24" t="str">
            <v>§D-1</v>
          </cell>
          <cell r="E24" t="str">
            <v>2§D-1</v>
          </cell>
          <cell r="F24" t="str">
            <v>2§D-1</v>
          </cell>
          <cell r="G24" t="str">
            <v>4§D-1</v>
          </cell>
          <cell r="H24" t="str">
            <v>6N§-1</v>
          </cell>
          <cell r="J24" t="str">
            <v>2NS-1</v>
          </cell>
          <cell r="K24" t="str">
            <v>NS-1</v>
          </cell>
          <cell r="L24" t="str">
            <v>NS-2</v>
          </cell>
          <cell r="N24" t="str">
            <v>6CR4-22</v>
          </cell>
          <cell r="O24" t="str">
            <v>2CR2-9</v>
          </cell>
        </row>
        <row r="25">
          <cell r="C25" t="str">
            <v>§V122-53</v>
          </cell>
          <cell r="I25" t="str">
            <v>12§K-1</v>
          </cell>
          <cell r="M25" t="str">
            <v>2§S-1</v>
          </cell>
          <cell r="N25" t="str">
            <v>12CR4-22</v>
          </cell>
          <cell r="O25" t="str">
            <v>4CR2-9</v>
          </cell>
        </row>
        <row r="28">
          <cell r="C28" t="str">
            <v>§121-22</v>
          </cell>
          <cell r="I28" t="str">
            <v>6§D-1</v>
          </cell>
          <cell r="M28" t="str">
            <v>§S-1</v>
          </cell>
          <cell r="N28" t="str">
            <v>12CR4-22</v>
          </cell>
          <cell r="O28" t="str">
            <v>2CR2-9</v>
          </cell>
        </row>
        <row r="29">
          <cell r="C29" t="str">
            <v>§121A-22</v>
          </cell>
          <cell r="I29" t="str">
            <v>6§D-1</v>
          </cell>
          <cell r="M29" t="str">
            <v>§S-1</v>
          </cell>
          <cell r="N29" t="str">
            <v>12CR4-22</v>
          </cell>
          <cell r="O29" t="str">
            <v>2CR2-9</v>
          </cell>
        </row>
        <row r="30">
          <cell r="C30" t="str">
            <v>§121B-22</v>
          </cell>
          <cell r="I30" t="str">
            <v>6§D-1</v>
          </cell>
          <cell r="M30" t="str">
            <v>§S-1</v>
          </cell>
          <cell r="N30" t="str">
            <v>12CR4-22</v>
          </cell>
          <cell r="O30" t="str">
            <v>2CR2-9</v>
          </cell>
        </row>
        <row r="31">
          <cell r="C31" t="str">
            <v>§121-26</v>
          </cell>
          <cell r="I31" t="str">
            <v>6§D-1</v>
          </cell>
          <cell r="M31" t="str">
            <v>§S-1</v>
          </cell>
          <cell r="N31" t="str">
            <v>12CR4-22</v>
          </cell>
          <cell r="O31" t="str">
            <v>2CR2-9</v>
          </cell>
        </row>
        <row r="32">
          <cell r="C32" t="str">
            <v>§121A-26</v>
          </cell>
          <cell r="I32" t="str">
            <v>6§D-1</v>
          </cell>
          <cell r="M32" t="str">
            <v>§S-1</v>
          </cell>
          <cell r="N32" t="str">
            <v>12CR4-22</v>
          </cell>
          <cell r="O32" t="str">
            <v>2CR2-9</v>
          </cell>
        </row>
        <row r="33">
          <cell r="C33" t="str">
            <v>§121B-26</v>
          </cell>
          <cell r="I33" t="str">
            <v>6§D-1</v>
          </cell>
          <cell r="M33" t="str">
            <v>§S-1</v>
          </cell>
          <cell r="N33" t="str">
            <v>12CR4-22</v>
          </cell>
          <cell r="O33" t="str">
            <v>2CR2-9</v>
          </cell>
        </row>
        <row r="34">
          <cell r="C34" t="str">
            <v>N121-20</v>
          </cell>
          <cell r="D34" t="str">
            <v>3§D-1</v>
          </cell>
          <cell r="E34" t="str">
            <v>3§D-1</v>
          </cell>
          <cell r="F34" t="str">
            <v>6§D-1</v>
          </cell>
          <cell r="G34" t="str">
            <v>6§D-1</v>
          </cell>
          <cell r="H34" t="str">
            <v>12N§-1</v>
          </cell>
          <cell r="J34" t="str">
            <v>2NS-1</v>
          </cell>
          <cell r="K34" t="str">
            <v>NS-1</v>
          </cell>
          <cell r="L34" t="str">
            <v>NS-2</v>
          </cell>
          <cell r="N34" t="str">
            <v>12CR4-22</v>
          </cell>
          <cell r="O34" t="str">
            <v>2CR2-9</v>
          </cell>
        </row>
        <row r="35">
          <cell r="C35" t="str">
            <v>N121A-20</v>
          </cell>
          <cell r="D35" t="str">
            <v>3§D-1</v>
          </cell>
          <cell r="E35" t="str">
            <v>3§D-1</v>
          </cell>
          <cell r="F35" t="str">
            <v>6§D-1</v>
          </cell>
          <cell r="G35" t="str">
            <v>6§D-1</v>
          </cell>
          <cell r="H35" t="str">
            <v>12N§-1</v>
          </cell>
          <cell r="J35" t="str">
            <v>2NS-1</v>
          </cell>
          <cell r="K35" t="str">
            <v>NS-1</v>
          </cell>
          <cell r="L35" t="str">
            <v>NS-2</v>
          </cell>
          <cell r="N35" t="str">
            <v>12CR4-22</v>
          </cell>
          <cell r="O35" t="str">
            <v>2CR2-9</v>
          </cell>
        </row>
        <row r="36">
          <cell r="C36" t="str">
            <v>N121B-20</v>
          </cell>
          <cell r="D36" t="str">
            <v>3§D-1</v>
          </cell>
          <cell r="E36" t="str">
            <v>3§D-1</v>
          </cell>
          <cell r="F36" t="str">
            <v>6§D-1</v>
          </cell>
          <cell r="G36" t="str">
            <v>6§D-1</v>
          </cell>
          <cell r="H36" t="str">
            <v>12N§-1</v>
          </cell>
          <cell r="J36" t="str">
            <v>2NS-1</v>
          </cell>
          <cell r="K36" t="str">
            <v>NS-1</v>
          </cell>
          <cell r="L36" t="str">
            <v>NS-2</v>
          </cell>
          <cell r="N36" t="str">
            <v>12CR4-22</v>
          </cell>
          <cell r="O36" t="str">
            <v>2CR2-9</v>
          </cell>
        </row>
        <row r="37">
          <cell r="C37" t="str">
            <v>N121-25</v>
          </cell>
          <cell r="D37" t="str">
            <v>3§D-1</v>
          </cell>
          <cell r="E37" t="str">
            <v>3§D-1</v>
          </cell>
          <cell r="F37" t="str">
            <v>6§D-1</v>
          </cell>
          <cell r="G37" t="str">
            <v>6§D-1</v>
          </cell>
          <cell r="H37" t="str">
            <v>12N§-1</v>
          </cell>
          <cell r="J37" t="str">
            <v>2NS-1</v>
          </cell>
          <cell r="K37" t="str">
            <v>NS-1</v>
          </cell>
          <cell r="L37" t="str">
            <v>NS-2</v>
          </cell>
          <cell r="N37" t="str">
            <v>12CR4-22</v>
          </cell>
          <cell r="O37" t="str">
            <v>2CR2-9</v>
          </cell>
        </row>
        <row r="38">
          <cell r="C38" t="str">
            <v>N121A-25</v>
          </cell>
          <cell r="D38" t="str">
            <v>3§D-1</v>
          </cell>
          <cell r="E38" t="str">
            <v>3§D-1</v>
          </cell>
          <cell r="F38" t="str">
            <v>6§D-1</v>
          </cell>
          <cell r="G38" t="str">
            <v>6§D-1</v>
          </cell>
          <cell r="H38" t="str">
            <v>12N§-1</v>
          </cell>
          <cell r="J38" t="str">
            <v>2NS-1</v>
          </cell>
          <cell r="K38" t="str">
            <v>NS-1</v>
          </cell>
          <cell r="L38" t="str">
            <v>NS-2</v>
          </cell>
          <cell r="N38" t="str">
            <v>12CR4-22</v>
          </cell>
          <cell r="O38" t="str">
            <v>2CR2-9</v>
          </cell>
        </row>
        <row r="39">
          <cell r="C39" t="str">
            <v>N121B-25</v>
          </cell>
          <cell r="D39" t="str">
            <v>3§D-1</v>
          </cell>
          <cell r="E39" t="str">
            <v>3§D-1</v>
          </cell>
          <cell r="F39" t="str">
            <v>6§D-1</v>
          </cell>
          <cell r="G39" t="str">
            <v>6§D-1</v>
          </cell>
          <cell r="H39" t="str">
            <v>12N§-1</v>
          </cell>
          <cell r="J39" t="str">
            <v>2NS-1</v>
          </cell>
          <cell r="K39" t="str">
            <v>NS-1</v>
          </cell>
          <cell r="L39" t="str">
            <v>NS-2</v>
          </cell>
          <cell r="N39" t="str">
            <v>12CR4-22</v>
          </cell>
          <cell r="O39" t="str">
            <v>2CR2-9</v>
          </cell>
        </row>
        <row r="40">
          <cell r="C40" t="str">
            <v>N121-29</v>
          </cell>
          <cell r="D40" t="str">
            <v>3§D-1</v>
          </cell>
          <cell r="E40" t="str">
            <v>3§D-1</v>
          </cell>
          <cell r="F40" t="str">
            <v>6§D-1</v>
          </cell>
          <cell r="G40" t="str">
            <v>6§D-1</v>
          </cell>
          <cell r="H40" t="str">
            <v>12N§-1</v>
          </cell>
          <cell r="J40" t="str">
            <v>2NS-1</v>
          </cell>
          <cell r="K40" t="str">
            <v>NS-1</v>
          </cell>
          <cell r="L40" t="str">
            <v>NS-2</v>
          </cell>
          <cell r="N40" t="str">
            <v>12CR4-22</v>
          </cell>
          <cell r="O40" t="str">
            <v>2CR2-9</v>
          </cell>
        </row>
        <row r="41">
          <cell r="C41" t="str">
            <v>N121A-29</v>
          </cell>
          <cell r="D41" t="str">
            <v>3§D-1</v>
          </cell>
          <cell r="E41" t="str">
            <v>3§D-1</v>
          </cell>
          <cell r="F41" t="str">
            <v>6§D-1</v>
          </cell>
          <cell r="G41" t="str">
            <v>6§D-1</v>
          </cell>
          <cell r="H41" t="str">
            <v>12N§-1</v>
          </cell>
          <cell r="J41" t="str">
            <v>2NS-1</v>
          </cell>
          <cell r="K41" t="str">
            <v>NS-1</v>
          </cell>
          <cell r="L41" t="str">
            <v>NS-2</v>
          </cell>
          <cell r="N41" t="str">
            <v>12CR4-22</v>
          </cell>
          <cell r="O41" t="str">
            <v>2CR2-9</v>
          </cell>
        </row>
        <row r="42">
          <cell r="C42" t="str">
            <v>N121B-29</v>
          </cell>
          <cell r="D42" t="str">
            <v>3§D-1</v>
          </cell>
          <cell r="E42" t="str">
            <v>3§D-1</v>
          </cell>
          <cell r="F42" t="str">
            <v>6§D-1</v>
          </cell>
          <cell r="G42" t="str">
            <v>6§D-1</v>
          </cell>
          <cell r="H42" t="str">
            <v>12N§-1</v>
          </cell>
          <cell r="J42" t="str">
            <v>2NS-1</v>
          </cell>
          <cell r="K42" t="str">
            <v>NS-1</v>
          </cell>
          <cell r="L42" t="str">
            <v>NS-2</v>
          </cell>
          <cell r="N42" t="str">
            <v>12CR4-22</v>
          </cell>
          <cell r="O42" t="str">
            <v>2CR2-9</v>
          </cell>
        </row>
        <row r="43">
          <cell r="C43" t="str">
            <v>N121-33</v>
          </cell>
          <cell r="D43" t="str">
            <v>3§D-1</v>
          </cell>
          <cell r="E43" t="str">
            <v>3§D-1</v>
          </cell>
          <cell r="F43" t="str">
            <v>6§D-1</v>
          </cell>
          <cell r="G43" t="str">
            <v>6§D-1</v>
          </cell>
          <cell r="H43" t="str">
            <v>12N§-1</v>
          </cell>
          <cell r="J43" t="str">
            <v>2NS-1</v>
          </cell>
          <cell r="K43" t="str">
            <v>NS-1</v>
          </cell>
          <cell r="L43" t="str">
            <v>NS-2</v>
          </cell>
          <cell r="N43" t="str">
            <v>12CR4-22</v>
          </cell>
          <cell r="O43" t="str">
            <v>2CR2-9</v>
          </cell>
        </row>
        <row r="44">
          <cell r="C44" t="str">
            <v>N121A-33</v>
          </cell>
          <cell r="D44" t="str">
            <v>3§D-1</v>
          </cell>
          <cell r="E44" t="str">
            <v>3§D-1</v>
          </cell>
          <cell r="F44" t="str">
            <v>6§D-1</v>
          </cell>
          <cell r="G44" t="str">
            <v>6§D-1</v>
          </cell>
          <cell r="H44" t="str">
            <v>12N§-1</v>
          </cell>
          <cell r="J44" t="str">
            <v>2NS-1</v>
          </cell>
          <cell r="K44" t="str">
            <v>NS-1</v>
          </cell>
          <cell r="L44" t="str">
            <v>NS-2</v>
          </cell>
          <cell r="N44" t="str">
            <v>12CR4-22</v>
          </cell>
          <cell r="O44" t="str">
            <v>2CR2-9</v>
          </cell>
        </row>
        <row r="45">
          <cell r="C45" t="str">
            <v>N121B-33</v>
          </cell>
          <cell r="D45" t="str">
            <v>3§D-1</v>
          </cell>
          <cell r="E45" t="str">
            <v>3§D-1</v>
          </cell>
          <cell r="F45" t="str">
            <v>6§D-1</v>
          </cell>
          <cell r="G45" t="str">
            <v>6§D-1</v>
          </cell>
          <cell r="H45" t="str">
            <v>12N§-1</v>
          </cell>
          <cell r="J45" t="str">
            <v>2NS-1</v>
          </cell>
          <cell r="K45" t="str">
            <v>NS-1</v>
          </cell>
          <cell r="L45" t="str">
            <v>NS-2</v>
          </cell>
          <cell r="N45" t="str">
            <v>12CR4-22</v>
          </cell>
          <cell r="O45" t="str">
            <v>2CR2-9</v>
          </cell>
        </row>
        <row r="46">
          <cell r="C46" t="str">
            <v>N121-38</v>
          </cell>
          <cell r="D46" t="str">
            <v>3§D-1</v>
          </cell>
          <cell r="E46" t="str">
            <v>3§D-1</v>
          </cell>
          <cell r="F46" t="str">
            <v>6§D-1</v>
          </cell>
          <cell r="G46" t="str">
            <v>6§D-1</v>
          </cell>
          <cell r="H46" t="str">
            <v>12N§-1</v>
          </cell>
          <cell r="J46" t="str">
            <v>2NS-1</v>
          </cell>
          <cell r="K46" t="str">
            <v>NS-1</v>
          </cell>
          <cell r="L46" t="str">
            <v>NS-2</v>
          </cell>
          <cell r="N46" t="str">
            <v>12CR4-22</v>
          </cell>
          <cell r="O46" t="str">
            <v>2CR2-9</v>
          </cell>
        </row>
        <row r="47">
          <cell r="C47" t="str">
            <v>N121A-38</v>
          </cell>
          <cell r="D47" t="str">
            <v>3§D-1</v>
          </cell>
          <cell r="E47" t="str">
            <v>3§D-1</v>
          </cell>
          <cell r="F47" t="str">
            <v>6§D-1</v>
          </cell>
          <cell r="G47" t="str">
            <v>6§D-1</v>
          </cell>
          <cell r="H47" t="str">
            <v>12N§-1</v>
          </cell>
          <cell r="J47" t="str">
            <v>2NS-1</v>
          </cell>
          <cell r="K47" t="str">
            <v>NS-1</v>
          </cell>
          <cell r="L47" t="str">
            <v>NS-2</v>
          </cell>
          <cell r="N47" t="str">
            <v>12CR4-22</v>
          </cell>
          <cell r="O47" t="str">
            <v>2CR2-9</v>
          </cell>
        </row>
        <row r="48">
          <cell r="C48" t="str">
            <v>N121B-38</v>
          </cell>
          <cell r="D48" t="str">
            <v>3§D-1</v>
          </cell>
          <cell r="E48" t="str">
            <v>3§D-1</v>
          </cell>
          <cell r="F48" t="str">
            <v>6§D-1</v>
          </cell>
          <cell r="G48" t="str">
            <v>6§D-1</v>
          </cell>
          <cell r="H48" t="str">
            <v>12N§-1</v>
          </cell>
          <cell r="J48" t="str">
            <v>2NS-1</v>
          </cell>
          <cell r="K48" t="str">
            <v>NS-1</v>
          </cell>
          <cell r="L48" t="str">
            <v>NS-2</v>
          </cell>
          <cell r="N48" t="str">
            <v>12CR4-22</v>
          </cell>
          <cell r="O48" t="str">
            <v>2CR2-9</v>
          </cell>
        </row>
        <row r="52">
          <cell r="C52" t="str">
            <v>§122-22</v>
          </cell>
          <cell r="I52" t="str">
            <v>6§D-1</v>
          </cell>
          <cell r="M52" t="str">
            <v>2§S-1</v>
          </cell>
          <cell r="N52" t="str">
            <v>12CR4-22</v>
          </cell>
          <cell r="O52" t="str">
            <v>4CR2-9</v>
          </cell>
        </row>
        <row r="53">
          <cell r="C53" t="str">
            <v>§122A-22</v>
          </cell>
          <cell r="I53" t="str">
            <v>6§D-1</v>
          </cell>
          <cell r="M53" t="str">
            <v>2§S-1</v>
          </cell>
          <cell r="N53" t="str">
            <v>12CR4-22</v>
          </cell>
          <cell r="O53" t="str">
            <v>4CR2-9</v>
          </cell>
        </row>
        <row r="54">
          <cell r="C54" t="str">
            <v>§122B-22</v>
          </cell>
          <cell r="I54" t="str">
            <v>6§D-1</v>
          </cell>
          <cell r="M54" t="str">
            <v>2§S-1</v>
          </cell>
          <cell r="N54" t="str">
            <v>12CR4-22</v>
          </cell>
          <cell r="O54" t="str">
            <v>4CR2-9</v>
          </cell>
        </row>
        <row r="55">
          <cell r="C55" t="str">
            <v>§122-26</v>
          </cell>
          <cell r="I55" t="str">
            <v>6§D-1</v>
          </cell>
          <cell r="M55" t="str">
            <v>2§S-1</v>
          </cell>
          <cell r="N55" t="str">
            <v>12CR4-22</v>
          </cell>
          <cell r="O55" t="str">
            <v>4CR2-9</v>
          </cell>
        </row>
        <row r="56">
          <cell r="C56" t="str">
            <v>§122A-26</v>
          </cell>
          <cell r="I56" t="str">
            <v>6§D-1</v>
          </cell>
          <cell r="M56" t="str">
            <v>2§S-1</v>
          </cell>
          <cell r="N56" t="str">
            <v>12CR4-22</v>
          </cell>
          <cell r="O56" t="str">
            <v>4CR2-9</v>
          </cell>
        </row>
        <row r="57">
          <cell r="C57" t="str">
            <v>§122B-26</v>
          </cell>
          <cell r="I57" t="str">
            <v>6§D-1</v>
          </cell>
          <cell r="M57" t="str">
            <v>2§S-1</v>
          </cell>
          <cell r="N57" t="str">
            <v>12CR4-22</v>
          </cell>
          <cell r="O57" t="str">
            <v>4CR2-9</v>
          </cell>
        </row>
        <row r="58">
          <cell r="C58" t="str">
            <v>N122-20</v>
          </cell>
          <cell r="D58" t="str">
            <v>3§D-1</v>
          </cell>
          <cell r="E58" t="str">
            <v>3§D-1</v>
          </cell>
          <cell r="F58" t="str">
            <v>6§D-1</v>
          </cell>
          <cell r="G58" t="str">
            <v>6§D-1</v>
          </cell>
          <cell r="H58" t="str">
            <v>12N§-1</v>
          </cell>
          <cell r="J58" t="str">
            <v>4NS-1</v>
          </cell>
          <cell r="K58" t="str">
            <v>2NS-1</v>
          </cell>
          <cell r="L58" t="str">
            <v>2NS-2</v>
          </cell>
          <cell r="N58" t="str">
            <v>12CR4-22</v>
          </cell>
          <cell r="O58" t="str">
            <v>4CR2-9</v>
          </cell>
        </row>
        <row r="59">
          <cell r="C59" t="str">
            <v>N122A-20</v>
          </cell>
          <cell r="D59" t="str">
            <v>3§D-1</v>
          </cell>
          <cell r="E59" t="str">
            <v>3§D-1</v>
          </cell>
          <cell r="F59" t="str">
            <v>6§D-1</v>
          </cell>
          <cell r="G59" t="str">
            <v>6§D-1</v>
          </cell>
          <cell r="H59" t="str">
            <v>12N§-1</v>
          </cell>
          <cell r="J59" t="str">
            <v>4NS-1</v>
          </cell>
          <cell r="K59" t="str">
            <v>2NS-1</v>
          </cell>
          <cell r="L59" t="str">
            <v>2NS-2</v>
          </cell>
          <cell r="N59" t="str">
            <v>12CR4-22</v>
          </cell>
          <cell r="O59" t="str">
            <v>4CR2-9</v>
          </cell>
        </row>
        <row r="60">
          <cell r="C60" t="str">
            <v>N122B-20</v>
          </cell>
          <cell r="D60" t="str">
            <v>3§D-1</v>
          </cell>
          <cell r="E60" t="str">
            <v>3§D-1</v>
          </cell>
          <cell r="F60" t="str">
            <v>6§D-1</v>
          </cell>
          <cell r="G60" t="str">
            <v>6§D-1</v>
          </cell>
          <cell r="H60" t="str">
            <v>12N§-1</v>
          </cell>
          <cell r="J60" t="str">
            <v>4NS-1</v>
          </cell>
          <cell r="K60" t="str">
            <v>2NS-1</v>
          </cell>
          <cell r="L60" t="str">
            <v>2NS-2</v>
          </cell>
          <cell r="N60" t="str">
            <v>12CR4-22</v>
          </cell>
          <cell r="O60" t="str">
            <v>4CR2-9</v>
          </cell>
        </row>
        <row r="61">
          <cell r="C61" t="str">
            <v>N122-25</v>
          </cell>
          <cell r="D61" t="str">
            <v>3§D-1</v>
          </cell>
          <cell r="E61" t="str">
            <v>3§D-1</v>
          </cell>
          <cell r="F61" t="str">
            <v>6§D-1</v>
          </cell>
          <cell r="G61" t="str">
            <v>6§D-1</v>
          </cell>
          <cell r="H61" t="str">
            <v>12N§-1</v>
          </cell>
          <cell r="J61" t="str">
            <v>4NS-1</v>
          </cell>
          <cell r="K61" t="str">
            <v>2NS-1</v>
          </cell>
          <cell r="L61" t="str">
            <v>2NS-2</v>
          </cell>
          <cell r="N61" t="str">
            <v>12CR4-22</v>
          </cell>
          <cell r="O61" t="str">
            <v>4CR2-9</v>
          </cell>
        </row>
        <row r="62">
          <cell r="C62" t="str">
            <v>N122A-25</v>
          </cell>
          <cell r="D62" t="str">
            <v>3§D-1</v>
          </cell>
          <cell r="E62" t="str">
            <v>3§D-1</v>
          </cell>
          <cell r="F62" t="str">
            <v>6§D-1</v>
          </cell>
          <cell r="G62" t="str">
            <v>6§D-1</v>
          </cell>
          <cell r="H62" t="str">
            <v>12N§-1</v>
          </cell>
          <cell r="J62" t="str">
            <v>4NS-1</v>
          </cell>
          <cell r="K62" t="str">
            <v>2NS-1</v>
          </cell>
          <cell r="L62" t="str">
            <v>2NS-2</v>
          </cell>
          <cell r="N62" t="str">
            <v>12CR4-22</v>
          </cell>
          <cell r="O62" t="str">
            <v>4CR2-9</v>
          </cell>
        </row>
        <row r="63">
          <cell r="C63" t="str">
            <v>N122B-25</v>
          </cell>
          <cell r="D63" t="str">
            <v>3§D-1</v>
          </cell>
          <cell r="E63" t="str">
            <v>3§D-1</v>
          </cell>
          <cell r="F63" t="str">
            <v>6§D-1</v>
          </cell>
          <cell r="G63" t="str">
            <v>6§D-1</v>
          </cell>
          <cell r="H63" t="str">
            <v>12N§-1</v>
          </cell>
          <cell r="J63" t="str">
            <v>4NS-1</v>
          </cell>
          <cell r="K63" t="str">
            <v>2NS-1</v>
          </cell>
          <cell r="L63" t="str">
            <v>2NS-2</v>
          </cell>
          <cell r="N63" t="str">
            <v>12CR4-22</v>
          </cell>
          <cell r="O63" t="str">
            <v>4CR2-9</v>
          </cell>
        </row>
        <row r="64">
          <cell r="C64" t="str">
            <v>N122-29</v>
          </cell>
          <cell r="D64" t="str">
            <v>3§D-1</v>
          </cell>
          <cell r="E64" t="str">
            <v>3§D-1</v>
          </cell>
          <cell r="F64" t="str">
            <v>6§D-1</v>
          </cell>
          <cell r="G64" t="str">
            <v>6§D-1</v>
          </cell>
          <cell r="H64" t="str">
            <v>12N§-1</v>
          </cell>
          <cell r="J64" t="str">
            <v>4NS-1</v>
          </cell>
          <cell r="K64" t="str">
            <v>2NS-1</v>
          </cell>
          <cell r="L64" t="str">
            <v>2NS-2</v>
          </cell>
          <cell r="N64" t="str">
            <v>12CR4-22</v>
          </cell>
          <cell r="O64" t="str">
            <v>4CR2-9</v>
          </cell>
        </row>
        <row r="65">
          <cell r="C65" t="str">
            <v>N122A-29</v>
          </cell>
          <cell r="D65" t="str">
            <v>3§D-1</v>
          </cell>
          <cell r="E65" t="str">
            <v>3§D-1</v>
          </cell>
          <cell r="F65" t="str">
            <v>6§D-1</v>
          </cell>
          <cell r="G65" t="str">
            <v>6§D-1</v>
          </cell>
          <cell r="H65" t="str">
            <v>12N§-1</v>
          </cell>
          <cell r="J65" t="str">
            <v>4NS-1</v>
          </cell>
          <cell r="K65" t="str">
            <v>2NS-1</v>
          </cell>
          <cell r="L65" t="str">
            <v>2NS-2</v>
          </cell>
          <cell r="N65" t="str">
            <v>12CR4-22</v>
          </cell>
          <cell r="O65" t="str">
            <v>4CR2-9</v>
          </cell>
        </row>
        <row r="66">
          <cell r="C66" t="str">
            <v>N122B-29</v>
          </cell>
          <cell r="D66" t="str">
            <v>3§D-1</v>
          </cell>
          <cell r="E66" t="str">
            <v>3§D-1</v>
          </cell>
          <cell r="F66" t="str">
            <v>6§D-1</v>
          </cell>
          <cell r="G66" t="str">
            <v>6§D-1</v>
          </cell>
          <cell r="H66" t="str">
            <v>12N§-1</v>
          </cell>
          <cell r="J66" t="str">
            <v>4NS-1</v>
          </cell>
          <cell r="K66" t="str">
            <v>2NS-1</v>
          </cell>
          <cell r="L66" t="str">
            <v>2NS-2</v>
          </cell>
          <cell r="N66" t="str">
            <v>12CR4-22</v>
          </cell>
          <cell r="O66" t="str">
            <v>4CR2-9</v>
          </cell>
        </row>
        <row r="67">
          <cell r="C67" t="str">
            <v>N122-33</v>
          </cell>
          <cell r="D67" t="str">
            <v>3§D-1</v>
          </cell>
          <cell r="E67" t="str">
            <v>3§D-1</v>
          </cell>
          <cell r="F67" t="str">
            <v>6§D-1</v>
          </cell>
          <cell r="G67" t="str">
            <v>6§D-1</v>
          </cell>
          <cell r="H67" t="str">
            <v>12N§-1</v>
          </cell>
          <cell r="J67" t="str">
            <v>4NS-1</v>
          </cell>
          <cell r="K67" t="str">
            <v>2NS-1</v>
          </cell>
          <cell r="L67" t="str">
            <v>2NS-2</v>
          </cell>
          <cell r="N67" t="str">
            <v>12CR4-22</v>
          </cell>
          <cell r="O67" t="str">
            <v>4CR2-9</v>
          </cell>
        </row>
        <row r="68">
          <cell r="C68" t="str">
            <v>N122A-33</v>
          </cell>
          <cell r="D68" t="str">
            <v>3§D-1</v>
          </cell>
          <cell r="E68" t="str">
            <v>3§D-1</v>
          </cell>
          <cell r="F68" t="str">
            <v>6§D-1</v>
          </cell>
          <cell r="G68" t="str">
            <v>6§D-1</v>
          </cell>
          <cell r="H68" t="str">
            <v>12N§-1</v>
          </cell>
          <cell r="J68" t="str">
            <v>4NS-1</v>
          </cell>
          <cell r="K68" t="str">
            <v>2NS-1</v>
          </cell>
          <cell r="L68" t="str">
            <v>2NS-2</v>
          </cell>
          <cell r="N68" t="str">
            <v>12CR4-22</v>
          </cell>
          <cell r="O68" t="str">
            <v>4CR2-9</v>
          </cell>
        </row>
        <row r="69">
          <cell r="C69" t="str">
            <v>N122B-33</v>
          </cell>
          <cell r="D69" t="str">
            <v>3§D-1</v>
          </cell>
          <cell r="E69" t="str">
            <v>3§D-1</v>
          </cell>
          <cell r="F69" t="str">
            <v>6§D-1</v>
          </cell>
          <cell r="G69" t="str">
            <v>6§D-1</v>
          </cell>
          <cell r="H69" t="str">
            <v>12N§-1</v>
          </cell>
          <cell r="J69" t="str">
            <v>4NS-1</v>
          </cell>
          <cell r="K69" t="str">
            <v>2NS-1</v>
          </cell>
          <cell r="L69" t="str">
            <v>2NS-2</v>
          </cell>
          <cell r="N69" t="str">
            <v>12CR4-22</v>
          </cell>
          <cell r="O69" t="str">
            <v>4CR2-9</v>
          </cell>
        </row>
        <row r="70">
          <cell r="C70" t="str">
            <v>N122-38</v>
          </cell>
          <cell r="D70" t="str">
            <v>3§D-1</v>
          </cell>
          <cell r="E70" t="str">
            <v>3§D-1</v>
          </cell>
          <cell r="F70" t="str">
            <v>6§D-1</v>
          </cell>
          <cell r="G70" t="str">
            <v>6§D-1</v>
          </cell>
          <cell r="H70" t="str">
            <v>12N§-1</v>
          </cell>
          <cell r="J70" t="str">
            <v>4NS-1</v>
          </cell>
          <cell r="K70" t="str">
            <v>2NS-1</v>
          </cell>
          <cell r="L70" t="str">
            <v>2NS-2</v>
          </cell>
          <cell r="N70" t="str">
            <v>12CR4-22</v>
          </cell>
          <cell r="O70" t="str">
            <v>4CR2-9</v>
          </cell>
        </row>
        <row r="71">
          <cell r="C71" t="str">
            <v>N122A-38</v>
          </cell>
          <cell r="D71" t="str">
            <v>3§D-1</v>
          </cell>
          <cell r="E71" t="str">
            <v>3§D-1</v>
          </cell>
          <cell r="F71" t="str">
            <v>6§D-1</v>
          </cell>
          <cell r="G71" t="str">
            <v>6§D-1</v>
          </cell>
          <cell r="H71" t="str">
            <v>12N§-1</v>
          </cell>
          <cell r="J71" t="str">
            <v>4NS-1</v>
          </cell>
          <cell r="K71" t="str">
            <v>2NS-1</v>
          </cell>
          <cell r="L71" t="str">
            <v>2NS-2</v>
          </cell>
          <cell r="N71" t="str">
            <v>12CR4-22</v>
          </cell>
          <cell r="O71" t="str">
            <v>4CR2-9</v>
          </cell>
        </row>
        <row r="72">
          <cell r="C72" t="str">
            <v>N122B-38</v>
          </cell>
          <cell r="D72" t="str">
            <v>3§D-1</v>
          </cell>
          <cell r="E72" t="str">
            <v>3§D-1</v>
          </cell>
          <cell r="F72" t="str">
            <v>6§D-1</v>
          </cell>
          <cell r="G72" t="str">
            <v>6§D-1</v>
          </cell>
          <cell r="H72" t="str">
            <v>12N§-1</v>
          </cell>
          <cell r="J72" t="str">
            <v>4NS-1</v>
          </cell>
          <cell r="K72" t="str">
            <v>2NS-1</v>
          </cell>
          <cell r="L72" t="str">
            <v>2NS-2</v>
          </cell>
          <cell r="N72" t="str">
            <v>12CR4-22</v>
          </cell>
          <cell r="O72" t="str">
            <v>4CR2-9</v>
          </cell>
        </row>
        <row r="73">
          <cell r="C73" t="str">
            <v>§V122</v>
          </cell>
        </row>
        <row r="77">
          <cell r="C77" t="str">
            <v>§212-17</v>
          </cell>
          <cell r="I77" t="str">
            <v>3§D-1</v>
          </cell>
          <cell r="M77" t="str">
            <v>2§S-1</v>
          </cell>
          <cell r="N77" t="str">
            <v>6CR4-22</v>
          </cell>
          <cell r="O77" t="str">
            <v>4CR2-9</v>
          </cell>
        </row>
        <row r="78">
          <cell r="C78" t="str">
            <v>§212-17A</v>
          </cell>
          <cell r="I78" t="str">
            <v>3§D-1</v>
          </cell>
          <cell r="M78" t="str">
            <v>2§S-1</v>
          </cell>
          <cell r="N78" t="str">
            <v>6CR4-22</v>
          </cell>
          <cell r="O78" t="str">
            <v>4CR2-9</v>
          </cell>
        </row>
        <row r="79">
          <cell r="C79" t="str">
            <v>§212-17B</v>
          </cell>
          <cell r="I79" t="str">
            <v>3§D-1</v>
          </cell>
          <cell r="M79" t="str">
            <v>2§S-1</v>
          </cell>
          <cell r="N79" t="str">
            <v>6CR4-22</v>
          </cell>
          <cell r="O79" t="str">
            <v>4CR2-9</v>
          </cell>
        </row>
        <row r="80">
          <cell r="C80" t="str">
            <v>§212-17+5</v>
          </cell>
          <cell r="I80" t="str">
            <v>3§D-1</v>
          </cell>
          <cell r="M80" t="str">
            <v>2§S-1</v>
          </cell>
          <cell r="N80" t="str">
            <v>6CR4-22</v>
          </cell>
          <cell r="O80" t="str">
            <v>4CR2-9</v>
          </cell>
        </row>
        <row r="81">
          <cell r="C81" t="str">
            <v>§212-17A+5</v>
          </cell>
          <cell r="I81" t="str">
            <v>3§D-1</v>
          </cell>
          <cell r="M81" t="str">
            <v>2§S-1</v>
          </cell>
          <cell r="N81" t="str">
            <v>6CR4-22</v>
          </cell>
          <cell r="O81" t="str">
            <v>4CR2-9</v>
          </cell>
        </row>
        <row r="82">
          <cell r="C82" t="str">
            <v>§212-17B+5</v>
          </cell>
          <cell r="I82" t="str">
            <v>3§D-1</v>
          </cell>
          <cell r="M82" t="str">
            <v>2§S-1</v>
          </cell>
          <cell r="N82" t="str">
            <v>6CR4-22</v>
          </cell>
          <cell r="O82" t="str">
            <v>4CR2-9</v>
          </cell>
        </row>
        <row r="83">
          <cell r="C83" t="str">
            <v>§212-17+11</v>
          </cell>
          <cell r="I83" t="str">
            <v>3§D-1</v>
          </cell>
          <cell r="M83" t="str">
            <v>2§S-1</v>
          </cell>
          <cell r="N83" t="str">
            <v>6CR4-22</v>
          </cell>
          <cell r="O83" t="str">
            <v>4CR2-9</v>
          </cell>
        </row>
        <row r="84">
          <cell r="C84" t="str">
            <v>§212-17A+11</v>
          </cell>
          <cell r="I84" t="str">
            <v>3§D-1</v>
          </cell>
          <cell r="M84" t="str">
            <v>2§S-1</v>
          </cell>
          <cell r="N84" t="str">
            <v>6CR4-22</v>
          </cell>
          <cell r="O84" t="str">
            <v>4CR2-9</v>
          </cell>
        </row>
        <row r="85">
          <cell r="C85" t="str">
            <v>§212-17B+11</v>
          </cell>
          <cell r="I85" t="str">
            <v>3§D-1</v>
          </cell>
          <cell r="M85" t="str">
            <v>2§S-1</v>
          </cell>
          <cell r="N85" t="str">
            <v>6CR4-22</v>
          </cell>
          <cell r="O85" t="str">
            <v>4CR2-9</v>
          </cell>
        </row>
        <row r="86">
          <cell r="C86" t="str">
            <v>N212-11</v>
          </cell>
          <cell r="D86" t="str">
            <v>2§D-1</v>
          </cell>
          <cell r="E86" t="str">
            <v>4§D-1</v>
          </cell>
          <cell r="F86" t="str">
            <v>2§D-1</v>
          </cell>
          <cell r="G86" t="str">
            <v>4§D-1</v>
          </cell>
          <cell r="H86" t="str">
            <v>6N§-1</v>
          </cell>
          <cell r="J86" t="str">
            <v>4NS-1</v>
          </cell>
          <cell r="K86" t="str">
            <v>2NS-1</v>
          </cell>
          <cell r="L86" t="str">
            <v>2NS-2</v>
          </cell>
          <cell r="N86" t="str">
            <v>6CR4-22</v>
          </cell>
          <cell r="O86" t="str">
            <v>4CR2-9</v>
          </cell>
        </row>
        <row r="87">
          <cell r="C87" t="str">
            <v>N212-11A</v>
          </cell>
          <cell r="D87" t="str">
            <v>2§D-1</v>
          </cell>
          <cell r="E87" t="str">
            <v>4§D-1</v>
          </cell>
          <cell r="F87" t="str">
            <v>2§D-1</v>
          </cell>
          <cell r="G87" t="str">
            <v>4§D-1</v>
          </cell>
          <cell r="H87" t="str">
            <v>6N§-1</v>
          </cell>
          <cell r="J87" t="str">
            <v>4NS-1</v>
          </cell>
          <cell r="K87" t="str">
            <v>2NS-1</v>
          </cell>
          <cell r="L87" t="str">
            <v>2NS-2</v>
          </cell>
          <cell r="N87" t="str">
            <v>6CR4-22</v>
          </cell>
          <cell r="O87" t="str">
            <v>4CR2-9</v>
          </cell>
        </row>
        <row r="88">
          <cell r="C88" t="str">
            <v>N212-11B</v>
          </cell>
          <cell r="D88" t="str">
            <v>2§D-1</v>
          </cell>
          <cell r="E88" t="str">
            <v>4§D-1</v>
          </cell>
          <cell r="F88" t="str">
            <v>2§D-1</v>
          </cell>
          <cell r="G88" t="str">
            <v>4§D-1</v>
          </cell>
          <cell r="H88" t="str">
            <v>6N§-1</v>
          </cell>
          <cell r="J88" t="str">
            <v>4NS-1</v>
          </cell>
          <cell r="K88" t="str">
            <v>2NS-1</v>
          </cell>
          <cell r="L88" t="str">
            <v>2NS-2</v>
          </cell>
          <cell r="N88" t="str">
            <v>6CR4-22</v>
          </cell>
          <cell r="O88" t="str">
            <v>4CR2-9</v>
          </cell>
        </row>
        <row r="89">
          <cell r="C89" t="str">
            <v>N212-11C</v>
          </cell>
          <cell r="D89" t="str">
            <v>2§D-1</v>
          </cell>
          <cell r="E89" t="str">
            <v>4§D-1</v>
          </cell>
          <cell r="F89" t="str">
            <v>2§D-1</v>
          </cell>
          <cell r="G89" t="str">
            <v>4§D-1</v>
          </cell>
          <cell r="H89" t="str">
            <v>6N§-1</v>
          </cell>
          <cell r="J89" t="str">
            <v>4NS-1</v>
          </cell>
          <cell r="K89" t="str">
            <v>2NS-1</v>
          </cell>
          <cell r="L89" t="str">
            <v>2NS-2</v>
          </cell>
          <cell r="N89" t="str">
            <v>6CR4-22</v>
          </cell>
          <cell r="O89" t="str">
            <v>4CR2-9</v>
          </cell>
        </row>
        <row r="90">
          <cell r="C90" t="str">
            <v>N212-11+5</v>
          </cell>
          <cell r="D90" t="str">
            <v>2§D-1</v>
          </cell>
          <cell r="E90" t="str">
            <v>4§D-1</v>
          </cell>
          <cell r="F90" t="str">
            <v>2§D-1</v>
          </cell>
          <cell r="G90" t="str">
            <v>4§D-1</v>
          </cell>
          <cell r="H90" t="str">
            <v>6N§-1</v>
          </cell>
          <cell r="J90" t="str">
            <v>4NS-1</v>
          </cell>
          <cell r="K90" t="str">
            <v>2NS-1</v>
          </cell>
          <cell r="L90" t="str">
            <v>2NS-2</v>
          </cell>
          <cell r="N90" t="str">
            <v>6CR4-22</v>
          </cell>
          <cell r="O90" t="str">
            <v>4CR2-9</v>
          </cell>
        </row>
        <row r="91">
          <cell r="C91" t="str">
            <v>N212-11A+5</v>
          </cell>
          <cell r="D91" t="str">
            <v>2§D-1</v>
          </cell>
          <cell r="E91" t="str">
            <v>4§D-1</v>
          </cell>
          <cell r="F91" t="str">
            <v>2§D-1</v>
          </cell>
          <cell r="G91" t="str">
            <v>4§D-1</v>
          </cell>
          <cell r="H91" t="str">
            <v>6N§-1</v>
          </cell>
          <cell r="J91" t="str">
            <v>4NS-1</v>
          </cell>
          <cell r="K91" t="str">
            <v>2NS-1</v>
          </cell>
          <cell r="L91" t="str">
            <v>2NS-2</v>
          </cell>
          <cell r="N91" t="str">
            <v>6CR4-22</v>
          </cell>
          <cell r="O91" t="str">
            <v>4CR2-9</v>
          </cell>
        </row>
        <row r="92">
          <cell r="C92" t="str">
            <v>N212-11B+5</v>
          </cell>
          <cell r="D92" t="str">
            <v>2§D-1</v>
          </cell>
          <cell r="E92" t="str">
            <v>4§D-1</v>
          </cell>
          <cell r="F92" t="str">
            <v>2§D-1</v>
          </cell>
          <cell r="G92" t="str">
            <v>4§D-1</v>
          </cell>
          <cell r="H92" t="str">
            <v>6N§-1</v>
          </cell>
          <cell r="J92" t="str">
            <v>4NS-1</v>
          </cell>
          <cell r="K92" t="str">
            <v>2NS-1</v>
          </cell>
          <cell r="L92" t="str">
            <v>2NS-2</v>
          </cell>
          <cell r="N92" t="str">
            <v>6CR4-22</v>
          </cell>
          <cell r="O92" t="str">
            <v>4CR2-9</v>
          </cell>
        </row>
        <row r="93">
          <cell r="C93" t="str">
            <v>N212-11C+5</v>
          </cell>
          <cell r="D93" t="str">
            <v>2§D-1</v>
          </cell>
          <cell r="E93" t="str">
            <v>4§D-1</v>
          </cell>
          <cell r="F93" t="str">
            <v>2§D-1</v>
          </cell>
          <cell r="G93" t="str">
            <v>4§D-1</v>
          </cell>
          <cell r="H93" t="str">
            <v>6N§-1</v>
          </cell>
          <cell r="J93" t="str">
            <v>4NS-1</v>
          </cell>
          <cell r="K93" t="str">
            <v>2NS-1</v>
          </cell>
          <cell r="L93" t="str">
            <v>2NS-2</v>
          </cell>
          <cell r="N93" t="str">
            <v>6CR4-22</v>
          </cell>
          <cell r="O93" t="str">
            <v>4CR2-9</v>
          </cell>
        </row>
        <row r="94">
          <cell r="C94" t="str">
            <v>N212-11+9</v>
          </cell>
          <cell r="D94" t="str">
            <v>2§D-1</v>
          </cell>
          <cell r="E94" t="str">
            <v>4§D-1</v>
          </cell>
          <cell r="F94" t="str">
            <v>2§D-1</v>
          </cell>
          <cell r="G94" t="str">
            <v>4§D-1</v>
          </cell>
          <cell r="H94" t="str">
            <v>6N§-1</v>
          </cell>
          <cell r="J94" t="str">
            <v>4NS-1</v>
          </cell>
          <cell r="K94" t="str">
            <v>2NS-1</v>
          </cell>
          <cell r="L94" t="str">
            <v>2NS-2</v>
          </cell>
          <cell r="N94" t="str">
            <v>6CR4-22</v>
          </cell>
          <cell r="O94" t="str">
            <v>4CR2-9</v>
          </cell>
        </row>
        <row r="95">
          <cell r="C95" t="str">
            <v>N212-11A+9</v>
          </cell>
          <cell r="D95" t="str">
            <v>2§D-1</v>
          </cell>
          <cell r="E95" t="str">
            <v>4§D-1</v>
          </cell>
          <cell r="F95" t="str">
            <v>2§D-1</v>
          </cell>
          <cell r="G95" t="str">
            <v>4§D-1</v>
          </cell>
          <cell r="H95" t="str">
            <v>6N§-1</v>
          </cell>
          <cell r="J95" t="str">
            <v>4NS-1</v>
          </cell>
          <cell r="K95" t="str">
            <v>2NS-1</v>
          </cell>
          <cell r="L95" t="str">
            <v>2NS-2</v>
          </cell>
          <cell r="N95" t="str">
            <v>6CR4-22</v>
          </cell>
          <cell r="O95" t="str">
            <v>4CR2-9</v>
          </cell>
        </row>
        <row r="96">
          <cell r="C96" t="str">
            <v>N212-11B+9</v>
          </cell>
          <cell r="D96" t="str">
            <v>2§D-1</v>
          </cell>
          <cell r="E96" t="str">
            <v>4§D-1</v>
          </cell>
          <cell r="F96" t="str">
            <v>2§D-1</v>
          </cell>
          <cell r="G96" t="str">
            <v>4§D-1</v>
          </cell>
          <cell r="H96" t="str">
            <v>6N§-1</v>
          </cell>
          <cell r="J96" t="str">
            <v>4NS-1</v>
          </cell>
          <cell r="K96" t="str">
            <v>2NS-1</v>
          </cell>
          <cell r="L96" t="str">
            <v>2NS-2</v>
          </cell>
          <cell r="N96" t="str">
            <v>6CR4-22</v>
          </cell>
          <cell r="O96" t="str">
            <v>4CR2-9</v>
          </cell>
        </row>
        <row r="97">
          <cell r="C97" t="str">
            <v>N212-11C+9</v>
          </cell>
          <cell r="D97" t="str">
            <v>2§D-1</v>
          </cell>
          <cell r="E97" t="str">
            <v>4§D-1</v>
          </cell>
          <cell r="F97" t="str">
            <v>2§D-1</v>
          </cell>
          <cell r="G97" t="str">
            <v>4§D-1</v>
          </cell>
          <cell r="H97" t="str">
            <v>6N§-1</v>
          </cell>
          <cell r="J97" t="str">
            <v>4NS-1</v>
          </cell>
          <cell r="K97" t="str">
            <v>2NS-1</v>
          </cell>
          <cell r="L97" t="str">
            <v>2NS-2</v>
          </cell>
          <cell r="N97" t="str">
            <v>6CR4-22</v>
          </cell>
          <cell r="O97" t="str">
            <v>4CR2-9</v>
          </cell>
        </row>
        <row r="102">
          <cell r="C102" t="str">
            <v>§222-17</v>
          </cell>
          <cell r="I102" t="str">
            <v>6§D-1</v>
          </cell>
          <cell r="M102" t="str">
            <v>2§S-1</v>
          </cell>
          <cell r="N102" t="str">
            <v>12CR4-22</v>
          </cell>
          <cell r="O102" t="str">
            <v>4CR2-9</v>
          </cell>
        </row>
        <row r="103">
          <cell r="C103" t="str">
            <v>§222-17A</v>
          </cell>
          <cell r="I103" t="str">
            <v>6§D-1</v>
          </cell>
          <cell r="M103" t="str">
            <v>2§S-1</v>
          </cell>
          <cell r="N103" t="str">
            <v>12CR4-22</v>
          </cell>
          <cell r="O103" t="str">
            <v>4CR2-9</v>
          </cell>
        </row>
        <row r="104">
          <cell r="C104" t="str">
            <v>§222-17B</v>
          </cell>
          <cell r="I104" t="str">
            <v>6§D-1</v>
          </cell>
          <cell r="M104" t="str">
            <v>2§S-1</v>
          </cell>
          <cell r="N104" t="str">
            <v>12CR4-22</v>
          </cell>
          <cell r="O104" t="str">
            <v>4CR2-9</v>
          </cell>
        </row>
        <row r="105">
          <cell r="C105" t="str">
            <v>§222-17+5</v>
          </cell>
          <cell r="I105" t="str">
            <v>6§D-1</v>
          </cell>
          <cell r="M105" t="str">
            <v>2§S-1</v>
          </cell>
          <cell r="N105" t="str">
            <v>12CR4-22</v>
          </cell>
          <cell r="O105" t="str">
            <v>4CR2-9</v>
          </cell>
        </row>
        <row r="106">
          <cell r="C106" t="str">
            <v>§222-17A+5</v>
          </cell>
          <cell r="I106" t="str">
            <v>6§D-1</v>
          </cell>
          <cell r="M106" t="str">
            <v>2§S-1</v>
          </cell>
          <cell r="N106" t="str">
            <v>12CR4-22</v>
          </cell>
          <cell r="O106" t="str">
            <v>4CR2-9</v>
          </cell>
        </row>
        <row r="107">
          <cell r="C107" t="str">
            <v>§222-17B+5</v>
          </cell>
          <cell r="I107" t="str">
            <v>6§D-1</v>
          </cell>
          <cell r="M107" t="str">
            <v>2§S-1</v>
          </cell>
          <cell r="N107" t="str">
            <v>12CR4-22</v>
          </cell>
          <cell r="O107" t="str">
            <v>4CR2-9</v>
          </cell>
        </row>
        <row r="108">
          <cell r="C108" t="str">
            <v>§222-17+11</v>
          </cell>
          <cell r="I108" t="str">
            <v>6§D-1</v>
          </cell>
          <cell r="M108" t="str">
            <v>2§S-1</v>
          </cell>
          <cell r="N108" t="str">
            <v>12CR4-22</v>
          </cell>
          <cell r="O108" t="str">
            <v>4CR2-9</v>
          </cell>
        </row>
        <row r="109">
          <cell r="C109" t="str">
            <v>§222-17A+11</v>
          </cell>
          <cell r="I109" t="str">
            <v>6§D-1</v>
          </cell>
          <cell r="M109" t="str">
            <v>2§S-1</v>
          </cell>
          <cell r="N109" t="str">
            <v>12CR4-22</v>
          </cell>
          <cell r="O109" t="str">
            <v>4CR2-9</v>
          </cell>
        </row>
        <row r="110">
          <cell r="C110" t="str">
            <v>§222-17B+11</v>
          </cell>
          <cell r="I110" t="str">
            <v>6§D-1</v>
          </cell>
          <cell r="M110" t="str">
            <v>2§S-1</v>
          </cell>
          <cell r="N110" t="str">
            <v>12CR4-22</v>
          </cell>
          <cell r="O110" t="str">
            <v>4CR2-9</v>
          </cell>
        </row>
        <row r="111">
          <cell r="C111" t="str">
            <v>N222-11</v>
          </cell>
          <cell r="D111" t="str">
            <v>6§D-1</v>
          </cell>
          <cell r="E111" t="str">
            <v>6§D-1</v>
          </cell>
          <cell r="F111" t="str">
            <v>6§D-1</v>
          </cell>
          <cell r="G111" t="str">
            <v>6§D-1</v>
          </cell>
          <cell r="H111" t="str">
            <v>12N§-1</v>
          </cell>
          <cell r="J111" t="str">
            <v>4NS-1</v>
          </cell>
          <cell r="K111" t="str">
            <v>2NS-1</v>
          </cell>
          <cell r="L111" t="str">
            <v>2NS-2</v>
          </cell>
          <cell r="N111" t="str">
            <v>12CR4-22</v>
          </cell>
          <cell r="O111" t="str">
            <v>4CR2-9</v>
          </cell>
        </row>
        <row r="112">
          <cell r="C112" t="str">
            <v>N222-11A</v>
          </cell>
          <cell r="D112" t="str">
            <v>6§D-1</v>
          </cell>
          <cell r="E112" t="str">
            <v>6§D-1</v>
          </cell>
          <cell r="F112" t="str">
            <v>6§D-1</v>
          </cell>
          <cell r="G112" t="str">
            <v>6§D-1</v>
          </cell>
          <cell r="H112" t="str">
            <v>12N§-1</v>
          </cell>
          <cell r="J112" t="str">
            <v>4NS-1</v>
          </cell>
          <cell r="K112" t="str">
            <v>2NS-1</v>
          </cell>
          <cell r="L112" t="str">
            <v>2NS-2</v>
          </cell>
          <cell r="N112" t="str">
            <v>12CR4-22</v>
          </cell>
          <cell r="O112" t="str">
            <v>4CR2-9</v>
          </cell>
        </row>
        <row r="113">
          <cell r="C113" t="str">
            <v>N222-11B</v>
          </cell>
          <cell r="D113" t="str">
            <v>6§D-1</v>
          </cell>
          <cell r="E113" t="str">
            <v>6§D-1</v>
          </cell>
          <cell r="F113" t="str">
            <v>6§D-1</v>
          </cell>
          <cell r="G113" t="str">
            <v>6§D-1</v>
          </cell>
          <cell r="H113" t="str">
            <v>12N§-1</v>
          </cell>
          <cell r="J113" t="str">
            <v>4NS-1</v>
          </cell>
          <cell r="K113" t="str">
            <v>2NS-1</v>
          </cell>
          <cell r="L113" t="str">
            <v>2NS-2</v>
          </cell>
          <cell r="N113" t="str">
            <v>12CR4-22</v>
          </cell>
          <cell r="O113" t="str">
            <v>4CR2-9</v>
          </cell>
        </row>
        <row r="114">
          <cell r="C114" t="str">
            <v>N222-11C</v>
          </cell>
          <cell r="D114" t="str">
            <v>6§D-1</v>
          </cell>
          <cell r="E114" t="str">
            <v>6§D-1</v>
          </cell>
          <cell r="F114" t="str">
            <v>6§D-1</v>
          </cell>
          <cell r="G114" t="str">
            <v>6§D-1</v>
          </cell>
          <cell r="H114" t="str">
            <v>12N§-1</v>
          </cell>
          <cell r="J114" t="str">
            <v>4NS-1</v>
          </cell>
          <cell r="K114" t="str">
            <v>2NS-1</v>
          </cell>
          <cell r="L114" t="str">
            <v>2NS-2</v>
          </cell>
          <cell r="N114" t="str">
            <v>12CR4-22</v>
          </cell>
          <cell r="O114" t="str">
            <v>4CR2-9</v>
          </cell>
        </row>
        <row r="115">
          <cell r="C115" t="str">
            <v>N222-11+5</v>
          </cell>
          <cell r="D115" t="str">
            <v>6§D-1</v>
          </cell>
          <cell r="E115" t="str">
            <v>6§D-1</v>
          </cell>
          <cell r="F115" t="str">
            <v>6§D-1</v>
          </cell>
          <cell r="G115" t="str">
            <v>6§D-1</v>
          </cell>
          <cell r="H115" t="str">
            <v>12N§-1</v>
          </cell>
          <cell r="J115" t="str">
            <v>4NS-1</v>
          </cell>
          <cell r="K115" t="str">
            <v>2NS-1</v>
          </cell>
          <cell r="L115" t="str">
            <v>2NS-2</v>
          </cell>
          <cell r="N115" t="str">
            <v>12CR4-22</v>
          </cell>
          <cell r="O115" t="str">
            <v>4CR2-9</v>
          </cell>
        </row>
        <row r="116">
          <cell r="C116" t="str">
            <v>N222-11A+5</v>
          </cell>
          <cell r="D116" t="str">
            <v>6§D-1</v>
          </cell>
          <cell r="E116" t="str">
            <v>6§D-1</v>
          </cell>
          <cell r="F116" t="str">
            <v>6§D-1</v>
          </cell>
          <cell r="G116" t="str">
            <v>6§D-1</v>
          </cell>
          <cell r="H116" t="str">
            <v>12N§-1</v>
          </cell>
          <cell r="J116" t="str">
            <v>4NS-1</v>
          </cell>
          <cell r="K116" t="str">
            <v>2NS-1</v>
          </cell>
          <cell r="L116" t="str">
            <v>2NS-2</v>
          </cell>
          <cell r="N116" t="str">
            <v>12CR4-22</v>
          </cell>
          <cell r="O116" t="str">
            <v>4CR2-9</v>
          </cell>
        </row>
        <row r="117">
          <cell r="C117" t="str">
            <v>N222-11B+5</v>
          </cell>
          <cell r="D117" t="str">
            <v>6§D-1</v>
          </cell>
          <cell r="E117" t="str">
            <v>6§D-1</v>
          </cell>
          <cell r="F117" t="str">
            <v>6§D-1</v>
          </cell>
          <cell r="G117" t="str">
            <v>6§D-1</v>
          </cell>
          <cell r="H117" t="str">
            <v>12N§-1</v>
          </cell>
          <cell r="J117" t="str">
            <v>4NS-1</v>
          </cell>
          <cell r="K117" t="str">
            <v>2NS-1</v>
          </cell>
          <cell r="L117" t="str">
            <v>2NS-2</v>
          </cell>
          <cell r="N117" t="str">
            <v>12CR4-22</v>
          </cell>
          <cell r="O117" t="str">
            <v>4CR2-9</v>
          </cell>
        </row>
        <row r="118">
          <cell r="C118" t="str">
            <v>N222-11C+5</v>
          </cell>
          <cell r="D118" t="str">
            <v>6§D-1</v>
          </cell>
          <cell r="E118" t="str">
            <v>6§D-1</v>
          </cell>
          <cell r="F118" t="str">
            <v>6§D-1</v>
          </cell>
          <cell r="G118" t="str">
            <v>6§D-1</v>
          </cell>
          <cell r="H118" t="str">
            <v>12N§-1</v>
          </cell>
          <cell r="J118" t="str">
            <v>4NS-1</v>
          </cell>
          <cell r="K118" t="str">
            <v>2NS-1</v>
          </cell>
          <cell r="L118" t="str">
            <v>2NS-2</v>
          </cell>
          <cell r="N118" t="str">
            <v>12CR4-22</v>
          </cell>
          <cell r="O118" t="str">
            <v>4CR2-9</v>
          </cell>
        </row>
        <row r="119">
          <cell r="C119" t="str">
            <v>N222-11+9</v>
          </cell>
          <cell r="D119" t="str">
            <v>6§D-1</v>
          </cell>
          <cell r="E119" t="str">
            <v>6§D-1</v>
          </cell>
          <cell r="F119" t="str">
            <v>6§D-1</v>
          </cell>
          <cell r="G119" t="str">
            <v>6§D-1</v>
          </cell>
          <cell r="H119" t="str">
            <v>12N§-1</v>
          </cell>
          <cell r="J119" t="str">
            <v>4NS-1</v>
          </cell>
          <cell r="K119" t="str">
            <v>2NS-1</v>
          </cell>
          <cell r="L119" t="str">
            <v>2NS-2</v>
          </cell>
          <cell r="N119" t="str">
            <v>12CR4-22</v>
          </cell>
          <cell r="O119" t="str">
            <v>4CR2-9</v>
          </cell>
        </row>
      </sheetData>
      <sheetData sheetId="9"/>
      <sheetData sheetId="10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km248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Sheet6"/>
      <sheetName val="tb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rich Ngang"/>
      <sheetName val="Danh sach Rieng"/>
      <sheetName val="Dia Diem Thuc Tap"/>
      <sheetName val="De Tai Thuc Tap"/>
      <sheetName val="XXXXXX_xda24_X"/>
      <sheetName val="Tonghop"/>
      <sheetName val="Sheet7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HHVt 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au"/>
      <sheetName val="CT-BT"/>
      <sheetName val="Xa"/>
      <sheetName val="TH du toan "/>
      <sheetName val="Du toan "/>
      <sheetName val="C.Tinh"/>
      <sheetName val="TK_cap"/>
      <sheetName val="Sheet10"/>
      <sheetName val="CT 03"/>
      <sheetName val="TH 03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Co~g hop 1,5x1,5"/>
      <sheetName val="DATA"/>
      <sheetName val="CamPha"/>
      <sheetName val="MongCai"/>
      <sheetName val="30000000"/>
      <sheetName val="40000000"/>
      <sheetName val="50000000"/>
      <sheetName val="60000000"/>
      <sheetName val="70000000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Nhap_lieu"/>
      <sheetName val="Khoiluong"/>
      <sheetName val="Vattu"/>
      <sheetName val="Trungchuyen"/>
      <sheetName val="Bu"/>
      <sheetName val="Chitiet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[IBASE2.XLSѝTNHNoi"/>
      <sheetName val="TH_BQ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T.K H.T.T5"/>
      <sheetName val="T.K T7"/>
      <sheetName val="TK T6"/>
      <sheetName val="T.K T5"/>
      <sheetName val="Bang thong ke hang ton"/>
      <sheetName val="thong ke "/>
      <sheetName val="T.KT04"/>
      <sheetName val="tô rôiDY"/>
      <sheetName val="ATCANING"/>
      <sheetName val="KNH"/>
      <sheetName val="KVF"/>
      <sheetName val="Hoada"/>
      <sheetName val="Nguphuc"/>
      <sheetName val="TCH"/>
      <sheetName val="TTT"/>
      <sheetName val="TVK"/>
      <sheetName val="Tuichuom"/>
      <sheetName val="NKDT"/>
      <sheetName val="Vitagin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HQI"/>
      <sheetName val="T6"/>
      <sheetName val="THQII"/>
      <sheetName val="Trung"/>
      <sheetName val="THQIII"/>
      <sheetName val="THT nam 04"/>
      <sheetName val="DTCT"/>
      <sheetName val="PTVT"/>
      <sheetName val="THVT"/>
      <sheetName val="Coc 6"/>
      <sheetName val="Deo nai"/>
      <sheetName val="CKD than"/>
      <sheetName val="CTT Thong nhat"/>
      <sheetName val="CTT Nui beo"/>
      <sheetName val="CTT cao son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V70">
            <v>406</v>
          </cell>
        </row>
        <row r="71">
          <cell r="AI71" t="str">
            <v xml:space="preserve">SILICONE RESIN 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/>
      <sheetData sheetId="497"/>
      <sheetData sheetId="498" refreshError="1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km248"/>
      <sheetName val="Congty"/>
      <sheetName val="VPPN"/>
      <sheetName val="XN74"/>
      <sheetName val="XN54"/>
      <sheetName val="XN33"/>
      <sheetName val="NK96"/>
      <sheetName val="XL4Test5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Trich Ngang"/>
      <sheetName val="Danh sach Rieng"/>
      <sheetName val="Dia Diem Thuc Tap"/>
      <sheetName val="De Tai Thuc Tap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1000000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PhieuKT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phan tich DG"/>
      <sheetName val="gia vat lieu"/>
      <sheetName val="gia xe may"/>
      <sheetName val="gia nhan cong"/>
      <sheetName val="KM"/>
      <sheetName val="KHOANMUC"/>
      <sheetName val="QTNC"/>
      <sheetName val="CPQL"/>
      <sheetName val="SANLUONG"/>
      <sheetName val="SSCP-SL"/>
      <sheetName val="CPSX"/>
      <sheetName val="CDSL (2)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XXXXXX_xda24_X"/>
      <sheetName val="Tonghop"/>
      <sheetName val="Sheet7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HHVt 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au"/>
      <sheetName val="CT-BT"/>
      <sheetName val="Xa"/>
      <sheetName val="TH du toan "/>
      <sheetName val="Du toan "/>
      <sheetName val="C.Tinh"/>
      <sheetName val="TK_cap"/>
      <sheetName val="Sheet10"/>
      <sheetName val="CT 03"/>
      <sheetName val="TH 03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Co~g hop 1,5x1,5"/>
      <sheetName val="DATA"/>
      <sheetName val="CamPha"/>
      <sheetName val="MongCai"/>
      <sheetName val="30000000"/>
      <sheetName val="40000000"/>
      <sheetName val="50000000"/>
      <sheetName val="60000000"/>
      <sheetName val="70000000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Nhap_lieu"/>
      <sheetName val="Khoiluong"/>
      <sheetName val="Vattu"/>
      <sheetName val="Trungchuyen"/>
      <sheetName val="Bu"/>
      <sheetName val="Chitiet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[IBASE2.XLSѝTNHNoi"/>
      <sheetName val="TH_BQ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T.K H.T.T5"/>
      <sheetName val="T.K T7"/>
      <sheetName val="TK T6"/>
      <sheetName val="T.K T5"/>
      <sheetName val="Bang thong ke hang ton"/>
      <sheetName val="thong ke "/>
      <sheetName val="T.KT04"/>
      <sheetName val="tô rôiDY"/>
      <sheetName val="ATCANING"/>
      <sheetName val="KNH"/>
      <sheetName val="KVF"/>
      <sheetName val="Hoada"/>
      <sheetName val="Nguphuc"/>
      <sheetName val="TCH"/>
      <sheetName val="TTT"/>
      <sheetName val="TVK"/>
      <sheetName val="Tuichuom"/>
      <sheetName val="NKDT"/>
      <sheetName val="Vitagin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HQI"/>
      <sheetName val="T6"/>
      <sheetName val="THQII"/>
      <sheetName val="Trung"/>
      <sheetName val="THQIII"/>
      <sheetName val="THT nam 04"/>
      <sheetName val="DTCT"/>
      <sheetName val="PTVT"/>
      <sheetName val="THVT"/>
      <sheetName val="Coc 6"/>
      <sheetName val="Deo nai"/>
      <sheetName val="CKD than"/>
    </sheetNames>
    <sheetDataSet>
      <sheetData sheetId="0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V70">
            <v>406</v>
          </cell>
        </row>
        <row r="71">
          <cell r="AI71" t="str">
            <v xml:space="preserve">SILICONE RESIN 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/>
      <sheetData sheetId="497"/>
      <sheetData sheetId="498" refreshError="1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/>
      <sheetData sheetId="708"/>
      <sheetData sheetId="709" refreshError="1"/>
      <sheetData sheetId="710" refreshError="1"/>
      <sheetData sheetId="711" refreshError="1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-lieu"/>
      <sheetName val="Don-gia"/>
      <sheetName val="TBi"/>
      <sheetName val="TH-DT"/>
      <sheetName val="THKP TBA va DZ35"/>
      <sheetName val="TH 35"/>
      <sheetName val="Mong"/>
      <sheetName val="TH TBA"/>
      <sheetName val="xa 35 va chi tiet TBA"/>
      <sheetName val="Cot"/>
      <sheetName val="VC-TC"/>
      <sheetName val="VC-D-Dai"/>
      <sheetName val="NCong-Day-Su"/>
      <sheetName val="BT-DSPK"/>
      <sheetName val="Culi-VC"/>
      <sheetName val="KHAO-SAT"/>
      <sheetName val="Kho bai"/>
      <sheetName val="Dao dat"/>
      <sheetName val="XL4Poppy"/>
      <sheetName val="BT_DSP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.tinhNC"/>
      <sheetName val="TR.tinhVL"/>
      <sheetName val="TH_KP"/>
      <sheetName val="Dongia"/>
      <sheetName val="Nhap"/>
      <sheetName val="TH_Gtri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0000000"/>
      <sheetName val="10000000"/>
      <sheetName val="20000000"/>
      <sheetName val="3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TH"/>
      <sheetName val="Sheet1"/>
      <sheetName val="Sheet2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DG"/>
      <sheetName val="PTDG"/>
      <sheetName val="THDG"/>
      <sheetName val="luongthang"/>
      <sheetName val="Sheet2"/>
      <sheetName val="khluong"/>
      <sheetName val="khoan"/>
      <sheetName val="UTL"/>
      <sheetName val="quyet toan"/>
      <sheetName val="tongtienluong"/>
      <sheetName val="quettoandoi"/>
      <sheetName val="XL4Poppy"/>
      <sheetName val="ESTI."/>
      <sheetName val="DI-ESTI"/>
      <sheetName val="ma-pt"/>
      <sheetName val="HA"/>
      <sheetName val="THKL"/>
      <sheetName val="IBASE"/>
      <sheetName val="Du t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z"/>
      <sheetName val="khluong"/>
    </sheetNames>
    <sheetDataSet>
      <sheetData sheetId="0"/>
      <sheetData sheetId="1" refreshError="1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h sach"/>
      <sheetName val="Tong Hop-QL"/>
      <sheetName val="Tong Hop-DT"/>
      <sheetName val="Tong Hop-Tinh"/>
      <sheetName val="SPL4-TOTAL"/>
      <sheetName val="THKL"/>
      <sheetName val="KL-MB"/>
      <sheetName val="KL-MT"/>
      <sheetName val="KL-MN"/>
      <sheetName val="APP.ROAD"/>
      <sheetName val="Calculation"/>
      <sheetName val="CTyXD so1chaolai"/>
      <sheetName val="CTYXDso1(hc)"/>
      <sheetName val="Chenh KL"/>
      <sheetName val="Chenh KL (BT-Thep)"/>
      <sheetName val="Don gia chi tiet"/>
      <sheetName val="Du toan"/>
      <sheetName val="Phan tich vat tu"/>
      <sheetName val="Tong hop vat tu"/>
      <sheetName val="Gia tri vat tu"/>
      <sheetName val="Chenh lech vat tu"/>
      <sheetName val="Chi phi van chuyen"/>
      <sheetName val="Tong hop kinh phi"/>
      <sheetName val="Tu van Thiet ke"/>
      <sheetName val="Tien do thi cong"/>
      <sheetName val="Bia du toan"/>
      <sheetName val="Tro giup"/>
      <sheetName val="Config"/>
      <sheetName val="00000000"/>
      <sheetName val="10000000"/>
      <sheetName val="XL4Test5"/>
      <sheetName val="SPL4_TOTAL"/>
      <sheetName val="Coc 32 m(Cho mo)"/>
      <sheetName val="ESTI_"/>
      <sheetName val="DI_ESTI"/>
      <sheetName val="B-B"/>
    </sheetNames>
    <sheetDataSet>
      <sheetData sheetId="0"/>
      <sheetData sheetId="1"/>
      <sheetData sheetId="2"/>
      <sheetData sheetId="3"/>
      <sheetData sheetId="4" refreshError="1">
        <row r="7">
          <cell r="C7" t="str">
            <v>Hµ Giang</v>
          </cell>
          <cell r="D7">
            <v>1</v>
          </cell>
        </row>
        <row r="8">
          <cell r="C8" t="str">
            <v>Tuyªn Quang</v>
          </cell>
          <cell r="D8">
            <v>1</v>
          </cell>
        </row>
        <row r="9">
          <cell r="C9" t="str">
            <v>Cao B»ng</v>
          </cell>
          <cell r="D9">
            <v>1</v>
          </cell>
        </row>
        <row r="10">
          <cell r="C10" t="str">
            <v>L¹ng S¬n</v>
          </cell>
          <cell r="D10">
            <v>1</v>
          </cell>
        </row>
        <row r="11">
          <cell r="C11" t="str">
            <v>Lai Ch©u</v>
          </cell>
          <cell r="D11">
            <v>1</v>
          </cell>
        </row>
        <row r="12">
          <cell r="C12" t="str">
            <v>Lµo Cai</v>
          </cell>
          <cell r="D12">
            <v>1</v>
          </cell>
        </row>
        <row r="13">
          <cell r="C13" t="str">
            <v>Yªn B¸i</v>
          </cell>
        </row>
        <row r="14">
          <cell r="C14" t="str">
            <v>B¾c K¹n</v>
          </cell>
          <cell r="D14">
            <v>1</v>
          </cell>
        </row>
        <row r="15">
          <cell r="C15" t="str">
            <v>Th¸i Nguyªn</v>
          </cell>
          <cell r="D15">
            <v>1</v>
          </cell>
        </row>
        <row r="16">
          <cell r="C16" t="str">
            <v>S¬n La</v>
          </cell>
        </row>
        <row r="17">
          <cell r="C17" t="str">
            <v>Hßa B×nh</v>
          </cell>
        </row>
        <row r="18">
          <cell r="C18" t="str">
            <v>Phó Thä</v>
          </cell>
          <cell r="D18">
            <v>1</v>
          </cell>
        </row>
        <row r="19">
          <cell r="C19" t="str">
            <v>VÜnh Phóc</v>
          </cell>
          <cell r="D19">
            <v>1</v>
          </cell>
        </row>
        <row r="20">
          <cell r="C20" t="str">
            <v>B¾c Giang</v>
          </cell>
        </row>
        <row r="21">
          <cell r="C21" t="str">
            <v>B¾c Ninh</v>
          </cell>
        </row>
        <row r="22">
          <cell r="C22" t="str">
            <v>Qu¶ng Ninh</v>
          </cell>
        </row>
        <row r="23">
          <cell r="C23" t="str">
            <v>Hµ Néi</v>
          </cell>
        </row>
        <row r="24">
          <cell r="C24" t="str">
            <v>H¶o Phßng</v>
          </cell>
        </row>
        <row r="25">
          <cell r="C25" t="str">
            <v>H¶i D­¬ng</v>
          </cell>
        </row>
        <row r="26">
          <cell r="C26" t="str">
            <v>H­ng Yªn</v>
          </cell>
        </row>
        <row r="27">
          <cell r="C27" t="str">
            <v>Hµ T©y</v>
          </cell>
        </row>
        <row r="28">
          <cell r="C28" t="str">
            <v>Th¸i B×nh</v>
          </cell>
        </row>
        <row r="29">
          <cell r="C29" t="str">
            <v>Hµ Nam</v>
          </cell>
        </row>
        <row r="30">
          <cell r="C30" t="str">
            <v>Nam §Þnh</v>
          </cell>
        </row>
        <row r="31">
          <cell r="C31" t="str">
            <v>Ninh B×nh</v>
          </cell>
        </row>
        <row r="32">
          <cell r="C32" t="str">
            <v>Thanh Hãa</v>
          </cell>
          <cell r="D32">
            <v>1</v>
          </cell>
        </row>
        <row r="33">
          <cell r="C33" t="str">
            <v>NghÖ An</v>
          </cell>
          <cell r="D33">
            <v>1</v>
          </cell>
        </row>
        <row r="34">
          <cell r="C34" t="str">
            <v>Hµ TÜnh</v>
          </cell>
          <cell r="D34">
            <v>1</v>
          </cell>
        </row>
        <row r="35">
          <cell r="C35" t="str">
            <v>Qu¶ng B×nh</v>
          </cell>
        </row>
        <row r="36">
          <cell r="C36" t="str">
            <v>Qu¶ng TrÞ</v>
          </cell>
          <cell r="D36">
            <v>1</v>
          </cell>
        </row>
        <row r="37">
          <cell r="C37" t="str">
            <v>TT HuÕ</v>
          </cell>
        </row>
        <row r="38">
          <cell r="C38" t="str">
            <v>§µ N½ng</v>
          </cell>
        </row>
        <row r="39">
          <cell r="C39" t="str">
            <v>Qu¶ng Nam</v>
          </cell>
          <cell r="D39">
            <v>1</v>
          </cell>
        </row>
        <row r="40">
          <cell r="C40" t="str">
            <v>Qu¶ng Ng·i</v>
          </cell>
          <cell r="D40">
            <v>1</v>
          </cell>
        </row>
        <row r="41">
          <cell r="C41" t="str">
            <v>B×nh §Þnh</v>
          </cell>
        </row>
        <row r="42">
          <cell r="C42" t="str">
            <v>Phó Yªn</v>
          </cell>
          <cell r="D42">
            <v>1</v>
          </cell>
        </row>
        <row r="43">
          <cell r="C43" t="str">
            <v>Kh¸nh Hßa</v>
          </cell>
        </row>
        <row r="44">
          <cell r="C44" t="str">
            <v>Ninh ThuËn</v>
          </cell>
          <cell r="D44">
            <v>1</v>
          </cell>
        </row>
        <row r="45">
          <cell r="C45" t="str">
            <v>B×nh ThuËn</v>
          </cell>
        </row>
        <row r="46">
          <cell r="C46" t="str">
            <v>Gia Lai</v>
          </cell>
        </row>
        <row r="47">
          <cell r="C47" t="str">
            <v>Kon Tum</v>
          </cell>
        </row>
        <row r="48">
          <cell r="C48" t="str">
            <v>§¨k L¨k</v>
          </cell>
          <cell r="D48">
            <v>1</v>
          </cell>
        </row>
        <row r="49">
          <cell r="C49" t="str">
            <v>L©m §ång</v>
          </cell>
        </row>
        <row r="50">
          <cell r="C50" t="str">
            <v>Hå ChÝ Minh</v>
          </cell>
        </row>
        <row r="51">
          <cell r="C51" t="str">
            <v>B×nh D­¬ng</v>
          </cell>
        </row>
        <row r="52">
          <cell r="C52" t="str">
            <v>B×nh Ph­íc</v>
          </cell>
        </row>
        <row r="53">
          <cell r="C53" t="str">
            <v>T©y Ninh</v>
          </cell>
        </row>
        <row r="54">
          <cell r="C54" t="str">
            <v>§ång Nai</v>
          </cell>
        </row>
        <row r="55">
          <cell r="C55" t="str">
            <v>Bµ RÞa Vòng Tµu</v>
          </cell>
        </row>
        <row r="56">
          <cell r="C56" t="str">
            <v>Long An</v>
          </cell>
        </row>
        <row r="57">
          <cell r="C57" t="str">
            <v>§ång Th¸p</v>
          </cell>
        </row>
        <row r="58">
          <cell r="C58" t="str">
            <v>An Giang</v>
          </cell>
        </row>
        <row r="59">
          <cell r="C59" t="str">
            <v>TiÒn Giang</v>
          </cell>
        </row>
        <row r="60">
          <cell r="C60" t="str">
            <v>BÕn Tre</v>
          </cell>
          <cell r="D60">
            <v>1</v>
          </cell>
        </row>
        <row r="61">
          <cell r="C61" t="str">
            <v>VÜnh Long</v>
          </cell>
        </row>
        <row r="62">
          <cell r="C62" t="str">
            <v>Trµ Vinh</v>
          </cell>
          <cell r="D62">
            <v>1</v>
          </cell>
        </row>
        <row r="63">
          <cell r="C63" t="str">
            <v>CÇn Th¬</v>
          </cell>
        </row>
        <row r="64">
          <cell r="C64" t="str">
            <v>Sãc Tr¨ng</v>
          </cell>
          <cell r="D64">
            <v>1</v>
          </cell>
        </row>
        <row r="65">
          <cell r="C65" t="str">
            <v>Kiªn Giang</v>
          </cell>
        </row>
        <row r="66">
          <cell r="C66" t="str">
            <v>B¹c Liªu</v>
          </cell>
          <cell r="D66">
            <v>1</v>
          </cell>
        </row>
        <row r="67">
          <cell r="C67" t="str">
            <v>Cµ Mau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L cau"/>
      <sheetName val="DT cau"/>
      <sheetName val="PTN"/>
      <sheetName val="Lang co"/>
      <sheetName val="BanThachPhuyen"/>
      <sheetName val="Sheet1"/>
      <sheetName val="BanThachTong"/>
      <sheetName val="HE NOI"/>
      <sheetName val="DCV"/>
      <sheetName val="DT DCV"/>
      <sheetName val="THDCV"/>
      <sheetName val="BanThach."/>
      <sheetName val="D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A12">
            <v>1</v>
          </cell>
          <cell r="B12" t="str">
            <v>VD</v>
          </cell>
          <cell r="C12" t="str">
            <v>L¾p ®Æt sµn gç
installation of wooden platform</v>
          </cell>
          <cell r="D12" t="str">
            <v xml:space="preserve">m </v>
          </cell>
          <cell r="J12">
            <v>21125.153600000001</v>
          </cell>
          <cell r="K12">
            <v>1387.8000000000002</v>
          </cell>
          <cell r="L12">
            <v>0</v>
          </cell>
        </row>
        <row r="13">
          <cell r="C13" t="str">
            <v>a- VËt liÖu (Material ):</v>
          </cell>
        </row>
        <row r="14">
          <cell r="C14" t="str">
            <v>Gç v¸n (Timber plank)</v>
          </cell>
          <cell r="D14" t="str">
            <v>m3</v>
          </cell>
          <cell r="E14">
            <v>7.7600000000000004E-3</v>
          </cell>
          <cell r="F14">
            <v>2636360</v>
          </cell>
          <cell r="J14">
            <v>20458.153600000001</v>
          </cell>
        </row>
        <row r="15">
          <cell r="C15" t="str">
            <v>§inh(Snail)</v>
          </cell>
          <cell r="D15" t="str">
            <v>kg</v>
          </cell>
          <cell r="E15">
            <v>0.1</v>
          </cell>
          <cell r="F15">
            <v>6670</v>
          </cell>
          <cell r="J15">
            <v>667</v>
          </cell>
        </row>
        <row r="16">
          <cell r="C16" t="str">
            <v>b- Nh©n c«ng (Labour ):</v>
          </cell>
        </row>
        <row r="17">
          <cell r="C17" t="str">
            <v>Nh©n c«ng bËc 3/7:
Worker, grade 3/7 :</v>
          </cell>
          <cell r="D17" t="str">
            <v>c«ng
Workday</v>
          </cell>
          <cell r="E17">
            <v>0.1</v>
          </cell>
          <cell r="F17">
            <v>13878</v>
          </cell>
          <cell r="K17">
            <v>1387.8000000000002</v>
          </cell>
        </row>
        <row r="18">
          <cell r="A18">
            <v>2</v>
          </cell>
          <cell r="B18" t="str">
            <v>VD</v>
          </cell>
          <cell r="C18" t="str">
            <v>Th¸o dì sµn gç
Dismantling of wooden platform</v>
          </cell>
          <cell r="D18" t="str">
            <v>m</v>
          </cell>
          <cell r="K18">
            <v>1461.1000000000001</v>
          </cell>
        </row>
        <row r="19">
          <cell r="C19" t="str">
            <v>b- Nh©n c«ng (Labour ):</v>
          </cell>
        </row>
        <row r="20">
          <cell r="C20" t="str">
            <v>Nh©n c«ng bËc 3.5/7:
Worker, grade 3.5/7 :</v>
          </cell>
          <cell r="D20" t="str">
            <v>c«ng 
Workday</v>
          </cell>
          <cell r="E20">
            <v>0.1</v>
          </cell>
          <cell r="F20">
            <v>14611</v>
          </cell>
          <cell r="K20">
            <v>1461.1000000000001</v>
          </cell>
        </row>
        <row r="21">
          <cell r="A21">
            <v>3</v>
          </cell>
          <cell r="B21" t="str">
            <v>VD</v>
          </cell>
          <cell r="C21" t="str">
            <v>C«ng nh©n ®­a thiÕt bÞ khoan lªn sµn gç 
Hauling drilling equipment to wooden platform</v>
          </cell>
          <cell r="D21" t="str">
            <v>lÇn</v>
          </cell>
          <cell r="K21">
            <v>4821.63</v>
          </cell>
        </row>
        <row r="22">
          <cell r="C22" t="str">
            <v>b- Nh©n c«ng (Labour ):</v>
          </cell>
        </row>
        <row r="23">
          <cell r="C23" t="str">
            <v>Nh©n c«ng bËc 3.5/7:
Worker, grade 3.5/7 :</v>
          </cell>
          <cell r="D23" t="str">
            <v>c«ng 
Workday</v>
          </cell>
          <cell r="E23">
            <v>0.33</v>
          </cell>
          <cell r="F23">
            <v>14611</v>
          </cell>
          <cell r="K23">
            <v>4821.63</v>
          </cell>
        </row>
        <row r="24">
          <cell r="A24">
            <v>4</v>
          </cell>
          <cell r="B24" t="str">
            <v>VD</v>
          </cell>
          <cell r="C24" t="str">
            <v xml:space="preserve">C«ng nh©n ®Èy thiÕt bÞ khoan
Pushing drilling equipment </v>
          </cell>
          <cell r="D24" t="str">
            <v>m</v>
          </cell>
          <cell r="K24">
            <v>305.31599999999997</v>
          </cell>
        </row>
        <row r="25">
          <cell r="C25" t="str">
            <v>b- Nh©n c«ng (Labour ):</v>
          </cell>
        </row>
        <row r="26">
          <cell r="C26" t="str">
            <v>Nh©n c«ng bËc 3.5/7:
Worker, grade 3.5/7 :</v>
          </cell>
          <cell r="D26" t="str">
            <v>c«ng 
Workday</v>
          </cell>
          <cell r="E26">
            <v>2.1999999999999999E-2</v>
          </cell>
          <cell r="F26">
            <v>13878</v>
          </cell>
          <cell r="K26">
            <v>305.31599999999997</v>
          </cell>
        </row>
        <row r="27">
          <cell r="A27">
            <v>5</v>
          </cell>
          <cell r="B27" t="str">
            <v>BB.1323</v>
          </cell>
          <cell r="C27" t="str">
            <v>San mÆt b»ng lµm sµn gç
Levelling for wooden platform</v>
          </cell>
          <cell r="D27" t="str">
            <v>m3</v>
          </cell>
          <cell r="K27">
            <v>14559.480000000001</v>
          </cell>
        </row>
        <row r="28">
          <cell r="C28" t="str">
            <v>b- Nh©n c«ng (Labour ):</v>
          </cell>
        </row>
        <row r="29">
          <cell r="C29" t="str">
            <v>Nh©n c«ng bËc 3.5/7:
Worker, grade 3.5/7 :</v>
          </cell>
          <cell r="D29" t="str">
            <v>c«ng 
Workday</v>
          </cell>
          <cell r="E29">
            <v>1.08</v>
          </cell>
          <cell r="F29">
            <v>13481</v>
          </cell>
          <cell r="K29">
            <v>14559.480000000001</v>
          </cell>
        </row>
        <row r="30">
          <cell r="A30">
            <v>6</v>
          </cell>
          <cell r="B30" t="str">
            <v>AA.1123</v>
          </cell>
          <cell r="C30" t="str">
            <v>Ph¸t quang tuyÕn
Clearance</v>
          </cell>
          <cell r="D30" t="str">
            <v>100m2</v>
          </cell>
          <cell r="K30">
            <v>29282.579999999998</v>
          </cell>
        </row>
        <row r="31">
          <cell r="C31" t="str">
            <v>b- Nh©n c«ng (Labour ):</v>
          </cell>
        </row>
        <row r="32">
          <cell r="C32" t="str">
            <v>Nh©n c«ng bËc 3.5/7:
Worker, grade 3.5/7 :</v>
          </cell>
          <cell r="D32" t="str">
            <v xml:space="preserve">c«ng </v>
          </cell>
          <cell r="E32">
            <v>2.11</v>
          </cell>
          <cell r="F32">
            <v>13878</v>
          </cell>
          <cell r="K32">
            <v>29282.579999999998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DK"/>
      <sheetName val="NKC"/>
      <sheetName val="QTM"/>
      <sheetName val="SO CAI"/>
      <sheetName val="IN"/>
      <sheetName val="C.TIET"/>
      <sheetName val=" CDTK"/>
      <sheetName val="Tong hop GTG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Loai-4-5"/>
      <sheetName val="om"/>
      <sheetName val="OM6"/>
      <sheetName val="om05"/>
      <sheetName val="NSU"/>
      <sheetName val="XL4Test5"/>
      <sheetName val="00000000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ESTI."/>
      <sheetName val="DI-ESTI"/>
      <sheetName val="SPL4-TOTAL"/>
      <sheetName val="Input"/>
      <sheetName val="ctdg"/>
      <sheetName val="ptdg "/>
      <sheetName val="ptke"/>
      <sheetName val="clecÿÿt"/>
      <sheetName val="ÿÿngia"/>
      <sheetName val="DCV"/>
      <sheetName val="DON GIA"/>
      <sheetName val="ptdg"/>
      <sheetName val="IBASE"/>
      <sheetName val="(24)-Truc 9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ptv"/>
      <sheetName val="khung ten TD"/>
      <sheetName val="CHITIET VL-NC-TT1p"/>
      <sheetName val="TONGKE3p"/>
      <sheetName val="QTCNVHHK"/>
      <sheetName val="DAT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O LIEU"/>
      <sheetName val="Da ta"/>
      <sheetName val="1"/>
      <sheetName val="2"/>
      <sheetName val="3"/>
      <sheetName val="4"/>
      <sheetName val="5"/>
      <sheetName val="6"/>
      <sheetName val="7"/>
      <sheetName val="8"/>
      <sheetName val="ptv_x0000_"/>
      <sheetName val="CHITIET VL-NC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ptdg_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ESTI_"/>
      <sheetName val="(24)-Truc_9"/>
      <sheetName val="CHITIET_VL-NC-TT1p"/>
      <sheetName val="khung_ten_TD"/>
      <sheetName val="ptv?"/>
      <sheetName val="CHITIET VL-NCHT1 (2)"/>
      <sheetName val="Du_lieu"/>
      <sheetName val="Tke"/>
      <sheetName val="CT-35"/>
      <sheetName val="CT-0.4KV"/>
      <sheetName val="Du_toan"/>
      <sheetName val="Phan_tich_vat_tu"/>
      <sheetName val="Tong_hop_vat_tu"/>
      <sheetName val="Gia_tri_vat_tu"/>
      <sheetName val="chenh_lech"/>
      <sheetName val="Chenh_lech_vat_tu"/>
      <sheetName val="Chi_phi_van_chuyen"/>
      <sheetName val="Don_gia_chi_tiet"/>
      <sheetName val="Tong_hop_kinh_phi"/>
      <sheetName val="Bia_du_toan"/>
      <sheetName val="Tro_giup"/>
      <sheetName val="DON_GIA"/>
      <sheetName val="ESTI_1"/>
      <sheetName val="TN_NEW1"/>
      <sheetName val="CP_CBSX1"/>
      <sheetName val="TN_CT1"/>
      <sheetName val="VLNCMTC_TN1"/>
      <sheetName val="CT_day_dan_su_phu_kien1"/>
      <sheetName val="CT_xa_-_tiep_dia1"/>
      <sheetName val="THEP_HINH1"/>
      <sheetName val="CT_cot1"/>
      <sheetName val="Ct_BT_mong1"/>
      <sheetName val="K_LUONG_duong_day1"/>
      <sheetName val="TH_CTO1"/>
      <sheetName val="VL-NC_CTo1"/>
      <sheetName val="CT_cong_to1"/>
      <sheetName val="KL_CONG_TO1"/>
      <sheetName val="VL_DAU_THAU1"/>
      <sheetName val="TH_DZ0,41"/>
      <sheetName val="VL-NC_DZ0,41"/>
      <sheetName val="TH_THAO_DO1"/>
      <sheetName val="VL-NC-MTC_thao_do1"/>
      <sheetName val="CT_THAO_DO1"/>
      <sheetName val="KL_Thao_Do1"/>
      <sheetName val="ptdg_1"/>
      <sheetName val="(24)-Truc_91"/>
      <sheetName val="Du_toan1"/>
      <sheetName val="Phan_tich_vat_tu1"/>
      <sheetName val="Tong_hop_vat_tu1"/>
      <sheetName val="Gia_tri_vat_tu1"/>
      <sheetName val="chenh_lech1"/>
      <sheetName val="Chenh_lech_vat_tu1"/>
      <sheetName val="Chi_phi_van_chuyen1"/>
      <sheetName val="Don_gia_chi_tiet1"/>
      <sheetName val="Tong_hop_kinh_phi1"/>
      <sheetName val="Bia_du_toan1"/>
      <sheetName val="Tro_giup1"/>
      <sheetName val="khung_ten_TD1"/>
      <sheetName val="ESTI_2"/>
      <sheetName val="TN_NEW2"/>
      <sheetName val="CP_CBSX2"/>
      <sheetName val="TN_CT2"/>
      <sheetName val="VLNCMTC_TN2"/>
      <sheetName val="CT_day_dan_su_phu_kien2"/>
      <sheetName val="CT_xa_-_tiep_dia2"/>
      <sheetName val="THEP_HINH2"/>
      <sheetName val="CT_cot2"/>
      <sheetName val="Ct_BT_mong2"/>
      <sheetName val="K_LUONG_duong_day2"/>
      <sheetName val="TH_CTO2"/>
      <sheetName val="VL-NC_CTo2"/>
      <sheetName val="CT_cong_to2"/>
      <sheetName val="KL_CONG_TO2"/>
      <sheetName val="VL_DAU_THAU2"/>
      <sheetName val="TH_DZ0,42"/>
      <sheetName val="VL-NC_DZ0,42"/>
      <sheetName val="TH_THAO_DO2"/>
      <sheetName val="VL-NC-MTC_thao_do2"/>
      <sheetName val="CT_THAO_DO2"/>
      <sheetName val="KL_Thao_Do2"/>
      <sheetName val="ptdg_2"/>
      <sheetName val="(24)-Truc_92"/>
      <sheetName val="Du_toan2"/>
      <sheetName val="Phan_tich_vat_tu2"/>
      <sheetName val="Tong_hop_vat_tu2"/>
      <sheetName val="Gia_tri_vat_tu2"/>
      <sheetName val="chenh_lech2"/>
      <sheetName val="Chenh_lech_vat_tu2"/>
      <sheetName val="Chi_phi_van_chuyen2"/>
      <sheetName val="Don_gia_chi_tiet2"/>
      <sheetName val="Tong_hop_kinh_phi2"/>
      <sheetName val="Bia_du_toan2"/>
      <sheetName val="Tro_giup2"/>
      <sheetName val="khung_ten_TD2"/>
      <sheetName val="ESTI_3"/>
      <sheetName val="TN_NEW3"/>
      <sheetName val="CP_CBSX3"/>
      <sheetName val="TN_CT3"/>
      <sheetName val="VLNCMTC_TN3"/>
      <sheetName val="CT_day_dan_su_phu_kien3"/>
      <sheetName val="CT_xa_-_tiep_dia3"/>
      <sheetName val="THEP_HINH3"/>
      <sheetName val="CT_cot3"/>
      <sheetName val="Ct_BT_mong3"/>
      <sheetName val="K_LUONG_duong_day3"/>
      <sheetName val="TH_CTO3"/>
      <sheetName val="VL-NC_CTo3"/>
      <sheetName val="CT_cong_to3"/>
      <sheetName val="KL_CONG_TO3"/>
      <sheetName val="VL_DAU_THAU3"/>
      <sheetName val="TH_DZ0,43"/>
      <sheetName val="VL-NC_DZ0,43"/>
      <sheetName val="TH_THAO_DO3"/>
      <sheetName val="VL-NC-MTC_thao_do3"/>
      <sheetName val="CT_THAO_DO3"/>
      <sheetName val="KL_Thao_Do3"/>
      <sheetName val="ptdg_3"/>
      <sheetName val="(24)-Truc_93"/>
      <sheetName val="Du_toan3"/>
      <sheetName val="Phan_tich_vat_tu3"/>
      <sheetName val="Tong_hop_vat_tu3"/>
      <sheetName val="Gia_tri_vat_tu3"/>
      <sheetName val="chenh_lech3"/>
      <sheetName val="Chenh_lech_vat_tu3"/>
      <sheetName val="Chi_phi_van_chuyen3"/>
      <sheetName val="Don_gia_chi_tiet3"/>
      <sheetName val="Tong_hop_kinh_phi3"/>
      <sheetName val="Bia_du_toan3"/>
      <sheetName val="Tro_giup3"/>
      <sheetName val="khung_ten_TD3"/>
      <sheetName val="khluong"/>
      <sheetName val="gvl"/>
      <sheetName val="ptdgD"/>
      <sheetName val="ptdgC"/>
      <sheetName val=" XE 43K"/>
      <sheetName val="CHITIET_VL-NC-TT1p1"/>
      <sheetName val="SO_LIEU"/>
      <sheetName val="CHITIET_VL-NC"/>
      <sheetName val="CHITIET_VL-NCHT1_(2)"/>
      <sheetName val="_XE_43K"/>
      <sheetName val="dtxl"/>
      <sheetName val="BK-C T"/>
      <sheetName val="DI_ESTI"/>
      <sheetName val="PP1PXDM"/>
      <sheetName val="PP3PXDM"/>
      <sheetName val="Sheet1"/>
      <sheetName val="Sheet2"/>
      <sheetName val="Sheet3"/>
      <sheetName val="XL4Poppy"/>
      <sheetName val="Thuc thanh"/>
      <sheetName val="Xlc5nguyhiem"/>
      <sheetName val="CosoXL"/>
      <sheetName val="KhuTG"/>
      <sheetName val="10000000"/>
      <sheetName val="ptv_"/>
      <sheetName val="Giai trinh"/>
      <sheetName val="PTCT-1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THDT"/>
      <sheetName val="THDG"/>
      <sheetName val="CTBT"/>
      <sheetName val="CPBT"/>
      <sheetName val="TB"/>
      <sheetName val="VC"/>
      <sheetName val="BANG KE"/>
      <sheetName val="giathanh1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CT cong?to"/>
      <sheetName val="CT cong_x0000_to"/>
      <sheetName val="DL2"/>
      <sheetName val="CT cong_to"/>
      <sheetName val="CT cong"/>
      <sheetName val="KH-Q1,Q2,01"/>
      <sheetName val="TDTKP"/>
      <sheetName val="DG3285"/>
      <sheetName val="phi"/>
      <sheetName val="Sheet4"/>
      <sheetName val="#pkhac"/>
      <sheetName val="KKKKKKKK"/>
      <sheetName val="TN_NEW4"/>
      <sheetName val="CP_CBSX4"/>
      <sheetName val="TN_CT4"/>
      <sheetName val="VLNCMTC_TN4"/>
      <sheetName val="CT_day_dan_su_phu_kien4"/>
      <sheetName val="CT_xa_-_tiep_dia4"/>
      <sheetName val="THEP_HINH4"/>
      <sheetName val="CT_cot4"/>
      <sheetName val="Ct_BT_mong4"/>
      <sheetName val="K_LUONG_duong_day4"/>
      <sheetName val="TH_CTO4"/>
      <sheetName val="VL-NC_CTo4"/>
      <sheetName val="CT_cong_to4"/>
      <sheetName val="KL_CONG_TO4"/>
      <sheetName val="VL_DAU_THAU4"/>
      <sheetName val="TH_DZ0,44"/>
      <sheetName val="VL-NC_DZ0,44"/>
      <sheetName val="TH_THAO_DO4"/>
      <sheetName val="VL-NC-MTC_thao_do4"/>
      <sheetName val="CT_THAO_DO4"/>
      <sheetName val="KL_Thao_Do4"/>
      <sheetName val="ESTI_4"/>
      <sheetName val="TN_NEW5"/>
      <sheetName val="CP_CBSX5"/>
      <sheetName val="TN_CT5"/>
      <sheetName val="VLNCMTC_TN5"/>
      <sheetName val="CT_day_dan_su_phu_kien5"/>
      <sheetName val="CT_xa_-_tiep_dia5"/>
      <sheetName val="THEP_HINH5"/>
      <sheetName val="CT_cot5"/>
      <sheetName val="Ct_BT_mong5"/>
      <sheetName val="K_LUONG_duong_day5"/>
      <sheetName val="TH_CTO5"/>
      <sheetName val="VL-NC_CTo5"/>
      <sheetName val="CT_cong_to5"/>
      <sheetName val="KL_CONG_TO5"/>
      <sheetName val="VL_DAU_THAU5"/>
      <sheetName val="TH_DZ0,45"/>
      <sheetName val="VL-NC_DZ0,45"/>
      <sheetName val="TH_THAO_DO5"/>
      <sheetName val="VL-NC-MTC_thao_do5"/>
      <sheetName val="CT_THAO_DO5"/>
      <sheetName val="KL_Thao_Do5"/>
      <sheetName val="ESTI_5"/>
      <sheetName val="TN_NEW6"/>
      <sheetName val="CP_CBSX6"/>
      <sheetName val="TN_CT6"/>
      <sheetName val="VLNCMTC_TN6"/>
      <sheetName val="CT_day_dan_su_phu_kien6"/>
      <sheetName val="CT_xa_-_tiep_dia6"/>
      <sheetName val="THEP_HINH6"/>
      <sheetName val="CT_cot6"/>
      <sheetName val="Ct_BT_mong6"/>
      <sheetName val="K_LUONG_duong_day6"/>
      <sheetName val="TH_CTO6"/>
      <sheetName val="VL-NC_CTo6"/>
      <sheetName val="CT_cong_to6"/>
      <sheetName val="KL_CONG_TO6"/>
      <sheetName val="VL_DAU_THAU6"/>
      <sheetName val="TH_DZ0,46"/>
      <sheetName val="VL-NC_DZ0,46"/>
      <sheetName val="TH_THAO_DO6"/>
      <sheetName val="VL-NC-MTC_thao_do6"/>
      <sheetName val="CT_THAO_DO6"/>
      <sheetName val="KL_Thao_Do6"/>
      <sheetName val="ESTI_6"/>
      <sheetName val="TN_NEW7"/>
      <sheetName val="CP_CBSX7"/>
      <sheetName val="TN_CT7"/>
      <sheetName val="VLNCMTC_TN7"/>
      <sheetName val="CT_day_dan_su_phu_kien7"/>
      <sheetName val="CT_xa_-_tiep_dia7"/>
      <sheetName val="THEP_HINH7"/>
      <sheetName val="CT_cot7"/>
      <sheetName val="Ct_BT_mong7"/>
      <sheetName val="K_LUONG_duong_day7"/>
      <sheetName val="TH_CTO7"/>
      <sheetName val="VL-NC_CTo7"/>
      <sheetName val="CT_cong_to7"/>
      <sheetName val="KL_CONG_TO7"/>
      <sheetName val="VL_DAU_THAU7"/>
      <sheetName val="TH_DZ0,47"/>
      <sheetName val="VL-NC_DZ0,47"/>
      <sheetName val="TH_THAO_DO7"/>
      <sheetName val="VL-NC-MTC_thao_do7"/>
      <sheetName val="CT_THAO_DO7"/>
      <sheetName val="KL_Thao_Do7"/>
      <sheetName val="ESTI_7"/>
      <sheetName val="TN_NEW8"/>
      <sheetName val="CP_CBSX8"/>
      <sheetName val="TN_CT8"/>
      <sheetName val="VLNCMTC_TN8"/>
      <sheetName val="CT_day_dan_su_phu_kien8"/>
      <sheetName val="CT_xa_-_tiep_dia8"/>
      <sheetName val="THEP_HINH8"/>
      <sheetName val="CT_cot8"/>
      <sheetName val="Ct_BT_mong8"/>
      <sheetName val="K_LUONG_duong_day8"/>
      <sheetName val="TH_CTO8"/>
      <sheetName val="VL-NC_CTo8"/>
      <sheetName val="CT_cong_to8"/>
      <sheetName val="KL_CONG_TO8"/>
      <sheetName val="VL_DAU_THAU8"/>
      <sheetName val="TH_DZ0,48"/>
      <sheetName val="VL-NC_DZ0,48"/>
      <sheetName val="TH_THAO_DO8"/>
      <sheetName val="VL-NC-MTC_thao_do8"/>
      <sheetName val="CT_THAO_DO8"/>
      <sheetName val="KL_Thao_Do8"/>
      <sheetName val="ESTI_8"/>
      <sheetName val="NEW-PANEL"/>
      <sheetName val="PTDG ks"/>
      <sheetName val="Tổng kê"/>
      <sheetName val="bt lt 32-79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G27">
            <v>0.86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E9">
            <v>0</v>
          </cell>
          <cell r="F9">
            <v>0</v>
          </cell>
          <cell r="G9">
            <v>0</v>
          </cell>
          <cell r="H9">
            <v>136.96</v>
          </cell>
          <cell r="I9">
            <v>92.93</v>
          </cell>
          <cell r="J9">
            <v>0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1125.83</v>
          </cell>
          <cell r="J10">
            <v>0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143.26</v>
          </cell>
          <cell r="J14">
            <v>0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E16">
            <v>0</v>
          </cell>
          <cell r="F16">
            <v>0</v>
          </cell>
          <cell r="G16">
            <v>0</v>
          </cell>
          <cell r="H16">
            <v>210.44000000000003</v>
          </cell>
          <cell r="I16">
            <v>0</v>
          </cell>
          <cell r="J16">
            <v>0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E18">
            <v>0</v>
          </cell>
          <cell r="F18">
            <v>0</v>
          </cell>
          <cell r="G18">
            <v>0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E22">
            <v>0</v>
          </cell>
          <cell r="F22">
            <v>0</v>
          </cell>
          <cell r="G22">
            <v>0</v>
          </cell>
          <cell r="H22">
            <v>52.21</v>
          </cell>
          <cell r="I22">
            <v>0</v>
          </cell>
          <cell r="J22">
            <v>0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0.35</v>
          </cell>
        </row>
        <row r="24">
          <cell r="B24" t="str">
            <v>IV. KHU VÃÛ SINH - BÃØ TÆÛ HOAÛI - BÃÚP - HÄÚ GA :</v>
          </cell>
          <cell r="C24">
            <v>0</v>
          </cell>
          <cell r="D24">
            <v>0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D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E32">
            <v>0</v>
          </cell>
          <cell r="F32">
            <v>0</v>
          </cell>
          <cell r="G32">
            <v>0</v>
          </cell>
          <cell r="H32">
            <v>139.81</v>
          </cell>
          <cell r="I32">
            <v>0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E33">
            <v>0</v>
          </cell>
          <cell r="F33">
            <v>0</v>
          </cell>
          <cell r="G33">
            <v>0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D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F37">
            <v>0</v>
          </cell>
          <cell r="G37">
            <v>192.5</v>
          </cell>
          <cell r="H37">
            <v>0</v>
          </cell>
          <cell r="I37">
            <v>0</v>
          </cell>
          <cell r="J37">
            <v>0</v>
          </cell>
          <cell r="K37">
            <v>5.09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XL4Poppy"/>
      <sheetName val="XL4Test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D-DATA-295"/>
      <sheetName val="CAD-DATA-294-1_2"/>
      <sheetName val="CAD-DATA-Intercptor-210"/>
      <sheetName val="pipe bedding"/>
      <sheetName val="Sheet Pile "/>
      <sheetName val="Sheet4"/>
      <sheetName val="Suspending list"/>
      <sheetName val="Suspending"/>
      <sheetName val="Sheet3"/>
      <sheetName val="Manholelist"/>
      <sheetName val="Summary"/>
      <sheetName val="Sheet2"/>
      <sheetName val="LINE6 LEVEL"/>
      <sheetName val="LINE5 LEVEL"/>
      <sheetName val="LINE4 LEVEL"/>
      <sheetName val="LINE3 LEVEL"/>
      <sheetName val="LINE2 LEVEL"/>
      <sheetName val="LINE1 LEVEL"/>
      <sheetName val="Line6"/>
      <sheetName val="Line5"/>
      <sheetName val="Line4"/>
      <sheetName val="Line3"/>
      <sheetName val="Line2"/>
      <sheetName val="Line1"/>
      <sheetName val="IN-NB"/>
      <sheetName val="IN-TBT"/>
      <sheetName val="IN-HMD"/>
      <sheetName val="SE-NB-LINE LEVEL"/>
      <sheetName val="SE-TBT-LINE LEVEL"/>
      <sheetName val="SE-HMD-LINE 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">
          <cell r="C16" t="str">
            <v>TYPE0</v>
          </cell>
        </row>
        <row r="17">
          <cell r="B17">
            <v>0</v>
          </cell>
          <cell r="C17" t="str">
            <v>TYPE0</v>
          </cell>
        </row>
        <row r="18">
          <cell r="B18">
            <v>3.01</v>
          </cell>
          <cell r="C18" t="str">
            <v>TYPE1</v>
          </cell>
        </row>
        <row r="19">
          <cell r="B19">
            <v>3.99</v>
          </cell>
          <cell r="C19" t="str">
            <v>TYPE1</v>
          </cell>
        </row>
        <row r="20">
          <cell r="B20">
            <v>4.99</v>
          </cell>
          <cell r="C20" t="str">
            <v>TYPE2</v>
          </cell>
        </row>
        <row r="21">
          <cell r="B21">
            <v>5.99</v>
          </cell>
          <cell r="C21" t="str">
            <v>TYPE3</v>
          </cell>
        </row>
        <row r="22">
          <cell r="B22">
            <v>6.49</v>
          </cell>
          <cell r="C22" t="str">
            <v>TYPE4</v>
          </cell>
        </row>
        <row r="23">
          <cell r="B23">
            <v>7.49</v>
          </cell>
          <cell r="C23" t="str">
            <v>TYPE5</v>
          </cell>
        </row>
        <row r="24">
          <cell r="B24">
            <v>7.99</v>
          </cell>
          <cell r="C24" t="str">
            <v>TYPE6</v>
          </cell>
        </row>
        <row r="25">
          <cell r="B25">
            <v>8.99</v>
          </cell>
          <cell r="C25" t="str">
            <v>TYPE7</v>
          </cell>
        </row>
        <row r="26">
          <cell r="B26">
            <v>9.49</v>
          </cell>
          <cell r="C26" t="str">
            <v>TYPE8</v>
          </cell>
        </row>
        <row r="27">
          <cell r="B27">
            <v>9.99</v>
          </cell>
          <cell r="C27" t="str">
            <v>OUT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Ket"/>
      <sheetName val="Tien Luong"/>
      <sheetName val="TT"/>
      <sheetName val="Gia VT"/>
      <sheetName val="Vat Tu"/>
      <sheetName val="Don Gia"/>
      <sheetName val="Dinh Muc VT"/>
      <sheetName val="Van Chuyen"/>
      <sheetName val="Thong so"/>
      <sheetName val="Thuyet Minh"/>
      <sheetName val="ThongSo"/>
      <sheetName val="Tke"/>
      <sheetName val="TH kinh phi"/>
      <sheetName val="INFO"/>
      <sheetName val="DG-LAP6"/>
      <sheetName val="CHITIET VL-NC"/>
      <sheetName val="CDTK"/>
      <sheetName val="Huong dan"/>
      <sheetName val="00"/>
      <sheetName val="HT"/>
      <sheetName val="NKC"/>
      <sheetName val="VAT01"/>
      <sheetName val="VAT0203"/>
      <sheetName val="HTTK"/>
      <sheetName val="DMHTK"/>
      <sheetName val="TSCD"/>
      <sheetName val="DMDoiTuong"/>
      <sheetName val="SDDK"/>
      <sheetName val="DMTH"/>
      <sheetName val="TAM"/>
      <sheetName val="INTC"/>
      <sheetName val="INTK"/>
      <sheetName val="XEMTONKHO"/>
      <sheetName val="SCTH"/>
      <sheetName val="SCCT"/>
      <sheetName val="THCN"/>
      <sheetName val="So CT vat tu"/>
      <sheetName val="NXT"/>
      <sheetName val="Ket chuyen"/>
      <sheetName val="CDPS2"/>
      <sheetName val="CDKT"/>
      <sheetName val="KQKD"/>
      <sheetName val="TMBCTC"/>
      <sheetName val="LCTT (1)"/>
      <sheetName val="LCTT(2)"/>
      <sheetName val="TRVINH~4"/>
      <sheetName val="Ctu 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goc"/>
      <sheetName val="tra-vat-lieu"/>
      <sheetName val="CVC"/>
      <sheetName val="ptdg "/>
      <sheetName val="Duong-tk"/>
      <sheetName val="THd-tk"/>
      <sheetName val="ptke"/>
      <sheetName val="tonghop-tk"/>
      <sheetName val="Sheet1"/>
      <sheetName val="Duong-tc"/>
      <sheetName val="TH-tc"/>
      <sheetName val="dtke-tc"/>
      <sheetName val="THk-tc"/>
      <sheetName val="THop-TC"/>
      <sheetName val="Congty"/>
      <sheetName val="VPPN"/>
      <sheetName val="XN74"/>
      <sheetName val="XN54"/>
      <sheetName val="XN33"/>
      <sheetName val="NK96"/>
      <sheetName val="XL4Test5"/>
      <sheetName val="tra_vat_lieu"/>
      <sheetName val="_Duong272-287.xls恴¼iagoc"/>
      <sheetName val="_Duong272-287.xls_¼iagoc"/>
      <sheetName val="Tra_bang"/>
      <sheetName val="gvl"/>
      <sheetName val="S(eet1"/>
      <sheetName val="Thuc thanh"/>
      <sheetName val="ESTI."/>
      <sheetName val="DI-ESTI"/>
      <sheetName val="TinhToan"/>
      <sheetName val="ptdg"/>
      <sheetName val="DT-Dcv"/>
      <sheetName val="BANGTRA"/>
      <sheetName val="[Duong272-287.xls恴¼iagoc"/>
      <sheetName val="[Duong272-287.xls?¼iagoc"/>
      <sheetName val="Bu_vat_lieu"/>
      <sheetName val="_Duong272-287.xls?¼iagoc"/>
      <sheetName val="ptdg_"/>
      <sheetName val="NKCHUNG"/>
      <sheetName val="Tro giup"/>
      <sheetName val="sat"/>
      <sheetName val="ptvt"/>
    </sheetNames>
    <sheetDataSet>
      <sheetData sheetId="0"/>
      <sheetData sheetId="1" refreshError="1">
        <row r="4">
          <cell r="B4" t="str">
            <v>c</v>
          </cell>
          <cell r="C4" t="str">
            <v>C¸t vµng</v>
          </cell>
          <cell r="D4" t="str">
            <v>m3</v>
          </cell>
          <cell r="E4">
            <v>111095.39999999998</v>
          </cell>
        </row>
        <row r="5">
          <cell r="B5" t="str">
            <v>x</v>
          </cell>
          <cell r="C5" t="str">
            <v>Xim¨ng PC-300</v>
          </cell>
          <cell r="D5" t="str">
            <v>kg</v>
          </cell>
          <cell r="E5">
            <v>857.43961904761898</v>
          </cell>
        </row>
        <row r="6">
          <cell r="B6" t="str">
            <v>nc</v>
          </cell>
          <cell r="C6" t="str">
            <v>N­íc</v>
          </cell>
          <cell r="D6" t="str">
            <v>LÝt</v>
          </cell>
          <cell r="E6">
            <v>4</v>
          </cell>
        </row>
        <row r="7">
          <cell r="B7" t="str">
            <v>nu</v>
          </cell>
          <cell r="C7" t="str">
            <v>N­íc</v>
          </cell>
          <cell r="D7" t="str">
            <v>LÝt</v>
          </cell>
          <cell r="E7">
            <v>4</v>
          </cell>
        </row>
        <row r="8">
          <cell r="B8" t="str">
            <v>btn</v>
          </cell>
          <cell r="C8" t="str">
            <v>Bªt«ng nhùa</v>
          </cell>
          <cell r="D8" t="str">
            <v xml:space="preserve">TÊn </v>
          </cell>
        </row>
        <row r="9">
          <cell r="B9" t="str">
            <v>#</v>
          </cell>
          <cell r="C9" t="str">
            <v>VËt liÖu kh¸c</v>
          </cell>
          <cell r="D9" t="str">
            <v>%</v>
          </cell>
        </row>
        <row r="10">
          <cell r="B10">
            <v>4</v>
          </cell>
          <cell r="C10" t="str">
            <v>§¸ d¨m 4x6</v>
          </cell>
          <cell r="D10" t="str">
            <v>m3</v>
          </cell>
          <cell r="E10">
            <v>116732.40714285713</v>
          </cell>
        </row>
        <row r="11">
          <cell r="B11" t="str">
            <v>n</v>
          </cell>
          <cell r="C11" t="str">
            <v>Nhùa ®­êng</v>
          </cell>
          <cell r="D11" t="str">
            <v>kg</v>
          </cell>
          <cell r="E11">
            <v>3448.667904761905</v>
          </cell>
        </row>
        <row r="12">
          <cell r="B12">
            <v>1</v>
          </cell>
          <cell r="C12" t="str">
            <v>§¸ d¨m 1x2</v>
          </cell>
          <cell r="D12" t="str">
            <v>m3</v>
          </cell>
          <cell r="E12">
            <v>175526.1714285714</v>
          </cell>
        </row>
        <row r="13">
          <cell r="B13" t="str">
            <v>cpdd1</v>
          </cell>
          <cell r="C13" t="str">
            <v>CÊp phèi ®¸ d¨m</v>
          </cell>
          <cell r="D13" t="str">
            <v>m3</v>
          </cell>
          <cell r="E13">
            <v>162135.8142857143</v>
          </cell>
        </row>
        <row r="14">
          <cell r="B14" t="str">
            <v>cpdd2</v>
          </cell>
          <cell r="C14" t="str">
            <v>CÊp phèi ®¸ d¨m</v>
          </cell>
          <cell r="D14" t="str">
            <v>m3</v>
          </cell>
          <cell r="E14">
            <v>152612.00476190477</v>
          </cell>
        </row>
        <row r="15">
          <cell r="B15" t="str">
            <v>dmz</v>
          </cell>
          <cell r="C15" t="str">
            <v>DÇu Mazut</v>
          </cell>
          <cell r="D15" t="str">
            <v>kg</v>
          </cell>
          <cell r="E15">
            <v>4500</v>
          </cell>
        </row>
        <row r="16">
          <cell r="B16" t="str">
            <v>cpdd</v>
          </cell>
          <cell r="C16" t="str">
            <v>CÊp phèi ®¸ d¨m</v>
          </cell>
          <cell r="D16" t="str">
            <v>m3</v>
          </cell>
          <cell r="E16">
            <v>162135.8142857143</v>
          </cell>
        </row>
        <row r="17">
          <cell r="B17" t="str">
            <v>cui</v>
          </cell>
          <cell r="C17" t="str">
            <v>Cñi</v>
          </cell>
          <cell r="D17" t="str">
            <v>kg</v>
          </cell>
          <cell r="E17">
            <v>500</v>
          </cell>
        </row>
        <row r="18">
          <cell r="B18" t="str">
            <v>d</v>
          </cell>
          <cell r="C18" t="str">
            <v xml:space="preserve">D©y thÐp </v>
          </cell>
          <cell r="D18" t="str">
            <v>kg</v>
          </cell>
          <cell r="E18">
            <v>6333.333333333333</v>
          </cell>
        </row>
        <row r="19">
          <cell r="B19" t="str">
            <v>dh</v>
          </cell>
          <cell r="C19" t="str">
            <v xml:space="preserve">§¸ héc </v>
          </cell>
          <cell r="D19" t="str">
            <v>m3</v>
          </cell>
          <cell r="E19">
            <v>121678.03095238096</v>
          </cell>
        </row>
        <row r="20">
          <cell r="B20">
            <v>2</v>
          </cell>
          <cell r="C20" t="str">
            <v>§¸ d¨m 2x4</v>
          </cell>
          <cell r="D20" t="str">
            <v>m3</v>
          </cell>
          <cell r="E20">
            <v>171659.62380952376</v>
          </cell>
        </row>
        <row r="21">
          <cell r="B21" t="str">
            <v>tbb</v>
          </cell>
          <cell r="C21" t="str">
            <v>Trô biÓn b¸o</v>
          </cell>
          <cell r="D21" t="str">
            <v>Trô</v>
          </cell>
          <cell r="E21">
            <v>235000</v>
          </cell>
        </row>
        <row r="22">
          <cell r="B22">
            <v>0.5</v>
          </cell>
          <cell r="C22" t="str">
            <v>§¸ d¨m 0,5x1</v>
          </cell>
          <cell r="D22" t="str">
            <v>m3</v>
          </cell>
          <cell r="E22">
            <v>175526.1714285714</v>
          </cell>
        </row>
        <row r="23">
          <cell r="B23" t="str">
            <v>di</v>
          </cell>
          <cell r="C23" t="str">
            <v>§inh</v>
          </cell>
          <cell r="D23" t="str">
            <v>kg</v>
          </cell>
          <cell r="E23">
            <v>6190.4761904761899</v>
          </cell>
        </row>
        <row r="24">
          <cell r="B24" t="str">
            <v>g</v>
          </cell>
          <cell r="C24" t="str">
            <v>Gç v¸n</v>
          </cell>
          <cell r="D24" t="str">
            <v>m3</v>
          </cell>
          <cell r="E24">
            <v>1282553.48</v>
          </cell>
        </row>
        <row r="25">
          <cell r="B25" t="str">
            <v>dn</v>
          </cell>
          <cell r="C25" t="str">
            <v xml:space="preserve">Gç ®µ nÑp </v>
          </cell>
          <cell r="D25" t="str">
            <v>m3</v>
          </cell>
          <cell r="E25">
            <v>1282553.48</v>
          </cell>
        </row>
        <row r="26">
          <cell r="B26" t="str">
            <v>s</v>
          </cell>
          <cell r="C26" t="str">
            <v>S¬n</v>
          </cell>
          <cell r="D26" t="str">
            <v>kg</v>
          </cell>
          <cell r="E26">
            <v>26666.666666666664</v>
          </cell>
        </row>
        <row r="27">
          <cell r="B27" t="str">
            <v>q</v>
          </cell>
          <cell r="C27" t="str">
            <v>Que hµn</v>
          </cell>
          <cell r="D27" t="str">
            <v>kg</v>
          </cell>
          <cell r="E27">
            <v>11428.571428571428</v>
          </cell>
        </row>
        <row r="28">
          <cell r="B28" t="str">
            <v>d12</v>
          </cell>
          <cell r="C28" t="str">
            <v>ThÐp trßn d=12mm</v>
          </cell>
          <cell r="D28" t="str">
            <v>kg</v>
          </cell>
          <cell r="E28">
            <v>4391.0716190476187</v>
          </cell>
        </row>
        <row r="29">
          <cell r="B29" t="str">
            <v>d6</v>
          </cell>
          <cell r="C29" t="str">
            <v>ThÐp trßn d=6mm</v>
          </cell>
          <cell r="D29" t="str">
            <v>kg</v>
          </cell>
          <cell r="E29">
            <v>4724.4049523809517</v>
          </cell>
        </row>
        <row r="30">
          <cell r="B30" t="str">
            <v>bdbtn</v>
          </cell>
          <cell r="C30" t="str">
            <v>Bét ®¸ (7%)</v>
          </cell>
          <cell r="D30" t="str">
            <v>kg</v>
          </cell>
          <cell r="E30">
            <v>500</v>
          </cell>
        </row>
        <row r="31">
          <cell r="B31" t="str">
            <v>d16</v>
          </cell>
          <cell r="C31" t="str">
            <v>ThÐp trßn d=16mm</v>
          </cell>
          <cell r="D31" t="str">
            <v>kg</v>
          </cell>
          <cell r="E31">
            <v>4343.452571428571</v>
          </cell>
        </row>
        <row r="32">
          <cell r="B32" t="str">
            <v>dia</v>
          </cell>
          <cell r="C32" t="str">
            <v xml:space="preserve">§inh ®Üa </v>
          </cell>
          <cell r="D32" t="str">
            <v>C¸i</v>
          </cell>
          <cell r="E32">
            <v>2380.9523809523807</v>
          </cell>
        </row>
        <row r="33">
          <cell r="B33" t="str">
            <v>gc</v>
          </cell>
          <cell r="C33" t="str">
            <v>gç v¸n cÇu c«ng t¸c</v>
          </cell>
          <cell r="D33" t="str">
            <v>m3</v>
          </cell>
          <cell r="E33">
            <v>2147779.84</v>
          </cell>
        </row>
        <row r="34">
          <cell r="B34" t="str">
            <v>gg</v>
          </cell>
          <cell r="C34" t="str">
            <v>Gç chèng</v>
          </cell>
          <cell r="D34" t="str">
            <v>m3</v>
          </cell>
          <cell r="E34">
            <v>2147779.84</v>
          </cell>
        </row>
        <row r="35">
          <cell r="B35" t="str">
            <v>ddap</v>
          </cell>
          <cell r="C35" t="str">
            <v>§Êt ®¾p</v>
          </cell>
          <cell r="D35" t="str">
            <v>m3</v>
          </cell>
          <cell r="E35">
            <v>2500</v>
          </cell>
        </row>
        <row r="36">
          <cell r="B36" t="str">
            <v>bl</v>
          </cell>
          <cell r="C36" t="str">
            <v>Bul«ng</v>
          </cell>
          <cell r="D36" t="str">
            <v>C¸i</v>
          </cell>
          <cell r="E36">
            <v>5000</v>
          </cell>
        </row>
        <row r="37">
          <cell r="B37" t="str">
            <v>vc</v>
          </cell>
          <cell r="C37" t="str">
            <v>V«i côc</v>
          </cell>
          <cell r="D37" t="str">
            <v>kg</v>
          </cell>
          <cell r="E37">
            <v>1000</v>
          </cell>
        </row>
        <row r="38">
          <cell r="B38" t="str">
            <v>bd</v>
          </cell>
          <cell r="C38" t="str">
            <v>Bét ®¸</v>
          </cell>
          <cell r="D38" t="str">
            <v>kg</v>
          </cell>
          <cell r="E38">
            <v>476.19047619047615</v>
          </cell>
        </row>
        <row r="39">
          <cell r="B39" t="str">
            <v>dt</v>
          </cell>
          <cell r="C39" t="str">
            <v>D©y thÐp d=3mm</v>
          </cell>
          <cell r="D39" t="str">
            <v>kg</v>
          </cell>
          <cell r="E39">
            <v>4724.4049523809517</v>
          </cell>
        </row>
        <row r="40">
          <cell r="B40" t="str">
            <v>td</v>
          </cell>
          <cell r="C40" t="str">
            <v>T¨ng ®¬</v>
          </cell>
          <cell r="D40" t="str">
            <v>C¸i</v>
          </cell>
          <cell r="E40">
            <v>10000</v>
          </cell>
        </row>
        <row r="41">
          <cell r="B41" t="str">
            <v>bt</v>
          </cell>
          <cell r="C41" t="str">
            <v>Bao t¶i.</v>
          </cell>
          <cell r="D41" t="str">
            <v>m2</v>
          </cell>
          <cell r="E41">
            <v>3800</v>
          </cell>
        </row>
        <row r="42">
          <cell r="B42" t="str">
            <v>ds</v>
          </cell>
          <cell r="C42" t="str">
            <v>§Êt sÐt dÎo</v>
          </cell>
          <cell r="D42" t="str">
            <v>m3</v>
          </cell>
          <cell r="E42">
            <v>30000</v>
          </cell>
        </row>
        <row r="43">
          <cell r="B43" t="str">
            <v>ph</v>
          </cell>
          <cell r="C43" t="str">
            <v>PhÌn chua</v>
          </cell>
          <cell r="D43" t="str">
            <v>Kg</v>
          </cell>
          <cell r="E43">
            <v>10000</v>
          </cell>
        </row>
        <row r="44">
          <cell r="B44" t="str">
            <v>m16</v>
          </cell>
          <cell r="C44" t="str">
            <v>Bul«ng M16</v>
          </cell>
          <cell r="D44" t="str">
            <v>C¸i</v>
          </cell>
          <cell r="E44">
            <v>2500</v>
          </cell>
        </row>
        <row r="45">
          <cell r="B45" t="str">
            <v>x400</v>
          </cell>
          <cell r="C45" t="str">
            <v>Xim¨ng PC-400</v>
          </cell>
          <cell r="D45" t="str">
            <v>kg</v>
          </cell>
          <cell r="E45">
            <v>871.72533333333331</v>
          </cell>
        </row>
        <row r="46">
          <cell r="B46" t="str">
            <v>d8</v>
          </cell>
          <cell r="C46" t="str">
            <v>ThÐp trßn d=8mm</v>
          </cell>
          <cell r="D46" t="str">
            <v>kg</v>
          </cell>
          <cell r="E46">
            <v>4724.4049523809517</v>
          </cell>
        </row>
        <row r="47">
          <cell r="B47" t="str">
            <v>d10</v>
          </cell>
          <cell r="C47" t="str">
            <v>ThÐp trßn d=10mm</v>
          </cell>
          <cell r="D47" t="str">
            <v>kg</v>
          </cell>
          <cell r="E47">
            <v>4438.6906666666664</v>
          </cell>
        </row>
        <row r="48">
          <cell r="B48" t="str">
            <v>d14</v>
          </cell>
          <cell r="C48" t="str">
            <v>ThÐp trßn d=14mm</v>
          </cell>
          <cell r="D48" t="str">
            <v>kg</v>
          </cell>
          <cell r="E48">
            <v>4391.0716190476187</v>
          </cell>
        </row>
        <row r="49">
          <cell r="B49" t="str">
            <v>gid</v>
          </cell>
          <cell r="C49" t="str">
            <v>GiÊy dÇu</v>
          </cell>
          <cell r="D49" t="str">
            <v>m2</v>
          </cell>
          <cell r="E49">
            <v>7000</v>
          </cell>
        </row>
        <row r="50">
          <cell r="B50" t="str">
            <v>®ay</v>
          </cell>
          <cell r="C50" t="str">
            <v>§ay</v>
          </cell>
          <cell r="D50" t="str">
            <v>kg</v>
          </cell>
          <cell r="E50">
            <v>7000</v>
          </cell>
        </row>
        <row r="51">
          <cell r="B51" t="str">
            <v>xg</v>
          </cell>
          <cell r="C51" t="str">
            <v>X¨ng</v>
          </cell>
          <cell r="D51" t="str">
            <v>kg</v>
          </cell>
          <cell r="E51">
            <v>6440</v>
          </cell>
        </row>
        <row r="52">
          <cell r="B52" t="str">
            <v>«</v>
          </cell>
          <cell r="C52" t="str">
            <v>«xy</v>
          </cell>
          <cell r="D52" t="str">
            <v>chai</v>
          </cell>
          <cell r="E52">
            <v>53000</v>
          </cell>
        </row>
        <row r="53">
          <cell r="B53" t="str">
            <v>th</v>
          </cell>
          <cell r="C53" t="str">
            <v>ThÐp h×nh</v>
          </cell>
          <cell r="D53" t="str">
            <v>kg</v>
          </cell>
          <cell r="E53">
            <v>4629.1668571428563</v>
          </cell>
        </row>
        <row r="54">
          <cell r="B54" t="str">
            <v>t</v>
          </cell>
          <cell r="C54" t="str">
            <v>ThÐp b¶n</v>
          </cell>
          <cell r="D54" t="str">
            <v>kg</v>
          </cell>
          <cell r="E54">
            <v>4629.1668571428563</v>
          </cell>
        </row>
        <row r="55">
          <cell r="B55" t="str">
            <v>d18</v>
          </cell>
          <cell r="C55" t="str">
            <v>ThÐp trßn d=18mm</v>
          </cell>
          <cell r="D55" t="str">
            <v>kg</v>
          </cell>
          <cell r="E55">
            <v>4343.452571428571</v>
          </cell>
        </row>
        <row r="56">
          <cell r="B56" t="str">
            <v>tba</v>
          </cell>
          <cell r="C56" t="str">
            <v>ThÐp b¶n</v>
          </cell>
          <cell r="D56" t="str">
            <v>kg</v>
          </cell>
          <cell r="E56">
            <v>4629.1668571428563</v>
          </cell>
        </row>
        <row r="57">
          <cell r="B57" t="str">
            <v>xb</v>
          </cell>
          <cell r="C57" t="str">
            <v>§¸ x« bå</v>
          </cell>
          <cell r="D57" t="str">
            <v>m3</v>
          </cell>
          <cell r="E57">
            <v>33333.333333333328</v>
          </cell>
        </row>
        <row r="58">
          <cell r="B58" t="str">
            <v>d22</v>
          </cell>
          <cell r="C58" t="str">
            <v>ThÐp trßn d=22mm</v>
          </cell>
          <cell r="D58" t="str">
            <v>kg</v>
          </cell>
          <cell r="E58">
            <v>4343.452571428571</v>
          </cell>
        </row>
        <row r="59">
          <cell r="B59" t="str">
            <v>®</v>
          </cell>
          <cell r="C59" t="str">
            <v>§Êt ®Ìn</v>
          </cell>
          <cell r="D59" t="str">
            <v>kg</v>
          </cell>
          <cell r="E59">
            <v>8600</v>
          </cell>
        </row>
        <row r="60">
          <cell r="B60" t="str">
            <v>a</v>
          </cell>
          <cell r="C60" t="str">
            <v>Axªtylen</v>
          </cell>
          <cell r="D60" t="str">
            <v>Chai</v>
          </cell>
          <cell r="E60">
            <v>140000</v>
          </cell>
        </row>
        <row r="61">
          <cell r="B61" t="str">
            <v>m28</v>
          </cell>
          <cell r="C61" t="str">
            <v>Bul«ng M28x105</v>
          </cell>
          <cell r="D61" t="str">
            <v>C¸i</v>
          </cell>
          <cell r="E61">
            <v>5600</v>
          </cell>
        </row>
        <row r="62">
          <cell r="B62" t="str">
            <v>dau</v>
          </cell>
          <cell r="C62" t="str">
            <v>DÇu b«i tr¬n</v>
          </cell>
          <cell r="D62" t="str">
            <v>kg</v>
          </cell>
          <cell r="E62">
            <v>2500</v>
          </cell>
        </row>
        <row r="63">
          <cell r="B63" t="str">
            <v>pc</v>
          </cell>
          <cell r="C63" t="str">
            <v>PhÌn chua</v>
          </cell>
          <cell r="D63" t="str">
            <v>kg</v>
          </cell>
          <cell r="E63">
            <v>9600</v>
          </cell>
        </row>
        <row r="64">
          <cell r="B64" t="str">
            <v>gmc</v>
          </cell>
          <cell r="C64" t="str">
            <v>Gç mÆt cÇu</v>
          </cell>
          <cell r="D64" t="str">
            <v>m3</v>
          </cell>
          <cell r="E64">
            <v>2148409.84</v>
          </cell>
        </row>
        <row r="65">
          <cell r="B65" t="str">
            <v>cc</v>
          </cell>
          <cell r="C65" t="str">
            <v>C©y chèng</v>
          </cell>
          <cell r="D65" t="str">
            <v>C©y</v>
          </cell>
          <cell r="E65">
            <v>8000</v>
          </cell>
        </row>
        <row r="66">
          <cell r="B66" t="str">
            <v>db</v>
          </cell>
          <cell r="C66" t="str">
            <v>D©y buéc</v>
          </cell>
          <cell r="D66" t="str">
            <v>kg</v>
          </cell>
          <cell r="E66">
            <v>6045.454545454545</v>
          </cell>
        </row>
        <row r="67">
          <cell r="B67" t="str">
            <v>d20</v>
          </cell>
          <cell r="C67" t="str">
            <v>ThÐp trßn d=20mm</v>
          </cell>
          <cell r="D67" t="str">
            <v>kg</v>
          </cell>
          <cell r="E67">
            <v>4343.452571428571</v>
          </cell>
        </row>
        <row r="68">
          <cell r="B68" t="str">
            <v>d25</v>
          </cell>
          <cell r="C68" t="str">
            <v>ThÐp trßn d=25mm</v>
          </cell>
          <cell r="D68" t="str">
            <v>kg</v>
          </cell>
          <cell r="E68">
            <v>4343.452571428571</v>
          </cell>
        </row>
        <row r="69">
          <cell r="B69" t="str">
            <v>0.5btn</v>
          </cell>
          <cell r="C69" t="str">
            <v>§¸ 0,5x1 (20%)</v>
          </cell>
          <cell r="D69" t="str">
            <v>m3</v>
          </cell>
          <cell r="E69">
            <v>159647.84761904762</v>
          </cell>
        </row>
        <row r="70">
          <cell r="B70" t="str">
            <v>1btn</v>
          </cell>
          <cell r="C70" t="str">
            <v>§¸ 1x2 (30%)</v>
          </cell>
          <cell r="D70" t="str">
            <v>m3</v>
          </cell>
          <cell r="E70">
            <v>159647.84761904762</v>
          </cell>
        </row>
        <row r="71">
          <cell r="B71" t="str">
            <v>cbtn</v>
          </cell>
          <cell r="C71" t="str">
            <v>C¸t (43%)</v>
          </cell>
          <cell r="D71" t="str">
            <v>m3</v>
          </cell>
          <cell r="E71">
            <v>91545.333333333314</v>
          </cell>
        </row>
        <row r="72">
          <cell r="B72" t="str">
            <v>nbtn</v>
          </cell>
          <cell r="C72" t="str">
            <v>Nhùa (5,8%)</v>
          </cell>
          <cell r="D72" t="str">
            <v>kg</v>
          </cell>
          <cell r="E72">
            <v>3431.3915238095237</v>
          </cell>
        </row>
        <row r="73">
          <cell r="B73" t="str">
            <v>#p</v>
          </cell>
          <cell r="C73" t="str">
            <v>VËt liÖu phô</v>
          </cell>
          <cell r="D73" t="str">
            <v>%</v>
          </cell>
        </row>
        <row r="74">
          <cell r="B74" t="str">
            <v>&gt;18</v>
          </cell>
          <cell r="C74" t="str">
            <v>ThÐp trßn d&gt;18mm</v>
          </cell>
          <cell r="D74" t="str">
            <v>kg</v>
          </cell>
        </row>
        <row r="75">
          <cell r="B75" t="str">
            <v>dmn</v>
          </cell>
          <cell r="C75" t="str">
            <v>§¸ m¹t (18%)</v>
          </cell>
          <cell r="D75" t="str">
            <v>m3</v>
          </cell>
        </row>
        <row r="76">
          <cell r="B76" t="str">
            <v>am</v>
          </cell>
          <cell r="C76" t="str">
            <v>§¸ d¨m</v>
          </cell>
          <cell r="D76" t="str">
            <v>m3</v>
          </cell>
        </row>
        <row r="77">
          <cell r="B77" t="str">
            <v>dm</v>
          </cell>
          <cell r="C77" t="str">
            <v>§¸ m¹t</v>
          </cell>
          <cell r="D77" t="str">
            <v>m3</v>
          </cell>
        </row>
        <row r="78">
          <cell r="B78" t="str">
            <v>ddtc</v>
          </cell>
          <cell r="C78" t="str">
            <v>§¸ d¨m tiªu chuÈn</v>
          </cell>
          <cell r="D78" t="str">
            <v>m3</v>
          </cell>
        </row>
        <row r="79">
          <cell r="B79" t="str">
            <v>dhc</v>
          </cell>
          <cell r="C79" t="str">
            <v>§Êt h÷u c¬</v>
          </cell>
          <cell r="D79" t="str">
            <v>m3</v>
          </cell>
        </row>
        <row r="80">
          <cell r="B80" t="str">
            <v>dg</v>
          </cell>
          <cell r="C80" t="str">
            <v>§inh ®­êng</v>
          </cell>
          <cell r="D80" t="str">
            <v>C¸i</v>
          </cell>
        </row>
        <row r="81">
          <cell r="B81" t="str">
            <v>cr</v>
          </cell>
          <cell r="C81" t="str">
            <v>§inh Cr¨mpong</v>
          </cell>
          <cell r="D81" t="str">
            <v>C¸i</v>
          </cell>
          <cell r="E81">
            <v>2500</v>
          </cell>
        </row>
        <row r="82">
          <cell r="B82" t="str">
            <v>m20</v>
          </cell>
          <cell r="C82" t="str">
            <v>Bul«ng M20</v>
          </cell>
          <cell r="D82" t="str">
            <v>C¸i</v>
          </cell>
          <cell r="E82">
            <v>5000</v>
          </cell>
        </row>
        <row r="83">
          <cell r="B83" t="str">
            <v>cgo</v>
          </cell>
          <cell r="C83" t="str">
            <v>Cäc gç d=8-10cm</v>
          </cell>
          <cell r="D83" t="str">
            <v>m</v>
          </cell>
        </row>
        <row r="84">
          <cell r="B84" t="str">
            <v>ctre</v>
          </cell>
          <cell r="C84" t="str">
            <v>Cäc tre</v>
          </cell>
          <cell r="D84" t="str">
            <v>m</v>
          </cell>
        </row>
        <row r="85">
          <cell r="B85" t="str">
            <v>ct</v>
          </cell>
          <cell r="C85" t="str">
            <v>Cèt thÐp</v>
          </cell>
          <cell r="D85" t="str">
            <v>kg</v>
          </cell>
        </row>
        <row r="86">
          <cell r="B86" t="str">
            <v>day</v>
          </cell>
          <cell r="C86" t="str">
            <v>D©y</v>
          </cell>
          <cell r="D86" t="str">
            <v>kg</v>
          </cell>
        </row>
        <row r="87">
          <cell r="B87" t="str">
            <v>o</v>
          </cell>
          <cell r="C87" t="str">
            <v>èng ®æ d=300</v>
          </cell>
          <cell r="D87" t="str">
            <v xml:space="preserve">m </v>
          </cell>
        </row>
        <row r="88">
          <cell r="B88" t="str">
            <v>o60</v>
          </cell>
          <cell r="C88" t="str">
            <v>èng d=60cm; L=4m</v>
          </cell>
          <cell r="D88" t="str">
            <v>èng</v>
          </cell>
        </row>
        <row r="89">
          <cell r="B89" t="str">
            <v>o100</v>
          </cell>
          <cell r="C89" t="str">
            <v>èng d=100cm; L=1m</v>
          </cell>
          <cell r="D89" t="str">
            <v>m</v>
          </cell>
        </row>
        <row r="90">
          <cell r="B90" t="str">
            <v>on</v>
          </cell>
          <cell r="C90" t="str">
            <v>èng nèi</v>
          </cell>
          <cell r="D90" t="str">
            <v>m</v>
          </cell>
        </row>
        <row r="91">
          <cell r="B91" t="str">
            <v>ot</v>
          </cell>
          <cell r="C91" t="str">
            <v>èng thÐp luån c¸p</v>
          </cell>
          <cell r="D91" t="str">
            <v>m</v>
          </cell>
        </row>
        <row r="92">
          <cell r="B92" t="str">
            <v>g25x25</v>
          </cell>
          <cell r="C92" t="str">
            <v>G¹ch 25x25</v>
          </cell>
          <cell r="D92" t="str">
            <v>Viªn</v>
          </cell>
        </row>
        <row r="93">
          <cell r="B93" t="str">
            <v>go</v>
          </cell>
          <cell r="C93" t="str">
            <v>G¹ch èng 10x10x20</v>
          </cell>
          <cell r="D93" t="str">
            <v>viªn</v>
          </cell>
        </row>
        <row r="94">
          <cell r="B94" t="str">
            <v>gt</v>
          </cell>
          <cell r="C94" t="str">
            <v xml:space="preserve">G¹ch thÎ </v>
          </cell>
          <cell r="D94" t="str">
            <v>viªn</v>
          </cell>
        </row>
        <row r="95">
          <cell r="B95" t="str">
            <v>gk</v>
          </cell>
          <cell r="C95" t="str">
            <v>Gç kª</v>
          </cell>
          <cell r="D95" t="str">
            <v>m3</v>
          </cell>
          <cell r="E95">
            <v>2148409.84</v>
          </cell>
        </row>
        <row r="96">
          <cell r="B96" t="str">
            <v>gd</v>
          </cell>
          <cell r="C96" t="str">
            <v>Gç lµm khe co gian</v>
          </cell>
          <cell r="D96" t="str">
            <v>m3</v>
          </cell>
        </row>
        <row r="97">
          <cell r="B97" t="str">
            <v>ll</v>
          </cell>
          <cell r="C97" t="str">
            <v>LËp l¸ch</v>
          </cell>
          <cell r="D97" t="str">
            <v xml:space="preserve">bé </v>
          </cell>
          <cell r="E97">
            <v>200000</v>
          </cell>
        </row>
        <row r="98">
          <cell r="B98" t="str">
            <v>lc</v>
          </cell>
          <cell r="C98" t="str">
            <v>L­ìi c­a s¾t</v>
          </cell>
          <cell r="D98" t="str">
            <v>C¸i</v>
          </cell>
        </row>
        <row r="99">
          <cell r="B99" t="str">
            <v>lt</v>
          </cell>
          <cell r="C99" t="str">
            <v>L­íi thÐp ®Þnh vÞ</v>
          </cell>
          <cell r="D99" t="str">
            <v>kg</v>
          </cell>
        </row>
        <row r="100">
          <cell r="B100" t="str">
            <v>nt</v>
          </cell>
          <cell r="C100" t="str">
            <v>Nhò t­¬ng 60% nhùa</v>
          </cell>
          <cell r="D100" t="str">
            <v>Kg</v>
          </cell>
        </row>
        <row r="101">
          <cell r="B101" t="str">
            <v>r</v>
          </cell>
          <cell r="C101" t="str">
            <v>Ray</v>
          </cell>
          <cell r="D101" t="str">
            <v>kg</v>
          </cell>
          <cell r="E101">
            <v>4500</v>
          </cell>
        </row>
        <row r="102">
          <cell r="B102" t="str">
            <v>tv</v>
          </cell>
          <cell r="C102" t="str">
            <v>Tµ vÑt gç (14x20x180)</v>
          </cell>
          <cell r="D102" t="str">
            <v>thanh</v>
          </cell>
          <cell r="E102">
            <v>108248.10393600001</v>
          </cell>
        </row>
        <row r="103">
          <cell r="B103" t="str">
            <v>gcn</v>
          </cell>
          <cell r="C103" t="str">
            <v>Gç chång nÒ (14x18x140)</v>
          </cell>
          <cell r="D103" t="str">
            <v>thanh</v>
          </cell>
          <cell r="E103">
            <v>108248.10393600001</v>
          </cell>
        </row>
        <row r="104">
          <cell r="B104" t="str">
            <v>tg</v>
          </cell>
          <cell r="C104" t="str">
            <v>ThÐp gãc</v>
          </cell>
          <cell r="D104" t="str">
            <v>kg</v>
          </cell>
        </row>
        <row r="105">
          <cell r="B105" t="str">
            <v>i</v>
          </cell>
          <cell r="C105" t="str">
            <v>ThÐp I</v>
          </cell>
          <cell r="D105" t="str">
            <v>kg</v>
          </cell>
        </row>
        <row r="106">
          <cell r="B106" t="str">
            <v>tr</v>
          </cell>
          <cell r="C106" t="str">
            <v>ThÐp trßn</v>
          </cell>
          <cell r="D106" t="str">
            <v>kg</v>
          </cell>
          <cell r="E106">
            <v>4724.4049523809517</v>
          </cell>
        </row>
        <row r="107">
          <cell r="B107">
            <v>10</v>
          </cell>
          <cell r="C107" t="str">
            <v>ThÐp trßn d&lt;=10mm</v>
          </cell>
          <cell r="D107" t="str">
            <v>kg</v>
          </cell>
        </row>
        <row r="108">
          <cell r="B108" t="str">
            <v>t4-6</v>
          </cell>
          <cell r="C108" t="str">
            <v>ThÐp trßn d=4-6mm</v>
          </cell>
          <cell r="D108" t="str">
            <v>kg</v>
          </cell>
        </row>
        <row r="109">
          <cell r="B109" t="str">
            <v>d4</v>
          </cell>
          <cell r="C109" t="str">
            <v>ThÐp trßn d=4mm</v>
          </cell>
          <cell r="D109" t="str">
            <v>kg</v>
          </cell>
        </row>
        <row r="110">
          <cell r="B110" t="str">
            <v>&gt;10</v>
          </cell>
          <cell r="C110" t="str">
            <v>ThÐp trßn d&gt;10mm</v>
          </cell>
          <cell r="D110" t="str">
            <v>kg</v>
          </cell>
        </row>
        <row r="111">
          <cell r="B111" t="str">
            <v>vl</v>
          </cell>
          <cell r="C111" t="str">
            <v>V÷a lãt</v>
          </cell>
          <cell r="D111" t="str">
            <v>m3</v>
          </cell>
        </row>
        <row r="112">
          <cell r="B112" t="str">
            <v>vu</v>
          </cell>
          <cell r="C112" t="str">
            <v>V÷a M</v>
          </cell>
          <cell r="D112" t="str">
            <v>m3</v>
          </cell>
        </row>
        <row r="113">
          <cell r="B113" t="str">
            <v>bbcn</v>
          </cell>
          <cell r="C113" t="str">
            <v>BiÓn b¸o tªn cÇu</v>
          </cell>
          <cell r="D113" t="str">
            <v>C¸i</v>
          </cell>
          <cell r="E113">
            <v>450000</v>
          </cell>
        </row>
        <row r="114">
          <cell r="B114" t="str">
            <v>vmm</v>
          </cell>
          <cell r="C114" t="str">
            <v xml:space="preserve">V÷a miÕt m¹ch </v>
          </cell>
          <cell r="D114" t="str">
            <v>m3</v>
          </cell>
        </row>
        <row r="115">
          <cell r="B115" t="str">
            <v>xmt</v>
          </cell>
          <cell r="C115" t="str">
            <v>Xim¨ng tr¾ng</v>
          </cell>
          <cell r="D115" t="str">
            <v>kg</v>
          </cell>
        </row>
        <row r="116">
          <cell r="B116" t="str">
            <v>Tra nh©n c«ng</v>
          </cell>
          <cell r="E116" t="str">
            <v>§­êng</v>
          </cell>
        </row>
        <row r="117">
          <cell r="B117">
            <v>2.5</v>
          </cell>
          <cell r="C117" t="str">
            <v>Nh©n c«ng bËc 2,5/7</v>
          </cell>
          <cell r="D117" t="str">
            <v xml:space="preserve">C«ng </v>
          </cell>
          <cell r="E117">
            <v>12517.48</v>
          </cell>
        </row>
        <row r="118">
          <cell r="B118">
            <v>2.7</v>
          </cell>
          <cell r="C118" t="str">
            <v>Nh©n c«ng bËc 2,7/7</v>
          </cell>
          <cell r="D118" t="str">
            <v xml:space="preserve">C«ng </v>
          </cell>
          <cell r="E118">
            <v>12754.74</v>
          </cell>
        </row>
        <row r="119">
          <cell r="B119">
            <v>3</v>
          </cell>
          <cell r="C119" t="str">
            <v>Nh©n c«ng bËc 3,0/7</v>
          </cell>
          <cell r="D119" t="str">
            <v xml:space="preserve">C«ng </v>
          </cell>
          <cell r="E119">
            <v>13110.65</v>
          </cell>
        </row>
        <row r="120">
          <cell r="B120">
            <v>3.2</v>
          </cell>
          <cell r="C120" t="str">
            <v>Nh©n c«ng bËc 3,2/7</v>
          </cell>
          <cell r="D120" t="str">
            <v xml:space="preserve">C«ng </v>
          </cell>
          <cell r="E120">
            <v>13389.78</v>
          </cell>
        </row>
        <row r="121">
          <cell r="B121">
            <v>3.5</v>
          </cell>
          <cell r="C121" t="str">
            <v>Nh©n c«ng bËc 3,5/7</v>
          </cell>
          <cell r="D121" t="str">
            <v xml:space="preserve">C«ng </v>
          </cell>
          <cell r="E121">
            <v>13808.49</v>
          </cell>
        </row>
        <row r="122">
          <cell r="B122">
            <v>3.7</v>
          </cell>
          <cell r="C122" t="str">
            <v>Nh©n c«ng bËc 3,7/7</v>
          </cell>
          <cell r="D122" t="str">
            <v xml:space="preserve">C«ng </v>
          </cell>
          <cell r="E122">
            <v>14087.63</v>
          </cell>
        </row>
        <row r="123">
          <cell r="B123" t="str">
            <v>n4</v>
          </cell>
          <cell r="C123" t="str">
            <v>Nh©n c«ng bËc 4,0/7</v>
          </cell>
          <cell r="D123" t="str">
            <v xml:space="preserve">C«ng </v>
          </cell>
          <cell r="E123">
            <v>14506.34</v>
          </cell>
        </row>
        <row r="124">
          <cell r="B124">
            <v>4.5</v>
          </cell>
          <cell r="C124" t="str">
            <v>Nh©n c«ng bËc 4,5/7</v>
          </cell>
          <cell r="D124" t="str">
            <v xml:space="preserve">C«ng </v>
          </cell>
          <cell r="E124">
            <v>15936.92</v>
          </cell>
        </row>
        <row r="125">
          <cell r="E125" t="str">
            <v>CÇu cèng</v>
          </cell>
        </row>
        <row r="126">
          <cell r="B126" t="str">
            <v>2,5c</v>
          </cell>
          <cell r="C126" t="str">
            <v>Nh©n c«ng bËc 2,5/7</v>
          </cell>
          <cell r="D126" t="str">
            <v xml:space="preserve">C«ng </v>
          </cell>
          <cell r="E126">
            <v>13215.32</v>
          </cell>
        </row>
        <row r="127">
          <cell r="B127" t="str">
            <v>2,7c</v>
          </cell>
          <cell r="C127" t="str">
            <v>Nh©n c«ng bËc 2,7/7</v>
          </cell>
          <cell r="D127" t="str">
            <v xml:space="preserve">C«ng </v>
          </cell>
          <cell r="E127">
            <v>13480.5</v>
          </cell>
        </row>
        <row r="128">
          <cell r="B128" t="str">
            <v>3c</v>
          </cell>
          <cell r="C128" t="str">
            <v>Nh©n c«ng bËc 3,0/7</v>
          </cell>
          <cell r="D128" t="str">
            <v xml:space="preserve">C«ng </v>
          </cell>
          <cell r="E128">
            <v>13878.28</v>
          </cell>
        </row>
        <row r="129">
          <cell r="B129" t="str">
            <v>3,2c</v>
          </cell>
          <cell r="C129" t="str">
            <v>Nh©n c«ng bËc 3,2/7</v>
          </cell>
          <cell r="D129" t="str">
            <v xml:space="preserve">C«ng </v>
          </cell>
          <cell r="E129">
            <v>14171.37</v>
          </cell>
        </row>
        <row r="130">
          <cell r="B130" t="str">
            <v>3,5c</v>
          </cell>
          <cell r="C130" t="str">
            <v>Nh©n c«ng bËc 3,5/7</v>
          </cell>
          <cell r="D130" t="str">
            <v xml:space="preserve">C«ng </v>
          </cell>
          <cell r="E130">
            <v>14611.02</v>
          </cell>
        </row>
        <row r="131">
          <cell r="B131" t="str">
            <v>3,7c</v>
          </cell>
          <cell r="C131" t="str">
            <v>Nh©n c«ng bËc 3,7/7</v>
          </cell>
          <cell r="D131" t="str">
            <v xml:space="preserve">C«ng </v>
          </cell>
          <cell r="E131">
            <v>14904.11</v>
          </cell>
        </row>
        <row r="132">
          <cell r="B132" t="str">
            <v>4c</v>
          </cell>
          <cell r="C132" t="str">
            <v>Nh©n c«ng bËc 4,0/7</v>
          </cell>
          <cell r="D132" t="str">
            <v xml:space="preserve">C«ng </v>
          </cell>
          <cell r="E132">
            <v>15343.75</v>
          </cell>
        </row>
        <row r="133">
          <cell r="B133" t="str">
            <v>4,5c</v>
          </cell>
          <cell r="C133" t="str">
            <v>Nh©n c«ng bËc 4,5/7</v>
          </cell>
          <cell r="D133" t="str">
            <v xml:space="preserve">C«ng </v>
          </cell>
          <cell r="E133">
            <v>16913.91</v>
          </cell>
        </row>
        <row r="135">
          <cell r="B135" t="str">
            <v>TRA MAÏY TC</v>
          </cell>
        </row>
        <row r="136">
          <cell r="B136" t="str">
            <v>bv</v>
          </cell>
          <cell r="C136" t="str">
            <v>B¬m v÷a XM</v>
          </cell>
          <cell r="D136" t="str">
            <v>Ca</v>
          </cell>
          <cell r="E136">
            <v>125828</v>
          </cell>
        </row>
        <row r="137">
          <cell r="B137" t="str">
            <v>mr50</v>
          </cell>
          <cell r="C137" t="str">
            <v>M¸y r¶I 50-60m3/h</v>
          </cell>
          <cell r="D137" t="str">
            <v>Ca</v>
          </cell>
          <cell r="E137">
            <v>1177680</v>
          </cell>
        </row>
        <row r="138">
          <cell r="B138" t="str">
            <v>c10t</v>
          </cell>
          <cell r="C138" t="str">
            <v>CÈu 10T</v>
          </cell>
          <cell r="D138" t="str">
            <v>Ca</v>
          </cell>
          <cell r="E138">
            <v>615511</v>
          </cell>
        </row>
        <row r="139">
          <cell r="B139" t="str">
            <v>c5t</v>
          </cell>
          <cell r="C139" t="str">
            <v>CÈu 5T</v>
          </cell>
          <cell r="D139" t="str">
            <v>Ca</v>
          </cell>
          <cell r="E139">
            <v>292034</v>
          </cell>
        </row>
        <row r="140">
          <cell r="B140" t="str">
            <v>c16t</v>
          </cell>
          <cell r="C140" t="str">
            <v>CÈu 16T</v>
          </cell>
          <cell r="D140" t="str">
            <v>Ca</v>
          </cell>
          <cell r="E140">
            <v>823425</v>
          </cell>
        </row>
        <row r="141">
          <cell r="B141" t="str">
            <v>c25T</v>
          </cell>
          <cell r="C141" t="str">
            <v>CÈu 25T</v>
          </cell>
          <cell r="D141" t="str">
            <v>Ca</v>
          </cell>
          <cell r="E141">
            <v>1148366</v>
          </cell>
        </row>
        <row r="142">
          <cell r="B142" t="str">
            <v>50t</v>
          </cell>
          <cell r="C142" t="str">
            <v>CÈu xÝch 50T</v>
          </cell>
          <cell r="D142" t="str">
            <v>Ca</v>
          </cell>
          <cell r="E142">
            <v>1639226</v>
          </cell>
        </row>
        <row r="143">
          <cell r="B143" t="str">
            <v>k250</v>
          </cell>
          <cell r="C143" t="str">
            <v>KÝch 250T</v>
          </cell>
          <cell r="D143" t="str">
            <v>Ca</v>
          </cell>
          <cell r="E143">
            <v>86813</v>
          </cell>
        </row>
        <row r="144">
          <cell r="B144" t="str">
            <v>k500</v>
          </cell>
          <cell r="C144" t="str">
            <v>KÝch 500T</v>
          </cell>
          <cell r="D144" t="str">
            <v>Ca</v>
          </cell>
          <cell r="E144">
            <v>102248</v>
          </cell>
        </row>
        <row r="145">
          <cell r="B145" t="str">
            <v>db1</v>
          </cell>
          <cell r="C145" t="str">
            <v>M¸y ®Çm bµn 1KW</v>
          </cell>
          <cell r="D145" t="str">
            <v>Ca</v>
          </cell>
          <cell r="E145">
            <v>32525</v>
          </cell>
        </row>
        <row r="146">
          <cell r="B146" t="str">
            <v>b75</v>
          </cell>
          <cell r="C146" t="str">
            <v>M¸y b¬m n­íc 75CV</v>
          </cell>
          <cell r="D146" t="str">
            <v>Ca</v>
          </cell>
          <cell r="E146">
            <v>466499</v>
          </cell>
        </row>
        <row r="147">
          <cell r="B147" t="str">
            <v>b20</v>
          </cell>
          <cell r="C147" t="str">
            <v>M¸y b¬m n­íc 20CV</v>
          </cell>
          <cell r="D147" t="str">
            <v>Ca</v>
          </cell>
          <cell r="E147">
            <v>140009</v>
          </cell>
        </row>
        <row r="148">
          <cell r="B148" t="str">
            <v>cg</v>
          </cell>
          <cell r="C148" t="str">
            <v>M¸y c¾t èng</v>
          </cell>
          <cell r="D148" t="str">
            <v>Ca</v>
          </cell>
          <cell r="E148">
            <v>46496</v>
          </cell>
        </row>
        <row r="149">
          <cell r="B149" t="str">
            <v>cth</v>
          </cell>
          <cell r="C149" t="str">
            <v>M¸y c¾t thÐp</v>
          </cell>
          <cell r="D149" t="str">
            <v>Ca</v>
          </cell>
          <cell r="E149">
            <v>164322</v>
          </cell>
        </row>
        <row r="150">
          <cell r="B150" t="str">
            <v>cong</v>
          </cell>
          <cell r="C150" t="str">
            <v>M¸y cuèn èng</v>
          </cell>
          <cell r="D150" t="str">
            <v>Ca</v>
          </cell>
          <cell r="E150">
            <v>43589</v>
          </cell>
        </row>
        <row r="151">
          <cell r="B151" t="str">
            <v>h23</v>
          </cell>
          <cell r="C151" t="str">
            <v>M¸y hµn 23KW</v>
          </cell>
          <cell r="D151" t="str">
            <v>Ca</v>
          </cell>
          <cell r="E151">
            <v>77338</v>
          </cell>
        </row>
        <row r="152">
          <cell r="B152" t="str">
            <v>m#</v>
          </cell>
          <cell r="C152" t="str">
            <v>M¸y kh¸c</v>
          </cell>
          <cell r="D152" t="str">
            <v>%</v>
          </cell>
        </row>
        <row r="153">
          <cell r="B153" t="str">
            <v>nk</v>
          </cell>
          <cell r="C153" t="str">
            <v>M¸y nÐn khÝ 10m3/h</v>
          </cell>
          <cell r="D153" t="str">
            <v>Ca</v>
          </cell>
          <cell r="E153">
            <v>28854</v>
          </cell>
        </row>
        <row r="154">
          <cell r="B154" t="str">
            <v>250l</v>
          </cell>
          <cell r="C154" t="str">
            <v>M¸y trén 250l</v>
          </cell>
          <cell r="D154" t="str">
            <v>Ca</v>
          </cell>
          <cell r="E154">
            <v>96272</v>
          </cell>
        </row>
        <row r="155">
          <cell r="B155" t="str">
            <v>80l</v>
          </cell>
          <cell r="C155" t="str">
            <v>M¸y trén v÷a 80l</v>
          </cell>
          <cell r="D155" t="str">
            <v>Ca</v>
          </cell>
          <cell r="E155">
            <v>45294</v>
          </cell>
        </row>
        <row r="156">
          <cell r="B156" t="str">
            <v>vt</v>
          </cell>
          <cell r="C156" t="str">
            <v>M¸y vËn th¨ng 0,8T</v>
          </cell>
          <cell r="D156" t="str">
            <v>Ca</v>
          </cell>
          <cell r="E156">
            <v>54495</v>
          </cell>
        </row>
        <row r="157">
          <cell r="B157" t="str">
            <v>pl3</v>
          </cell>
          <cell r="C157" t="str">
            <v>Pal¨ng xÝch 3T</v>
          </cell>
          <cell r="D157" t="str">
            <v>Ca</v>
          </cell>
          <cell r="E157">
            <v>90447</v>
          </cell>
        </row>
        <row r="158">
          <cell r="B158" t="str">
            <v>200t</v>
          </cell>
          <cell r="C158" t="str">
            <v>Sµ lan 200T</v>
          </cell>
          <cell r="D158" t="str">
            <v>Ca</v>
          </cell>
          <cell r="E158">
            <v>325023</v>
          </cell>
        </row>
        <row r="159">
          <cell r="B159" t="str">
            <v>400t</v>
          </cell>
          <cell r="C159" t="str">
            <v>Sµ lan 400T</v>
          </cell>
          <cell r="D159" t="str">
            <v>Ca</v>
          </cell>
          <cell r="E159">
            <v>670875</v>
          </cell>
        </row>
        <row r="160">
          <cell r="B160" t="str">
            <v>toi5</v>
          </cell>
          <cell r="C160" t="str">
            <v>Têi ®iÖn 5T</v>
          </cell>
          <cell r="D160" t="str">
            <v>Ca</v>
          </cell>
          <cell r="E160">
            <v>70440</v>
          </cell>
        </row>
        <row r="161">
          <cell r="B161" t="str">
            <v>150cv</v>
          </cell>
          <cell r="C161" t="str">
            <v>Tµu kÐo 150cv</v>
          </cell>
          <cell r="D161" t="str">
            <v>Ca</v>
          </cell>
          <cell r="E161">
            <v>775474</v>
          </cell>
        </row>
        <row r="162">
          <cell r="B162" t="str">
            <v>ld</v>
          </cell>
          <cell r="C162" t="str">
            <v>Xe lao dÇm</v>
          </cell>
          <cell r="D162" t="str">
            <v>Ca</v>
          </cell>
          <cell r="E162">
            <v>2382049</v>
          </cell>
        </row>
        <row r="163">
          <cell r="B163" t="str">
            <v>mu110</v>
          </cell>
          <cell r="C163" t="str">
            <v>M¸y ñi 110cv</v>
          </cell>
          <cell r="D163" t="str">
            <v>Ca</v>
          </cell>
          <cell r="E163">
            <v>669348</v>
          </cell>
        </row>
        <row r="164">
          <cell r="B164" t="str">
            <v>ms110</v>
          </cell>
          <cell r="C164" t="str">
            <v>M¸y san 110cv</v>
          </cell>
          <cell r="D164" t="str">
            <v>Ca</v>
          </cell>
          <cell r="E164">
            <v>584271</v>
          </cell>
        </row>
        <row r="165">
          <cell r="B165" t="str">
            <v>dbl25</v>
          </cell>
          <cell r="C165" t="str">
            <v>§Çm b¸nh lèp 25T</v>
          </cell>
          <cell r="D165" t="str">
            <v>Ca</v>
          </cell>
          <cell r="E165">
            <v>505651</v>
          </cell>
        </row>
        <row r="166">
          <cell r="B166" t="str">
            <v>ottn5</v>
          </cell>
          <cell r="C166" t="str">
            <v>¤t« t­íi n­íc 5m3</v>
          </cell>
          <cell r="D166" t="str">
            <v>Ca</v>
          </cell>
          <cell r="E166">
            <v>343052</v>
          </cell>
        </row>
        <row r="167">
          <cell r="B167" t="str">
            <v>md25</v>
          </cell>
          <cell r="C167" t="str">
            <v>M¸y ®Çm 25T</v>
          </cell>
          <cell r="D167" t="str">
            <v>Ca</v>
          </cell>
          <cell r="E167">
            <v>505651</v>
          </cell>
        </row>
        <row r="168">
          <cell r="B168" t="str">
            <v>md9</v>
          </cell>
          <cell r="C168" t="str">
            <v>M¸y ®Çm 9T</v>
          </cell>
          <cell r="D168" t="str">
            <v>Ca</v>
          </cell>
          <cell r="E168">
            <v>443844</v>
          </cell>
        </row>
        <row r="169">
          <cell r="B169" t="str">
            <v>mr</v>
          </cell>
          <cell r="C169" t="str">
            <v>M¸y r¶i 20T/h</v>
          </cell>
          <cell r="D169" t="str">
            <v>Ca</v>
          </cell>
          <cell r="E169">
            <v>643252</v>
          </cell>
        </row>
        <row r="170">
          <cell r="B170" t="str">
            <v>l10</v>
          </cell>
          <cell r="C170" t="str">
            <v>Lu 10T</v>
          </cell>
          <cell r="D170" t="str">
            <v>Ca</v>
          </cell>
          <cell r="E170">
            <v>288922</v>
          </cell>
        </row>
        <row r="171">
          <cell r="B171" t="str">
            <v>l8.5</v>
          </cell>
          <cell r="C171" t="str">
            <v>M¸y lu 8.5T</v>
          </cell>
          <cell r="D171" t="str">
            <v>Ca</v>
          </cell>
          <cell r="E171">
            <v>252823</v>
          </cell>
        </row>
        <row r="172">
          <cell r="B172" t="str">
            <v>lbl16</v>
          </cell>
          <cell r="C172" t="str">
            <v>Lu b¸nh lèp 16T</v>
          </cell>
          <cell r="D172" t="str">
            <v>Ca</v>
          </cell>
          <cell r="E172">
            <v>432053</v>
          </cell>
        </row>
        <row r="173">
          <cell r="B173" t="str">
            <v>tt20-25</v>
          </cell>
          <cell r="C173" t="str">
            <v>Tr¹m trén 20-25T/h</v>
          </cell>
          <cell r="D173" t="str">
            <v>Ca</v>
          </cell>
          <cell r="E173">
            <v>5156262</v>
          </cell>
        </row>
        <row r="174">
          <cell r="B174" t="str">
            <v>mx0.6</v>
          </cell>
          <cell r="C174" t="str">
            <v>M¸y xóc 0,6m3</v>
          </cell>
          <cell r="D174" t="str">
            <v>Ca</v>
          </cell>
          <cell r="E174">
            <v>469958</v>
          </cell>
        </row>
        <row r="175">
          <cell r="B175" t="str">
            <v>mx1,25</v>
          </cell>
          <cell r="C175" t="str">
            <v>M¸y xóc 1,25m3</v>
          </cell>
          <cell r="D175" t="str">
            <v>Ca</v>
          </cell>
          <cell r="E175">
            <v>713258</v>
          </cell>
        </row>
        <row r="176">
          <cell r="B176" t="str">
            <v>lr25</v>
          </cell>
          <cell r="C176" t="str">
            <v>Lu rung 25T</v>
          </cell>
          <cell r="D176" t="str">
            <v>Ca</v>
          </cell>
          <cell r="E176">
            <v>928648</v>
          </cell>
        </row>
        <row r="177">
          <cell r="B177" t="str">
            <v>ottn7t</v>
          </cell>
          <cell r="C177" t="str">
            <v>¤t« t­íi nhùa 7T</v>
          </cell>
          <cell r="D177" t="str">
            <v>Ca</v>
          </cell>
          <cell r="E177">
            <v>745096</v>
          </cell>
        </row>
        <row r="178">
          <cell r="B178" t="str">
            <v>ot7t</v>
          </cell>
          <cell r="C178" t="str">
            <v>¤t« tù ®æ 7T</v>
          </cell>
          <cell r="D178" t="str">
            <v>Ca</v>
          </cell>
          <cell r="E178">
            <v>444551</v>
          </cell>
        </row>
        <row r="179">
          <cell r="B179" t="str">
            <v>ot10t</v>
          </cell>
          <cell r="C179" t="str">
            <v>¤t« tù ®æ 10T</v>
          </cell>
          <cell r="D179" t="str">
            <v>Ca</v>
          </cell>
          <cell r="E179">
            <v>525740</v>
          </cell>
        </row>
        <row r="180">
          <cell r="B180" t="str">
            <v>dd</v>
          </cell>
          <cell r="C180" t="str">
            <v>M¸y ®Çm dïi 1,5KW</v>
          </cell>
          <cell r="D180" t="str">
            <v>Ca</v>
          </cell>
          <cell r="E180">
            <v>37456</v>
          </cell>
        </row>
        <row r="181">
          <cell r="B181" t="str">
            <v>cu</v>
          </cell>
          <cell r="C181" t="str">
            <v>M¸y c¾t uèn cèt thÐp</v>
          </cell>
          <cell r="D181" t="str">
            <v>Ca</v>
          </cell>
          <cell r="E181">
            <v>39789</v>
          </cell>
        </row>
        <row r="182">
          <cell r="B182" t="str">
            <v>md&lt;=1,25</v>
          </cell>
          <cell r="C182" t="str">
            <v>M¸y ®µo &lt;=1,25m3</v>
          </cell>
          <cell r="D182" t="str">
            <v>Ca</v>
          </cell>
          <cell r="E182">
            <v>1238930</v>
          </cell>
        </row>
        <row r="183">
          <cell r="B183" t="str">
            <v>md&lt;=0.8</v>
          </cell>
          <cell r="C183" t="str">
            <v>M¸y ®µo &lt;=0,8m3</v>
          </cell>
          <cell r="D183" t="str">
            <v>Ca</v>
          </cell>
          <cell r="E183">
            <v>705849</v>
          </cell>
        </row>
        <row r="184">
          <cell r="B184" t="str">
            <v>nk17</v>
          </cell>
          <cell r="C184" t="str">
            <v>M¸y nÐn khÝ 17m3/h</v>
          </cell>
          <cell r="D184" t="str">
            <v>Ca</v>
          </cell>
          <cell r="E184">
            <v>36644</v>
          </cell>
        </row>
        <row r="185">
          <cell r="B185" t="str">
            <v>mu140</v>
          </cell>
          <cell r="C185" t="str">
            <v>M¸y ñi 140cv</v>
          </cell>
          <cell r="D185" t="str">
            <v>Ca</v>
          </cell>
          <cell r="E185">
            <v>865868</v>
          </cell>
        </row>
        <row r="186">
          <cell r="B186" t="str">
            <v>tt50-60</v>
          </cell>
          <cell r="C186" t="str">
            <v>Tr¹m trén 50-60T/h</v>
          </cell>
          <cell r="D186" t="str">
            <v>Ca</v>
          </cell>
          <cell r="E186">
            <v>8261175</v>
          </cell>
        </row>
        <row r="187">
          <cell r="B187" t="str">
            <v>mkxd</v>
          </cell>
          <cell r="C187" t="str">
            <v>M¸y khoan xoay ®Ëp F 65mm</v>
          </cell>
          <cell r="D187" t="str">
            <v>Ca</v>
          </cell>
          <cell r="E187">
            <v>230707</v>
          </cell>
        </row>
        <row r="188">
          <cell r="B188" t="str">
            <v>mk</v>
          </cell>
          <cell r="C188" t="str">
            <v>M¸y khoan cÇm tay F =42mm</v>
          </cell>
          <cell r="D188" t="str">
            <v>Ca</v>
          </cell>
          <cell r="E188">
            <v>35357</v>
          </cell>
        </row>
        <row r="189">
          <cell r="B189" t="str">
            <v>xdk+m</v>
          </cell>
          <cell r="C189" t="str">
            <v>Xe ®Çu kÐo vµ moãc</v>
          </cell>
          <cell r="D189" t="str">
            <v>Ca</v>
          </cell>
          <cell r="E189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Sheet6"/>
      <sheetName val="Sheet7"/>
      <sheetName val="Sheet4"/>
      <sheetName val="Sheet5"/>
      <sheetName val="XL4Poppy"/>
      <sheetName val="(1)TK_ThueGTGT_Thang"/>
      <sheetName val="(2)Bangkebanra"/>
      <sheetName val="(3)BKMuavao-Co HDGTGT"/>
      <sheetName val="(4)BKMuavao-KTru 3% "/>
      <sheetName val="DUONG"/>
      <sheetName val="KHANH"/>
      <sheetName val="PHONG"/>
      <sheetName val="XXXXXXXX"/>
      <sheetName val="DAUTU"/>
      <sheetName val="BLNN"/>
      <sheetName val="2003"/>
      <sheetName val="00000000"/>
      <sheetName val="THANG 1"/>
      <sheetName val="THANG2"/>
      <sheetName val="THANG3"/>
      <sheetName val="THANG 4"/>
      <sheetName val="THANG 5"/>
      <sheetName val="THANG 6"/>
      <sheetName val="THANG 7"/>
      <sheetName val="THANG 8"/>
      <sheetName val="THANG 9"/>
      <sheetName val="THANG 10"/>
      <sheetName val="THANG 11"/>
      <sheetName val="THANG 12"/>
      <sheetName val="LUONG THANG THU 13"/>
      <sheetName val="CONG DOAN"/>
      <sheetName val="QHHC"/>
      <sheetName val="CC10"/>
      <sheetName val="SS02-10"/>
      <sheetName val="QHNN"/>
      <sheetName val="CDCC"/>
      <sheetName val="SSNN"/>
      <sheetName val="QHTSR"/>
      <sheetName val="QHTmR"/>
      <sheetName val="SSDT"/>
      <sheetName val="SSKDCnt"/>
      <sheetName val="CC03-05"/>
      <sheetName val="SSDD03-05"/>
      <sheetName val="CDCCgd1"/>
      <sheetName val="KHKNR03-05"/>
      <sheetName val="KHTMR03-05"/>
      <sheetName val="CC06-10"/>
      <sheetName val="SSDD06-10"/>
      <sheetName val="CDCCgd2"/>
      <sheetName val="KHTSR06-10"/>
      <sheetName val="khKNTS06-10"/>
      <sheetName val="SS02-05-10"/>
      <sheetName val="Chiet tinh dz22"/>
      <sheetName val="Ton T12"/>
      <sheetName val="Ton T1"/>
      <sheetName val="Ton T2"/>
      <sheetName val="Ton T3"/>
      <sheetName val="Ton T4"/>
      <sheetName val="Ton T5"/>
      <sheetName val="Ton T6"/>
      <sheetName val="Ton T7"/>
      <sheetName val="BKe thang(12)"/>
      <sheetName val="BKe thang (1)"/>
      <sheetName val="BKe thang (2)"/>
      <sheetName val="BKe thang 3"/>
      <sheetName val="BKe thang4"/>
      <sheetName val="BKe thang5"/>
      <sheetName val="BKe thang6"/>
      <sheetName val="MTO REV.2(ARMOR)"/>
      <sheetName val="Code"/>
      <sheetName val="Theodoichung"/>
      <sheetName val="T.D.C.Tiet"/>
      <sheetName val="C.tiet"/>
      <sheetName val="Khuyenmai"/>
      <sheetName val="10000000"/>
      <sheetName val="DanhMuc"/>
      <sheetName val="HY35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XL4Test5"/>
      <sheetName val="Overhead &amp; Profit B-1"/>
      <sheetName val="Chi tiet"/>
      <sheetName val="tamung"/>
      <sheetName val="RUOT"/>
      <sheetName val="SP RUOT"/>
      <sheetName val="VO"/>
      <sheetName val="SP VO"/>
      <sheetName val="TPCS"/>
      <sheetName val="SP TPCS"/>
      <sheetName val="ILOGO"/>
      <sheetName val="SPILGO"/>
      <sheetName val="CLOGO"/>
      <sheetName val="SPCLOGO"/>
      <sheetName val="BONGDAN"/>
      <sheetName val="SPBDAN"/>
      <sheetName val="TONGHOP"/>
      <sheetName val="KHAC"/>
      <sheetName val="CT Thang Mo"/>
      <sheetName val="CT  PL"/>
      <sheetName val="SS02-_x0010_5-10"/>
      <sheetName val="KẾ HOẠCH THANG 05"/>
      <sheetName val="PL01 Giao chi tieu NV"/>
      <sheetName val="PL02 Giao chi tieu CTV"/>
      <sheetName val="PL03 phan ca"/>
      <sheetName val="PL04 BH vung lom"/>
      <sheetName val="PL5 CS Điểm bán"/>
      <sheetName val="PL6 Du tru hang hoa"/>
      <sheetName val="Tien do theo tuan"/>
      <sheetName val="VPP 03 2005"/>
      <sheetName val="20000000"/>
      <sheetName val="30000000"/>
      <sheetName val="40000000"/>
      <sheetName val="co huu"/>
      <sheetName val="to kho"/>
      <sheetName val="PU"/>
      <sheetName val="NHAN"/>
      <sheetName val="luong moc"/>
      <sheetName val="Sheet8"/>
      <sheetName val="Trich Du Toan"/>
      <sheetName val="〳_x0007_匀敨瑥ㄳ_x0007_"/>
      <sheetName val="ㄳ_x0007_匀敨瑥㈳_x0007_匀敨瑥㌳"/>
      <sheetName val="匀敨瑥㌳_x0007_匀敨瑥㐳_x0007_匀敨瑥㔳_x0007_"/>
      <sheetName val="_x0007_匀"/>
      <sheetName val="敥㍴"/>
      <sheetName val="_x0007_匀敨瑥㘳_x0007_"/>
      <sheetName val="ܶ_x0000_桓敥㍴ܷ"/>
      <sheetName val="㜳_x0007_匀敨瑥㠳"/>
      <sheetName val="匀敨瑥〴"/>
      <sheetName val="ܰ_x0000_桓敥㑴ܱ_x0000_桓"/>
      <sheetName val="_x0007_匀敨瑥㈴_x0007_匀"/>
      <sheetName val="_x0007_匀敨瑥㌴_x0007_"/>
      <sheetName val="㤴_x0007_匀敨瑥〵_x0002_"/>
      <sheetName val="〵_x0002_一Ƀ_x0000_䱖_x0004_吀"/>
      <sheetName val="ь_x0000_䡔呄_x0004_吀先Ք"/>
      <sheetName val="䡔呑_x0005_䌀⁔呈_x0006_䈀"/>
      <sheetName val="ٔ_x0000_⁂楴桮_x0002_堀݄_x0000_䡔嘠⁔݁_x0000_畏汴瑥ͳ"/>
      <sheetName val="呖䄠_x0007_伀瑵敬獴_x0003_倀"/>
      <sheetName val="獴_x0003_倀獇_x0006_嘀䅔慣"/>
      <sheetName val="敥㍴ܹ_x0000_"/>
      <sheetName val="㍴ܸ_x0000_桓敥"/>
      <sheetName val="ܳ_x0000_桓敥㑴ܴ"/>
      <sheetName val="㐴_x0007_匀敨瑥㔴_x0007_"/>
      <sheetName val="㔴_x0007_匀敨瑥㘴_x0007_"/>
      <sheetName val="㘴_x0007_匀敨瑥㜴_x0007_"/>
      <sheetName val="㜴_x0007_匀敨瑥㠴_x0007_"/>
      <sheetName val="㠴_x0007_匀敨瑥㤴_x0007_"/>
      <sheetName val="NON HCMC SALES"/>
      <sheetName val="HANOI SALES"/>
      <sheetName val="SOUTH"/>
      <sheetName val="SOH_HN"/>
      <sheetName val="Week 3"/>
      <sheetName val="PNT-QUOT-#3"/>
      <sheetName val="COAT&amp;WRAP-QIOT-#3"/>
      <sheetName val="ܶ"/>
      <sheetName val="ܰ"/>
      <sheetName val="〵_x0002_一Ƀ"/>
      <sheetName val="ь"/>
      <sheetName val="ٔ"/>
      <sheetName val="㍴ܸ"/>
      <sheetName val="ܳ"/>
      <sheetName val="dongia (2)"/>
      <sheetName val="ܶ?桓敥㍴ܷ"/>
      <sheetName val="ܰ?桓敥㑴ܱ?桓"/>
      <sheetName val="〵_x0002_一Ƀ?䱖_x0004_吀"/>
      <sheetName val="ь?䡔呄_x0004_吀先Ք"/>
      <sheetName val="ٔ?⁂楴桮_x0002_堀݄?䡔嘠⁔݁?畏汴瑥ͳ"/>
      <sheetName val="敥㍴ܹ?"/>
      <sheetName val="㍴ܸ?桓敥"/>
      <sheetName val="ܳ?桓敥㑴ܴ"/>
      <sheetName val="Chiet_tinh_dz35"/>
      <sheetName val="QT_DZ35"/>
      <sheetName val="DT_DZ_35_Kv"/>
      <sheetName val="(3)BKMuavao-Co_HDGTGT"/>
      <sheetName val="(4)BKMuavao-KTru_3%_"/>
      <sheetName val="THANG_1"/>
      <sheetName val="THANG_4"/>
      <sheetName val="THANG_5"/>
      <sheetName val="THANG_6"/>
      <sheetName val="THANG_7"/>
      <sheetName val="THANG_8"/>
      <sheetName val="THANG_9"/>
      <sheetName val="THANG_10"/>
      <sheetName val="THANG_11"/>
      <sheetName val="THANG_12"/>
      <sheetName val="LUONG_THANG_THU_13"/>
      <sheetName val="CONG_DOAN"/>
      <sheetName val="Chiet_tinh_dz22"/>
      <sheetName val="Ton_T12"/>
      <sheetName val="Ton_T1"/>
      <sheetName val="Ton_T2"/>
      <sheetName val="Ton_T3"/>
      <sheetName val="Ton_T4"/>
      <sheetName val="Ton_T5"/>
      <sheetName val="Ton_T6"/>
      <sheetName val="Ton_T7"/>
      <sheetName val="BKe_thang(12)"/>
      <sheetName val="BKe_thang_(1)"/>
      <sheetName val="BKe_thang_(2)"/>
      <sheetName val="BKe_thang_3"/>
      <sheetName val="BKe_thang4"/>
      <sheetName val="BKe_thang5"/>
      <sheetName val="BKe_thang6"/>
      <sheetName val="QT_DZ351"/>
      <sheetName val="DT_DZ_35_Kv1"/>
      <sheetName val="Chiet_tinh_dz351"/>
      <sheetName val="(3)BKMuavao-Co_HDGTGT1"/>
      <sheetName val="(4)BKMuavao-KTru_3%_1"/>
      <sheetName val="THANG_13"/>
      <sheetName val="THANG_41"/>
      <sheetName val="THANG_51"/>
      <sheetName val="THANG_61"/>
      <sheetName val="THANG_71"/>
      <sheetName val="THANG_81"/>
      <sheetName val="THANG_91"/>
      <sheetName val="THANG_101"/>
      <sheetName val="THANG_111"/>
      <sheetName val="THANG_121"/>
      <sheetName val="LUONG_THANG_THU_131"/>
      <sheetName val="CONG_DOAN1"/>
      <sheetName val="Chiet_tinh_dz221"/>
      <sheetName val="Ton_T121"/>
      <sheetName val="Ton_T11"/>
      <sheetName val="Ton_T21"/>
      <sheetName val="Ton_T31"/>
      <sheetName val="Ton_T41"/>
      <sheetName val="Ton_T51"/>
      <sheetName val="Ton_T61"/>
      <sheetName val="Ton_T71"/>
      <sheetName val="BKe_thang(12)1"/>
      <sheetName val="BKe_thang_(1)1"/>
      <sheetName val="BKe_thang_(2)1"/>
      <sheetName val="BKe_thang_31"/>
      <sheetName val="BKe_thang41"/>
      <sheetName val="BKe_thang51"/>
      <sheetName val="BKe_thang61"/>
      <sheetName val="K? HO?CH THANG 05"/>
      <sheetName val="PL5 CS ÐiêÒm baìn"/>
      <sheetName val="BL1.2002"/>
      <sheetName val="ܶ_桓敥㍴ܷ"/>
      <sheetName val="ܰ_桓敥㑴ܱ_桓"/>
      <sheetName val="〵_x0002_一Ƀ_䱖_x0004_吀"/>
      <sheetName val="ь_䡔呄_x0004_吀先Ք"/>
      <sheetName val="ٔ_⁂楴桮_x0002_堀݄_䡔嘠⁔݁_畏汴瑥ͳ"/>
      <sheetName val="敥㍴ܹ_"/>
      <sheetName val="㍴ܸ_桓敥"/>
      <sheetName val="ܳ_桓敥㑴ܴ"/>
      <sheetName val="K_ HO_CH THANG 05"/>
      <sheetName val="PL5 CS Ðiê?m ba´n"/>
      <sheetName val="KLHT"/>
      <sheetName val="BH01,07"/>
      <sheetName val="BH02,07"/>
      <sheetName val="BH03,07"/>
      <sheetName val="BH04,07"/>
      <sheetName val="BH05,07"/>
      <sheetName val="BH6,07"/>
      <sheetName val="BH7"/>
      <sheetName val="BH8"/>
      <sheetName val="BH10"/>
      <sheetName val="BH11"/>
      <sheetName val="BH12"/>
      <sheetName val="敥㍴ܹ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Giai trinh"/>
      <sheetName val="CTNTTH"/>
      <sheetName val="ptdgD"/>
      <sheetName val="XL4Poppy"/>
      <sheetName val="DG "/>
      <sheetName val="1111"/>
      <sheetName val="tra-vat-lieu"/>
      <sheetName val="Bang chiet tinh TBA"/>
      <sheetName val="LoaiDay"/>
      <sheetName val="Tongke"/>
      <sheetName val="LAM NHA"/>
      <sheetName val="chitiet"/>
      <sheetName val="Don gia"/>
      <sheetName val="gvl"/>
      <sheetName val="rebar"/>
      <sheetName val="CT35"/>
      <sheetName val="DATA"/>
      <sheetName val="MTO REV.2(ARMOR)"/>
      <sheetName val="dtxl"/>
      <sheetName val="OFFGRID"/>
      <sheetName val="IBASE"/>
      <sheetName val="Tien Luong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BKC-110"/>
      <sheetName val="KH-Q1,Q2,01"/>
      <sheetName val="ESTI."/>
      <sheetName val="DI-ESTI"/>
      <sheetName val="䁔HEP HINH"/>
      <sheetName val="CHITIET VL-NC-TT1p"/>
      <sheetName val="TONGKE3p"/>
      <sheetName val="giathanh1"/>
      <sheetName val="Sbq18"/>
      <sheetName val="DGchitiet "/>
      <sheetName val="khung ten TD"/>
      <sheetName val="De Bai"/>
      <sheetName val="ma-pt"/>
      <sheetName val="CHITIET VL-NC"/>
      <sheetName val="Chi tiet"/>
      <sheetName val="KL thanh toan-Xuan Dao"/>
      <sheetName val="Tra_bang"/>
      <sheetName val="Q4"/>
      <sheetName val="_x0000__x0000__x0000__x0000__x0000__x0000__x0000__x0000_"/>
      <sheetName val="KKKKKKKK"/>
      <sheetName val="Pretensioned"/>
      <sheetName val="ctdz35"/>
      <sheetName val="MTL$-IN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ENBAN"/>
      <sheetName val="TONGHOP"/>
      <sheetName val="CTKTKT"/>
      <sheetName val="TIEUTHU"/>
      <sheetName val="P.CAP"/>
      <sheetName val="THZ"/>
      <sheetName val="CTGT"/>
      <sheetName val="DT"/>
      <sheetName val="TKHO"/>
      <sheetName val="Sheet1"/>
      <sheetName val="KLCV"/>
      <sheetName val="LDTL"/>
      <sheetName val="DMLD"/>
      <sheetName val="BANGMA"/>
      <sheetName val="00000000"/>
      <sheetName val="10000000"/>
      <sheetName val="00000001"/>
      <sheetName val="00000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A6" t="str">
            <v>a</v>
          </cell>
          <cell r="B6" t="str">
            <v>Than côc</v>
          </cell>
        </row>
        <row r="7">
          <cell r="A7" t="str">
            <v>a2a</v>
          </cell>
          <cell r="B7" t="str">
            <v>Côc 2a</v>
          </cell>
          <cell r="C7" t="str">
            <v>Côc 2a</v>
          </cell>
          <cell r="D7">
            <v>690</v>
          </cell>
        </row>
        <row r="8">
          <cell r="A8" t="str">
            <v>a2b</v>
          </cell>
          <cell r="B8" t="str">
            <v>Côc 2b</v>
          </cell>
          <cell r="C8" t="str">
            <v>Côc 2b</v>
          </cell>
          <cell r="D8">
            <v>660</v>
          </cell>
        </row>
        <row r="9">
          <cell r="A9" t="str">
            <v>a3</v>
          </cell>
          <cell r="B9" t="str">
            <v>Côc 3</v>
          </cell>
          <cell r="C9" t="str">
            <v>Côc 3</v>
          </cell>
          <cell r="D9">
            <v>960</v>
          </cell>
          <cell r="E9">
            <v>1070.3</v>
          </cell>
        </row>
        <row r="10">
          <cell r="A10" t="str">
            <v>a4a</v>
          </cell>
          <cell r="B10" t="str">
            <v>Côc 4a</v>
          </cell>
          <cell r="C10" t="str">
            <v>Côc 4a</v>
          </cell>
          <cell r="D10">
            <v>870</v>
          </cell>
          <cell r="E10">
            <v>924</v>
          </cell>
        </row>
        <row r="11">
          <cell r="A11" t="str">
            <v>a4b</v>
          </cell>
          <cell r="B11" t="str">
            <v>Côc 4b</v>
          </cell>
          <cell r="C11" t="str">
            <v>Côc 4b</v>
          </cell>
          <cell r="D11">
            <v>600</v>
          </cell>
        </row>
        <row r="12">
          <cell r="A12" t="str">
            <v>a5a</v>
          </cell>
          <cell r="B12" t="str">
            <v>Côc 5a</v>
          </cell>
          <cell r="C12" t="str">
            <v>Côc 5a</v>
          </cell>
          <cell r="D12">
            <v>760</v>
          </cell>
          <cell r="E12">
            <v>777.7</v>
          </cell>
        </row>
        <row r="13">
          <cell r="A13" t="str">
            <v>a5b</v>
          </cell>
          <cell r="B13" t="str">
            <v>Côc 5b</v>
          </cell>
          <cell r="C13" t="str">
            <v>Côc 5b</v>
          </cell>
          <cell r="D13">
            <v>580</v>
          </cell>
        </row>
        <row r="14">
          <cell r="A14" t="str">
            <v>a6</v>
          </cell>
          <cell r="B14" t="str">
            <v>Côc x«</v>
          </cell>
          <cell r="C14" t="str">
            <v>Côc x«</v>
          </cell>
          <cell r="D14">
            <v>620</v>
          </cell>
          <cell r="E14">
            <v>775.8</v>
          </cell>
          <cell r="I14">
            <v>509.5</v>
          </cell>
        </row>
        <row r="15">
          <cell r="A15" t="str">
            <v>c</v>
          </cell>
          <cell r="B15" t="str">
            <v>Than c¸m</v>
          </cell>
        </row>
        <row r="16">
          <cell r="A16" t="str">
            <v>c2</v>
          </cell>
          <cell r="B16" t="str">
            <v>C¸m 2</v>
          </cell>
          <cell r="C16" t="str">
            <v>C¸m 7</v>
          </cell>
          <cell r="D16">
            <v>395</v>
          </cell>
          <cell r="E16">
            <v>437.9</v>
          </cell>
        </row>
        <row r="17">
          <cell r="A17" t="str">
            <v>c3</v>
          </cell>
          <cell r="B17" t="str">
            <v>C¸m 3</v>
          </cell>
          <cell r="D17">
            <v>367</v>
          </cell>
        </row>
        <row r="18">
          <cell r="A18" t="str">
            <v>c3a</v>
          </cell>
          <cell r="B18" t="str">
            <v>C¸m 3a</v>
          </cell>
          <cell r="C18" t="str">
            <v>C¸m 8/10c (3a)</v>
          </cell>
          <cell r="D18">
            <v>380</v>
          </cell>
          <cell r="E18">
            <v>415.8</v>
          </cell>
          <cell r="F18">
            <v>366.28</v>
          </cell>
        </row>
        <row r="19">
          <cell r="A19" t="str">
            <v>c3b</v>
          </cell>
          <cell r="B19" t="str">
            <v>C¸m 3b</v>
          </cell>
          <cell r="C19" t="str">
            <v>C¸m 8/10c (3b)</v>
          </cell>
          <cell r="D19">
            <v>365</v>
          </cell>
          <cell r="E19">
            <v>415.8</v>
          </cell>
          <cell r="F19">
            <v>352</v>
          </cell>
        </row>
        <row r="20">
          <cell r="A20" t="str">
            <v>c3c</v>
          </cell>
          <cell r="B20" t="str">
            <v>C¸m 3c</v>
          </cell>
          <cell r="C20" t="str">
            <v xml:space="preserve">C¸m 9a </v>
          </cell>
          <cell r="D20">
            <v>355</v>
          </cell>
          <cell r="E20">
            <v>354</v>
          </cell>
          <cell r="F20">
            <v>341.52</v>
          </cell>
        </row>
        <row r="21">
          <cell r="A21" t="str">
            <v>c4</v>
          </cell>
          <cell r="B21" t="str">
            <v>C¸m 4</v>
          </cell>
          <cell r="D21">
            <v>313</v>
          </cell>
        </row>
        <row r="22">
          <cell r="A22" t="str">
            <v>c4a</v>
          </cell>
          <cell r="B22" t="str">
            <v>C¸m 4a</v>
          </cell>
          <cell r="C22" t="str">
            <v xml:space="preserve">C¸m 9b  </v>
          </cell>
          <cell r="D22">
            <v>315</v>
          </cell>
          <cell r="E22">
            <v>340.7</v>
          </cell>
          <cell r="F22">
            <v>301.52</v>
          </cell>
        </row>
        <row r="23">
          <cell r="A23" t="str">
            <v>c4b</v>
          </cell>
          <cell r="B23" t="str">
            <v>C¸m 4b</v>
          </cell>
          <cell r="C23" t="str">
            <v>C¸m 10</v>
          </cell>
          <cell r="D23">
            <v>310</v>
          </cell>
          <cell r="E23">
            <v>306.10000000000002</v>
          </cell>
          <cell r="H23">
            <v>313</v>
          </cell>
          <cell r="I23">
            <v>252.4</v>
          </cell>
        </row>
        <row r="24">
          <cell r="A24" t="str">
            <v>c5</v>
          </cell>
          <cell r="B24" t="str">
            <v>C¸m 5</v>
          </cell>
          <cell r="C24" t="str">
            <v>C¸m 11</v>
          </cell>
          <cell r="D24">
            <v>285</v>
          </cell>
          <cell r="E24">
            <v>242.2</v>
          </cell>
          <cell r="H24">
            <v>287.3</v>
          </cell>
        </row>
        <row r="25">
          <cell r="A25" t="str">
            <v>c6</v>
          </cell>
          <cell r="B25" t="str">
            <v>C¸m 6</v>
          </cell>
          <cell r="D25">
            <v>214</v>
          </cell>
        </row>
        <row r="26">
          <cell r="A26" t="str">
            <v>c6a</v>
          </cell>
          <cell r="B26" t="str">
            <v>C¸m 6a</v>
          </cell>
          <cell r="D26">
            <v>219</v>
          </cell>
        </row>
        <row r="27">
          <cell r="A27" t="str">
            <v>c6b</v>
          </cell>
          <cell r="B27" t="str">
            <v>C¸m 6b</v>
          </cell>
          <cell r="D27">
            <v>209</v>
          </cell>
        </row>
        <row r="28">
          <cell r="A28" t="str">
            <v>c71</v>
          </cell>
          <cell r="B28" t="str">
            <v>C¸m Ak=45,1-50%</v>
          </cell>
          <cell r="D28">
            <v>175</v>
          </cell>
        </row>
        <row r="29">
          <cell r="A29" t="str">
            <v>c72</v>
          </cell>
          <cell r="B29" t="str">
            <v>C¸m Ak=50,1-55%</v>
          </cell>
          <cell r="D29">
            <v>145</v>
          </cell>
        </row>
        <row r="30">
          <cell r="A30" t="str">
            <v>c73</v>
          </cell>
          <cell r="B30" t="str">
            <v>C¸m Ak&gt;55%</v>
          </cell>
          <cell r="D30">
            <v>130</v>
          </cell>
        </row>
        <row r="31">
          <cell r="A31" t="str">
            <v>c8</v>
          </cell>
          <cell r="B31" t="str">
            <v>Côc x« (TCN)</v>
          </cell>
          <cell r="D31">
            <v>525</v>
          </cell>
        </row>
        <row r="32">
          <cell r="A32" t="str">
            <v>c9</v>
          </cell>
          <cell r="B32" t="str">
            <v>Than kh¸c</v>
          </cell>
        </row>
        <row r="33">
          <cell r="A33" t="str">
            <v>nk</v>
          </cell>
          <cell r="B33" t="str">
            <v>Than n/khai</v>
          </cell>
          <cell r="D33">
            <v>205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CTbe tong"/>
      <sheetName val="CTDZ 0.4+cto"/>
      <sheetName val="v聣"/>
      <sheetName val="XL4Poppy"/>
      <sheetName val="TT_0,4KV"/>
      <sheetName val="Don gia"/>
      <sheetName val="v_"/>
      <sheetName val="VL"/>
      <sheetName val="ND"/>
      <sheetName val="tienluong"/>
      <sheetName val="v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VT"/>
      <sheetName val="CTBT"/>
      <sheetName val="TH-KHAI TOAN"/>
      <sheetName val="TH DZ0,4"/>
      <sheetName val="VL-NC-MTC  0,4kv"/>
      <sheetName val="CTDZ0,4"/>
      <sheetName val="VL-NC-CTO"/>
      <sheetName val="CUOC 89 DZ 0,4 KV"/>
      <sheetName val="CP-KSAT"/>
      <sheetName val="VL-NC-MTC  0,2kV"/>
      <sheetName val="TH-KL-DZ35MOI"/>
      <sheetName val="CTDZ35"/>
      <sheetName val="VL-NC-MTC DZ35 KV1KM"/>
      <sheetName val="THONG KE "/>
      <sheetName val="CUOC 89 DZ 35 KV"/>
      <sheetName val="THIET BI+TNGIEM"/>
      <sheetName val="TH-TBA35"/>
      <sheetName val="CTTBA"/>
      <sheetName val="VL-NC-TBA"/>
      <sheetName val="CUOC 89 TBA"/>
      <sheetName val="DAN SO+ten bv"/>
      <sheetName val="00000000"/>
    </sheetNames>
    <sheetDataSet>
      <sheetData sheetId="0">
        <row r="7">
          <cell r="B7">
            <v>6190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_Thai Hoa 2.xls聝ctTBA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TTTram"/>
      <sheetName val="ESTI."/>
      <sheetName val="DI-ESTI"/>
      <sheetName val="ma-pt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Ctinh 10kV"/>
      <sheetName val="ctTÊA"/>
      <sheetName val="THcthet"/>
      <sheetName val="_Thai Hoa 2.xls_ctTBA"/>
      <sheetName val="ESTI_"/>
      <sheetName val="DI_ESTI"/>
      <sheetName val="Tai khoan"/>
      <sheetName val="TT35"/>
      <sheetName val="Chart1"/>
      <sheetName val="mong + than"/>
      <sheetName val="h thien tt"/>
      <sheetName val="hoµn thien x trat"/>
      <sheetName val="~         "/>
      <sheetName val="Sodu t( (2)"/>
      <sheetName val="LS 31.12.02"/>
      <sheetName val="THctiet_(2)"/>
      <sheetName val="bia_(4)"/>
      <sheetName val="_Thai_Hoa_2_xls聝ctTBA"/>
      <sheetName val="Dm mui"/>
      <sheetName val="Don gia"/>
      <sheetName val="BT-DSPK"/>
      <sheetName val="IBASE"/>
      <sheetName val="V.phi"/>
      <sheetName val="DV-T-D"/>
      <sheetName val="bcnoitru"/>
      <sheetName val="bcng.tru"/>
      <sheetName val="Sheet5"/>
      <sheetName val="Sheet11"/>
      <sheetName val="Sheet12"/>
      <sheetName val="Sheet13"/>
      <sheetName val="Sheet14"/>
      <sheetName val="Sheet15"/>
      <sheetName val="Sheet16"/>
      <sheetName val="qui_1"/>
      <sheetName val="qui_2"/>
      <sheetName val="qui_3"/>
      <sheetName val="Qui_4"/>
      <sheetName val="Thanh_ly"/>
      <sheetName val="XXXXXXXX"/>
      <sheetName val="GVL"/>
      <sheetName val="Sheet1"/>
      <sheetName val="Sheet4"/>
      <sheetName val="CD"/>
      <sheetName val="ken=&quot;6595b64144ccf1df&quot;,type=&quot;wi"/>
      <sheetName val="Tĵ"/>
      <sheetName val="TT04"/>
      <sheetName val="tienluong"/>
      <sheetName val="dtxl"/>
      <sheetName val="FX FWD KS"/>
      <sheetName val="ERP"/>
      <sheetName val="BCD"/>
      <sheetName val="SOCAI"/>
      <sheetName val="B02I"/>
      <sheetName val="B02II"/>
      <sheetName val="PL-KT"/>
      <sheetName val="B03"/>
      <sheetName val="B05a"/>
      <sheetName val="B06I"/>
      <sheetName val="B06II"/>
      <sheetName val="B06III"/>
      <sheetName val="THKphi"/>
      <sheetName val="KKTM"/>
      <sheetName val="BClai"/>
      <sheetName val="anca"/>
      <sheetName val="ctp"/>
      <sheetName val="®«chai"/>
      <sheetName val="cbl"/>
      <sheetName val="BHYT"/>
      <sheetName val="hdthuviec"/>
      <sheetName val="luong"/>
      <sheetName val="luong7"/>
      <sheetName val="Gia"/>
      <sheetName val="tra-vat-lieu"/>
      <sheetName val="chitiet"/>
      <sheetName val="DEF"/>
      <sheetName val="_Thai Hoa 2.xlsã¢ctTBA"/>
      <sheetName val="_Thai Hoa 2.xlsÂctTBA"/>
      <sheetName val="TTDR22"/>
      <sheetName val="CHIET TINH TBA "/>
      <sheetName val="CHIET TINH DZ 0,4 KV "/>
      <sheetName val="CHIET TINH DZ 35 KV"/>
      <sheetName val="CHIET TINH CCT "/>
      <sheetName val="KKKKKKKK"/>
      <sheetName val="ma_pt"/>
      <sheetName val=""/>
      <sheetName val="Recon"/>
      <sheetName val="ChitietQui4_01"/>
      <sheetName val="NuocGN"/>
      <sheetName val="NNgung"/>
      <sheetName val="Bia-thau"/>
      <sheetName val="nifests_x86_microsoft.windows.c"/>
      <sheetName val="_Thai Hoa 2.xlsÂƒctTBA"/>
      <sheetName val="B×a"/>
      <sheetName val="THQT"/>
      <sheetName val="GiaiThich"/>
      <sheetName val="QSQT"/>
      <sheetName val="BCQS"/>
      <sheetName val="GTQS"/>
      <sheetName val="L SQ"/>
      <sheetName val="L CN"/>
      <sheetName val="L CNV"/>
      <sheetName val=" PC luong "/>
      <sheetName val="PCkhac"/>
      <sheetName val="SHP"/>
      <sheetName val="QY"/>
      <sheetName val="PCHSQ"/>
      <sheetName val="DS PCTHD"/>
      <sheetName val="AnNV"/>
      <sheetName val="AnDHai"/>
      <sheetName val="AnOm"/>
      <sheetName val="Thu BH"/>
      <sheetName val="PL"/>
      <sheetName val="RQ"/>
      <sheetName val="BHXH"/>
      <sheetName val="000000000000"/>
      <sheetName val="100000000000"/>
      <sheetName val="200000000000"/>
      <sheetName val="300000000000"/>
      <sheetName val="Sode t8 (2)"/>
      <sheetName val="CD__"/>
      <sheetName val="bom_dau"/>
      <sheetName val="CNV nw"/>
      <sheetName val="S.lan"/>
      <sheetName val="_Thai_Hoa_2_xls_ctTBA"/>
      <sheetName val="Sodu_(2)"/>
      <sheetName val="Sodu_t8"/>
      <sheetName val="THluong_(2)"/>
      <sheetName val="THluong_(3)"/>
      <sheetName val="Sodu_t8_(2)"/>
      <sheetName val="Sodu_t9(3)"/>
      <sheetName val="Sodu_t11"/>
      <sheetName val="CNV_nu"/>
      <sheetName val="CN_nu_1"/>
      <sheetName val="CN_nu_2"/>
      <sheetName val="Quý_2"/>
      <sheetName val="cham_diem"/>
      <sheetName val="Thai Hoa 2"/>
      <sheetName val="T_"/>
      <sheetName val="BANGMA"/>
      <sheetName val="MTL$-INTER"/>
      <sheetName val="TONGKE1P"/>
      <sheetName val="________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Q~t"/>
      <sheetName val="[Thai Hoa 2.xls聝ctTBA"/>
      <sheetName val="[Thai Hoa 2.xls?ctTBA"/>
      <sheetName val="[Thai_Hoa_2_xls聝ctTBA"/>
      <sheetName val="_Thai Hoa 2.xls?ctTBA"/>
      <sheetName val="CD_x0000__x0000_"/>
      <sheetName val="[Thai Hoa 2.xlsã¢ctTBA"/>
      <sheetName val="[Thai Hoa 2.xlsÂctTBA"/>
      <sheetName val="nifests\x86_microsoft.windows.c"/>
      <sheetName val="[Thai Hoa 2.xlsÂƒctTBA"/>
      <sheetName val="CD??"/>
      <sheetName val="[Thai_Hoa_2_xls?ctTBA"/>
      <sheetName val="_Thai_Hoa_2_xls?ctTBA"/>
      <sheetName val="T?"/>
      <sheetName val="????????"/>
      <sheetName val="_x0000__x0000__x0000__x0000__x0000__x0000__x0000__x0000_"/>
      <sheetName val="Ctinh_10kV"/>
      <sheetName val="ESTI_1"/>
      <sheetName val="Sodu_t(_(2)"/>
      <sheetName val="mong_+_than"/>
      <sheetName val="h_thien_tt"/>
      <sheetName val="hoµn_thien_x_trat"/>
      <sheetName val="~_________"/>
      <sheetName val="Tai_khoan"/>
      <sheetName val="DG "/>
      <sheetName val="[Thai Hoa 2.xls]nifests\x86_mic"/>
      <sheetName val="[Thai Hoa 2.xls][Thai Hoa 2.xls"/>
      <sheetName val="Tj"/>
      <sheetName val="_x0018_L4Poppy"/>
      <sheetName val="MTO REV.2(ARMOR)"/>
      <sheetName val="_Thai Hoa 2.xls__Thai Hoa 2.xls"/>
      <sheetName val="_Thai Hoa 2.xls_nifests_x86_m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 refreshError="1"/>
      <sheetData sheetId="267" refreshError="1"/>
      <sheetData sheetId="268" refreshError="1"/>
      <sheetData sheetId="269"/>
      <sheetData sheetId="270" refreshError="1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 toan-KHAI TOAN"/>
      <sheetName val="TH-TBA35"/>
      <sheetName val="TH-KL-DZ35MOI"/>
      <sheetName val="VL-NC-MTC DZ35 KV1KM"/>
      <sheetName val="THIET BI+TNGIEM"/>
      <sheetName val="THONG KE VL-TB"/>
      <sheetName val="THONG KE "/>
      <sheetName val="KL BTONG MONG"/>
      <sheetName val="CUOC 89 DZ 35 KV"/>
      <sheetName val="DAO DAT"/>
      <sheetName val="BU GIA SAT"/>
      <sheetName val="CHIET TINH DZ 35 KV"/>
      <sheetName val="CUOC 89 TBA"/>
      <sheetName val="BU GIA SAT TBA"/>
      <sheetName val="CHIET TINH TBA"/>
      <sheetName val="VL-NC-TBA"/>
      <sheetName val="THONG KE-TBA"/>
      <sheetName val="KHO Kin-ho"/>
      <sheetName val="CP-KSAT"/>
      <sheetName val="DAN SO+ten bv"/>
      <sheetName val="00000000"/>
      <sheetName val="1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L8">
            <v>7017.272727272727</v>
          </cell>
        </row>
        <row r="26">
          <cell r="L26">
            <v>7589.9999999999991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Sheet3"/>
      <sheetName val="XL4Poppy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TDT"/>
      <sheetName val="00000000"/>
      <sheetName val="10000000"/>
      <sheetName val="CRC"/>
      <sheetName val="GIATRI-DAILY"/>
      <sheetName val="NVBH KHAC"/>
      <sheetName val="NVBH HOAN"/>
      <sheetName val="TONKHODAILY"/>
      <sheetName val="XL4Test5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tra-vat-lieu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XN79"/>
      <sheetName val="CTMT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"/>
      <sheetName val="`u lun"/>
      <sheetName val="coc duc"/>
      <sheetName val="SPL4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PTCT"/>
      <sheetName val="dt-iphi"/>
      <sheetName val="Sheet3 (2)"/>
      <sheetName val="ìtoan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ctTBA"/>
      <sheetName val="nhan cong"/>
      <sheetName val="sut&lt;1 0"/>
      <sheetName val="Don gia chi tiet"/>
      <sheetName val="Du thau"/>
      <sheetName val="Tro giup"/>
      <sheetName val="Kluong"/>
      <sheetName val="Giatri"/>
      <sheetName val="Dbþgia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HK1"/>
      <sheetName val="HK2"/>
      <sheetName val="CANAM"/>
      <sheetName val="P3-PanAn-Factored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Sheet_x0001_1"/>
      <sheetName val="FPPN"/>
      <sheetName val="CHI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ma-pt"/>
      <sheetName val="IN__x000e_X"/>
      <sheetName val="Du_lieu"/>
      <sheetName val="NhapSl"/>
      <sheetName val="Nluc"/>
      <sheetName val="Tohop"/>
      <sheetName val="KT_Tthan"/>
      <sheetName val="Tra_TTTD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Nhap don gia VL dia _x0003_"/>
      <sheetName val="ESTI."/>
      <sheetName val="DI-ESTI"/>
      <sheetName val="She"/>
      <sheetName val="GiaVL"/>
      <sheetName val="Phan tich don gia chi Uet"/>
      <sheetName val="Số liệu"/>
      <sheetName val="TKKYI"/>
      <sheetName val="TKKYII"/>
      <sheetName val="Tổng hợp theo học sinh"/>
      <sheetName val="XL4Test5 (2)"/>
      <sheetName val="Khu xu ly nuoc THiep-XD"/>
      <sheetName val="md5!-52"/>
      <sheetName val="Box-Girder"/>
      <sheetName val="coctuatrenda"/>
      <sheetName val="IBASE"/>
      <sheetName val="dt-kphi-ÿÿo-ctiet"/>
      <sheetName val="tuong"/>
      <sheetName val="Piers of Main Flylyer (1)"/>
      <sheetName val="CHI_TIET"/>
      <sheetName val="NHAP"/>
      <sheetName val="Pier"/>
      <sheetName val="Pile"/>
      <sheetName val="TinhToan"/>
      <sheetName val="NVBH(HOAN"/>
      <sheetName val="dt-cphi-ctieT"/>
      <sheetName val="Nhap don gia VL dia _x0003__uong"/>
      <sheetName val="Sheet1 (3)"/>
      <sheetName val="Sheet1 (2)"/>
      <sheetName val="3cau"/>
      <sheetName val="266+623"/>
      <sheetName val="TXL(266+623"/>
      <sheetName val="DDCT"/>
      <sheetName val="M"/>
      <sheetName val="vln"/>
      <sheetName val="TT_35NH"/>
      <sheetName val="Thuc thanh"/>
      <sheetName val="Don gia"/>
      <sheetName val="She_t9"/>
      <sheetName val="_Ё____䀤_x0001_____䀶_x0001__晦晦晦䀙_x0001_____㿰_x0001_H-_ਈ_"/>
      <sheetName val="Ё"/>
      <sheetName val="_"/>
      <sheetName val="Phan tich don gia chi ˆUet"/>
      <sheetName val="tai"/>
      <sheetName val="hoang"/>
      <sheetName val="hoang (2)"/>
      <sheetName val="hoang (3)"/>
      <sheetName val="_____x0001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tra"/>
      <sheetName val="CTC_x000f_NG_02"/>
      <sheetName val="_x0004_GCong"/>
      <sheetName val="Du toan chi tiet"/>
      <sheetName val="________x0001_______x0001_______x0001_______x0001_H-___"/>
      <sheetName val="____x0001____x0001_______x0001____x0001_H-___"/>
      <sheetName val="10mduongsa{ío"/>
      <sheetName val="dv-kphi-cviet"/>
      <sheetName val="bvh-kphi"/>
      <sheetName val="PCCPCHUNG CHO CAC DTUONG"/>
      <sheetName val="Piers of Main Flyower (1)"/>
      <sheetName val="rotoduc"/>
      <sheetName val="Truc"/>
      <sheetName val="roto truc"/>
      <sheetName val="stato"/>
      <sheetName val="Day dt"/>
      <sheetName val="CHI_x0000_TIET"/>
      <sheetName val="Nhap don gia VL dia _x0003__x0000_uong"/>
      <sheetName val="She_x0000_t9"/>
      <sheetName val="_x0000_Ё_x0000__x0000__x0000__x0000_䀤_x0001__x0000__x0000__x0000__x0000_䀶_x0001__x0000_晦晦晦䀙_x0001__x0000__x0000__x0000__x0000_㿰_x0001_H-_x0000_ਈ_x0000_"/>
      <sheetName val="CHI?TIET"/>
      <sheetName val="vua_x0000__x0000__x0000__x0000__x0000__x0000__x0000__x0000__x0000__x0000__x0000_韘࿊_x0000__x0004__x0000__x0000__x0000__x0000__x0000__x0000_酐࿊_x0000__x0000__x0000__x0000__x0000_"/>
      <sheetName val="Nhap don gia VL dia _x0003_?uong"/>
      <sheetName val="Quantity"/>
      <sheetName val="tra_x0000__x0000__x0000__x0000__x0000_±@Z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N"/>
      <sheetName val="ND"/>
      <sheetName val="S? li?u"/>
      <sheetName val="T?ng h?p theo h?c sinh"/>
      <sheetName val="DG೼�_02"/>
      <sheetName val="_x0000_????_x0001__x0000__x0000__x0000__x0000_?_x0001_H-_x0000_?_x0000_????_x0001__x0000_????_x0001__x0000__x0000__x0000_"/>
      <sheetName val="0_x0000__x0000_ﱸ͕_x0000__x0004__x0000__x0000__x0000__x0000__x0000__x0000_͕_x0000__x0000__x0000__x0000__x0000__x0000__x0000__x0000_列͕_x0000__x0000__x0013__x0000__x0000__x0000_"/>
      <sheetName val="Du toan chi tiet_x0000_coc nuoc"/>
      <sheetName val="YE2_x0000__x0000_ CONG"/>
      <sheetName val="Piers of Mai. Flyover (1)"/>
      <sheetName val="Tuong-ٺ_x0001_an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KLDGTT&lt;1ü_x000c__x0000__x0000_(2)"/>
      <sheetName val="khluong"/>
      <sheetName val="dtct cong"/>
      <sheetName val="DEF"/>
      <sheetName val="Ё_x0000_䀤_x0001__x0000_䀶_x0001__x0000_晦晦晦䀙_x0001__x0000_㿰_x0001_H-_x0000_ਈ_x0000_ꏗ㵰휊䀁_x0001__x0000_尩슏⣵䀂"/>
      <sheetName val="DothiP1"/>
      <sheetName val="She?t9"/>
      <sheetName val="?Ё????䀤_x0001_????䀶_x0001_?晦晦晦䀙_x0001_????㿰_x0001_H-?ਈ?"/>
      <sheetName val="T2_x0000__x0000_)"/>
      <sheetName val="?_x0000_?_x0001__x0000_?_x0001__x0000_????_x0001__x0000_?_x0001_H-_x0000_?_x0000_????_x0001__x0000_????"/>
      <sheetName val="?"/>
      <sheetName val="????_x0001_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_x0000_?_x0000__x0000__x0000__x0000_?_x0001__x0000__x0000__x0000__x0000_?_x0001__x0000_????_x0001__x0000__x0000__x0000__x0000_?_x0001_H-_x0000_?_x0000_"/>
      <sheetName val="???????_x0001_?????_x0001_?????_x0001_?????_x0001_H-???"/>
      <sheetName val="???_x0001_??_x0001_?????_x0001_??_x0001_H-???"/>
      <sheetName val="TT"/>
      <sheetName val="ma_pt"/>
      <sheetName val="sat"/>
      <sheetName val="ptvt"/>
      <sheetName val="Du toan c`i tiet coc nuoc"/>
      <sheetName val="CtVKdam_x0000_Ʀ_x0000__x0000__x0000__x0000__x0000_"/>
      <sheetName val="0000000!"/>
      <sheetName val="CDPS"/>
      <sheetName val="NKC"/>
      <sheetName val="SoCaiT"/>
      <sheetName val="THDU"/>
      <sheetName val="Du toan chi tiet coc nuoc_x0000__x0000__x0000__x0000__x0000__x0000_"/>
      <sheetName val="Ctinh 10kV"/>
      <sheetName val="PC-summary"/>
      <sheetName val="INV"/>
      <sheetName val="XXXXXXX2"/>
      <sheetName val="XXXXXXX3"/>
      <sheetName val="XXXXXXX4"/>
      <sheetName val="DG??_02"/>
      <sheetName val="_x0000__x0000__x0000__x0000__x0000__x0000_??_x0000__x0000__x0013__x0000__x0000__x0000__x0000__x0000__x0000__x0000__x0000__x0000__x0000__x0000__x0000__x0000__x0000__x0000__x001f_[dtT"/>
      <sheetName val="?_x0000_???_x0010_??_x0000__x0004__x0000__x0000__x0000__x0000__x0000__x0000_??_x0000__x0000__x0000__x0000__x0000__x0000__x0000__x0000_??_x0000__x0000__x0006_"/>
      <sheetName val="Tuong-?_x0001_an"/>
      <sheetName val="YE2"/>
      <sheetName val="PBCPCHUNG CHO CAC _x0007_{WÑNG"/>
      <sheetName val="She%t11"/>
      <sheetName val="Nhap don gia VL dia áhuong"/>
      <sheetName val="uong mot ngay cong xay lap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ptvì0-1"/>
      <sheetName val="Recovered_Sheet2"/>
      <sheetName val="Gca may Buu dien"/>
      <sheetName val="882"/>
      <sheetName val="Giamay"/>
      <sheetName val="DM_GVT"/>
      <sheetName val="May chuyen nganh"/>
      <sheetName val="TT06"/>
      <sheetName val="CtVKdam?Ʀ?????"/>
      <sheetName val="vua_x0000_韘࿊_x0000__x0004__x0000_酐࿊_x0000_須࿊_x0000__x0004__x0000__x0016_[dtTKKT-98-10"/>
      <sheetName val="NC"/>
      <sheetName val="KLDGTT&lt;1ü_x000c_??(2)"/>
      <sheetName val="0??ﱸ͕?_x0004_??????͕????????列͕??_x0013_???"/>
      <sheetName val="Sheet3ٺ_x0001_2)"/>
      <sheetName val="[dtTKKT-98-106.xlsၝTHCDS11"/>
      <sheetName val="[dtTKKT-98-106.xls?THCDS11"/>
      <sheetName val="CPVUE_03"/>
      <sheetName val="t1_3"/>
      <sheetName val="Don_gia_chi_tiet"/>
      <sheetName val="Du_thau"/>
      <sheetName val="Tro_giup"/>
      <sheetName val="COC KHOAN0T5"/>
      <sheetName val="TD &quot;DIEM"/>
      <sheetName val="dt-kphi-isoiendo"/>
      <sheetName val="NHTN"/>
      <sheetName val="QLDD"/>
      <sheetName val="Moi truong"/>
      <sheetName val="KHĐ"/>
      <sheetName val="fej"/>
      <sheetName val="DT1__x0010_3"/>
      <sheetName val="DGKE_00"/>
      <sheetName val="P4-T`nAn-Factored"/>
      <sheetName val="Giathanh1m3BT"/>
      <sheetName val="S_ li_u"/>
      <sheetName val="T_ng h_p theo h_c sinh"/>
      <sheetName val="KLDGTT&lt;1ü_x000c_"/>
      <sheetName val="vua???????????韘࿊?_x0004_??????酐࿊?????"/>
      <sheetName val="vua?韘࿊?_x0004_?酐࿊?須࿊?_x0004_?_x0016_[dtTKKT-98-10"/>
      <sheetName val="????_x0001__x0000_?_x0001_H-_x0000_?_x0000_????_x0001__x0000_????_x0001__x0000_"/>
      <sheetName val="T_x0004_ 3DIEM"/>
      <sheetName val="Rheet10"/>
      <sheetName val="?_x0000_?_x0001__x0000_?_x0001__x0000_????_x0001__x0000_?_x0001_H-_x0000_?_x0000_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>
        <row r="33">
          <cell r="Q33">
            <v>13636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HDH-PAII"/>
      <sheetName val="PAII-F120"/>
      <sheetName val="PAII-F150"/>
      <sheetName val="PAII-F170"/>
      <sheetName val="XL4Popp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Z"/>
      <sheetName val="KCCP"/>
      <sheetName val="CTKT"/>
      <sheetName val="CANDOI TC"/>
      <sheetName val="TONGHOP"/>
      <sheetName val="CHITIET DT"/>
      <sheetName val="DVKD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</sheetNames>
    <sheetDataSet>
      <sheetData sheetId="0"/>
      <sheetData sheetId="1"/>
      <sheetData sheetId="2">
        <row r="18">
          <cell r="D18">
            <v>82234826363.800003</v>
          </cell>
        </row>
      </sheetData>
      <sheetData sheetId="3"/>
      <sheetData sheetId="4">
        <row r="15">
          <cell r="I15">
            <v>0</v>
          </cell>
          <cell r="L15">
            <v>17600000</v>
          </cell>
        </row>
        <row r="28">
          <cell r="I28">
            <v>0</v>
          </cell>
          <cell r="L28">
            <v>55000000</v>
          </cell>
        </row>
        <row r="48">
          <cell r="I48">
            <v>0</v>
          </cell>
          <cell r="L48">
            <v>789228000</v>
          </cell>
        </row>
        <row r="64">
          <cell r="I64">
            <v>0</v>
          </cell>
          <cell r="L64">
            <v>165000000</v>
          </cell>
        </row>
        <row r="136">
          <cell r="I136">
            <v>0</v>
          </cell>
          <cell r="L136">
            <v>655483500</v>
          </cell>
        </row>
        <row r="218">
          <cell r="L218">
            <v>242022000</v>
          </cell>
        </row>
        <row r="231">
          <cell r="I231">
            <v>0</v>
          </cell>
          <cell r="L231">
            <v>1252064000</v>
          </cell>
        </row>
        <row r="244">
          <cell r="I244">
            <v>0</v>
          </cell>
          <cell r="L244">
            <v>135080000</v>
          </cell>
        </row>
        <row r="260">
          <cell r="I260">
            <v>0</v>
          </cell>
          <cell r="L260">
            <v>92532000</v>
          </cell>
        </row>
        <row r="294">
          <cell r="I294">
            <v>0</v>
          </cell>
          <cell r="L294">
            <v>489390000</v>
          </cell>
        </row>
        <row r="325">
          <cell r="I325">
            <v>0</v>
          </cell>
          <cell r="L325">
            <v>3134614</v>
          </cell>
        </row>
        <row r="355">
          <cell r="I355">
            <v>0</v>
          </cell>
          <cell r="L355">
            <v>4989535</v>
          </cell>
        </row>
        <row r="372">
          <cell r="I372">
            <v>0</v>
          </cell>
          <cell r="L372">
            <v>80370984</v>
          </cell>
        </row>
        <row r="398">
          <cell r="I398">
            <v>0</v>
          </cell>
          <cell r="L398">
            <v>214628184</v>
          </cell>
        </row>
        <row r="424">
          <cell r="I424">
            <v>0</v>
          </cell>
          <cell r="L424">
            <v>145050984</v>
          </cell>
        </row>
        <row r="455">
          <cell r="I455">
            <v>0</v>
          </cell>
          <cell r="L455">
            <v>1579793</v>
          </cell>
        </row>
        <row r="505">
          <cell r="I505">
            <v>0</v>
          </cell>
          <cell r="L505">
            <v>3407715330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ia"/>
      <sheetName val="TH "/>
      <sheetName val="van chuyen"/>
      <sheetName val="bu"/>
      <sheetName val="KL"/>
      <sheetName val="Phan-Tich"/>
      <sheetName val="00000000"/>
      <sheetName val="10000000"/>
      <sheetName val="20000000"/>
      <sheetName val="30000000"/>
      <sheetName val="XL4Test5"/>
    </sheetNames>
    <sheetDataSet>
      <sheetData sheetId="0"/>
      <sheetData sheetId="1" refreshError="1"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c Thong So "/>
      <sheetName val="Gia thau "/>
      <sheetName val="Gia cau"/>
      <sheetName val="DGCT "/>
      <sheetName val="Vat Lieu "/>
      <sheetName val="Gia Nhan Cong "/>
      <sheetName val="Gia Ca may "/>
      <sheetName val="PSD"/>
      <sheetName val="PSCRM"/>
      <sheetName val="PSCTX"/>
      <sheetName val="PSCUB"/>
      <sheetName val="Gia cau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MTK"/>
      <sheetName val="SOKTMAY"/>
      <sheetName val="NKTHUTIEN"/>
      <sheetName val="NKCHITIEN"/>
      <sheetName val="NKMHCHIU"/>
      <sheetName val="NKBHCHIU"/>
      <sheetName val="NKC"/>
      <sheetName val="SOCAITK"/>
      <sheetName val="SOQUYTM"/>
      <sheetName val="SOTGNH"/>
      <sheetName val="SOCTKH"/>
      <sheetName val="SOCTHTK"/>
      <sheetName val="THCT152"/>
      <sheetName val="THCT153"/>
      <sheetName val="THCT155"/>
      <sheetName val="THCT156"/>
      <sheetName val="BTHCTTK131"/>
      <sheetName val="BTHCTTK331"/>
      <sheetName val="SOCT621"/>
      <sheetName val="SOCT622"/>
      <sheetName val="SOCT627"/>
      <sheetName val="SOCT154"/>
      <sheetName val="SOCT632"/>
      <sheetName val="SOCT641"/>
      <sheetName val="SOCT642"/>
      <sheetName val="BCDPS"/>
      <sheetName val="BCDKT"/>
      <sheetName val="BCKQKD01"/>
      <sheetName val="BCKQKD02"/>
      <sheetName val="BCKQKD03"/>
      <sheetName val="BCLCTT"/>
      <sheetName val="BKMVao5%-10%"/>
      <sheetName val="BKMVao0%"/>
      <sheetName val="BKBRa"/>
      <sheetName val="TKGTGT"/>
      <sheetName val="VUNGDK"/>
      <sheetName val="00000000"/>
      <sheetName val="XL4Poppy"/>
    </sheetNames>
    <sheetDataSet>
      <sheetData sheetId="0">
        <row r="2">
          <cell r="F2" t="str">
            <v>SOÁ DÖ
ÑAÀU KYØ</v>
          </cell>
        </row>
        <row r="3">
          <cell r="F3">
            <v>1336953264</v>
          </cell>
        </row>
        <row r="4">
          <cell r="F4">
            <v>8979096</v>
          </cell>
        </row>
        <row r="5">
          <cell r="F5">
            <v>34407452</v>
          </cell>
        </row>
        <row r="6">
          <cell r="F6">
            <v>954469545</v>
          </cell>
        </row>
        <row r="8">
          <cell r="F8">
            <v>26657431</v>
          </cell>
        </row>
        <row r="9">
          <cell r="F9">
            <v>-4310177074</v>
          </cell>
        </row>
        <row r="10">
          <cell r="F10">
            <v>-29917575</v>
          </cell>
        </row>
        <row r="14">
          <cell r="F14">
            <v>55989520</v>
          </cell>
        </row>
        <row r="17">
          <cell r="F17">
            <v>-439969174</v>
          </cell>
        </row>
        <row r="21">
          <cell r="F21">
            <v>486715</v>
          </cell>
        </row>
        <row r="24">
          <cell r="F24">
            <v>12419565</v>
          </cell>
        </row>
        <row r="28">
          <cell r="F28">
            <v>97279549</v>
          </cell>
        </row>
        <row r="30">
          <cell r="F30">
            <v>3333702</v>
          </cell>
        </row>
        <row r="31">
          <cell r="F31">
            <v>-59</v>
          </cell>
        </row>
        <row r="33">
          <cell r="F33">
            <v>44148934</v>
          </cell>
        </row>
        <row r="37">
          <cell r="F37">
            <v>710570</v>
          </cell>
        </row>
        <row r="38">
          <cell r="F38">
            <v>6670387</v>
          </cell>
        </row>
        <row r="40">
          <cell r="F40">
            <v>22000000</v>
          </cell>
        </row>
        <row r="41">
          <cell r="F41">
            <v>-147129550</v>
          </cell>
        </row>
        <row r="42">
          <cell r="F42">
            <v>921365494</v>
          </cell>
        </row>
        <row r="43">
          <cell r="F43">
            <v>284107309</v>
          </cell>
        </row>
        <row r="46">
          <cell r="F46">
            <v>558376368</v>
          </cell>
        </row>
        <row r="50">
          <cell r="F50">
            <v>1296687782</v>
          </cell>
        </row>
        <row r="52">
          <cell r="F52">
            <v>1213255495</v>
          </cell>
        </row>
        <row r="53">
          <cell r="F53">
            <v>29145196</v>
          </cell>
        </row>
        <row r="55">
          <cell r="F55">
            <v>10213988538</v>
          </cell>
        </row>
        <row r="56">
          <cell r="F56">
            <v>2990981425</v>
          </cell>
        </row>
        <row r="58">
          <cell r="F58">
            <v>5997012300</v>
          </cell>
        </row>
        <row r="61">
          <cell r="F61">
            <v>1378013729</v>
          </cell>
        </row>
        <row r="70">
          <cell r="F70">
            <v>740632</v>
          </cell>
        </row>
        <row r="76">
          <cell r="F76">
            <v>-2639896</v>
          </cell>
        </row>
        <row r="77">
          <cell r="F77">
            <v>13560235</v>
          </cell>
        </row>
        <row r="78">
          <cell r="F78">
            <v>79800000</v>
          </cell>
        </row>
        <row r="80">
          <cell r="F80">
            <v>500000</v>
          </cell>
        </row>
        <row r="81">
          <cell r="F81">
            <v>9784000</v>
          </cell>
        </row>
        <row r="82">
          <cell r="F82">
            <v>-1480000</v>
          </cell>
        </row>
        <row r="85">
          <cell r="F85">
            <v>923895</v>
          </cell>
        </row>
        <row r="87">
          <cell r="F87">
            <v>3517000000</v>
          </cell>
        </row>
        <row r="88">
          <cell r="F88">
            <v>101112965</v>
          </cell>
        </row>
        <row r="89">
          <cell r="F89">
            <v>-26346105</v>
          </cell>
        </row>
        <row r="90">
          <cell r="F90">
            <v>-1868135155</v>
          </cell>
        </row>
        <row r="91">
          <cell r="F91">
            <v>3410455</v>
          </cell>
        </row>
        <row r="107">
          <cell r="F107">
            <v>24388476960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"/>
      <sheetName val="QD"/>
      <sheetName val="TONGHOP"/>
      <sheetName val="KSTK"/>
      <sheetName val="TH-TBA"/>
      <sheetName val="TB-VLNCMTC-TBA"/>
      <sheetName val="TT-TBA"/>
      <sheetName val="TH-DZ35KV"/>
      <sheetName val="VLNCMTCDZ35"/>
      <sheetName val="TT-DZ35"/>
      <sheetName val="ke HC 35"/>
      <sheetName val="kho bai"/>
      <sheetName val="Gia VL mong"/>
      <sheetName val="TTVanChuyen"/>
      <sheetName val="ChuyenQuan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ms"/>
      <sheetName val="Phu luc 11"/>
      <sheetName val="Phu luc 10"/>
      <sheetName val="XDCB tang 7%"/>
      <sheetName val="Cua khau long ho"/>
      <sheetName val="Dau tu theo QD cua TTCP"/>
      <sheetName val="CSHT du lich"/>
      <sheetName val="Thuy san"/>
      <sheetName val="Neo dau tranh tru bao"/>
      <sheetName val="Phan lu dong bang song Hong"/>
      <sheetName val="The duc the thao"/>
      <sheetName val="Xoa cau khi"/>
      <sheetName val="Tuyen dan cu DBSCL"/>
      <sheetName val="Buon lang Tay Nguyen"/>
      <sheetName val="Quang cao truyen hinh"/>
      <sheetName val="LonghoSN"/>
      <sheetName val="Phat thanh"/>
      <sheetName val="Truyen hinh"/>
      <sheetName val="Dan toc DBKK"/>
      <sheetName val="Vung san xuat muoi"/>
      <sheetName val="Tranh chap dat dai"/>
      <sheetName val="Du bi dong vien"/>
      <sheetName val="Form"/>
      <sheetName val="TiviAdd"/>
      <sheetName val="Bak"/>
      <sheetName val="PhaDoMong"/>
      <sheetName val="KHT2"/>
      <sheetName val="IBASE"/>
      <sheetName val="TT-TB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Bthkl"/>
      <sheetName val="KM247"/>
      <sheetName val="km248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Congty"/>
      <sheetName val="VPPN"/>
      <sheetName val="XN74"/>
      <sheetName val="XN54"/>
      <sheetName val="XN33"/>
      <sheetName val="NK96"/>
      <sheetName val="XL4Test5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VL"/>
      <sheetName val="KSTK"/>
      <sheetName val="A6-II"/>
      <sheetName val="00000000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Nhap"/>
      <sheetName val="Thang 8"/>
      <sheetName val="DI_ESTI"/>
      <sheetName val="caodothietke"/>
      <sheetName val="DTCT"/>
      <sheetName val="PTVT"/>
      <sheetName val="THDT"/>
      <sheetName val="THVT"/>
      <sheetName val="THGT"/>
      <sheetName val="Macro1"/>
      <sheetName val="Macro2"/>
      <sheetName val="Macro3"/>
      <sheetName val="C47-456"/>
      <sheetName val="C46"/>
      <sheetName val="C47-PII"/>
      <sheetName val="Duong con' vu hcm (8)"/>
      <sheetName val="THANG 09"/>
      <sheetName val="THANG 10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RPT"/>
      <sheetName val="Duïng cong vu hcm (13;) (2)"/>
      <sheetName val="[RPT.x"/>
      <sheetName val="[RPT.xlsၝCmay"/>
      <sheetName val="Duong cong vu hcm (8;) (:)"/>
      <sheetName val="Duofg cong vu hcm (7;) (2)"/>
      <sheetName val="_x0000_"/>
      <sheetName val="THChi"/>
      <sheetName val="THthu"/>
      <sheetName val="BCD"/>
      <sheetName val="111"/>
      <sheetName val="112"/>
      <sheetName val="131"/>
      <sheetName val="133"/>
      <sheetName val="138"/>
      <sheetName val="141"/>
      <sheetName val="142"/>
      <sheetName val="152"/>
      <sheetName val="153"/>
      <sheetName val="154"/>
      <sheetName val="211"/>
      <sheetName val="214"/>
      <sheetName val="331"/>
      <sheetName val="3331"/>
      <sheetName val="3334"/>
      <sheetName val="334"/>
      <sheetName val="411"/>
      <sheetName val="421"/>
      <sheetName val="511"/>
      <sheetName val="621"/>
      <sheetName val="622"/>
      <sheetName val="623"/>
      <sheetName val="627b"/>
      <sheetName val="632"/>
      <sheetName val="642"/>
      <sheetName val="711"/>
      <sheetName val="811"/>
      <sheetName val="911"/>
      <sheetName val="009"/>
      <sheetName val=" quy I-2005"/>
      <sheetName val="Quy 2- 2005 "/>
      <sheetName val="Quy III- 2005 "/>
      <sheetName val="Quy 4- 2005"/>
      <sheetName val="Don gia"/>
      <sheetName val="gVL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?? MTL"/>
      <sheetName val="?? DI"/>
      <sheetName val="Duong co_x0000_g vu hcm (4)"/>
      <sheetName val="tienluong"/>
      <sheetName val="giamay"/>
      <sheetName val="TSO_CHUNG"/>
      <sheetName val="N_x0008_AN CONG"/>
      <sheetName val="K251 _x0001_C"/>
      <sheetName val="Duong cong vu hcm (¶)"/>
      <sheetName val="XL²_x0000__x0000_t5"/>
      <sheetName val="HDKT"/>
      <sheetName val="PIPERACK"/>
      <sheetName val="MONG T,V,E"/>
      <sheetName val="tk12A-B&amp;13A-B"/>
      <sheetName val="TAM-tk12A-B&amp;13A-B"/>
      <sheetName val="tk15&amp;11A-B"/>
      <sheetName val="TAM-tk15&amp;11A-B"/>
      <sheetName val="V31"/>
      <sheetName val="T-V31"/>
      <sheetName val="V51"/>
      <sheetName val="T-V51"/>
      <sheetName val="V11"/>
      <sheetName val="v12"/>
      <sheetName val="V13"/>
      <sheetName val="v22"/>
      <sheetName val="V23"/>
      <sheetName val="v24"/>
      <sheetName val="V25"/>
      <sheetName val="V52"/>
      <sheetName val="V61"/>
      <sheetName val="E-01"/>
      <sheetName val="E-02"/>
      <sheetName val="C-01"/>
      <sheetName val="pr-B"/>
      <sheetName val="pr-C"/>
      <sheetName val="pr-D"/>
      <sheetName val="pr-E"/>
      <sheetName val="S-SA"/>
      <sheetName val="S-SB"/>
      <sheetName val="S-SC1"/>
      <sheetName val="S-SC2"/>
      <sheetName val="S-SD1"/>
      <sheetName val="S-SD2"/>
      <sheetName val="S-SD3"/>
      <sheetName val="S-SE1"/>
      <sheetName val="S-SE2"/>
      <sheetName val="sum-sl"/>
      <sheetName val="sum-steel"/>
      <sheetName val="sum-T"/>
      <sheetName val="sum-E"/>
      <sheetName val="sum-pr"/>
      <sheetName val="REPORT"/>
      <sheetName val="Daily"/>
      <sheetName val="Data-input"/>
      <sheetName val="Data"/>
      <sheetName val="TK12"/>
      <sheetName val="Visual inspection record-07"/>
      <sheetName val="Fitup inspection record-06"/>
      <sheetName val="WELD MONITORING"/>
      <sheetName val="CHECK LIST"/>
      <sheetName val="MATERIAL B"/>
      <sheetName val="MATERIAL"/>
      <sheetName val="BENDING REPORT"/>
      <sheetName val="INPS RELEASE"/>
      <sheetName val="PAINTING REPORT"/>
      <sheetName val="hydro test"/>
      <sheetName val="MTL$-INTER"/>
      <sheetName val="km337+533î60-km3ó4 (2)"/>
      <sheetName val="刃割 MTL"/>
      <sheetName val="GTXLC@INH"/>
      <sheetName val="切割 MၔL"/>
      <sheetName val="Bang ?ia ca may"/>
      <sheetName val="[RPT.xls?Cmay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km345+400-km345ÿÿ00 (6)"/>
      <sheetName val="km338+00-km33Oé100(2)"/>
      <sheetName val="Ho=Ðdong giao khoan"/>
      <sheetName val="切割 II"/>
      <sheetName val="Ë261"/>
      <sheetName val="K261_x0000_Base"/>
      <sheetName val="K2_x0016_1 AC"/>
      <sheetName val="CON(LINH"/>
      <sheetName val="CHEKe VLCHINH"/>
      <sheetName val="Km346+60_x0010_-km346+820 (2)"/>
      <sheetName val="km346+00-km3_x0014_6+240 (_x0012_)"/>
      <sheetName val="km345+6_x0016_1-km345+000"/>
      <sheetName val="km342+_x0013_76.41- km342+520.29"/>
      <sheetName val="km342+29_x0017_.58-km3_x0014_2+376.41"/>
      <sheetName val="Mau so 04 TFDN"/>
      <sheetName val="thang6"/>
      <sheetName val="Sheet4"/>
      <sheetName val="Sheet5"/>
      <sheetName val="Sheet6"/>
      <sheetName val="Con'ty"/>
      <sheetName val="K_x0000_5_x0001_ @9_x0008_"/>
      <sheetName val="soktmay"/>
      <sheetName val="DG1kSAT"/>
      <sheetName val="D"/>
      <sheetName val="T1"/>
      <sheetName val="T2"/>
      <sheetName val="T3"/>
      <sheetName val="T4"/>
      <sheetName val="959 K98"/>
      <sheetName val="Thuc thanh"/>
      <sheetName val="m361 Base"/>
      <sheetName val="km342+520-km342+690 (2_x0009_"/>
      <sheetName val="K2_x0015_1 AC"/>
      <sheetName val="?"/>
      <sheetName val="K251 K)8"/>
      <sheetName val="_x0010_p_x0000_Ё"/>
      <sheetName val="K259†Base "/>
      <sheetName val="_x0010_p?Ё"/>
      <sheetName val="km337+136-km337ý350"/>
      <sheetName val="C²_x0000__x0000_iet TK131"/>
      <sheetName val="000000000000"/>
      <sheetName val="100000000000"/>
      <sheetName val="200000000000"/>
      <sheetName val="300000000000"/>
      <sheetName val="400000000000"/>
      <sheetName val="k-337+533.60-km338 (2)"/>
      <sheetName val="km341+275-km341)350"/>
      <sheetName val="K219 Subbase"/>
      <sheetName val="Duong cojg vu hcm (13;) (2)"/>
      <sheetName val="Bang ke T.toan`"/>
      <sheetName val="IBASE"/>
      <sheetName val="Duong cong vu hcm"/>
      <sheetName val="May no"/>
      <sheetName val="Sua chua "/>
      <sheetName val="BC luan chuyen"/>
      <sheetName val="cot_xa"/>
      <sheetName val="Quet rac"/>
      <sheetName val="chi tiet z"/>
      <sheetName val="Thang_x0000__x0000_"/>
      <sheetName val="K261?Base"/>
      <sheetName val="K?5_x0001_ @9_x0008_"/>
      <sheetName val="km341+1077 -km341+1!77.61"/>
      <sheetName val="km3;7+00-km337+34 (3)"/>
      <sheetName val="Duong cong vu hcm`(2)"/>
      <sheetName val="Duong cong vu_x0000_hcm (9)"/>
      <sheetName val="Duong cong vu_x0000_hcm (4;) (2)"/>
      <sheetName val="Duong cong ve hcm (6)"/>
      <sheetName val="Duong colg vu hcm (3)"/>
      <sheetName val="Duong cnng vu hcm (7;) (2)"/>
      <sheetName val="Duong cong vu hcm(_x0000_Lmat;0)!(2)"/>
      <sheetName val="XL²_x0000__x0000_€t5"/>
      <sheetName val="€959 K98"/>
      <sheetName val="C²_x0000__x0000_€iet TK131"/>
      <sheetName val="CT 13!"/>
      <sheetName val="Du an n5t Nam cau Tlong"/>
      <sheetName val="Dq/ng kim lien 0 cho dua"/>
      <sheetName val="Du an KDDC Nam trung yen"/>
      <sheetName val="TK 342 ( thue T.C !"/>
      <sheetName val="T_x000b_153"/>
      <sheetName val="km342+337.41- km342+520.29"/>
      <sheetName val="_x0010_p_x0000_?"/>
      <sheetName val="K259Base "/>
      <sheetName val="_x0010_p??"/>
      <sheetName val="Duong co?g vu hcm (4)"/>
      <sheetName val="__ MTL"/>
      <sheetName val="__ DI"/>
      <sheetName val="_x0010_p"/>
      <sheetName val="km338+00-km338+100,2)"/>
      <sheetName val="Duong_x0000_cong vu hcm (13;) (2)"/>
      <sheetName val="?? M?L"/>
      <sheetName val="?? II"/>
      <sheetName val="km342+520-km342+690 (2 "/>
      <sheetName val="XL²??t5"/>
      <sheetName val="Thang??"/>
      <sheetName val="C²??iet TK131"/>
      <sheetName val="Duong cong vu?hcm (9)"/>
      <sheetName val="Duong cong vu?hcm (4;) (2)"/>
      <sheetName val="Duong cong vu hcm(?Lmat;0)!(2)"/>
      <sheetName val="km337+136-km33×¶350"/>
      <sheetName val="Son"/>
      <sheetName val="CTduo~g"/>
      <sheetName val="km345+661-km345;000"/>
      <sheetName val="CHENH VLCHIOH"/>
      <sheetName val="Äongnai"/>
      <sheetName val="CtinhCÔ"/>
      <sheetName val="DG CAU"/>
      <sheetName val=""/>
      <sheetName val="_RPT.xlsၝCmay"/>
      <sheetName val="_RPT.x"/>
      <sheetName val="Duong cong vu hcm (8;) (_)"/>
      <sheetName val="Bang _ia ca may"/>
      <sheetName val="_RPT.xls_Cmay"/>
      <sheetName val="K"/>
      <sheetName val="XL²"/>
      <sheetName val="Duong co"/>
      <sheetName val="_"/>
      <sheetName val="_x0010_p_Ё"/>
      <sheetName val="C²"/>
      <sheetName val="K261_Base"/>
      <sheetName val="K_5_x0001_ @9_x0008_"/>
      <sheetName val="Duong cong vu"/>
      <sheetName val="Duong cong vu hcm("/>
      <sheetName val="Dq_ng kim lien 0 cho dua"/>
      <sheetName val="_x0010_p__"/>
      <sheetName val="Duong co_g vu hcm (4)"/>
      <sheetName val="__ M_L"/>
      <sheetName val="__ II"/>
      <sheetName val="XL²__t5"/>
      <sheetName val="Thang__"/>
      <sheetName val="C²__iet TK131"/>
      <sheetName val="Duong cong vu_hcm (9)"/>
      <sheetName val="Duong cong vu_hcm (4;) (2)"/>
      <sheetName val="Duong cong vu hcm(_Lmat;0)!(2)"/>
      <sheetName val="DAKT±"/>
      <sheetName val="Du a. nut Nam cau Tlong"/>
      <sheetName val="䈇割 DI"/>
      <sheetName val="T_x0008_OP-KL"/>
      <sheetName val="DG%KSAT"/>
      <sheetName val="TH9"/>
      <sheetName val="TH12"/>
      <sheetName val="Macro2뻰Ŏ_x0004_뱤ŏ"/>
      <sheetName val="ÇÐ¸î MTL"/>
      <sheetName val="ÇÐ¸î DI"/>
      <sheetName val="¤Á³Î MTL"/>
      <sheetName val="Giao"/>
      <sheetName val="km″42+297.58-km342+376.41"/>
      <sheetName val="Sheet04"/>
      <sheetName val="chitiet"/>
      <sheetName val="CHIET TINH"/>
      <sheetName val="Bang Gia VL"/>
      <sheetName val="Tong Hop KP"/>
      <sheetName val=" DON GIA"/>
      <sheetName val="CHIET TINH THEO KH.SAT"/>
      <sheetName val="Duong co~g vu hcm (5)"/>
      <sheetName val="WUA"/>
      <sheetName val="THKP"/>
      <sheetName val="HTchieusang"/>
      <sheetName val="HTdien"/>
      <sheetName val="CUNG CAP VAT TU"/>
      <sheetName val="TH.LIST CAP"/>
      <sheetName val="S3LIST CAP&amp;ONGDL"/>
      <sheetName val="S2LIST CAP&amp;ONGDL"/>
      <sheetName val="S1LIST CAP&amp;ONGDL"/>
      <sheetName val="NGUONGOCVATTU"/>
      <sheetName val="TT-TBA"/>
      <sheetName val="Du_x0000_an nut Nam cau Tlong"/>
      <sheetName val="TK1_x0013_1B"/>
      <sheetName val="CT121-2003"/>
      <sheetName val="Thafg 8"/>
      <sheetName val="Macrn1"/>
      <sheetName val="C47-P_x0009_I"/>
      <sheetName val="TK442"/>
      <sheetName val="DK421"/>
      <sheetName val="TK41!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7.0000000000000007E-2</v>
          </cell>
          <cell r="J8">
            <v>0</v>
          </cell>
          <cell r="K8">
            <v>7.0000000000000007E-2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7.0000000000000007E-2</v>
          </cell>
          <cell r="J9">
            <v>0</v>
          </cell>
          <cell r="K9">
            <v>7.0000000000000007E-2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7.0000000000000007E-2</v>
          </cell>
          <cell r="J10">
            <v>0</v>
          </cell>
          <cell r="K10">
            <v>7.0000000000000007E-2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  <cell r="I11">
            <v>7.0000000000000007E-2</v>
          </cell>
          <cell r="J11">
            <v>0</v>
          </cell>
          <cell r="K11">
            <v>7.0000000000000007E-2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7.0000000000000007E-2</v>
          </cell>
          <cell r="J12">
            <v>0</v>
          </cell>
          <cell r="K12">
            <v>7.0000000000000007E-2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7.0000000000000007E-2</v>
          </cell>
          <cell r="J13">
            <v>0</v>
          </cell>
          <cell r="K13">
            <v>7.0000000000000007E-2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0.12</v>
          </cell>
          <cell r="J14">
            <v>0</v>
          </cell>
          <cell r="K14">
            <v>0.12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0.12</v>
          </cell>
          <cell r="J15">
            <v>0</v>
          </cell>
          <cell r="K15">
            <v>0.12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0.12</v>
          </cell>
          <cell r="J16">
            <v>0</v>
          </cell>
          <cell r="K16">
            <v>0.12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0.15</v>
          </cell>
          <cell r="J17">
            <v>0</v>
          </cell>
          <cell r="K17">
            <v>0.15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0.15</v>
          </cell>
          <cell r="J18">
            <v>0</v>
          </cell>
          <cell r="K18">
            <v>0.15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0.15</v>
          </cell>
          <cell r="J19">
            <v>0</v>
          </cell>
          <cell r="K19">
            <v>0.15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0.15</v>
          </cell>
          <cell r="J20">
            <v>0</v>
          </cell>
          <cell r="K20">
            <v>0.15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0.15</v>
          </cell>
          <cell r="J21">
            <v>0</v>
          </cell>
          <cell r="K21">
            <v>0.15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0.15</v>
          </cell>
          <cell r="J23">
            <v>0</v>
          </cell>
          <cell r="K23">
            <v>0.15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0.15</v>
          </cell>
          <cell r="J24">
            <v>0</v>
          </cell>
          <cell r="K24">
            <v>0.15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0.15</v>
          </cell>
          <cell r="J25">
            <v>0</v>
          </cell>
          <cell r="K25">
            <v>0.15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0.15</v>
          </cell>
          <cell r="J26">
            <v>0</v>
          </cell>
          <cell r="K26">
            <v>0.15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0.3</v>
          </cell>
          <cell r="J27">
            <v>0</v>
          </cell>
          <cell r="K27">
            <v>0.3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  <cell r="I28">
            <v>0.3</v>
          </cell>
          <cell r="J28">
            <v>0</v>
          </cell>
          <cell r="K28">
            <v>0.3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0.3</v>
          </cell>
          <cell r="J29">
            <v>0</v>
          </cell>
          <cell r="K29">
            <v>0.3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0.3</v>
          </cell>
          <cell r="J30">
            <v>0</v>
          </cell>
          <cell r="K30">
            <v>0.3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F31">
            <v>0</v>
          </cell>
          <cell r="G31">
            <v>0</v>
          </cell>
          <cell r="H31">
            <v>0</v>
          </cell>
          <cell r="I31">
            <v>0.45</v>
          </cell>
          <cell r="J31">
            <v>0</v>
          </cell>
          <cell r="K31">
            <v>0.45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F32">
            <v>0</v>
          </cell>
          <cell r="G32">
            <v>0</v>
          </cell>
          <cell r="H32">
            <v>0</v>
          </cell>
          <cell r="I32">
            <v>0.45</v>
          </cell>
          <cell r="J32">
            <v>0</v>
          </cell>
          <cell r="K32">
            <v>0.45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0.9</v>
          </cell>
          <cell r="J33">
            <v>0</v>
          </cell>
          <cell r="K33">
            <v>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1.2</v>
          </cell>
          <cell r="J34">
            <v>0</v>
          </cell>
          <cell r="K34">
            <v>1.2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1.34</v>
          </cell>
          <cell r="J35">
            <v>0</v>
          </cell>
          <cell r="K35">
            <v>1.34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F36">
            <v>0</v>
          </cell>
          <cell r="G36">
            <v>0</v>
          </cell>
          <cell r="H36">
            <v>0</v>
          </cell>
          <cell r="I36">
            <v>1.65</v>
          </cell>
          <cell r="J36">
            <v>0</v>
          </cell>
          <cell r="K36">
            <v>1.65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F37">
            <v>0</v>
          </cell>
          <cell r="G37">
            <v>0</v>
          </cell>
          <cell r="H37">
            <v>0</v>
          </cell>
          <cell r="I37">
            <v>1.8</v>
          </cell>
          <cell r="J37">
            <v>0</v>
          </cell>
          <cell r="K37">
            <v>1.8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2.54</v>
          </cell>
          <cell r="J38">
            <v>0</v>
          </cell>
          <cell r="K38">
            <v>2.54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2.69</v>
          </cell>
          <cell r="J39">
            <v>0</v>
          </cell>
          <cell r="K39">
            <v>2.69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F40">
            <v>0</v>
          </cell>
          <cell r="G40">
            <v>0</v>
          </cell>
          <cell r="H40">
            <v>0</v>
          </cell>
          <cell r="I40">
            <v>2.4300000000000002</v>
          </cell>
          <cell r="J40">
            <v>1.47</v>
          </cell>
          <cell r="K40">
            <v>3.9000000000000004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3.04</v>
          </cell>
          <cell r="J41">
            <v>3.11</v>
          </cell>
          <cell r="K41">
            <v>6.15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1.42</v>
          </cell>
          <cell r="J42">
            <v>1.27</v>
          </cell>
          <cell r="K42">
            <v>2.69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F43">
            <v>0</v>
          </cell>
          <cell r="G43">
            <v>0</v>
          </cell>
          <cell r="H43">
            <v>0</v>
          </cell>
          <cell r="I43">
            <v>1.62</v>
          </cell>
          <cell r="J43">
            <v>1.38</v>
          </cell>
          <cell r="K43">
            <v>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F44">
            <v>0</v>
          </cell>
          <cell r="G44">
            <v>0</v>
          </cell>
          <cell r="H44">
            <v>0</v>
          </cell>
          <cell r="I44">
            <v>1.82</v>
          </cell>
          <cell r="J44">
            <v>1.48</v>
          </cell>
          <cell r="K44">
            <v>3.3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2.0299999999999998</v>
          </cell>
          <cell r="J45">
            <v>1.72</v>
          </cell>
          <cell r="K45">
            <v>3.75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2.23</v>
          </cell>
          <cell r="J46">
            <v>2.27</v>
          </cell>
          <cell r="K46">
            <v>4.5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2.4300000000000002</v>
          </cell>
          <cell r="J47">
            <v>2.0699999999999998</v>
          </cell>
          <cell r="K47">
            <v>4.5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2.64</v>
          </cell>
          <cell r="J48">
            <v>4.8600000000000003</v>
          </cell>
          <cell r="K48">
            <v>7.5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2.84</v>
          </cell>
          <cell r="J49">
            <v>5.26</v>
          </cell>
          <cell r="K49">
            <v>8.1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F50">
            <v>0</v>
          </cell>
          <cell r="G50">
            <v>0</v>
          </cell>
          <cell r="H50">
            <v>0</v>
          </cell>
          <cell r="I50">
            <v>3.04</v>
          </cell>
          <cell r="J50">
            <v>5.66</v>
          </cell>
          <cell r="K50">
            <v>8.6999999999999993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3.24</v>
          </cell>
          <cell r="J51">
            <v>6.06</v>
          </cell>
          <cell r="K51">
            <v>9.3000000000000007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F52">
            <v>0</v>
          </cell>
          <cell r="G52">
            <v>0</v>
          </cell>
          <cell r="H52">
            <v>0</v>
          </cell>
          <cell r="I52">
            <v>3.45</v>
          </cell>
          <cell r="J52">
            <v>6.44</v>
          </cell>
          <cell r="K52">
            <v>9.89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12</v>
          </cell>
          <cell r="Q52">
            <v>0</v>
          </cell>
          <cell r="R52" t="str">
            <v/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3.65</v>
          </cell>
          <cell r="J53">
            <v>6.84</v>
          </cell>
          <cell r="K53">
            <v>10.49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7.0000000000000007E-2</v>
          </cell>
          <cell r="J54">
            <v>0</v>
          </cell>
          <cell r="K54">
            <v>7.0000000000000007E-2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  <cell r="I55">
            <v>7.0000000000000007E-2</v>
          </cell>
          <cell r="J55">
            <v>0</v>
          </cell>
          <cell r="K55">
            <v>7.0000000000000007E-2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7.0000000000000007E-2</v>
          </cell>
          <cell r="J56">
            <v>0</v>
          </cell>
          <cell r="K56">
            <v>7.0000000000000007E-2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7.0000000000000007E-2</v>
          </cell>
          <cell r="J57">
            <v>0</v>
          </cell>
          <cell r="K57">
            <v>7.0000000000000007E-2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7.0000000000000007E-2</v>
          </cell>
          <cell r="J58">
            <v>0</v>
          </cell>
          <cell r="K58">
            <v>7.0000000000000007E-2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F59">
            <v>0</v>
          </cell>
          <cell r="G59">
            <v>0</v>
          </cell>
          <cell r="H59">
            <v>0</v>
          </cell>
          <cell r="I59">
            <v>7.0000000000000007E-2</v>
          </cell>
          <cell r="J59">
            <v>0</v>
          </cell>
          <cell r="K59">
            <v>7.0000000000000007E-2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F60">
            <v>0</v>
          </cell>
          <cell r="G60">
            <v>0</v>
          </cell>
          <cell r="H60">
            <v>0</v>
          </cell>
          <cell r="I60">
            <v>7.0000000000000007E-2</v>
          </cell>
          <cell r="J60">
            <v>0</v>
          </cell>
          <cell r="K60">
            <v>7.0000000000000007E-2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F61">
            <v>0</v>
          </cell>
          <cell r="G61">
            <v>0</v>
          </cell>
          <cell r="H61">
            <v>0</v>
          </cell>
          <cell r="I61">
            <v>7.0000000000000007E-2</v>
          </cell>
          <cell r="J61">
            <v>0</v>
          </cell>
          <cell r="K61">
            <v>7.0000000000000007E-2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F62">
            <v>0</v>
          </cell>
          <cell r="G62">
            <v>0</v>
          </cell>
          <cell r="H62">
            <v>0</v>
          </cell>
          <cell r="I62">
            <v>7.0000000000000007E-2</v>
          </cell>
          <cell r="J62">
            <v>0</v>
          </cell>
          <cell r="K62">
            <v>7.0000000000000007E-2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F63">
            <v>0</v>
          </cell>
          <cell r="G63">
            <v>0</v>
          </cell>
          <cell r="H63">
            <v>0</v>
          </cell>
          <cell r="I63">
            <v>7.0000000000000007E-2</v>
          </cell>
          <cell r="J63">
            <v>0</v>
          </cell>
          <cell r="K63">
            <v>7.0000000000000007E-2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F64">
            <v>0</v>
          </cell>
          <cell r="G64">
            <v>0</v>
          </cell>
          <cell r="H64">
            <v>0</v>
          </cell>
          <cell r="I64">
            <v>7.0000000000000007E-2</v>
          </cell>
          <cell r="J64">
            <v>0</v>
          </cell>
          <cell r="K64">
            <v>7.0000000000000007E-2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7.0000000000000007E-2</v>
          </cell>
          <cell r="J65">
            <v>0</v>
          </cell>
          <cell r="K65">
            <v>7.0000000000000007E-2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7.0000000000000007E-2</v>
          </cell>
          <cell r="J66">
            <v>0</v>
          </cell>
          <cell r="K66">
            <v>7.0000000000000007E-2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7.0000000000000007E-2</v>
          </cell>
          <cell r="J67">
            <v>0</v>
          </cell>
          <cell r="K67">
            <v>7.0000000000000007E-2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7.0000000000000007E-2</v>
          </cell>
          <cell r="J68">
            <v>0</v>
          </cell>
          <cell r="K68">
            <v>7.0000000000000007E-2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  <cell r="I69">
            <v>0.12</v>
          </cell>
          <cell r="J69">
            <v>0</v>
          </cell>
          <cell r="K69">
            <v>0.12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F70">
            <v>0</v>
          </cell>
          <cell r="G70">
            <v>0</v>
          </cell>
          <cell r="H70">
            <v>0</v>
          </cell>
          <cell r="I70">
            <v>0.12</v>
          </cell>
          <cell r="J70">
            <v>0</v>
          </cell>
          <cell r="K70">
            <v>0.12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F71">
            <v>0</v>
          </cell>
          <cell r="G71">
            <v>0</v>
          </cell>
          <cell r="H71">
            <v>0</v>
          </cell>
          <cell r="I71">
            <v>0.12</v>
          </cell>
          <cell r="J71">
            <v>0</v>
          </cell>
          <cell r="K71">
            <v>0.12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F72">
            <v>0</v>
          </cell>
          <cell r="G72">
            <v>0</v>
          </cell>
          <cell r="H72">
            <v>0</v>
          </cell>
          <cell r="I72">
            <v>0.15</v>
          </cell>
          <cell r="J72">
            <v>0</v>
          </cell>
          <cell r="K72">
            <v>0.15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0.15</v>
          </cell>
          <cell r="J73">
            <v>0</v>
          </cell>
          <cell r="K73">
            <v>0.15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0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0.15</v>
          </cell>
          <cell r="J74">
            <v>0</v>
          </cell>
          <cell r="K74">
            <v>0.15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0.15</v>
          </cell>
          <cell r="J75">
            <v>0</v>
          </cell>
          <cell r="K75">
            <v>0.15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F76">
            <v>0</v>
          </cell>
          <cell r="G76">
            <v>0</v>
          </cell>
          <cell r="H76">
            <v>0</v>
          </cell>
          <cell r="I76">
            <v>0.15</v>
          </cell>
          <cell r="J76">
            <v>0</v>
          </cell>
          <cell r="K76">
            <v>0.15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F77">
            <v>0</v>
          </cell>
          <cell r="G77">
            <v>0</v>
          </cell>
          <cell r="H77">
            <v>0</v>
          </cell>
          <cell r="I77">
            <v>0.15</v>
          </cell>
          <cell r="J77">
            <v>0</v>
          </cell>
          <cell r="K77">
            <v>0.15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0.15</v>
          </cell>
          <cell r="J78">
            <v>0</v>
          </cell>
          <cell r="K78">
            <v>0.15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0.15</v>
          </cell>
          <cell r="J79">
            <v>0</v>
          </cell>
          <cell r="K79">
            <v>0.15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F80">
            <v>0</v>
          </cell>
          <cell r="G80">
            <v>0</v>
          </cell>
          <cell r="H80">
            <v>0</v>
          </cell>
          <cell r="I80">
            <v>0.15</v>
          </cell>
          <cell r="J80">
            <v>0</v>
          </cell>
          <cell r="K80">
            <v>0.15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0.15</v>
          </cell>
          <cell r="J81">
            <v>0</v>
          </cell>
          <cell r="K81">
            <v>0.15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0.3</v>
          </cell>
          <cell r="J82">
            <v>0</v>
          </cell>
          <cell r="K82">
            <v>0.3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F83">
            <v>0</v>
          </cell>
          <cell r="G83">
            <v>0</v>
          </cell>
          <cell r="H83">
            <v>0</v>
          </cell>
          <cell r="I83">
            <v>0.3</v>
          </cell>
          <cell r="J83">
            <v>0</v>
          </cell>
          <cell r="K83">
            <v>0.3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0.45</v>
          </cell>
          <cell r="J84">
            <v>0</v>
          </cell>
          <cell r="K84">
            <v>0.45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0.45</v>
          </cell>
          <cell r="J85">
            <v>0</v>
          </cell>
          <cell r="K85">
            <v>0.45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F86">
            <v>0</v>
          </cell>
          <cell r="G86">
            <v>0</v>
          </cell>
          <cell r="H86">
            <v>0</v>
          </cell>
          <cell r="I86">
            <v>0.6</v>
          </cell>
          <cell r="J86">
            <v>0</v>
          </cell>
          <cell r="K86">
            <v>0.6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F87">
            <v>0</v>
          </cell>
          <cell r="G87">
            <v>0</v>
          </cell>
          <cell r="H87">
            <v>0</v>
          </cell>
          <cell r="I87">
            <v>0.6</v>
          </cell>
          <cell r="J87">
            <v>0</v>
          </cell>
          <cell r="K87">
            <v>0.6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1.2</v>
          </cell>
          <cell r="J88">
            <v>0</v>
          </cell>
          <cell r="K88">
            <v>1.2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1.5</v>
          </cell>
          <cell r="J89">
            <v>0</v>
          </cell>
          <cell r="K89">
            <v>1.5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1.95</v>
          </cell>
          <cell r="J91">
            <v>0</v>
          </cell>
          <cell r="K91">
            <v>1.95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F92">
            <v>0</v>
          </cell>
          <cell r="G92">
            <v>0</v>
          </cell>
          <cell r="H92">
            <v>0</v>
          </cell>
          <cell r="I92">
            <v>2.25</v>
          </cell>
          <cell r="J92">
            <v>0</v>
          </cell>
          <cell r="K92">
            <v>2.25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2.0299999999999998</v>
          </cell>
          <cell r="J93">
            <v>1.1200000000000001</v>
          </cell>
          <cell r="K93">
            <v>3.15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7</v>
          </cell>
          <cell r="Q93">
            <v>0</v>
          </cell>
          <cell r="R93">
            <v>0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F94">
            <v>0</v>
          </cell>
          <cell r="G94">
            <v>0</v>
          </cell>
          <cell r="H94">
            <v>0</v>
          </cell>
          <cell r="I94">
            <v>2.23</v>
          </cell>
          <cell r="J94">
            <v>1.37</v>
          </cell>
          <cell r="K94">
            <v>3.6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F95">
            <v>0</v>
          </cell>
          <cell r="G95">
            <v>0</v>
          </cell>
          <cell r="H95">
            <v>0</v>
          </cell>
          <cell r="I95">
            <v>2.4300000000000002</v>
          </cell>
          <cell r="J95">
            <v>2.0699999999999998</v>
          </cell>
          <cell r="K95">
            <v>4.5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3.04</v>
          </cell>
          <cell r="J96">
            <v>5.66</v>
          </cell>
          <cell r="K96">
            <v>8.6999999999999993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F97">
            <v>0</v>
          </cell>
          <cell r="G97">
            <v>0</v>
          </cell>
          <cell r="H97">
            <v>0</v>
          </cell>
          <cell r="I97">
            <v>0.81</v>
          </cell>
          <cell r="J97">
            <v>0.99</v>
          </cell>
          <cell r="K97">
            <v>1.8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1.01</v>
          </cell>
          <cell r="J98">
            <v>1.0900000000000001</v>
          </cell>
          <cell r="K98">
            <v>2.1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F99">
            <v>0</v>
          </cell>
          <cell r="G99">
            <v>0</v>
          </cell>
          <cell r="H99">
            <v>0</v>
          </cell>
          <cell r="I99">
            <v>1.22</v>
          </cell>
          <cell r="J99">
            <v>1.32</v>
          </cell>
          <cell r="K99">
            <v>2.54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F100">
            <v>0</v>
          </cell>
          <cell r="G100">
            <v>0</v>
          </cell>
          <cell r="H100">
            <v>0</v>
          </cell>
          <cell r="I100">
            <v>1.42</v>
          </cell>
          <cell r="J100">
            <v>2.48</v>
          </cell>
          <cell r="K100">
            <v>3.9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1.62</v>
          </cell>
          <cell r="J101">
            <v>2.73</v>
          </cell>
          <cell r="K101">
            <v>4.3499999999999996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1.82</v>
          </cell>
          <cell r="J102">
            <v>3.12</v>
          </cell>
          <cell r="K102">
            <v>4.9400000000000004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2.0299999999999998</v>
          </cell>
          <cell r="J103">
            <v>5.47</v>
          </cell>
          <cell r="K103">
            <v>7.5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2.23</v>
          </cell>
          <cell r="J104">
            <v>6.47</v>
          </cell>
          <cell r="K104">
            <v>8.6999999999999993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2.4300000000000002</v>
          </cell>
          <cell r="J105">
            <v>6.57</v>
          </cell>
          <cell r="K105">
            <v>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F106">
            <v>0</v>
          </cell>
          <cell r="G106">
            <v>0</v>
          </cell>
          <cell r="H106">
            <v>0</v>
          </cell>
          <cell r="I106">
            <v>2.64</v>
          </cell>
          <cell r="J106">
            <v>13.86</v>
          </cell>
          <cell r="K106">
            <v>16.5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F107">
            <v>0</v>
          </cell>
          <cell r="G107">
            <v>0</v>
          </cell>
          <cell r="H107">
            <v>0</v>
          </cell>
          <cell r="I107">
            <v>2.84</v>
          </cell>
          <cell r="J107">
            <v>15.16</v>
          </cell>
          <cell r="K107">
            <v>18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F108">
            <v>0</v>
          </cell>
          <cell r="G108">
            <v>0</v>
          </cell>
          <cell r="H108">
            <v>0</v>
          </cell>
          <cell r="I108">
            <v>3.04</v>
          </cell>
          <cell r="J108">
            <v>16.45</v>
          </cell>
          <cell r="K108">
            <v>19.489999999999998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F109">
            <v>0</v>
          </cell>
          <cell r="G109">
            <v>0</v>
          </cell>
          <cell r="H109">
            <v>0</v>
          </cell>
          <cell r="I109">
            <v>3.24</v>
          </cell>
          <cell r="J109">
            <v>17.75</v>
          </cell>
          <cell r="K109">
            <v>20.990000000000002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F110">
            <v>0</v>
          </cell>
          <cell r="G110">
            <v>0</v>
          </cell>
          <cell r="H110">
            <v>0</v>
          </cell>
          <cell r="I110">
            <v>3.45</v>
          </cell>
          <cell r="J110">
            <v>18.54</v>
          </cell>
          <cell r="K110">
            <v>21.99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F111">
            <v>0</v>
          </cell>
          <cell r="G111">
            <v>0</v>
          </cell>
          <cell r="H111">
            <v>0</v>
          </cell>
          <cell r="I111">
            <v>3.65</v>
          </cell>
          <cell r="J111">
            <v>18.84</v>
          </cell>
          <cell r="K111">
            <v>22.49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0.81</v>
          </cell>
          <cell r="J112">
            <v>1.1399999999999999</v>
          </cell>
          <cell r="K112">
            <v>1.95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F113">
            <v>0</v>
          </cell>
          <cell r="G113">
            <v>0</v>
          </cell>
          <cell r="H113">
            <v>0</v>
          </cell>
          <cell r="I113">
            <v>1.01</v>
          </cell>
          <cell r="J113">
            <v>1.99</v>
          </cell>
          <cell r="K113">
            <v>3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4</v>
          </cell>
          <cell r="Q113">
            <v>0</v>
          </cell>
          <cell r="R113">
            <v>0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1.22</v>
          </cell>
          <cell r="J114">
            <v>2.68</v>
          </cell>
          <cell r="K114">
            <v>3.9000000000000004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1.42</v>
          </cell>
          <cell r="J115">
            <v>3.97</v>
          </cell>
          <cell r="K115">
            <v>5.3900000000000006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1.62</v>
          </cell>
          <cell r="J116">
            <v>4.68</v>
          </cell>
          <cell r="K116">
            <v>6.3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F117">
            <v>0</v>
          </cell>
          <cell r="G117">
            <v>0</v>
          </cell>
          <cell r="H117">
            <v>0</v>
          </cell>
          <cell r="I117">
            <v>1.82</v>
          </cell>
          <cell r="J117">
            <v>6.88</v>
          </cell>
          <cell r="K117">
            <v>8.6999999999999993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F118">
            <v>0</v>
          </cell>
          <cell r="G118">
            <v>0</v>
          </cell>
          <cell r="H118">
            <v>0</v>
          </cell>
          <cell r="I118">
            <v>2.0299999999999998</v>
          </cell>
          <cell r="J118">
            <v>10.42</v>
          </cell>
          <cell r="K118">
            <v>12.45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F119">
            <v>0</v>
          </cell>
          <cell r="G119">
            <v>0</v>
          </cell>
          <cell r="H119">
            <v>0</v>
          </cell>
          <cell r="I119">
            <v>2.23</v>
          </cell>
          <cell r="J119">
            <v>11.72</v>
          </cell>
          <cell r="K119">
            <v>13.950000000000001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F120">
            <v>0</v>
          </cell>
          <cell r="G120">
            <v>0</v>
          </cell>
          <cell r="H120">
            <v>0</v>
          </cell>
          <cell r="I120">
            <v>2.4300000000000002</v>
          </cell>
          <cell r="J120">
            <v>15.57</v>
          </cell>
          <cell r="K120">
            <v>18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F121">
            <v>0</v>
          </cell>
          <cell r="G121">
            <v>0</v>
          </cell>
          <cell r="H121">
            <v>0</v>
          </cell>
          <cell r="I121">
            <v>2.84</v>
          </cell>
          <cell r="J121">
            <v>22.65</v>
          </cell>
          <cell r="K121">
            <v>25.49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F122">
            <v>0</v>
          </cell>
          <cell r="G122">
            <v>0</v>
          </cell>
          <cell r="H122">
            <v>0</v>
          </cell>
          <cell r="I122">
            <v>3.04</v>
          </cell>
          <cell r="J122">
            <v>23.96</v>
          </cell>
          <cell r="K122">
            <v>27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F123">
            <v>0</v>
          </cell>
          <cell r="G123">
            <v>0</v>
          </cell>
          <cell r="H123">
            <v>0</v>
          </cell>
          <cell r="I123">
            <v>3.24</v>
          </cell>
          <cell r="J123">
            <v>26.76</v>
          </cell>
          <cell r="K123">
            <v>30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F124">
            <v>0</v>
          </cell>
          <cell r="G124">
            <v>0</v>
          </cell>
          <cell r="H124">
            <v>0</v>
          </cell>
          <cell r="I124">
            <v>3.45</v>
          </cell>
          <cell r="J124">
            <v>28.05</v>
          </cell>
          <cell r="K124">
            <v>31.5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F125">
            <v>0</v>
          </cell>
          <cell r="G125">
            <v>0</v>
          </cell>
          <cell r="H125">
            <v>0</v>
          </cell>
          <cell r="I125">
            <v>3.65</v>
          </cell>
          <cell r="J125">
            <v>29.35</v>
          </cell>
          <cell r="K125">
            <v>33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F126">
            <v>0</v>
          </cell>
          <cell r="G126">
            <v>0</v>
          </cell>
          <cell r="H126">
            <v>0</v>
          </cell>
          <cell r="I126">
            <v>7.0000000000000007E-2</v>
          </cell>
          <cell r="J126">
            <v>0</v>
          </cell>
          <cell r="K126">
            <v>7.0000000000000007E-2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7.0000000000000007E-2</v>
          </cell>
          <cell r="J127">
            <v>0</v>
          </cell>
          <cell r="K127">
            <v>7.0000000000000007E-2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7.0000000000000007E-2</v>
          </cell>
          <cell r="J128">
            <v>0</v>
          </cell>
          <cell r="K128">
            <v>7.0000000000000007E-2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F129">
            <v>0</v>
          </cell>
          <cell r="G129">
            <v>0</v>
          </cell>
          <cell r="H129">
            <v>0</v>
          </cell>
          <cell r="I129">
            <v>7.0000000000000007E-2</v>
          </cell>
          <cell r="J129">
            <v>0</v>
          </cell>
          <cell r="K129">
            <v>7.0000000000000007E-2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F130">
            <v>0</v>
          </cell>
          <cell r="G130">
            <v>0</v>
          </cell>
          <cell r="H130">
            <v>0</v>
          </cell>
          <cell r="I130">
            <v>7.0000000000000007E-2</v>
          </cell>
          <cell r="J130">
            <v>0</v>
          </cell>
          <cell r="K130">
            <v>7.0000000000000007E-2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</v>
          </cell>
          <cell r="Q130">
            <v>0</v>
          </cell>
          <cell r="R130">
            <v>0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7.0000000000000007E-2</v>
          </cell>
          <cell r="J131">
            <v>0</v>
          </cell>
          <cell r="K131">
            <v>7.0000000000000007E-2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7.0000000000000007E-2</v>
          </cell>
          <cell r="J132">
            <v>0</v>
          </cell>
          <cell r="K132">
            <v>7.0000000000000007E-2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7.0000000000000007E-2</v>
          </cell>
          <cell r="J133">
            <v>0</v>
          </cell>
          <cell r="K133">
            <v>7.0000000000000007E-2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F134">
            <v>0</v>
          </cell>
          <cell r="G134">
            <v>0</v>
          </cell>
          <cell r="H134">
            <v>0</v>
          </cell>
          <cell r="I134">
            <v>7.0000000000000007E-2</v>
          </cell>
          <cell r="J134">
            <v>0</v>
          </cell>
          <cell r="K134">
            <v>7.0000000000000007E-2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7.0000000000000007E-2</v>
          </cell>
          <cell r="J135">
            <v>0</v>
          </cell>
          <cell r="K135">
            <v>7.0000000000000007E-2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F136">
            <v>0</v>
          </cell>
          <cell r="G136">
            <v>0</v>
          </cell>
          <cell r="H136">
            <v>0</v>
          </cell>
          <cell r="I136">
            <v>7.0000000000000007E-2</v>
          </cell>
          <cell r="J136">
            <v>0</v>
          </cell>
          <cell r="K136">
            <v>7.0000000000000007E-2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7.0000000000000007E-2</v>
          </cell>
          <cell r="J137">
            <v>0</v>
          </cell>
          <cell r="K137">
            <v>7.0000000000000007E-2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7.0000000000000007E-2</v>
          </cell>
          <cell r="J138">
            <v>0</v>
          </cell>
          <cell r="K138">
            <v>7.0000000000000007E-2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F139">
            <v>0</v>
          </cell>
          <cell r="G139">
            <v>0</v>
          </cell>
          <cell r="H139">
            <v>0</v>
          </cell>
          <cell r="I139">
            <v>7.0000000000000007E-2</v>
          </cell>
          <cell r="J139">
            <v>0</v>
          </cell>
          <cell r="K139">
            <v>7.0000000000000007E-2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F140">
            <v>0</v>
          </cell>
          <cell r="G140">
            <v>0</v>
          </cell>
          <cell r="H140">
            <v>0</v>
          </cell>
          <cell r="I140">
            <v>7.0000000000000007E-2</v>
          </cell>
          <cell r="J140">
            <v>0</v>
          </cell>
          <cell r="K140">
            <v>7.0000000000000007E-2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0.12</v>
          </cell>
          <cell r="J141">
            <v>0</v>
          </cell>
          <cell r="K141">
            <v>0.12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F142">
            <v>0</v>
          </cell>
          <cell r="G142">
            <v>0</v>
          </cell>
          <cell r="H142">
            <v>0</v>
          </cell>
          <cell r="I142">
            <v>0.12</v>
          </cell>
          <cell r="J142">
            <v>0</v>
          </cell>
          <cell r="K142">
            <v>0.12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0.12</v>
          </cell>
          <cell r="J143">
            <v>0</v>
          </cell>
          <cell r="K143">
            <v>0.12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0.15</v>
          </cell>
          <cell r="J144">
            <v>0</v>
          </cell>
          <cell r="K144">
            <v>0.15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0.15</v>
          </cell>
          <cell r="J145">
            <v>0</v>
          </cell>
          <cell r="K145">
            <v>0.15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0.15</v>
          </cell>
          <cell r="J146">
            <v>0</v>
          </cell>
          <cell r="K146">
            <v>0.15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0.15</v>
          </cell>
          <cell r="J147">
            <v>0</v>
          </cell>
          <cell r="K147">
            <v>0.15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0.15</v>
          </cell>
          <cell r="J148">
            <v>0</v>
          </cell>
          <cell r="K148">
            <v>0.15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0.15</v>
          </cell>
          <cell r="J149">
            <v>0</v>
          </cell>
          <cell r="K149">
            <v>0.15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0.3</v>
          </cell>
          <cell r="J150">
            <v>0</v>
          </cell>
          <cell r="K150">
            <v>0.3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</v>
          </cell>
          <cell r="Q150">
            <v>0</v>
          </cell>
          <cell r="R150">
            <v>0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F151">
            <v>0</v>
          </cell>
          <cell r="G151">
            <v>0</v>
          </cell>
          <cell r="H151">
            <v>0</v>
          </cell>
          <cell r="I151">
            <v>0.3</v>
          </cell>
          <cell r="J151">
            <v>0</v>
          </cell>
          <cell r="K151">
            <v>0.3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F152">
            <v>0</v>
          </cell>
          <cell r="G152">
            <v>0</v>
          </cell>
          <cell r="H152">
            <v>0</v>
          </cell>
          <cell r="I152">
            <v>0.3</v>
          </cell>
          <cell r="J152">
            <v>0</v>
          </cell>
          <cell r="K152">
            <v>0.3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F153">
            <v>0</v>
          </cell>
          <cell r="G153">
            <v>0</v>
          </cell>
          <cell r="H153">
            <v>0</v>
          </cell>
          <cell r="I153">
            <v>0.25</v>
          </cell>
          <cell r="J153">
            <v>0.2</v>
          </cell>
          <cell r="K153">
            <v>0.45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0.3</v>
          </cell>
          <cell r="J154">
            <v>0.3</v>
          </cell>
          <cell r="K154">
            <v>0.6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F155">
            <v>0</v>
          </cell>
          <cell r="G155">
            <v>0</v>
          </cell>
          <cell r="H155">
            <v>0</v>
          </cell>
          <cell r="I155">
            <v>0.35</v>
          </cell>
          <cell r="J155">
            <v>0.4</v>
          </cell>
          <cell r="K155">
            <v>0.75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0.41</v>
          </cell>
          <cell r="J156">
            <v>0.49</v>
          </cell>
          <cell r="K156">
            <v>0.89999999999999991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0.51</v>
          </cell>
          <cell r="J157">
            <v>0.54</v>
          </cell>
          <cell r="K157">
            <v>1.05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F158">
            <v>0</v>
          </cell>
          <cell r="G158">
            <v>0</v>
          </cell>
          <cell r="H158">
            <v>0</v>
          </cell>
          <cell r="I158">
            <v>0.61</v>
          </cell>
          <cell r="J158">
            <v>1.04</v>
          </cell>
          <cell r="K158">
            <v>1.65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0.81</v>
          </cell>
          <cell r="J159">
            <v>1.73</v>
          </cell>
          <cell r="K159">
            <v>2.54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1.01</v>
          </cell>
          <cell r="J160">
            <v>3.04</v>
          </cell>
          <cell r="K160">
            <v>4.05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F161">
            <v>0</v>
          </cell>
          <cell r="G161">
            <v>0</v>
          </cell>
          <cell r="H161">
            <v>0</v>
          </cell>
          <cell r="I161">
            <v>1.22</v>
          </cell>
          <cell r="J161">
            <v>4.0199999999999996</v>
          </cell>
          <cell r="K161">
            <v>5.2399999999999993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F162">
            <v>0</v>
          </cell>
          <cell r="G162">
            <v>0</v>
          </cell>
          <cell r="H162">
            <v>0</v>
          </cell>
          <cell r="I162">
            <v>1.42</v>
          </cell>
          <cell r="J162">
            <v>5.33</v>
          </cell>
          <cell r="K162">
            <v>6.75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F163">
            <v>0</v>
          </cell>
          <cell r="G163">
            <v>0</v>
          </cell>
          <cell r="H163">
            <v>0</v>
          </cell>
          <cell r="I163">
            <v>1.62</v>
          </cell>
          <cell r="J163">
            <v>8.42</v>
          </cell>
          <cell r="K163">
            <v>10.039999999999999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F164">
            <v>0</v>
          </cell>
          <cell r="G164">
            <v>0</v>
          </cell>
          <cell r="H164">
            <v>0</v>
          </cell>
          <cell r="I164">
            <v>1.82</v>
          </cell>
          <cell r="J164">
            <v>11.53</v>
          </cell>
          <cell r="K164">
            <v>13.35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F165">
            <v>0</v>
          </cell>
          <cell r="G165">
            <v>0</v>
          </cell>
          <cell r="H165">
            <v>0</v>
          </cell>
          <cell r="I165">
            <v>2.0299999999999998</v>
          </cell>
          <cell r="J165">
            <v>14.47</v>
          </cell>
          <cell r="K165">
            <v>16.5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F166">
            <v>0</v>
          </cell>
          <cell r="G166">
            <v>0</v>
          </cell>
          <cell r="H166">
            <v>0</v>
          </cell>
          <cell r="I166">
            <v>2.4300000000000002</v>
          </cell>
          <cell r="J166">
            <v>24.57</v>
          </cell>
          <cell r="K166">
            <v>27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F167">
            <v>0</v>
          </cell>
          <cell r="G167">
            <v>0</v>
          </cell>
          <cell r="H167">
            <v>0</v>
          </cell>
          <cell r="I167">
            <v>3.24</v>
          </cell>
          <cell r="J167">
            <v>31.26</v>
          </cell>
          <cell r="K167">
            <v>34.5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F168">
            <v>0</v>
          </cell>
          <cell r="G168">
            <v>0</v>
          </cell>
          <cell r="H168">
            <v>0</v>
          </cell>
          <cell r="I168">
            <v>3.45</v>
          </cell>
          <cell r="J168">
            <v>34.049999999999997</v>
          </cell>
          <cell r="K168">
            <v>37.5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3.65</v>
          </cell>
          <cell r="J169">
            <v>41.34</v>
          </cell>
          <cell r="K169">
            <v>44.99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F170">
            <v>0</v>
          </cell>
          <cell r="G170">
            <v>0</v>
          </cell>
          <cell r="H170">
            <v>0</v>
          </cell>
          <cell r="I170">
            <v>7.0000000000000007E-2</v>
          </cell>
          <cell r="J170">
            <v>0</v>
          </cell>
          <cell r="K170">
            <v>7.0000000000000007E-2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F171">
            <v>0</v>
          </cell>
          <cell r="G171">
            <v>0</v>
          </cell>
          <cell r="H171">
            <v>0</v>
          </cell>
          <cell r="I171">
            <v>7.0000000000000007E-2</v>
          </cell>
          <cell r="J171">
            <v>0</v>
          </cell>
          <cell r="K171">
            <v>7.0000000000000007E-2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7.0000000000000007E-2</v>
          </cell>
          <cell r="J172">
            <v>0</v>
          </cell>
          <cell r="K172">
            <v>7.0000000000000007E-2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7.0000000000000007E-2</v>
          </cell>
          <cell r="J173">
            <v>0</v>
          </cell>
          <cell r="K173">
            <v>7.0000000000000007E-2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7.0000000000000007E-2</v>
          </cell>
          <cell r="J174">
            <v>0</v>
          </cell>
          <cell r="K174">
            <v>7.0000000000000007E-2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7.0000000000000007E-2</v>
          </cell>
          <cell r="J175">
            <v>0</v>
          </cell>
          <cell r="K175">
            <v>7.0000000000000007E-2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7.0000000000000007E-2</v>
          </cell>
          <cell r="J176">
            <v>0</v>
          </cell>
          <cell r="K176">
            <v>7.0000000000000007E-2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7.0000000000000007E-2</v>
          </cell>
          <cell r="J177">
            <v>0</v>
          </cell>
          <cell r="K177">
            <v>7.0000000000000007E-2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F178">
            <v>0</v>
          </cell>
          <cell r="G178">
            <v>0</v>
          </cell>
          <cell r="H178">
            <v>0</v>
          </cell>
          <cell r="I178">
            <v>7.0000000000000007E-2</v>
          </cell>
          <cell r="J178">
            <v>0</v>
          </cell>
          <cell r="K178">
            <v>7.0000000000000007E-2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F179">
            <v>0</v>
          </cell>
          <cell r="G179">
            <v>0</v>
          </cell>
          <cell r="H179">
            <v>0</v>
          </cell>
          <cell r="I179">
            <v>7.0000000000000007E-2</v>
          </cell>
          <cell r="J179">
            <v>0</v>
          </cell>
          <cell r="K179">
            <v>7.0000000000000007E-2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7.0000000000000007E-2</v>
          </cell>
          <cell r="J180">
            <v>0</v>
          </cell>
          <cell r="K180">
            <v>7.0000000000000007E-2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7.0000000000000007E-2</v>
          </cell>
          <cell r="J181">
            <v>0</v>
          </cell>
          <cell r="K181">
            <v>7.0000000000000007E-2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F182">
            <v>0</v>
          </cell>
          <cell r="G182">
            <v>0</v>
          </cell>
          <cell r="H182">
            <v>0</v>
          </cell>
          <cell r="I182">
            <v>7.0000000000000007E-2</v>
          </cell>
          <cell r="J182">
            <v>0</v>
          </cell>
          <cell r="K182">
            <v>7.0000000000000007E-2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F183">
            <v>0</v>
          </cell>
          <cell r="G183">
            <v>0</v>
          </cell>
          <cell r="H183">
            <v>0</v>
          </cell>
          <cell r="I183">
            <v>7.0000000000000007E-2</v>
          </cell>
          <cell r="J183">
            <v>0</v>
          </cell>
          <cell r="K183">
            <v>7.0000000000000007E-2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7.0000000000000007E-2</v>
          </cell>
          <cell r="J184">
            <v>0</v>
          </cell>
          <cell r="K184">
            <v>7.0000000000000007E-2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F185">
            <v>0</v>
          </cell>
          <cell r="G185">
            <v>0</v>
          </cell>
          <cell r="H185">
            <v>0</v>
          </cell>
          <cell r="I185">
            <v>0.12</v>
          </cell>
          <cell r="J185">
            <v>0</v>
          </cell>
          <cell r="K185">
            <v>0.12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F186">
            <v>0</v>
          </cell>
          <cell r="G186">
            <v>0</v>
          </cell>
          <cell r="H186">
            <v>0</v>
          </cell>
          <cell r="I186">
            <v>0.12</v>
          </cell>
          <cell r="J186">
            <v>0</v>
          </cell>
          <cell r="K186">
            <v>0.12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F187">
            <v>0</v>
          </cell>
          <cell r="G187">
            <v>0</v>
          </cell>
          <cell r="H187">
            <v>0</v>
          </cell>
          <cell r="I187">
            <v>0.12</v>
          </cell>
          <cell r="J187">
            <v>0</v>
          </cell>
          <cell r="K187">
            <v>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F188">
            <v>0</v>
          </cell>
          <cell r="G188">
            <v>0</v>
          </cell>
          <cell r="H188">
            <v>0</v>
          </cell>
          <cell r="I188">
            <v>0.15</v>
          </cell>
          <cell r="J188">
            <v>0</v>
          </cell>
          <cell r="K188">
            <v>0.15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0.15</v>
          </cell>
          <cell r="J189">
            <v>0</v>
          </cell>
          <cell r="K189">
            <v>0.15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0.15</v>
          </cell>
          <cell r="J190">
            <v>8.42</v>
          </cell>
          <cell r="K190">
            <v>0.15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0.15</v>
          </cell>
          <cell r="J191">
            <v>0</v>
          </cell>
          <cell r="K191">
            <v>0.15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0.15</v>
          </cell>
          <cell r="J192">
            <v>0</v>
          </cell>
          <cell r="K192">
            <v>0.15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F193">
            <v>0</v>
          </cell>
          <cell r="G193">
            <v>0</v>
          </cell>
          <cell r="H193">
            <v>0</v>
          </cell>
          <cell r="I193">
            <v>0.15</v>
          </cell>
          <cell r="J193">
            <v>0</v>
          </cell>
          <cell r="K193">
            <v>0.15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F194">
            <v>0</v>
          </cell>
          <cell r="G194">
            <v>0</v>
          </cell>
          <cell r="H194">
            <v>0</v>
          </cell>
          <cell r="I194">
            <v>0.3</v>
          </cell>
          <cell r="J194">
            <v>0</v>
          </cell>
          <cell r="K194">
            <v>0.3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F195">
            <v>0</v>
          </cell>
          <cell r="G195">
            <v>0</v>
          </cell>
          <cell r="H195">
            <v>0</v>
          </cell>
          <cell r="I195">
            <v>0.3</v>
          </cell>
          <cell r="J195">
            <v>0</v>
          </cell>
          <cell r="K195">
            <v>0.3</v>
          </cell>
          <cell r="L195">
            <v>2</v>
          </cell>
          <cell r="M195">
            <v>0</v>
          </cell>
          <cell r="N195">
            <v>4.1166770151461775E-312</v>
          </cell>
          <cell r="O195" t="str">
            <v>40S</v>
          </cell>
          <cell r="P195">
            <v>2</v>
          </cell>
          <cell r="Q195">
            <v>3.9099923706054689</v>
          </cell>
          <cell r="R195">
            <v>1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F196">
            <v>0</v>
          </cell>
          <cell r="G196">
            <v>0</v>
          </cell>
          <cell r="H196">
            <v>0</v>
          </cell>
          <cell r="I196">
            <v>0.3</v>
          </cell>
          <cell r="J196">
            <v>0</v>
          </cell>
          <cell r="K196">
            <v>0.3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0.25</v>
          </cell>
          <cell r="J197">
            <v>0.2</v>
          </cell>
          <cell r="K197">
            <v>0.45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F198">
            <v>0</v>
          </cell>
          <cell r="G198">
            <v>0</v>
          </cell>
          <cell r="H198">
            <v>0</v>
          </cell>
          <cell r="I198">
            <v>0.3</v>
          </cell>
          <cell r="J198">
            <v>0.3</v>
          </cell>
          <cell r="K198">
            <v>0.6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0.35</v>
          </cell>
          <cell r="J199">
            <v>0.4</v>
          </cell>
          <cell r="K199">
            <v>0.75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0.41</v>
          </cell>
          <cell r="J200">
            <v>0.49</v>
          </cell>
          <cell r="K200">
            <v>0.89999999999999991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F201">
            <v>0</v>
          </cell>
          <cell r="G201">
            <v>0</v>
          </cell>
          <cell r="H201">
            <v>0</v>
          </cell>
          <cell r="I201">
            <v>0.51</v>
          </cell>
          <cell r="J201">
            <v>0.54</v>
          </cell>
          <cell r="K201">
            <v>1.05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F202">
            <v>0</v>
          </cell>
          <cell r="G202">
            <v>0</v>
          </cell>
          <cell r="H202">
            <v>0</v>
          </cell>
          <cell r="I202">
            <v>0.61</v>
          </cell>
          <cell r="J202">
            <v>1.04</v>
          </cell>
          <cell r="K202">
            <v>1.65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F203">
            <v>0</v>
          </cell>
          <cell r="G203">
            <v>0</v>
          </cell>
          <cell r="H203">
            <v>0</v>
          </cell>
          <cell r="I203">
            <v>0.81</v>
          </cell>
          <cell r="J203">
            <v>1.73</v>
          </cell>
          <cell r="K203">
            <v>2.54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1.01</v>
          </cell>
          <cell r="J204">
            <v>3.04</v>
          </cell>
          <cell r="K204">
            <v>4.05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F205">
            <v>0</v>
          </cell>
          <cell r="G205">
            <v>0</v>
          </cell>
          <cell r="H205">
            <v>0</v>
          </cell>
          <cell r="I205">
            <v>1.22</v>
          </cell>
          <cell r="J205">
            <v>3.28</v>
          </cell>
          <cell r="K205">
            <v>4.5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F206">
            <v>0</v>
          </cell>
          <cell r="G206">
            <v>0</v>
          </cell>
          <cell r="H206">
            <v>0</v>
          </cell>
          <cell r="I206">
            <v>0.81</v>
          </cell>
          <cell r="J206">
            <v>2.64</v>
          </cell>
          <cell r="K206">
            <v>3.45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F207">
            <v>0</v>
          </cell>
          <cell r="G207">
            <v>0</v>
          </cell>
          <cell r="H207">
            <v>0</v>
          </cell>
          <cell r="I207">
            <v>1.01</v>
          </cell>
          <cell r="J207">
            <v>5.74</v>
          </cell>
          <cell r="K207">
            <v>6.75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F208">
            <v>0</v>
          </cell>
          <cell r="G208">
            <v>0</v>
          </cell>
          <cell r="H208">
            <v>0</v>
          </cell>
          <cell r="I208">
            <v>1.22</v>
          </cell>
          <cell r="J208">
            <v>8.3800000000000008</v>
          </cell>
          <cell r="K208">
            <v>9.6000000000000014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F209">
            <v>0</v>
          </cell>
          <cell r="G209">
            <v>0</v>
          </cell>
          <cell r="H209">
            <v>0</v>
          </cell>
          <cell r="I209">
            <v>1.42</v>
          </cell>
          <cell r="J209">
            <v>9.9700000000000006</v>
          </cell>
          <cell r="K209">
            <v>11.39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F210">
            <v>0</v>
          </cell>
          <cell r="G210">
            <v>0</v>
          </cell>
          <cell r="H210">
            <v>0</v>
          </cell>
          <cell r="I210">
            <v>1.62</v>
          </cell>
          <cell r="J210">
            <v>14.88</v>
          </cell>
          <cell r="K210">
            <v>16.5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1.82</v>
          </cell>
          <cell r="J211">
            <v>20.67</v>
          </cell>
          <cell r="K211">
            <v>22.490000000000002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2.0299999999999998</v>
          </cell>
          <cell r="J212">
            <v>23.47</v>
          </cell>
          <cell r="K212">
            <v>25.5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F213">
            <v>0</v>
          </cell>
          <cell r="G213">
            <v>0</v>
          </cell>
          <cell r="H213">
            <v>0</v>
          </cell>
          <cell r="I213">
            <v>2.23</v>
          </cell>
          <cell r="J213">
            <v>29.27</v>
          </cell>
          <cell r="K213">
            <v>31.5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F214">
            <v>0</v>
          </cell>
          <cell r="G214">
            <v>0</v>
          </cell>
          <cell r="H214">
            <v>0</v>
          </cell>
          <cell r="I214">
            <v>2.4300000000000002</v>
          </cell>
          <cell r="J214">
            <v>35.07</v>
          </cell>
          <cell r="K214">
            <v>37.5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8</v>
          </cell>
          <cell r="Q214">
            <v>0</v>
          </cell>
          <cell r="R214">
            <v>4.5198562154295792E-312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F215">
            <v>0</v>
          </cell>
          <cell r="G215">
            <v>0</v>
          </cell>
          <cell r="H215">
            <v>0</v>
          </cell>
          <cell r="I215">
            <v>7.0000000000000007E-2</v>
          </cell>
          <cell r="J215">
            <v>0</v>
          </cell>
          <cell r="K215">
            <v>7.0000000000000007E-2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7.0000000000000007E-2</v>
          </cell>
          <cell r="J216">
            <v>0</v>
          </cell>
          <cell r="K216">
            <v>7.0000000000000007E-2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F217">
            <v>0</v>
          </cell>
          <cell r="G217">
            <v>0</v>
          </cell>
          <cell r="H217">
            <v>0</v>
          </cell>
          <cell r="I217">
            <v>7.0000000000000007E-2</v>
          </cell>
          <cell r="J217">
            <v>0</v>
          </cell>
          <cell r="K217">
            <v>7.0000000000000007E-2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7.0000000000000007E-2</v>
          </cell>
          <cell r="J218">
            <v>0</v>
          </cell>
          <cell r="K218">
            <v>7.0000000000000007E-2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F219">
            <v>0</v>
          </cell>
          <cell r="G219">
            <v>0</v>
          </cell>
          <cell r="H219">
            <v>0</v>
          </cell>
          <cell r="I219">
            <v>7.0000000000000007E-2</v>
          </cell>
          <cell r="J219">
            <v>0</v>
          </cell>
          <cell r="K219">
            <v>7.0000000000000007E-2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F220">
            <v>0</v>
          </cell>
          <cell r="G220">
            <v>0</v>
          </cell>
          <cell r="H220">
            <v>0</v>
          </cell>
          <cell r="I220">
            <v>7.0000000000000007E-2</v>
          </cell>
          <cell r="J220">
            <v>0</v>
          </cell>
          <cell r="K220">
            <v>7.0000000000000007E-2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7.0000000000000007E-2</v>
          </cell>
          <cell r="J221">
            <v>0</v>
          </cell>
          <cell r="K221">
            <v>7.0000000000000007E-2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7.0000000000000007E-2</v>
          </cell>
          <cell r="J222">
            <v>0</v>
          </cell>
          <cell r="K222">
            <v>7.0000000000000007E-2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F224">
            <v>0</v>
          </cell>
          <cell r="G224">
            <v>0</v>
          </cell>
          <cell r="H224">
            <v>0</v>
          </cell>
          <cell r="I224">
            <v>7.0000000000000007E-2</v>
          </cell>
          <cell r="J224">
            <v>0</v>
          </cell>
          <cell r="K224">
            <v>7.0000000000000007E-2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F225">
            <v>0</v>
          </cell>
          <cell r="G225">
            <v>0</v>
          </cell>
          <cell r="H225">
            <v>0</v>
          </cell>
          <cell r="I225">
            <v>7.0000000000000007E-2</v>
          </cell>
          <cell r="J225">
            <v>0</v>
          </cell>
          <cell r="K225">
            <v>7.0000000000000007E-2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7.0000000000000007E-2</v>
          </cell>
          <cell r="J226">
            <v>0</v>
          </cell>
          <cell r="K226">
            <v>7.0000000000000007E-2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F227">
            <v>0</v>
          </cell>
          <cell r="G227">
            <v>0</v>
          </cell>
          <cell r="H227">
            <v>0</v>
          </cell>
          <cell r="I227">
            <v>7.0000000000000007E-2</v>
          </cell>
          <cell r="J227">
            <v>0</v>
          </cell>
          <cell r="K227">
            <v>7.0000000000000007E-2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F228">
            <v>0</v>
          </cell>
          <cell r="G228">
            <v>0</v>
          </cell>
          <cell r="H228">
            <v>0</v>
          </cell>
          <cell r="I228">
            <v>7.0000000000000007E-2</v>
          </cell>
          <cell r="J228">
            <v>0</v>
          </cell>
          <cell r="K228">
            <v>7.0000000000000007E-2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F229">
            <v>0</v>
          </cell>
          <cell r="G229">
            <v>0</v>
          </cell>
          <cell r="H229">
            <v>0</v>
          </cell>
          <cell r="I229">
            <v>7.0000000000000007E-2</v>
          </cell>
          <cell r="J229">
            <v>0</v>
          </cell>
          <cell r="K229">
            <v>7.0000000000000007E-2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F230">
            <v>0</v>
          </cell>
          <cell r="G230">
            <v>0</v>
          </cell>
          <cell r="H230">
            <v>0</v>
          </cell>
          <cell r="I230">
            <v>0.15</v>
          </cell>
          <cell r="J230">
            <v>0</v>
          </cell>
          <cell r="K230">
            <v>0.15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F231">
            <v>0</v>
          </cell>
          <cell r="G231">
            <v>0</v>
          </cell>
          <cell r="H231">
            <v>0</v>
          </cell>
          <cell r="I231">
            <v>0.15</v>
          </cell>
          <cell r="J231">
            <v>0</v>
          </cell>
          <cell r="K231">
            <v>0.15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F232">
            <v>0</v>
          </cell>
          <cell r="G232">
            <v>0</v>
          </cell>
          <cell r="H232">
            <v>0</v>
          </cell>
          <cell r="I232">
            <v>0.15</v>
          </cell>
          <cell r="J232">
            <v>0</v>
          </cell>
          <cell r="K232">
            <v>0.15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F233">
            <v>0</v>
          </cell>
          <cell r="G233">
            <v>0</v>
          </cell>
          <cell r="H233">
            <v>0</v>
          </cell>
          <cell r="I233">
            <v>0.13</v>
          </cell>
          <cell r="J233">
            <v>0.17</v>
          </cell>
          <cell r="K233">
            <v>0.30000000000000004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0.13</v>
          </cell>
          <cell r="J234">
            <v>0.17</v>
          </cell>
          <cell r="K234">
            <v>0.30000000000000004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0.13</v>
          </cell>
          <cell r="J235">
            <v>0.17</v>
          </cell>
          <cell r="K235">
            <v>0.30000000000000004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F236">
            <v>0</v>
          </cell>
          <cell r="G236">
            <v>0</v>
          </cell>
          <cell r="H236">
            <v>0</v>
          </cell>
          <cell r="I236">
            <v>0.15</v>
          </cell>
          <cell r="J236">
            <v>0.15</v>
          </cell>
          <cell r="K236">
            <v>0.3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F237">
            <v>0</v>
          </cell>
          <cell r="G237">
            <v>0</v>
          </cell>
          <cell r="H237">
            <v>0</v>
          </cell>
          <cell r="I237">
            <v>0.15</v>
          </cell>
          <cell r="J237">
            <v>0.15</v>
          </cell>
          <cell r="K237">
            <v>0.3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2</v>
          </cell>
          <cell r="R237">
            <v>0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F238">
            <v>0</v>
          </cell>
          <cell r="G238">
            <v>0</v>
          </cell>
          <cell r="H238">
            <v>0</v>
          </cell>
          <cell r="I238">
            <v>0.15</v>
          </cell>
          <cell r="J238">
            <v>0.15</v>
          </cell>
          <cell r="K238">
            <v>0.3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F239">
            <v>0</v>
          </cell>
          <cell r="G239">
            <v>0</v>
          </cell>
          <cell r="H239">
            <v>0</v>
          </cell>
          <cell r="I239">
            <v>0.2</v>
          </cell>
          <cell r="J239">
            <v>0.25</v>
          </cell>
          <cell r="K239">
            <v>0.45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F240">
            <v>0</v>
          </cell>
          <cell r="G240">
            <v>0</v>
          </cell>
          <cell r="H240">
            <v>0</v>
          </cell>
          <cell r="I240">
            <v>0.2</v>
          </cell>
          <cell r="J240">
            <v>0.25</v>
          </cell>
          <cell r="K240">
            <v>0.45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F241">
            <v>0</v>
          </cell>
          <cell r="G241">
            <v>0</v>
          </cell>
          <cell r="H241">
            <v>0</v>
          </cell>
          <cell r="I241">
            <v>0.2</v>
          </cell>
          <cell r="J241">
            <v>0.25</v>
          </cell>
          <cell r="K241">
            <v>0.45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F242">
            <v>0</v>
          </cell>
          <cell r="G242">
            <v>0</v>
          </cell>
          <cell r="H242">
            <v>0</v>
          </cell>
          <cell r="I242">
            <v>0.25</v>
          </cell>
          <cell r="J242">
            <v>0.5</v>
          </cell>
          <cell r="K242">
            <v>0.75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F243">
            <v>0</v>
          </cell>
          <cell r="G243">
            <v>0</v>
          </cell>
          <cell r="H243">
            <v>0</v>
          </cell>
          <cell r="I243">
            <v>0.3</v>
          </cell>
          <cell r="J243">
            <v>0.6</v>
          </cell>
          <cell r="K243">
            <v>0.89999999999999991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F244">
            <v>0</v>
          </cell>
          <cell r="G244">
            <v>0</v>
          </cell>
          <cell r="H244">
            <v>0</v>
          </cell>
          <cell r="I244">
            <v>0.35</v>
          </cell>
          <cell r="J244">
            <v>0.85</v>
          </cell>
          <cell r="K244">
            <v>1.2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</v>
          </cell>
        </row>
        <row r="245">
          <cell r="A245">
            <v>0</v>
          </cell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F245">
            <v>0</v>
          </cell>
          <cell r="G245">
            <v>0</v>
          </cell>
          <cell r="H245">
            <v>0</v>
          </cell>
          <cell r="I245">
            <v>0.41</v>
          </cell>
          <cell r="J245">
            <v>0.93</v>
          </cell>
          <cell r="K245">
            <v>1.34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F246">
            <v>0</v>
          </cell>
          <cell r="G246">
            <v>0</v>
          </cell>
          <cell r="H246">
            <v>0</v>
          </cell>
          <cell r="I246">
            <v>0.51</v>
          </cell>
          <cell r="J246">
            <v>1.59</v>
          </cell>
          <cell r="K246">
            <v>2.1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F247">
            <v>0</v>
          </cell>
          <cell r="G247">
            <v>0</v>
          </cell>
          <cell r="H247">
            <v>0</v>
          </cell>
          <cell r="I247">
            <v>0.61</v>
          </cell>
          <cell r="J247">
            <v>2.69</v>
          </cell>
          <cell r="K247">
            <v>3.3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F248">
            <v>0</v>
          </cell>
          <cell r="G248">
            <v>0</v>
          </cell>
          <cell r="H248">
            <v>0</v>
          </cell>
          <cell r="I248">
            <v>0.81</v>
          </cell>
          <cell r="J248">
            <v>4.58</v>
          </cell>
          <cell r="K248">
            <v>5.3900000000000006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F249">
            <v>0</v>
          </cell>
          <cell r="G249">
            <v>0</v>
          </cell>
          <cell r="H249">
            <v>0</v>
          </cell>
          <cell r="I249">
            <v>1.01</v>
          </cell>
          <cell r="J249">
            <v>7.99</v>
          </cell>
          <cell r="K249">
            <v>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F250">
            <v>0</v>
          </cell>
          <cell r="G250">
            <v>0</v>
          </cell>
          <cell r="H250">
            <v>0</v>
          </cell>
          <cell r="I250">
            <v>1.22</v>
          </cell>
          <cell r="J250">
            <v>11.68</v>
          </cell>
          <cell r="K250">
            <v>12.9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F251">
            <v>0</v>
          </cell>
          <cell r="G251">
            <v>0</v>
          </cell>
          <cell r="H251">
            <v>0</v>
          </cell>
          <cell r="I251">
            <v>1.42</v>
          </cell>
          <cell r="J251">
            <v>12.68</v>
          </cell>
          <cell r="K251">
            <v>14.1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F252">
            <v>0</v>
          </cell>
          <cell r="G252">
            <v>0</v>
          </cell>
          <cell r="H252">
            <v>0</v>
          </cell>
          <cell r="I252">
            <v>1.62</v>
          </cell>
          <cell r="J252">
            <v>19.37</v>
          </cell>
          <cell r="K252">
            <v>20.990000000000002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F253">
            <v>0</v>
          </cell>
          <cell r="G253">
            <v>0</v>
          </cell>
          <cell r="H253">
            <v>0</v>
          </cell>
          <cell r="I253">
            <v>1.82</v>
          </cell>
          <cell r="J253">
            <v>26.68</v>
          </cell>
          <cell r="K253">
            <v>28.5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F254">
            <v>0</v>
          </cell>
          <cell r="G254">
            <v>0</v>
          </cell>
          <cell r="H254">
            <v>0</v>
          </cell>
          <cell r="I254">
            <v>2.0299999999999998</v>
          </cell>
          <cell r="J254">
            <v>36.96</v>
          </cell>
          <cell r="K254">
            <v>38.99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F255">
            <v>0</v>
          </cell>
          <cell r="G255">
            <v>0</v>
          </cell>
          <cell r="H255">
            <v>0</v>
          </cell>
          <cell r="I255">
            <v>2.23</v>
          </cell>
          <cell r="J255">
            <v>45.77</v>
          </cell>
          <cell r="K255">
            <v>48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F256">
            <v>0</v>
          </cell>
          <cell r="G256">
            <v>0</v>
          </cell>
          <cell r="H256">
            <v>0</v>
          </cell>
          <cell r="I256">
            <v>2.4300000000000002</v>
          </cell>
          <cell r="J256">
            <v>53.07</v>
          </cell>
          <cell r="K256">
            <v>55.5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8</v>
          </cell>
        </row>
        <row r="257">
          <cell r="A257">
            <v>0</v>
          </cell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F257">
            <v>0</v>
          </cell>
          <cell r="G257">
            <v>0</v>
          </cell>
          <cell r="H257">
            <v>0</v>
          </cell>
          <cell r="I257">
            <v>7.0000000000000007E-2</v>
          </cell>
          <cell r="J257">
            <v>0</v>
          </cell>
          <cell r="K257">
            <v>7.0000000000000007E-2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F258">
            <v>0</v>
          </cell>
          <cell r="G258">
            <v>0</v>
          </cell>
          <cell r="H258">
            <v>0</v>
          </cell>
          <cell r="I258">
            <v>7.0000000000000007E-2</v>
          </cell>
          <cell r="J258">
            <v>0</v>
          </cell>
          <cell r="K258">
            <v>7.0000000000000007E-2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7.0000000000000007E-2</v>
          </cell>
          <cell r="J259">
            <v>0</v>
          </cell>
          <cell r="K259">
            <v>7.0000000000000007E-2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F260">
            <v>0</v>
          </cell>
          <cell r="G260">
            <v>0</v>
          </cell>
          <cell r="H260">
            <v>0</v>
          </cell>
          <cell r="I260">
            <v>7.0000000000000007E-2</v>
          </cell>
          <cell r="J260">
            <v>0</v>
          </cell>
          <cell r="K260">
            <v>7.0000000000000007E-2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</v>
          </cell>
        </row>
        <row r="261">
          <cell r="A261">
            <v>0</v>
          </cell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F261">
            <v>0</v>
          </cell>
          <cell r="G261">
            <v>0</v>
          </cell>
          <cell r="H261">
            <v>0</v>
          </cell>
          <cell r="I261">
            <v>7.0000000000000007E-2</v>
          </cell>
          <cell r="J261">
            <v>6.9999992847442627E-2</v>
          </cell>
          <cell r="K261">
            <v>7.0000000000000007E-2</v>
          </cell>
          <cell r="L261">
            <v>0</v>
          </cell>
          <cell r="M261">
            <v>4.7320557945261064E-312</v>
          </cell>
          <cell r="N261">
            <v>80</v>
          </cell>
          <cell r="O261">
            <v>2</v>
          </cell>
          <cell r="P261">
            <v>2</v>
          </cell>
          <cell r="Q261">
            <v>0</v>
          </cell>
          <cell r="R261">
            <v>0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F262">
            <v>0</v>
          </cell>
          <cell r="G262">
            <v>0</v>
          </cell>
          <cell r="H262">
            <v>0</v>
          </cell>
          <cell r="I262">
            <v>7.0000000000000007E-2</v>
          </cell>
          <cell r="J262">
            <v>0</v>
          </cell>
          <cell r="K262">
            <v>7.0000000000000007E-2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F263">
            <v>0</v>
          </cell>
          <cell r="G263">
            <v>0</v>
          </cell>
          <cell r="H263">
            <v>0</v>
          </cell>
          <cell r="I263">
            <v>7.0000000000000007E-2</v>
          </cell>
          <cell r="J263">
            <v>0</v>
          </cell>
          <cell r="K263">
            <v>7.0000000000000007E-2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F264">
            <v>0</v>
          </cell>
          <cell r="G264">
            <v>0</v>
          </cell>
          <cell r="H264">
            <v>0</v>
          </cell>
          <cell r="I264">
            <v>7.0000000000000007E-2</v>
          </cell>
          <cell r="J264">
            <v>0</v>
          </cell>
          <cell r="K264">
            <v>7.0000000000000007E-2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F265">
            <v>0</v>
          </cell>
          <cell r="G265">
            <v>0</v>
          </cell>
          <cell r="H265">
            <v>0</v>
          </cell>
          <cell r="I265">
            <v>7.0000000000000007E-2</v>
          </cell>
          <cell r="J265">
            <v>0</v>
          </cell>
          <cell r="K265">
            <v>7.0000000000000007E-2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F266">
            <v>0</v>
          </cell>
          <cell r="G266">
            <v>0</v>
          </cell>
          <cell r="H266">
            <v>0</v>
          </cell>
          <cell r="I266">
            <v>7.0000000000000007E-2</v>
          </cell>
          <cell r="J266">
            <v>0</v>
          </cell>
          <cell r="K266">
            <v>7.0000000000000007E-2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F267">
            <v>0</v>
          </cell>
          <cell r="G267">
            <v>0</v>
          </cell>
          <cell r="H267">
            <v>0</v>
          </cell>
          <cell r="I267">
            <v>7.0000000000000007E-2</v>
          </cell>
          <cell r="J267">
            <v>0</v>
          </cell>
          <cell r="K267">
            <v>7.0000000000000007E-2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F268">
            <v>0</v>
          </cell>
          <cell r="G268">
            <v>0</v>
          </cell>
          <cell r="H268">
            <v>0</v>
          </cell>
          <cell r="I268">
            <v>7.0000000000000007E-2</v>
          </cell>
          <cell r="J268">
            <v>0</v>
          </cell>
          <cell r="K268">
            <v>7.0000000000000007E-2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F269">
            <v>0</v>
          </cell>
          <cell r="G269">
            <v>0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F270">
            <v>0</v>
          </cell>
          <cell r="G270">
            <v>0</v>
          </cell>
          <cell r="H270">
            <v>0</v>
          </cell>
          <cell r="I270">
            <v>7.0000000000000007E-2</v>
          </cell>
          <cell r="J270">
            <v>0</v>
          </cell>
          <cell r="K270">
            <v>7.0000000000000007E-2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F271">
            <v>0</v>
          </cell>
          <cell r="G271">
            <v>0</v>
          </cell>
          <cell r="H271">
            <v>0</v>
          </cell>
          <cell r="I271">
            <v>7.0000000000000007E-2</v>
          </cell>
          <cell r="J271">
            <v>0</v>
          </cell>
          <cell r="K271">
            <v>7.0000000000000007E-2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</v>
          </cell>
          <cell r="Q271">
            <v>0</v>
          </cell>
          <cell r="R271">
            <v>0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F272">
            <v>0</v>
          </cell>
          <cell r="G272">
            <v>0</v>
          </cell>
          <cell r="H272">
            <v>0</v>
          </cell>
          <cell r="I272">
            <v>0.15</v>
          </cell>
          <cell r="J272">
            <v>0</v>
          </cell>
          <cell r="K272">
            <v>0.15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F273">
            <v>0</v>
          </cell>
          <cell r="G273">
            <v>0</v>
          </cell>
          <cell r="H273">
            <v>0</v>
          </cell>
          <cell r="I273">
            <v>0.15</v>
          </cell>
          <cell r="J273">
            <v>0</v>
          </cell>
          <cell r="K273">
            <v>0.15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F274">
            <v>0</v>
          </cell>
          <cell r="G274">
            <v>0</v>
          </cell>
          <cell r="H274">
            <v>0</v>
          </cell>
          <cell r="I274">
            <v>0.15</v>
          </cell>
          <cell r="J274">
            <v>0</v>
          </cell>
          <cell r="K274">
            <v>0.15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F275">
            <v>0</v>
          </cell>
          <cell r="G275">
            <v>0</v>
          </cell>
          <cell r="H275">
            <v>0</v>
          </cell>
          <cell r="I275">
            <v>0.13</v>
          </cell>
          <cell r="J275">
            <v>0.17</v>
          </cell>
          <cell r="K275">
            <v>0.30000000000000004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0.13</v>
          </cell>
          <cell r="J276">
            <v>0.17</v>
          </cell>
          <cell r="K276">
            <v>0.30000000000000004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F277">
            <v>0</v>
          </cell>
          <cell r="G277">
            <v>0</v>
          </cell>
          <cell r="H277">
            <v>0</v>
          </cell>
          <cell r="I277">
            <v>0.13</v>
          </cell>
          <cell r="J277">
            <v>0.17</v>
          </cell>
          <cell r="K277">
            <v>0.30000000000000004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F278">
            <v>0</v>
          </cell>
          <cell r="G278">
            <v>0</v>
          </cell>
          <cell r="H278">
            <v>0</v>
          </cell>
          <cell r="I278">
            <v>0.15</v>
          </cell>
          <cell r="J278">
            <v>0.15</v>
          </cell>
          <cell r="K278">
            <v>0.3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F279">
            <v>0</v>
          </cell>
          <cell r="G279">
            <v>0</v>
          </cell>
          <cell r="H279">
            <v>0</v>
          </cell>
          <cell r="I279">
            <v>0.15</v>
          </cell>
          <cell r="J279">
            <v>0.15</v>
          </cell>
          <cell r="K279">
            <v>0.3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F280">
            <v>0</v>
          </cell>
          <cell r="G280">
            <v>0</v>
          </cell>
          <cell r="H280">
            <v>0</v>
          </cell>
          <cell r="I280">
            <v>0.15</v>
          </cell>
          <cell r="J280">
            <v>0.15</v>
          </cell>
          <cell r="K280">
            <v>0.3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F281">
            <v>0</v>
          </cell>
          <cell r="G281">
            <v>0</v>
          </cell>
          <cell r="H281">
            <v>0</v>
          </cell>
          <cell r="I281">
            <v>0.2</v>
          </cell>
          <cell r="J281">
            <v>0.25</v>
          </cell>
          <cell r="K281">
            <v>0.45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0.2</v>
          </cell>
          <cell r="J282">
            <v>0.25</v>
          </cell>
          <cell r="K282">
            <v>0.45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F283">
            <v>0</v>
          </cell>
          <cell r="G283">
            <v>0</v>
          </cell>
          <cell r="H283">
            <v>0</v>
          </cell>
          <cell r="I283">
            <v>0.2</v>
          </cell>
          <cell r="J283">
            <v>0.25</v>
          </cell>
          <cell r="K283">
            <v>0.45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F284">
            <v>0</v>
          </cell>
          <cell r="G284">
            <v>0</v>
          </cell>
          <cell r="H284">
            <v>0</v>
          </cell>
          <cell r="I284">
            <v>0.25</v>
          </cell>
          <cell r="J284">
            <v>0.5</v>
          </cell>
          <cell r="K284">
            <v>0.75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0.3</v>
          </cell>
          <cell r="J285">
            <v>0.6</v>
          </cell>
          <cell r="K285">
            <v>0.89999999999999991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F286">
            <v>0</v>
          </cell>
          <cell r="G286">
            <v>0</v>
          </cell>
          <cell r="H286">
            <v>0</v>
          </cell>
          <cell r="I286">
            <v>0.35</v>
          </cell>
          <cell r="J286">
            <v>0.85</v>
          </cell>
          <cell r="K286">
            <v>1.2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</v>
          </cell>
        </row>
        <row r="287">
          <cell r="A287" t="str">
            <v>80S</v>
          </cell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F287">
            <v>0</v>
          </cell>
          <cell r="G287">
            <v>0</v>
          </cell>
          <cell r="H287">
            <v>0</v>
          </cell>
          <cell r="I287">
            <v>0.41</v>
          </cell>
          <cell r="J287">
            <v>0.93</v>
          </cell>
          <cell r="K287">
            <v>1.34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F288">
            <v>0</v>
          </cell>
          <cell r="G288">
            <v>0</v>
          </cell>
          <cell r="H288">
            <v>0</v>
          </cell>
          <cell r="I288">
            <v>0.51</v>
          </cell>
          <cell r="J288">
            <v>1.59</v>
          </cell>
          <cell r="K288">
            <v>2.1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F289">
            <v>0</v>
          </cell>
          <cell r="G289">
            <v>0</v>
          </cell>
          <cell r="H289">
            <v>0</v>
          </cell>
          <cell r="I289">
            <v>0.61</v>
          </cell>
          <cell r="J289">
            <v>2.69</v>
          </cell>
          <cell r="K289">
            <v>3.3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F290">
            <v>0</v>
          </cell>
          <cell r="G290">
            <v>0</v>
          </cell>
          <cell r="H290">
            <v>0</v>
          </cell>
          <cell r="I290">
            <v>0.81</v>
          </cell>
          <cell r="J290">
            <v>4.58</v>
          </cell>
          <cell r="K290">
            <v>5.3900000000000006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F291">
            <v>0</v>
          </cell>
          <cell r="G291">
            <v>0</v>
          </cell>
          <cell r="H291">
            <v>0</v>
          </cell>
          <cell r="I291">
            <v>1.01</v>
          </cell>
          <cell r="J291">
            <v>5.74</v>
          </cell>
          <cell r="K291">
            <v>6.75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F292">
            <v>0</v>
          </cell>
          <cell r="G292">
            <v>0</v>
          </cell>
          <cell r="H292">
            <v>0</v>
          </cell>
          <cell r="I292">
            <v>1.22</v>
          </cell>
          <cell r="J292">
            <v>6.73</v>
          </cell>
          <cell r="K292">
            <v>7.95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F293">
            <v>0</v>
          </cell>
          <cell r="G293">
            <v>0</v>
          </cell>
          <cell r="H293">
            <v>0</v>
          </cell>
          <cell r="I293">
            <v>0.81</v>
          </cell>
          <cell r="J293">
            <v>6.09</v>
          </cell>
          <cell r="K293">
            <v>6.9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F294">
            <v>0</v>
          </cell>
          <cell r="G294">
            <v>0</v>
          </cell>
          <cell r="H294">
            <v>0</v>
          </cell>
          <cell r="I294">
            <v>1.01</v>
          </cell>
          <cell r="J294">
            <v>11.44</v>
          </cell>
          <cell r="K294">
            <v>12.45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F295">
            <v>0</v>
          </cell>
          <cell r="G295">
            <v>0</v>
          </cell>
          <cell r="H295">
            <v>0</v>
          </cell>
          <cell r="I295">
            <v>1.22</v>
          </cell>
          <cell r="J295">
            <v>15.28</v>
          </cell>
          <cell r="K295">
            <v>16.5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F296">
            <v>0</v>
          </cell>
          <cell r="G296">
            <v>0</v>
          </cell>
          <cell r="H296">
            <v>0</v>
          </cell>
          <cell r="I296">
            <v>1.42</v>
          </cell>
          <cell r="J296">
            <v>21.07</v>
          </cell>
          <cell r="K296">
            <v>22.490000000000002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F297">
            <v>0</v>
          </cell>
          <cell r="G297">
            <v>0</v>
          </cell>
          <cell r="H297">
            <v>0</v>
          </cell>
          <cell r="I297">
            <v>1.62</v>
          </cell>
          <cell r="J297">
            <v>28.38</v>
          </cell>
          <cell r="K297">
            <v>30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F298">
            <v>0</v>
          </cell>
          <cell r="G298">
            <v>0</v>
          </cell>
          <cell r="H298">
            <v>0</v>
          </cell>
          <cell r="I298">
            <v>1.82</v>
          </cell>
          <cell r="J298">
            <v>37.17</v>
          </cell>
          <cell r="K298">
            <v>38.99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F299">
            <v>0</v>
          </cell>
          <cell r="G299">
            <v>0</v>
          </cell>
          <cell r="H299">
            <v>0</v>
          </cell>
          <cell r="I299">
            <v>2.0299999999999998</v>
          </cell>
          <cell r="J299">
            <v>45.97</v>
          </cell>
          <cell r="K299">
            <v>48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F300">
            <v>0</v>
          </cell>
          <cell r="G300">
            <v>0</v>
          </cell>
          <cell r="H300">
            <v>0</v>
          </cell>
          <cell r="I300">
            <v>2.23</v>
          </cell>
          <cell r="J300">
            <v>65.27</v>
          </cell>
          <cell r="K300">
            <v>67.5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F301">
            <v>0</v>
          </cell>
          <cell r="G301">
            <v>0</v>
          </cell>
          <cell r="H301">
            <v>0</v>
          </cell>
          <cell r="I301">
            <v>2.4300000000000002</v>
          </cell>
          <cell r="J301">
            <v>75.56</v>
          </cell>
          <cell r="K301">
            <v>77.990000000000009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F302">
            <v>0</v>
          </cell>
          <cell r="G302">
            <v>0</v>
          </cell>
          <cell r="H302">
            <v>0</v>
          </cell>
          <cell r="I302">
            <v>0.41</v>
          </cell>
          <cell r="J302">
            <v>1.84</v>
          </cell>
          <cell r="K302">
            <v>2.25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F303">
            <v>0</v>
          </cell>
          <cell r="G303">
            <v>0</v>
          </cell>
          <cell r="H303">
            <v>0</v>
          </cell>
          <cell r="I303">
            <v>0.51</v>
          </cell>
          <cell r="J303">
            <v>2.94</v>
          </cell>
          <cell r="K303">
            <v>3.45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F304">
            <v>0</v>
          </cell>
          <cell r="G304">
            <v>0</v>
          </cell>
          <cell r="H304">
            <v>0</v>
          </cell>
          <cell r="I304">
            <v>0.61</v>
          </cell>
          <cell r="J304">
            <v>4.1900000000000004</v>
          </cell>
          <cell r="K304">
            <v>4.8000000000000007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F305">
            <v>0</v>
          </cell>
          <cell r="G305">
            <v>0</v>
          </cell>
          <cell r="H305">
            <v>0</v>
          </cell>
          <cell r="I305">
            <v>0.81</v>
          </cell>
          <cell r="J305">
            <v>9.23</v>
          </cell>
          <cell r="K305">
            <v>10.040000000000001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F306">
            <v>0</v>
          </cell>
          <cell r="G306">
            <v>0</v>
          </cell>
          <cell r="H306">
            <v>0</v>
          </cell>
          <cell r="I306">
            <v>1.01</v>
          </cell>
          <cell r="J306">
            <v>12.49</v>
          </cell>
          <cell r="K306">
            <v>13.5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F307">
            <v>0</v>
          </cell>
          <cell r="G307">
            <v>0</v>
          </cell>
          <cell r="H307">
            <v>0</v>
          </cell>
          <cell r="I307">
            <v>1.22</v>
          </cell>
          <cell r="J307">
            <v>21.27</v>
          </cell>
          <cell r="K307">
            <v>22.49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F308">
            <v>0</v>
          </cell>
          <cell r="G308">
            <v>0</v>
          </cell>
          <cell r="H308">
            <v>0</v>
          </cell>
          <cell r="I308">
            <v>1.42</v>
          </cell>
          <cell r="J308">
            <v>25.58</v>
          </cell>
          <cell r="K308">
            <v>27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F309">
            <v>0</v>
          </cell>
          <cell r="G309">
            <v>0</v>
          </cell>
          <cell r="H309">
            <v>0</v>
          </cell>
          <cell r="I309">
            <v>1.62</v>
          </cell>
          <cell r="J309">
            <v>35.880000000000003</v>
          </cell>
          <cell r="K309">
            <v>37.5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F310">
            <v>0</v>
          </cell>
          <cell r="G310">
            <v>0</v>
          </cell>
          <cell r="H310">
            <v>0</v>
          </cell>
          <cell r="I310">
            <v>1.82</v>
          </cell>
          <cell r="J310">
            <v>47.68</v>
          </cell>
          <cell r="K310">
            <v>49.5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F311">
            <v>0</v>
          </cell>
          <cell r="G311">
            <v>0</v>
          </cell>
          <cell r="H311">
            <v>0</v>
          </cell>
          <cell r="I311">
            <v>2.0299999999999998</v>
          </cell>
          <cell r="J311">
            <v>62.47</v>
          </cell>
          <cell r="K311">
            <v>64.5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F312">
            <v>0</v>
          </cell>
          <cell r="G312">
            <v>0</v>
          </cell>
          <cell r="H312">
            <v>0</v>
          </cell>
          <cell r="I312">
            <v>2.23</v>
          </cell>
          <cell r="J312">
            <v>84.76</v>
          </cell>
          <cell r="K312">
            <v>86.990000000000009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F313">
            <v>0</v>
          </cell>
          <cell r="G313">
            <v>0</v>
          </cell>
          <cell r="H313">
            <v>0</v>
          </cell>
          <cell r="I313">
            <v>2.4300000000000002</v>
          </cell>
          <cell r="J313">
            <v>98.07</v>
          </cell>
          <cell r="K313">
            <v>100.5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8</v>
          </cell>
          <cell r="Q313">
            <v>0</v>
          </cell>
          <cell r="R313">
            <v>0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0.81</v>
          </cell>
          <cell r="J314">
            <v>10.130000000000001</v>
          </cell>
          <cell r="K314">
            <v>10.940000000000001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F315">
            <v>0</v>
          </cell>
          <cell r="G315">
            <v>0</v>
          </cell>
          <cell r="H315">
            <v>0</v>
          </cell>
          <cell r="I315">
            <v>1.01</v>
          </cell>
          <cell r="J315">
            <v>18.48</v>
          </cell>
          <cell r="K315">
            <v>19.490000000000002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F316">
            <v>0</v>
          </cell>
          <cell r="G316">
            <v>0</v>
          </cell>
          <cell r="H316">
            <v>0</v>
          </cell>
          <cell r="I316">
            <v>1.22</v>
          </cell>
          <cell r="J316">
            <v>25.78</v>
          </cell>
          <cell r="K316">
            <v>27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F317">
            <v>0</v>
          </cell>
          <cell r="G317">
            <v>0</v>
          </cell>
          <cell r="H317">
            <v>0</v>
          </cell>
          <cell r="I317">
            <v>1.42</v>
          </cell>
          <cell r="J317">
            <v>31.58</v>
          </cell>
          <cell r="K317">
            <v>33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F318">
            <v>0</v>
          </cell>
          <cell r="G318">
            <v>0</v>
          </cell>
          <cell r="H318">
            <v>0</v>
          </cell>
          <cell r="I318">
            <v>1.62</v>
          </cell>
          <cell r="J318">
            <v>44.87</v>
          </cell>
          <cell r="K318">
            <v>46.489999999999995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F319">
            <v>0</v>
          </cell>
          <cell r="G319">
            <v>0</v>
          </cell>
          <cell r="H319">
            <v>0</v>
          </cell>
          <cell r="I319">
            <v>1.82</v>
          </cell>
          <cell r="J319">
            <v>59.68</v>
          </cell>
          <cell r="K319">
            <v>61.5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F320">
            <v>0</v>
          </cell>
          <cell r="G320">
            <v>0</v>
          </cell>
          <cell r="H320">
            <v>0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F321">
            <v>0</v>
          </cell>
          <cell r="G321">
            <v>0</v>
          </cell>
          <cell r="H321">
            <v>0</v>
          </cell>
          <cell r="I321">
            <v>2.23</v>
          </cell>
          <cell r="J321">
            <v>108.77</v>
          </cell>
          <cell r="K321">
            <v>111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F322">
            <v>0</v>
          </cell>
          <cell r="G322">
            <v>0</v>
          </cell>
          <cell r="H322">
            <v>0</v>
          </cell>
          <cell r="I322">
            <v>2.4300000000000002</v>
          </cell>
          <cell r="J322">
            <v>126.57</v>
          </cell>
          <cell r="K322">
            <v>129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7.0000000000000007E-2</v>
          </cell>
          <cell r="J323">
            <v>0.08</v>
          </cell>
          <cell r="K323">
            <v>0.15000000000000002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F324">
            <v>0</v>
          </cell>
          <cell r="G324">
            <v>0</v>
          </cell>
          <cell r="H324">
            <v>0</v>
          </cell>
          <cell r="I324">
            <v>7.0000000000000007E-2</v>
          </cell>
          <cell r="J324">
            <v>0.08</v>
          </cell>
          <cell r="K324">
            <v>0.15000000000000002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F325">
            <v>0</v>
          </cell>
          <cell r="G325">
            <v>0</v>
          </cell>
          <cell r="H325">
            <v>0</v>
          </cell>
          <cell r="I325">
            <v>7.0000000000000007E-2</v>
          </cell>
          <cell r="J325">
            <v>0.08</v>
          </cell>
          <cell r="K325">
            <v>0.15000000000000002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F326">
            <v>0</v>
          </cell>
          <cell r="G326">
            <v>0</v>
          </cell>
          <cell r="H326">
            <v>0</v>
          </cell>
          <cell r="I326">
            <v>0.08</v>
          </cell>
          <cell r="J326">
            <v>7.0000000000000007E-2</v>
          </cell>
          <cell r="K326">
            <v>0.15000000000000002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F327">
            <v>0</v>
          </cell>
          <cell r="G327">
            <v>0</v>
          </cell>
          <cell r="H327">
            <v>0</v>
          </cell>
          <cell r="I327">
            <v>0.08</v>
          </cell>
          <cell r="J327">
            <v>7.0000000000000007E-2</v>
          </cell>
          <cell r="K327">
            <v>0.15000000000000002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0.08</v>
          </cell>
          <cell r="J328">
            <v>7.0000000000000007E-2</v>
          </cell>
          <cell r="K328">
            <v>0.15000000000000002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F329">
            <v>0</v>
          </cell>
          <cell r="G329">
            <v>0</v>
          </cell>
          <cell r="H329">
            <v>0</v>
          </cell>
          <cell r="I329">
            <v>0.1</v>
          </cell>
          <cell r="J329">
            <v>0.35</v>
          </cell>
          <cell r="K329">
            <v>0.44999999999999996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F330">
            <v>0</v>
          </cell>
          <cell r="G330">
            <v>0</v>
          </cell>
          <cell r="H330">
            <v>0</v>
          </cell>
          <cell r="I330">
            <v>0.1</v>
          </cell>
          <cell r="J330">
            <v>0.35</v>
          </cell>
          <cell r="K330">
            <v>0.44999999999999996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F331">
            <v>0</v>
          </cell>
          <cell r="G331">
            <v>0</v>
          </cell>
          <cell r="H331">
            <v>0</v>
          </cell>
          <cell r="I331">
            <v>0.1</v>
          </cell>
          <cell r="J331">
            <v>0.35</v>
          </cell>
          <cell r="K331">
            <v>0.44999999999999996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F332">
            <v>0</v>
          </cell>
          <cell r="G332">
            <v>0</v>
          </cell>
          <cell r="H332">
            <v>0</v>
          </cell>
          <cell r="I332">
            <v>0.13</v>
          </cell>
          <cell r="J332">
            <v>0.32</v>
          </cell>
          <cell r="K332">
            <v>0.45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F333">
            <v>0</v>
          </cell>
          <cell r="G333">
            <v>0</v>
          </cell>
          <cell r="H333">
            <v>0</v>
          </cell>
          <cell r="I333">
            <v>0.13</v>
          </cell>
          <cell r="J333">
            <v>0.32</v>
          </cell>
          <cell r="K333">
            <v>0.45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0.13</v>
          </cell>
          <cell r="J334">
            <v>0.32</v>
          </cell>
          <cell r="K334">
            <v>0.45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F335">
            <v>0</v>
          </cell>
          <cell r="G335">
            <v>0</v>
          </cell>
          <cell r="H335">
            <v>0</v>
          </cell>
          <cell r="I335">
            <v>0.15</v>
          </cell>
          <cell r="J335">
            <v>0.45</v>
          </cell>
          <cell r="K335">
            <v>0.6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F336">
            <v>0</v>
          </cell>
          <cell r="G336">
            <v>0</v>
          </cell>
          <cell r="H336">
            <v>0</v>
          </cell>
          <cell r="I336">
            <v>0.15</v>
          </cell>
          <cell r="J336">
            <v>0.45</v>
          </cell>
          <cell r="K336">
            <v>0.6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0.15</v>
          </cell>
          <cell r="J337">
            <v>0.45</v>
          </cell>
          <cell r="K337">
            <v>0.6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F338">
            <v>0</v>
          </cell>
          <cell r="G338">
            <v>0</v>
          </cell>
          <cell r="H338">
            <v>0</v>
          </cell>
          <cell r="I338">
            <v>0.2</v>
          </cell>
          <cell r="J338">
            <v>0.7</v>
          </cell>
          <cell r="K338">
            <v>0.89999999999999991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F339">
            <v>0</v>
          </cell>
          <cell r="G339">
            <v>0</v>
          </cell>
          <cell r="H339">
            <v>0</v>
          </cell>
          <cell r="I339">
            <v>0.2</v>
          </cell>
          <cell r="J339">
            <v>0.7</v>
          </cell>
          <cell r="K339">
            <v>0.89999999999999991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F340">
            <v>0</v>
          </cell>
          <cell r="G340">
            <v>0</v>
          </cell>
          <cell r="H340">
            <v>0</v>
          </cell>
          <cell r="I340">
            <v>0.2</v>
          </cell>
          <cell r="J340">
            <v>0.7</v>
          </cell>
          <cell r="K340">
            <v>0.89999999999999991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F341">
            <v>0</v>
          </cell>
          <cell r="G341">
            <v>0</v>
          </cell>
          <cell r="H341">
            <v>0</v>
          </cell>
          <cell r="I341">
            <v>0.25</v>
          </cell>
          <cell r="J341">
            <v>0.8</v>
          </cell>
          <cell r="K341">
            <v>1.05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F342">
            <v>0</v>
          </cell>
          <cell r="G342">
            <v>0</v>
          </cell>
          <cell r="H342">
            <v>0</v>
          </cell>
          <cell r="I342">
            <v>0.3</v>
          </cell>
          <cell r="J342">
            <v>1.5</v>
          </cell>
          <cell r="K342">
            <v>1.8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F343">
            <v>0</v>
          </cell>
          <cell r="G343">
            <v>0</v>
          </cell>
          <cell r="H343">
            <v>0</v>
          </cell>
          <cell r="I343">
            <v>0.41</v>
          </cell>
          <cell r="J343">
            <v>2.59</v>
          </cell>
          <cell r="K343">
            <v>3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G344">
            <v>0</v>
          </cell>
          <cell r="H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M344">
            <v>0</v>
          </cell>
          <cell r="N344">
            <v>0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F345">
            <v>0</v>
          </cell>
          <cell r="G345">
            <v>0</v>
          </cell>
          <cell r="H345">
            <v>0</v>
          </cell>
          <cell r="I345">
            <v>0.61</v>
          </cell>
          <cell r="J345">
            <v>7.04</v>
          </cell>
          <cell r="K345">
            <v>7.65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F346">
            <v>0</v>
          </cell>
          <cell r="G346">
            <v>0</v>
          </cell>
          <cell r="H346">
            <v>0</v>
          </cell>
          <cell r="I346">
            <v>0.81</v>
          </cell>
          <cell r="J346">
            <v>11.19</v>
          </cell>
          <cell r="K346">
            <v>12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F347">
            <v>0</v>
          </cell>
          <cell r="G347">
            <v>0</v>
          </cell>
          <cell r="H347">
            <v>0</v>
          </cell>
          <cell r="I347">
            <v>1.01</v>
          </cell>
          <cell r="J347">
            <v>21.48</v>
          </cell>
          <cell r="K347">
            <v>22.490000000000002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F348">
            <v>0</v>
          </cell>
          <cell r="G348">
            <v>0</v>
          </cell>
          <cell r="H348">
            <v>0</v>
          </cell>
          <cell r="I348">
            <v>1.22</v>
          </cell>
          <cell r="J348">
            <v>31.78</v>
          </cell>
          <cell r="K348">
            <v>33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F349">
            <v>0</v>
          </cell>
          <cell r="G349">
            <v>0</v>
          </cell>
          <cell r="H349">
            <v>0</v>
          </cell>
          <cell r="I349">
            <v>1.42</v>
          </cell>
          <cell r="J349">
            <v>39.07</v>
          </cell>
          <cell r="K349">
            <v>40.49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6</v>
          </cell>
        </row>
        <row r="350">
          <cell r="A350">
            <v>160</v>
          </cell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F350">
            <v>0</v>
          </cell>
          <cell r="G350">
            <v>0</v>
          </cell>
          <cell r="H350">
            <v>0</v>
          </cell>
          <cell r="I350">
            <v>1.62</v>
          </cell>
          <cell r="J350">
            <v>53.88</v>
          </cell>
          <cell r="K350">
            <v>55.5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F351">
            <v>0</v>
          </cell>
          <cell r="G351">
            <v>0</v>
          </cell>
          <cell r="H351">
            <v>0</v>
          </cell>
          <cell r="I351">
            <v>1.82</v>
          </cell>
          <cell r="J351">
            <v>71.680000000000007</v>
          </cell>
          <cell r="K351">
            <v>73.5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F352">
            <v>0</v>
          </cell>
          <cell r="G352">
            <v>0</v>
          </cell>
          <cell r="H352">
            <v>0</v>
          </cell>
          <cell r="I352">
            <v>2.0299999999999998</v>
          </cell>
          <cell r="J352">
            <v>93.97</v>
          </cell>
          <cell r="K352">
            <v>96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F353">
            <v>0</v>
          </cell>
          <cell r="G353">
            <v>0</v>
          </cell>
          <cell r="H353">
            <v>0</v>
          </cell>
          <cell r="I353">
            <v>2.23</v>
          </cell>
          <cell r="J353">
            <v>132.77000000000001</v>
          </cell>
          <cell r="K353">
            <v>135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F354">
            <v>0</v>
          </cell>
          <cell r="G354">
            <v>0</v>
          </cell>
          <cell r="H354">
            <v>0</v>
          </cell>
          <cell r="I354">
            <v>2.4300000000000002</v>
          </cell>
          <cell r="J354">
            <v>162.56</v>
          </cell>
          <cell r="K354">
            <v>164.99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F355">
            <v>0</v>
          </cell>
          <cell r="G355">
            <v>0</v>
          </cell>
          <cell r="H355">
            <v>0</v>
          </cell>
          <cell r="I355">
            <v>7.0000000000000007E-2</v>
          </cell>
          <cell r="J355">
            <v>0</v>
          </cell>
          <cell r="K355">
            <v>7.0000000000000007E-2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F356">
            <v>0</v>
          </cell>
          <cell r="G356">
            <v>0</v>
          </cell>
          <cell r="H356">
            <v>0</v>
          </cell>
          <cell r="I356">
            <v>7.0000000000000007E-2</v>
          </cell>
          <cell r="J356">
            <v>0</v>
          </cell>
          <cell r="K356">
            <v>7.0000000000000007E-2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F357">
            <v>0</v>
          </cell>
          <cell r="G357">
            <v>0</v>
          </cell>
          <cell r="H357">
            <v>0</v>
          </cell>
          <cell r="I357">
            <v>7.0000000000000007E-2</v>
          </cell>
          <cell r="J357">
            <v>0</v>
          </cell>
          <cell r="K357">
            <v>7.0000000000000007E-2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F358">
            <v>0</v>
          </cell>
          <cell r="G358">
            <v>0</v>
          </cell>
          <cell r="H358">
            <v>0</v>
          </cell>
          <cell r="I358">
            <v>7.0000000000000007E-2</v>
          </cell>
          <cell r="J358">
            <v>0</v>
          </cell>
          <cell r="K358">
            <v>7.0000000000000007E-2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F359">
            <v>0</v>
          </cell>
          <cell r="G359">
            <v>0</v>
          </cell>
          <cell r="H359">
            <v>0</v>
          </cell>
          <cell r="I359">
            <v>7.0000000000000007E-2</v>
          </cell>
          <cell r="J359">
            <v>0</v>
          </cell>
          <cell r="K359">
            <v>7.0000000000000007E-2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7.0000000000000007E-2</v>
          </cell>
          <cell r="J360">
            <v>0</v>
          </cell>
          <cell r="K360">
            <v>7.0000000000000007E-2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2</v>
          </cell>
        </row>
        <row r="361">
          <cell r="A361" t="str">
            <v>STD</v>
          </cell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F361">
            <v>0</v>
          </cell>
          <cell r="G361">
            <v>0</v>
          </cell>
          <cell r="H361">
            <v>0</v>
          </cell>
          <cell r="I361">
            <v>7.0000000000000007E-2</v>
          </cell>
          <cell r="J361">
            <v>0</v>
          </cell>
          <cell r="K361">
            <v>7.0000000000000007E-2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F362">
            <v>0</v>
          </cell>
          <cell r="G362">
            <v>0</v>
          </cell>
          <cell r="H362">
            <v>0</v>
          </cell>
          <cell r="I362">
            <v>7.0000000000000007E-2</v>
          </cell>
          <cell r="J362">
            <v>0</v>
          </cell>
          <cell r="K362">
            <v>7.0000000000000007E-2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F363">
            <v>0</v>
          </cell>
          <cell r="G363">
            <v>0</v>
          </cell>
          <cell r="H363">
            <v>0</v>
          </cell>
          <cell r="I363">
            <v>7.0000000000000007E-2</v>
          </cell>
          <cell r="J363">
            <v>0</v>
          </cell>
          <cell r="K363">
            <v>7.0000000000000007E-2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F364">
            <v>0</v>
          </cell>
          <cell r="G364">
            <v>0</v>
          </cell>
          <cell r="H364">
            <v>0</v>
          </cell>
          <cell r="I364">
            <v>7.0000000000000007E-2</v>
          </cell>
          <cell r="J364">
            <v>0</v>
          </cell>
          <cell r="K364">
            <v>7.0000000000000007E-2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F365">
            <v>0</v>
          </cell>
          <cell r="G365">
            <v>0</v>
          </cell>
          <cell r="H365">
            <v>0</v>
          </cell>
          <cell r="I365">
            <v>7.0000000000000007E-2</v>
          </cell>
          <cell r="J365">
            <v>0</v>
          </cell>
          <cell r="K365">
            <v>7.0000000000000007E-2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7.0000000000000007E-2</v>
          </cell>
          <cell r="J366">
            <v>0</v>
          </cell>
          <cell r="K366">
            <v>7.0000000000000007E-2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F367">
            <v>0</v>
          </cell>
          <cell r="G367">
            <v>0</v>
          </cell>
          <cell r="H367">
            <v>0</v>
          </cell>
          <cell r="I367">
            <v>7.0000000000000007E-2</v>
          </cell>
          <cell r="J367">
            <v>0</v>
          </cell>
          <cell r="K367">
            <v>7.0000000000000007E-2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F368">
            <v>0</v>
          </cell>
          <cell r="G368">
            <v>0</v>
          </cell>
          <cell r="H368">
            <v>0</v>
          </cell>
          <cell r="I368">
            <v>7.0000000000000007E-2</v>
          </cell>
          <cell r="J368">
            <v>0</v>
          </cell>
          <cell r="K368">
            <v>7.0000000000000007E-2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F369">
            <v>0</v>
          </cell>
          <cell r="G369">
            <v>0</v>
          </cell>
          <cell r="H369">
            <v>0</v>
          </cell>
          <cell r="I369">
            <v>7.0000000000000007E-2</v>
          </cell>
          <cell r="J369">
            <v>0</v>
          </cell>
          <cell r="K369">
            <v>7.0000000000000007E-2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F370">
            <v>0</v>
          </cell>
          <cell r="G370">
            <v>0</v>
          </cell>
          <cell r="H370">
            <v>0</v>
          </cell>
          <cell r="I370">
            <v>0.12</v>
          </cell>
          <cell r="J370">
            <v>0</v>
          </cell>
          <cell r="K370">
            <v>0.12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</v>
          </cell>
          <cell r="Q370">
            <v>3.38</v>
          </cell>
          <cell r="R370">
            <v>1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F371">
            <v>0</v>
          </cell>
          <cell r="G371">
            <v>0</v>
          </cell>
          <cell r="H371">
            <v>0</v>
          </cell>
          <cell r="I371">
            <v>0.12</v>
          </cell>
          <cell r="J371">
            <v>0</v>
          </cell>
          <cell r="K371">
            <v>0.12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F372">
            <v>0</v>
          </cell>
          <cell r="G372">
            <v>0</v>
          </cell>
          <cell r="H372">
            <v>0</v>
          </cell>
          <cell r="I372">
            <v>0.12</v>
          </cell>
          <cell r="J372">
            <v>0</v>
          </cell>
          <cell r="K372">
            <v>0.12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0.15</v>
          </cell>
          <cell r="J373">
            <v>0</v>
          </cell>
          <cell r="K373">
            <v>0.15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0.15</v>
          </cell>
          <cell r="J374">
            <v>0</v>
          </cell>
          <cell r="K374">
            <v>0.15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F375">
            <v>0</v>
          </cell>
          <cell r="G375">
            <v>0</v>
          </cell>
          <cell r="H375">
            <v>0</v>
          </cell>
          <cell r="I375">
            <v>0.15</v>
          </cell>
          <cell r="J375">
            <v>0</v>
          </cell>
          <cell r="K375">
            <v>0.15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F376">
            <v>0</v>
          </cell>
          <cell r="G376">
            <v>0</v>
          </cell>
          <cell r="H376">
            <v>0</v>
          </cell>
          <cell r="I376">
            <v>0.15</v>
          </cell>
          <cell r="J376">
            <v>0</v>
          </cell>
          <cell r="K376">
            <v>0.15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F377">
            <v>0</v>
          </cell>
          <cell r="G377">
            <v>0</v>
          </cell>
          <cell r="H377">
            <v>0</v>
          </cell>
          <cell r="I377">
            <v>0.15</v>
          </cell>
          <cell r="J377">
            <v>0</v>
          </cell>
          <cell r="K377">
            <v>0.15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F378">
            <v>0</v>
          </cell>
          <cell r="G378">
            <v>0</v>
          </cell>
          <cell r="H378">
            <v>0</v>
          </cell>
          <cell r="I378">
            <v>0.15</v>
          </cell>
          <cell r="J378">
            <v>0</v>
          </cell>
          <cell r="K378">
            <v>0.15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F379">
            <v>0</v>
          </cell>
          <cell r="G379">
            <v>0</v>
          </cell>
          <cell r="H379">
            <v>0</v>
          </cell>
          <cell r="I379">
            <v>0.3</v>
          </cell>
          <cell r="J379">
            <v>0</v>
          </cell>
          <cell r="K379">
            <v>0.3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F380">
            <v>0</v>
          </cell>
          <cell r="G380">
            <v>0</v>
          </cell>
          <cell r="H380">
            <v>0</v>
          </cell>
          <cell r="I380">
            <v>0.3</v>
          </cell>
          <cell r="J380">
            <v>0</v>
          </cell>
          <cell r="K380">
            <v>0.3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0.3</v>
          </cell>
          <cell r="J381">
            <v>0</v>
          </cell>
          <cell r="K381">
            <v>0.3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0.25</v>
          </cell>
          <cell r="J382">
            <v>0.2</v>
          </cell>
          <cell r="K382">
            <v>0.45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  <cell r="I383">
            <v>0.3</v>
          </cell>
          <cell r="J383">
            <v>0.3</v>
          </cell>
          <cell r="K383">
            <v>0.6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0.35</v>
          </cell>
          <cell r="J384">
            <v>0.4</v>
          </cell>
          <cell r="K384">
            <v>0.75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F385">
            <v>0</v>
          </cell>
          <cell r="G385">
            <v>0</v>
          </cell>
          <cell r="H385">
            <v>0</v>
          </cell>
          <cell r="I385">
            <v>0.41</v>
          </cell>
          <cell r="J385">
            <v>0.49</v>
          </cell>
          <cell r="K385">
            <v>0.89999999999999991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0.51</v>
          </cell>
          <cell r="J386">
            <v>0.54</v>
          </cell>
          <cell r="K386">
            <v>1.05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F387">
            <v>0</v>
          </cell>
          <cell r="G387">
            <v>0</v>
          </cell>
          <cell r="H387">
            <v>0</v>
          </cell>
          <cell r="I387">
            <v>0.61</v>
          </cell>
          <cell r="J387">
            <v>1.04</v>
          </cell>
          <cell r="K387">
            <v>1.65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F388">
            <v>0</v>
          </cell>
          <cell r="G388">
            <v>0</v>
          </cell>
          <cell r="H388">
            <v>0</v>
          </cell>
          <cell r="I388">
            <v>0.81</v>
          </cell>
          <cell r="J388">
            <v>1.73</v>
          </cell>
          <cell r="K388">
            <v>2.54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F389">
            <v>0</v>
          </cell>
          <cell r="G389">
            <v>0</v>
          </cell>
          <cell r="H389">
            <v>0</v>
          </cell>
          <cell r="I389">
            <v>1.01</v>
          </cell>
          <cell r="J389">
            <v>3.04</v>
          </cell>
          <cell r="K389">
            <v>4.05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1.22</v>
          </cell>
          <cell r="J390">
            <v>3.28</v>
          </cell>
          <cell r="K390">
            <v>4.5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F391">
            <v>0</v>
          </cell>
          <cell r="G391">
            <v>0</v>
          </cell>
          <cell r="H391">
            <v>0</v>
          </cell>
          <cell r="I391">
            <v>1.42</v>
          </cell>
          <cell r="J391">
            <v>3.97</v>
          </cell>
          <cell r="K391">
            <v>5.3900000000000006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1.62</v>
          </cell>
          <cell r="J392">
            <v>4.68</v>
          </cell>
          <cell r="K392">
            <v>6.3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F393">
            <v>0</v>
          </cell>
          <cell r="G393">
            <v>0</v>
          </cell>
          <cell r="H393">
            <v>0</v>
          </cell>
          <cell r="I393">
            <v>1.82</v>
          </cell>
          <cell r="J393">
            <v>5.38</v>
          </cell>
          <cell r="K393">
            <v>7.2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F394">
            <v>0</v>
          </cell>
          <cell r="G394">
            <v>0</v>
          </cell>
          <cell r="H394">
            <v>0</v>
          </cell>
          <cell r="I394">
            <v>2.0299999999999998</v>
          </cell>
          <cell r="J394">
            <v>5.47</v>
          </cell>
          <cell r="K394">
            <v>7.5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F395">
            <v>0</v>
          </cell>
          <cell r="G395">
            <v>0</v>
          </cell>
          <cell r="H395">
            <v>0</v>
          </cell>
          <cell r="I395">
            <v>2.23</v>
          </cell>
          <cell r="J395">
            <v>6.47</v>
          </cell>
          <cell r="K395">
            <v>8.6999999999999993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F396">
            <v>0</v>
          </cell>
          <cell r="G396">
            <v>0</v>
          </cell>
          <cell r="H396">
            <v>0</v>
          </cell>
          <cell r="I396">
            <v>2.4300000000000002</v>
          </cell>
          <cell r="J396">
            <v>6.57</v>
          </cell>
          <cell r="K396">
            <v>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F397">
            <v>0</v>
          </cell>
          <cell r="G397">
            <v>0</v>
          </cell>
          <cell r="H397">
            <v>0</v>
          </cell>
          <cell r="I397">
            <v>2.64</v>
          </cell>
          <cell r="J397">
            <v>7.7</v>
          </cell>
          <cell r="K397">
            <v>10.34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F398">
            <v>0</v>
          </cell>
          <cell r="G398">
            <v>0</v>
          </cell>
          <cell r="H398">
            <v>0</v>
          </cell>
          <cell r="I398">
            <v>2.84</v>
          </cell>
          <cell r="J398">
            <v>8.25</v>
          </cell>
          <cell r="K398">
            <v>11.09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F399">
            <v>0</v>
          </cell>
          <cell r="G399">
            <v>0</v>
          </cell>
          <cell r="H399">
            <v>0</v>
          </cell>
          <cell r="I399">
            <v>3.04</v>
          </cell>
          <cell r="J399">
            <v>8.9600000000000009</v>
          </cell>
          <cell r="K399">
            <v>12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F400">
            <v>0</v>
          </cell>
          <cell r="G400">
            <v>0</v>
          </cell>
          <cell r="H400">
            <v>0</v>
          </cell>
          <cell r="I400">
            <v>3.24</v>
          </cell>
          <cell r="J400">
            <v>9.51</v>
          </cell>
          <cell r="K400">
            <v>12.75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F401">
            <v>0</v>
          </cell>
          <cell r="G401">
            <v>0</v>
          </cell>
          <cell r="H401">
            <v>0</v>
          </cell>
          <cell r="I401">
            <v>3.45</v>
          </cell>
          <cell r="J401">
            <v>10.050000000000001</v>
          </cell>
          <cell r="K401">
            <v>13.5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F402">
            <v>0</v>
          </cell>
          <cell r="G402">
            <v>0</v>
          </cell>
          <cell r="H402">
            <v>0</v>
          </cell>
          <cell r="I402">
            <v>3.65</v>
          </cell>
          <cell r="J402">
            <v>10.6</v>
          </cell>
          <cell r="K402">
            <v>14.25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3.85</v>
          </cell>
          <cell r="J403">
            <v>11.23</v>
          </cell>
          <cell r="K403">
            <v>15.08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F404">
            <v>0</v>
          </cell>
          <cell r="G404">
            <v>0</v>
          </cell>
          <cell r="H404">
            <v>0</v>
          </cell>
          <cell r="I404">
            <v>4.0599999999999996</v>
          </cell>
          <cell r="J404">
            <v>11.66</v>
          </cell>
          <cell r="K404">
            <v>15.719999999999999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F405">
            <v>0</v>
          </cell>
          <cell r="G405">
            <v>0</v>
          </cell>
          <cell r="H405">
            <v>0</v>
          </cell>
          <cell r="I405">
            <v>4.26</v>
          </cell>
          <cell r="J405">
            <v>12.24</v>
          </cell>
          <cell r="K405">
            <v>16.5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F406">
            <v>0</v>
          </cell>
          <cell r="G406">
            <v>0</v>
          </cell>
          <cell r="H406">
            <v>0</v>
          </cell>
          <cell r="I406">
            <v>4.47</v>
          </cell>
          <cell r="J406">
            <v>17.54</v>
          </cell>
          <cell r="K406">
            <v>22.009999999999998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F407">
            <v>0</v>
          </cell>
          <cell r="G407">
            <v>0</v>
          </cell>
          <cell r="H407">
            <v>0</v>
          </cell>
          <cell r="I407">
            <v>4.67</v>
          </cell>
          <cell r="J407">
            <v>18.329999999999998</v>
          </cell>
          <cell r="K407">
            <v>23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4.87</v>
          </cell>
          <cell r="J408">
            <v>19.13</v>
          </cell>
          <cell r="K408">
            <v>24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7.0000000000000007E-2</v>
          </cell>
          <cell r="J409">
            <v>0</v>
          </cell>
          <cell r="K409">
            <v>7.0000000000000007E-2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F410">
            <v>0</v>
          </cell>
          <cell r="G410">
            <v>0</v>
          </cell>
          <cell r="H410">
            <v>0</v>
          </cell>
          <cell r="I410">
            <v>7.0000000000000007E-2</v>
          </cell>
          <cell r="J410">
            <v>0</v>
          </cell>
          <cell r="K410">
            <v>7.0000000000000007E-2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F411">
            <v>0</v>
          </cell>
          <cell r="G411">
            <v>0</v>
          </cell>
          <cell r="H411">
            <v>0</v>
          </cell>
          <cell r="I411">
            <v>7.0000000000000007E-2</v>
          </cell>
          <cell r="J411">
            <v>0</v>
          </cell>
          <cell r="K411">
            <v>7.0000000000000007E-2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F412">
            <v>0</v>
          </cell>
          <cell r="G412">
            <v>0</v>
          </cell>
          <cell r="H412">
            <v>0</v>
          </cell>
          <cell r="I412">
            <v>7.0000000000000007E-2</v>
          </cell>
          <cell r="J412">
            <v>0</v>
          </cell>
          <cell r="K412">
            <v>7.0000000000000007E-2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F413">
            <v>0</v>
          </cell>
          <cell r="G413">
            <v>0</v>
          </cell>
          <cell r="H413">
            <v>0</v>
          </cell>
          <cell r="I413">
            <v>7.0000000000000007E-2</v>
          </cell>
          <cell r="J413">
            <v>0</v>
          </cell>
          <cell r="K413">
            <v>7.0000000000000007E-2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F414">
            <v>0</v>
          </cell>
          <cell r="G414">
            <v>0</v>
          </cell>
          <cell r="H414">
            <v>0</v>
          </cell>
          <cell r="I414">
            <v>7.0000000000000007E-2</v>
          </cell>
          <cell r="J414">
            <v>0</v>
          </cell>
          <cell r="K414">
            <v>7.0000000000000007E-2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F416">
            <v>0</v>
          </cell>
          <cell r="G416">
            <v>0</v>
          </cell>
          <cell r="H416">
            <v>0</v>
          </cell>
          <cell r="I416">
            <v>7.0000000000000007E-2</v>
          </cell>
          <cell r="J416">
            <v>0</v>
          </cell>
          <cell r="K416">
            <v>7.0000000000000007E-2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F417">
            <v>0</v>
          </cell>
          <cell r="G417">
            <v>0</v>
          </cell>
          <cell r="H417">
            <v>0</v>
          </cell>
          <cell r="I417">
            <v>7.0000000000000007E-2</v>
          </cell>
          <cell r="J417">
            <v>0</v>
          </cell>
          <cell r="K417">
            <v>7.0000000000000007E-2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F419">
            <v>0</v>
          </cell>
          <cell r="G419">
            <v>0</v>
          </cell>
          <cell r="H419">
            <v>0</v>
          </cell>
          <cell r="I419">
            <v>7.0000000000000007E-2</v>
          </cell>
          <cell r="J419">
            <v>0</v>
          </cell>
          <cell r="K419">
            <v>7.0000000000000007E-2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2</v>
          </cell>
          <cell r="Q419">
            <v>0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F420">
            <v>0</v>
          </cell>
          <cell r="G420">
            <v>0</v>
          </cell>
          <cell r="H420">
            <v>0</v>
          </cell>
          <cell r="I420">
            <v>7.0000000000000007E-2</v>
          </cell>
          <cell r="J420">
            <v>0</v>
          </cell>
          <cell r="K420">
            <v>7.0000000000000007E-2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F421">
            <v>0</v>
          </cell>
          <cell r="G421">
            <v>0</v>
          </cell>
          <cell r="H421">
            <v>0</v>
          </cell>
          <cell r="I421">
            <v>7.0000000000000007E-2</v>
          </cell>
          <cell r="J421">
            <v>0</v>
          </cell>
          <cell r="K421">
            <v>7.0000000000000007E-2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F422">
            <v>0</v>
          </cell>
          <cell r="G422">
            <v>0</v>
          </cell>
          <cell r="H422">
            <v>0</v>
          </cell>
          <cell r="I422">
            <v>7.0000000000000007E-2</v>
          </cell>
          <cell r="J422">
            <v>0</v>
          </cell>
          <cell r="K422">
            <v>7.0000000000000007E-2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F423">
            <v>0</v>
          </cell>
          <cell r="G423">
            <v>0</v>
          </cell>
          <cell r="H423">
            <v>0</v>
          </cell>
          <cell r="I423">
            <v>7.0000000000000007E-2</v>
          </cell>
          <cell r="J423">
            <v>0</v>
          </cell>
          <cell r="K423">
            <v>7.0000000000000007E-2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F424">
            <v>0</v>
          </cell>
          <cell r="G424">
            <v>0</v>
          </cell>
          <cell r="H424">
            <v>0</v>
          </cell>
          <cell r="I424">
            <v>0.15</v>
          </cell>
          <cell r="J424">
            <v>0</v>
          </cell>
          <cell r="K424">
            <v>0.15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F425">
            <v>0</v>
          </cell>
          <cell r="G425">
            <v>0</v>
          </cell>
          <cell r="H425">
            <v>0</v>
          </cell>
          <cell r="I425">
            <v>0.15</v>
          </cell>
          <cell r="J425">
            <v>0</v>
          </cell>
          <cell r="K425">
            <v>0.15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0.15</v>
          </cell>
          <cell r="J426">
            <v>0</v>
          </cell>
          <cell r="K426">
            <v>0.15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F427">
            <v>0</v>
          </cell>
          <cell r="G427">
            <v>0</v>
          </cell>
          <cell r="H427">
            <v>0</v>
          </cell>
          <cell r="I427">
            <v>0.13</v>
          </cell>
          <cell r="J427">
            <v>0.17</v>
          </cell>
          <cell r="K427">
            <v>0.30000000000000004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F428">
            <v>0</v>
          </cell>
          <cell r="G428">
            <v>0</v>
          </cell>
          <cell r="H428">
            <v>0</v>
          </cell>
          <cell r="I428">
            <v>0.13</v>
          </cell>
          <cell r="J428">
            <v>0.17</v>
          </cell>
          <cell r="K428">
            <v>0.30000000000000004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0.15</v>
          </cell>
          <cell r="J430">
            <v>0.15</v>
          </cell>
          <cell r="K430">
            <v>0.3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F431">
            <v>0</v>
          </cell>
          <cell r="G431">
            <v>0</v>
          </cell>
          <cell r="H431">
            <v>0</v>
          </cell>
          <cell r="I431">
            <v>0.15</v>
          </cell>
          <cell r="J431">
            <v>0.15</v>
          </cell>
          <cell r="K431">
            <v>0.3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F432">
            <v>0</v>
          </cell>
          <cell r="G432">
            <v>0</v>
          </cell>
          <cell r="H432">
            <v>0</v>
          </cell>
          <cell r="I432">
            <v>0.15</v>
          </cell>
          <cell r="J432">
            <v>0.15</v>
          </cell>
          <cell r="K432">
            <v>0.3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0.2</v>
          </cell>
          <cell r="J433">
            <v>0.25</v>
          </cell>
          <cell r="K433">
            <v>0.45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F434">
            <v>0</v>
          </cell>
          <cell r="G434">
            <v>0</v>
          </cell>
          <cell r="H434">
            <v>0</v>
          </cell>
          <cell r="I434">
            <v>0.2</v>
          </cell>
          <cell r="J434">
            <v>0.25</v>
          </cell>
          <cell r="K434">
            <v>0.45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F435">
            <v>0</v>
          </cell>
          <cell r="G435">
            <v>0</v>
          </cell>
          <cell r="H435">
            <v>0</v>
          </cell>
          <cell r="I435">
            <v>0.2</v>
          </cell>
          <cell r="J435">
            <v>0.25</v>
          </cell>
          <cell r="K435">
            <v>0.45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F436">
            <v>0</v>
          </cell>
          <cell r="G436">
            <v>0</v>
          </cell>
          <cell r="H436">
            <v>0</v>
          </cell>
          <cell r="I436">
            <v>0.25</v>
          </cell>
          <cell r="J436">
            <v>0.5</v>
          </cell>
          <cell r="K436">
            <v>0.75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0.3</v>
          </cell>
          <cell r="J437">
            <v>0.6</v>
          </cell>
          <cell r="K437">
            <v>0.89999999999999991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F438">
            <v>0</v>
          </cell>
          <cell r="G438">
            <v>0</v>
          </cell>
          <cell r="H438">
            <v>0</v>
          </cell>
          <cell r="I438">
            <v>0.35</v>
          </cell>
          <cell r="J438">
            <v>0.85</v>
          </cell>
          <cell r="K438">
            <v>1.2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F439">
            <v>0</v>
          </cell>
          <cell r="G439">
            <v>0</v>
          </cell>
          <cell r="H439">
            <v>0</v>
          </cell>
          <cell r="I439">
            <v>0.41</v>
          </cell>
          <cell r="J439">
            <v>0.93</v>
          </cell>
          <cell r="K439">
            <v>1.34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F441">
            <v>0</v>
          </cell>
          <cell r="G441">
            <v>0</v>
          </cell>
          <cell r="H441">
            <v>0</v>
          </cell>
          <cell r="I441">
            <v>0.61</v>
          </cell>
          <cell r="J441">
            <v>2.69</v>
          </cell>
          <cell r="K441">
            <v>3.3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F442">
            <v>0</v>
          </cell>
          <cell r="G442">
            <v>0</v>
          </cell>
          <cell r="H442">
            <v>0</v>
          </cell>
          <cell r="I442">
            <v>0.81</v>
          </cell>
          <cell r="J442">
            <v>4.58</v>
          </cell>
          <cell r="K442">
            <v>5.3900000000000006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F443">
            <v>0</v>
          </cell>
          <cell r="G443">
            <v>0</v>
          </cell>
          <cell r="H443">
            <v>0</v>
          </cell>
          <cell r="I443">
            <v>1.01</v>
          </cell>
          <cell r="J443">
            <v>5.74</v>
          </cell>
          <cell r="K443">
            <v>6.75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F444">
            <v>0</v>
          </cell>
          <cell r="G444">
            <v>0</v>
          </cell>
          <cell r="H444">
            <v>0</v>
          </cell>
          <cell r="I444">
            <v>1.22</v>
          </cell>
          <cell r="J444">
            <v>6.73</v>
          </cell>
          <cell r="K444">
            <v>7.95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F445">
            <v>0</v>
          </cell>
          <cell r="G445">
            <v>0</v>
          </cell>
          <cell r="H445">
            <v>0</v>
          </cell>
          <cell r="I445">
            <v>1.42</v>
          </cell>
          <cell r="J445">
            <v>7.28</v>
          </cell>
          <cell r="K445">
            <v>8.6999999999999993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F446">
            <v>0</v>
          </cell>
          <cell r="G446">
            <v>0</v>
          </cell>
          <cell r="H446">
            <v>0</v>
          </cell>
          <cell r="I446">
            <v>1.62</v>
          </cell>
          <cell r="J446">
            <v>8.42</v>
          </cell>
          <cell r="K446">
            <v>10.039999999999999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F447">
            <v>0</v>
          </cell>
          <cell r="G447">
            <v>0</v>
          </cell>
          <cell r="H447">
            <v>0</v>
          </cell>
          <cell r="I447">
            <v>1.82</v>
          </cell>
          <cell r="J447">
            <v>9.42</v>
          </cell>
          <cell r="K447">
            <v>11.24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F448">
            <v>0</v>
          </cell>
          <cell r="G448">
            <v>0</v>
          </cell>
          <cell r="H448">
            <v>0</v>
          </cell>
          <cell r="I448">
            <v>2.0299999999999998</v>
          </cell>
          <cell r="J448">
            <v>10.42</v>
          </cell>
          <cell r="K448">
            <v>12.45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F449">
            <v>0</v>
          </cell>
          <cell r="G449">
            <v>0</v>
          </cell>
          <cell r="H449">
            <v>0</v>
          </cell>
          <cell r="I449">
            <v>2.23</v>
          </cell>
          <cell r="J449">
            <v>11.72</v>
          </cell>
          <cell r="K449">
            <v>13.950000000000001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F450">
            <v>0</v>
          </cell>
          <cell r="G450">
            <v>0</v>
          </cell>
          <cell r="H450">
            <v>0</v>
          </cell>
          <cell r="I450">
            <v>2.4300000000000002</v>
          </cell>
          <cell r="J450">
            <v>12.57</v>
          </cell>
          <cell r="K450">
            <v>15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F452">
            <v>0</v>
          </cell>
          <cell r="G452">
            <v>0</v>
          </cell>
          <cell r="H452">
            <v>0</v>
          </cell>
          <cell r="I452">
            <v>2.84</v>
          </cell>
          <cell r="J452">
            <v>15.16</v>
          </cell>
          <cell r="K452">
            <v>18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F453">
            <v>0</v>
          </cell>
          <cell r="G453">
            <v>0</v>
          </cell>
          <cell r="H453">
            <v>0</v>
          </cell>
          <cell r="I453">
            <v>3.04</v>
          </cell>
          <cell r="J453">
            <v>16.45</v>
          </cell>
          <cell r="K453">
            <v>19.489999999999998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F454">
            <v>0</v>
          </cell>
          <cell r="G454">
            <v>0</v>
          </cell>
          <cell r="H454">
            <v>0</v>
          </cell>
          <cell r="I454">
            <v>3.24</v>
          </cell>
          <cell r="J454">
            <v>17.75</v>
          </cell>
          <cell r="K454">
            <v>20.990000000000002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F455">
            <v>0</v>
          </cell>
          <cell r="G455">
            <v>0</v>
          </cell>
          <cell r="H455">
            <v>0</v>
          </cell>
          <cell r="I455">
            <v>3.45</v>
          </cell>
          <cell r="J455">
            <v>18.54</v>
          </cell>
          <cell r="K455">
            <v>21.99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F456">
            <v>0</v>
          </cell>
          <cell r="G456">
            <v>0</v>
          </cell>
          <cell r="H456">
            <v>0</v>
          </cell>
          <cell r="I456">
            <v>3.65</v>
          </cell>
          <cell r="J456">
            <v>18.84</v>
          </cell>
          <cell r="K456">
            <v>22.49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F457">
            <v>0</v>
          </cell>
          <cell r="G457">
            <v>0</v>
          </cell>
          <cell r="H457">
            <v>0</v>
          </cell>
          <cell r="I457">
            <v>3.85</v>
          </cell>
          <cell r="J457">
            <v>19.89</v>
          </cell>
          <cell r="K457">
            <v>23.740000000000002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F458">
            <v>0</v>
          </cell>
          <cell r="G458">
            <v>0</v>
          </cell>
          <cell r="H458">
            <v>0</v>
          </cell>
          <cell r="I458">
            <v>4.0599999999999996</v>
          </cell>
          <cell r="J458">
            <v>21.66</v>
          </cell>
          <cell r="K458">
            <v>25.72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F459">
            <v>0</v>
          </cell>
          <cell r="G459">
            <v>0</v>
          </cell>
          <cell r="H459">
            <v>0</v>
          </cell>
          <cell r="I459">
            <v>4.2600000000000282</v>
          </cell>
          <cell r="J459">
            <v>22.74</v>
          </cell>
          <cell r="K459">
            <v>27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F460">
            <v>0</v>
          </cell>
          <cell r="G460">
            <v>0</v>
          </cell>
          <cell r="H460">
            <v>0</v>
          </cell>
          <cell r="I460">
            <v>4.47</v>
          </cell>
          <cell r="J460">
            <v>27.16</v>
          </cell>
          <cell r="K460">
            <v>31.63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F461">
            <v>0</v>
          </cell>
          <cell r="G461">
            <v>0</v>
          </cell>
          <cell r="H461">
            <v>0</v>
          </cell>
          <cell r="I461">
            <v>4.67</v>
          </cell>
          <cell r="J461">
            <v>28.4</v>
          </cell>
          <cell r="K461">
            <v>33.07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F462">
            <v>0</v>
          </cell>
          <cell r="G462">
            <v>0</v>
          </cell>
          <cell r="H462">
            <v>0</v>
          </cell>
          <cell r="I462">
            <v>4.87</v>
          </cell>
          <cell r="J462">
            <v>29.63</v>
          </cell>
          <cell r="K462">
            <v>34.5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F463">
            <v>0</v>
          </cell>
          <cell r="G463">
            <v>0</v>
          </cell>
          <cell r="H463">
            <v>0</v>
          </cell>
          <cell r="I463">
            <v>7.0000000000000007E-2</v>
          </cell>
          <cell r="J463">
            <v>0.23</v>
          </cell>
          <cell r="K463">
            <v>0.30000000000000004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F464">
            <v>0</v>
          </cell>
          <cell r="G464">
            <v>0</v>
          </cell>
          <cell r="H464">
            <v>0</v>
          </cell>
          <cell r="I464">
            <v>7.0000000000000007E-2</v>
          </cell>
          <cell r="J464">
            <v>0.23</v>
          </cell>
          <cell r="K464">
            <v>0.30000000000000004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F465">
            <v>0</v>
          </cell>
          <cell r="G465">
            <v>0</v>
          </cell>
          <cell r="H465">
            <v>0</v>
          </cell>
          <cell r="I465">
            <v>7.0000000000000007E-2</v>
          </cell>
          <cell r="J465">
            <v>0.23</v>
          </cell>
          <cell r="K465">
            <v>0.30000000000000004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</v>
          </cell>
          <cell r="Q465">
            <v>0</v>
          </cell>
          <cell r="R465">
            <v>0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F466">
            <v>0</v>
          </cell>
          <cell r="G466">
            <v>0</v>
          </cell>
          <cell r="H466">
            <v>0</v>
          </cell>
          <cell r="I466">
            <v>0.08</v>
          </cell>
          <cell r="J466">
            <v>0.22</v>
          </cell>
          <cell r="K466">
            <v>0.3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F467">
            <v>0</v>
          </cell>
          <cell r="G467">
            <v>0</v>
          </cell>
          <cell r="H467">
            <v>0</v>
          </cell>
          <cell r="I467">
            <v>0.08</v>
          </cell>
          <cell r="J467">
            <v>0.22</v>
          </cell>
          <cell r="K467">
            <v>0.3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F468">
            <v>0</v>
          </cell>
          <cell r="G468">
            <v>0</v>
          </cell>
          <cell r="H468">
            <v>0</v>
          </cell>
          <cell r="I468">
            <v>0.08</v>
          </cell>
          <cell r="J468">
            <v>0.22</v>
          </cell>
          <cell r="K468">
            <v>0.3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F469">
            <v>0</v>
          </cell>
          <cell r="G469">
            <v>0</v>
          </cell>
          <cell r="H469">
            <v>0</v>
          </cell>
          <cell r="I469">
            <v>0.1</v>
          </cell>
          <cell r="J469">
            <v>0.5</v>
          </cell>
          <cell r="K469">
            <v>0.6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F470">
            <v>0</v>
          </cell>
          <cell r="G470">
            <v>0</v>
          </cell>
          <cell r="H470">
            <v>0</v>
          </cell>
          <cell r="I470">
            <v>0.1</v>
          </cell>
          <cell r="J470">
            <v>0.5</v>
          </cell>
          <cell r="K470">
            <v>0.6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F471">
            <v>0</v>
          </cell>
          <cell r="G471">
            <v>0</v>
          </cell>
          <cell r="H471">
            <v>0</v>
          </cell>
          <cell r="I471">
            <v>0.1</v>
          </cell>
          <cell r="J471">
            <v>0.5</v>
          </cell>
          <cell r="K471">
            <v>0.6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F472">
            <v>0</v>
          </cell>
          <cell r="G472">
            <v>0</v>
          </cell>
          <cell r="H472">
            <v>0</v>
          </cell>
          <cell r="I472">
            <v>0.13</v>
          </cell>
          <cell r="J472">
            <v>0.67</v>
          </cell>
          <cell r="K472">
            <v>0.8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F473">
            <v>0</v>
          </cell>
          <cell r="G473">
            <v>0</v>
          </cell>
          <cell r="H473">
            <v>0</v>
          </cell>
          <cell r="I473">
            <v>0.13</v>
          </cell>
          <cell r="J473">
            <v>0.67</v>
          </cell>
          <cell r="K473">
            <v>0.8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F474">
            <v>0</v>
          </cell>
          <cell r="G474">
            <v>0</v>
          </cell>
          <cell r="H474">
            <v>0</v>
          </cell>
          <cell r="I474">
            <v>0.13</v>
          </cell>
          <cell r="J474">
            <v>0.67</v>
          </cell>
          <cell r="K474">
            <v>0.8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F475">
            <v>0</v>
          </cell>
          <cell r="G475">
            <v>0</v>
          </cell>
          <cell r="H475">
            <v>0</v>
          </cell>
          <cell r="I475">
            <v>0.15</v>
          </cell>
          <cell r="J475">
            <v>0.75</v>
          </cell>
          <cell r="K475">
            <v>0.9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F476">
            <v>0</v>
          </cell>
          <cell r="G476">
            <v>0</v>
          </cell>
          <cell r="H476">
            <v>0</v>
          </cell>
          <cell r="I476">
            <v>0.15</v>
          </cell>
          <cell r="J476">
            <v>0.75</v>
          </cell>
          <cell r="K476">
            <v>0.9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F477">
            <v>0</v>
          </cell>
          <cell r="G477">
            <v>0</v>
          </cell>
          <cell r="H477">
            <v>0</v>
          </cell>
          <cell r="I477">
            <v>0.15</v>
          </cell>
          <cell r="J477">
            <v>0.75</v>
          </cell>
          <cell r="K477">
            <v>0.9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G478">
            <v>0</v>
          </cell>
          <cell r="H478">
            <v>0</v>
          </cell>
          <cell r="I478">
            <v>0.2</v>
          </cell>
          <cell r="J478">
            <v>1</v>
          </cell>
          <cell r="K478">
            <v>1.2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F479">
            <v>0</v>
          </cell>
          <cell r="G479">
            <v>0</v>
          </cell>
          <cell r="H479">
            <v>0</v>
          </cell>
          <cell r="I479">
            <v>0.2</v>
          </cell>
          <cell r="J479">
            <v>1</v>
          </cell>
          <cell r="K479">
            <v>1.2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F480">
            <v>0</v>
          </cell>
          <cell r="G480">
            <v>0</v>
          </cell>
          <cell r="H480">
            <v>0</v>
          </cell>
          <cell r="I480">
            <v>0.2</v>
          </cell>
          <cell r="J480">
            <v>1</v>
          </cell>
          <cell r="K480">
            <v>1.2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F481">
            <v>0</v>
          </cell>
          <cell r="G481">
            <v>0</v>
          </cell>
          <cell r="H481">
            <v>0</v>
          </cell>
          <cell r="I481">
            <v>0.25</v>
          </cell>
          <cell r="J481">
            <v>1.7</v>
          </cell>
          <cell r="K481">
            <v>1.95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F482">
            <v>0</v>
          </cell>
          <cell r="G482">
            <v>0</v>
          </cell>
          <cell r="H482">
            <v>0</v>
          </cell>
          <cell r="I482">
            <v>0.3</v>
          </cell>
          <cell r="J482">
            <v>2.39</v>
          </cell>
          <cell r="K482">
            <v>2.69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F483">
            <v>0</v>
          </cell>
          <cell r="G483">
            <v>0</v>
          </cell>
          <cell r="H483">
            <v>0</v>
          </cell>
          <cell r="I483">
            <v>0.41</v>
          </cell>
          <cell r="J483">
            <v>4.09</v>
          </cell>
          <cell r="K483">
            <v>4.5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F484">
            <v>0</v>
          </cell>
          <cell r="G484">
            <v>0</v>
          </cell>
          <cell r="H484">
            <v>0</v>
          </cell>
          <cell r="I484">
            <v>0.51</v>
          </cell>
          <cell r="J484">
            <v>4.43</v>
          </cell>
          <cell r="K484">
            <v>4.9399999999999995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F485">
            <v>0</v>
          </cell>
          <cell r="G485">
            <v>0</v>
          </cell>
          <cell r="H485">
            <v>0</v>
          </cell>
          <cell r="I485">
            <v>0.61</v>
          </cell>
          <cell r="J485">
            <v>8.09</v>
          </cell>
          <cell r="K485">
            <v>8.6999999999999993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F486">
            <v>0</v>
          </cell>
          <cell r="G486">
            <v>0</v>
          </cell>
          <cell r="H486">
            <v>0</v>
          </cell>
          <cell r="I486">
            <v>0.81</v>
          </cell>
          <cell r="J486">
            <v>11.49</v>
          </cell>
          <cell r="K486">
            <v>12.3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F487">
            <v>0</v>
          </cell>
          <cell r="G487">
            <v>0</v>
          </cell>
          <cell r="H487">
            <v>0</v>
          </cell>
          <cell r="I487">
            <v>1.01</v>
          </cell>
          <cell r="J487">
            <v>18.489999999999998</v>
          </cell>
          <cell r="K487">
            <v>19.5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F488">
            <v>0</v>
          </cell>
          <cell r="G488">
            <v>0</v>
          </cell>
          <cell r="H488">
            <v>0</v>
          </cell>
          <cell r="I488">
            <v>1.22</v>
          </cell>
          <cell r="J488">
            <v>21.27</v>
          </cell>
          <cell r="K488">
            <v>22.49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F489">
            <v>0</v>
          </cell>
          <cell r="G489">
            <v>0</v>
          </cell>
          <cell r="H489">
            <v>0</v>
          </cell>
          <cell r="I489">
            <v>6.49</v>
          </cell>
          <cell r="J489">
            <v>20.29</v>
          </cell>
          <cell r="K489">
            <v>26.78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/>
      <sheetData sheetId="411" refreshError="1"/>
      <sheetData sheetId="412" refreshError="1"/>
      <sheetData sheetId="413" refreshError="1"/>
      <sheetData sheetId="414"/>
      <sheetData sheetId="415"/>
      <sheetData sheetId="416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/>
      <sheetData sheetId="478" refreshError="1"/>
      <sheetData sheetId="479" refreshError="1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 refreshError="1"/>
      <sheetData sheetId="513"/>
      <sheetData sheetId="514"/>
      <sheetData sheetId="515"/>
      <sheetData sheetId="516" refreshError="1"/>
      <sheetData sheetId="517" refreshError="1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 refreshError="1"/>
      <sheetData sheetId="531" refreshError="1"/>
      <sheetData sheetId="532"/>
      <sheetData sheetId="533"/>
      <sheetData sheetId="534"/>
      <sheetData sheetId="535"/>
      <sheetData sheetId="536"/>
      <sheetData sheetId="537"/>
      <sheetData sheetId="538" refreshError="1"/>
      <sheetData sheetId="539"/>
      <sheetData sheetId="540"/>
      <sheetData sheetId="541" refreshError="1"/>
      <sheetData sheetId="542"/>
      <sheetData sheetId="543" refreshError="1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 refreshError="1"/>
      <sheetData sheetId="565" refreshError="1"/>
      <sheetData sheetId="566" refreshError="1"/>
      <sheetData sheetId="567" refreshError="1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 refreshError="1"/>
      <sheetData sheetId="590" refreshError="1"/>
      <sheetData sheetId="591"/>
      <sheetData sheetId="592"/>
      <sheetData sheetId="593" refreshError="1"/>
      <sheetData sheetId="594" refreshError="1"/>
      <sheetData sheetId="595" refreshError="1"/>
      <sheetData sheetId="596"/>
      <sheetData sheetId="597"/>
      <sheetData sheetId="598" refreshError="1"/>
      <sheetData sheetId="599" refreshError="1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/>
      <sheetData sheetId="610"/>
      <sheetData sheetId="611"/>
      <sheetData sheetId="612"/>
      <sheetData sheetId="613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/>
      <sheetData sheetId="633"/>
      <sheetData sheetId="634" refreshError="1"/>
      <sheetData sheetId="635" refreshError="1"/>
      <sheetData sheetId="636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/>
      <sheetData sheetId="644" refreshError="1"/>
      <sheetData sheetId="645"/>
      <sheetData sheetId="646"/>
      <sheetData sheetId="647"/>
      <sheetData sheetId="648"/>
      <sheetData sheetId="649"/>
      <sheetData sheetId="650" refreshError="1"/>
      <sheetData sheetId="651" refreshError="1"/>
      <sheetData sheetId="652" refreshError="1"/>
      <sheetData sheetId="653"/>
      <sheetData sheetId="654" refreshError="1"/>
      <sheetData sheetId="655" refreshError="1"/>
      <sheetData sheetId="656" refreshError="1"/>
      <sheetData sheetId="657" refreshError="1"/>
      <sheetData sheetId="658"/>
      <sheetData sheetId="659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"/>
      <sheetName val="GI"/>
      <sheetName val="PAVEMENT"/>
      <sheetName val="FD"/>
      <sheetName val="EE"/>
      <sheetName val="EE (2)"/>
      <sheetName val="EE (3)"/>
      <sheetName val="TRAFFIC"/>
      <sheetName val="MISSCE"/>
      <sheetName val="สรุป"/>
    </sheetNames>
    <sheetDataSet>
      <sheetData sheetId="0" refreshError="1"/>
      <sheetData sheetId="1" refreshError="1">
        <row r="53">
          <cell r="I53">
            <v>271036619.91127503</v>
          </cell>
        </row>
      </sheetData>
      <sheetData sheetId="2" refreshError="1">
        <row r="55">
          <cell r="I55" t="e">
            <v>#VALUE!</v>
          </cell>
        </row>
      </sheetData>
      <sheetData sheetId="3" refreshError="1">
        <row r="55">
          <cell r="I55">
            <v>55055560</v>
          </cell>
        </row>
      </sheetData>
      <sheetData sheetId="4" refreshError="1"/>
      <sheetData sheetId="5" refreshError="1"/>
      <sheetData sheetId="6" refreshError="1">
        <row r="54">
          <cell r="I54">
            <v>24664512</v>
          </cell>
        </row>
      </sheetData>
      <sheetData sheetId="7" refreshError="1">
        <row r="54">
          <cell r="I54">
            <v>6704559.7616999997</v>
          </cell>
        </row>
      </sheetData>
      <sheetData sheetId="8" refreshError="1"/>
      <sheetData sheetId="9" refreshError="1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 toan duyet"/>
      <sheetName val="TONG HOP QT"/>
      <sheetName val="TONG HOP TBA"/>
      <sheetName val="CHI TIET TBA "/>
      <sheetName val="CHIET TINH TBA "/>
      <sheetName val="VL GC TU"/>
      <sheetName val="NC GC TU"/>
      <sheetName val="TONG HOP DZ 10KV"/>
      <sheetName val="CHI TIET DZ 10 KV"/>
      <sheetName val="CHIET TINH DZ 10 KV"/>
      <sheetName val="TONG HOP DZ 0,4 KV "/>
      <sheetName val="CHI TIET DZ 0,4 KV"/>
      <sheetName val="CHIET TINH DZ 0,4 KV "/>
      <sheetName val="CUOC 89 DZ 0,4 KV "/>
      <sheetName val="TONG HOP CCT"/>
      <sheetName val="CHI TIET CCT"/>
      <sheetName val="CHIET TINH CCT "/>
      <sheetName val="KL DT &amp; QT"/>
      <sheetName val="SAT"/>
      <sheetName val="BXTK"/>
      <sheetName val="MONG"/>
      <sheetName val="CUOC 89 CCT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I5">
            <v>38410.812799999992</v>
          </cell>
        </row>
        <row r="13">
          <cell r="L13">
            <v>23206.5</v>
          </cell>
        </row>
        <row r="14">
          <cell r="L14">
            <v>21499.399999999998</v>
          </cell>
        </row>
        <row r="15">
          <cell r="L15">
            <v>23397.599999999999</v>
          </cell>
        </row>
        <row r="16">
          <cell r="L16">
            <v>46869.5</v>
          </cell>
        </row>
        <row r="17">
          <cell r="L17">
            <v>13965</v>
          </cell>
        </row>
        <row r="18">
          <cell r="L18">
            <v>33801.899999999994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tong hop"/>
      <sheetName val="phan tich DG"/>
      <sheetName val="gia vat lieu"/>
      <sheetName val="gia xe may"/>
      <sheetName val="gia nhan cong"/>
      <sheetName val="XL4Test5"/>
      <sheetName val="Congty"/>
      <sheetName val="VPPN"/>
      <sheetName val="XN74"/>
      <sheetName val="XN54"/>
      <sheetName val="XN33"/>
      <sheetName val="NK96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TN"/>
      <sheetName val="ND"/>
      <sheetName val="VL"/>
      <sheetName val="MTL$-INTER"/>
      <sheetName val="THCP"/>
      <sheetName val="BQT"/>
      <sheetName val="RG"/>
      <sheetName val="Sheet3"/>
      <sheetName val="BCVT"/>
      <sheetName val="BKHD"/>
      <sheetName val="GVL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NEW-PANEL"/>
      <sheetName val="tienluong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DOAM0654CAS"/>
      <sheetName val="hold5"/>
      <sheetName val="hold6"/>
      <sheetName val="C_ngty"/>
      <sheetName val=""/>
      <sheetName val="VC"/>
      <sheetName val="chitiet"/>
      <sheetName val="sat"/>
      <sheetName val="ptvt"/>
      <sheetName val="DI-ESTI"/>
      <sheetName val="Hoang Van Chuong "/>
      <sheetName val="X"/>
      <sheetName val="Phung Thi HIen 18(2_x0009_"/>
      <sheetName val="Le Tri An 2_x0011_(2)"/>
      <sheetName val="H_ang Van Chuong 22(2)"/>
      <sheetName val="Le"/>
      <sheetName val="DI_ESTI"/>
      <sheetName val="ଶᐭ8"/>
      <sheetName val="Phung Thi HIen 18(2 "/>
      <sheetName val="Nguyen Duy Lien ႀ￸(2)"/>
      <sheetName val="Le Huu Thuy 2_x0019_(2)"/>
      <sheetName val="Nguyen Duy Lien __(2)"/>
      <sheetName val="DG chi tiet"/>
      <sheetName val="_x0011_3-8"/>
      <sheetName val="TT"/>
      <sheetName val="Le Tat Ve M.M (1ÿÿ"/>
      <sheetName val="Le ThÿÿNhan M.M (12)"/>
      <sheetName val="klnd"/>
      <sheetName val="DTmd"/>
      <sheetName val="thnl"/>
      <sheetName val="htxl"/>
      <sheetName val="bvl"/>
      <sheetName val="kpct"/>
      <sheetName val="THKP"/>
      <sheetName val="LIS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Tra_bang"/>
      <sheetName val="Le Thi Ly 23(2_x0009_"/>
      <sheetName val="SPL4"/>
      <sheetName val="Le_Huu Hoa 25(2)"/>
      <sheetName val="Hoang Van Chuong _2(2)"/>
      <sheetName val="X_4Test5"/>
      <sheetName val="XJ74"/>
      <sheetName val="NR2Ƞ565 PQ DQ"/>
      <sheetName val="Truot_nen"/>
      <sheetName val="DD 10KV"/>
      <sheetName val="__8"/>
      <sheetName val="T11,12-2001"/>
      <sheetName val="General"/>
      <sheetName val="Le Heu Hoa 25(2_x0009_"/>
      <sheetName val="Hoang Thi Binh 08(2)"/>
      <sheetName val="PTDG"/>
      <sheetName val="tra-vat-lieu"/>
      <sheetName val="IBASE"/>
      <sheetName val="Girder"/>
      <sheetName val="Le Thi Ly 23(2 "/>
      <sheetName val="ma_pt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ESTI."/>
      <sheetName val="LDC"/>
      <sheetName val="LDB"/>
      <sheetName val="LDA"/>
      <sheetName val="LD"/>
      <sheetName val="Sbq18"/>
      <sheetName val="13)8"/>
      <sheetName val="THONG KE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Pham Thi Thuong  M.M (7i"/>
      <sheetName val="Le Thi Nha"/>
      <sheetName val="_x0002_"/>
      <sheetName val="ptdg "/>
      <sheetName val="ptke"/>
      <sheetName val="SOKT-Q3CT"/>
      <sheetName val="MïJule2"/>
      <sheetName val="Chi Tiet"/>
      <sheetName val="tra_vat_lieu"/>
      <sheetName val="VL10KV"/>
      <sheetName val="TBA 250"/>
      <sheetName val="VL 0_4KV"/>
      <sheetName val="VLCong to"/>
      <sheetName val="N61"/>
      <sheetName val="DMTK"/>
      <sheetName val="PR THIEU(2)"/>
      <sheetName val="Book 1 Summary"/>
      <sheetName val="KEM NGHIEN GIA CONG"/>
      <sheetName val="Sheet26"/>
      <sheetName val="Parem"/>
      <sheetName val="_x0004_OAM0654CAS"/>
      <sheetName val="Pham T(i Thuong  M.M (7)"/>
      <sheetName val="MTO REV.2(ARMOR)"/>
      <sheetName val="Le Thi"/>
      <sheetName val="Module#"/>
      <sheetName val="Pham ThiðThuong  M.M (7)"/>
      <sheetName val="Le Tat Ve M.M (19)"/>
      <sheetName val="Le Thi Nha__f__x0001___"/>
      <sheetName val="_x0002__"/>
      <sheetName val="Le_Huu Hanh 16(1)"/>
      <sheetName val="Le Thi_Nhan M.M (12)"/>
      <sheetName val="hgld5"/>
      <sheetName val="NHATKYC"/>
      <sheetName val="ctTBA"/>
      <sheetName val="SumSBU"/>
      <sheetName val="FD"/>
      <sheetName val="GI"/>
      <sheetName val="EE (3)"/>
      <sheetName val="PAVEMENT"/>
      <sheetName val="TRAFFIC"/>
      <sheetName val="Dinh nghia"/>
      <sheetName val="NR2_565 PQ DQ"/>
      <sheetName val="so chi tiet"/>
      <sheetName val="nhap theo ngay vao"/>
      <sheetName val="Le Heu Hoa 25(2 "/>
      <sheetName val="Le Thi Nha_f__x0001__"/>
      <sheetName val="Tables"/>
      <sheetName val="ma-pt"/>
      <sheetName val="400-015.37"/>
      <sheetName val="C/ngty"/>
      <sheetName val="H/ang Van Chuong 22(2)"/>
      <sheetName val="Le_x0000_Huu Hoa 25(2)"/>
      <sheetName val="Hoang Van Chuong _x0000_2(2)"/>
      <sheetName val="X_x0000_4Test5"/>
      <sheetName val="Nguyen Duy Lien ??(2)"/>
      <sheetName val="Le?Huu Hoa 25(2)"/>
      <sheetName val="??8"/>
      <sheetName val="Hoang Van Chuong ?2(2)"/>
      <sheetName val="X?4Test5"/>
      <sheetName val="Le Thi Nha_x0000__x0000_f_x0000__x0001__x0000__x0000_"/>
      <sheetName val="_x0002__x0000_"/>
      <sheetName val="NR2?565 PQ DQ"/>
      <sheetName val="Le_x0000_Huu Hanh 16(1)"/>
      <sheetName val="Le Thi_x0000_Nhan M.M (12)"/>
      <sheetName val="Le Thi Nha??f?_x0001_??"/>
      <sheetName val="_x0002_?"/>
      <sheetName val="Le Thi Nha?f?_x0001_?"/>
      <sheetName val="Pham Thi(Thuong  M.M (7)"/>
      <sheetName val="DTCT"/>
      <sheetName val="28-8_x0000__x0000__x0000__x0000__x0000__x0000__x0000__x0000__x0000__x0000__x0000__x0000_㢈ȣ_x0000__x0004__x0000__x0000__x0000__x0000__x0000__x0000_䴀ȣ_x0000__x0000__x0000_"/>
      <sheetName val="Look_up_table"/>
      <sheetName val="DULIEU"/>
      <sheetName val="DANGBAN"/>
      <sheetName val="Le?Huu Hanh 16(1)"/>
      <sheetName val="Le Thi?Nhan M.M (12)"/>
      <sheetName val="BDMTK"/>
      <sheetName val="SOKTMAY"/>
      <sheetName val="SUMMARY-BILL4"/>
      <sheetName val="Doan Van ࡃhin 13(1)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12KV"/>
      <sheetName val="28-8????????????㢈ȣ?_x0004_??????䴀ȣ???"/>
      <sheetName val="Modulm3"/>
      <sheetName val="Main"/>
      <sheetName val="phu_x0000_cap nam"/>
      <sheetName val="Loading"/>
      <sheetName val="Solieu"/>
      <sheetName val="MTO REV.0"/>
      <sheetName val="LỚP 74 HKI"/>
      <sheetName val="LỚP 74 HKII"/>
      <sheetName val="CẢ NĂM 74 "/>
      <sheetName val="LỚP 75 HKI"/>
      <sheetName val="LỚP 75 HKII"/>
      <sheetName val="CẢ NĂM 75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NHATKY"/>
      <sheetName val="?_x0000__x0000_6_x0000__x0000__x0000__x0000__x0000__x0000__x0000__x0000__x0000__x0000__x0000__x0000__x0000__x0000__x0000__x0013_[SOKT-Q3CT."/>
      <sheetName val="Le2_x0000__x0000_ Hoa 25(2)"/>
      <sheetName val="thang1-06"/>
      <sheetName val="thang2-06"/>
      <sheetName val="thang3-06"/>
      <sheetName val="thang4-06"/>
      <sheetName val="Le2?? Hoa 25(2)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Le Hue Hanh 16(2)"/>
      <sheetName val="Le2"/>
      <sheetName val="Gia thau "/>
      <sheetName val="17-9_x0000_Ǝ鞜_x000c_饼Ǝ⳪_x000c_"/>
      <sheetName val="Xuly_DTHU"/>
      <sheetName val="NKC"/>
      <sheetName val="KKKKKKKK"/>
      <sheetName val="t-h HA THE"/>
      <sheetName val="#REF!"/>
      <sheetName val="Mau mo)"/>
      <sheetName val="phu?cap nam"/>
      <sheetName val="pp1p"/>
      <sheetName val="pp3p "/>
      <sheetName val="pp3p_NC"/>
      <sheetName val="ppht"/>
      <sheetName val="KL"/>
      <sheetName val="28-8____________㢈ȣ__x0004_______䴀ȣ___"/>
      <sheetName val="Hoang Van Chuong 2(2)"/>
      <sheetName val="_"/>
      <sheetName val="[SOKT-Q3CT.xls}KQHDKD"/>
      <sheetName val="_SOKT-Q3CT.xls}KQHDKD"/>
      <sheetName val="Le2__ Hoa 25(2)"/>
      <sheetName val="Le Thi Nha_x0000_f_x0000__x0001__x0000_"/>
      <sheetName val="X4Test5"/>
      <sheetName val="_x0000__x0000__x0000__x0000__x0000__x0000__x0000__x0000_"/>
      <sheetName val="NHAAN"/>
      <sheetName val="Chi_Tiet"/>
      <sheetName val="???6???????????????_x0013_[SOKT-Q3CT."/>
      <sheetName val="3-_x0019_"/>
      <sheetName val="_x0012_2-8"/>
      <sheetName val="_x0011_4-8"/>
      <sheetName val="Le _x0002__x0002__x0000__x0000_NîZ_x0000_&quot;_x0000__x0002__x0000_"/>
      <sheetName val="_x0003__x0000__x0000_138_x0002__x000d_"/>
      <sheetName val="Le _x0014_hi Nhan M.M (12)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 refreshError="1"/>
      <sheetData sheetId="358"/>
      <sheetData sheetId="359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 refreshError="1"/>
      <sheetData sheetId="516"/>
      <sheetData sheetId="517"/>
      <sheetData sheetId="518"/>
      <sheetData sheetId="519"/>
      <sheetData sheetId="520"/>
      <sheetData sheetId="521" refreshError="1"/>
      <sheetData sheetId="522" refreshError="1"/>
      <sheetData sheetId="523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/>
      <sheetData sheetId="532" refreshError="1"/>
      <sheetData sheetId="533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 refreshError="1"/>
      <sheetData sheetId="544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/>
      <sheetData sheetId="551" refreshError="1"/>
      <sheetData sheetId="552" refreshError="1"/>
      <sheetData sheetId="553"/>
      <sheetData sheetId="554" refreshError="1"/>
      <sheetData sheetId="555"/>
      <sheetData sheetId="556"/>
      <sheetData sheetId="557"/>
      <sheetData sheetId="558" refreshError="1"/>
      <sheetData sheetId="559" refreshError="1"/>
      <sheetData sheetId="560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3285"/>
      <sheetName val="248-35 (3)"/>
      <sheetName val="TN3982 (SCL)"/>
      <sheetName val="DG3983"/>
      <sheetName val="dongia"/>
      <sheetName val="3983"/>
      <sheetName val="3285"/>
      <sheetName val="DG248"/>
      <sheetName val="gtrinh"/>
      <sheetName val="Cuoc89"/>
      <sheetName val="DGTN"/>
      <sheetName val="DGXLD"/>
      <sheetName val="DGVT"/>
      <sheetName val="DGBT"/>
      <sheetName val="Tai khoan"/>
      <sheetName val="VC"/>
      <sheetName val="chiti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ong 1"/>
      <sheetName val="Phong 2"/>
      <sheetName val="Phong 3"/>
      <sheetName val="Phong 4"/>
      <sheetName val="Phong 5"/>
      <sheetName val="Phong 6"/>
      <sheetName val="Phong 7"/>
      <sheetName val="Sheet1"/>
      <sheetName val="sbd"/>
      <sheetName val="dot1"/>
      <sheetName val="phong7"/>
      <sheetName val="phong6"/>
      <sheetName val="phong5"/>
      <sheetName val="phong4"/>
      <sheetName val="phong3"/>
      <sheetName val="phong2"/>
      <sheetName val="phong1"/>
      <sheetName val="dsbd"/>
      <sheetName val="91"/>
      <sheetName val="93"/>
      <sheetName val="94"/>
      <sheetName val="95"/>
      <sheetName val="dot2"/>
      <sheetName val="xhh2001"/>
      <sheetName val="DADONG"/>
      <sheetName val="chua dong"/>
      <sheetName val="mien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DT"/>
      <sheetName val="THXL"/>
      <sheetName val="THTB"/>
      <sheetName val="THXLK"/>
      <sheetName val="XL35"/>
      <sheetName val="DZ35"/>
      <sheetName val="XLCN"/>
      <sheetName val="CN35"/>
      <sheetName val="THTBA"/>
      <sheetName val="TBA"/>
      <sheetName val="KS"/>
      <sheetName val="VC35"/>
      <sheetName val="CT35"/>
      <sheetName val="XL04"/>
      <sheetName val="DZ04"/>
      <sheetName val="XL_Cto"/>
      <sheetName val="C_to"/>
      <sheetName val="CP_BT"/>
      <sheetName val="CTTBA"/>
      <sheetName val="VCTBA"/>
      <sheetName val="CT04"/>
      <sheetName val="VC04"/>
      <sheetName val="VC_Cto"/>
      <sheetName val="CT_BT"/>
      <sheetName val="BT"/>
      <sheetName val="TH"/>
      <sheetName val="KB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C9" t="b">
            <v>1</v>
          </cell>
        </row>
        <row r="15">
          <cell r="A15" t="b">
            <v>1</v>
          </cell>
        </row>
        <row r="27">
          <cell r="C27" t="e">
            <v>#N/A</v>
          </cell>
        </row>
      </sheetData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TH"/>
      <sheetName val="DZ 35"/>
      <sheetName val="TBA"/>
      <sheetName val="DZ 0.4"/>
      <sheetName val="Cto"/>
      <sheetName val="tien luong"/>
      <sheetName val="p.sinh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>
        <row r="6">
          <cell r="O6">
            <v>44406600</v>
          </cell>
        </row>
        <row r="8">
          <cell r="O8">
            <v>178399722.69811001</v>
          </cell>
        </row>
        <row r="21">
          <cell r="O21">
            <v>21956235.415262394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§gi¸"/>
      <sheetName val="b¶ng dù trï PS"/>
      <sheetName val="b¶ng tæng hîp"/>
      <sheetName val="BT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2">
          <cell r="B2" t="str">
            <v>H¹ng môc c«ng viÖc</v>
          </cell>
          <cell r="C2" t="str">
            <v>vÞ</v>
          </cell>
          <cell r="D2" t="str">
            <v>§¬n gi¸</v>
          </cell>
          <cell r="E2" t="str">
            <v>§¬n vÞ NC</v>
          </cell>
          <cell r="F2" t="str">
            <v>TL</v>
          </cell>
          <cell r="G2" t="str">
            <v>sø vËt liÖu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THONG TIN"/>
      <sheetName val="NHAP"/>
      <sheetName val="DMKH-HMXD"/>
      <sheetName val="CHI TIET NO"/>
      <sheetName val="NKC"/>
      <sheetName val="THOP CONG NO"/>
      <sheetName val="SOCAI"/>
      <sheetName val="THOP CPXDCB"/>
      <sheetName val="CTIET -XDCB_SXKD"/>
      <sheetName val="CDSPS"/>
      <sheetName val="CAN DOI KT"/>
      <sheetName val="KQKD"/>
      <sheetName val="LCTT"/>
      <sheetName val="NV NGAN SACH"/>
      <sheetName val="THUE GTGT"/>
      <sheetName val="CTIET SXKD"/>
      <sheetName val="NKC (Old)"/>
      <sheetName val="BKNHAP"/>
      <sheetName val="BKXUAT"/>
      <sheetName val="XNTVD"/>
    </sheetNames>
    <sheetDataSet>
      <sheetData sheetId="0" refreshError="1">
        <row r="3">
          <cell r="A3" t="str">
            <v>MAVD</v>
          </cell>
          <cell r="B3" t="str">
            <v>TENVD</v>
          </cell>
          <cell r="C3" t="str">
            <v>DVT</v>
          </cell>
          <cell r="D3" t="str">
            <v>DG</v>
          </cell>
        </row>
        <row r="4">
          <cell r="A4" t="str">
            <v>MOTO</v>
          </cell>
          <cell r="B4" t="str">
            <v>Moâ tô ñaàm duøi 1,1KW TQ</v>
          </cell>
          <cell r="C4" t="str">
            <v>Caùi</v>
          </cell>
          <cell r="D4">
            <v>542.85699999999997</v>
          </cell>
        </row>
        <row r="5">
          <cell r="A5" t="str">
            <v>DAY</v>
          </cell>
          <cell r="B5" t="str">
            <v>Daây duøi D35 TQ</v>
          </cell>
          <cell r="C5" t="str">
            <v>Sôïi</v>
          </cell>
          <cell r="D5">
            <v>333.33300000000003</v>
          </cell>
        </row>
        <row r="6">
          <cell r="A6" t="str">
            <v>XR</v>
          </cell>
          <cell r="B6" t="str">
            <v>Xe ruøa</v>
          </cell>
          <cell r="C6" t="str">
            <v>Chieác</v>
          </cell>
          <cell r="D6">
            <v>342.85700000000003</v>
          </cell>
        </row>
        <row r="7">
          <cell r="B7" t="str">
            <v>Ñaàm ñoùng coïc tre</v>
          </cell>
          <cell r="C7" t="str">
            <v>caùi</v>
          </cell>
          <cell r="D7">
            <v>213.4</v>
          </cell>
        </row>
        <row r="8">
          <cell r="B8" t="str">
            <v>Maùy haøn 150A</v>
          </cell>
          <cell r="C8" t="str">
            <v>caùi</v>
          </cell>
          <cell r="D8">
            <v>921.5</v>
          </cell>
        </row>
        <row r="9">
          <cell r="B9" t="str">
            <v>Tuû ñöïng hoà sô goã</v>
          </cell>
          <cell r="C9" t="str">
            <v>caùi</v>
          </cell>
          <cell r="D9">
            <v>679</v>
          </cell>
        </row>
        <row r="10">
          <cell r="B10" t="str">
            <v>Tuû ñöïng hoà sô saét</v>
          </cell>
          <cell r="C10" t="str">
            <v>caùi</v>
          </cell>
          <cell r="D10">
            <v>1261</v>
          </cell>
        </row>
        <row r="11">
          <cell r="B11" t="str">
            <v>Baøn laøm vieäc 0,7 x 1,2m</v>
          </cell>
          <cell r="C11" t="str">
            <v>caùi</v>
          </cell>
          <cell r="D11">
            <v>291</v>
          </cell>
        </row>
        <row r="12">
          <cell r="B12" t="str">
            <v>Gheághoã</v>
          </cell>
          <cell r="C12" t="str">
            <v>caùi</v>
          </cell>
          <cell r="D12">
            <v>48.5</v>
          </cell>
        </row>
        <row r="13">
          <cell r="B13" t="str">
            <v>Keä ñöïng hoà sô</v>
          </cell>
          <cell r="C13" t="str">
            <v>caùi</v>
          </cell>
          <cell r="D13">
            <v>291</v>
          </cell>
        </row>
        <row r="14">
          <cell r="B14" t="str">
            <v>Baøn hoïp 1,2 x 2,4m</v>
          </cell>
          <cell r="C14" t="str">
            <v>caùi</v>
          </cell>
          <cell r="D14">
            <v>485</v>
          </cell>
        </row>
        <row r="15">
          <cell r="B15" t="str">
            <v>Baûng meâca</v>
          </cell>
          <cell r="C15" t="str">
            <v>caùi</v>
          </cell>
          <cell r="D15">
            <v>194</v>
          </cell>
        </row>
        <row r="16">
          <cell r="B16" t="str">
            <v>Tuû ñöïng hoà sô</v>
          </cell>
          <cell r="C16" t="str">
            <v>caùi</v>
          </cell>
          <cell r="D16">
            <v>679</v>
          </cell>
        </row>
        <row r="17">
          <cell r="B17" t="str">
            <v>Gheá goã</v>
          </cell>
          <cell r="C17" t="str">
            <v>caùi</v>
          </cell>
          <cell r="D17">
            <v>48.5</v>
          </cell>
        </row>
        <row r="18">
          <cell r="B18" t="str">
            <v>Baøn laøm vieäc 0,7 x 1,2m</v>
          </cell>
          <cell r="C18" t="str">
            <v>caùi</v>
          </cell>
          <cell r="D18">
            <v>291</v>
          </cell>
        </row>
        <row r="19">
          <cell r="B19" t="str">
            <v>Maùy in</v>
          </cell>
          <cell r="C19" t="str">
            <v>caùi</v>
          </cell>
          <cell r="D19">
            <v>2720</v>
          </cell>
        </row>
        <row r="20">
          <cell r="B20" t="str">
            <v>Xaêm yeám oâtoâ 1000-20</v>
          </cell>
          <cell r="C20" t="str">
            <v>boä</v>
          </cell>
          <cell r="D20">
            <v>172</v>
          </cell>
        </row>
        <row r="21">
          <cell r="B21" t="str">
            <v>Loáp oâtoâ 900-20BILA</v>
          </cell>
          <cell r="C21" t="str">
            <v>boä</v>
          </cell>
          <cell r="D21">
            <v>1332</v>
          </cell>
        </row>
        <row r="22">
          <cell r="B22" t="str">
            <v>Loáp oâtoâ 900-20BIS</v>
          </cell>
          <cell r="C22" t="str">
            <v>boä</v>
          </cell>
          <cell r="D22">
            <v>1670</v>
          </cell>
        </row>
        <row r="23">
          <cell r="B23" t="str">
            <v>Boàn saét 1000 lít</v>
          </cell>
          <cell r="C23" t="str">
            <v>caùi</v>
          </cell>
          <cell r="D23">
            <v>500</v>
          </cell>
        </row>
        <row r="24">
          <cell r="B24" t="str">
            <v>Loáp oâtoâ 900-20HNM</v>
          </cell>
          <cell r="C24" t="str">
            <v>caùi</v>
          </cell>
          <cell r="D24">
            <v>1217</v>
          </cell>
        </row>
        <row r="25">
          <cell r="B25" t="str">
            <v>Loáp oâtoâ 900-20Vierant</v>
          </cell>
          <cell r="C25" t="str">
            <v>boä</v>
          </cell>
          <cell r="D25">
            <v>1525</v>
          </cell>
        </row>
        <row r="26">
          <cell r="B26" t="str">
            <v>Loáp oâtoâ 1000-20HDOC</v>
          </cell>
          <cell r="C26" t="str">
            <v>caùi</v>
          </cell>
          <cell r="D26">
            <v>1432</v>
          </cell>
        </row>
        <row r="27">
          <cell r="B27" t="str">
            <v>Loáp oâtoâ 1000-20HCU</v>
          </cell>
          <cell r="C27" t="str">
            <v>caùi</v>
          </cell>
          <cell r="D27">
            <v>1282</v>
          </cell>
        </row>
        <row r="28">
          <cell r="B28" t="str">
            <v>Loáp oâtoâ 900-20 VIERANT</v>
          </cell>
          <cell r="C28" t="str">
            <v>boä</v>
          </cell>
          <cell r="D28">
            <v>1525</v>
          </cell>
        </row>
        <row r="29">
          <cell r="B29" t="str">
            <v>Loáp oâtoâ 1200-20HQTRAM</v>
          </cell>
          <cell r="C29" t="str">
            <v>caùi</v>
          </cell>
          <cell r="D29">
            <v>1845</v>
          </cell>
        </row>
        <row r="30">
          <cell r="B30" t="str">
            <v>Loáp oâtoâ 1000-20CRAT</v>
          </cell>
          <cell r="C30" t="str">
            <v>boä</v>
          </cell>
          <cell r="D30">
            <v>2120</v>
          </cell>
        </row>
        <row r="31">
          <cell r="B31" t="str">
            <v>Loáp oâtoâ 1000-20VIERANT</v>
          </cell>
          <cell r="C31" t="str">
            <v>boä</v>
          </cell>
          <cell r="D31">
            <v>2300</v>
          </cell>
        </row>
        <row r="32">
          <cell r="B32" t="str">
            <v>Yeán vuïn nguyeân lieäu</v>
          </cell>
          <cell r="C32" t="str">
            <v>kg</v>
          </cell>
          <cell r="D32">
            <v>17460</v>
          </cell>
        </row>
        <row r="33">
          <cell r="A33" t="str">
            <v>khuon</v>
          </cell>
          <cell r="B33" t="str">
            <v>Khuoân ñuùc beâ toâng</v>
          </cell>
          <cell r="C33" t="str">
            <v>caùi</v>
          </cell>
          <cell r="D33">
            <v>800</v>
          </cell>
        </row>
        <row r="34">
          <cell r="A34" t="str">
            <v>MKTD</v>
          </cell>
          <cell r="B34" t="str">
            <v>Maùy khoan ñieän Tieán Ñaït</v>
          </cell>
          <cell r="C34" t="str">
            <v>caùi</v>
          </cell>
          <cell r="D34">
            <v>1930</v>
          </cell>
        </row>
        <row r="35">
          <cell r="A35" t="str">
            <v>BNLT</v>
          </cell>
          <cell r="B35" t="str">
            <v>Bôm nhieân lieäu tay</v>
          </cell>
          <cell r="C35" t="str">
            <v>caùi</v>
          </cell>
          <cell r="D35">
            <v>200</v>
          </cell>
        </row>
        <row r="36">
          <cell r="A36" t="str">
            <v>MMDL</v>
          </cell>
          <cell r="B36" t="str">
            <v>Maùy maøi ÑL</v>
          </cell>
          <cell r="C36" t="str">
            <v>caùi</v>
          </cell>
          <cell r="D36">
            <v>388</v>
          </cell>
        </row>
        <row r="37">
          <cell r="A37" t="str">
            <v>KCS</v>
          </cell>
          <cell r="B37" t="str">
            <v>Keùo caét saét</v>
          </cell>
          <cell r="C37" t="str">
            <v>caùi</v>
          </cell>
          <cell r="D37">
            <v>1280.4000000000001</v>
          </cell>
        </row>
        <row r="38">
          <cell r="A38" t="str">
            <v>MCSMT</v>
          </cell>
          <cell r="B38" t="str">
            <v>Maùy caét saét coù moter</v>
          </cell>
          <cell r="C38" t="str">
            <v>caùi</v>
          </cell>
          <cell r="D38">
            <v>1455</v>
          </cell>
        </row>
        <row r="39">
          <cell r="A39" t="str">
            <v>ud</v>
          </cell>
          <cell r="B39" t="str">
            <v>Uûng ñen</v>
          </cell>
          <cell r="C39" t="str">
            <v>ñoâi</v>
          </cell>
          <cell r="D39">
            <v>14.55</v>
          </cell>
        </row>
        <row r="40">
          <cell r="B40" t="str">
            <v>Maùy bôm</v>
          </cell>
          <cell r="C40" t="str">
            <v>Caùi</v>
          </cell>
          <cell r="D40">
            <v>1455</v>
          </cell>
        </row>
        <row r="41">
          <cell r="B41" t="str">
            <v>OÅ aùp loaïi 3kw</v>
          </cell>
          <cell r="C41" t="str">
            <v>Caùi</v>
          </cell>
          <cell r="D41">
            <v>824.5</v>
          </cell>
        </row>
        <row r="42">
          <cell r="B42" t="str">
            <v>Ñoàng hoà gas</v>
          </cell>
          <cell r="C42" t="str">
            <v>Caùi</v>
          </cell>
          <cell r="D42">
            <v>145.5</v>
          </cell>
        </row>
        <row r="43">
          <cell r="B43" t="str">
            <v>Beùt gas</v>
          </cell>
          <cell r="C43" t="str">
            <v>Caùi</v>
          </cell>
          <cell r="D43">
            <v>67.900000000000006</v>
          </cell>
        </row>
        <row r="44">
          <cell r="B44" t="str">
            <v>Ñeøn haøn caét Myõ</v>
          </cell>
          <cell r="C44" t="str">
            <v>Boä</v>
          </cell>
          <cell r="D44">
            <v>746.9</v>
          </cell>
        </row>
        <row r="45">
          <cell r="B45" t="str">
            <v>Daây gío ñaù Myõ</v>
          </cell>
          <cell r="C45" t="str">
            <v>m</v>
          </cell>
          <cell r="D45">
            <v>17.46</v>
          </cell>
        </row>
        <row r="46">
          <cell r="B46" t="str">
            <v>Van cao aùp</v>
          </cell>
          <cell r="C46" t="str">
            <v>Boä</v>
          </cell>
          <cell r="D46">
            <v>340.91</v>
          </cell>
        </row>
        <row r="47">
          <cell r="B47" t="str">
            <v>Bình gas</v>
          </cell>
          <cell r="C47" t="str">
            <v>bình</v>
          </cell>
          <cell r="D47">
            <v>84.545000000000002</v>
          </cell>
        </row>
        <row r="48">
          <cell r="B48" t="str">
            <v>Voû bình aùp löïc</v>
          </cell>
          <cell r="C48" t="str">
            <v>bình</v>
          </cell>
          <cell r="D48">
            <v>1000</v>
          </cell>
        </row>
        <row r="49">
          <cell r="B49" t="str">
            <v>Oâxygene 99,5%</v>
          </cell>
          <cell r="C49" t="str">
            <v>bình</v>
          </cell>
          <cell r="D49">
            <v>32.4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3"/>
      <sheetName val="bt"/>
      <sheetName val="tt"/>
      <sheetName val="pg"/>
      <sheetName val="DTgiaothau"/>
      <sheetName val="dtbosung"/>
      <sheetName val="DT1"/>
      <sheetName val="DT2"/>
      <sheetName val="Sheet1"/>
      <sheetName val="th"/>
      <sheetName val="th (3)"/>
      <sheetName val="dgia-nt"/>
      <sheetName val="qt"/>
      <sheetName val="th-qt"/>
      <sheetName val="tm"/>
      <sheetName val="00000000"/>
      <sheetName val="XL4Poppy"/>
      <sheetName val="th (2)"/>
    </sheetNames>
    <sheetDataSet>
      <sheetData sheetId="0"/>
      <sheetData sheetId="1"/>
      <sheetData sheetId="2"/>
      <sheetData sheetId="3"/>
      <sheetData sheetId="4">
        <row r="6">
          <cell r="C6" t="str">
            <v>Hép nèi c¸p ruét ®ång</v>
          </cell>
        </row>
        <row r="7">
          <cell r="C7" t="str">
            <v>C¸p ngÇm ruét ®ång cã chèng thÊm däc</v>
          </cell>
        </row>
        <row r="8">
          <cell r="C8" t="str">
            <v>L­íi ny l«ng</v>
          </cell>
        </row>
        <row r="9">
          <cell r="C9" t="str">
            <v>G¹ch chØ</v>
          </cell>
        </row>
        <row r="10">
          <cell r="C10" t="str">
            <v xml:space="preserve">C¸t ®en </v>
          </cell>
        </row>
        <row r="11">
          <cell r="C11" t="str">
            <v>Nhùa ®­êng</v>
          </cell>
        </row>
        <row r="12">
          <cell r="C12" t="str">
            <v>D©y gai</v>
          </cell>
        </row>
        <row r="13">
          <cell r="C13" t="str">
            <v>Ph¸ ®­êng nhùa</v>
          </cell>
        </row>
        <row r="14">
          <cell r="C14" t="str">
            <v>§µo ®Êt r·nh c¸p cÊp III</v>
          </cell>
        </row>
        <row r="15">
          <cell r="C15" t="str">
            <v>VËn chuyÓn ®Êt thõa b»ng thñ c«ng</v>
          </cell>
        </row>
        <row r="16">
          <cell r="C16" t="str">
            <v>èng thÐp b¶o vÖ c¸p</v>
          </cell>
        </row>
        <row r="17">
          <cell r="C17" t="str">
            <v>LÊp ®Êt r·nh c¸p</v>
          </cell>
        </row>
        <row r="18">
          <cell r="C18" t="str">
            <v>Cäc mèc b¸o c¸p</v>
          </cell>
        </row>
        <row r="19">
          <cell r="C19" t="str">
            <v>§Çu cèt d©y 95</v>
          </cell>
        </row>
        <row r="20">
          <cell r="C20" t="str">
            <v>Tr¹m kho b¹c nhµ n­íc</v>
          </cell>
        </row>
        <row r="21">
          <cell r="C21" t="str">
            <v>Hép nèi c¸p ruét ®ång</v>
          </cell>
        </row>
        <row r="22">
          <cell r="C22" t="str">
            <v>C¸p ngÇm ruét ®ång cã chèng thÊm däc</v>
          </cell>
        </row>
        <row r="23">
          <cell r="C23" t="str">
            <v>L­íi ny l«ng</v>
          </cell>
        </row>
        <row r="24">
          <cell r="C24" t="str">
            <v>G¹ch chØ</v>
          </cell>
        </row>
        <row r="25">
          <cell r="C25" t="str">
            <v xml:space="preserve">C¸t ®en </v>
          </cell>
        </row>
        <row r="26">
          <cell r="C26" t="str">
            <v>Ph¸ ®­êng nhùa</v>
          </cell>
        </row>
        <row r="27">
          <cell r="C27" t="str">
            <v>Ph¸ vØa hÌ</v>
          </cell>
        </row>
        <row r="28">
          <cell r="C28" t="str">
            <v>§µo ®Êt r·nh c¸p cÊp III</v>
          </cell>
        </row>
        <row r="29">
          <cell r="C29" t="str">
            <v>VËn chuyÓn ®Êt thõa b»ng thñ c«ng</v>
          </cell>
        </row>
        <row r="30">
          <cell r="C30" t="str">
            <v>èng thÐp b¶o vÖ c¸p</v>
          </cell>
        </row>
        <row r="31">
          <cell r="C31" t="str">
            <v>LÊp ®Êt r·nh c¸p</v>
          </cell>
        </row>
        <row r="32">
          <cell r="C32" t="str">
            <v>§Çu cèt d©y 95</v>
          </cell>
        </row>
        <row r="33">
          <cell r="C33" t="str">
            <v>Tr¹m c«ng ty b¶o hiÓm</v>
          </cell>
        </row>
        <row r="34">
          <cell r="C34" t="str">
            <v>C¸p ngÇm ruét ®ång cã chèng thÊm däc</v>
          </cell>
        </row>
        <row r="35">
          <cell r="C35" t="str">
            <v>L­íi ny l«ng</v>
          </cell>
        </row>
        <row r="36">
          <cell r="C36" t="str">
            <v>G¹ch chØ</v>
          </cell>
        </row>
        <row r="37">
          <cell r="C37" t="str">
            <v xml:space="preserve">C¸t ®en </v>
          </cell>
        </row>
        <row r="38">
          <cell r="C38" t="str">
            <v>Ph¸ vØa hÌ</v>
          </cell>
        </row>
        <row r="39">
          <cell r="C39" t="str">
            <v>§µo ®Êt r·nh c¸p cÊp III</v>
          </cell>
        </row>
        <row r="40">
          <cell r="C40" t="str">
            <v>VËn chuyÓn ®Êt thõa b»ng thñ c«ng</v>
          </cell>
        </row>
        <row r="41">
          <cell r="C41" t="str">
            <v>èng thÐp b¶o vÖ c¸p</v>
          </cell>
        </row>
        <row r="42">
          <cell r="C42" t="str">
            <v>LÊp ®Êt r·nh c¸p</v>
          </cell>
        </row>
        <row r="43">
          <cell r="C43" t="str">
            <v>§Çu cèt d©y 95</v>
          </cell>
        </row>
        <row r="44">
          <cell r="C44" t="str">
            <v>Tr¹m côc ®èi ngo¹i bé quèc phßng</v>
          </cell>
        </row>
        <row r="45">
          <cell r="C45" t="str">
            <v>C¸p ngÇm ruét ®ång cã chèng thÊm däc</v>
          </cell>
        </row>
        <row r="46">
          <cell r="C46" t="str">
            <v>L­íi ny l«ng</v>
          </cell>
        </row>
        <row r="47">
          <cell r="C47" t="str">
            <v>G¹ch chØ</v>
          </cell>
        </row>
        <row r="48">
          <cell r="C48" t="str">
            <v xml:space="preserve">C¸t ®en </v>
          </cell>
        </row>
        <row r="49">
          <cell r="C49" t="str">
            <v>Ph¸ vØa hÌ</v>
          </cell>
        </row>
        <row r="50">
          <cell r="C50" t="str">
            <v>§µo ®Êt r·nh c¸p cÊp III</v>
          </cell>
        </row>
        <row r="51">
          <cell r="C51" t="str">
            <v>VËn chuyÓn ®Êt thõa b»ng thñ c«ng</v>
          </cell>
        </row>
        <row r="52">
          <cell r="C52" t="str">
            <v>èng thÐp b¶o vÖ c¸p</v>
          </cell>
        </row>
        <row r="53">
          <cell r="C53" t="str">
            <v>LÊp ®Êt r·nh c¸p</v>
          </cell>
        </row>
        <row r="54">
          <cell r="C54" t="str">
            <v>Tr¹m X204</v>
          </cell>
        </row>
        <row r="55">
          <cell r="C55" t="str">
            <v>Hép nèi c¸p ruét ®ång</v>
          </cell>
        </row>
        <row r="56">
          <cell r="C56" t="str">
            <v>C¸p ngÇm ruét ®ång cã chèng thÊm däc</v>
          </cell>
        </row>
        <row r="57">
          <cell r="C57" t="str">
            <v>L­íi ny l«ng</v>
          </cell>
        </row>
        <row r="58">
          <cell r="C58" t="str">
            <v>G¹ch chØ</v>
          </cell>
        </row>
        <row r="59">
          <cell r="C59" t="str">
            <v xml:space="preserve">C¸t ®en </v>
          </cell>
        </row>
        <row r="60">
          <cell r="C60" t="str">
            <v>Ph¸ ®­êng nhùa</v>
          </cell>
        </row>
        <row r="61">
          <cell r="C61" t="str">
            <v>Ph¸ vØa hÌ</v>
          </cell>
        </row>
        <row r="62">
          <cell r="C62" t="str">
            <v>§µo ®Êt r·nh c¸p cÊp III</v>
          </cell>
        </row>
        <row r="63">
          <cell r="C63" t="str">
            <v>VËn chuyÓn ®Êt thõa b»ng thñ c«ng</v>
          </cell>
        </row>
        <row r="64">
          <cell r="C64" t="str">
            <v>èng thÐp b¶o vÖ c¸p</v>
          </cell>
        </row>
        <row r="65">
          <cell r="C65" t="str">
            <v>LÊp ®Êt r·nh c¸p</v>
          </cell>
        </row>
        <row r="66">
          <cell r="C66" t="str">
            <v>Tr¹m cÇu ®Êt 1</v>
          </cell>
        </row>
        <row r="67">
          <cell r="C67" t="str">
            <v>C¸p ngÇm ruét ®ång cã chèng thÊm däc</v>
          </cell>
        </row>
        <row r="68">
          <cell r="C68" t="str">
            <v>L­íi ny l«ng</v>
          </cell>
        </row>
        <row r="69">
          <cell r="C69" t="str">
            <v>G¹ch chØ</v>
          </cell>
        </row>
        <row r="70">
          <cell r="C70" t="str">
            <v xml:space="preserve">C¸t ®en </v>
          </cell>
        </row>
        <row r="71">
          <cell r="C71" t="str">
            <v>Ph¸ ®­êng nhùa</v>
          </cell>
        </row>
        <row r="72">
          <cell r="C72" t="str">
            <v>Ph¸ vØa hÌ</v>
          </cell>
        </row>
        <row r="73">
          <cell r="C73" t="str">
            <v>§µo ®Êt r·nh c¸p cÊp III</v>
          </cell>
        </row>
        <row r="74">
          <cell r="C74" t="str">
            <v>VËn chuyÓn ®Êt thõa b»ng thñ c«ng</v>
          </cell>
        </row>
        <row r="75">
          <cell r="C75" t="str">
            <v>èng thÐp b¶o vÖ c¸p</v>
          </cell>
        </row>
        <row r="76">
          <cell r="C76" t="str">
            <v>LÊp ®Êt r·nh c¸p</v>
          </cell>
        </row>
        <row r="77">
          <cell r="C77" t="str">
            <v>Tr¹m ®Æng th¸i th©n-nhµ h¸t lín</v>
          </cell>
        </row>
        <row r="78">
          <cell r="C78" t="str">
            <v>C¸p ngÇm ruét ®ång cã chèng thÊm däc</v>
          </cell>
        </row>
        <row r="79">
          <cell r="C79" t="str">
            <v>L­íi ny l«ng</v>
          </cell>
        </row>
        <row r="80">
          <cell r="C80" t="str">
            <v>G¹ch chØ</v>
          </cell>
        </row>
        <row r="81">
          <cell r="C81" t="str">
            <v xml:space="preserve">C¸t ®en </v>
          </cell>
        </row>
        <row r="82">
          <cell r="C82" t="str">
            <v>Ph¸ vØa hÌ</v>
          </cell>
        </row>
        <row r="83">
          <cell r="C83" t="str">
            <v>§µo ®Êt r·nh c¸p cÊp III</v>
          </cell>
        </row>
        <row r="84">
          <cell r="C84" t="str">
            <v>VËn chuyÓn ®Êt thõa b»ng thñ c«ng</v>
          </cell>
        </row>
        <row r="85">
          <cell r="C85" t="str">
            <v>BiÓn chØ dÉn c¸p</v>
          </cell>
        </row>
        <row r="86">
          <cell r="C86" t="str">
            <v>LÊp ®Êt r·nh c¸p</v>
          </cell>
        </row>
        <row r="87">
          <cell r="C87" t="str">
            <v>Cäc mèc b¸o c¸p</v>
          </cell>
        </row>
        <row r="88">
          <cell r="C88" t="str">
            <v>Tr¹m thuû v¨n</v>
          </cell>
        </row>
        <row r="89">
          <cell r="C89" t="str">
            <v>Hép nèi c¸p ruét ®ång</v>
          </cell>
        </row>
        <row r="90">
          <cell r="C90" t="str">
            <v>C¸p ngÇm ruét ®ång cã chèng thÊm däc</v>
          </cell>
        </row>
        <row r="91">
          <cell r="C91" t="str">
            <v>L­íi ny l«ng</v>
          </cell>
        </row>
        <row r="92">
          <cell r="C92" t="str">
            <v>G¹ch chØ</v>
          </cell>
        </row>
        <row r="93">
          <cell r="C93" t="str">
            <v xml:space="preserve">C¸t ®en </v>
          </cell>
        </row>
        <row r="94">
          <cell r="C94" t="str">
            <v>Ph¸ ®­êng nhùa</v>
          </cell>
        </row>
        <row r="95">
          <cell r="C95" t="str">
            <v>Ph¸ vØa hÌ</v>
          </cell>
        </row>
        <row r="96">
          <cell r="C96" t="str">
            <v>§µo ®Êt r·nh c¸p cÊp III</v>
          </cell>
        </row>
        <row r="97">
          <cell r="C97" t="str">
            <v>VËn chuyÓn ®Êt thõa b»ng thñ c«ng</v>
          </cell>
        </row>
        <row r="98">
          <cell r="C98" t="str">
            <v>èng thÐp b¶o vÖ c¸p</v>
          </cell>
        </row>
        <row r="99">
          <cell r="C99" t="str">
            <v>LÊp ®Êt r·nh c¸p</v>
          </cell>
        </row>
        <row r="100">
          <cell r="C100" t="str">
            <v>BiÓn chØ dÉn c¸p</v>
          </cell>
        </row>
        <row r="101">
          <cell r="C101" t="str">
            <v>Cäc mèc b¸o c¸p</v>
          </cell>
        </row>
        <row r="102">
          <cell r="C102" t="str">
            <v>§Çu cèt d©y 95</v>
          </cell>
        </row>
        <row r="103">
          <cell r="C103" t="str">
            <v>phÇn thu håi vËt t­</v>
          </cell>
        </row>
        <row r="104">
          <cell r="C104" t="str">
            <v>Th¸o d©y AC70</v>
          </cell>
        </row>
        <row r="105">
          <cell r="C105" t="str">
            <v>Th¸o d©y AC120</v>
          </cell>
        </row>
        <row r="106">
          <cell r="C106" t="str">
            <v>Th¸o cÇu dao</v>
          </cell>
        </row>
        <row r="107">
          <cell r="C107" t="str">
            <v>Th¸o ®Çu c¸p kh«</v>
          </cell>
        </row>
        <row r="108">
          <cell r="C108" t="str">
            <v>Tæng céng</v>
          </cell>
        </row>
        <row r="112">
          <cell r="C112" t="str">
            <v>Tªn c«ng viÖc x©y l¾p</v>
          </cell>
        </row>
        <row r="113">
          <cell r="C113" t="str">
            <v>Tr¹m Qu©n khu thñ ®«</v>
          </cell>
        </row>
        <row r="114">
          <cell r="C114" t="str">
            <v>VËn chuyÓn ®Êt thõa khái thµnh phè</v>
          </cell>
        </row>
        <row r="115">
          <cell r="C115" t="str">
            <v>Tr¹m Kho b¹c nhµ n­íc</v>
          </cell>
        </row>
        <row r="116">
          <cell r="C116" t="str">
            <v>VËn chuyÓn ®Êt thõa khái thµnh phè</v>
          </cell>
        </row>
        <row r="117">
          <cell r="C117" t="str">
            <v>Tr¹m C«ng ty b¶o hiÓm</v>
          </cell>
        </row>
        <row r="118">
          <cell r="C118" t="str">
            <v>VËn chuyÓn ®Êt thõa khái thµnh phè</v>
          </cell>
        </row>
        <row r="119">
          <cell r="C119" t="str">
            <v>Tr¹m Côc ®èi ngo¹i bé quèc phßng</v>
          </cell>
        </row>
        <row r="120">
          <cell r="C120" t="str">
            <v>VËn chuyÓn ®Êt thõa khái thµnh phè</v>
          </cell>
        </row>
        <row r="121">
          <cell r="C121" t="str">
            <v>Tr¹m X204</v>
          </cell>
        </row>
        <row r="122">
          <cell r="C122" t="str">
            <v>VËn chuyÓn ®Êt thõa khái thµnh phè</v>
          </cell>
        </row>
        <row r="123">
          <cell r="C123" t="str">
            <v>Tr¹m CÇu ®Êt 1</v>
          </cell>
        </row>
        <row r="124">
          <cell r="C124" t="str">
            <v>VËn chuyÓn ®Êt thõa khái thµnh phè</v>
          </cell>
        </row>
        <row r="125">
          <cell r="C125" t="str">
            <v>Tr¹m §Æng Th¸i Th©n-nhµ h¸t lín</v>
          </cell>
        </row>
        <row r="126">
          <cell r="C126" t="str">
            <v>VËn chuyÓn ®Êt thõa khái thµnh phè</v>
          </cell>
        </row>
        <row r="127">
          <cell r="C127" t="str">
            <v>Tr¹m Thuû v¨n</v>
          </cell>
        </row>
        <row r="128">
          <cell r="C128" t="str">
            <v>VËn chuyÓn ®Êt thõa khái thµnh phè</v>
          </cell>
        </row>
        <row r="129">
          <cell r="C129" t="str">
            <v>PhÇn ca xe vËt t­ thu håi</v>
          </cell>
        </row>
        <row r="130">
          <cell r="C130" t="str">
            <v xml:space="preserve">Xe chë vËt t­ thu håi </v>
          </cell>
        </row>
        <row r="131">
          <cell r="C131" t="str">
            <v>Tæng céng</v>
          </cell>
        </row>
        <row r="135">
          <cell r="C135" t="str">
            <v>Tªn c«ng viÖc x©y l¾p</v>
          </cell>
        </row>
        <row r="136">
          <cell r="C136" t="str">
            <v>Tr¹m Qu©n khu thñ ®«</v>
          </cell>
        </row>
        <row r="137">
          <cell r="C137" t="str">
            <v>Söa ch÷a ®­êng nhùa</v>
          </cell>
        </row>
        <row r="138">
          <cell r="C138" t="str">
            <v>Tr¹m Kho b¹c nhµ n­íc</v>
          </cell>
        </row>
        <row r="139">
          <cell r="C139" t="str">
            <v>Söa ch÷a ®­êng nhùa</v>
          </cell>
        </row>
        <row r="140">
          <cell r="C140" t="str">
            <v>Söa ch÷a hÌ ®­êng</v>
          </cell>
        </row>
        <row r="141">
          <cell r="C141" t="str">
            <v>Tr¹m C«ng ty b¶o hiÓm</v>
          </cell>
        </row>
        <row r="142">
          <cell r="C142" t="str">
            <v>Söa ch÷a hÌ ®­êng</v>
          </cell>
        </row>
        <row r="143">
          <cell r="C143" t="str">
            <v>Tr¹m Côc ®èi ngo¹i bé quèc phßng</v>
          </cell>
        </row>
        <row r="144">
          <cell r="C144" t="str">
            <v>Söa ch÷a hÌ ®­êng</v>
          </cell>
        </row>
        <row r="145">
          <cell r="C145" t="str">
            <v>Tr¹m X204</v>
          </cell>
        </row>
        <row r="146">
          <cell r="C146" t="str">
            <v>Söa ch÷a ®­êng nhùa</v>
          </cell>
        </row>
        <row r="147">
          <cell r="C147" t="str">
            <v>Söa ch÷a hÌ ®­êng</v>
          </cell>
        </row>
        <row r="148">
          <cell r="C148" t="str">
            <v>Tr¹m CÇu ®Êt 1</v>
          </cell>
        </row>
        <row r="149">
          <cell r="C149" t="str">
            <v>Söa ch÷a ®­êng nhùa</v>
          </cell>
        </row>
        <row r="150">
          <cell r="C150" t="str">
            <v>Söa ch÷a hÌ ®­êng</v>
          </cell>
        </row>
        <row r="151">
          <cell r="C151" t="str">
            <v>Tr¹m §Æng Th¸i Th©n-nhµ h¸t lín</v>
          </cell>
        </row>
        <row r="152">
          <cell r="C152" t="str">
            <v>Söa ch÷a hÌ ®­êng</v>
          </cell>
        </row>
        <row r="153">
          <cell r="C153" t="str">
            <v>Tr¹m CÇu ®Êt 1</v>
          </cell>
        </row>
        <row r="154">
          <cell r="C154" t="str">
            <v>Söa ch÷a ®­êng nhùa</v>
          </cell>
        </row>
        <row r="155">
          <cell r="C155" t="str">
            <v>Söa ch÷a hÌ ®­êng</v>
          </cell>
        </row>
        <row r="156">
          <cell r="C156" t="str">
            <v>Tæng céng</v>
          </cell>
        </row>
        <row r="162">
          <cell r="C162" t="str">
            <v>Tªn c«ng viÖc x©y l¾p</v>
          </cell>
        </row>
        <row r="163">
          <cell r="C163" t="str">
            <v>Tr¹m Qu©n khu thñ ®«</v>
          </cell>
        </row>
        <row r="164">
          <cell r="C164" t="str">
            <v>Söa ch÷a ®­êng nhùa</v>
          </cell>
        </row>
        <row r="165">
          <cell r="C165" t="str">
            <v>Tr¹m Kho b¹c nhµ n­íc</v>
          </cell>
        </row>
        <row r="166">
          <cell r="C166" t="str">
            <v>Söa ch÷a ®­êng nhùa</v>
          </cell>
        </row>
        <row r="167">
          <cell r="C167" t="str">
            <v>Tr¹m C«ng ty b¶o hiÓm</v>
          </cell>
        </row>
        <row r="168">
          <cell r="C168" t="str">
            <v>Söa ch÷a hÌ ®­êng</v>
          </cell>
        </row>
        <row r="169">
          <cell r="C169" t="str">
            <v>Tr¹m Côc ®èi ngo¹i bé quèc phßng</v>
          </cell>
        </row>
        <row r="170">
          <cell r="C170" t="str">
            <v>Söa ch÷a hÌ ®­êng</v>
          </cell>
        </row>
        <row r="171">
          <cell r="C171" t="str">
            <v>Tr¹m X204</v>
          </cell>
        </row>
        <row r="172">
          <cell r="C172" t="str">
            <v>Söa ch÷a ®­êng nhùa</v>
          </cell>
        </row>
        <row r="173">
          <cell r="C173" t="str">
            <v>Tr¹m CÇu ®Êt 1</v>
          </cell>
        </row>
        <row r="174">
          <cell r="C174" t="str">
            <v>Söa ch÷a ®­êng nhùa</v>
          </cell>
        </row>
        <row r="175">
          <cell r="C175" t="str">
            <v>Tr¹m §Æng Th¸i Th©n-nhµ h¸t lín</v>
          </cell>
        </row>
        <row r="176">
          <cell r="C176" t="str">
            <v>Söa ch÷a hÌ ®­êng</v>
          </cell>
        </row>
        <row r="177">
          <cell r="C177" t="str">
            <v>Tr¹m Thuû v¨n</v>
          </cell>
        </row>
        <row r="178">
          <cell r="C178" t="str">
            <v>Söa ch÷a hÌ ®­êng</v>
          </cell>
        </row>
        <row r="179">
          <cell r="C179" t="str">
            <v>Tæng céng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4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CP vua"/>
      <sheetName val="00000000"/>
      <sheetName val="10000000"/>
      <sheetName val="20000000"/>
    </sheetNames>
    <sheetDataSet>
      <sheetData sheetId="0" refreshError="1">
        <row r="4">
          <cell r="D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INH"/>
      <sheetName val="THUE_GTGT"/>
      <sheetName val="BAN_RA"/>
      <sheetName val="TRE"/>
      <sheetName val="TBAO"/>
      <sheetName val="NHMUA"/>
      <sheetName val="MUA_VAO"/>
      <sheetName val="BK_HH"/>
      <sheetName val="BK_THUMUA"/>
      <sheetName val="THUMUA"/>
      <sheetName val="TEN"/>
      <sheetName val="DS"/>
    </sheetNames>
    <sheetDataSet>
      <sheetData sheetId="0"/>
      <sheetData sheetId="1">
        <row r="4">
          <cell r="B4" t="str">
            <v>(Thaùng 1  naêm 2002)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toan"/>
      <sheetName val="dmuc"/>
    </sheetNames>
    <sheetDataSet>
      <sheetData sheetId="0"/>
      <sheetData sheetId="1">
        <row r="3">
          <cell r="A3">
            <v>11211</v>
          </cell>
          <cell r="B3" t="str">
            <v>Chaët caây ñöôøng kính D=10-20cm</v>
          </cell>
          <cell r="C3">
            <v>2</v>
          </cell>
          <cell r="D3" t="str">
            <v>Caây</v>
          </cell>
        </row>
        <row r="4">
          <cell r="A4">
            <v>11211</v>
          </cell>
          <cell r="B4" t="str">
            <v>Nhaân coâng 3,0/7</v>
          </cell>
          <cell r="E4">
            <v>138</v>
          </cell>
          <cell r="F4">
            <v>8.1000000000000003E-2</v>
          </cell>
        </row>
        <row r="5">
          <cell r="A5">
            <v>11311</v>
          </cell>
          <cell r="B5" t="str">
            <v>Ñaøo goác caây ñöôøng kính D=10-20cm</v>
          </cell>
          <cell r="C5">
            <v>2</v>
          </cell>
          <cell r="D5" t="str">
            <v>Goác</v>
          </cell>
        </row>
        <row r="6">
          <cell r="A6">
            <v>11311</v>
          </cell>
          <cell r="B6" t="str">
            <v>Nhaân coâng 3,0/7</v>
          </cell>
          <cell r="E6">
            <v>138</v>
          </cell>
          <cell r="F6">
            <v>0.14000000000000001</v>
          </cell>
        </row>
        <row r="7">
          <cell r="A7">
            <v>11212</v>
          </cell>
          <cell r="B7" t="str">
            <v>Chaët caây ñöôøng kính D=21-30cm</v>
          </cell>
          <cell r="C7">
            <v>2</v>
          </cell>
          <cell r="D7" t="str">
            <v>Caây</v>
          </cell>
        </row>
        <row r="8">
          <cell r="A8">
            <v>11212</v>
          </cell>
          <cell r="B8" t="str">
            <v>Nhaân coâng 3,0/7</v>
          </cell>
          <cell r="E8">
            <v>138</v>
          </cell>
          <cell r="F8">
            <v>0.11</v>
          </cell>
        </row>
        <row r="9">
          <cell r="A9">
            <v>11312</v>
          </cell>
          <cell r="B9" t="str">
            <v>Ñaøo goác caây ñöôøng kính D=21-30cm</v>
          </cell>
          <cell r="C9">
            <v>2</v>
          </cell>
          <cell r="D9" t="str">
            <v>Goác</v>
          </cell>
        </row>
        <row r="10">
          <cell r="A10">
            <v>11312</v>
          </cell>
          <cell r="B10" t="str">
            <v>Nhaân coâng 3,0/7</v>
          </cell>
          <cell r="E10">
            <v>138</v>
          </cell>
          <cell r="F10">
            <v>0.24299999999999999</v>
          </cell>
        </row>
        <row r="11">
          <cell r="A11">
            <v>11214</v>
          </cell>
          <cell r="B11" t="str">
            <v>Chaët caây ñöôøng kính D=31-40cm</v>
          </cell>
          <cell r="C11">
            <v>2</v>
          </cell>
          <cell r="D11" t="str">
            <v>Caây</v>
          </cell>
        </row>
        <row r="12">
          <cell r="A12">
            <v>11214</v>
          </cell>
          <cell r="B12" t="str">
            <v>Nhaân coâng 3,0/7</v>
          </cell>
          <cell r="E12">
            <v>138</v>
          </cell>
          <cell r="F12">
            <v>0.24299999999999999</v>
          </cell>
        </row>
        <row r="13">
          <cell r="A13">
            <v>11313</v>
          </cell>
          <cell r="B13" t="str">
            <v>Ñaøo goác caây ñöôøng kính D=21-30cm</v>
          </cell>
          <cell r="C13">
            <v>2</v>
          </cell>
          <cell r="D13" t="str">
            <v>Goác</v>
          </cell>
        </row>
        <row r="14">
          <cell r="A14">
            <v>11313</v>
          </cell>
          <cell r="B14" t="str">
            <v>Nhaân coâng 3,0/7</v>
          </cell>
          <cell r="E14">
            <v>138</v>
          </cell>
          <cell r="F14">
            <v>0.46800000000000003</v>
          </cell>
        </row>
        <row r="15">
          <cell r="A15">
            <v>11232</v>
          </cell>
          <cell r="B15" t="str">
            <v>Chaët caây ñöôøng kính D=31-40cm</v>
          </cell>
          <cell r="C15">
            <v>2</v>
          </cell>
          <cell r="D15" t="str">
            <v>Caây</v>
          </cell>
        </row>
        <row r="16">
          <cell r="A16">
            <v>11232</v>
          </cell>
          <cell r="B16" t="str">
            <v>Nhaân coâng 3,0/7</v>
          </cell>
          <cell r="E16">
            <v>138</v>
          </cell>
          <cell r="F16">
            <v>0.81</v>
          </cell>
        </row>
        <row r="17">
          <cell r="A17">
            <v>112315</v>
          </cell>
          <cell r="B17" t="str">
            <v>Ñaøo goác caây ñöôøng kính D=21-30cm</v>
          </cell>
          <cell r="C17">
            <v>2</v>
          </cell>
          <cell r="D17" t="str">
            <v>Goác</v>
          </cell>
        </row>
        <row r="18">
          <cell r="A18">
            <v>11315</v>
          </cell>
          <cell r="B18" t="str">
            <v>Nhaân coâng 3,0/7</v>
          </cell>
          <cell r="E18">
            <v>138</v>
          </cell>
          <cell r="F18">
            <v>2.16</v>
          </cell>
        </row>
        <row r="19">
          <cell r="A19">
            <v>56272</v>
          </cell>
          <cell r="B19" t="str">
            <v>Ñaøo neàn ñöôøng môû roäng cuï li 500m ñaát caáp 2</v>
          </cell>
          <cell r="C19">
            <v>5</v>
          </cell>
          <cell r="D19" t="str">
            <v>M3</v>
          </cell>
        </row>
        <row r="20">
          <cell r="A20">
            <v>56272</v>
          </cell>
          <cell r="B20" t="str">
            <v>Maùy ñaøo 1,25m3</v>
          </cell>
          <cell r="E20">
            <v>163</v>
          </cell>
          <cell r="F20">
            <v>2.6099999999999999E-3</v>
          </cell>
        </row>
        <row r="21">
          <cell r="A21">
            <v>56272</v>
          </cell>
          <cell r="B21" t="str">
            <v>OÂ toâ 7 taán</v>
          </cell>
          <cell r="E21">
            <v>164</v>
          </cell>
          <cell r="F21">
            <v>7.6899999999999998E-3</v>
          </cell>
        </row>
        <row r="22">
          <cell r="A22">
            <v>56272</v>
          </cell>
          <cell r="B22" t="str">
            <v>Maùy uûi 110cv</v>
          </cell>
          <cell r="E22">
            <v>165</v>
          </cell>
          <cell r="F22">
            <v>6.2E-4</v>
          </cell>
        </row>
        <row r="23">
          <cell r="A23">
            <v>56272</v>
          </cell>
          <cell r="B23" t="str">
            <v>Nhaân coâng 3,0/7</v>
          </cell>
          <cell r="E23">
            <v>138</v>
          </cell>
          <cell r="F23">
            <v>0.16320000000000001</v>
          </cell>
        </row>
        <row r="24">
          <cell r="A24">
            <v>56162</v>
          </cell>
          <cell r="B24" t="str">
            <v>Ñaøo neàn ñöôøng môû roäng cuï li 300m ÑC 2+raõnh H.thang</v>
          </cell>
          <cell r="C24">
            <v>5</v>
          </cell>
          <cell r="D24" t="str">
            <v>M3</v>
          </cell>
        </row>
        <row r="25">
          <cell r="A25">
            <v>56162</v>
          </cell>
          <cell r="B25" t="str">
            <v>Maùy ñaøo 1,25m3</v>
          </cell>
          <cell r="E25">
            <v>163</v>
          </cell>
          <cell r="F25">
            <v>2.5999999999999999E-3</v>
          </cell>
        </row>
        <row r="26">
          <cell r="A26">
            <v>56162</v>
          </cell>
          <cell r="B26" t="str">
            <v>OÂ toâ 7 taán</v>
          </cell>
          <cell r="E26">
            <v>164</v>
          </cell>
          <cell r="F26">
            <v>5.8999999999999999E-3</v>
          </cell>
        </row>
        <row r="27">
          <cell r="A27">
            <v>56162</v>
          </cell>
          <cell r="B27" t="str">
            <v>Maùy uûi 110cv</v>
          </cell>
          <cell r="E27">
            <v>165</v>
          </cell>
          <cell r="F27">
            <v>5.9999999999999995E-4</v>
          </cell>
        </row>
        <row r="28">
          <cell r="A28">
            <v>56162</v>
          </cell>
          <cell r="B28" t="str">
            <v>Nhaân coâng 3,0/7</v>
          </cell>
          <cell r="E28">
            <v>138</v>
          </cell>
          <cell r="F28">
            <v>0.16320000000000001</v>
          </cell>
        </row>
        <row r="29">
          <cell r="A29">
            <v>55742</v>
          </cell>
          <cell r="B29" t="str">
            <v>Ñaøo neàn ñöôøng môû roäng cuï li 100m ÑC 2+raõnh H.thang</v>
          </cell>
          <cell r="C29">
            <v>3</v>
          </cell>
          <cell r="D29" t="str">
            <v>M3</v>
          </cell>
        </row>
        <row r="30">
          <cell r="A30">
            <v>55742</v>
          </cell>
          <cell r="B30" t="str">
            <v>Maùy uûi 110cv</v>
          </cell>
          <cell r="E30">
            <v>165</v>
          </cell>
          <cell r="F30">
            <v>9.7000000000000003E-3</v>
          </cell>
        </row>
        <row r="31">
          <cell r="A31">
            <v>55742</v>
          </cell>
          <cell r="B31" t="str">
            <v>Nhaân coâng 3,0/7</v>
          </cell>
          <cell r="E31">
            <v>138</v>
          </cell>
          <cell r="F31">
            <v>7.4300000000000005E-2</v>
          </cell>
        </row>
        <row r="32">
          <cell r="A32">
            <v>55622</v>
          </cell>
          <cell r="B32" t="str">
            <v>Ñaøo neàn ñöôøng môû roäng cuï li 50m ÑC 2+raõnh H.thang</v>
          </cell>
          <cell r="C32">
            <v>3</v>
          </cell>
          <cell r="D32" t="str">
            <v>M3</v>
          </cell>
        </row>
        <row r="33">
          <cell r="A33">
            <v>55622</v>
          </cell>
          <cell r="B33" t="str">
            <v>Maùy uûi 110cv</v>
          </cell>
          <cell r="E33">
            <v>165</v>
          </cell>
          <cell r="F33">
            <v>5.1900000000000002E-3</v>
          </cell>
        </row>
        <row r="34">
          <cell r="A34">
            <v>55622</v>
          </cell>
          <cell r="B34" t="str">
            <v>Nhaân coâng 2,7/7</v>
          </cell>
          <cell r="E34">
            <v>140</v>
          </cell>
          <cell r="F34">
            <v>7.4300000000000005E-2</v>
          </cell>
        </row>
        <row r="35">
          <cell r="A35">
            <v>55743</v>
          </cell>
          <cell r="B35" t="str">
            <v>Ñaøo neàn ñöôøng môû roäng cuï li 100m ÑC 3+raõnh H.thang</v>
          </cell>
          <cell r="C35">
            <v>3</v>
          </cell>
          <cell r="D35" t="str">
            <v>M3</v>
          </cell>
        </row>
        <row r="36">
          <cell r="A36">
            <v>55743</v>
          </cell>
          <cell r="B36" t="str">
            <v>Maùy uûi 110cv</v>
          </cell>
          <cell r="E36">
            <v>165</v>
          </cell>
          <cell r="F36">
            <v>1.1639999999999999E-2</v>
          </cell>
        </row>
        <row r="37">
          <cell r="A37">
            <v>55743</v>
          </cell>
          <cell r="B37" t="str">
            <v>Nhaân coâng 2,7/7</v>
          </cell>
          <cell r="E37">
            <v>140</v>
          </cell>
          <cell r="F37">
            <v>8.9099999999999999E-2</v>
          </cell>
        </row>
        <row r="38">
          <cell r="A38">
            <v>55623</v>
          </cell>
          <cell r="B38" t="str">
            <v>Ñaøo neàn ñöôøng môû roäng cuï li 50m ÑC 3+raõnh H.thang</v>
          </cell>
          <cell r="C38">
            <v>3</v>
          </cell>
          <cell r="D38" t="str">
            <v>M3</v>
          </cell>
        </row>
        <row r="39">
          <cell r="A39">
            <v>55623</v>
          </cell>
          <cell r="B39" t="str">
            <v>Maùy uûi 110cv</v>
          </cell>
          <cell r="E39">
            <v>165</v>
          </cell>
          <cell r="F39">
            <v>6.2399999999999999E-3</v>
          </cell>
        </row>
        <row r="40">
          <cell r="A40">
            <v>55623</v>
          </cell>
          <cell r="B40" t="str">
            <v>Nhaân coâng 2,7/7</v>
          </cell>
          <cell r="E40">
            <v>140</v>
          </cell>
          <cell r="F40">
            <v>8.9099999999999999E-2</v>
          </cell>
        </row>
        <row r="41">
          <cell r="A41">
            <v>71114</v>
          </cell>
          <cell r="B41" t="str">
            <v>Ñaøo phaù ñaù neàn ñöôøng ñaát caáp 4</v>
          </cell>
          <cell r="C41">
            <v>6</v>
          </cell>
          <cell r="D41" t="str">
            <v>M3</v>
          </cell>
        </row>
        <row r="42">
          <cell r="A42">
            <v>71114</v>
          </cell>
          <cell r="B42" t="str">
            <v>Nhaân coâng 3,0/7</v>
          </cell>
          <cell r="E42">
            <v>138</v>
          </cell>
          <cell r="F42">
            <v>2.3553000000000002</v>
          </cell>
        </row>
        <row r="43">
          <cell r="A43">
            <v>71114</v>
          </cell>
          <cell r="B43" t="str">
            <v>Vaän chuyeån tieáp cöï li 70m</v>
          </cell>
        </row>
        <row r="44">
          <cell r="A44">
            <v>71114</v>
          </cell>
          <cell r="B44" t="str">
            <v>Nhaân coâng 3,0/7</v>
          </cell>
          <cell r="E44">
            <v>138</v>
          </cell>
          <cell r="F44">
            <v>1.855</v>
          </cell>
        </row>
        <row r="45">
          <cell r="A45">
            <v>71114</v>
          </cell>
          <cell r="B45" t="str">
            <v>Vaän chuyeån tieáp cöï li 20m</v>
          </cell>
        </row>
        <row r="46">
          <cell r="A46">
            <v>71114</v>
          </cell>
          <cell r="B46" t="str">
            <v>Nhaân coâng 3,0/7</v>
          </cell>
          <cell r="E46">
            <v>138</v>
          </cell>
          <cell r="F46">
            <v>0.53</v>
          </cell>
        </row>
        <row r="47">
          <cell r="A47">
            <v>52383</v>
          </cell>
          <cell r="B47" t="str">
            <v>Ñaøo xuùc ñaát caáp 3 ñeä ñaép cöï li 0,63 Km</v>
          </cell>
          <cell r="C47">
            <v>5</v>
          </cell>
          <cell r="D47" t="str">
            <v>M3</v>
          </cell>
        </row>
        <row r="48">
          <cell r="A48">
            <v>52383</v>
          </cell>
          <cell r="B48" t="str">
            <v>Maùy ñaøo 1,25m3</v>
          </cell>
          <cell r="E48">
            <v>163</v>
          </cell>
          <cell r="F48">
            <v>2.2899999999999999E-3</v>
          </cell>
        </row>
        <row r="49">
          <cell r="A49">
            <v>52383</v>
          </cell>
          <cell r="B49" t="str">
            <v>OÂ toâ 7 taán</v>
          </cell>
          <cell r="E49">
            <v>164</v>
          </cell>
          <cell r="F49">
            <v>0.01</v>
          </cell>
        </row>
        <row r="50">
          <cell r="A50">
            <v>52383</v>
          </cell>
          <cell r="B50" t="str">
            <v>Maùy uûi 110cv</v>
          </cell>
          <cell r="E50">
            <v>165</v>
          </cell>
          <cell r="F50">
            <v>4.4999999999999999E-4</v>
          </cell>
        </row>
        <row r="51">
          <cell r="A51">
            <v>52383</v>
          </cell>
          <cell r="B51" t="str">
            <v>Nhaân coâng 3,0/7</v>
          </cell>
          <cell r="E51">
            <v>138</v>
          </cell>
          <cell r="F51">
            <v>8.0999999999999996E-3</v>
          </cell>
        </row>
        <row r="52">
          <cell r="A52">
            <v>65222</v>
          </cell>
          <cell r="B52" t="str">
            <v>Ñaép ñaát  neàn ñöôøng  ñaát caáp 2 maùy ñaám 16T</v>
          </cell>
          <cell r="C52">
            <v>4</v>
          </cell>
          <cell r="D52" t="str">
            <v>M3</v>
          </cell>
        </row>
        <row r="53">
          <cell r="A53">
            <v>65222</v>
          </cell>
          <cell r="B53" t="str">
            <v>Maùy ñaàm 16 taán</v>
          </cell>
          <cell r="E53">
            <v>166</v>
          </cell>
          <cell r="F53">
            <v>3.7599999999999998E-4</v>
          </cell>
        </row>
        <row r="54">
          <cell r="A54">
            <v>65222</v>
          </cell>
          <cell r="B54" t="str">
            <v>Maùy uûi 110cv</v>
          </cell>
          <cell r="E54">
            <v>165</v>
          </cell>
          <cell r="F54">
            <v>1.5200000000000001E-3</v>
          </cell>
        </row>
        <row r="55">
          <cell r="A55">
            <v>65222</v>
          </cell>
          <cell r="B55" t="str">
            <v>Nhaân coâng 3,0/7</v>
          </cell>
          <cell r="E55">
            <v>138</v>
          </cell>
          <cell r="F55">
            <v>6.1600000000000002E-2</v>
          </cell>
        </row>
        <row r="56">
          <cell r="A56">
            <v>65223</v>
          </cell>
          <cell r="B56" t="str">
            <v>Ñaép ñaát  neàn ñöôøng  ñaát caáp 3 maùy ñaám 16T</v>
          </cell>
          <cell r="C56">
            <v>4</v>
          </cell>
          <cell r="D56" t="str">
            <v>M3</v>
          </cell>
        </row>
        <row r="57">
          <cell r="A57">
            <v>65223</v>
          </cell>
          <cell r="B57" t="str">
            <v>Maùy ñaàm 16 taán</v>
          </cell>
          <cell r="E57">
            <v>166</v>
          </cell>
          <cell r="F57">
            <v>4.6299999999999996E-3</v>
          </cell>
        </row>
        <row r="58">
          <cell r="A58">
            <v>65223</v>
          </cell>
          <cell r="B58" t="str">
            <v>Maùy uûi 110cv</v>
          </cell>
          <cell r="E58">
            <v>165</v>
          </cell>
          <cell r="F58">
            <v>1.8500000000000001E-3</v>
          </cell>
        </row>
        <row r="59">
          <cell r="A59">
            <v>65223</v>
          </cell>
          <cell r="B59" t="str">
            <v>Nhaân coâng 3,0/7</v>
          </cell>
          <cell r="E59">
            <v>138</v>
          </cell>
          <cell r="F59">
            <v>6.1600000000000002E-2</v>
          </cell>
        </row>
        <row r="60">
          <cell r="A60">
            <v>65224</v>
          </cell>
          <cell r="B60" t="str">
            <v>Ñaép ñaát  neàn ñöôøng  ñaát caáp 4 maùy ñaám 16T</v>
          </cell>
          <cell r="C60">
            <v>4</v>
          </cell>
          <cell r="D60" t="str">
            <v>M3</v>
          </cell>
        </row>
        <row r="61">
          <cell r="A61">
            <v>65224</v>
          </cell>
          <cell r="B61" t="str">
            <v>Maùy ñaàm 16 taán</v>
          </cell>
          <cell r="E61">
            <v>166</v>
          </cell>
          <cell r="F61">
            <v>4.7099999999999998E-3</v>
          </cell>
        </row>
        <row r="62">
          <cell r="A62">
            <v>65224</v>
          </cell>
          <cell r="B62" t="str">
            <v>Maùy uûi 110cv</v>
          </cell>
          <cell r="E62">
            <v>165</v>
          </cell>
          <cell r="F62">
            <v>1.89E-3</v>
          </cell>
        </row>
        <row r="63">
          <cell r="A63">
            <v>65224</v>
          </cell>
          <cell r="B63" t="str">
            <v>Nhaân coâng 3,0/7</v>
          </cell>
          <cell r="E63">
            <v>138</v>
          </cell>
          <cell r="F63">
            <v>6.1600000000000002E-2</v>
          </cell>
        </row>
        <row r="64">
          <cell r="A64">
            <v>6512</v>
          </cell>
          <cell r="B64" t="str">
            <v xml:space="preserve">Töôùi nöôùc  ñaát daép  neàn ñöôøng  </v>
          </cell>
          <cell r="C64">
            <v>3</v>
          </cell>
          <cell r="D64" t="str">
            <v>M3</v>
          </cell>
        </row>
        <row r="65">
          <cell r="A65">
            <v>6512</v>
          </cell>
          <cell r="B65" t="str">
            <v>Xe töôùi nöôùc 5 taán</v>
          </cell>
          <cell r="E65">
            <v>167</v>
          </cell>
          <cell r="F65">
            <v>4.6999999999999999E-4</v>
          </cell>
        </row>
        <row r="66">
          <cell r="A66">
            <v>6512</v>
          </cell>
          <cell r="B66" t="str">
            <v>Maùy bôm 4cv</v>
          </cell>
          <cell r="E66">
            <v>169</v>
          </cell>
          <cell r="F66">
            <v>8.4000000000000003E-4</v>
          </cell>
        </row>
        <row r="67">
          <cell r="A67" t="str">
            <v>1501a</v>
          </cell>
          <cell r="B67" t="str">
            <v xml:space="preserve">Vaän chuyeån töôùi nöôùc  ñaát daép  neàn ñöôøng cöï li 1,25KM  </v>
          </cell>
          <cell r="C67">
            <v>2</v>
          </cell>
          <cell r="D67" t="str">
            <v>M3</v>
          </cell>
        </row>
        <row r="68">
          <cell r="A68" t="str">
            <v>1501a</v>
          </cell>
          <cell r="B68" t="str">
            <v>Xe töôùi nöôùc 5 taán</v>
          </cell>
          <cell r="E68">
            <v>167</v>
          </cell>
          <cell r="F68">
            <v>1.32E-3</v>
          </cell>
        </row>
        <row r="69">
          <cell r="A69">
            <v>6511</v>
          </cell>
          <cell r="B69" t="str">
            <v>Lu nguyeân thoå neàn ñöôøng ñaøo</v>
          </cell>
          <cell r="C69">
            <v>4</v>
          </cell>
          <cell r="D69" t="str">
            <v>m2</v>
          </cell>
        </row>
        <row r="70">
          <cell r="A70">
            <v>6511</v>
          </cell>
          <cell r="B70" t="str">
            <v>Xe töôùi nöôùc 5 taán</v>
          </cell>
          <cell r="E70">
            <v>167</v>
          </cell>
          <cell r="F70">
            <v>1.6000000000000001E-4</v>
          </cell>
        </row>
        <row r="71">
          <cell r="A71">
            <v>6511</v>
          </cell>
          <cell r="B71" t="str">
            <v>Maùy bôm 4cv</v>
          </cell>
          <cell r="E71">
            <v>169</v>
          </cell>
          <cell r="F71">
            <v>2.7E-4</v>
          </cell>
        </row>
        <row r="72">
          <cell r="A72">
            <v>6511</v>
          </cell>
          <cell r="B72" t="str">
            <v>Maùy ñaàm 10 taán</v>
          </cell>
          <cell r="E72">
            <v>168</v>
          </cell>
          <cell r="F72">
            <v>6.3000000000000003E-4</v>
          </cell>
        </row>
        <row r="73">
          <cell r="A73" t="str">
            <v>1503a</v>
          </cell>
          <cell r="B73" t="str">
            <v xml:space="preserve">Vaän chuyeån nöôùc töôùiLu nguyeân thoå neàn  cöï li 1,25KM  </v>
          </cell>
          <cell r="C73">
            <v>2</v>
          </cell>
          <cell r="D73" t="str">
            <v>m2</v>
          </cell>
        </row>
        <row r="74">
          <cell r="A74" t="str">
            <v>1503a</v>
          </cell>
          <cell r="B74" t="str">
            <v>Xe töôùi nöôùc 5 taán</v>
          </cell>
          <cell r="E74">
            <v>167</v>
          </cell>
          <cell r="F74">
            <v>4.4999999999999999E-4</v>
          </cell>
        </row>
        <row r="75">
          <cell r="A75">
            <v>31312</v>
          </cell>
          <cell r="B75" t="str">
            <v xml:space="preserve">Ñaøo  ñaát phaïm vi coáng ñaát caáp 3 </v>
          </cell>
          <cell r="C75">
            <v>2</v>
          </cell>
          <cell r="D75" t="str">
            <v>M3</v>
          </cell>
        </row>
        <row r="76">
          <cell r="A76">
            <v>31312</v>
          </cell>
          <cell r="B76" t="str">
            <v>Nhaân coâng 2,7/7</v>
          </cell>
          <cell r="E76">
            <v>140</v>
          </cell>
          <cell r="F76">
            <v>0.82</v>
          </cell>
        </row>
        <row r="77">
          <cell r="A77">
            <v>16681</v>
          </cell>
          <cell r="B77" t="str">
            <v>Ñaù daêm + caùt ñeäm moùng</v>
          </cell>
          <cell r="C77">
            <v>4</v>
          </cell>
          <cell r="D77" t="str">
            <v>M3</v>
          </cell>
        </row>
        <row r="78">
          <cell r="A78">
            <v>16681</v>
          </cell>
          <cell r="B78" t="str">
            <v xml:space="preserve">Ñaù daêm 4x6 </v>
          </cell>
          <cell r="E78">
            <v>133</v>
          </cell>
          <cell r="F78">
            <v>0.85799999999999998</v>
          </cell>
        </row>
        <row r="79">
          <cell r="A79">
            <v>16681</v>
          </cell>
          <cell r="B79" t="str">
            <v xml:space="preserve">Caùt xaây,caùt vaøng </v>
          </cell>
          <cell r="E79">
            <v>33</v>
          </cell>
          <cell r="F79">
            <v>0.48299999999999998</v>
          </cell>
        </row>
        <row r="80">
          <cell r="A80">
            <v>16681</v>
          </cell>
          <cell r="B80" t="str">
            <v>Nhaân coâng 2,7/7</v>
          </cell>
          <cell r="E80">
            <v>140</v>
          </cell>
          <cell r="F80">
            <v>0.995</v>
          </cell>
        </row>
        <row r="81">
          <cell r="A81">
            <v>200110</v>
          </cell>
          <cell r="B81" t="str">
            <v>Ñaù hoäc xaây moùng chaân khay VXM maùc 75#</v>
          </cell>
          <cell r="C81">
            <v>6</v>
          </cell>
          <cell r="D81" t="str">
            <v>M3</v>
          </cell>
        </row>
        <row r="82">
          <cell r="A82">
            <v>200110</v>
          </cell>
          <cell r="B82" t="str">
            <v xml:space="preserve">Ñaù ba,ñaù hoäc </v>
          </cell>
          <cell r="E82">
            <v>123</v>
          </cell>
          <cell r="F82">
            <v>1.2</v>
          </cell>
        </row>
        <row r="83">
          <cell r="A83">
            <v>200110</v>
          </cell>
          <cell r="B83" t="str">
            <v xml:space="preserve">Ñaù daêm 4x6 </v>
          </cell>
          <cell r="E83">
            <v>133</v>
          </cell>
          <cell r="F83">
            <v>5.7000000000000002E-2</v>
          </cell>
        </row>
        <row r="84">
          <cell r="A84">
            <v>200110</v>
          </cell>
          <cell r="B84" t="str">
            <v xml:space="preserve">Xi maêng P400 (PC30) </v>
          </cell>
          <cell r="E84">
            <v>116</v>
          </cell>
          <cell r="F84">
            <v>108.17</v>
          </cell>
        </row>
        <row r="85">
          <cell r="A85">
            <v>200110</v>
          </cell>
          <cell r="B85" t="str">
            <v xml:space="preserve">Caùt xaây,caùt vaøng </v>
          </cell>
          <cell r="E85">
            <v>33</v>
          </cell>
          <cell r="F85">
            <v>0.47</v>
          </cell>
        </row>
        <row r="86">
          <cell r="A86">
            <v>200110</v>
          </cell>
          <cell r="B86" t="str">
            <v>Nhaân coâng 3,5/7</v>
          </cell>
          <cell r="E86">
            <v>139</v>
          </cell>
          <cell r="F86">
            <v>1.91</v>
          </cell>
        </row>
        <row r="87">
          <cell r="A87">
            <v>200120</v>
          </cell>
          <cell r="B87" t="str">
            <v>Ñaù hoäc xaây moùng  VXM maùc 75#</v>
          </cell>
          <cell r="C87">
            <v>6</v>
          </cell>
          <cell r="D87" t="str">
            <v>M3</v>
          </cell>
        </row>
        <row r="88">
          <cell r="A88">
            <v>200120</v>
          </cell>
          <cell r="B88" t="str">
            <v xml:space="preserve">Ñaù ba,ñaù hoäc </v>
          </cell>
          <cell r="E88">
            <v>123</v>
          </cell>
          <cell r="F88">
            <v>1.2</v>
          </cell>
        </row>
        <row r="89">
          <cell r="A89">
            <v>200120</v>
          </cell>
          <cell r="B89" t="str">
            <v xml:space="preserve">Ñaù daêm 4x6 </v>
          </cell>
          <cell r="E89">
            <v>133</v>
          </cell>
          <cell r="F89">
            <v>5.7000000000000002E-2</v>
          </cell>
        </row>
        <row r="90">
          <cell r="A90">
            <v>200120</v>
          </cell>
          <cell r="B90" t="str">
            <v xml:space="preserve">Xi maêng P400 (PC30) </v>
          </cell>
          <cell r="E90">
            <v>116</v>
          </cell>
          <cell r="F90">
            <v>108.17</v>
          </cell>
        </row>
        <row r="91">
          <cell r="A91">
            <v>200120</v>
          </cell>
          <cell r="B91" t="str">
            <v xml:space="preserve">Caùt xaây,caùt vaøng </v>
          </cell>
          <cell r="E91">
            <v>33</v>
          </cell>
          <cell r="F91">
            <v>0.47</v>
          </cell>
        </row>
        <row r="92">
          <cell r="A92">
            <v>200120</v>
          </cell>
          <cell r="B92" t="str">
            <v>Nhaân coâng 3,5/7</v>
          </cell>
          <cell r="E92">
            <v>139</v>
          </cell>
          <cell r="F92">
            <v>1.84</v>
          </cell>
        </row>
        <row r="93">
          <cell r="A93">
            <v>200540</v>
          </cell>
          <cell r="B93" t="str">
            <v>Ñaù hoäc laùt maùi doác mieát maïch  VXM maùc 75#</v>
          </cell>
          <cell r="C93">
            <v>6</v>
          </cell>
          <cell r="D93" t="str">
            <v>M3</v>
          </cell>
        </row>
        <row r="94">
          <cell r="A94">
            <v>200540</v>
          </cell>
          <cell r="B94" t="str">
            <v xml:space="preserve">Ñaù ba,ñaù hoäc </v>
          </cell>
          <cell r="E94">
            <v>123</v>
          </cell>
          <cell r="F94">
            <v>1.2</v>
          </cell>
        </row>
        <row r="95">
          <cell r="A95">
            <v>200540</v>
          </cell>
          <cell r="B95" t="str">
            <v xml:space="preserve">Ñaù daêm 4x6 </v>
          </cell>
          <cell r="E95">
            <v>133</v>
          </cell>
          <cell r="F95">
            <v>6.0999999999999999E-2</v>
          </cell>
        </row>
        <row r="96">
          <cell r="A96">
            <v>200540</v>
          </cell>
          <cell r="B96" t="str">
            <v xml:space="preserve">Xi maêng P400 (PC30) </v>
          </cell>
          <cell r="E96">
            <v>116</v>
          </cell>
          <cell r="F96">
            <v>69.540000000000006</v>
          </cell>
        </row>
        <row r="97">
          <cell r="A97">
            <v>200540</v>
          </cell>
          <cell r="B97" t="str">
            <v xml:space="preserve">Caùt xaây,caùt vaøng </v>
          </cell>
          <cell r="E97">
            <v>33</v>
          </cell>
          <cell r="F97">
            <v>0.30199999999999999</v>
          </cell>
        </row>
        <row r="98">
          <cell r="A98">
            <v>200540</v>
          </cell>
          <cell r="B98" t="str">
            <v>Nhaân coâng 3,5/7</v>
          </cell>
          <cell r="E98">
            <v>139</v>
          </cell>
          <cell r="F98">
            <v>1.7869999999999999</v>
          </cell>
        </row>
        <row r="99">
          <cell r="A99">
            <v>200550</v>
          </cell>
          <cell r="B99" t="str">
            <v>Ñaù hoäc laùt maùi doác mieát maïch  VXM maùc 75#</v>
          </cell>
          <cell r="C99">
            <v>6</v>
          </cell>
          <cell r="D99" t="str">
            <v>M3</v>
          </cell>
        </row>
        <row r="100">
          <cell r="A100">
            <v>200550</v>
          </cell>
          <cell r="B100" t="str">
            <v xml:space="preserve">Ñaù ba,ñaù hoäc </v>
          </cell>
          <cell r="E100">
            <v>123</v>
          </cell>
          <cell r="F100">
            <v>1.2</v>
          </cell>
        </row>
        <row r="101">
          <cell r="A101">
            <v>200550</v>
          </cell>
          <cell r="B101" t="str">
            <v xml:space="preserve">Ñaù daêm 4x6 </v>
          </cell>
          <cell r="E101">
            <v>133</v>
          </cell>
          <cell r="F101">
            <v>6.0999999999999999E-2</v>
          </cell>
        </row>
        <row r="102">
          <cell r="A102">
            <v>200550</v>
          </cell>
          <cell r="B102" t="str">
            <v xml:space="preserve">Xi maêng P400 (PC30) </v>
          </cell>
          <cell r="E102">
            <v>116</v>
          </cell>
          <cell r="F102">
            <v>69.540000000000006</v>
          </cell>
        </row>
        <row r="103">
          <cell r="A103">
            <v>200550</v>
          </cell>
          <cell r="B103" t="str">
            <v xml:space="preserve">Caùt xaây,caùt vaøng </v>
          </cell>
          <cell r="E103">
            <v>33</v>
          </cell>
          <cell r="F103">
            <v>0.30199999999999999</v>
          </cell>
        </row>
        <row r="104">
          <cell r="A104">
            <v>200550</v>
          </cell>
          <cell r="B104" t="str">
            <v>Nhaân coâng 3,5/7</v>
          </cell>
          <cell r="E104">
            <v>139</v>
          </cell>
          <cell r="F104">
            <v>2.02</v>
          </cell>
        </row>
        <row r="105">
          <cell r="A105">
            <v>52503</v>
          </cell>
          <cell r="B105" t="str">
            <v>Khai thaùc  ñaát töï nhieân deå ñaép cöï li 1,5 Km</v>
          </cell>
          <cell r="C105">
            <v>6</v>
          </cell>
          <cell r="D105" t="str">
            <v>M3</v>
          </cell>
        </row>
        <row r="106">
          <cell r="A106">
            <v>52503</v>
          </cell>
          <cell r="B106" t="str">
            <v>Maùy ñaøo 1,25m3</v>
          </cell>
          <cell r="E106">
            <v>163</v>
          </cell>
          <cell r="F106">
            <v>2.2899999999999999E-3</v>
          </cell>
        </row>
        <row r="107">
          <cell r="A107">
            <v>52503</v>
          </cell>
          <cell r="B107" t="str">
            <v>OÂ toâ 7 taán</v>
          </cell>
          <cell r="E107">
            <v>164</v>
          </cell>
          <cell r="F107">
            <v>1.44E-2</v>
          </cell>
        </row>
        <row r="108">
          <cell r="A108">
            <v>52503</v>
          </cell>
          <cell r="B108" t="str">
            <v>Maùy uûi 110cv</v>
          </cell>
          <cell r="E108">
            <v>165</v>
          </cell>
          <cell r="F108">
            <v>9.6699999999999998E-4</v>
          </cell>
        </row>
        <row r="109">
          <cell r="A109">
            <v>52503</v>
          </cell>
          <cell r="B109" t="str">
            <v>Nhaân coâng 3,0/7</v>
          </cell>
          <cell r="E109">
            <v>138</v>
          </cell>
          <cell r="F109">
            <v>8.0999999999999996E-3</v>
          </cell>
        </row>
        <row r="110">
          <cell r="A110">
            <v>65223</v>
          </cell>
          <cell r="B110" t="str">
            <v>Laøm moùng  ñöôøng  ñaát caáp phoái soûi ñoài maùy ñaám 16T</v>
          </cell>
          <cell r="C110">
            <v>4</v>
          </cell>
          <cell r="D110" t="str">
            <v>M3</v>
          </cell>
        </row>
        <row r="111">
          <cell r="A111">
            <v>65223</v>
          </cell>
          <cell r="B111" t="str">
            <v>Maùy ñaàm 16 taán</v>
          </cell>
          <cell r="E111">
            <v>166</v>
          </cell>
          <cell r="F111">
            <v>5.79E-3</v>
          </cell>
        </row>
        <row r="112">
          <cell r="A112">
            <v>65223</v>
          </cell>
          <cell r="B112" t="str">
            <v>Maùy uûi 110cv</v>
          </cell>
          <cell r="E112">
            <v>165</v>
          </cell>
          <cell r="F112">
            <v>2.32E-3</v>
          </cell>
        </row>
        <row r="113">
          <cell r="A113">
            <v>65223</v>
          </cell>
          <cell r="B113" t="str">
            <v>Nhaân coâng 3,0/7</v>
          </cell>
          <cell r="E113">
            <v>138</v>
          </cell>
          <cell r="F113">
            <v>6.1600000000000002E-2</v>
          </cell>
        </row>
        <row r="114">
          <cell r="A114">
            <v>41363</v>
          </cell>
          <cell r="B114" t="str">
            <v>Ñaép leà ñöôøng  ñaát caáp phoái soûi ñoài K=0,95</v>
          </cell>
          <cell r="C114">
            <v>2</v>
          </cell>
          <cell r="D114" t="str">
            <v>M3</v>
          </cell>
        </row>
        <row r="115">
          <cell r="A115">
            <v>41363</v>
          </cell>
          <cell r="B115" t="str">
            <v>Nhaân coâng 3,0/7</v>
          </cell>
          <cell r="E115">
            <v>138</v>
          </cell>
          <cell r="F115">
            <v>1.4239999999999999</v>
          </cell>
        </row>
        <row r="116">
          <cell r="A116">
            <v>15112</v>
          </cell>
          <cell r="B116" t="str">
            <v xml:space="preserve">Laøm ñaù viaû baèng ñaù hoäc </v>
          </cell>
          <cell r="C116">
            <v>3</v>
          </cell>
          <cell r="D116" t="str">
            <v>M3</v>
          </cell>
        </row>
        <row r="117">
          <cell r="A117">
            <v>15112</v>
          </cell>
          <cell r="B117" t="str">
            <v xml:space="preserve">Ñaù ba,ñaù hoäc </v>
          </cell>
          <cell r="E117">
            <v>123</v>
          </cell>
          <cell r="F117">
            <v>4.4999999999999998E-2</v>
          </cell>
        </row>
        <row r="118">
          <cell r="A118">
            <v>15112</v>
          </cell>
          <cell r="B118" t="str">
            <v>Nhaân coâng 2,5/7</v>
          </cell>
          <cell r="E118">
            <v>142</v>
          </cell>
          <cell r="F118">
            <v>2.98E-2</v>
          </cell>
        </row>
        <row r="119">
          <cell r="A119">
            <v>112142</v>
          </cell>
          <cell r="B119" t="str">
            <v>Laøm raûnh xöông caù côû (0,2*0,25*1,46)m</v>
          </cell>
          <cell r="C119">
            <v>4</v>
          </cell>
          <cell r="D119" t="str">
            <v>raõnh</v>
          </cell>
        </row>
        <row r="120">
          <cell r="A120">
            <v>112142</v>
          </cell>
          <cell r="B120" t="str">
            <v xml:space="preserve">Ñaù daêm 4x6 </v>
          </cell>
          <cell r="E120">
            <v>133</v>
          </cell>
          <cell r="F120">
            <v>5.33E-2</v>
          </cell>
        </row>
        <row r="121">
          <cell r="A121">
            <v>112142</v>
          </cell>
          <cell r="B121" t="str">
            <v xml:space="preserve">Ñaù daêm 1x2 </v>
          </cell>
          <cell r="E121">
            <v>131</v>
          </cell>
          <cell r="F121">
            <v>1.8200000000000001E-2</v>
          </cell>
        </row>
        <row r="122">
          <cell r="A122">
            <v>112142</v>
          </cell>
          <cell r="B122" t="str">
            <v>Nhaân coâng 2,5/7</v>
          </cell>
          <cell r="E122">
            <v>142</v>
          </cell>
          <cell r="F122">
            <v>0.61899999999999999</v>
          </cell>
        </row>
        <row r="123">
          <cell r="A123">
            <v>114115</v>
          </cell>
          <cell r="B123" t="str">
            <v>Laøm maët ñöôøng ñaù daêm nöôùc chieàu daøy leøn eùp 15cm</v>
          </cell>
          <cell r="C123">
            <v>7</v>
          </cell>
          <cell r="D123" t="str">
            <v>m2</v>
          </cell>
        </row>
        <row r="124">
          <cell r="A124">
            <v>114115</v>
          </cell>
          <cell r="B124" t="str">
            <v xml:space="preserve">Ñaù daêm 4x6 </v>
          </cell>
          <cell r="E124">
            <v>133</v>
          </cell>
          <cell r="F124">
            <v>0.19789999999999999</v>
          </cell>
        </row>
        <row r="125">
          <cell r="A125">
            <v>114115</v>
          </cell>
          <cell r="B125" t="str">
            <v xml:space="preserve">Ñaù daêm 2x4 </v>
          </cell>
          <cell r="E125">
            <v>132</v>
          </cell>
          <cell r="F125">
            <v>5.3E-3</v>
          </cell>
        </row>
        <row r="126">
          <cell r="A126">
            <v>114115</v>
          </cell>
          <cell r="B126" t="str">
            <v xml:space="preserve">Ñaù daêm 1x2 </v>
          </cell>
          <cell r="E126">
            <v>131</v>
          </cell>
          <cell r="F126">
            <v>5.4999999999999997E-3</v>
          </cell>
        </row>
        <row r="127">
          <cell r="A127">
            <v>114115</v>
          </cell>
          <cell r="B127" t="str">
            <v xml:space="preserve">Ñaù daêm 0,5x1 </v>
          </cell>
          <cell r="E127">
            <v>130</v>
          </cell>
          <cell r="F127">
            <v>7.4000000000000003E-3</v>
          </cell>
        </row>
        <row r="128">
          <cell r="A128">
            <v>114115</v>
          </cell>
          <cell r="B128" t="str">
            <v>Nhaân coâng 2,7/7</v>
          </cell>
          <cell r="E128">
            <v>140</v>
          </cell>
          <cell r="F128">
            <v>0.1343</v>
          </cell>
        </row>
        <row r="129">
          <cell r="A129">
            <v>114115</v>
          </cell>
          <cell r="B129" t="str">
            <v>Maùy ñaàm 8,5 taán</v>
          </cell>
          <cell r="E129">
            <v>170</v>
          </cell>
          <cell r="F129">
            <v>2.1899999999999999E-2</v>
          </cell>
        </row>
        <row r="130">
          <cell r="A130">
            <v>115203</v>
          </cell>
          <cell r="B130" t="str">
            <v>Laøm lôùp dính baùm baèng nhöïa ñöôøng pha daàu TC 1Kg/m2</v>
          </cell>
          <cell r="C130">
            <v>5</v>
          </cell>
          <cell r="D130" t="str">
            <v>m2</v>
          </cell>
        </row>
        <row r="131">
          <cell r="A131">
            <v>115203</v>
          </cell>
          <cell r="B131" t="str">
            <v>Nhöïa ñöôøng</v>
          </cell>
          <cell r="E131">
            <v>90</v>
          </cell>
          <cell r="F131">
            <v>0.78649999999999998</v>
          </cell>
        </row>
        <row r="132">
          <cell r="A132">
            <v>115203</v>
          </cell>
          <cell r="B132" t="str">
            <v xml:space="preserve">Daàu madut </v>
          </cell>
          <cell r="E132">
            <v>55</v>
          </cell>
          <cell r="F132">
            <v>0.32100000000000001</v>
          </cell>
        </row>
        <row r="133">
          <cell r="A133">
            <v>115203</v>
          </cell>
          <cell r="B133" t="str">
            <v>Nhaân coâng 3,5/7</v>
          </cell>
          <cell r="E133">
            <v>139</v>
          </cell>
          <cell r="F133">
            <v>3.14E-3</v>
          </cell>
        </row>
        <row r="134">
          <cell r="A134">
            <v>115203</v>
          </cell>
          <cell r="B134" t="str">
            <v>OÂ toâ töôùi nhöïa 7 taán</v>
          </cell>
          <cell r="E134">
            <v>171</v>
          </cell>
          <cell r="F134">
            <v>9.7999999999999997E-4</v>
          </cell>
        </row>
        <row r="135">
          <cell r="A135" t="str">
            <v>2051a</v>
          </cell>
          <cell r="B135" t="str">
            <v>Laùng nhöïa 3 lôùp TC nhöïa 5Kg/m2</v>
          </cell>
          <cell r="C135">
            <v>7</v>
          </cell>
          <cell r="D135" t="str">
            <v>m2</v>
          </cell>
        </row>
        <row r="136">
          <cell r="A136" t="str">
            <v>2051a</v>
          </cell>
          <cell r="B136" t="str">
            <v xml:space="preserve">Ñaù daêm 1x2 </v>
          </cell>
          <cell r="E136">
            <v>131</v>
          </cell>
          <cell r="F136">
            <v>3.2000000000000001E-2</v>
          </cell>
        </row>
        <row r="137">
          <cell r="A137" t="str">
            <v>2051a</v>
          </cell>
          <cell r="B137" t="str">
            <v xml:space="preserve">Ñaù daêm 0,5x1 </v>
          </cell>
          <cell r="E137">
            <v>130</v>
          </cell>
          <cell r="F137">
            <v>5.0000000000000001E-3</v>
          </cell>
        </row>
        <row r="138">
          <cell r="A138" t="str">
            <v>2051a</v>
          </cell>
          <cell r="B138" t="str">
            <v>Nhöïa ñöôøng</v>
          </cell>
          <cell r="E138">
            <v>90</v>
          </cell>
          <cell r="F138">
            <v>5.35</v>
          </cell>
        </row>
        <row r="139">
          <cell r="A139" t="str">
            <v>2051a</v>
          </cell>
          <cell r="B139" t="str">
            <v xml:space="preserve">Cuûi </v>
          </cell>
          <cell r="E139">
            <v>47</v>
          </cell>
          <cell r="F139">
            <v>4.09</v>
          </cell>
        </row>
        <row r="140">
          <cell r="A140" t="str">
            <v>2051a</v>
          </cell>
          <cell r="B140" t="str">
            <v>Nhaân coâng 3,0/7</v>
          </cell>
          <cell r="E140">
            <v>138</v>
          </cell>
          <cell r="F140">
            <v>0.1409</v>
          </cell>
        </row>
        <row r="141">
          <cell r="A141" t="str">
            <v>2051a</v>
          </cell>
          <cell r="B141" t="str">
            <v>Maùy ñaàm 10 taán</v>
          </cell>
          <cell r="E141">
            <v>168</v>
          </cell>
          <cell r="F141">
            <v>3.82E-3</v>
          </cell>
        </row>
        <row r="142">
          <cell r="A142" t="str">
            <v>1505a</v>
          </cell>
          <cell r="B142" t="str">
            <v xml:space="preserve">V/c töôùi nöôùc laøm maët ñöôøng ñaù daêm nöôùc cöï li 1,25KM  </v>
          </cell>
          <cell r="C142">
            <v>2</v>
          </cell>
          <cell r="D142" t="str">
            <v>m2</v>
          </cell>
        </row>
        <row r="143">
          <cell r="A143" t="str">
            <v>1505a</v>
          </cell>
          <cell r="B143" t="str">
            <v>Xe töôùi nöôùc 5 taán</v>
          </cell>
          <cell r="E143">
            <v>167</v>
          </cell>
          <cell r="F143">
            <v>1.16E-3</v>
          </cell>
        </row>
        <row r="144">
          <cell r="A144">
            <v>116101</v>
          </cell>
          <cell r="B144" t="str">
            <v xml:space="preserve">Laøm coïc tieâu BTCT 0,16*0,16*1,2m ñaù 1*2 M200 </v>
          </cell>
          <cell r="C144">
            <v>10</v>
          </cell>
          <cell r="D144" t="str">
            <v>Coïc</v>
          </cell>
        </row>
        <row r="145">
          <cell r="A145">
            <v>116101</v>
          </cell>
          <cell r="B145" t="str">
            <v xml:space="preserve">Xi maêng P400 (PC30) </v>
          </cell>
          <cell r="E145">
            <v>116</v>
          </cell>
          <cell r="F145">
            <v>10.130000000000001</v>
          </cell>
        </row>
        <row r="146">
          <cell r="A146">
            <v>116101</v>
          </cell>
          <cell r="B146" t="str">
            <v xml:space="preserve">Caùt xaây,caùt vaøng </v>
          </cell>
          <cell r="E146">
            <v>33</v>
          </cell>
          <cell r="F146">
            <v>1.2999999999999999E-2</v>
          </cell>
        </row>
        <row r="147">
          <cell r="A147">
            <v>116101</v>
          </cell>
          <cell r="B147" t="str">
            <v xml:space="preserve">Ñaù daêm 1x2 </v>
          </cell>
          <cell r="E147">
            <v>131</v>
          </cell>
          <cell r="F147">
            <v>2.5999999999999999E-2</v>
          </cell>
        </row>
        <row r="148">
          <cell r="A148">
            <v>116101</v>
          </cell>
          <cell r="B148" t="str">
            <v xml:space="preserve">Theùp troøn ñk &lt;= 10mm </v>
          </cell>
          <cell r="E148">
            <v>101</v>
          </cell>
          <cell r="F148">
            <v>2.9140000000000001</v>
          </cell>
        </row>
        <row r="149">
          <cell r="A149">
            <v>116101</v>
          </cell>
          <cell r="B149" t="str">
            <v xml:space="preserve">Daây theùp buoäc </v>
          </cell>
          <cell r="E149">
            <v>50</v>
          </cell>
          <cell r="F149">
            <v>6.2E-2</v>
          </cell>
        </row>
        <row r="150">
          <cell r="A150">
            <v>116101</v>
          </cell>
          <cell r="B150" t="str">
            <v xml:space="preserve">Sôn saét (Baïch Tuyeát) </v>
          </cell>
          <cell r="E150">
            <v>97</v>
          </cell>
          <cell r="F150">
            <v>1.54E-2</v>
          </cell>
        </row>
        <row r="151">
          <cell r="A151">
            <v>116101</v>
          </cell>
          <cell r="B151" t="str">
            <v>Coffra,nhoùm 5 vaø 6 (vaùn khuoân)</v>
          </cell>
          <cell r="E151">
            <v>30</v>
          </cell>
          <cell r="F151">
            <v>2.7E-4</v>
          </cell>
        </row>
        <row r="152">
          <cell r="A152">
            <v>116101</v>
          </cell>
          <cell r="B152" t="str">
            <v xml:space="preserve">Ñinh &lt;= 10mm </v>
          </cell>
          <cell r="E152">
            <v>120</v>
          </cell>
          <cell r="F152">
            <v>0.02</v>
          </cell>
        </row>
        <row r="153">
          <cell r="A153">
            <v>116101</v>
          </cell>
          <cell r="B153" t="str">
            <v>Nhaân coâng 3,7/7</v>
          </cell>
          <cell r="E153">
            <v>143</v>
          </cell>
          <cell r="F153">
            <v>0.33300000000000002</v>
          </cell>
        </row>
        <row r="154">
          <cell r="A154" t="str">
            <v>116101'</v>
          </cell>
          <cell r="B154" t="str">
            <v xml:space="preserve">Laøm coät KM baèng  BTCT  ñaù 1*2 M200 </v>
          </cell>
          <cell r="C154">
            <v>10</v>
          </cell>
          <cell r="D154" t="str">
            <v>Coät</v>
          </cell>
        </row>
        <row r="155">
          <cell r="A155" t="str">
            <v>116101'</v>
          </cell>
          <cell r="B155" t="str">
            <v xml:space="preserve">Xi maêng P400 (PC30) </v>
          </cell>
          <cell r="E155">
            <v>116</v>
          </cell>
          <cell r="F155">
            <v>92.09</v>
          </cell>
        </row>
        <row r="156">
          <cell r="A156" t="str">
            <v>116101'</v>
          </cell>
          <cell r="B156" t="str">
            <v xml:space="preserve">Caùt xaây,caùt vaøng </v>
          </cell>
          <cell r="E156">
            <v>33</v>
          </cell>
          <cell r="F156">
            <v>0.12</v>
          </cell>
        </row>
        <row r="157">
          <cell r="A157" t="str">
            <v>116101'</v>
          </cell>
          <cell r="B157" t="str">
            <v xml:space="preserve">Ñaù daêm 1x2 </v>
          </cell>
          <cell r="E157">
            <v>131</v>
          </cell>
          <cell r="F157">
            <v>0.24</v>
          </cell>
        </row>
        <row r="158">
          <cell r="A158" t="str">
            <v>116101'</v>
          </cell>
          <cell r="B158" t="str">
            <v xml:space="preserve">Sôn </v>
          </cell>
          <cell r="E158">
            <v>96</v>
          </cell>
          <cell r="F158">
            <v>0.24</v>
          </cell>
        </row>
        <row r="159">
          <cell r="A159" t="str">
            <v>116101'</v>
          </cell>
          <cell r="B159" t="str">
            <v xml:space="preserve">Theùp troøn ñk &lt;= 10mm </v>
          </cell>
          <cell r="E159">
            <v>101</v>
          </cell>
          <cell r="F159">
            <v>12.66</v>
          </cell>
        </row>
        <row r="160">
          <cell r="A160" t="str">
            <v>116101'</v>
          </cell>
          <cell r="B160" t="str">
            <v xml:space="preserve">Daây theùp buoäc </v>
          </cell>
          <cell r="E160">
            <v>50</v>
          </cell>
          <cell r="F160">
            <v>0.27100000000000002</v>
          </cell>
        </row>
        <row r="161">
          <cell r="A161" t="str">
            <v>116101'</v>
          </cell>
          <cell r="B161" t="str">
            <v>Coffra,nhoùm 5 vaø 6 (vaùn khuoân)</v>
          </cell>
          <cell r="E161">
            <v>30</v>
          </cell>
          <cell r="F161">
            <v>0.05</v>
          </cell>
        </row>
        <row r="162">
          <cell r="A162" t="str">
            <v>116101'</v>
          </cell>
          <cell r="B162" t="str">
            <v xml:space="preserve">Ñinh &lt;= 10mm </v>
          </cell>
          <cell r="E162">
            <v>120</v>
          </cell>
          <cell r="F162">
            <v>0.35</v>
          </cell>
        </row>
        <row r="163">
          <cell r="A163" t="str">
            <v>116101'</v>
          </cell>
          <cell r="B163" t="str">
            <v>Nhaân coâng 3,7/7</v>
          </cell>
          <cell r="E163">
            <v>143</v>
          </cell>
          <cell r="F163">
            <v>1.716</v>
          </cell>
        </row>
        <row r="164">
          <cell r="A164">
            <v>31423</v>
          </cell>
          <cell r="B164" t="str">
            <v>Ñaøo hoá choân coät ñaát caáp 3</v>
          </cell>
          <cell r="C164">
            <v>2</v>
          </cell>
          <cell r="D164" t="str">
            <v>M3</v>
          </cell>
        </row>
        <row r="165">
          <cell r="A165">
            <v>31423</v>
          </cell>
          <cell r="B165" t="str">
            <v>Nhaân coâng 2,7/7</v>
          </cell>
          <cell r="E165">
            <v>140</v>
          </cell>
          <cell r="F165">
            <v>0.11700000000000001</v>
          </cell>
        </row>
        <row r="166">
          <cell r="A166">
            <v>221410</v>
          </cell>
          <cell r="B166" t="str">
            <v>Beâ toâng ñuùc chaân coät ñaù 4x6 M150#</v>
          </cell>
          <cell r="C166">
            <v>5</v>
          </cell>
          <cell r="D166" t="str">
            <v>M3</v>
          </cell>
        </row>
        <row r="167">
          <cell r="A167">
            <v>221410</v>
          </cell>
          <cell r="B167" t="str">
            <v xml:space="preserve">Xi maêng P400 (PC30) </v>
          </cell>
          <cell r="E167">
            <v>116</v>
          </cell>
          <cell r="F167">
            <v>250.51</v>
          </cell>
        </row>
        <row r="168">
          <cell r="A168">
            <v>221410</v>
          </cell>
          <cell r="B168" t="str">
            <v xml:space="preserve">Caùt xaây,caùt vaøng </v>
          </cell>
          <cell r="E168">
            <v>33</v>
          </cell>
          <cell r="F168">
            <v>0.49399999999999999</v>
          </cell>
        </row>
        <row r="169">
          <cell r="A169">
            <v>221410</v>
          </cell>
          <cell r="B169" t="str">
            <v xml:space="preserve">Ñaù daêm 4x6 </v>
          </cell>
          <cell r="E169">
            <v>133</v>
          </cell>
          <cell r="F169">
            <v>0.93</v>
          </cell>
        </row>
        <row r="170">
          <cell r="A170">
            <v>221410</v>
          </cell>
          <cell r="B170" t="str">
            <v>Nhaân coâng 3,0/7</v>
          </cell>
          <cell r="E170">
            <v>138</v>
          </cell>
          <cell r="F170">
            <v>5.68</v>
          </cell>
        </row>
        <row r="171">
          <cell r="A171">
            <v>2303</v>
          </cell>
          <cell r="B171" t="str">
            <v>Laép ñaët bieån baùo phaûõn quang</v>
          </cell>
          <cell r="C171">
            <v>4</v>
          </cell>
          <cell r="D171" t="str">
            <v>M3</v>
          </cell>
        </row>
        <row r="172">
          <cell r="A172">
            <v>2303</v>
          </cell>
          <cell r="B172" t="str">
            <v>Bieån tam giaùc 70*70*70</v>
          </cell>
          <cell r="E172">
            <v>70</v>
          </cell>
          <cell r="F172">
            <v>1</v>
          </cell>
        </row>
        <row r="173">
          <cell r="A173">
            <v>2303</v>
          </cell>
          <cell r="B173" t="str">
            <v>Nhaân coâng 3,5/7</v>
          </cell>
          <cell r="E173">
            <v>139</v>
          </cell>
          <cell r="F173">
            <v>0.25</v>
          </cell>
        </row>
        <row r="174">
          <cell r="A174">
            <v>2303</v>
          </cell>
          <cell r="B174" t="str">
            <v>Bu loâng M12x15</v>
          </cell>
          <cell r="E174">
            <v>4</v>
          </cell>
          <cell r="F174">
            <v>2</v>
          </cell>
        </row>
        <row r="175">
          <cell r="A175">
            <v>54113</v>
          </cell>
          <cell r="B175" t="str">
            <v xml:space="preserve">Ñaøo  ñaát phaïm vi coáng ñaát caáp 3 </v>
          </cell>
          <cell r="C175">
            <v>3</v>
          </cell>
          <cell r="D175" t="str">
            <v>M3</v>
          </cell>
        </row>
        <row r="176">
          <cell r="A176">
            <v>54113</v>
          </cell>
          <cell r="B176" t="str">
            <v>Maùy ñaøo 0,75m3</v>
          </cell>
          <cell r="E176">
            <v>172</v>
          </cell>
          <cell r="F176">
            <v>4.4000000000000003E-3</v>
          </cell>
        </row>
        <row r="177">
          <cell r="A177">
            <v>54113</v>
          </cell>
          <cell r="B177" t="str">
            <v>Nhaân coâng 3,0/7</v>
          </cell>
          <cell r="E177">
            <v>138</v>
          </cell>
          <cell r="F177">
            <v>0.28799999999999998</v>
          </cell>
        </row>
        <row r="178">
          <cell r="A178">
            <v>200530</v>
          </cell>
          <cell r="B178" t="str">
            <v>Ñaù cheû xaây töôøng ñaàu caùnh VXM 75#</v>
          </cell>
          <cell r="C178">
            <v>7</v>
          </cell>
          <cell r="D178" t="str">
            <v>M3</v>
          </cell>
        </row>
        <row r="179">
          <cell r="A179">
            <v>200530</v>
          </cell>
          <cell r="B179" t="str">
            <v xml:space="preserve">Ñaù cheû 20x20x25 </v>
          </cell>
          <cell r="E179">
            <v>126</v>
          </cell>
          <cell r="F179">
            <v>72</v>
          </cell>
        </row>
        <row r="180">
          <cell r="A180">
            <v>200530</v>
          </cell>
          <cell r="B180" t="str">
            <v xml:space="preserve">Ñaù daêm 1x2 </v>
          </cell>
          <cell r="E180">
            <v>131</v>
          </cell>
          <cell r="F180">
            <v>4.7E-2</v>
          </cell>
        </row>
        <row r="181">
          <cell r="A181">
            <v>200530</v>
          </cell>
          <cell r="B181" t="str">
            <v xml:space="preserve">Xi maêng P400 (PC30) </v>
          </cell>
          <cell r="E181">
            <v>116</v>
          </cell>
          <cell r="F181">
            <v>72.11</v>
          </cell>
        </row>
        <row r="182">
          <cell r="A182">
            <v>200530</v>
          </cell>
          <cell r="B182" t="str">
            <v xml:space="preserve">Caùt xaây,caùt vaøng </v>
          </cell>
          <cell r="E182">
            <v>33</v>
          </cell>
          <cell r="F182">
            <v>0.313</v>
          </cell>
        </row>
        <row r="183">
          <cell r="A183">
            <v>200530</v>
          </cell>
          <cell r="B183" t="str">
            <v>Nhaân coâng 3,7/7</v>
          </cell>
          <cell r="E183">
            <v>143</v>
          </cell>
          <cell r="F183">
            <v>1.39</v>
          </cell>
        </row>
        <row r="184">
          <cell r="A184">
            <v>200530</v>
          </cell>
          <cell r="B184" t="str">
            <v>Maùy troän 80 lít</v>
          </cell>
          <cell r="E184">
            <v>173</v>
          </cell>
          <cell r="F184">
            <v>3.4000000000000002E-2</v>
          </cell>
        </row>
        <row r="185">
          <cell r="A185">
            <v>200540</v>
          </cell>
          <cell r="B185" t="str">
            <v>Ñaù hoäc laùt khan mieát maïch VXM 75#</v>
          </cell>
          <cell r="C185">
            <v>6</v>
          </cell>
          <cell r="D185" t="str">
            <v>M3</v>
          </cell>
        </row>
        <row r="186">
          <cell r="A186">
            <v>200540</v>
          </cell>
          <cell r="B186" t="str">
            <v xml:space="preserve">Ñaù ba,ñaù hoäc </v>
          </cell>
          <cell r="E186">
            <v>123</v>
          </cell>
          <cell r="F186">
            <v>1.2</v>
          </cell>
        </row>
        <row r="187">
          <cell r="A187">
            <v>200540</v>
          </cell>
          <cell r="B187" t="str">
            <v xml:space="preserve">Ñaù daêm 4x6 </v>
          </cell>
          <cell r="E187">
            <v>133</v>
          </cell>
          <cell r="F187">
            <v>6.0999999999999999E-2</v>
          </cell>
        </row>
        <row r="188">
          <cell r="A188">
            <v>200540</v>
          </cell>
          <cell r="B188" t="str">
            <v xml:space="preserve">Xi maêng P400 (PC30) </v>
          </cell>
          <cell r="E188">
            <v>116</v>
          </cell>
          <cell r="F188">
            <v>17.260000000000002</v>
          </cell>
        </row>
        <row r="189">
          <cell r="A189">
            <v>200540</v>
          </cell>
          <cell r="B189" t="str">
            <v xml:space="preserve">Caùt xaây,caùt vaøng </v>
          </cell>
          <cell r="E189">
            <v>33</v>
          </cell>
          <cell r="F189">
            <v>7.4999999999999997E-2</v>
          </cell>
        </row>
        <row r="190">
          <cell r="A190">
            <v>200540</v>
          </cell>
          <cell r="B190" t="str">
            <v>Nhaân coâng 3,0/7</v>
          </cell>
          <cell r="E190">
            <v>138</v>
          </cell>
          <cell r="F190">
            <v>1.55</v>
          </cell>
        </row>
        <row r="191">
          <cell r="A191">
            <v>20815</v>
          </cell>
          <cell r="B191" t="str">
            <v>Ñaù hoäc laùt khan hoá tieâu naêng</v>
          </cell>
          <cell r="C191">
            <v>3</v>
          </cell>
          <cell r="D191" t="str">
            <v>M3</v>
          </cell>
        </row>
        <row r="192">
          <cell r="A192">
            <v>20815</v>
          </cell>
          <cell r="B192" t="str">
            <v xml:space="preserve">Ñaù ba,ñaù hoäc </v>
          </cell>
          <cell r="E192">
            <v>123</v>
          </cell>
          <cell r="F192">
            <v>1.01</v>
          </cell>
        </row>
        <row r="193">
          <cell r="A193">
            <v>20815</v>
          </cell>
          <cell r="B193" t="str">
            <v>Nhaân coâng 3,0/7</v>
          </cell>
          <cell r="E193">
            <v>138</v>
          </cell>
          <cell r="F193">
            <v>0.85</v>
          </cell>
        </row>
        <row r="194">
          <cell r="A194">
            <v>119321</v>
          </cell>
          <cell r="B194" t="str">
            <v>Coát theùp oáng coáng ñöôøng boä phi 80daøy 8cm</v>
          </cell>
          <cell r="C194">
            <v>4</v>
          </cell>
          <cell r="D194" t="str">
            <v>Kg</v>
          </cell>
        </row>
        <row r="195">
          <cell r="A195">
            <v>119321</v>
          </cell>
          <cell r="B195" t="str">
            <v xml:space="preserve">Theùp troøn ñk &lt;= 10mm </v>
          </cell>
          <cell r="E195">
            <v>101</v>
          </cell>
          <cell r="F195">
            <v>1.02</v>
          </cell>
        </row>
        <row r="196">
          <cell r="A196">
            <v>119321</v>
          </cell>
          <cell r="B196" t="str">
            <v xml:space="preserve">Daây theùp buoäc </v>
          </cell>
          <cell r="E196">
            <v>50</v>
          </cell>
          <cell r="F196">
            <v>6.1599999999999997E-3</v>
          </cell>
        </row>
        <row r="197">
          <cell r="A197">
            <v>119321</v>
          </cell>
          <cell r="B197" t="str">
            <v>Nhaân coâng 4/7</v>
          </cell>
          <cell r="E197">
            <v>141</v>
          </cell>
          <cell r="F197">
            <v>1.8110000000000001E-2</v>
          </cell>
        </row>
        <row r="198">
          <cell r="A198">
            <v>119311</v>
          </cell>
          <cell r="B198" t="str">
            <v>Beâ toâng oáng coáng  phi 80daøy 8cm</v>
          </cell>
          <cell r="C198">
            <v>13</v>
          </cell>
          <cell r="D198" t="str">
            <v>OÁng</v>
          </cell>
        </row>
        <row r="199">
          <cell r="A199">
            <v>119311</v>
          </cell>
          <cell r="B199" t="str">
            <v xml:space="preserve">Xi maêng P400 (PC30) </v>
          </cell>
          <cell r="E199">
            <v>116</v>
          </cell>
          <cell r="F199">
            <v>72.62</v>
          </cell>
        </row>
        <row r="200">
          <cell r="A200">
            <v>119311</v>
          </cell>
          <cell r="B200" t="str">
            <v xml:space="preserve">Caùt xaây,caùt vaøng </v>
          </cell>
          <cell r="E200">
            <v>33</v>
          </cell>
          <cell r="F200">
            <v>9.1999999999999998E-2</v>
          </cell>
        </row>
        <row r="201">
          <cell r="A201">
            <v>119311</v>
          </cell>
          <cell r="B201" t="str">
            <v xml:space="preserve">Ñaù daêm 1x2 </v>
          </cell>
          <cell r="E201">
            <v>131</v>
          </cell>
          <cell r="F201">
            <v>0.188</v>
          </cell>
        </row>
        <row r="202">
          <cell r="A202">
            <v>119311</v>
          </cell>
          <cell r="B202" t="str">
            <v>Tole laù</v>
          </cell>
          <cell r="E202">
            <v>106</v>
          </cell>
          <cell r="F202">
            <v>0.39</v>
          </cell>
        </row>
        <row r="203">
          <cell r="A203">
            <v>119311</v>
          </cell>
          <cell r="B203" t="str">
            <v xml:space="preserve">Theùp hình caùc loaïi </v>
          </cell>
          <cell r="E203">
            <v>100</v>
          </cell>
          <cell r="F203">
            <v>0.254</v>
          </cell>
        </row>
        <row r="204">
          <cell r="A204">
            <v>119311</v>
          </cell>
          <cell r="B204" t="str">
            <v xml:space="preserve">Theùp troøn ñk &lt;= 10mm </v>
          </cell>
          <cell r="E204">
            <v>101</v>
          </cell>
          <cell r="F204">
            <v>1.2999999999999999E-2</v>
          </cell>
        </row>
        <row r="205">
          <cell r="A205">
            <v>119311</v>
          </cell>
          <cell r="B205" t="str">
            <v xml:space="preserve">Bu loâng M10x80 </v>
          </cell>
          <cell r="E205">
            <v>2</v>
          </cell>
          <cell r="F205">
            <v>1E-4</v>
          </cell>
        </row>
        <row r="206">
          <cell r="A206">
            <v>119311</v>
          </cell>
          <cell r="B206" t="str">
            <v xml:space="preserve">Que haøn saét </v>
          </cell>
          <cell r="E206">
            <v>94</v>
          </cell>
          <cell r="F206">
            <v>1E-3</v>
          </cell>
        </row>
        <row r="207">
          <cell r="A207">
            <v>119311</v>
          </cell>
          <cell r="B207" t="str">
            <v>Nhaân coâng 4,5/7</v>
          </cell>
          <cell r="E207">
            <v>144</v>
          </cell>
          <cell r="F207">
            <v>2.99</v>
          </cell>
        </row>
        <row r="208">
          <cell r="A208">
            <v>119311</v>
          </cell>
          <cell r="B208" t="str">
            <v>Maùy troän 250 lít</v>
          </cell>
          <cell r="E208">
            <v>174</v>
          </cell>
          <cell r="F208">
            <v>2.1000000000000001E-2</v>
          </cell>
        </row>
        <row r="209">
          <cell r="A209">
            <v>119311</v>
          </cell>
          <cell r="B209" t="str">
            <v>Ñaàm duøi 15 Kw</v>
          </cell>
          <cell r="E209">
            <v>175</v>
          </cell>
          <cell r="F209">
            <v>2.1000000000000001E-2</v>
          </cell>
        </row>
        <row r="210">
          <cell r="A210">
            <v>119311</v>
          </cell>
          <cell r="B210" t="str">
            <v>Maùy Haøn 10,2cv</v>
          </cell>
          <cell r="E210">
            <v>176</v>
          </cell>
          <cell r="F210">
            <v>1E-3</v>
          </cell>
        </row>
        <row r="211">
          <cell r="A211">
            <v>119932</v>
          </cell>
          <cell r="B211" t="str">
            <v>Haï chænh oáng coáng phi 100</v>
          </cell>
          <cell r="C211">
            <v>3</v>
          </cell>
          <cell r="D211" t="str">
            <v>OÁng</v>
          </cell>
        </row>
        <row r="212">
          <cell r="A212">
            <v>119932</v>
          </cell>
          <cell r="B212" t="str">
            <v>Nhaân coâng 3,0/7</v>
          </cell>
          <cell r="E212">
            <v>138</v>
          </cell>
          <cell r="F212">
            <v>0.19600000000000001</v>
          </cell>
        </row>
        <row r="213">
          <cell r="A213">
            <v>119932</v>
          </cell>
          <cell r="B213" t="str">
            <v>Xe caåu 5 taán</v>
          </cell>
          <cell r="E213">
            <v>177</v>
          </cell>
          <cell r="F213">
            <v>0.04</v>
          </cell>
        </row>
        <row r="214">
          <cell r="A214">
            <v>44523</v>
          </cell>
          <cell r="B214" t="str">
            <v>Vöõa ximaêng M100# cheøn oáng coáng</v>
          </cell>
          <cell r="C214">
            <v>4</v>
          </cell>
          <cell r="D214" t="str">
            <v>M3</v>
          </cell>
        </row>
        <row r="215">
          <cell r="A215">
            <v>44523</v>
          </cell>
          <cell r="B215" t="str">
            <v xml:space="preserve">Xi maêng P400 (PC30) </v>
          </cell>
          <cell r="E215">
            <v>116</v>
          </cell>
          <cell r="F215">
            <v>377.49</v>
          </cell>
        </row>
        <row r="216">
          <cell r="A216">
            <v>44523</v>
          </cell>
          <cell r="B216" t="str">
            <v xml:space="preserve">Caùt xaây,caùt vaøng </v>
          </cell>
          <cell r="E216">
            <v>33</v>
          </cell>
          <cell r="F216">
            <v>1.2150000000000001</v>
          </cell>
        </row>
        <row r="217">
          <cell r="A217">
            <v>44523</v>
          </cell>
          <cell r="B217" t="str">
            <v>Nhaân coâng 3,5/7</v>
          </cell>
          <cell r="E217">
            <v>139</v>
          </cell>
          <cell r="F217">
            <v>5.08</v>
          </cell>
        </row>
        <row r="218">
          <cell r="A218">
            <v>119912</v>
          </cell>
          <cell r="B218" t="str">
            <v>Queùt nhöïa ñöôøng choáng thaám vaø noái coáng phi 100</v>
          </cell>
          <cell r="C218">
            <v>5</v>
          </cell>
          <cell r="D218" t="str">
            <v>OÁng</v>
          </cell>
        </row>
        <row r="219">
          <cell r="A219">
            <v>119912</v>
          </cell>
          <cell r="B219" t="str">
            <v>Nhöïa ñöôøng</v>
          </cell>
          <cell r="E219">
            <v>90</v>
          </cell>
          <cell r="F219">
            <v>15.48</v>
          </cell>
        </row>
        <row r="220">
          <cell r="A220">
            <v>119912</v>
          </cell>
          <cell r="B220" t="str">
            <v xml:space="preserve">Giaáy daàu </v>
          </cell>
          <cell r="E220">
            <v>59</v>
          </cell>
          <cell r="F220">
            <v>1.44</v>
          </cell>
        </row>
        <row r="221">
          <cell r="A221">
            <v>119912</v>
          </cell>
          <cell r="B221" t="str">
            <v xml:space="preserve">Daây ñay </v>
          </cell>
          <cell r="E221">
            <v>52</v>
          </cell>
          <cell r="F221">
            <v>0.62</v>
          </cell>
        </row>
        <row r="222">
          <cell r="A222">
            <v>119912</v>
          </cell>
          <cell r="B222" t="str">
            <v>Nhaân coâng 3,5/7</v>
          </cell>
          <cell r="E222">
            <v>139</v>
          </cell>
          <cell r="F222">
            <v>0.54</v>
          </cell>
        </row>
        <row r="223">
          <cell r="A223">
            <v>52503</v>
          </cell>
          <cell r="B223" t="str">
            <v>Ñaøo xuïc ñaát caáp 3 ñeä ñaép cöï li 0,95 Km</v>
          </cell>
          <cell r="C223">
            <v>5</v>
          </cell>
          <cell r="D223" t="str">
            <v>M3</v>
          </cell>
        </row>
        <row r="224">
          <cell r="A224">
            <v>52503</v>
          </cell>
          <cell r="B224" t="str">
            <v>Maùy ñaøo 1,25m3</v>
          </cell>
          <cell r="E224">
            <v>163</v>
          </cell>
          <cell r="F224">
            <v>2.2899999999999999E-3</v>
          </cell>
        </row>
        <row r="225">
          <cell r="A225">
            <v>52503</v>
          </cell>
          <cell r="B225" t="str">
            <v>OÂ toâ 7 taán</v>
          </cell>
          <cell r="E225">
            <v>164</v>
          </cell>
          <cell r="F225">
            <v>1.2E-2</v>
          </cell>
        </row>
        <row r="226">
          <cell r="A226">
            <v>52503</v>
          </cell>
          <cell r="B226" t="str">
            <v>Maùy uûi 110cv</v>
          </cell>
          <cell r="E226">
            <v>165</v>
          </cell>
          <cell r="F226">
            <v>4.4999999999999999E-4</v>
          </cell>
        </row>
        <row r="227">
          <cell r="A227">
            <v>52503</v>
          </cell>
          <cell r="B227" t="str">
            <v>Nhaân coâng 3,0/7</v>
          </cell>
          <cell r="E227">
            <v>138</v>
          </cell>
          <cell r="F227">
            <v>8.0999999999999996E-3</v>
          </cell>
        </row>
        <row r="228">
          <cell r="A228">
            <v>41363</v>
          </cell>
          <cell r="B228" t="str">
            <v>Ñaép ñaát caáp 3 hoaøn thieän phaïm vi coáng K=0,98</v>
          </cell>
          <cell r="C228">
            <v>2</v>
          </cell>
          <cell r="D228" t="str">
            <v>M3</v>
          </cell>
        </row>
        <row r="229">
          <cell r="A229">
            <v>41363</v>
          </cell>
          <cell r="B229" t="str">
            <v>Nhaân coâng 2,7/7</v>
          </cell>
          <cell r="E229">
            <v>140</v>
          </cell>
          <cell r="F229">
            <v>1.78</v>
          </cell>
        </row>
        <row r="230">
          <cell r="A230">
            <v>20013</v>
          </cell>
          <cell r="B230" t="str">
            <v>Phaù dôõ töôøng ñaàu coáng xaây ñaù hoäc</v>
          </cell>
          <cell r="C230">
            <v>2</v>
          </cell>
          <cell r="D230" t="str">
            <v>M3</v>
          </cell>
        </row>
        <row r="231">
          <cell r="A231">
            <v>20013</v>
          </cell>
          <cell r="B231" t="str">
            <v>Nhaân coâng 3,5/7</v>
          </cell>
          <cell r="E231">
            <v>139</v>
          </cell>
          <cell r="F231">
            <v>1.52</v>
          </cell>
        </row>
        <row r="232">
          <cell r="A232">
            <v>42654</v>
          </cell>
          <cell r="B232" t="str">
            <v>Boác dôõ taám baûn L0=80cm cuõ</v>
          </cell>
          <cell r="C232">
            <v>2</v>
          </cell>
          <cell r="D232" t="str">
            <v>Taám</v>
          </cell>
        </row>
        <row r="233">
          <cell r="A233">
            <v>42654</v>
          </cell>
          <cell r="B233" t="str">
            <v>Nhaân coâng 3,5/7</v>
          </cell>
          <cell r="E233">
            <v>139</v>
          </cell>
          <cell r="F233">
            <v>0.4</v>
          </cell>
        </row>
        <row r="234">
          <cell r="A234">
            <v>223134</v>
          </cell>
          <cell r="B234" t="str">
            <v>BT muõ moá ñaù 1x2 M200#</v>
          </cell>
          <cell r="C234">
            <v>10</v>
          </cell>
          <cell r="D234" t="str">
            <v>M3</v>
          </cell>
        </row>
        <row r="235">
          <cell r="A235">
            <v>223134</v>
          </cell>
          <cell r="B235" t="str">
            <v xml:space="preserve">Xi maêng P400 (PC30) </v>
          </cell>
          <cell r="E235">
            <v>116</v>
          </cell>
          <cell r="F235">
            <v>333.33</v>
          </cell>
        </row>
        <row r="236">
          <cell r="A236">
            <v>223134</v>
          </cell>
          <cell r="B236" t="str">
            <v xml:space="preserve">Caùt xaây,caùt vaøng </v>
          </cell>
          <cell r="E236">
            <v>33</v>
          </cell>
          <cell r="F236">
            <v>0.42199999999999999</v>
          </cell>
        </row>
        <row r="237">
          <cell r="A237">
            <v>223134</v>
          </cell>
          <cell r="B237" t="str">
            <v xml:space="preserve">Ñaù daêm 1x2 </v>
          </cell>
          <cell r="E237">
            <v>131</v>
          </cell>
          <cell r="F237">
            <v>0.86199999999999999</v>
          </cell>
        </row>
        <row r="238">
          <cell r="A238">
            <v>223134</v>
          </cell>
          <cell r="B238" t="str">
            <v>Coffra,nhoùm 5 vaø 6 (vaùn khuoân)</v>
          </cell>
          <cell r="E238">
            <v>30</v>
          </cell>
          <cell r="F238">
            <v>2.1999999999999999E-2</v>
          </cell>
        </row>
        <row r="239">
          <cell r="A239">
            <v>223134</v>
          </cell>
          <cell r="B239" t="str">
            <v xml:space="preserve">Ñinh &lt;= 10mm </v>
          </cell>
          <cell r="E239">
            <v>120</v>
          </cell>
          <cell r="F239">
            <v>0.158</v>
          </cell>
        </row>
        <row r="240">
          <cell r="A240">
            <v>223134</v>
          </cell>
          <cell r="B240" t="str">
            <v xml:space="preserve">Ñinh ñæa </v>
          </cell>
          <cell r="E240">
            <v>122</v>
          </cell>
          <cell r="F240">
            <v>0.25600000000000001</v>
          </cell>
        </row>
        <row r="241">
          <cell r="A241">
            <v>223134</v>
          </cell>
          <cell r="B241" t="str">
            <v>Nhaân coâng 3,7/7</v>
          </cell>
          <cell r="E241">
            <v>143</v>
          </cell>
          <cell r="F241">
            <v>7.28</v>
          </cell>
        </row>
        <row r="242">
          <cell r="A242">
            <v>223134</v>
          </cell>
          <cell r="B242" t="str">
            <v>Maùy troän 250 lít</v>
          </cell>
          <cell r="E242">
            <v>174</v>
          </cell>
          <cell r="F242">
            <v>9.5000000000000001E-2</v>
          </cell>
        </row>
        <row r="243">
          <cell r="A243">
            <v>223134</v>
          </cell>
          <cell r="B243" t="str">
            <v>Ñaàm duøi 15 Kw</v>
          </cell>
          <cell r="E243">
            <v>175</v>
          </cell>
          <cell r="F243">
            <v>8.8999999999999996E-2</v>
          </cell>
        </row>
        <row r="244">
          <cell r="A244">
            <v>301211</v>
          </cell>
          <cell r="B244" t="str">
            <v>Coát theùp taám baûn phi 6 -:-10 mm,CT3</v>
          </cell>
          <cell r="C244">
            <v>5</v>
          </cell>
          <cell r="D244" t="str">
            <v>Kg</v>
          </cell>
        </row>
        <row r="245">
          <cell r="A245">
            <v>301211</v>
          </cell>
          <cell r="B245" t="str">
            <v xml:space="preserve">Theùp troøn ñk &lt;= 10mm </v>
          </cell>
          <cell r="E245">
            <v>101</v>
          </cell>
          <cell r="F245">
            <v>1.0049999999999999</v>
          </cell>
        </row>
        <row r="246">
          <cell r="A246">
            <v>301211</v>
          </cell>
          <cell r="B246" t="str">
            <v xml:space="preserve">Daây theùp buoäc </v>
          </cell>
          <cell r="E246">
            <v>50</v>
          </cell>
          <cell r="F246">
            <v>2.1420000000000002E-2</v>
          </cell>
        </row>
        <row r="247">
          <cell r="A247">
            <v>301211</v>
          </cell>
          <cell r="B247" t="str">
            <v>Nhaân coâng 3,5/7</v>
          </cell>
          <cell r="E247">
            <v>139</v>
          </cell>
          <cell r="F247">
            <v>1.43E-2</v>
          </cell>
        </row>
        <row r="248">
          <cell r="A248">
            <v>301211</v>
          </cell>
          <cell r="B248" t="str">
            <v>Maùy caét uoán</v>
          </cell>
          <cell r="E248">
            <v>178</v>
          </cell>
          <cell r="F248">
            <v>4.0000000000000002E-4</v>
          </cell>
        </row>
        <row r="249">
          <cell r="A249">
            <v>301212</v>
          </cell>
          <cell r="B249" t="str">
            <v>Coát theùp taám baûn phi 12 mm,CT3</v>
          </cell>
          <cell r="C249">
            <v>7</v>
          </cell>
          <cell r="D249" t="str">
            <v>Kg</v>
          </cell>
        </row>
        <row r="250">
          <cell r="A250">
            <v>301212</v>
          </cell>
          <cell r="B250" t="str">
            <v xml:space="preserve">Theùp troøn ñk &lt;= 18mm </v>
          </cell>
          <cell r="E250">
            <v>102</v>
          </cell>
          <cell r="F250">
            <v>1.02</v>
          </cell>
        </row>
        <row r="251">
          <cell r="A251">
            <v>301212</v>
          </cell>
          <cell r="B251" t="str">
            <v xml:space="preserve">Daây theùp buoäc </v>
          </cell>
          <cell r="E251">
            <v>50</v>
          </cell>
          <cell r="F251">
            <v>1.4279999999999999E-2</v>
          </cell>
        </row>
        <row r="252">
          <cell r="A252">
            <v>301212</v>
          </cell>
          <cell r="B252" t="str">
            <v xml:space="preserve">Que haøn saét </v>
          </cell>
          <cell r="E252">
            <v>94</v>
          </cell>
          <cell r="F252">
            <v>4.7000000000000002E-3</v>
          </cell>
        </row>
        <row r="253">
          <cell r="A253">
            <v>301212</v>
          </cell>
          <cell r="B253" t="str">
            <v>Nhaân coâng 3,5/7</v>
          </cell>
          <cell r="E253">
            <v>139</v>
          </cell>
          <cell r="F253">
            <v>7.8200000000000006E-3</v>
          </cell>
        </row>
        <row r="254">
          <cell r="A254">
            <v>301212</v>
          </cell>
          <cell r="B254" t="str">
            <v>Maùy Haøn 10,2cv</v>
          </cell>
          <cell r="E254">
            <v>176</v>
          </cell>
          <cell r="F254">
            <v>2.1299999999999999E-3</v>
          </cell>
        </row>
        <row r="255">
          <cell r="A255">
            <v>301212</v>
          </cell>
          <cell r="B255" t="str">
            <v>Maùy caét uoán</v>
          </cell>
          <cell r="E255">
            <v>178</v>
          </cell>
          <cell r="F255">
            <v>3.2000000000000003E-4</v>
          </cell>
        </row>
        <row r="256">
          <cell r="A256">
            <v>42654</v>
          </cell>
          <cell r="B256" t="str">
            <v>Laép ñaët taám baûn L0=80cm</v>
          </cell>
          <cell r="C256">
            <v>2</v>
          </cell>
          <cell r="D256" t="str">
            <v>Taám</v>
          </cell>
        </row>
        <row r="257">
          <cell r="A257">
            <v>42654</v>
          </cell>
          <cell r="B257" t="str">
            <v>Nhaân coâng 3,5/7</v>
          </cell>
          <cell r="E257">
            <v>139</v>
          </cell>
          <cell r="F257">
            <v>0.5</v>
          </cell>
        </row>
        <row r="258">
          <cell r="A258">
            <v>44522</v>
          </cell>
          <cell r="B258" t="str">
            <v>Beâ toâng moái noái  taám baûn M200# ñaù 0,5*1</v>
          </cell>
          <cell r="C258">
            <v>5</v>
          </cell>
          <cell r="D258" t="str">
            <v>M3</v>
          </cell>
        </row>
        <row r="259">
          <cell r="A259">
            <v>44522</v>
          </cell>
          <cell r="B259" t="str">
            <v xml:space="preserve">Xi maêng P400 (PC30) </v>
          </cell>
          <cell r="E259">
            <v>116</v>
          </cell>
          <cell r="F259">
            <v>424.45</v>
          </cell>
        </row>
        <row r="260">
          <cell r="A260">
            <v>44522</v>
          </cell>
          <cell r="B260" t="str">
            <v xml:space="preserve">Caùt xaây,caùt vaøng </v>
          </cell>
          <cell r="E260">
            <v>33</v>
          </cell>
          <cell r="F260">
            <v>1.3779999999999999</v>
          </cell>
        </row>
        <row r="261">
          <cell r="A261">
            <v>44522</v>
          </cell>
          <cell r="B261" t="str">
            <v xml:space="preserve">Ñaù daêm 0,5x1 </v>
          </cell>
          <cell r="E261">
            <v>130</v>
          </cell>
          <cell r="F261">
            <v>0.89500000000000002</v>
          </cell>
        </row>
        <row r="262">
          <cell r="A262">
            <v>44522</v>
          </cell>
          <cell r="B262" t="str">
            <v>Nhaân coâng 3,5/7</v>
          </cell>
          <cell r="E262">
            <v>139</v>
          </cell>
          <cell r="F262">
            <v>6.34</v>
          </cell>
        </row>
        <row r="263">
          <cell r="A263">
            <v>33251</v>
          </cell>
          <cell r="B263" t="str">
            <v>Beâ toâng phuû maët  baûn M200# ñaù 0,5*1</v>
          </cell>
          <cell r="C263">
            <v>6</v>
          </cell>
          <cell r="D263" t="str">
            <v>M3</v>
          </cell>
        </row>
        <row r="264">
          <cell r="A264">
            <v>33251</v>
          </cell>
          <cell r="B264" t="str">
            <v xml:space="preserve">Xi maêng P400 (PC30) </v>
          </cell>
          <cell r="E264">
            <v>116</v>
          </cell>
          <cell r="F264">
            <v>359.26</v>
          </cell>
        </row>
        <row r="265">
          <cell r="A265">
            <v>33251</v>
          </cell>
          <cell r="B265" t="str">
            <v xml:space="preserve">Caùt xaây,caùt vaøng </v>
          </cell>
          <cell r="E265">
            <v>33</v>
          </cell>
          <cell r="F265">
            <v>0.39</v>
          </cell>
        </row>
        <row r="266">
          <cell r="A266">
            <v>33251</v>
          </cell>
          <cell r="B266" t="str">
            <v xml:space="preserve">Ñaù daêm 0,5x1 </v>
          </cell>
          <cell r="E266">
            <v>130</v>
          </cell>
          <cell r="F266">
            <v>0.91</v>
          </cell>
        </row>
        <row r="267">
          <cell r="A267">
            <v>33251</v>
          </cell>
          <cell r="B267" t="str">
            <v>Nhaân coâng 3,5/7</v>
          </cell>
          <cell r="E267">
            <v>139</v>
          </cell>
          <cell r="F267">
            <v>2.6</v>
          </cell>
        </row>
        <row r="268">
          <cell r="A268">
            <v>33251</v>
          </cell>
          <cell r="B268" t="str">
            <v>Maùy troän 250 lít</v>
          </cell>
          <cell r="E268">
            <v>174</v>
          </cell>
          <cell r="F268">
            <v>9.5000000000000001E-2</v>
          </cell>
        </row>
        <row r="269">
          <cell r="A269" t="str">
            <v>D/Gia</v>
          </cell>
          <cell r="B269" t="str">
            <v>Ñaùnh nhaùm maët khoái beâ toâng cuõ</v>
          </cell>
          <cell r="C269">
            <v>2</v>
          </cell>
          <cell r="D269" t="str">
            <v>M2</v>
          </cell>
        </row>
        <row r="270">
          <cell r="A270" t="str">
            <v>D/Gia</v>
          </cell>
          <cell r="B270" t="str">
            <v>Nhaân coâng 3,5/7</v>
          </cell>
          <cell r="E270">
            <v>139</v>
          </cell>
          <cell r="F270">
            <v>0.2</v>
          </cell>
        </row>
        <row r="271">
          <cell r="A271">
            <v>300310</v>
          </cell>
          <cell r="B271" t="str">
            <v>Beâ toâng ñuùc saün taám baûn ñaù 1x2 M250#</v>
          </cell>
          <cell r="C271">
            <v>10</v>
          </cell>
          <cell r="D271" t="str">
            <v>M3</v>
          </cell>
        </row>
        <row r="272">
          <cell r="A272">
            <v>300310</v>
          </cell>
          <cell r="B272" t="str">
            <v xml:space="preserve">Xi maêng P400 (PC30) </v>
          </cell>
          <cell r="E272">
            <v>116</v>
          </cell>
          <cell r="F272">
            <v>392.6</v>
          </cell>
        </row>
        <row r="273">
          <cell r="A273">
            <v>300310</v>
          </cell>
          <cell r="B273" t="str">
            <v xml:space="preserve">Caùt xaây,caùt vaøng </v>
          </cell>
          <cell r="E273">
            <v>33</v>
          </cell>
          <cell r="F273">
            <v>0.41099999999999998</v>
          </cell>
        </row>
        <row r="274">
          <cell r="A274">
            <v>300310</v>
          </cell>
          <cell r="B274" t="str">
            <v xml:space="preserve">Ñaù daêm 1x2 </v>
          </cell>
          <cell r="E274">
            <v>131</v>
          </cell>
          <cell r="F274">
            <v>0.82799999999999996</v>
          </cell>
        </row>
        <row r="275">
          <cell r="A275">
            <v>300310</v>
          </cell>
          <cell r="B275" t="str">
            <v>Coffra,nhoùm 5 vaø 6 (vaùn khuoân)</v>
          </cell>
          <cell r="E275">
            <v>30</v>
          </cell>
          <cell r="F275">
            <v>3.6999999999999998E-2</v>
          </cell>
        </row>
        <row r="276">
          <cell r="A276">
            <v>300310</v>
          </cell>
          <cell r="B276" t="str">
            <v xml:space="preserve">Ñinh &lt;= 10mm </v>
          </cell>
          <cell r="E276">
            <v>120</v>
          </cell>
          <cell r="F276">
            <v>1.7000000000000001E-2</v>
          </cell>
        </row>
        <row r="277">
          <cell r="A277">
            <v>300310</v>
          </cell>
          <cell r="B277" t="str">
            <v xml:space="preserve">Ñinh ñæa </v>
          </cell>
          <cell r="E277">
            <v>122</v>
          </cell>
          <cell r="F277">
            <v>1.512</v>
          </cell>
        </row>
        <row r="278">
          <cell r="A278">
            <v>300310</v>
          </cell>
          <cell r="B278" t="str">
            <v>Nhaân coâng 3,5/7</v>
          </cell>
          <cell r="E278">
            <v>139</v>
          </cell>
          <cell r="F278">
            <v>2.11</v>
          </cell>
        </row>
        <row r="279">
          <cell r="A279">
            <v>300310</v>
          </cell>
          <cell r="B279" t="str">
            <v>Maùy troän 250 lít</v>
          </cell>
          <cell r="E279">
            <v>174</v>
          </cell>
          <cell r="F279">
            <v>9.5000000000000001E-2</v>
          </cell>
        </row>
        <row r="280">
          <cell r="A280">
            <v>300310</v>
          </cell>
          <cell r="B280" t="str">
            <v>Ñaàm duøi 15 Kw</v>
          </cell>
          <cell r="E280">
            <v>175</v>
          </cell>
          <cell r="F280">
            <v>0.18</v>
          </cell>
        </row>
      </sheetData>
    </sheetDataSet>
  </externalBook>
</externalLink>
</file>

<file path=xl/externalLinks/externalLink4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"/>
      <sheetName val="Xuat152"/>
      <sheetName val="N - X - T - 152"/>
      <sheetName val="Nhap152"/>
      <sheetName val="Nhap153"/>
      <sheetName val="Xuat153"/>
      <sheetName val="SO CHI TIET TUNG PX"/>
      <sheetName val="N - X - T - 153"/>
      <sheetName val="BKE8 - 152"/>
      <sheetName val="BKE8 - 153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00000000"/>
      <sheetName val="XL4Poppy"/>
      <sheetName val="Sheet1"/>
      <sheetName val="XL4Test5"/>
      <sheetName val="DI-ESTI"/>
      <sheetName val="dmuc"/>
    </sheetNames>
    <sheetDataSet>
      <sheetData sheetId="0"/>
      <sheetData sheetId="1" refreshError="1">
        <row r="5">
          <cell r="M5" t="str">
            <v>thµnh tiÒn</v>
          </cell>
        </row>
        <row r="7">
          <cell r="M7">
            <v>4086288</v>
          </cell>
        </row>
        <row r="8">
          <cell r="M8">
            <v>24741844</v>
          </cell>
        </row>
        <row r="9">
          <cell r="M9">
            <v>0</v>
          </cell>
        </row>
        <row r="10">
          <cell r="M10">
            <v>22531250</v>
          </cell>
        </row>
        <row r="11">
          <cell r="M11">
            <v>7547225.0000000009</v>
          </cell>
        </row>
        <row r="12">
          <cell r="M12">
            <v>38797500</v>
          </cell>
        </row>
        <row r="13">
          <cell r="M13">
            <v>9526825</v>
          </cell>
        </row>
        <row r="14">
          <cell r="M14">
            <v>109011875</v>
          </cell>
        </row>
        <row r="15">
          <cell r="M15">
            <v>15331295.000000002</v>
          </cell>
        </row>
        <row r="16">
          <cell r="M16">
            <v>5390000</v>
          </cell>
        </row>
        <row r="17">
          <cell r="M17">
            <v>7176050</v>
          </cell>
        </row>
        <row r="18">
          <cell r="M18">
            <v>17500000</v>
          </cell>
        </row>
        <row r="19">
          <cell r="M19">
            <v>261640152</v>
          </cell>
        </row>
        <row r="20">
          <cell r="M20">
            <v>261640152</v>
          </cell>
        </row>
        <row r="21">
          <cell r="M21">
            <v>24093000</v>
          </cell>
        </row>
        <row r="22">
          <cell r="M22">
            <v>183815847</v>
          </cell>
        </row>
        <row r="23">
          <cell r="M23">
            <v>29888000</v>
          </cell>
        </row>
        <row r="24">
          <cell r="M24">
            <v>35109375</v>
          </cell>
        </row>
        <row r="25">
          <cell r="M25">
            <v>6543285.0000000009</v>
          </cell>
        </row>
        <row r="26">
          <cell r="M26">
            <v>61464375.000000007</v>
          </cell>
        </row>
        <row r="27">
          <cell r="M27">
            <v>14949514.999999996</v>
          </cell>
        </row>
        <row r="28">
          <cell r="M28">
            <v>11812500</v>
          </cell>
        </row>
        <row r="29">
          <cell r="M29">
            <v>12683580</v>
          </cell>
        </row>
        <row r="30">
          <cell r="M30">
            <v>36120000</v>
          </cell>
        </row>
        <row r="31">
          <cell r="M31">
            <v>7600250</v>
          </cell>
        </row>
        <row r="32">
          <cell r="M32">
            <v>0</v>
          </cell>
        </row>
        <row r="33">
          <cell r="M33">
            <v>424079727</v>
          </cell>
        </row>
        <row r="34">
          <cell r="M34">
            <v>0</v>
          </cell>
        </row>
        <row r="35">
          <cell r="M35">
            <v>37206000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23010000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14043750</v>
          </cell>
        </row>
        <row r="52">
          <cell r="M52">
            <v>3666250.0000000005</v>
          </cell>
        </row>
        <row r="53">
          <cell r="M53">
            <v>10959375</v>
          </cell>
        </row>
        <row r="54">
          <cell r="M54">
            <v>16003750</v>
          </cell>
        </row>
        <row r="55">
          <cell r="M55">
            <v>2187500</v>
          </cell>
        </row>
        <row r="56">
          <cell r="M56">
            <v>10442390</v>
          </cell>
        </row>
        <row r="57">
          <cell r="M57">
            <v>12271875</v>
          </cell>
        </row>
        <row r="58">
          <cell r="M58">
            <v>8565305</v>
          </cell>
        </row>
        <row r="59">
          <cell r="M59">
            <v>4375000</v>
          </cell>
        </row>
        <row r="60">
          <cell r="M60">
            <v>10399970</v>
          </cell>
        </row>
        <row r="61">
          <cell r="M61">
            <v>494958015</v>
          </cell>
        </row>
        <row r="62">
          <cell r="M62">
            <v>82280500</v>
          </cell>
        </row>
        <row r="63">
          <cell r="M63">
            <v>95048640</v>
          </cell>
        </row>
        <row r="64">
          <cell r="M64">
            <v>105627356</v>
          </cell>
        </row>
        <row r="65">
          <cell r="M65">
            <v>66625096</v>
          </cell>
        </row>
        <row r="66">
          <cell r="M66">
            <v>8085570</v>
          </cell>
        </row>
        <row r="67">
          <cell r="M67">
            <v>10187818</v>
          </cell>
        </row>
        <row r="68">
          <cell r="M68">
            <v>33110350</v>
          </cell>
        </row>
        <row r="69">
          <cell r="M69">
            <v>1049054510</v>
          </cell>
        </row>
        <row r="70">
          <cell r="M70">
            <v>1734774389</v>
          </cell>
        </row>
        <row r="71">
          <cell r="M71">
            <v>0</v>
          </cell>
        </row>
        <row r="72">
          <cell r="M72">
            <v>72946961.931999981</v>
          </cell>
        </row>
        <row r="73">
          <cell r="M73">
            <v>100800</v>
          </cell>
        </row>
        <row r="74">
          <cell r="M74">
            <v>228600</v>
          </cell>
        </row>
        <row r="75">
          <cell r="M75">
            <v>156800</v>
          </cell>
        </row>
        <row r="76">
          <cell r="M76">
            <v>203200</v>
          </cell>
        </row>
        <row r="77">
          <cell r="M77">
            <v>168000</v>
          </cell>
        </row>
        <row r="78">
          <cell r="M78">
            <v>311150</v>
          </cell>
        </row>
        <row r="79">
          <cell r="M79">
            <v>381329.15039999998</v>
          </cell>
        </row>
        <row r="80">
          <cell r="M80">
            <v>419100</v>
          </cell>
        </row>
        <row r="81">
          <cell r="M81">
            <v>20900</v>
          </cell>
        </row>
        <row r="82">
          <cell r="M82">
            <v>221200</v>
          </cell>
        </row>
        <row r="83">
          <cell r="M83">
            <v>476250</v>
          </cell>
        </row>
        <row r="84">
          <cell r="M84">
            <v>98000</v>
          </cell>
        </row>
        <row r="85">
          <cell r="M85">
            <v>234950</v>
          </cell>
        </row>
        <row r="86">
          <cell r="M86">
            <v>308000</v>
          </cell>
        </row>
        <row r="87">
          <cell r="M87">
            <v>508000</v>
          </cell>
        </row>
        <row r="88">
          <cell r="M88">
            <v>40444.000800000002</v>
          </cell>
        </row>
        <row r="89">
          <cell r="M89">
            <v>44450</v>
          </cell>
        </row>
        <row r="90">
          <cell r="M90">
            <v>128799.99999999999</v>
          </cell>
        </row>
        <row r="91">
          <cell r="M91">
            <v>298450</v>
          </cell>
        </row>
        <row r="92">
          <cell r="M92">
            <v>358218.2928</v>
          </cell>
        </row>
        <row r="93">
          <cell r="M93">
            <v>400050</v>
          </cell>
        </row>
        <row r="94">
          <cell r="M94">
            <v>75600</v>
          </cell>
        </row>
        <row r="95">
          <cell r="M95">
            <v>171450</v>
          </cell>
        </row>
        <row r="96">
          <cell r="M96">
            <v>207200</v>
          </cell>
        </row>
        <row r="97">
          <cell r="M97">
            <v>285750</v>
          </cell>
        </row>
        <row r="98">
          <cell r="M98">
            <v>128799.99999999999</v>
          </cell>
        </row>
        <row r="99">
          <cell r="M99">
            <v>146050</v>
          </cell>
        </row>
        <row r="100">
          <cell r="M100">
            <v>22400</v>
          </cell>
        </row>
        <row r="101">
          <cell r="M101">
            <v>50800</v>
          </cell>
        </row>
        <row r="102">
          <cell r="M102">
            <v>439106.29440000001</v>
          </cell>
        </row>
        <row r="103">
          <cell r="M103">
            <v>482600</v>
          </cell>
        </row>
        <row r="104">
          <cell r="M104">
            <v>41800</v>
          </cell>
        </row>
        <row r="105">
          <cell r="M105">
            <v>240800</v>
          </cell>
        </row>
        <row r="106">
          <cell r="M106">
            <v>552450</v>
          </cell>
        </row>
        <row r="107">
          <cell r="M107">
            <v>20900</v>
          </cell>
        </row>
        <row r="108">
          <cell r="M108">
            <v>302400</v>
          </cell>
        </row>
        <row r="109">
          <cell r="M109">
            <v>635000</v>
          </cell>
        </row>
        <row r="110">
          <cell r="M110">
            <v>83600</v>
          </cell>
        </row>
        <row r="111">
          <cell r="M111">
            <v>28000</v>
          </cell>
        </row>
        <row r="112">
          <cell r="M112">
            <v>63500</v>
          </cell>
        </row>
        <row r="113">
          <cell r="M113">
            <v>207200</v>
          </cell>
        </row>
        <row r="114">
          <cell r="M114">
            <v>330200</v>
          </cell>
        </row>
        <row r="115">
          <cell r="M115">
            <v>120400</v>
          </cell>
        </row>
        <row r="116">
          <cell r="M116">
            <v>254000</v>
          </cell>
        </row>
        <row r="117">
          <cell r="M117">
            <v>485328.00959999993</v>
          </cell>
        </row>
        <row r="118">
          <cell r="M118">
            <v>533400</v>
          </cell>
        </row>
        <row r="119">
          <cell r="M119">
            <v>154000</v>
          </cell>
        </row>
        <row r="120">
          <cell r="M120">
            <v>349250</v>
          </cell>
        </row>
        <row r="121">
          <cell r="M121">
            <v>361200</v>
          </cell>
        </row>
        <row r="122">
          <cell r="M122">
            <v>615950</v>
          </cell>
        </row>
        <row r="123">
          <cell r="M123">
            <v>179200</v>
          </cell>
        </row>
        <row r="124">
          <cell r="M124">
            <v>381000</v>
          </cell>
        </row>
        <row r="125">
          <cell r="M125">
            <v>521920.20079999999</v>
          </cell>
        </row>
        <row r="126">
          <cell r="M126">
            <v>558800</v>
          </cell>
        </row>
        <row r="127">
          <cell r="M127">
            <v>140000</v>
          </cell>
        </row>
        <row r="128">
          <cell r="M128">
            <v>311150</v>
          </cell>
        </row>
        <row r="129">
          <cell r="M129">
            <v>20900</v>
          </cell>
        </row>
        <row r="130">
          <cell r="M130">
            <v>338800</v>
          </cell>
        </row>
        <row r="131">
          <cell r="M131">
            <v>704850</v>
          </cell>
        </row>
        <row r="132">
          <cell r="M132">
            <v>41800</v>
          </cell>
        </row>
        <row r="133">
          <cell r="M133">
            <v>280000</v>
          </cell>
        </row>
        <row r="134">
          <cell r="M134">
            <v>508000</v>
          </cell>
        </row>
        <row r="135">
          <cell r="M135">
            <v>165200</v>
          </cell>
        </row>
        <row r="136">
          <cell r="M136">
            <v>355600</v>
          </cell>
        </row>
        <row r="137">
          <cell r="M137">
            <v>408291.81759999995</v>
          </cell>
        </row>
        <row r="138">
          <cell r="M138">
            <v>457200</v>
          </cell>
        </row>
        <row r="139">
          <cell r="M139">
            <v>41800</v>
          </cell>
        </row>
        <row r="140">
          <cell r="M140">
            <v>145600</v>
          </cell>
        </row>
        <row r="141">
          <cell r="M141">
            <v>381000</v>
          </cell>
        </row>
        <row r="142">
          <cell r="M142">
            <v>20900</v>
          </cell>
        </row>
        <row r="143">
          <cell r="M143">
            <v>215600</v>
          </cell>
        </row>
        <row r="144">
          <cell r="M144">
            <v>400050</v>
          </cell>
        </row>
        <row r="145">
          <cell r="M145">
            <v>20900</v>
          </cell>
        </row>
        <row r="146">
          <cell r="M146">
            <v>658659.44160000002</v>
          </cell>
        </row>
        <row r="147">
          <cell r="M147">
            <v>723900</v>
          </cell>
        </row>
        <row r="148">
          <cell r="M148">
            <v>109200</v>
          </cell>
        </row>
        <row r="149">
          <cell r="M149">
            <v>247650</v>
          </cell>
        </row>
        <row r="150">
          <cell r="M150">
            <v>114950</v>
          </cell>
        </row>
        <row r="151">
          <cell r="M151">
            <v>232400.00000000003</v>
          </cell>
        </row>
        <row r="152">
          <cell r="M152">
            <v>501650</v>
          </cell>
        </row>
        <row r="153">
          <cell r="M153">
            <v>20900</v>
          </cell>
        </row>
        <row r="154">
          <cell r="M154">
            <v>277200</v>
          </cell>
        </row>
        <row r="155">
          <cell r="M155">
            <v>749300</v>
          </cell>
        </row>
        <row r="156">
          <cell r="M156">
            <v>177650</v>
          </cell>
        </row>
        <row r="157">
          <cell r="M157">
            <v>306218.86319999996</v>
          </cell>
        </row>
        <row r="158">
          <cell r="M158">
            <v>165200</v>
          </cell>
        </row>
        <row r="159">
          <cell r="M159">
            <v>374650</v>
          </cell>
        </row>
        <row r="160">
          <cell r="M160">
            <v>125400</v>
          </cell>
        </row>
        <row r="161">
          <cell r="M161">
            <v>675992.58479999995</v>
          </cell>
        </row>
        <row r="162">
          <cell r="M162">
            <v>742950</v>
          </cell>
        </row>
        <row r="163">
          <cell r="M163">
            <v>62700</v>
          </cell>
        </row>
        <row r="164">
          <cell r="M164">
            <v>235200</v>
          </cell>
        </row>
        <row r="165">
          <cell r="M165">
            <v>400050</v>
          </cell>
        </row>
        <row r="166">
          <cell r="M166">
            <v>42000</v>
          </cell>
        </row>
        <row r="167">
          <cell r="M167">
            <v>63500</v>
          </cell>
        </row>
        <row r="168">
          <cell r="M168">
            <v>317774.29199999996</v>
          </cell>
        </row>
        <row r="169">
          <cell r="M169">
            <v>349250</v>
          </cell>
        </row>
        <row r="170">
          <cell r="M170">
            <v>41800</v>
          </cell>
        </row>
        <row r="171">
          <cell r="M171">
            <v>134400</v>
          </cell>
        </row>
        <row r="172">
          <cell r="M172">
            <v>298450</v>
          </cell>
        </row>
        <row r="173">
          <cell r="M173">
            <v>193200</v>
          </cell>
        </row>
        <row r="174">
          <cell r="M174">
            <v>520700</v>
          </cell>
        </row>
        <row r="175">
          <cell r="M175">
            <v>155998.28879999998</v>
          </cell>
        </row>
        <row r="176">
          <cell r="M176">
            <v>288400</v>
          </cell>
        </row>
        <row r="177">
          <cell r="M177">
            <v>520700</v>
          </cell>
        </row>
        <row r="178">
          <cell r="M178">
            <v>462217.152</v>
          </cell>
        </row>
        <row r="179">
          <cell r="M179">
            <v>501650</v>
          </cell>
        </row>
        <row r="180">
          <cell r="M180">
            <v>148400</v>
          </cell>
        </row>
        <row r="181">
          <cell r="M181">
            <v>501650</v>
          </cell>
        </row>
        <row r="182">
          <cell r="M182">
            <v>190664.57519999999</v>
          </cell>
        </row>
        <row r="183">
          <cell r="M183">
            <v>491105.72399999999</v>
          </cell>
        </row>
        <row r="184">
          <cell r="M184">
            <v>552450</v>
          </cell>
        </row>
        <row r="185">
          <cell r="M185">
            <v>207200</v>
          </cell>
        </row>
        <row r="186">
          <cell r="M186">
            <v>412750</v>
          </cell>
        </row>
        <row r="187">
          <cell r="M187">
            <v>100800</v>
          </cell>
        </row>
        <row r="188">
          <cell r="M188">
            <v>381000</v>
          </cell>
        </row>
        <row r="189">
          <cell r="M189">
            <v>173331.432</v>
          </cell>
        </row>
        <row r="190">
          <cell r="M190">
            <v>224000</v>
          </cell>
        </row>
        <row r="191">
          <cell r="M191">
            <v>482600</v>
          </cell>
        </row>
        <row r="192">
          <cell r="M192">
            <v>145600</v>
          </cell>
        </row>
        <row r="193">
          <cell r="M193">
            <v>336550</v>
          </cell>
        </row>
        <row r="194">
          <cell r="M194">
            <v>105000</v>
          </cell>
        </row>
        <row r="195">
          <cell r="M195">
            <v>158750</v>
          </cell>
        </row>
        <row r="196">
          <cell r="M196">
            <v>265774.86239999998</v>
          </cell>
        </row>
        <row r="197">
          <cell r="M197">
            <v>86800</v>
          </cell>
        </row>
        <row r="198">
          <cell r="M198">
            <v>488950</v>
          </cell>
        </row>
        <row r="199">
          <cell r="M199">
            <v>95200</v>
          </cell>
        </row>
        <row r="200">
          <cell r="M200">
            <v>139700</v>
          </cell>
        </row>
        <row r="201">
          <cell r="M201">
            <v>20900</v>
          </cell>
        </row>
        <row r="202">
          <cell r="M202">
            <v>182000</v>
          </cell>
        </row>
        <row r="203">
          <cell r="M203">
            <v>628650</v>
          </cell>
        </row>
        <row r="204">
          <cell r="M204">
            <v>196442.28959999999</v>
          </cell>
        </row>
        <row r="205">
          <cell r="M205">
            <v>109200</v>
          </cell>
        </row>
        <row r="206">
          <cell r="M206">
            <v>254000</v>
          </cell>
        </row>
        <row r="207">
          <cell r="M207">
            <v>123200.00000000001</v>
          </cell>
        </row>
        <row r="208">
          <cell r="M208">
            <v>247650</v>
          </cell>
        </row>
        <row r="209">
          <cell r="M209">
            <v>20900</v>
          </cell>
        </row>
        <row r="210">
          <cell r="M210">
            <v>252000</v>
          </cell>
        </row>
        <row r="211">
          <cell r="M211">
            <v>558800</v>
          </cell>
        </row>
        <row r="212">
          <cell r="M212">
            <v>502661.15279999998</v>
          </cell>
        </row>
        <row r="213">
          <cell r="M213">
            <v>552450</v>
          </cell>
        </row>
        <row r="214">
          <cell r="M214">
            <v>41800</v>
          </cell>
        </row>
        <row r="215">
          <cell r="M215">
            <v>81200</v>
          </cell>
        </row>
        <row r="216">
          <cell r="M216">
            <v>476250</v>
          </cell>
        </row>
        <row r="217">
          <cell r="M217">
            <v>277330.29119999998</v>
          </cell>
        </row>
        <row r="218">
          <cell r="M218">
            <v>57777.144</v>
          </cell>
        </row>
        <row r="219">
          <cell r="M219">
            <v>63500</v>
          </cell>
        </row>
        <row r="220">
          <cell r="M220">
            <v>61600.000000000007</v>
          </cell>
        </row>
        <row r="221">
          <cell r="M221">
            <v>139700</v>
          </cell>
        </row>
        <row r="222">
          <cell r="M222">
            <v>193200</v>
          </cell>
        </row>
        <row r="223">
          <cell r="M223">
            <v>419100</v>
          </cell>
        </row>
        <row r="224">
          <cell r="M224">
            <v>104500</v>
          </cell>
        </row>
        <row r="225">
          <cell r="M225">
            <v>566216.01119999995</v>
          </cell>
        </row>
        <row r="226">
          <cell r="M226">
            <v>628650</v>
          </cell>
        </row>
        <row r="227">
          <cell r="M227">
            <v>193200</v>
          </cell>
        </row>
        <row r="228">
          <cell r="M228">
            <v>450850</v>
          </cell>
        </row>
        <row r="229">
          <cell r="M229">
            <v>126000</v>
          </cell>
        </row>
        <row r="230">
          <cell r="M230">
            <v>231108.576</v>
          </cell>
        </row>
        <row r="231">
          <cell r="M231">
            <v>539750</v>
          </cell>
        </row>
        <row r="232">
          <cell r="M232">
            <v>41800</v>
          </cell>
        </row>
        <row r="233">
          <cell r="M233">
            <v>42000</v>
          </cell>
        </row>
        <row r="234">
          <cell r="M234">
            <v>107950</v>
          </cell>
        </row>
        <row r="235">
          <cell r="M235">
            <v>641326.29839999985</v>
          </cell>
        </row>
        <row r="236">
          <cell r="M236">
            <v>723900</v>
          </cell>
        </row>
        <row r="237">
          <cell r="M237">
            <v>114950</v>
          </cell>
        </row>
        <row r="238">
          <cell r="M238">
            <v>100800</v>
          </cell>
        </row>
        <row r="239">
          <cell r="M239">
            <v>228600</v>
          </cell>
        </row>
        <row r="240">
          <cell r="M240">
            <v>142800</v>
          </cell>
        </row>
        <row r="241">
          <cell r="M241">
            <v>127109.71679999998</v>
          </cell>
        </row>
        <row r="242">
          <cell r="M242">
            <v>444500</v>
          </cell>
        </row>
        <row r="243">
          <cell r="M243">
            <v>41800</v>
          </cell>
        </row>
        <row r="244">
          <cell r="M244">
            <v>277330.29119999998</v>
          </cell>
        </row>
        <row r="245">
          <cell r="M245">
            <v>73131.48</v>
          </cell>
        </row>
        <row r="246">
          <cell r="M246">
            <v>103600</v>
          </cell>
        </row>
        <row r="247">
          <cell r="M247">
            <v>228600</v>
          </cell>
        </row>
        <row r="248">
          <cell r="M248">
            <v>421773.15119999996</v>
          </cell>
        </row>
        <row r="249">
          <cell r="M249">
            <v>469900</v>
          </cell>
        </row>
        <row r="250">
          <cell r="M250">
            <v>151200</v>
          </cell>
        </row>
        <row r="251">
          <cell r="M251">
            <v>342900</v>
          </cell>
        </row>
        <row r="252">
          <cell r="M252">
            <v>16800</v>
          </cell>
        </row>
        <row r="253">
          <cell r="M253">
            <v>30814.4768</v>
          </cell>
        </row>
        <row r="254">
          <cell r="M254">
            <v>88900</v>
          </cell>
        </row>
        <row r="255">
          <cell r="M255">
            <v>41800</v>
          </cell>
        </row>
        <row r="256">
          <cell r="M256">
            <v>145600</v>
          </cell>
        </row>
        <row r="257">
          <cell r="M257">
            <v>400050</v>
          </cell>
        </row>
        <row r="258">
          <cell r="M258">
            <v>739547.44319999998</v>
          </cell>
        </row>
        <row r="259">
          <cell r="M259">
            <v>819150</v>
          </cell>
        </row>
        <row r="260">
          <cell r="M260">
            <v>148400</v>
          </cell>
        </row>
        <row r="261">
          <cell r="M261">
            <v>336550</v>
          </cell>
        </row>
        <row r="262">
          <cell r="M262">
            <v>176400</v>
          </cell>
        </row>
        <row r="263">
          <cell r="M263">
            <v>271552.57679999998</v>
          </cell>
        </row>
        <row r="264">
          <cell r="M264">
            <v>590550</v>
          </cell>
        </row>
        <row r="265">
          <cell r="M265">
            <v>179200</v>
          </cell>
        </row>
        <row r="266">
          <cell r="M266">
            <v>400050</v>
          </cell>
        </row>
        <row r="267">
          <cell r="M267">
            <v>502661.15279999998</v>
          </cell>
        </row>
        <row r="268">
          <cell r="M268">
            <v>577850</v>
          </cell>
        </row>
        <row r="269">
          <cell r="M269">
            <v>109200</v>
          </cell>
        </row>
        <row r="270">
          <cell r="M270">
            <v>247650</v>
          </cell>
        </row>
        <row r="271">
          <cell r="M271">
            <v>10450</v>
          </cell>
        </row>
        <row r="272">
          <cell r="M272">
            <v>254800</v>
          </cell>
        </row>
        <row r="273">
          <cell r="M273">
            <v>514350</v>
          </cell>
        </row>
        <row r="274">
          <cell r="M274">
            <v>670214.8703999999</v>
          </cell>
        </row>
        <row r="275">
          <cell r="M275">
            <v>736600</v>
          </cell>
        </row>
        <row r="276">
          <cell r="M276">
            <v>159600</v>
          </cell>
        </row>
        <row r="277">
          <cell r="M277">
            <v>381000</v>
          </cell>
        </row>
        <row r="278">
          <cell r="M278">
            <v>134400</v>
          </cell>
        </row>
        <row r="279">
          <cell r="M279">
            <v>304800</v>
          </cell>
        </row>
        <row r="280">
          <cell r="M280">
            <v>257599.99999999997</v>
          </cell>
        </row>
        <row r="281">
          <cell r="M281">
            <v>552450</v>
          </cell>
        </row>
        <row r="282">
          <cell r="M282">
            <v>519994.29599999997</v>
          </cell>
        </row>
        <row r="283">
          <cell r="M283">
            <v>584200</v>
          </cell>
        </row>
        <row r="284">
          <cell r="M284">
            <v>184800</v>
          </cell>
        </row>
        <row r="285">
          <cell r="M285">
            <v>425450</v>
          </cell>
        </row>
        <row r="286">
          <cell r="M286">
            <v>109200</v>
          </cell>
        </row>
        <row r="287">
          <cell r="M287">
            <v>132887.43119999999</v>
          </cell>
        </row>
        <row r="288">
          <cell r="M288">
            <v>406400</v>
          </cell>
        </row>
        <row r="289">
          <cell r="M289">
            <v>238000</v>
          </cell>
        </row>
        <row r="290">
          <cell r="M290">
            <v>552450</v>
          </cell>
        </row>
        <row r="291">
          <cell r="M291">
            <v>168000</v>
          </cell>
        </row>
        <row r="292">
          <cell r="M292">
            <v>292100</v>
          </cell>
        </row>
        <row r="293">
          <cell r="M293">
            <v>268800</v>
          </cell>
        </row>
        <row r="294">
          <cell r="M294">
            <v>571500</v>
          </cell>
        </row>
        <row r="295">
          <cell r="M295">
            <v>165200</v>
          </cell>
        </row>
        <row r="296">
          <cell r="M296">
            <v>381000</v>
          </cell>
        </row>
        <row r="297">
          <cell r="M297">
            <v>186200</v>
          </cell>
        </row>
        <row r="298">
          <cell r="M298">
            <v>71258.3</v>
          </cell>
        </row>
        <row r="299">
          <cell r="M299">
            <v>508000</v>
          </cell>
        </row>
        <row r="300">
          <cell r="M300">
            <v>515199.99999999994</v>
          </cell>
        </row>
        <row r="301">
          <cell r="M301">
            <v>787400</v>
          </cell>
        </row>
        <row r="302">
          <cell r="M302">
            <v>221200</v>
          </cell>
        </row>
        <row r="303">
          <cell r="M303">
            <v>419100</v>
          </cell>
        </row>
        <row r="304">
          <cell r="M304">
            <v>41800</v>
          </cell>
        </row>
        <row r="305">
          <cell r="M305">
            <v>145600</v>
          </cell>
        </row>
        <row r="306">
          <cell r="M306">
            <v>330200</v>
          </cell>
        </row>
        <row r="307">
          <cell r="M307">
            <v>389200</v>
          </cell>
        </row>
        <row r="308">
          <cell r="M308">
            <v>463550</v>
          </cell>
        </row>
        <row r="309">
          <cell r="M309">
            <v>20900</v>
          </cell>
        </row>
        <row r="310">
          <cell r="M310">
            <v>602000</v>
          </cell>
        </row>
        <row r="311">
          <cell r="M311">
            <v>812800</v>
          </cell>
        </row>
        <row r="312">
          <cell r="M312">
            <v>41800</v>
          </cell>
        </row>
        <row r="313">
          <cell r="M313">
            <v>238000</v>
          </cell>
        </row>
        <row r="314">
          <cell r="M314">
            <v>431800</v>
          </cell>
        </row>
        <row r="315">
          <cell r="M315">
            <v>201600</v>
          </cell>
        </row>
        <row r="316">
          <cell r="M316">
            <v>438150</v>
          </cell>
        </row>
        <row r="317">
          <cell r="M317">
            <v>282800</v>
          </cell>
        </row>
        <row r="318">
          <cell r="M318">
            <v>635000</v>
          </cell>
        </row>
        <row r="319">
          <cell r="M319">
            <v>41800</v>
          </cell>
        </row>
        <row r="320">
          <cell r="M320">
            <v>117600</v>
          </cell>
        </row>
        <row r="321">
          <cell r="M321">
            <v>228600</v>
          </cell>
        </row>
        <row r="322">
          <cell r="M322">
            <v>313600</v>
          </cell>
        </row>
        <row r="323">
          <cell r="M323">
            <v>419100</v>
          </cell>
        </row>
        <row r="324">
          <cell r="M324">
            <v>25200</v>
          </cell>
        </row>
        <row r="325">
          <cell r="M325">
            <v>57150</v>
          </cell>
        </row>
        <row r="326">
          <cell r="M326">
            <v>142800</v>
          </cell>
        </row>
        <row r="327">
          <cell r="M327">
            <v>317500</v>
          </cell>
        </row>
        <row r="328">
          <cell r="M328">
            <v>0</v>
          </cell>
        </row>
        <row r="329">
          <cell r="M329">
            <v>24953674.379999999</v>
          </cell>
        </row>
        <row r="330">
          <cell r="M330">
            <v>257599.99999999997</v>
          </cell>
        </row>
        <row r="331">
          <cell r="M331">
            <v>603250</v>
          </cell>
        </row>
        <row r="332">
          <cell r="M332">
            <v>41800</v>
          </cell>
        </row>
        <row r="333">
          <cell r="M333">
            <v>81200</v>
          </cell>
        </row>
        <row r="334">
          <cell r="M334">
            <v>190500</v>
          </cell>
        </row>
        <row r="335">
          <cell r="M335">
            <v>41800</v>
          </cell>
        </row>
        <row r="336">
          <cell r="M336">
            <v>86800</v>
          </cell>
        </row>
        <row r="337">
          <cell r="M337">
            <v>203200</v>
          </cell>
        </row>
        <row r="338">
          <cell r="M338">
            <v>20900</v>
          </cell>
        </row>
        <row r="339">
          <cell r="M339">
            <v>246400.00000000003</v>
          </cell>
        </row>
        <row r="340">
          <cell r="M340">
            <v>539750</v>
          </cell>
        </row>
        <row r="341">
          <cell r="M341">
            <v>100800</v>
          </cell>
        </row>
        <row r="342">
          <cell r="M342">
            <v>247650</v>
          </cell>
        </row>
        <row r="343">
          <cell r="M343">
            <v>128799.99999999999</v>
          </cell>
        </row>
        <row r="344">
          <cell r="M344">
            <v>279400</v>
          </cell>
        </row>
        <row r="345">
          <cell r="M345">
            <v>20900</v>
          </cell>
        </row>
        <row r="346">
          <cell r="M346">
            <v>39200</v>
          </cell>
        </row>
        <row r="347">
          <cell r="M347">
            <v>63500</v>
          </cell>
        </row>
        <row r="348">
          <cell r="M348">
            <v>151200</v>
          </cell>
        </row>
        <row r="349">
          <cell r="M349">
            <v>355600</v>
          </cell>
        </row>
        <row r="350">
          <cell r="M350">
            <v>20900</v>
          </cell>
        </row>
        <row r="351">
          <cell r="M351">
            <v>162400</v>
          </cell>
        </row>
        <row r="352">
          <cell r="M352">
            <v>374650</v>
          </cell>
        </row>
        <row r="353">
          <cell r="M353">
            <v>10450</v>
          </cell>
        </row>
        <row r="354">
          <cell r="M354">
            <v>173600</v>
          </cell>
        </row>
        <row r="355">
          <cell r="M355">
            <v>400050</v>
          </cell>
        </row>
        <row r="356">
          <cell r="M356">
            <v>179200</v>
          </cell>
        </row>
        <row r="357">
          <cell r="M357">
            <v>412750</v>
          </cell>
        </row>
        <row r="358">
          <cell r="M358">
            <v>134400</v>
          </cell>
        </row>
        <row r="359">
          <cell r="M359">
            <v>209550</v>
          </cell>
        </row>
        <row r="360">
          <cell r="M360">
            <v>31350</v>
          </cell>
        </row>
        <row r="361">
          <cell r="M361">
            <v>117600</v>
          </cell>
        </row>
        <row r="362">
          <cell r="M362">
            <v>273050</v>
          </cell>
        </row>
        <row r="363">
          <cell r="M363">
            <v>10450</v>
          </cell>
        </row>
        <row r="364">
          <cell r="M364">
            <v>207200</v>
          </cell>
        </row>
        <row r="365">
          <cell r="M365">
            <v>469900</v>
          </cell>
        </row>
        <row r="366">
          <cell r="M366">
            <v>20900</v>
          </cell>
        </row>
        <row r="367">
          <cell r="M367">
            <v>170800</v>
          </cell>
        </row>
        <row r="368">
          <cell r="M368">
            <v>381000</v>
          </cell>
        </row>
        <row r="369">
          <cell r="M369">
            <v>41800</v>
          </cell>
        </row>
        <row r="370">
          <cell r="M370">
            <v>114799.99999999999</v>
          </cell>
        </row>
        <row r="371">
          <cell r="M371">
            <v>266700</v>
          </cell>
        </row>
        <row r="372">
          <cell r="M372">
            <v>131600</v>
          </cell>
        </row>
        <row r="373">
          <cell r="M373">
            <v>311150</v>
          </cell>
        </row>
        <row r="374">
          <cell r="M374">
            <v>20900</v>
          </cell>
        </row>
        <row r="375">
          <cell r="M375">
            <v>193200</v>
          </cell>
        </row>
        <row r="376">
          <cell r="M376">
            <v>419100</v>
          </cell>
        </row>
        <row r="377">
          <cell r="M377">
            <v>20900</v>
          </cell>
        </row>
        <row r="378">
          <cell r="M378">
            <v>61600.000000000007</v>
          </cell>
        </row>
        <row r="379">
          <cell r="M379">
            <v>127000</v>
          </cell>
        </row>
        <row r="380">
          <cell r="M380">
            <v>20900</v>
          </cell>
        </row>
        <row r="381">
          <cell r="M381">
            <v>33600</v>
          </cell>
        </row>
        <row r="382">
          <cell r="M382">
            <v>76200</v>
          </cell>
        </row>
        <row r="383">
          <cell r="M383">
            <v>151200</v>
          </cell>
        </row>
        <row r="384">
          <cell r="M384">
            <v>342900</v>
          </cell>
        </row>
        <row r="385">
          <cell r="M385">
            <v>20900</v>
          </cell>
        </row>
        <row r="386">
          <cell r="M386">
            <v>137200</v>
          </cell>
        </row>
        <row r="387">
          <cell r="M387">
            <v>298450</v>
          </cell>
        </row>
        <row r="388">
          <cell r="M388">
            <v>20900</v>
          </cell>
        </row>
        <row r="389">
          <cell r="M389">
            <v>142800</v>
          </cell>
        </row>
        <row r="390">
          <cell r="M390">
            <v>317500</v>
          </cell>
        </row>
        <row r="391">
          <cell r="M391">
            <v>112000</v>
          </cell>
        </row>
        <row r="392">
          <cell r="M392">
            <v>266700</v>
          </cell>
        </row>
        <row r="393">
          <cell r="M393">
            <v>117600</v>
          </cell>
        </row>
        <row r="394">
          <cell r="M394">
            <v>254000</v>
          </cell>
        </row>
        <row r="395">
          <cell r="M395">
            <v>86800</v>
          </cell>
        </row>
        <row r="396">
          <cell r="M396">
            <v>190500</v>
          </cell>
        </row>
        <row r="397">
          <cell r="M397">
            <v>10450</v>
          </cell>
        </row>
        <row r="398">
          <cell r="M398">
            <v>193200</v>
          </cell>
        </row>
        <row r="399">
          <cell r="M399">
            <v>425450</v>
          </cell>
        </row>
        <row r="400">
          <cell r="M400">
            <v>20900</v>
          </cell>
        </row>
        <row r="401">
          <cell r="M401">
            <v>142800</v>
          </cell>
        </row>
        <row r="402">
          <cell r="M402">
            <v>355600</v>
          </cell>
        </row>
        <row r="403">
          <cell r="M403">
            <v>20900</v>
          </cell>
        </row>
        <row r="404">
          <cell r="M404">
            <v>78400</v>
          </cell>
        </row>
        <row r="405">
          <cell r="M405">
            <v>158750</v>
          </cell>
        </row>
        <row r="406">
          <cell r="M406">
            <v>114799.99999999999</v>
          </cell>
        </row>
        <row r="407">
          <cell r="M407">
            <v>266700</v>
          </cell>
        </row>
        <row r="408">
          <cell r="M408">
            <v>117600</v>
          </cell>
        </row>
        <row r="409">
          <cell r="M409">
            <v>260350</v>
          </cell>
        </row>
        <row r="410">
          <cell r="M410">
            <v>20900</v>
          </cell>
        </row>
        <row r="411">
          <cell r="M411">
            <v>114799.99999999999</v>
          </cell>
        </row>
        <row r="412">
          <cell r="M412">
            <v>254000</v>
          </cell>
        </row>
        <row r="413">
          <cell r="M413">
            <v>41800</v>
          </cell>
        </row>
        <row r="414">
          <cell r="M414">
            <v>67200</v>
          </cell>
        </row>
        <row r="415">
          <cell r="M415">
            <v>107950</v>
          </cell>
        </row>
        <row r="416">
          <cell r="M416">
            <v>10450</v>
          </cell>
        </row>
        <row r="417">
          <cell r="M417">
            <v>117600</v>
          </cell>
        </row>
        <row r="418">
          <cell r="M418">
            <v>234950</v>
          </cell>
        </row>
        <row r="419">
          <cell r="M419">
            <v>10450</v>
          </cell>
        </row>
        <row r="420">
          <cell r="M420">
            <v>182000</v>
          </cell>
        </row>
        <row r="421">
          <cell r="M421">
            <v>381000</v>
          </cell>
        </row>
        <row r="422">
          <cell r="M422">
            <v>20900</v>
          </cell>
        </row>
        <row r="423">
          <cell r="M423">
            <v>123200.00000000001</v>
          </cell>
        </row>
        <row r="424">
          <cell r="M424">
            <v>266700</v>
          </cell>
        </row>
        <row r="425">
          <cell r="M425">
            <v>31350</v>
          </cell>
        </row>
        <row r="426">
          <cell r="M426">
            <v>137200</v>
          </cell>
        </row>
        <row r="427">
          <cell r="M427">
            <v>304800</v>
          </cell>
        </row>
        <row r="428">
          <cell r="M428">
            <v>20900</v>
          </cell>
        </row>
        <row r="429">
          <cell r="M429">
            <v>89600</v>
          </cell>
        </row>
        <row r="430">
          <cell r="M430">
            <v>177800</v>
          </cell>
        </row>
        <row r="431">
          <cell r="M431">
            <v>142800</v>
          </cell>
        </row>
        <row r="432">
          <cell r="M432">
            <v>323850</v>
          </cell>
        </row>
        <row r="433">
          <cell r="M433">
            <v>41800</v>
          </cell>
        </row>
        <row r="434">
          <cell r="M434">
            <v>67200</v>
          </cell>
        </row>
        <row r="435">
          <cell r="M435">
            <v>165100</v>
          </cell>
        </row>
        <row r="436">
          <cell r="M436">
            <v>159600</v>
          </cell>
        </row>
        <row r="437">
          <cell r="M437">
            <v>336550</v>
          </cell>
        </row>
        <row r="438">
          <cell r="M438">
            <v>10450</v>
          </cell>
        </row>
        <row r="439">
          <cell r="M439">
            <v>86800</v>
          </cell>
        </row>
        <row r="440">
          <cell r="M440">
            <v>203200</v>
          </cell>
        </row>
        <row r="441">
          <cell r="M441">
            <v>92400</v>
          </cell>
        </row>
        <row r="442">
          <cell r="M442">
            <v>203200</v>
          </cell>
        </row>
        <row r="443">
          <cell r="M443">
            <v>72800</v>
          </cell>
        </row>
        <row r="444">
          <cell r="M444">
            <v>184150</v>
          </cell>
        </row>
        <row r="445">
          <cell r="M445">
            <v>114799.99999999999</v>
          </cell>
        </row>
        <row r="446">
          <cell r="M446">
            <v>234950</v>
          </cell>
        </row>
        <row r="447">
          <cell r="M447">
            <v>20900</v>
          </cell>
        </row>
        <row r="448">
          <cell r="M448">
            <v>64399.999999999993</v>
          </cell>
        </row>
        <row r="449">
          <cell r="M449">
            <v>158750</v>
          </cell>
        </row>
        <row r="450">
          <cell r="M450">
            <v>41800</v>
          </cell>
        </row>
        <row r="451">
          <cell r="M451">
            <v>61600.000000000007</v>
          </cell>
        </row>
        <row r="452">
          <cell r="M452">
            <v>171450</v>
          </cell>
        </row>
        <row r="453">
          <cell r="M453">
            <v>2060799.9999999998</v>
          </cell>
        </row>
        <row r="454">
          <cell r="M454">
            <v>2082800</v>
          </cell>
        </row>
        <row r="455">
          <cell r="M455">
            <v>134074.38</v>
          </cell>
        </row>
        <row r="456">
          <cell r="M456">
            <v>83600</v>
          </cell>
        </row>
        <row r="457">
          <cell r="M457">
            <v>75600</v>
          </cell>
        </row>
        <row r="458">
          <cell r="M458">
            <v>196850</v>
          </cell>
        </row>
        <row r="459">
          <cell r="M459">
            <v>142800</v>
          </cell>
        </row>
        <row r="460">
          <cell r="M460">
            <v>317500</v>
          </cell>
        </row>
        <row r="461">
          <cell r="M461">
            <v>30800.000000000004</v>
          </cell>
        </row>
        <row r="462">
          <cell r="M462">
            <v>76200</v>
          </cell>
        </row>
        <row r="463">
          <cell r="M463">
            <v>47600</v>
          </cell>
        </row>
        <row r="464">
          <cell r="M464">
            <v>95250</v>
          </cell>
        </row>
        <row r="465">
          <cell r="M465">
            <v>10450</v>
          </cell>
        </row>
        <row r="466">
          <cell r="M466">
            <v>0</v>
          </cell>
        </row>
        <row r="467">
          <cell r="M467">
            <v>9171098.0336000025</v>
          </cell>
        </row>
        <row r="468">
          <cell r="M468">
            <v>224000</v>
          </cell>
        </row>
        <row r="469">
          <cell r="M469">
            <v>508000</v>
          </cell>
        </row>
        <row r="470">
          <cell r="M470">
            <v>201600</v>
          </cell>
        </row>
        <row r="471">
          <cell r="M471">
            <v>457200</v>
          </cell>
        </row>
        <row r="472">
          <cell r="M472">
            <v>104500</v>
          </cell>
        </row>
        <row r="473">
          <cell r="M473">
            <v>224000</v>
          </cell>
        </row>
        <row r="474">
          <cell r="M474">
            <v>508000</v>
          </cell>
        </row>
        <row r="475">
          <cell r="M475">
            <v>224000</v>
          </cell>
        </row>
        <row r="476">
          <cell r="M476">
            <v>508000</v>
          </cell>
        </row>
        <row r="477">
          <cell r="M477">
            <v>224000</v>
          </cell>
        </row>
        <row r="478">
          <cell r="M478">
            <v>508000</v>
          </cell>
        </row>
        <row r="479">
          <cell r="M479">
            <v>201600</v>
          </cell>
        </row>
        <row r="480">
          <cell r="M480">
            <v>495300</v>
          </cell>
        </row>
        <row r="481">
          <cell r="M481">
            <v>0</v>
          </cell>
        </row>
        <row r="482">
          <cell r="M482">
            <v>201600</v>
          </cell>
        </row>
        <row r="483">
          <cell r="M483">
            <v>749300</v>
          </cell>
        </row>
        <row r="484">
          <cell r="M484">
            <v>377477.34080000001</v>
          </cell>
        </row>
        <row r="485">
          <cell r="M485">
            <v>188738.6704</v>
          </cell>
        </row>
        <row r="486">
          <cell r="M486">
            <v>146050</v>
          </cell>
        </row>
        <row r="487">
          <cell r="M487">
            <v>377477.34080000001</v>
          </cell>
        </row>
        <row r="488">
          <cell r="M488">
            <v>104500</v>
          </cell>
        </row>
        <row r="489">
          <cell r="M489">
            <v>0</v>
          </cell>
        </row>
        <row r="490">
          <cell r="M490">
            <v>0</v>
          </cell>
        </row>
        <row r="491">
          <cell r="M491">
            <v>140000</v>
          </cell>
        </row>
        <row r="492">
          <cell r="M492">
            <v>609600</v>
          </cell>
        </row>
        <row r="493">
          <cell r="M493">
            <v>377477.34080000001</v>
          </cell>
        </row>
        <row r="494">
          <cell r="M494">
            <v>292100</v>
          </cell>
        </row>
        <row r="495">
          <cell r="M495">
            <v>377477.34080000001</v>
          </cell>
        </row>
        <row r="496">
          <cell r="M496">
            <v>292100</v>
          </cell>
        </row>
        <row r="497">
          <cell r="M497">
            <v>168000</v>
          </cell>
        </row>
        <row r="498">
          <cell r="M498">
            <v>381000</v>
          </cell>
        </row>
        <row r="499">
          <cell r="M499">
            <v>0</v>
          </cell>
        </row>
        <row r="500">
          <cell r="M500">
            <v>107071734.34559998</v>
          </cell>
        </row>
        <row r="501">
          <cell r="M501">
            <v>72452193.932400018</v>
          </cell>
        </row>
        <row r="502">
          <cell r="M502">
            <v>33600</v>
          </cell>
        </row>
        <row r="503">
          <cell r="M503">
            <v>76200</v>
          </cell>
        </row>
        <row r="504">
          <cell r="M504">
            <v>123200.00000000001</v>
          </cell>
        </row>
        <row r="505">
          <cell r="M505">
            <v>203200</v>
          </cell>
        </row>
        <row r="506">
          <cell r="M506">
            <v>126000</v>
          </cell>
        </row>
        <row r="507">
          <cell r="M507">
            <v>292100</v>
          </cell>
        </row>
        <row r="508">
          <cell r="M508">
            <v>168000</v>
          </cell>
        </row>
        <row r="509">
          <cell r="M509">
            <v>241300</v>
          </cell>
        </row>
        <row r="510">
          <cell r="M510">
            <v>142800</v>
          </cell>
        </row>
        <row r="511">
          <cell r="M511">
            <v>323850</v>
          </cell>
        </row>
        <row r="512">
          <cell r="M512">
            <v>128799.99999999999</v>
          </cell>
        </row>
        <row r="513">
          <cell r="M513">
            <v>317500</v>
          </cell>
        </row>
        <row r="514">
          <cell r="M514">
            <v>41800</v>
          </cell>
        </row>
        <row r="515">
          <cell r="M515">
            <v>200200</v>
          </cell>
        </row>
        <row r="516">
          <cell r="M516">
            <v>336550</v>
          </cell>
        </row>
        <row r="517">
          <cell r="M517">
            <v>540400</v>
          </cell>
        </row>
        <row r="518">
          <cell r="M518">
            <v>698500</v>
          </cell>
        </row>
        <row r="519">
          <cell r="M519">
            <v>125400</v>
          </cell>
        </row>
        <row r="520">
          <cell r="M520">
            <v>106400</v>
          </cell>
        </row>
        <row r="521">
          <cell r="M521">
            <v>241300</v>
          </cell>
        </row>
        <row r="522">
          <cell r="M522">
            <v>20900</v>
          </cell>
        </row>
        <row r="523">
          <cell r="M523">
            <v>142800</v>
          </cell>
        </row>
        <row r="524">
          <cell r="M524">
            <v>304800</v>
          </cell>
        </row>
        <row r="525">
          <cell r="M525">
            <v>41800</v>
          </cell>
        </row>
        <row r="526">
          <cell r="M526">
            <v>95200</v>
          </cell>
        </row>
        <row r="527">
          <cell r="M527">
            <v>184150</v>
          </cell>
        </row>
        <row r="528">
          <cell r="M528">
            <v>532000</v>
          </cell>
        </row>
        <row r="529">
          <cell r="M529">
            <v>730250</v>
          </cell>
        </row>
        <row r="530">
          <cell r="M530">
            <v>20900</v>
          </cell>
        </row>
        <row r="531">
          <cell r="M531">
            <v>210000</v>
          </cell>
        </row>
        <row r="532">
          <cell r="M532">
            <v>476250</v>
          </cell>
        </row>
        <row r="533">
          <cell r="M533">
            <v>20900</v>
          </cell>
        </row>
        <row r="534">
          <cell r="M534">
            <v>92400</v>
          </cell>
        </row>
        <row r="535">
          <cell r="M535">
            <v>196850</v>
          </cell>
        </row>
        <row r="536">
          <cell r="M536">
            <v>182000</v>
          </cell>
        </row>
        <row r="537">
          <cell r="M537">
            <v>279400</v>
          </cell>
        </row>
        <row r="538">
          <cell r="M538">
            <v>280000</v>
          </cell>
        </row>
        <row r="539">
          <cell r="M539">
            <v>531549.72479999997</v>
          </cell>
        </row>
        <row r="540">
          <cell r="M540">
            <v>901700</v>
          </cell>
        </row>
        <row r="541">
          <cell r="M541">
            <v>44800</v>
          </cell>
        </row>
        <row r="542">
          <cell r="M542">
            <v>88900</v>
          </cell>
        </row>
        <row r="543">
          <cell r="M543">
            <v>142800</v>
          </cell>
        </row>
        <row r="544">
          <cell r="M544">
            <v>266700</v>
          </cell>
        </row>
        <row r="545">
          <cell r="M545">
            <v>20900</v>
          </cell>
        </row>
        <row r="546">
          <cell r="M546">
            <v>131600</v>
          </cell>
        </row>
        <row r="547">
          <cell r="M547">
            <v>241300</v>
          </cell>
        </row>
        <row r="548">
          <cell r="M548">
            <v>20900</v>
          </cell>
        </row>
        <row r="549">
          <cell r="M549">
            <v>254800</v>
          </cell>
        </row>
        <row r="550">
          <cell r="M550">
            <v>508000</v>
          </cell>
        </row>
        <row r="551">
          <cell r="M551">
            <v>190400</v>
          </cell>
        </row>
        <row r="552">
          <cell r="M552">
            <v>431800</v>
          </cell>
        </row>
        <row r="553">
          <cell r="M553">
            <v>758806.57</v>
          </cell>
        </row>
        <row r="554">
          <cell r="M554">
            <v>825500</v>
          </cell>
        </row>
        <row r="555">
          <cell r="M555">
            <v>8400</v>
          </cell>
        </row>
        <row r="556">
          <cell r="M556">
            <v>12700</v>
          </cell>
        </row>
        <row r="557">
          <cell r="M557">
            <v>182000</v>
          </cell>
        </row>
        <row r="558">
          <cell r="M558">
            <v>400050</v>
          </cell>
        </row>
        <row r="559">
          <cell r="M559">
            <v>167200</v>
          </cell>
        </row>
        <row r="560">
          <cell r="M560">
            <v>182000</v>
          </cell>
        </row>
        <row r="561">
          <cell r="M561">
            <v>419100</v>
          </cell>
        </row>
        <row r="562">
          <cell r="M562">
            <v>745325.23499999999</v>
          </cell>
        </row>
        <row r="563">
          <cell r="M563">
            <v>812800</v>
          </cell>
        </row>
        <row r="564">
          <cell r="M564">
            <v>267400</v>
          </cell>
        </row>
        <row r="565">
          <cell r="M565">
            <v>577850</v>
          </cell>
        </row>
        <row r="566">
          <cell r="M566">
            <v>140000</v>
          </cell>
        </row>
        <row r="567">
          <cell r="M567">
            <v>317500</v>
          </cell>
        </row>
        <row r="568">
          <cell r="M568">
            <v>137200</v>
          </cell>
        </row>
        <row r="569">
          <cell r="M569">
            <v>304800</v>
          </cell>
        </row>
        <row r="570">
          <cell r="M570">
            <v>20900</v>
          </cell>
        </row>
        <row r="571">
          <cell r="M571">
            <v>170800</v>
          </cell>
        </row>
        <row r="572">
          <cell r="M572">
            <v>273050</v>
          </cell>
        </row>
        <row r="573">
          <cell r="M573">
            <v>41800</v>
          </cell>
        </row>
        <row r="574">
          <cell r="M574">
            <v>797324.66999999993</v>
          </cell>
        </row>
        <row r="575">
          <cell r="M575">
            <v>876300</v>
          </cell>
        </row>
        <row r="576">
          <cell r="M576">
            <v>41800</v>
          </cell>
        </row>
        <row r="577">
          <cell r="M577">
            <v>0</v>
          </cell>
        </row>
        <row r="578">
          <cell r="M578">
            <v>204400</v>
          </cell>
        </row>
        <row r="579">
          <cell r="M579">
            <v>476250</v>
          </cell>
        </row>
        <row r="580">
          <cell r="M580">
            <v>128799.99999999999</v>
          </cell>
        </row>
        <row r="581">
          <cell r="M581">
            <v>292100</v>
          </cell>
        </row>
        <row r="582">
          <cell r="M582">
            <v>20900</v>
          </cell>
        </row>
        <row r="583">
          <cell r="M583">
            <v>693325.79999999993</v>
          </cell>
        </row>
        <row r="584">
          <cell r="M584">
            <v>762000</v>
          </cell>
        </row>
        <row r="585">
          <cell r="M585">
            <v>52250</v>
          </cell>
        </row>
        <row r="586">
          <cell r="M586">
            <v>219800</v>
          </cell>
        </row>
        <row r="587">
          <cell r="M587">
            <v>393700</v>
          </cell>
        </row>
        <row r="588">
          <cell r="M588">
            <v>450800.00000000006</v>
          </cell>
        </row>
        <row r="589">
          <cell r="M589">
            <v>495300</v>
          </cell>
        </row>
        <row r="590">
          <cell r="M590">
            <v>41800</v>
          </cell>
        </row>
        <row r="591">
          <cell r="M591">
            <v>554660.64</v>
          </cell>
        </row>
        <row r="592">
          <cell r="M592">
            <v>609600</v>
          </cell>
        </row>
        <row r="593">
          <cell r="M593">
            <v>95200</v>
          </cell>
        </row>
        <row r="594">
          <cell r="M594">
            <v>203200</v>
          </cell>
        </row>
        <row r="595">
          <cell r="M595">
            <v>120400</v>
          </cell>
        </row>
        <row r="596">
          <cell r="M596">
            <v>260350</v>
          </cell>
        </row>
        <row r="597">
          <cell r="M597">
            <v>519994.35</v>
          </cell>
        </row>
        <row r="598">
          <cell r="M598">
            <v>571500</v>
          </cell>
        </row>
        <row r="599">
          <cell r="M599">
            <v>280000</v>
          </cell>
        </row>
        <row r="600">
          <cell r="M600">
            <v>590550</v>
          </cell>
        </row>
        <row r="601">
          <cell r="M601">
            <v>540400</v>
          </cell>
        </row>
        <row r="602">
          <cell r="M602">
            <v>590550</v>
          </cell>
        </row>
        <row r="603">
          <cell r="M603">
            <v>41800</v>
          </cell>
        </row>
        <row r="604">
          <cell r="M604">
            <v>165200</v>
          </cell>
        </row>
        <row r="605">
          <cell r="M605">
            <v>374650</v>
          </cell>
        </row>
        <row r="606">
          <cell r="M606">
            <v>10450</v>
          </cell>
        </row>
        <row r="607">
          <cell r="M607">
            <v>84000</v>
          </cell>
        </row>
        <row r="608">
          <cell r="M608">
            <v>196850</v>
          </cell>
        </row>
        <row r="609">
          <cell r="M609">
            <v>126000</v>
          </cell>
        </row>
        <row r="610">
          <cell r="M610">
            <v>190500</v>
          </cell>
        </row>
        <row r="611">
          <cell r="M611">
            <v>187600</v>
          </cell>
        </row>
        <row r="612">
          <cell r="M612">
            <v>393700</v>
          </cell>
        </row>
        <row r="613">
          <cell r="M613">
            <v>531549.78</v>
          </cell>
        </row>
        <row r="614">
          <cell r="M614">
            <v>584200</v>
          </cell>
        </row>
        <row r="615">
          <cell r="M615">
            <v>201600</v>
          </cell>
        </row>
        <row r="616">
          <cell r="M616">
            <v>457200</v>
          </cell>
        </row>
        <row r="617">
          <cell r="M617">
            <v>104500</v>
          </cell>
        </row>
        <row r="618">
          <cell r="M618">
            <v>140000</v>
          </cell>
        </row>
        <row r="619">
          <cell r="M619">
            <v>323850</v>
          </cell>
        </row>
        <row r="620">
          <cell r="M620">
            <v>62700</v>
          </cell>
        </row>
        <row r="621">
          <cell r="M621">
            <v>151200</v>
          </cell>
        </row>
        <row r="622">
          <cell r="M622">
            <v>323850</v>
          </cell>
        </row>
        <row r="623">
          <cell r="M623">
            <v>41800</v>
          </cell>
        </row>
        <row r="624">
          <cell r="M624">
            <v>571993.78499999992</v>
          </cell>
        </row>
        <row r="625">
          <cell r="M625">
            <v>628650</v>
          </cell>
        </row>
        <row r="626">
          <cell r="M626">
            <v>83600</v>
          </cell>
        </row>
        <row r="627">
          <cell r="M627">
            <v>249200</v>
          </cell>
        </row>
        <row r="628">
          <cell r="M628">
            <v>558800</v>
          </cell>
        </row>
        <row r="629">
          <cell r="M629">
            <v>104500</v>
          </cell>
        </row>
        <row r="630">
          <cell r="M630">
            <v>710658.87119999994</v>
          </cell>
        </row>
        <row r="631">
          <cell r="M631">
            <v>781050</v>
          </cell>
        </row>
        <row r="632">
          <cell r="M632">
            <v>41800</v>
          </cell>
        </row>
        <row r="633">
          <cell r="M633">
            <v>109200</v>
          </cell>
        </row>
        <row r="634">
          <cell r="M634">
            <v>247650</v>
          </cell>
        </row>
        <row r="635">
          <cell r="M635">
            <v>226800</v>
          </cell>
        </row>
        <row r="636">
          <cell r="M636">
            <v>482600</v>
          </cell>
        </row>
        <row r="637">
          <cell r="M637">
            <v>114799.99999999999</v>
          </cell>
        </row>
        <row r="638">
          <cell r="M638">
            <v>260350</v>
          </cell>
        </row>
        <row r="639">
          <cell r="M639">
            <v>84000</v>
          </cell>
        </row>
        <row r="640">
          <cell r="M640">
            <v>190500</v>
          </cell>
        </row>
        <row r="641">
          <cell r="M641">
            <v>633622.6791999999</v>
          </cell>
        </row>
        <row r="642">
          <cell r="M642">
            <v>717550</v>
          </cell>
        </row>
        <row r="643">
          <cell r="M643">
            <v>210000</v>
          </cell>
        </row>
        <row r="644">
          <cell r="M644">
            <v>469900</v>
          </cell>
        </row>
        <row r="645">
          <cell r="M645">
            <v>41800</v>
          </cell>
        </row>
        <row r="646">
          <cell r="M646">
            <v>218400</v>
          </cell>
        </row>
        <row r="647">
          <cell r="M647">
            <v>508000</v>
          </cell>
        </row>
        <row r="648">
          <cell r="M648">
            <v>20900</v>
          </cell>
        </row>
        <row r="649">
          <cell r="M649">
            <v>67200</v>
          </cell>
        </row>
        <row r="650">
          <cell r="M650">
            <v>152400</v>
          </cell>
        </row>
        <row r="651">
          <cell r="M651">
            <v>20900</v>
          </cell>
        </row>
        <row r="652">
          <cell r="M652">
            <v>502661.15279999998</v>
          </cell>
        </row>
        <row r="653">
          <cell r="M653">
            <v>552450</v>
          </cell>
        </row>
        <row r="654">
          <cell r="M654">
            <v>81200</v>
          </cell>
        </row>
        <row r="655">
          <cell r="M655">
            <v>209550</v>
          </cell>
        </row>
        <row r="656">
          <cell r="M656">
            <v>762658.30079999997</v>
          </cell>
        </row>
        <row r="657">
          <cell r="M657">
            <v>844550</v>
          </cell>
        </row>
        <row r="658">
          <cell r="M658">
            <v>134400</v>
          </cell>
        </row>
        <row r="659">
          <cell r="M659">
            <v>298450</v>
          </cell>
        </row>
        <row r="660">
          <cell r="M660">
            <v>159600</v>
          </cell>
        </row>
        <row r="661">
          <cell r="M661">
            <v>355600</v>
          </cell>
        </row>
        <row r="662">
          <cell r="M662">
            <v>235200</v>
          </cell>
        </row>
        <row r="663">
          <cell r="M663">
            <v>533400</v>
          </cell>
        </row>
        <row r="664">
          <cell r="M664">
            <v>154000</v>
          </cell>
        </row>
        <row r="665">
          <cell r="M665">
            <v>266700</v>
          </cell>
        </row>
        <row r="666">
          <cell r="M666">
            <v>618215.44079999998</v>
          </cell>
        </row>
        <row r="667">
          <cell r="M667">
            <v>679450</v>
          </cell>
        </row>
        <row r="668">
          <cell r="M668">
            <v>62700</v>
          </cell>
        </row>
        <row r="669">
          <cell r="M669">
            <v>165200</v>
          </cell>
        </row>
        <row r="670">
          <cell r="M670">
            <v>387350</v>
          </cell>
        </row>
        <row r="671">
          <cell r="M671">
            <v>201600</v>
          </cell>
        </row>
        <row r="672">
          <cell r="M672">
            <v>431800</v>
          </cell>
        </row>
        <row r="673">
          <cell r="M673">
            <v>33600</v>
          </cell>
        </row>
        <row r="674">
          <cell r="M674">
            <v>76200</v>
          </cell>
        </row>
        <row r="675">
          <cell r="M675">
            <v>226800</v>
          </cell>
        </row>
        <row r="676">
          <cell r="M676">
            <v>514350</v>
          </cell>
        </row>
        <row r="677">
          <cell r="M677">
            <v>20900</v>
          </cell>
        </row>
        <row r="678">
          <cell r="M678">
            <v>243599.99999999997</v>
          </cell>
        </row>
        <row r="679">
          <cell r="M679">
            <v>552450</v>
          </cell>
        </row>
        <row r="680">
          <cell r="M680">
            <v>83600</v>
          </cell>
        </row>
        <row r="681">
          <cell r="M681">
            <v>231000</v>
          </cell>
        </row>
        <row r="682">
          <cell r="M682">
            <v>298450</v>
          </cell>
        </row>
        <row r="683">
          <cell r="M683">
            <v>41800</v>
          </cell>
        </row>
        <row r="684">
          <cell r="M684">
            <v>190400</v>
          </cell>
        </row>
        <row r="685">
          <cell r="M685">
            <v>222250</v>
          </cell>
        </row>
        <row r="686">
          <cell r="M686">
            <v>41800</v>
          </cell>
        </row>
        <row r="687">
          <cell r="M687">
            <v>148400</v>
          </cell>
        </row>
        <row r="688">
          <cell r="M688">
            <v>336550</v>
          </cell>
        </row>
        <row r="689">
          <cell r="M689">
            <v>210000</v>
          </cell>
        </row>
        <row r="690">
          <cell r="M690">
            <v>457200</v>
          </cell>
        </row>
        <row r="691">
          <cell r="M691">
            <v>20900</v>
          </cell>
        </row>
        <row r="692">
          <cell r="M692">
            <v>126000</v>
          </cell>
        </row>
        <row r="693">
          <cell r="M693">
            <v>234950</v>
          </cell>
        </row>
        <row r="694">
          <cell r="M694">
            <v>20900</v>
          </cell>
        </row>
        <row r="695">
          <cell r="M695">
            <v>808880.01599999995</v>
          </cell>
        </row>
        <row r="696">
          <cell r="M696">
            <v>889000</v>
          </cell>
        </row>
        <row r="697">
          <cell r="M697">
            <v>41800</v>
          </cell>
        </row>
        <row r="698">
          <cell r="M698">
            <v>117600</v>
          </cell>
        </row>
        <row r="699">
          <cell r="M699">
            <v>292100</v>
          </cell>
        </row>
        <row r="700">
          <cell r="M700">
            <v>215600</v>
          </cell>
        </row>
        <row r="701">
          <cell r="M701">
            <v>469900</v>
          </cell>
        </row>
        <row r="702">
          <cell r="M702">
            <v>647104.01280000003</v>
          </cell>
        </row>
        <row r="703">
          <cell r="M703">
            <v>711200</v>
          </cell>
        </row>
        <row r="704">
          <cell r="M704">
            <v>224000</v>
          </cell>
        </row>
        <row r="705">
          <cell r="M705">
            <v>476250</v>
          </cell>
        </row>
        <row r="706">
          <cell r="M706">
            <v>274400</v>
          </cell>
        </row>
        <row r="707">
          <cell r="M707">
            <v>622300</v>
          </cell>
        </row>
        <row r="708">
          <cell r="M708">
            <v>137200</v>
          </cell>
        </row>
        <row r="709">
          <cell r="M709">
            <v>177800</v>
          </cell>
        </row>
        <row r="710">
          <cell r="M710">
            <v>20900</v>
          </cell>
        </row>
        <row r="711">
          <cell r="M711">
            <v>235200</v>
          </cell>
        </row>
        <row r="712">
          <cell r="M712">
            <v>501650</v>
          </cell>
        </row>
        <row r="713">
          <cell r="M713">
            <v>243599.99999999997</v>
          </cell>
        </row>
        <row r="714">
          <cell r="M714">
            <v>520700</v>
          </cell>
        </row>
        <row r="715">
          <cell r="M715">
            <v>710658.87119999994</v>
          </cell>
        </row>
        <row r="716">
          <cell r="M716">
            <v>781050</v>
          </cell>
        </row>
        <row r="717">
          <cell r="M717">
            <v>41800</v>
          </cell>
        </row>
        <row r="718">
          <cell r="M718">
            <v>131600</v>
          </cell>
        </row>
        <row r="719">
          <cell r="M719">
            <v>209550</v>
          </cell>
        </row>
        <row r="720">
          <cell r="M720">
            <v>252000</v>
          </cell>
        </row>
        <row r="721">
          <cell r="M721">
            <v>552450</v>
          </cell>
        </row>
        <row r="722">
          <cell r="M722">
            <v>229599.99999999997</v>
          </cell>
        </row>
        <row r="723">
          <cell r="M723">
            <v>342900</v>
          </cell>
        </row>
        <row r="724">
          <cell r="M724">
            <v>664437.15599999996</v>
          </cell>
        </row>
        <row r="725">
          <cell r="M725">
            <v>730250</v>
          </cell>
        </row>
        <row r="726">
          <cell r="M726">
            <v>20900</v>
          </cell>
        </row>
        <row r="727">
          <cell r="M727">
            <v>204400</v>
          </cell>
        </row>
        <row r="728">
          <cell r="M728">
            <v>463550</v>
          </cell>
        </row>
        <row r="729">
          <cell r="M729">
            <v>41800</v>
          </cell>
        </row>
        <row r="730">
          <cell r="M730">
            <v>84000</v>
          </cell>
        </row>
        <row r="731">
          <cell r="M731">
            <v>190500</v>
          </cell>
        </row>
        <row r="732">
          <cell r="M732">
            <v>42000</v>
          </cell>
        </row>
        <row r="733">
          <cell r="M733">
            <v>50800</v>
          </cell>
        </row>
        <row r="734">
          <cell r="M734">
            <v>207997.71840000001</v>
          </cell>
        </row>
        <row r="735">
          <cell r="M735">
            <v>228600</v>
          </cell>
        </row>
        <row r="736">
          <cell r="M736">
            <v>252000</v>
          </cell>
        </row>
        <row r="737">
          <cell r="M737">
            <v>558800</v>
          </cell>
        </row>
        <row r="738">
          <cell r="M738">
            <v>20900</v>
          </cell>
        </row>
        <row r="739">
          <cell r="M739">
            <v>103600</v>
          </cell>
        </row>
        <row r="740">
          <cell r="M740">
            <v>285750</v>
          </cell>
        </row>
        <row r="741">
          <cell r="M741">
            <v>168000</v>
          </cell>
        </row>
        <row r="742">
          <cell r="M742">
            <v>381000</v>
          </cell>
        </row>
        <row r="743">
          <cell r="M743">
            <v>41800</v>
          </cell>
        </row>
        <row r="744">
          <cell r="M744">
            <v>785769.15839999996</v>
          </cell>
        </row>
        <row r="745">
          <cell r="M745">
            <v>838200</v>
          </cell>
        </row>
        <row r="746">
          <cell r="M746">
            <v>62700</v>
          </cell>
        </row>
        <row r="747">
          <cell r="M747">
            <v>84000</v>
          </cell>
        </row>
        <row r="748">
          <cell r="M748">
            <v>190500</v>
          </cell>
        </row>
        <row r="749">
          <cell r="M749">
            <v>0</v>
          </cell>
        </row>
        <row r="750">
          <cell r="M750">
            <v>0</v>
          </cell>
        </row>
        <row r="751">
          <cell r="M751">
            <v>0</v>
          </cell>
        </row>
        <row r="752">
          <cell r="M752">
            <v>29442950</v>
          </cell>
        </row>
        <row r="753">
          <cell r="M753">
            <v>336000</v>
          </cell>
        </row>
        <row r="754">
          <cell r="M754">
            <v>558800</v>
          </cell>
        </row>
        <row r="755">
          <cell r="M755">
            <v>10450</v>
          </cell>
        </row>
        <row r="756">
          <cell r="M756">
            <v>47600</v>
          </cell>
        </row>
        <row r="757">
          <cell r="M757">
            <v>127000</v>
          </cell>
        </row>
        <row r="758">
          <cell r="M758">
            <v>22400</v>
          </cell>
        </row>
        <row r="759">
          <cell r="M759">
            <v>50800</v>
          </cell>
        </row>
        <row r="760">
          <cell r="M760">
            <v>330400</v>
          </cell>
        </row>
        <row r="761">
          <cell r="M761">
            <v>463550</v>
          </cell>
        </row>
        <row r="762">
          <cell r="M762">
            <v>148400</v>
          </cell>
        </row>
        <row r="763">
          <cell r="M763">
            <v>355600</v>
          </cell>
        </row>
        <row r="764">
          <cell r="M764">
            <v>193200</v>
          </cell>
        </row>
        <row r="765">
          <cell r="M765">
            <v>425450</v>
          </cell>
        </row>
        <row r="766">
          <cell r="M766">
            <v>299600</v>
          </cell>
        </row>
        <row r="767">
          <cell r="M767">
            <v>622300</v>
          </cell>
        </row>
        <row r="768">
          <cell r="M768">
            <v>145600</v>
          </cell>
        </row>
        <row r="769">
          <cell r="M769">
            <v>349250</v>
          </cell>
        </row>
        <row r="770">
          <cell r="M770">
            <v>103600</v>
          </cell>
        </row>
        <row r="771">
          <cell r="M771">
            <v>254000</v>
          </cell>
        </row>
        <row r="772">
          <cell r="M772">
            <v>184800</v>
          </cell>
        </row>
        <row r="773">
          <cell r="M773">
            <v>419100</v>
          </cell>
        </row>
        <row r="774">
          <cell r="M774">
            <v>95200</v>
          </cell>
        </row>
        <row r="775">
          <cell r="M775">
            <v>234950</v>
          </cell>
        </row>
        <row r="776">
          <cell r="M776">
            <v>445200</v>
          </cell>
        </row>
        <row r="777">
          <cell r="M777">
            <v>692150</v>
          </cell>
        </row>
        <row r="778">
          <cell r="M778">
            <v>145600</v>
          </cell>
        </row>
        <row r="779">
          <cell r="M779">
            <v>311150</v>
          </cell>
        </row>
        <row r="780">
          <cell r="M780">
            <v>58800</v>
          </cell>
        </row>
        <row r="781">
          <cell r="M781">
            <v>101600</v>
          </cell>
        </row>
        <row r="782">
          <cell r="M782">
            <v>95200</v>
          </cell>
        </row>
        <row r="783">
          <cell r="M783">
            <v>228600</v>
          </cell>
        </row>
        <row r="784">
          <cell r="M784">
            <v>182000</v>
          </cell>
        </row>
        <row r="785">
          <cell r="M785">
            <v>387350</v>
          </cell>
        </row>
        <row r="786">
          <cell r="M786">
            <v>165200</v>
          </cell>
        </row>
        <row r="787">
          <cell r="M787">
            <v>336550</v>
          </cell>
        </row>
        <row r="788">
          <cell r="M788">
            <v>148400</v>
          </cell>
        </row>
        <row r="789">
          <cell r="M789">
            <v>292100</v>
          </cell>
        </row>
        <row r="790">
          <cell r="M790">
            <v>179200</v>
          </cell>
        </row>
        <row r="791">
          <cell r="M791">
            <v>374650</v>
          </cell>
        </row>
        <row r="792">
          <cell r="M792">
            <v>95200</v>
          </cell>
        </row>
        <row r="793">
          <cell r="M793">
            <v>171450</v>
          </cell>
        </row>
        <row r="794">
          <cell r="M794">
            <v>207200</v>
          </cell>
        </row>
        <row r="795">
          <cell r="M795">
            <v>349250</v>
          </cell>
        </row>
        <row r="796">
          <cell r="M796">
            <v>103600</v>
          </cell>
        </row>
        <row r="797">
          <cell r="M797">
            <v>228600</v>
          </cell>
        </row>
        <row r="798">
          <cell r="M798">
            <v>302400</v>
          </cell>
        </row>
        <row r="799">
          <cell r="M799">
            <v>647700</v>
          </cell>
        </row>
        <row r="800">
          <cell r="M800">
            <v>14000</v>
          </cell>
        </row>
        <row r="801">
          <cell r="M801">
            <v>31750</v>
          </cell>
        </row>
        <row r="802">
          <cell r="M802">
            <v>386400</v>
          </cell>
        </row>
        <row r="803">
          <cell r="M803">
            <v>692150</v>
          </cell>
        </row>
        <row r="804">
          <cell r="M804">
            <v>16720</v>
          </cell>
        </row>
        <row r="805">
          <cell r="M805">
            <v>151200</v>
          </cell>
        </row>
        <row r="806">
          <cell r="M806">
            <v>336550</v>
          </cell>
        </row>
        <row r="807">
          <cell r="M807">
            <v>4180</v>
          </cell>
        </row>
        <row r="808">
          <cell r="M808">
            <v>302400</v>
          </cell>
        </row>
        <row r="809">
          <cell r="M809">
            <v>565150</v>
          </cell>
        </row>
        <row r="810">
          <cell r="M810">
            <v>159600</v>
          </cell>
        </row>
        <row r="811">
          <cell r="M811">
            <v>361950</v>
          </cell>
        </row>
        <row r="812">
          <cell r="M812">
            <v>109200</v>
          </cell>
        </row>
        <row r="813">
          <cell r="M813">
            <v>228600</v>
          </cell>
        </row>
        <row r="814">
          <cell r="M814">
            <v>187600</v>
          </cell>
        </row>
        <row r="815">
          <cell r="M815">
            <v>330200</v>
          </cell>
        </row>
        <row r="816">
          <cell r="M816">
            <v>42000</v>
          </cell>
        </row>
        <row r="817">
          <cell r="M817">
            <v>82550</v>
          </cell>
        </row>
        <row r="818">
          <cell r="M818">
            <v>4180</v>
          </cell>
        </row>
        <row r="819">
          <cell r="M819">
            <v>341600</v>
          </cell>
        </row>
        <row r="820">
          <cell r="M820">
            <v>590550</v>
          </cell>
        </row>
        <row r="821">
          <cell r="M821">
            <v>434000</v>
          </cell>
        </row>
        <row r="822">
          <cell r="M822">
            <v>812800</v>
          </cell>
        </row>
        <row r="823">
          <cell r="M823">
            <v>22400</v>
          </cell>
        </row>
        <row r="824">
          <cell r="M824">
            <v>50800</v>
          </cell>
        </row>
        <row r="825">
          <cell r="M825">
            <v>324800</v>
          </cell>
        </row>
        <row r="826">
          <cell r="M826">
            <v>571500</v>
          </cell>
        </row>
        <row r="827">
          <cell r="M827">
            <v>53200</v>
          </cell>
        </row>
        <row r="828">
          <cell r="M828">
            <v>76200</v>
          </cell>
        </row>
        <row r="829">
          <cell r="M829">
            <v>8360</v>
          </cell>
        </row>
        <row r="830">
          <cell r="M830">
            <v>137200</v>
          </cell>
        </row>
        <row r="831">
          <cell r="M831">
            <v>292100</v>
          </cell>
        </row>
        <row r="832">
          <cell r="M832">
            <v>4180</v>
          </cell>
        </row>
        <row r="833">
          <cell r="M833">
            <v>386400</v>
          </cell>
        </row>
        <row r="834">
          <cell r="M834">
            <v>742950</v>
          </cell>
        </row>
        <row r="835">
          <cell r="M835">
            <v>4180</v>
          </cell>
        </row>
        <row r="836">
          <cell r="M836">
            <v>406000</v>
          </cell>
        </row>
        <row r="837">
          <cell r="M837">
            <v>850900</v>
          </cell>
        </row>
        <row r="838">
          <cell r="M838">
            <v>2090</v>
          </cell>
        </row>
        <row r="839">
          <cell r="M839">
            <v>42000</v>
          </cell>
        </row>
        <row r="840">
          <cell r="M840">
            <v>76200</v>
          </cell>
        </row>
        <row r="841">
          <cell r="M841">
            <v>142800</v>
          </cell>
        </row>
        <row r="842">
          <cell r="M842">
            <v>285750</v>
          </cell>
        </row>
        <row r="843">
          <cell r="M843">
            <v>4180</v>
          </cell>
        </row>
        <row r="844">
          <cell r="M844">
            <v>114799.99999999999</v>
          </cell>
        </row>
        <row r="845">
          <cell r="M845">
            <v>215900</v>
          </cell>
        </row>
        <row r="846">
          <cell r="M846">
            <v>8400</v>
          </cell>
        </row>
        <row r="847">
          <cell r="M847">
            <v>19050</v>
          </cell>
        </row>
        <row r="848">
          <cell r="M848">
            <v>10450</v>
          </cell>
        </row>
        <row r="849">
          <cell r="M849">
            <v>302400</v>
          </cell>
        </row>
        <row r="850">
          <cell r="M850">
            <v>571500</v>
          </cell>
        </row>
        <row r="851">
          <cell r="M851">
            <v>6270</v>
          </cell>
        </row>
        <row r="852">
          <cell r="M852">
            <v>100800</v>
          </cell>
        </row>
        <row r="853">
          <cell r="M853">
            <v>222250</v>
          </cell>
        </row>
        <row r="854">
          <cell r="M854">
            <v>406000</v>
          </cell>
        </row>
        <row r="855">
          <cell r="M855">
            <v>666750</v>
          </cell>
        </row>
        <row r="856">
          <cell r="M856">
            <v>2090</v>
          </cell>
        </row>
        <row r="857">
          <cell r="M857">
            <v>78400</v>
          </cell>
        </row>
        <row r="858">
          <cell r="M858">
            <v>165100</v>
          </cell>
        </row>
        <row r="859">
          <cell r="M859">
            <v>10450</v>
          </cell>
        </row>
        <row r="860">
          <cell r="M860">
            <v>114799.99999999999</v>
          </cell>
        </row>
        <row r="861">
          <cell r="M861">
            <v>215900</v>
          </cell>
        </row>
        <row r="862">
          <cell r="M862">
            <v>291200</v>
          </cell>
        </row>
        <row r="863">
          <cell r="M863">
            <v>501650</v>
          </cell>
        </row>
        <row r="864">
          <cell r="M864">
            <v>2090</v>
          </cell>
        </row>
        <row r="865">
          <cell r="M865">
            <v>400400</v>
          </cell>
        </row>
        <row r="866">
          <cell r="M866">
            <v>787400</v>
          </cell>
        </row>
        <row r="867">
          <cell r="M867">
            <v>2090</v>
          </cell>
        </row>
        <row r="868">
          <cell r="M868">
            <v>78400</v>
          </cell>
        </row>
        <row r="869">
          <cell r="M869">
            <v>127000</v>
          </cell>
        </row>
        <row r="870">
          <cell r="M870">
            <v>131600</v>
          </cell>
        </row>
        <row r="871">
          <cell r="M871">
            <v>266700</v>
          </cell>
        </row>
        <row r="872">
          <cell r="M872">
            <v>252000</v>
          </cell>
        </row>
        <row r="873">
          <cell r="M873">
            <v>387350</v>
          </cell>
        </row>
        <row r="874">
          <cell r="M874">
            <v>2090</v>
          </cell>
        </row>
        <row r="875">
          <cell r="M875">
            <v>100800</v>
          </cell>
        </row>
        <row r="876">
          <cell r="M876">
            <v>184150</v>
          </cell>
        </row>
        <row r="877">
          <cell r="M877">
            <v>0</v>
          </cell>
        </row>
        <row r="878">
          <cell r="M878">
            <v>0</v>
          </cell>
        </row>
        <row r="879">
          <cell r="M879">
            <v>9846400</v>
          </cell>
        </row>
        <row r="880">
          <cell r="M880">
            <v>140000</v>
          </cell>
        </row>
        <row r="881">
          <cell r="M881">
            <v>317500</v>
          </cell>
        </row>
        <row r="882">
          <cell r="M882">
            <v>168000</v>
          </cell>
        </row>
        <row r="883">
          <cell r="M883">
            <v>381000</v>
          </cell>
        </row>
        <row r="884">
          <cell r="M884">
            <v>168000</v>
          </cell>
        </row>
        <row r="885">
          <cell r="M885">
            <v>381000</v>
          </cell>
        </row>
        <row r="886">
          <cell r="M886">
            <v>274400</v>
          </cell>
        </row>
        <row r="887">
          <cell r="M887">
            <v>311150</v>
          </cell>
        </row>
        <row r="888">
          <cell r="M888">
            <v>104500</v>
          </cell>
        </row>
        <row r="889">
          <cell r="M889">
            <v>117600</v>
          </cell>
        </row>
        <row r="890">
          <cell r="M890">
            <v>133350</v>
          </cell>
        </row>
        <row r="891">
          <cell r="M891">
            <v>104500</v>
          </cell>
        </row>
        <row r="892">
          <cell r="M892">
            <v>117600</v>
          </cell>
        </row>
        <row r="893">
          <cell r="M893">
            <v>133350</v>
          </cell>
        </row>
        <row r="894">
          <cell r="M894">
            <v>235200</v>
          </cell>
        </row>
        <row r="895">
          <cell r="M895">
            <v>533400</v>
          </cell>
        </row>
        <row r="896">
          <cell r="M896">
            <v>112000</v>
          </cell>
        </row>
        <row r="897">
          <cell r="M897">
            <v>254000</v>
          </cell>
        </row>
        <row r="898">
          <cell r="M898">
            <v>190400</v>
          </cell>
        </row>
        <row r="899">
          <cell r="M899">
            <v>431800</v>
          </cell>
        </row>
        <row r="900">
          <cell r="M900">
            <v>224000</v>
          </cell>
        </row>
        <row r="901">
          <cell r="M901">
            <v>508000</v>
          </cell>
        </row>
        <row r="902">
          <cell r="M902">
            <v>104500</v>
          </cell>
        </row>
        <row r="903">
          <cell r="M903">
            <v>224000</v>
          </cell>
        </row>
        <row r="904">
          <cell r="M904">
            <v>508000</v>
          </cell>
        </row>
        <row r="905">
          <cell r="M905">
            <v>224000</v>
          </cell>
        </row>
        <row r="906">
          <cell r="M906">
            <v>508000</v>
          </cell>
        </row>
        <row r="907">
          <cell r="M907">
            <v>126000</v>
          </cell>
        </row>
        <row r="908">
          <cell r="M908">
            <v>285750</v>
          </cell>
        </row>
        <row r="909">
          <cell r="M909">
            <v>117600</v>
          </cell>
        </row>
        <row r="910">
          <cell r="M910">
            <v>266700</v>
          </cell>
        </row>
        <row r="911">
          <cell r="M911">
            <v>196000</v>
          </cell>
        </row>
        <row r="912">
          <cell r="M912">
            <v>444500</v>
          </cell>
        </row>
        <row r="913">
          <cell r="M913">
            <v>117600</v>
          </cell>
        </row>
        <row r="914">
          <cell r="M914">
            <v>266700</v>
          </cell>
        </row>
        <row r="915">
          <cell r="M915">
            <v>117600</v>
          </cell>
        </row>
        <row r="916">
          <cell r="M916">
            <v>266700</v>
          </cell>
        </row>
        <row r="917">
          <cell r="M917">
            <v>224000</v>
          </cell>
        </row>
        <row r="918">
          <cell r="M918">
            <v>508000</v>
          </cell>
        </row>
        <row r="919">
          <cell r="M919">
            <v>266700</v>
          </cell>
        </row>
        <row r="920">
          <cell r="M920">
            <v>111741543.93240002</v>
          </cell>
        </row>
        <row r="921">
          <cell r="M921">
            <v>80569403.231999993</v>
          </cell>
        </row>
        <row r="922">
          <cell r="M922">
            <v>0</v>
          </cell>
        </row>
        <row r="923">
          <cell r="M923">
            <v>203000</v>
          </cell>
        </row>
        <row r="924">
          <cell r="M924">
            <v>374650</v>
          </cell>
        </row>
        <row r="925">
          <cell r="M925">
            <v>10450</v>
          </cell>
        </row>
        <row r="926">
          <cell r="M926">
            <v>410217.72239999997</v>
          </cell>
        </row>
        <row r="927">
          <cell r="M927">
            <v>457200</v>
          </cell>
        </row>
        <row r="928">
          <cell r="M928">
            <v>114799.99999999999</v>
          </cell>
        </row>
        <row r="929">
          <cell r="M929">
            <v>247650</v>
          </cell>
        </row>
        <row r="930">
          <cell r="M930">
            <v>20900</v>
          </cell>
        </row>
        <row r="931">
          <cell r="M931">
            <v>257599.99999999997</v>
          </cell>
        </row>
        <row r="932">
          <cell r="M932">
            <v>558800</v>
          </cell>
        </row>
        <row r="933">
          <cell r="M933">
            <v>270200</v>
          </cell>
        </row>
        <row r="934">
          <cell r="M934">
            <v>400050</v>
          </cell>
        </row>
        <row r="935">
          <cell r="M935">
            <v>219553.14720000001</v>
          </cell>
        </row>
        <row r="936">
          <cell r="M936">
            <v>241300</v>
          </cell>
        </row>
        <row r="937">
          <cell r="M937">
            <v>151200</v>
          </cell>
        </row>
        <row r="938">
          <cell r="M938">
            <v>342900</v>
          </cell>
        </row>
        <row r="939">
          <cell r="M939">
            <v>31350</v>
          </cell>
        </row>
        <row r="940">
          <cell r="M940">
            <v>229599.99999999997</v>
          </cell>
        </row>
        <row r="941">
          <cell r="M941">
            <v>476250</v>
          </cell>
        </row>
        <row r="942">
          <cell r="M942">
            <v>123200.00000000001</v>
          </cell>
        </row>
        <row r="943">
          <cell r="M943">
            <v>285750</v>
          </cell>
        </row>
        <row r="944">
          <cell r="M944">
            <v>78400</v>
          </cell>
        </row>
        <row r="945">
          <cell r="M945">
            <v>184150</v>
          </cell>
        </row>
        <row r="946">
          <cell r="M946">
            <v>531549.72479999997</v>
          </cell>
        </row>
        <row r="947">
          <cell r="M947">
            <v>584200</v>
          </cell>
        </row>
        <row r="948">
          <cell r="M948">
            <v>105000</v>
          </cell>
        </row>
        <row r="949">
          <cell r="M949">
            <v>158750</v>
          </cell>
        </row>
        <row r="950">
          <cell r="M950">
            <v>75600</v>
          </cell>
        </row>
        <row r="951">
          <cell r="M951">
            <v>158750</v>
          </cell>
        </row>
        <row r="952">
          <cell r="M952">
            <v>109200</v>
          </cell>
        </row>
        <row r="953">
          <cell r="M953">
            <v>254000</v>
          </cell>
        </row>
        <row r="954">
          <cell r="M954">
            <v>20900</v>
          </cell>
        </row>
        <row r="955">
          <cell r="M955">
            <v>554660.58239999996</v>
          </cell>
        </row>
        <row r="956">
          <cell r="M956">
            <v>609600</v>
          </cell>
        </row>
        <row r="957">
          <cell r="M957">
            <v>99400</v>
          </cell>
        </row>
        <row r="958">
          <cell r="M958">
            <v>196850</v>
          </cell>
        </row>
        <row r="959">
          <cell r="M959">
            <v>134400</v>
          </cell>
        </row>
        <row r="960">
          <cell r="M960">
            <v>311150</v>
          </cell>
        </row>
        <row r="961">
          <cell r="M961">
            <v>62700</v>
          </cell>
        </row>
        <row r="962">
          <cell r="M962">
            <v>201600</v>
          </cell>
        </row>
        <row r="963">
          <cell r="M963">
            <v>368300</v>
          </cell>
        </row>
        <row r="964">
          <cell r="M964">
            <v>20900</v>
          </cell>
        </row>
        <row r="965">
          <cell r="M965">
            <v>64399.999999999993</v>
          </cell>
        </row>
        <row r="966">
          <cell r="M966">
            <v>171450</v>
          </cell>
        </row>
        <row r="967">
          <cell r="M967">
            <v>618215.44079999998</v>
          </cell>
        </row>
        <row r="968">
          <cell r="M968">
            <v>717550</v>
          </cell>
        </row>
        <row r="969">
          <cell r="M969">
            <v>20900</v>
          </cell>
        </row>
        <row r="970">
          <cell r="M970">
            <v>84000</v>
          </cell>
        </row>
        <row r="971">
          <cell r="M971">
            <v>190500</v>
          </cell>
        </row>
        <row r="972">
          <cell r="M972">
            <v>150220.57439999998</v>
          </cell>
        </row>
        <row r="973">
          <cell r="M973">
            <v>196850</v>
          </cell>
        </row>
        <row r="974">
          <cell r="M974">
            <v>56000</v>
          </cell>
        </row>
        <row r="975">
          <cell r="M975">
            <v>127000</v>
          </cell>
        </row>
        <row r="976">
          <cell r="M976">
            <v>20900</v>
          </cell>
        </row>
        <row r="977">
          <cell r="M977">
            <v>229599.99999999997</v>
          </cell>
        </row>
        <row r="978">
          <cell r="M978">
            <v>520700</v>
          </cell>
        </row>
        <row r="979">
          <cell r="M979">
            <v>62700</v>
          </cell>
        </row>
        <row r="980">
          <cell r="M980">
            <v>156800</v>
          </cell>
        </row>
        <row r="981">
          <cell r="M981">
            <v>361950</v>
          </cell>
        </row>
        <row r="982">
          <cell r="M982">
            <v>83600</v>
          </cell>
        </row>
        <row r="983">
          <cell r="M983">
            <v>311996.57759999996</v>
          </cell>
        </row>
        <row r="984">
          <cell r="M984">
            <v>342900</v>
          </cell>
        </row>
        <row r="985">
          <cell r="M985">
            <v>41800</v>
          </cell>
        </row>
        <row r="986">
          <cell r="M986">
            <v>180600</v>
          </cell>
        </row>
        <row r="987">
          <cell r="M987">
            <v>273050</v>
          </cell>
        </row>
        <row r="988">
          <cell r="M988">
            <v>20900</v>
          </cell>
        </row>
        <row r="989">
          <cell r="M989">
            <v>768436.01519999991</v>
          </cell>
        </row>
        <row r="990">
          <cell r="M990">
            <v>844550</v>
          </cell>
        </row>
        <row r="991">
          <cell r="M991">
            <v>211400</v>
          </cell>
        </row>
        <row r="992">
          <cell r="M992">
            <v>336550</v>
          </cell>
        </row>
        <row r="993">
          <cell r="M993">
            <v>112000</v>
          </cell>
        </row>
        <row r="994">
          <cell r="M994">
            <v>247650</v>
          </cell>
        </row>
        <row r="995">
          <cell r="M995">
            <v>277200</v>
          </cell>
        </row>
        <row r="996">
          <cell r="M996">
            <v>558800</v>
          </cell>
        </row>
        <row r="997">
          <cell r="M997">
            <v>635548.58399999992</v>
          </cell>
        </row>
        <row r="998">
          <cell r="M998">
            <v>698500</v>
          </cell>
        </row>
        <row r="999">
          <cell r="M999">
            <v>184800</v>
          </cell>
        </row>
        <row r="1000">
          <cell r="M1000">
            <v>419100</v>
          </cell>
        </row>
        <row r="1001">
          <cell r="M1001">
            <v>144200</v>
          </cell>
        </row>
        <row r="1002">
          <cell r="M1002">
            <v>285750</v>
          </cell>
        </row>
        <row r="1003">
          <cell r="M1003">
            <v>221200</v>
          </cell>
        </row>
        <row r="1004">
          <cell r="M1004">
            <v>463550</v>
          </cell>
        </row>
        <row r="1005">
          <cell r="M1005">
            <v>119000</v>
          </cell>
        </row>
        <row r="1006">
          <cell r="M1006">
            <v>234950</v>
          </cell>
        </row>
        <row r="1007">
          <cell r="M1007">
            <v>104500</v>
          </cell>
        </row>
        <row r="1008">
          <cell r="M1008">
            <v>421773.15119999996</v>
          </cell>
        </row>
        <row r="1009">
          <cell r="M1009">
            <v>463550</v>
          </cell>
        </row>
        <row r="1010">
          <cell r="M1010">
            <v>148400</v>
          </cell>
        </row>
        <row r="1011">
          <cell r="M1011">
            <v>330200</v>
          </cell>
        </row>
        <row r="1012">
          <cell r="M1012">
            <v>41800</v>
          </cell>
        </row>
        <row r="1013">
          <cell r="M1013">
            <v>109200</v>
          </cell>
        </row>
        <row r="1014">
          <cell r="M1014">
            <v>241300</v>
          </cell>
        </row>
        <row r="1015">
          <cell r="M1015">
            <v>20900</v>
          </cell>
        </row>
        <row r="1016">
          <cell r="M1016">
            <v>172200</v>
          </cell>
        </row>
        <row r="1017">
          <cell r="M1017">
            <v>279400</v>
          </cell>
        </row>
        <row r="1018">
          <cell r="M1018">
            <v>62700</v>
          </cell>
        </row>
        <row r="1019">
          <cell r="M1019">
            <v>128799.99999999999</v>
          </cell>
        </row>
        <row r="1020">
          <cell r="M1020">
            <v>292100</v>
          </cell>
        </row>
        <row r="1021">
          <cell r="M1021">
            <v>20900</v>
          </cell>
        </row>
        <row r="1022">
          <cell r="M1022">
            <v>704881.1568</v>
          </cell>
        </row>
        <row r="1023">
          <cell r="M1023">
            <v>774700</v>
          </cell>
        </row>
        <row r="1024">
          <cell r="M1024">
            <v>83600</v>
          </cell>
        </row>
        <row r="1025">
          <cell r="M1025">
            <v>136739.2408</v>
          </cell>
        </row>
        <row r="1026">
          <cell r="M1026">
            <v>156800</v>
          </cell>
        </row>
        <row r="1027">
          <cell r="M1027">
            <v>533400</v>
          </cell>
        </row>
        <row r="1028">
          <cell r="M1028">
            <v>205800</v>
          </cell>
        </row>
        <row r="1029">
          <cell r="M1029">
            <v>323850</v>
          </cell>
        </row>
        <row r="1030">
          <cell r="M1030">
            <v>647104.01280000003</v>
          </cell>
        </row>
        <row r="1031">
          <cell r="M1031">
            <v>711200</v>
          </cell>
        </row>
        <row r="1032">
          <cell r="M1032">
            <v>62700</v>
          </cell>
        </row>
        <row r="1033">
          <cell r="M1033">
            <v>187600</v>
          </cell>
        </row>
        <row r="1034">
          <cell r="M1034">
            <v>393700</v>
          </cell>
        </row>
        <row r="1035">
          <cell r="M1035">
            <v>95200</v>
          </cell>
        </row>
        <row r="1036">
          <cell r="M1036">
            <v>225330.86159999997</v>
          </cell>
        </row>
        <row r="1037">
          <cell r="M1037">
            <v>457200</v>
          </cell>
        </row>
        <row r="1038">
          <cell r="M1038">
            <v>62700</v>
          </cell>
        </row>
        <row r="1039">
          <cell r="M1039">
            <v>36400</v>
          </cell>
        </row>
        <row r="1040">
          <cell r="M1040">
            <v>69850</v>
          </cell>
        </row>
        <row r="1041">
          <cell r="M1041">
            <v>44800</v>
          </cell>
        </row>
        <row r="1042">
          <cell r="M1042">
            <v>115554.288</v>
          </cell>
        </row>
        <row r="1043">
          <cell r="M1043">
            <v>228600</v>
          </cell>
        </row>
        <row r="1044">
          <cell r="M1044">
            <v>236886.2904</v>
          </cell>
        </row>
        <row r="1045">
          <cell r="M1045">
            <v>260350</v>
          </cell>
        </row>
        <row r="1046">
          <cell r="M1046">
            <v>75600</v>
          </cell>
        </row>
        <row r="1047">
          <cell r="M1047">
            <v>158750</v>
          </cell>
        </row>
        <row r="1048">
          <cell r="M1048">
            <v>86800</v>
          </cell>
        </row>
        <row r="1049">
          <cell r="M1049">
            <v>242664.00479999997</v>
          </cell>
        </row>
        <row r="1050">
          <cell r="M1050">
            <v>438150</v>
          </cell>
        </row>
        <row r="1051">
          <cell r="M1051">
            <v>20900</v>
          </cell>
        </row>
        <row r="1052">
          <cell r="M1052">
            <v>837768.58799999999</v>
          </cell>
        </row>
        <row r="1053">
          <cell r="M1053">
            <v>920750</v>
          </cell>
        </row>
        <row r="1054">
          <cell r="M1054">
            <v>154000</v>
          </cell>
        </row>
        <row r="1055">
          <cell r="M1055">
            <v>254000</v>
          </cell>
        </row>
        <row r="1056">
          <cell r="M1056">
            <v>92400</v>
          </cell>
        </row>
        <row r="1057">
          <cell r="M1057">
            <v>196850</v>
          </cell>
        </row>
        <row r="1058">
          <cell r="M1058">
            <v>62700</v>
          </cell>
        </row>
        <row r="1059">
          <cell r="M1059">
            <v>92400</v>
          </cell>
        </row>
        <row r="1060">
          <cell r="M1060">
            <v>196850</v>
          </cell>
        </row>
        <row r="1061">
          <cell r="M1061">
            <v>128799.99999999999</v>
          </cell>
        </row>
        <row r="1062">
          <cell r="M1062">
            <v>225330.86159999997</v>
          </cell>
        </row>
        <row r="1063">
          <cell r="M1063">
            <v>501650</v>
          </cell>
        </row>
        <row r="1064">
          <cell r="M1064">
            <v>235200</v>
          </cell>
        </row>
        <row r="1065">
          <cell r="M1065">
            <v>374650</v>
          </cell>
        </row>
        <row r="1066">
          <cell r="M1066">
            <v>381329.15039999998</v>
          </cell>
        </row>
        <row r="1067">
          <cell r="M1067">
            <v>419100</v>
          </cell>
        </row>
        <row r="1068">
          <cell r="M1068">
            <v>142800</v>
          </cell>
        </row>
        <row r="1069">
          <cell r="M1069">
            <v>317500</v>
          </cell>
        </row>
        <row r="1070">
          <cell r="M1070">
            <v>20900</v>
          </cell>
        </row>
        <row r="1071">
          <cell r="M1071">
            <v>165200</v>
          </cell>
        </row>
        <row r="1072">
          <cell r="M1072">
            <v>355600</v>
          </cell>
        </row>
        <row r="1073">
          <cell r="M1073">
            <v>675992.58479999995</v>
          </cell>
        </row>
        <row r="1074">
          <cell r="M1074">
            <v>742950</v>
          </cell>
        </row>
        <row r="1075">
          <cell r="M1075">
            <v>41800</v>
          </cell>
        </row>
        <row r="1076">
          <cell r="M1076">
            <v>137200</v>
          </cell>
        </row>
        <row r="1077">
          <cell r="M1077">
            <v>283108.00559999997</v>
          </cell>
        </row>
        <row r="1078">
          <cell r="M1078">
            <v>603250</v>
          </cell>
        </row>
        <row r="1079">
          <cell r="M1079">
            <v>179200</v>
          </cell>
        </row>
        <row r="1080">
          <cell r="M1080">
            <v>330200</v>
          </cell>
        </row>
        <row r="1081">
          <cell r="M1081">
            <v>647104.01280000003</v>
          </cell>
        </row>
        <row r="1082">
          <cell r="M1082">
            <v>711200</v>
          </cell>
        </row>
        <row r="1083">
          <cell r="M1083">
            <v>41800</v>
          </cell>
        </row>
        <row r="1084">
          <cell r="M1084">
            <v>187600</v>
          </cell>
        </row>
        <row r="1085">
          <cell r="M1085">
            <v>425450</v>
          </cell>
        </row>
        <row r="1086">
          <cell r="M1086">
            <v>156800</v>
          </cell>
        </row>
        <row r="1087">
          <cell r="M1087">
            <v>190664.57519999999</v>
          </cell>
        </row>
        <row r="1088">
          <cell r="M1088">
            <v>571500</v>
          </cell>
        </row>
        <row r="1089">
          <cell r="M1089">
            <v>41800</v>
          </cell>
        </row>
        <row r="1090">
          <cell r="M1090">
            <v>78400</v>
          </cell>
        </row>
        <row r="1091">
          <cell r="M1091">
            <v>323552.00640000001</v>
          </cell>
        </row>
        <row r="1092">
          <cell r="M1092">
            <v>539750</v>
          </cell>
        </row>
        <row r="1093">
          <cell r="M1093">
            <v>41800</v>
          </cell>
        </row>
        <row r="1094">
          <cell r="M1094">
            <v>240800</v>
          </cell>
        </row>
        <row r="1095">
          <cell r="M1095">
            <v>406400</v>
          </cell>
        </row>
        <row r="1096">
          <cell r="M1096">
            <v>514216.58159999998</v>
          </cell>
        </row>
        <row r="1097">
          <cell r="M1097">
            <v>565150</v>
          </cell>
        </row>
        <row r="1098">
          <cell r="M1098">
            <v>41800</v>
          </cell>
        </row>
        <row r="1099">
          <cell r="M1099">
            <v>170800</v>
          </cell>
        </row>
        <row r="1100">
          <cell r="M1100">
            <v>387350</v>
          </cell>
        </row>
        <row r="1101">
          <cell r="M1101">
            <v>322000</v>
          </cell>
        </row>
        <row r="1102">
          <cell r="M1102">
            <v>558800</v>
          </cell>
        </row>
        <row r="1103">
          <cell r="M1103">
            <v>28000</v>
          </cell>
        </row>
        <row r="1104">
          <cell r="M1104">
            <v>288885.71999999997</v>
          </cell>
        </row>
        <row r="1105">
          <cell r="M1105">
            <v>406400</v>
          </cell>
        </row>
        <row r="1106">
          <cell r="M1106">
            <v>704881.1568</v>
          </cell>
        </row>
        <row r="1107">
          <cell r="M1107">
            <v>806450</v>
          </cell>
        </row>
        <row r="1108">
          <cell r="M1108">
            <v>83600</v>
          </cell>
        </row>
        <row r="1109">
          <cell r="M1109">
            <v>137200</v>
          </cell>
        </row>
        <row r="1110">
          <cell r="M1110">
            <v>323850</v>
          </cell>
        </row>
        <row r="1111">
          <cell r="M1111">
            <v>20900</v>
          </cell>
        </row>
        <row r="1112">
          <cell r="M1112">
            <v>106400</v>
          </cell>
        </row>
        <row r="1113">
          <cell r="M1113">
            <v>177800</v>
          </cell>
        </row>
        <row r="1114">
          <cell r="M1114">
            <v>115554.288</v>
          </cell>
        </row>
        <row r="1115">
          <cell r="M1115">
            <v>127000</v>
          </cell>
        </row>
        <row r="1116">
          <cell r="M1116">
            <v>67200</v>
          </cell>
        </row>
        <row r="1117">
          <cell r="M1117">
            <v>152400</v>
          </cell>
        </row>
        <row r="1118">
          <cell r="M1118">
            <v>86800</v>
          </cell>
        </row>
        <row r="1119">
          <cell r="M1119">
            <v>203200</v>
          </cell>
        </row>
        <row r="1120">
          <cell r="M1120">
            <v>212800</v>
          </cell>
        </row>
        <row r="1121">
          <cell r="M1121">
            <v>323850</v>
          </cell>
        </row>
        <row r="1122">
          <cell r="M1122">
            <v>28000</v>
          </cell>
        </row>
        <row r="1123">
          <cell r="M1123">
            <v>150220.57439999998</v>
          </cell>
        </row>
        <row r="1124">
          <cell r="M1124">
            <v>266700</v>
          </cell>
        </row>
        <row r="1125">
          <cell r="M1125">
            <v>20900</v>
          </cell>
        </row>
        <row r="1126">
          <cell r="M1126">
            <v>647104.01280000003</v>
          </cell>
        </row>
        <row r="1127">
          <cell r="M1127">
            <v>711200</v>
          </cell>
        </row>
        <row r="1128">
          <cell r="M1128">
            <v>83600</v>
          </cell>
        </row>
        <row r="1129">
          <cell r="M1129">
            <v>151200</v>
          </cell>
        </row>
        <row r="1130">
          <cell r="M1130">
            <v>265774.86239999998</v>
          </cell>
        </row>
        <row r="1131">
          <cell r="M1131">
            <v>615950</v>
          </cell>
        </row>
        <row r="1132">
          <cell r="M1132">
            <v>190400</v>
          </cell>
        </row>
        <row r="1133">
          <cell r="M1133">
            <v>431800</v>
          </cell>
        </row>
        <row r="1134">
          <cell r="M1134">
            <v>635548.58399999992</v>
          </cell>
        </row>
        <row r="1135">
          <cell r="M1135">
            <v>692150</v>
          </cell>
        </row>
        <row r="1136">
          <cell r="M1136">
            <v>41800</v>
          </cell>
        </row>
        <row r="1137">
          <cell r="M1137">
            <v>257599.99999999997</v>
          </cell>
        </row>
        <row r="1138">
          <cell r="M1138">
            <v>393700</v>
          </cell>
        </row>
        <row r="1139">
          <cell r="M1139">
            <v>302400</v>
          </cell>
        </row>
        <row r="1140">
          <cell r="M1140">
            <v>438150</v>
          </cell>
        </row>
        <row r="1141">
          <cell r="M1141">
            <v>508438.86719999992</v>
          </cell>
        </row>
        <row r="1142">
          <cell r="M1142">
            <v>558800</v>
          </cell>
        </row>
        <row r="1143">
          <cell r="M1143">
            <v>204400</v>
          </cell>
        </row>
        <row r="1144">
          <cell r="M1144">
            <v>463550</v>
          </cell>
        </row>
        <row r="1145">
          <cell r="M1145">
            <v>20900</v>
          </cell>
        </row>
        <row r="1146">
          <cell r="M1146">
            <v>92400</v>
          </cell>
        </row>
        <row r="1147">
          <cell r="M1147">
            <v>265774.86239999998</v>
          </cell>
        </row>
        <row r="1148">
          <cell r="M1148">
            <v>469900</v>
          </cell>
        </row>
        <row r="1149">
          <cell r="M1149">
            <v>154000</v>
          </cell>
        </row>
        <row r="1150">
          <cell r="M1150">
            <v>138665.14559999999</v>
          </cell>
        </row>
        <row r="1151">
          <cell r="M1151">
            <v>508000</v>
          </cell>
        </row>
        <row r="1152">
          <cell r="M1152">
            <v>41800</v>
          </cell>
        </row>
        <row r="1153">
          <cell r="M1153">
            <v>291200</v>
          </cell>
        </row>
        <row r="1154">
          <cell r="M1154">
            <v>495300</v>
          </cell>
        </row>
        <row r="1155">
          <cell r="M1155">
            <v>151200</v>
          </cell>
        </row>
        <row r="1156">
          <cell r="M1156">
            <v>361950</v>
          </cell>
        </row>
        <row r="1157">
          <cell r="M1157">
            <v>20900</v>
          </cell>
        </row>
        <row r="1158">
          <cell r="M1158">
            <v>664437.15599999996</v>
          </cell>
        </row>
        <row r="1159">
          <cell r="M1159">
            <v>749300</v>
          </cell>
        </row>
        <row r="1160">
          <cell r="M1160">
            <v>41800</v>
          </cell>
        </row>
        <row r="1161">
          <cell r="M1161">
            <v>414400</v>
          </cell>
        </row>
        <row r="1162">
          <cell r="M1162">
            <v>584200</v>
          </cell>
        </row>
        <row r="1163">
          <cell r="M1163">
            <v>168000</v>
          </cell>
        </row>
        <row r="1164">
          <cell r="M1164">
            <v>374650</v>
          </cell>
        </row>
        <row r="1165">
          <cell r="M1165">
            <v>41800</v>
          </cell>
        </row>
        <row r="1166">
          <cell r="M1166">
            <v>67200</v>
          </cell>
        </row>
        <row r="1167">
          <cell r="M1167">
            <v>271552.57679999998</v>
          </cell>
        </row>
        <row r="1168">
          <cell r="M1168">
            <v>457200</v>
          </cell>
        </row>
        <row r="1169">
          <cell r="M1169">
            <v>41800</v>
          </cell>
        </row>
        <row r="1170">
          <cell r="M1170">
            <v>652881.72719999996</v>
          </cell>
        </row>
        <row r="1171">
          <cell r="M1171">
            <v>717550</v>
          </cell>
        </row>
        <row r="1172">
          <cell r="M1172">
            <v>104500</v>
          </cell>
        </row>
        <row r="1173">
          <cell r="M1173">
            <v>412143.62719999993</v>
          </cell>
        </row>
        <row r="1174">
          <cell r="M1174">
            <v>457200</v>
          </cell>
        </row>
        <row r="1175">
          <cell r="M1175">
            <v>190400</v>
          </cell>
        </row>
        <row r="1176">
          <cell r="M1176">
            <v>292100</v>
          </cell>
        </row>
        <row r="1177">
          <cell r="M1177">
            <v>41800</v>
          </cell>
        </row>
        <row r="1178">
          <cell r="M1178">
            <v>123200.00000000001</v>
          </cell>
        </row>
        <row r="1179">
          <cell r="M1179">
            <v>279400</v>
          </cell>
        </row>
        <row r="1180">
          <cell r="M1180">
            <v>140000</v>
          </cell>
        </row>
        <row r="1181">
          <cell r="M1181">
            <v>248441.71919999999</v>
          </cell>
        </row>
        <row r="1182">
          <cell r="M1182">
            <v>527050</v>
          </cell>
        </row>
        <row r="1183">
          <cell r="M1183">
            <v>44800</v>
          </cell>
        </row>
        <row r="1184">
          <cell r="M1184">
            <v>101600</v>
          </cell>
        </row>
        <row r="1185">
          <cell r="M1185">
            <v>30800.000000000004</v>
          </cell>
        </row>
        <row r="1186">
          <cell r="M1186">
            <v>50800</v>
          </cell>
        </row>
        <row r="1187">
          <cell r="M1187">
            <v>62700</v>
          </cell>
        </row>
        <row r="1188">
          <cell r="M1188">
            <v>115554.288</v>
          </cell>
        </row>
        <row r="1189">
          <cell r="M1189">
            <v>127000</v>
          </cell>
        </row>
        <row r="1190">
          <cell r="M1190">
            <v>70000</v>
          </cell>
        </row>
        <row r="1191">
          <cell r="M1191">
            <v>80888.001600000003</v>
          </cell>
        </row>
        <row r="1192">
          <cell r="M1192">
            <v>323850</v>
          </cell>
        </row>
        <row r="1193">
          <cell r="M1193">
            <v>156800</v>
          </cell>
        </row>
        <row r="1194">
          <cell r="M1194">
            <v>330200</v>
          </cell>
        </row>
        <row r="1195">
          <cell r="M1195">
            <v>20900</v>
          </cell>
        </row>
        <row r="1196">
          <cell r="M1196">
            <v>664437.15599999996</v>
          </cell>
        </row>
        <row r="1197">
          <cell r="M1197">
            <v>730250</v>
          </cell>
        </row>
        <row r="1198">
          <cell r="M1198">
            <v>62700</v>
          </cell>
        </row>
        <row r="1199">
          <cell r="M1199">
            <v>106400</v>
          </cell>
        </row>
        <row r="1200">
          <cell r="M1200">
            <v>222250</v>
          </cell>
        </row>
        <row r="1201">
          <cell r="M1201">
            <v>232400.00000000003</v>
          </cell>
        </row>
        <row r="1202">
          <cell r="M1202">
            <v>419100</v>
          </cell>
        </row>
        <row r="1203">
          <cell r="M1203">
            <v>456439.43759999995</v>
          </cell>
        </row>
        <row r="1204">
          <cell r="M1204">
            <v>520700</v>
          </cell>
        </row>
        <row r="1205">
          <cell r="M1205">
            <v>117600</v>
          </cell>
        </row>
        <row r="1206">
          <cell r="M1206">
            <v>273050</v>
          </cell>
        </row>
        <row r="1207">
          <cell r="M1207">
            <v>162400</v>
          </cell>
        </row>
        <row r="1208">
          <cell r="M1208">
            <v>75110.287199999992</v>
          </cell>
        </row>
        <row r="1209">
          <cell r="M1209">
            <v>444500</v>
          </cell>
        </row>
        <row r="1210">
          <cell r="M1210">
            <v>196000</v>
          </cell>
        </row>
        <row r="1211">
          <cell r="M1211">
            <v>336550</v>
          </cell>
        </row>
        <row r="1212">
          <cell r="M1212">
            <v>33600</v>
          </cell>
        </row>
        <row r="1213">
          <cell r="M1213">
            <v>219553.14720000001</v>
          </cell>
        </row>
        <row r="1214">
          <cell r="M1214">
            <v>323850</v>
          </cell>
        </row>
        <row r="1215">
          <cell r="M1215">
            <v>358218.2928</v>
          </cell>
        </row>
        <row r="1216">
          <cell r="M1216">
            <v>406400</v>
          </cell>
        </row>
        <row r="1217">
          <cell r="M1217">
            <v>98000</v>
          </cell>
        </row>
        <row r="1218">
          <cell r="M1218">
            <v>222250</v>
          </cell>
        </row>
        <row r="1219">
          <cell r="M1219">
            <v>0</v>
          </cell>
        </row>
        <row r="1220">
          <cell r="M1220">
            <v>24444323.375</v>
          </cell>
        </row>
        <row r="1221">
          <cell r="M1221">
            <v>0</v>
          </cell>
        </row>
        <row r="1222">
          <cell r="M1222">
            <v>33600</v>
          </cell>
        </row>
        <row r="1223">
          <cell r="M1223">
            <v>38100</v>
          </cell>
        </row>
        <row r="1224">
          <cell r="M1224">
            <v>120400</v>
          </cell>
        </row>
        <row r="1225">
          <cell r="M1225">
            <v>247650</v>
          </cell>
        </row>
        <row r="1226">
          <cell r="M1226">
            <v>145600</v>
          </cell>
        </row>
        <row r="1227">
          <cell r="M1227">
            <v>241300</v>
          </cell>
        </row>
        <row r="1228">
          <cell r="M1228">
            <v>145600</v>
          </cell>
        </row>
        <row r="1229">
          <cell r="M1229">
            <v>311150</v>
          </cell>
        </row>
        <row r="1230">
          <cell r="M1230">
            <v>10450</v>
          </cell>
        </row>
        <row r="1231">
          <cell r="M1231">
            <v>128799.99999999999</v>
          </cell>
        </row>
        <row r="1232">
          <cell r="M1232">
            <v>171450</v>
          </cell>
        </row>
        <row r="1233">
          <cell r="M1233">
            <v>10450</v>
          </cell>
        </row>
        <row r="1234">
          <cell r="M1234">
            <v>134400</v>
          </cell>
        </row>
        <row r="1235">
          <cell r="M1235">
            <v>228600</v>
          </cell>
        </row>
        <row r="1236">
          <cell r="M1236">
            <v>2090</v>
          </cell>
        </row>
        <row r="1237">
          <cell r="M1237">
            <v>151200</v>
          </cell>
        </row>
        <row r="1238">
          <cell r="M1238">
            <v>273050</v>
          </cell>
        </row>
        <row r="1239">
          <cell r="M1239">
            <v>10450</v>
          </cell>
        </row>
        <row r="1240">
          <cell r="M1240">
            <v>126000</v>
          </cell>
        </row>
        <row r="1241">
          <cell r="M1241">
            <v>266700</v>
          </cell>
        </row>
        <row r="1242">
          <cell r="M1242">
            <v>246400.00000000003</v>
          </cell>
        </row>
        <row r="1243">
          <cell r="M1243">
            <v>393700</v>
          </cell>
        </row>
        <row r="1244">
          <cell r="M1244">
            <v>128799.99999999999</v>
          </cell>
        </row>
        <row r="1245">
          <cell r="M1245">
            <v>228600</v>
          </cell>
        </row>
        <row r="1246">
          <cell r="M1246">
            <v>112000</v>
          </cell>
        </row>
        <row r="1247">
          <cell r="M1247">
            <v>234950</v>
          </cell>
        </row>
        <row r="1248">
          <cell r="M1248">
            <v>243599.99999999997</v>
          </cell>
        </row>
        <row r="1249">
          <cell r="M1249">
            <v>457200</v>
          </cell>
        </row>
        <row r="1250">
          <cell r="M1250">
            <v>142800</v>
          </cell>
        </row>
        <row r="1251">
          <cell r="M1251">
            <v>292100</v>
          </cell>
        </row>
        <row r="1252">
          <cell r="M1252">
            <v>92400</v>
          </cell>
        </row>
        <row r="1253">
          <cell r="M1253">
            <v>152400</v>
          </cell>
        </row>
        <row r="1254">
          <cell r="M1254">
            <v>137200</v>
          </cell>
        </row>
        <row r="1255">
          <cell r="M1255">
            <v>292100</v>
          </cell>
        </row>
        <row r="1256">
          <cell r="M1256">
            <v>106400</v>
          </cell>
        </row>
        <row r="1257">
          <cell r="M1257">
            <v>215900</v>
          </cell>
        </row>
        <row r="1258">
          <cell r="M1258">
            <v>112000</v>
          </cell>
        </row>
        <row r="1259">
          <cell r="M1259">
            <v>203200</v>
          </cell>
        </row>
        <row r="1260">
          <cell r="M1260">
            <v>100800</v>
          </cell>
        </row>
        <row r="1261">
          <cell r="M1261">
            <v>196850</v>
          </cell>
        </row>
        <row r="1262">
          <cell r="M1262">
            <v>148400</v>
          </cell>
        </row>
        <row r="1263">
          <cell r="M1263">
            <v>298450</v>
          </cell>
        </row>
        <row r="1264">
          <cell r="M1264">
            <v>4180</v>
          </cell>
        </row>
        <row r="1265">
          <cell r="M1265">
            <v>193200</v>
          </cell>
        </row>
        <row r="1266">
          <cell r="M1266">
            <v>393700</v>
          </cell>
        </row>
        <row r="1267">
          <cell r="M1267">
            <v>165200</v>
          </cell>
        </row>
        <row r="1268">
          <cell r="M1268">
            <v>336550</v>
          </cell>
        </row>
        <row r="1269">
          <cell r="M1269">
            <v>61600.000000000007</v>
          </cell>
        </row>
        <row r="1270">
          <cell r="M1270">
            <v>114300</v>
          </cell>
        </row>
        <row r="1271">
          <cell r="M1271">
            <v>168000</v>
          </cell>
        </row>
        <row r="1272">
          <cell r="M1272">
            <v>311150</v>
          </cell>
        </row>
        <row r="1273">
          <cell r="M1273">
            <v>235200</v>
          </cell>
        </row>
        <row r="1274">
          <cell r="M1274">
            <v>285750</v>
          </cell>
        </row>
        <row r="1275">
          <cell r="M1275">
            <v>94050</v>
          </cell>
        </row>
        <row r="1276">
          <cell r="M1276">
            <v>168000</v>
          </cell>
        </row>
        <row r="1277">
          <cell r="M1277">
            <v>381000</v>
          </cell>
        </row>
        <row r="1278">
          <cell r="M1278">
            <v>20900</v>
          </cell>
        </row>
        <row r="1279">
          <cell r="M1279">
            <v>145600</v>
          </cell>
        </row>
        <row r="1280">
          <cell r="M1280">
            <v>209550</v>
          </cell>
        </row>
        <row r="1281">
          <cell r="M1281">
            <v>154000</v>
          </cell>
        </row>
        <row r="1282">
          <cell r="M1282">
            <v>190500</v>
          </cell>
        </row>
        <row r="1283">
          <cell r="M1283">
            <v>20900</v>
          </cell>
        </row>
        <row r="1284">
          <cell r="M1284">
            <v>338800</v>
          </cell>
        </row>
        <row r="1285">
          <cell r="M1285">
            <v>565150</v>
          </cell>
        </row>
        <row r="1286">
          <cell r="M1286">
            <v>302400</v>
          </cell>
        </row>
        <row r="1287">
          <cell r="M1287">
            <v>514350</v>
          </cell>
        </row>
        <row r="1288">
          <cell r="M1288">
            <v>41800</v>
          </cell>
        </row>
        <row r="1289">
          <cell r="M1289">
            <v>375200</v>
          </cell>
        </row>
        <row r="1290">
          <cell r="M1290">
            <v>654050</v>
          </cell>
        </row>
        <row r="1291">
          <cell r="M1291">
            <v>358400</v>
          </cell>
        </row>
        <row r="1292">
          <cell r="M1292">
            <v>577850</v>
          </cell>
        </row>
        <row r="1293">
          <cell r="M1293">
            <v>336000</v>
          </cell>
        </row>
        <row r="1294">
          <cell r="M1294">
            <v>488950</v>
          </cell>
        </row>
        <row r="1295">
          <cell r="M1295">
            <v>31350</v>
          </cell>
        </row>
        <row r="1296">
          <cell r="M1296">
            <v>436800</v>
          </cell>
        </row>
        <row r="1297">
          <cell r="M1297">
            <v>717550</v>
          </cell>
        </row>
        <row r="1298">
          <cell r="M1298">
            <v>31350</v>
          </cell>
        </row>
        <row r="1299">
          <cell r="M1299">
            <v>141088.97500000001</v>
          </cell>
        </row>
        <row r="1300">
          <cell r="M1300">
            <v>25400</v>
          </cell>
        </row>
        <row r="1301">
          <cell r="M1301">
            <v>162514.4</v>
          </cell>
        </row>
        <row r="1302">
          <cell r="M1302">
            <v>62700</v>
          </cell>
        </row>
        <row r="1303">
          <cell r="M1303">
            <v>428400</v>
          </cell>
        </row>
        <row r="1304">
          <cell r="M1304">
            <v>742950</v>
          </cell>
        </row>
        <row r="1305">
          <cell r="M1305">
            <v>4180</v>
          </cell>
        </row>
        <row r="1306">
          <cell r="M1306">
            <v>420000</v>
          </cell>
        </row>
        <row r="1307">
          <cell r="M1307">
            <v>736600</v>
          </cell>
        </row>
        <row r="1308">
          <cell r="M1308">
            <v>2090</v>
          </cell>
        </row>
        <row r="1309">
          <cell r="M1309">
            <v>350000</v>
          </cell>
        </row>
        <row r="1310">
          <cell r="M1310">
            <v>647700</v>
          </cell>
        </row>
        <row r="1311">
          <cell r="M1311">
            <v>4180</v>
          </cell>
        </row>
        <row r="1312">
          <cell r="M1312">
            <v>383600</v>
          </cell>
        </row>
        <row r="1313">
          <cell r="M1313">
            <v>704850</v>
          </cell>
        </row>
        <row r="1314">
          <cell r="M1314">
            <v>10450</v>
          </cell>
        </row>
        <row r="1315">
          <cell r="M1315">
            <v>333200</v>
          </cell>
        </row>
        <row r="1316">
          <cell r="M1316">
            <v>596900</v>
          </cell>
        </row>
        <row r="1317">
          <cell r="M1317">
            <v>41800</v>
          </cell>
        </row>
        <row r="1318">
          <cell r="M1318">
            <v>386400</v>
          </cell>
        </row>
        <row r="1319">
          <cell r="M1319">
            <v>685800</v>
          </cell>
        </row>
        <row r="1320">
          <cell r="M1320">
            <v>31350</v>
          </cell>
        </row>
        <row r="1321">
          <cell r="M1321">
            <v>288400</v>
          </cell>
        </row>
        <row r="1322">
          <cell r="M1322">
            <v>476250</v>
          </cell>
        </row>
        <row r="1323">
          <cell r="M1323">
            <v>20900</v>
          </cell>
        </row>
        <row r="1324">
          <cell r="M1324">
            <v>0</v>
          </cell>
        </row>
        <row r="1325">
          <cell r="M1325">
            <v>6390150</v>
          </cell>
        </row>
        <row r="1326">
          <cell r="M1326">
            <v>112000</v>
          </cell>
        </row>
        <row r="1327">
          <cell r="M1327">
            <v>254000</v>
          </cell>
        </row>
        <row r="1328">
          <cell r="M1328">
            <v>89600</v>
          </cell>
        </row>
        <row r="1329">
          <cell r="M1329">
            <v>203200</v>
          </cell>
        </row>
        <row r="1330">
          <cell r="M1330">
            <v>89600</v>
          </cell>
        </row>
        <row r="1331">
          <cell r="M1331">
            <v>203200</v>
          </cell>
        </row>
        <row r="1332">
          <cell r="M1332">
            <v>112000</v>
          </cell>
        </row>
        <row r="1333">
          <cell r="M1333">
            <v>254000</v>
          </cell>
        </row>
        <row r="1334">
          <cell r="M1334">
            <v>179200</v>
          </cell>
        </row>
        <row r="1335">
          <cell r="M1335">
            <v>406400</v>
          </cell>
        </row>
        <row r="1336">
          <cell r="M1336">
            <v>176400</v>
          </cell>
        </row>
        <row r="1337">
          <cell r="M1337">
            <v>400050</v>
          </cell>
        </row>
        <row r="1338">
          <cell r="M1338">
            <v>190400</v>
          </cell>
        </row>
        <row r="1339">
          <cell r="M1339">
            <v>400050</v>
          </cell>
        </row>
        <row r="1340">
          <cell r="M1340">
            <v>176400</v>
          </cell>
        </row>
        <row r="1341">
          <cell r="M1341">
            <v>400050</v>
          </cell>
        </row>
        <row r="1342">
          <cell r="M1342">
            <v>98000</v>
          </cell>
        </row>
        <row r="1343">
          <cell r="M1343">
            <v>222250</v>
          </cell>
        </row>
        <row r="1344">
          <cell r="M1344">
            <v>173600</v>
          </cell>
        </row>
        <row r="1345">
          <cell r="M1345">
            <v>393700</v>
          </cell>
        </row>
        <row r="1346">
          <cell r="M1346">
            <v>176400</v>
          </cell>
        </row>
        <row r="1347">
          <cell r="M1347">
            <v>400050</v>
          </cell>
        </row>
        <row r="1348">
          <cell r="M1348">
            <v>176400</v>
          </cell>
        </row>
        <row r="1349">
          <cell r="M1349">
            <v>266700</v>
          </cell>
        </row>
        <row r="1350">
          <cell r="M1350">
            <v>196000</v>
          </cell>
        </row>
        <row r="1351">
          <cell r="M1351">
            <v>222250</v>
          </cell>
        </row>
        <row r="1352">
          <cell r="M1352">
            <v>78400</v>
          </cell>
        </row>
        <row r="1353">
          <cell r="M1353">
            <v>88900</v>
          </cell>
        </row>
        <row r="1354">
          <cell r="M1354">
            <v>117600</v>
          </cell>
        </row>
        <row r="1355">
          <cell r="M1355">
            <v>133350</v>
          </cell>
        </row>
        <row r="1356">
          <cell r="M1356">
            <v>222250</v>
          </cell>
        </row>
        <row r="1357">
          <cell r="M1357">
            <v>111403876.60699999</v>
          </cell>
        </row>
        <row r="1358">
          <cell r="M1358">
            <v>330217154.88499999</v>
          </cell>
        </row>
        <row r="1359">
          <cell r="M1359">
            <v>117600</v>
          </cell>
        </row>
        <row r="1360">
          <cell r="M1360">
            <v>133350</v>
          </cell>
        </row>
        <row r="1362">
          <cell r="M1362">
            <v>845000</v>
          </cell>
        </row>
        <row r="1363">
          <cell r="M1363">
            <v>63405</v>
          </cell>
        </row>
        <row r="1364">
          <cell r="M1364">
            <v>1267500</v>
          </cell>
        </row>
        <row r="1365">
          <cell r="M1365">
            <v>1690000</v>
          </cell>
        </row>
        <row r="1366">
          <cell r="M1366">
            <v>2535000</v>
          </cell>
        </row>
        <row r="1367">
          <cell r="M1367">
            <v>929500</v>
          </cell>
        </row>
        <row r="1368">
          <cell r="M1368">
            <v>524800</v>
          </cell>
        </row>
        <row r="1369">
          <cell r="M1369">
            <v>1690000</v>
          </cell>
        </row>
        <row r="1370">
          <cell r="M1370">
            <v>507000</v>
          </cell>
        </row>
        <row r="1371">
          <cell r="M1371">
            <v>328000</v>
          </cell>
        </row>
        <row r="1372">
          <cell r="M1372">
            <v>845000</v>
          </cell>
        </row>
        <row r="1373">
          <cell r="M1373">
            <v>1056250</v>
          </cell>
        </row>
        <row r="1374">
          <cell r="M1374">
            <v>2112500</v>
          </cell>
        </row>
        <row r="1375">
          <cell r="M1375">
            <v>2957500</v>
          </cell>
        </row>
        <row r="1376">
          <cell r="M1376">
            <v>1267500</v>
          </cell>
        </row>
        <row r="1377">
          <cell r="M1377">
            <v>0</v>
          </cell>
        </row>
        <row r="1378">
          <cell r="M1378">
            <v>2112500</v>
          </cell>
        </row>
        <row r="1379">
          <cell r="M1379">
            <v>492000</v>
          </cell>
        </row>
        <row r="1380">
          <cell r="M1380">
            <v>1690000</v>
          </cell>
        </row>
        <row r="1381">
          <cell r="M1381">
            <v>1690000</v>
          </cell>
        </row>
        <row r="1382">
          <cell r="M1382">
            <v>1690000</v>
          </cell>
        </row>
        <row r="1383">
          <cell r="M1383">
            <v>1267500</v>
          </cell>
        </row>
        <row r="1384">
          <cell r="M1384">
            <v>1056250</v>
          </cell>
        </row>
        <row r="1385">
          <cell r="M1385">
            <v>2112500</v>
          </cell>
        </row>
        <row r="1386">
          <cell r="M1386">
            <v>1056250</v>
          </cell>
        </row>
        <row r="1387">
          <cell r="M1387">
            <v>815360</v>
          </cell>
        </row>
        <row r="1388">
          <cell r="M1388">
            <v>2112500</v>
          </cell>
        </row>
        <row r="1389">
          <cell r="M1389">
            <v>220410</v>
          </cell>
        </row>
        <row r="1390">
          <cell r="M1390">
            <v>845000</v>
          </cell>
        </row>
        <row r="1391">
          <cell r="M1391">
            <v>705312</v>
          </cell>
        </row>
        <row r="1392">
          <cell r="M1392">
            <v>203840</v>
          </cell>
        </row>
        <row r="1393">
          <cell r="M1393">
            <v>131200</v>
          </cell>
        </row>
        <row r="1394">
          <cell r="M1394">
            <v>42250</v>
          </cell>
        </row>
        <row r="1395">
          <cell r="M1395">
            <v>4076800</v>
          </cell>
        </row>
        <row r="1396">
          <cell r="M1396">
            <v>405792</v>
          </cell>
        </row>
        <row r="1397">
          <cell r="M1397">
            <v>324000</v>
          </cell>
        </row>
        <row r="1398">
          <cell r="M1398">
            <v>164000</v>
          </cell>
        </row>
        <row r="1399">
          <cell r="M1399">
            <v>393600</v>
          </cell>
        </row>
        <row r="1400">
          <cell r="M1400">
            <v>845000</v>
          </cell>
        </row>
        <row r="1401">
          <cell r="M1401">
            <v>126810</v>
          </cell>
        </row>
        <row r="1402">
          <cell r="M1402">
            <v>2112500</v>
          </cell>
        </row>
        <row r="1403">
          <cell r="M1403">
            <v>328000</v>
          </cell>
        </row>
        <row r="1404">
          <cell r="M1404">
            <v>845000</v>
          </cell>
        </row>
        <row r="1405">
          <cell r="M1405">
            <v>1267500</v>
          </cell>
        </row>
        <row r="1406">
          <cell r="M1406">
            <v>1267500</v>
          </cell>
        </row>
        <row r="1407">
          <cell r="M1407">
            <v>1267500</v>
          </cell>
        </row>
        <row r="1408">
          <cell r="M1408">
            <v>845000</v>
          </cell>
        </row>
        <row r="1409">
          <cell r="M1409">
            <v>2535000</v>
          </cell>
        </row>
        <row r="1410">
          <cell r="M1410">
            <v>1267500</v>
          </cell>
        </row>
        <row r="1411">
          <cell r="M1411">
            <v>1267500</v>
          </cell>
        </row>
        <row r="1412">
          <cell r="M1412">
            <v>591500</v>
          </cell>
        </row>
        <row r="1413">
          <cell r="M1413">
            <v>1056250</v>
          </cell>
        </row>
        <row r="1414">
          <cell r="M1414">
            <v>1267500</v>
          </cell>
        </row>
        <row r="1415">
          <cell r="M1415">
            <v>845000</v>
          </cell>
        </row>
        <row r="1416">
          <cell r="M1416">
            <v>1690000</v>
          </cell>
        </row>
        <row r="1417">
          <cell r="M1417">
            <v>1774500</v>
          </cell>
        </row>
        <row r="1418">
          <cell r="M1418">
            <v>2112500</v>
          </cell>
        </row>
        <row r="1419">
          <cell r="M1419">
            <v>220410</v>
          </cell>
        </row>
        <row r="1420">
          <cell r="M1420">
            <v>328000</v>
          </cell>
        </row>
        <row r="1421">
          <cell r="M1421">
            <v>1267500</v>
          </cell>
        </row>
        <row r="1422">
          <cell r="M1422">
            <v>845000</v>
          </cell>
        </row>
        <row r="1423">
          <cell r="M1423">
            <v>2535000</v>
          </cell>
        </row>
        <row r="1424">
          <cell r="M1424">
            <v>845000</v>
          </cell>
        </row>
        <row r="1425">
          <cell r="M1425">
            <v>1267500</v>
          </cell>
        </row>
        <row r="1426">
          <cell r="M1426">
            <v>845000</v>
          </cell>
        </row>
        <row r="1427">
          <cell r="M1427">
            <v>845000</v>
          </cell>
        </row>
        <row r="1428">
          <cell r="M1428">
            <v>845000</v>
          </cell>
        </row>
        <row r="1429">
          <cell r="M1429">
            <v>845000</v>
          </cell>
        </row>
        <row r="1430">
          <cell r="M1430">
            <v>2957500</v>
          </cell>
        </row>
        <row r="1431">
          <cell r="M1431">
            <v>1690000</v>
          </cell>
        </row>
        <row r="1432">
          <cell r="M1432">
            <v>845000</v>
          </cell>
        </row>
        <row r="1433">
          <cell r="M1433">
            <v>549250</v>
          </cell>
        </row>
        <row r="1434">
          <cell r="M1434">
            <v>1690000</v>
          </cell>
        </row>
        <row r="1435">
          <cell r="M1435">
            <v>845000</v>
          </cell>
        </row>
        <row r="1436">
          <cell r="M1436">
            <v>2112500</v>
          </cell>
        </row>
        <row r="1437">
          <cell r="M1437">
            <v>845000</v>
          </cell>
        </row>
        <row r="1438">
          <cell r="M1438">
            <v>1267500</v>
          </cell>
        </row>
        <row r="1439">
          <cell r="M1439">
            <v>845000</v>
          </cell>
        </row>
        <row r="1440">
          <cell r="M1440">
            <v>845000</v>
          </cell>
        </row>
        <row r="1441">
          <cell r="M1441">
            <v>845000</v>
          </cell>
        </row>
        <row r="1442">
          <cell r="M1442">
            <v>1014000</v>
          </cell>
        </row>
        <row r="1443">
          <cell r="M1443">
            <v>2957500</v>
          </cell>
        </row>
        <row r="1444">
          <cell r="M1444">
            <v>929500</v>
          </cell>
        </row>
        <row r="1445">
          <cell r="M1445">
            <v>2112500</v>
          </cell>
        </row>
        <row r="1446">
          <cell r="M1446">
            <v>219650</v>
          </cell>
        </row>
        <row r="1447">
          <cell r="M1447">
            <v>63375</v>
          </cell>
        </row>
        <row r="1448">
          <cell r="M1448">
            <v>2609360</v>
          </cell>
        </row>
        <row r="1449">
          <cell r="M1449">
            <v>507000</v>
          </cell>
        </row>
        <row r="1450">
          <cell r="M1450">
            <v>294280</v>
          </cell>
        </row>
        <row r="1451">
          <cell r="M1451">
            <v>2957500</v>
          </cell>
        </row>
        <row r="1452">
          <cell r="M1452">
            <v>1690000</v>
          </cell>
        </row>
        <row r="1453">
          <cell r="M1453">
            <v>2112500</v>
          </cell>
        </row>
        <row r="1454">
          <cell r="M1454">
            <v>1774500</v>
          </cell>
        </row>
        <row r="1455">
          <cell r="M1455">
            <v>161810</v>
          </cell>
        </row>
        <row r="1456">
          <cell r="M1456">
            <v>929500</v>
          </cell>
        </row>
        <row r="1457">
          <cell r="M1457">
            <v>1267500</v>
          </cell>
        </row>
        <row r="1458">
          <cell r="M1458">
            <v>1056250</v>
          </cell>
        </row>
        <row r="1459">
          <cell r="M1459">
            <v>3380000</v>
          </cell>
        </row>
        <row r="1460">
          <cell r="M1460">
            <v>1267500</v>
          </cell>
        </row>
        <row r="1461">
          <cell r="M1461">
            <v>1267500</v>
          </cell>
        </row>
        <row r="1462">
          <cell r="M1462">
            <v>1267500</v>
          </cell>
        </row>
        <row r="1463">
          <cell r="M1463">
            <v>845000</v>
          </cell>
        </row>
        <row r="1464">
          <cell r="M1464">
            <v>845000</v>
          </cell>
        </row>
        <row r="1465">
          <cell r="M1465">
            <v>845000</v>
          </cell>
        </row>
        <row r="1466">
          <cell r="M1466">
            <v>2112500</v>
          </cell>
        </row>
        <row r="1467">
          <cell r="M1467">
            <v>219650</v>
          </cell>
        </row>
        <row r="1468">
          <cell r="M1468">
            <v>845000</v>
          </cell>
        </row>
        <row r="1469">
          <cell r="M1469">
            <v>42250</v>
          </cell>
        </row>
        <row r="1470">
          <cell r="M1470">
            <v>702880</v>
          </cell>
        </row>
        <row r="1471">
          <cell r="M1471">
            <v>164000</v>
          </cell>
        </row>
        <row r="1472">
          <cell r="M1472">
            <v>1690000</v>
          </cell>
        </row>
        <row r="1473">
          <cell r="M1473">
            <v>328000</v>
          </cell>
        </row>
        <row r="1474">
          <cell r="M1474">
            <v>1056250</v>
          </cell>
        </row>
        <row r="1475">
          <cell r="M1475">
            <v>164000</v>
          </cell>
        </row>
        <row r="1476">
          <cell r="M1476">
            <v>328000</v>
          </cell>
        </row>
        <row r="1477">
          <cell r="M1477">
            <v>2957500</v>
          </cell>
        </row>
        <row r="1478">
          <cell r="M1478">
            <v>845000</v>
          </cell>
        </row>
        <row r="1479">
          <cell r="M1479">
            <v>1267500</v>
          </cell>
        </row>
        <row r="1480">
          <cell r="M1480">
            <v>2535000</v>
          </cell>
        </row>
        <row r="1481">
          <cell r="M1481">
            <v>845000</v>
          </cell>
        </row>
        <row r="1482">
          <cell r="M1482">
            <v>1267500</v>
          </cell>
        </row>
        <row r="1483">
          <cell r="M1483">
            <v>1267500</v>
          </cell>
        </row>
        <row r="1484">
          <cell r="M1484">
            <v>697125</v>
          </cell>
        </row>
        <row r="1485">
          <cell r="M1485">
            <v>1267500</v>
          </cell>
        </row>
        <row r="1486">
          <cell r="M1486">
            <v>929500</v>
          </cell>
        </row>
        <row r="1487">
          <cell r="M1487">
            <v>1267500</v>
          </cell>
        </row>
        <row r="1488">
          <cell r="M1488">
            <v>1267500</v>
          </cell>
        </row>
        <row r="1489">
          <cell r="M1489">
            <v>1267500</v>
          </cell>
        </row>
        <row r="1490">
          <cell r="M1490">
            <v>845000</v>
          </cell>
        </row>
        <row r="1491">
          <cell r="M1491">
            <v>401440</v>
          </cell>
        </row>
        <row r="1492">
          <cell r="M1492">
            <v>2112500</v>
          </cell>
        </row>
        <row r="1493">
          <cell r="M1493">
            <v>2112500</v>
          </cell>
        </row>
        <row r="1494">
          <cell r="M1494">
            <v>1690000</v>
          </cell>
        </row>
        <row r="1495">
          <cell r="M1495">
            <v>219650</v>
          </cell>
        </row>
        <row r="1496">
          <cell r="M1496">
            <v>1267500</v>
          </cell>
        </row>
        <row r="1497">
          <cell r="M1497">
            <v>2957500</v>
          </cell>
        </row>
        <row r="1498">
          <cell r="M1498">
            <v>845000</v>
          </cell>
        </row>
        <row r="1499">
          <cell r="M1499">
            <v>2535000</v>
          </cell>
        </row>
        <row r="1500">
          <cell r="M1500">
            <v>1267500</v>
          </cell>
        </row>
        <row r="1501">
          <cell r="M1501">
            <v>845000</v>
          </cell>
        </row>
        <row r="1502">
          <cell r="M1502">
            <v>633750</v>
          </cell>
        </row>
        <row r="1503">
          <cell r="M1503">
            <v>2957500</v>
          </cell>
        </row>
        <row r="1504">
          <cell r="M1504">
            <v>929500</v>
          </cell>
        </row>
        <row r="1505">
          <cell r="M1505">
            <v>633750</v>
          </cell>
        </row>
        <row r="1506">
          <cell r="M1506">
            <v>2957500</v>
          </cell>
        </row>
        <row r="1507">
          <cell r="M1507">
            <v>422500</v>
          </cell>
        </row>
        <row r="1508">
          <cell r="M1508">
            <v>929500</v>
          </cell>
        </row>
        <row r="1509">
          <cell r="M1509">
            <v>845000</v>
          </cell>
        </row>
        <row r="1510">
          <cell r="M1510">
            <v>200720</v>
          </cell>
        </row>
        <row r="1511">
          <cell r="M1511">
            <v>1267500</v>
          </cell>
        </row>
        <row r="1512">
          <cell r="M1512">
            <v>1267500</v>
          </cell>
        </row>
        <row r="1513">
          <cell r="M1513">
            <v>633750</v>
          </cell>
        </row>
        <row r="1514">
          <cell r="M1514">
            <v>2957500</v>
          </cell>
        </row>
        <row r="1515">
          <cell r="M1515">
            <v>1056250</v>
          </cell>
        </row>
        <row r="1516">
          <cell r="M1516">
            <v>1267500</v>
          </cell>
        </row>
        <row r="1517">
          <cell r="M1517">
            <v>676000</v>
          </cell>
        </row>
        <row r="1518">
          <cell r="M1518">
            <v>2957500</v>
          </cell>
        </row>
        <row r="1519">
          <cell r="M1519">
            <v>1267500</v>
          </cell>
        </row>
        <row r="1520">
          <cell r="M1520">
            <v>1690000</v>
          </cell>
        </row>
        <row r="1521">
          <cell r="M1521">
            <v>845000</v>
          </cell>
        </row>
        <row r="1522">
          <cell r="M1522">
            <v>200720</v>
          </cell>
        </row>
        <row r="1523">
          <cell r="M1523">
            <v>845000</v>
          </cell>
        </row>
        <row r="1524">
          <cell r="M1524">
            <v>2112500</v>
          </cell>
        </row>
        <row r="1525">
          <cell r="M1525">
            <v>1267500</v>
          </cell>
        </row>
        <row r="1526">
          <cell r="M1526">
            <v>929500</v>
          </cell>
        </row>
        <row r="1527">
          <cell r="M1527">
            <v>2112500</v>
          </cell>
        </row>
        <row r="1528">
          <cell r="M1528">
            <v>1690000</v>
          </cell>
        </row>
        <row r="1529">
          <cell r="M1529">
            <v>1690000</v>
          </cell>
        </row>
        <row r="1530">
          <cell r="M1530">
            <v>1267500</v>
          </cell>
        </row>
        <row r="1531">
          <cell r="M1531">
            <v>1056250</v>
          </cell>
        </row>
        <row r="1532">
          <cell r="M1532">
            <v>200720</v>
          </cell>
        </row>
        <row r="1533">
          <cell r="M1533">
            <v>1267500</v>
          </cell>
        </row>
        <row r="1534">
          <cell r="M1534">
            <v>2112500</v>
          </cell>
        </row>
        <row r="1535">
          <cell r="M1535">
            <v>4393000</v>
          </cell>
        </row>
        <row r="1536">
          <cell r="M1536">
            <v>3236200</v>
          </cell>
        </row>
        <row r="1537">
          <cell r="M1537">
            <v>328000</v>
          </cell>
        </row>
        <row r="1538">
          <cell r="M1538">
            <v>1267500</v>
          </cell>
        </row>
        <row r="1539">
          <cell r="M1539">
            <v>328000</v>
          </cell>
        </row>
        <row r="1540">
          <cell r="M1540">
            <v>2535000</v>
          </cell>
        </row>
        <row r="1541">
          <cell r="M1541">
            <v>845000</v>
          </cell>
        </row>
        <row r="1542">
          <cell r="M1542">
            <v>1056250</v>
          </cell>
        </row>
        <row r="1543">
          <cell r="M1543">
            <v>164000</v>
          </cell>
        </row>
        <row r="1544">
          <cell r="M1544">
            <v>1690000</v>
          </cell>
        </row>
        <row r="1545">
          <cell r="M1545">
            <v>1056250</v>
          </cell>
        </row>
        <row r="1546">
          <cell r="M1546">
            <v>2535000</v>
          </cell>
        </row>
        <row r="1547">
          <cell r="M1547">
            <v>507000</v>
          </cell>
        </row>
        <row r="1548">
          <cell r="M1548">
            <v>2112500</v>
          </cell>
        </row>
        <row r="1549">
          <cell r="M1549">
            <v>845000</v>
          </cell>
        </row>
        <row r="1550">
          <cell r="M1550">
            <v>1056250</v>
          </cell>
        </row>
        <row r="1551">
          <cell r="M1551">
            <v>1267500</v>
          </cell>
        </row>
        <row r="1552">
          <cell r="M1552">
            <v>1056250</v>
          </cell>
        </row>
        <row r="1553">
          <cell r="M1553">
            <v>1267500</v>
          </cell>
        </row>
        <row r="1554">
          <cell r="M1554">
            <v>2112500</v>
          </cell>
        </row>
        <row r="1555">
          <cell r="M1555">
            <v>1267500</v>
          </cell>
        </row>
        <row r="1556">
          <cell r="M1556">
            <v>2112500</v>
          </cell>
        </row>
        <row r="1557">
          <cell r="M1557">
            <v>2112500</v>
          </cell>
        </row>
        <row r="1558">
          <cell r="M1558">
            <v>845000</v>
          </cell>
        </row>
        <row r="1559">
          <cell r="M1559">
            <v>845000</v>
          </cell>
        </row>
        <row r="1560">
          <cell r="M1560">
            <v>845000</v>
          </cell>
        </row>
        <row r="1561">
          <cell r="M1561">
            <v>845000</v>
          </cell>
        </row>
        <row r="1562">
          <cell r="M1562">
            <v>200720</v>
          </cell>
        </row>
        <row r="1563">
          <cell r="M1563">
            <v>845000</v>
          </cell>
        </row>
        <row r="1564">
          <cell r="M1564">
            <v>845000</v>
          </cell>
        </row>
        <row r="1565">
          <cell r="M1565">
            <v>845000</v>
          </cell>
        </row>
        <row r="1566">
          <cell r="M1566">
            <v>2112500</v>
          </cell>
        </row>
        <row r="1567">
          <cell r="M1567">
            <v>845000</v>
          </cell>
        </row>
        <row r="1568">
          <cell r="M1568">
            <v>1056250</v>
          </cell>
        </row>
        <row r="1569">
          <cell r="M1569">
            <v>422500</v>
          </cell>
        </row>
        <row r="1570">
          <cell r="M1570">
            <v>1267500</v>
          </cell>
        </row>
        <row r="1571">
          <cell r="M1571">
            <v>1267500</v>
          </cell>
        </row>
        <row r="1572">
          <cell r="M1572">
            <v>845000</v>
          </cell>
        </row>
        <row r="1573">
          <cell r="M1573">
            <v>845000</v>
          </cell>
        </row>
        <row r="1574">
          <cell r="M1574">
            <v>2535000</v>
          </cell>
        </row>
        <row r="1575">
          <cell r="M1575">
            <v>2112500</v>
          </cell>
        </row>
        <row r="1576">
          <cell r="M1576">
            <v>1267500</v>
          </cell>
        </row>
        <row r="1577">
          <cell r="M1577">
            <v>845000</v>
          </cell>
        </row>
        <row r="1578">
          <cell r="M1578">
            <v>200720</v>
          </cell>
        </row>
        <row r="1579">
          <cell r="M1579">
            <v>1267500</v>
          </cell>
        </row>
        <row r="1580">
          <cell r="M1580">
            <v>422500</v>
          </cell>
        </row>
        <row r="1581">
          <cell r="M1581">
            <v>1267500</v>
          </cell>
        </row>
        <row r="1582">
          <cell r="M1582">
            <v>1056250</v>
          </cell>
        </row>
        <row r="1583">
          <cell r="M1583">
            <v>1056250</v>
          </cell>
        </row>
        <row r="1584">
          <cell r="M1584">
            <v>845000</v>
          </cell>
        </row>
        <row r="1585">
          <cell r="M1585">
            <v>1056250</v>
          </cell>
        </row>
        <row r="1586">
          <cell r="M1586">
            <v>2535000</v>
          </cell>
        </row>
        <row r="1587">
          <cell r="M1587">
            <v>2112500</v>
          </cell>
        </row>
        <row r="1588">
          <cell r="M1588">
            <v>1056250</v>
          </cell>
        </row>
        <row r="1589">
          <cell r="M1589">
            <v>328000</v>
          </cell>
        </row>
        <row r="1590">
          <cell r="M1590">
            <v>929500</v>
          </cell>
        </row>
        <row r="1591">
          <cell r="M1591">
            <v>2112500</v>
          </cell>
        </row>
        <row r="1592">
          <cell r="M1592">
            <v>1690000</v>
          </cell>
        </row>
        <row r="1593">
          <cell r="M1593">
            <v>439300</v>
          </cell>
        </row>
        <row r="1594">
          <cell r="M1594">
            <v>656000</v>
          </cell>
        </row>
        <row r="1595">
          <cell r="M1595">
            <v>1056250</v>
          </cell>
        </row>
        <row r="1596">
          <cell r="M1596">
            <v>1267500</v>
          </cell>
        </row>
        <row r="1597">
          <cell r="M1597">
            <v>1267500</v>
          </cell>
        </row>
        <row r="1598">
          <cell r="M1598">
            <v>1056250</v>
          </cell>
        </row>
        <row r="1599">
          <cell r="M1599">
            <v>1056250</v>
          </cell>
        </row>
        <row r="1600">
          <cell r="M1600">
            <v>2112500</v>
          </cell>
        </row>
        <row r="1601">
          <cell r="M1601">
            <v>1690000</v>
          </cell>
        </row>
        <row r="1602">
          <cell r="M1602">
            <v>1690000</v>
          </cell>
        </row>
        <row r="1603">
          <cell r="M1603">
            <v>1056250</v>
          </cell>
        </row>
        <row r="1604">
          <cell r="M1604">
            <v>845000</v>
          </cell>
        </row>
        <row r="1605">
          <cell r="M1605">
            <v>2112500</v>
          </cell>
        </row>
        <row r="1606">
          <cell r="M1606">
            <v>845000</v>
          </cell>
        </row>
        <row r="1607">
          <cell r="M1607">
            <v>1267500</v>
          </cell>
        </row>
        <row r="1608">
          <cell r="M1608">
            <v>1056250</v>
          </cell>
        </row>
        <row r="1609">
          <cell r="M1609">
            <v>1056250</v>
          </cell>
        </row>
        <row r="1610">
          <cell r="M1610">
            <v>200720</v>
          </cell>
        </row>
        <row r="1611">
          <cell r="M1611">
            <v>1267500</v>
          </cell>
        </row>
        <row r="1612">
          <cell r="M1612">
            <v>2112500</v>
          </cell>
        </row>
        <row r="1613">
          <cell r="M1613">
            <v>1267500</v>
          </cell>
        </row>
        <row r="1614">
          <cell r="M1614">
            <v>492000</v>
          </cell>
        </row>
        <row r="1615">
          <cell r="M1615">
            <v>845000</v>
          </cell>
        </row>
        <row r="1616">
          <cell r="M1616">
            <v>162000</v>
          </cell>
        </row>
        <row r="1617">
          <cell r="M1617">
            <v>2112500</v>
          </cell>
        </row>
        <row r="1618">
          <cell r="M1618">
            <v>1267500</v>
          </cell>
        </row>
        <row r="1619">
          <cell r="M1619">
            <v>422500</v>
          </cell>
        </row>
        <row r="1620">
          <cell r="M1620">
            <v>0</v>
          </cell>
        </row>
        <row r="1621">
          <cell r="M1621">
            <v>162000</v>
          </cell>
        </row>
        <row r="1622">
          <cell r="M1622">
            <v>314822029</v>
          </cell>
        </row>
        <row r="1623">
          <cell r="M1623">
            <v>2112500</v>
          </cell>
        </row>
        <row r="1624">
          <cell r="M1624">
            <v>845000</v>
          </cell>
        </row>
        <row r="1625">
          <cell r="M1625">
            <v>2535000</v>
          </cell>
        </row>
        <row r="1626">
          <cell r="M1626">
            <v>2112500</v>
          </cell>
        </row>
        <row r="1627">
          <cell r="M1627">
            <v>1690000</v>
          </cell>
        </row>
        <row r="1628">
          <cell r="M1628">
            <v>422500</v>
          </cell>
        </row>
        <row r="1629">
          <cell r="M1629">
            <v>845000</v>
          </cell>
        </row>
        <row r="1630">
          <cell r="M1630">
            <v>200720</v>
          </cell>
        </row>
        <row r="1631">
          <cell r="M1631">
            <v>2112500</v>
          </cell>
        </row>
        <row r="1632">
          <cell r="M1632">
            <v>2112500</v>
          </cell>
        </row>
        <row r="1633">
          <cell r="M1633">
            <v>422500</v>
          </cell>
        </row>
        <row r="1634">
          <cell r="M1634">
            <v>1267500</v>
          </cell>
        </row>
        <row r="1635">
          <cell r="M1635">
            <v>845000</v>
          </cell>
        </row>
        <row r="1636">
          <cell r="M1636">
            <v>845000</v>
          </cell>
        </row>
        <row r="1637">
          <cell r="M1637">
            <v>1690000</v>
          </cell>
        </row>
        <row r="1638">
          <cell r="M1638">
            <v>633750</v>
          </cell>
        </row>
        <row r="1639">
          <cell r="M1639">
            <v>1267500</v>
          </cell>
        </row>
        <row r="1640">
          <cell r="M1640">
            <v>2112500</v>
          </cell>
        </row>
        <row r="1641">
          <cell r="M1641">
            <v>1690000</v>
          </cell>
        </row>
        <row r="1642">
          <cell r="M1642">
            <v>1690000</v>
          </cell>
        </row>
        <row r="1643">
          <cell r="M1643">
            <v>845000</v>
          </cell>
        </row>
        <row r="1644">
          <cell r="M1644">
            <v>633750</v>
          </cell>
        </row>
        <row r="1645">
          <cell r="M1645">
            <v>1056250</v>
          </cell>
        </row>
        <row r="1646">
          <cell r="M1646">
            <v>845000</v>
          </cell>
        </row>
        <row r="1647">
          <cell r="M1647">
            <v>845000</v>
          </cell>
        </row>
        <row r="1648">
          <cell r="M1648">
            <v>1267500</v>
          </cell>
        </row>
        <row r="1649">
          <cell r="M1649">
            <v>328000</v>
          </cell>
        </row>
        <row r="1650">
          <cell r="M1650">
            <v>220410</v>
          </cell>
        </row>
        <row r="1651">
          <cell r="M1651">
            <v>1690000</v>
          </cell>
        </row>
        <row r="1652">
          <cell r="M1652">
            <v>492000</v>
          </cell>
        </row>
        <row r="1653">
          <cell r="M1653">
            <v>1267500</v>
          </cell>
        </row>
        <row r="1654">
          <cell r="M1654">
            <v>845000</v>
          </cell>
        </row>
        <row r="1655">
          <cell r="M1655">
            <v>2535000</v>
          </cell>
        </row>
        <row r="1656">
          <cell r="M1656">
            <v>1267500</v>
          </cell>
        </row>
        <row r="1657">
          <cell r="M1657">
            <v>1267500</v>
          </cell>
        </row>
        <row r="1658">
          <cell r="M1658">
            <v>845000</v>
          </cell>
        </row>
        <row r="1659">
          <cell r="M1659">
            <v>845000</v>
          </cell>
        </row>
        <row r="1660">
          <cell r="M1660">
            <v>1690000</v>
          </cell>
        </row>
        <row r="1661">
          <cell r="M1661">
            <v>1690000</v>
          </cell>
        </row>
        <row r="1662">
          <cell r="M1662">
            <v>1267500</v>
          </cell>
        </row>
        <row r="1663">
          <cell r="M1663">
            <v>1267500</v>
          </cell>
        </row>
        <row r="1664">
          <cell r="M1664">
            <v>1267500</v>
          </cell>
        </row>
        <row r="1665">
          <cell r="M1665">
            <v>203840</v>
          </cell>
        </row>
        <row r="1666">
          <cell r="M1666">
            <v>242715</v>
          </cell>
        </row>
        <row r="1667">
          <cell r="M1667">
            <v>65600</v>
          </cell>
        </row>
        <row r="1668">
          <cell r="M1668">
            <v>1267500</v>
          </cell>
        </row>
        <row r="1669">
          <cell r="M1669">
            <v>200720</v>
          </cell>
        </row>
        <row r="1670">
          <cell r="M1670">
            <v>642304</v>
          </cell>
        </row>
        <row r="1671">
          <cell r="M1671">
            <v>164000</v>
          </cell>
        </row>
        <row r="1672">
          <cell r="M1672">
            <v>42250</v>
          </cell>
        </row>
        <row r="1673">
          <cell r="M1673">
            <v>126750</v>
          </cell>
        </row>
        <row r="1674">
          <cell r="M1674">
            <v>845000</v>
          </cell>
        </row>
        <row r="1675">
          <cell r="M1675">
            <v>1267500</v>
          </cell>
        </row>
        <row r="1676">
          <cell r="M1676">
            <v>1267500</v>
          </cell>
        </row>
        <row r="1677">
          <cell r="M1677">
            <v>2112500</v>
          </cell>
        </row>
        <row r="1678">
          <cell r="M1678">
            <v>1267500</v>
          </cell>
        </row>
        <row r="1679">
          <cell r="M1679">
            <v>845000</v>
          </cell>
        </row>
        <row r="1680">
          <cell r="M1680">
            <v>845000</v>
          </cell>
        </row>
        <row r="1681">
          <cell r="M1681">
            <v>1267500</v>
          </cell>
        </row>
        <row r="1682">
          <cell r="M1682">
            <v>219650</v>
          </cell>
        </row>
        <row r="1683">
          <cell r="M1683">
            <v>328000</v>
          </cell>
        </row>
        <row r="1684">
          <cell r="M1684">
            <v>845000</v>
          </cell>
        </row>
        <row r="1685">
          <cell r="M1685">
            <v>328000</v>
          </cell>
        </row>
        <row r="1686">
          <cell r="M1686">
            <v>2112500</v>
          </cell>
        </row>
        <row r="1687">
          <cell r="M1687">
            <v>1267500</v>
          </cell>
        </row>
        <row r="1688">
          <cell r="M1688">
            <v>2112500</v>
          </cell>
        </row>
        <row r="1689">
          <cell r="M1689">
            <v>1267500</v>
          </cell>
        </row>
        <row r="1690">
          <cell r="M1690">
            <v>1267500</v>
          </cell>
        </row>
        <row r="1691">
          <cell r="M1691">
            <v>1267500</v>
          </cell>
        </row>
        <row r="1692">
          <cell r="M1692">
            <v>1690000</v>
          </cell>
        </row>
        <row r="1693">
          <cell r="M1693">
            <v>2112500</v>
          </cell>
        </row>
        <row r="1694">
          <cell r="M1694">
            <v>1056250</v>
          </cell>
        </row>
        <row r="1695">
          <cell r="M1695">
            <v>845000</v>
          </cell>
        </row>
        <row r="1696">
          <cell r="M1696">
            <v>1267500</v>
          </cell>
        </row>
        <row r="1697">
          <cell r="M1697">
            <v>845000</v>
          </cell>
        </row>
        <row r="1698">
          <cell r="M1698">
            <v>1056250</v>
          </cell>
        </row>
        <row r="1699">
          <cell r="M1699">
            <v>164000</v>
          </cell>
        </row>
        <row r="1700">
          <cell r="M1700">
            <v>328000</v>
          </cell>
        </row>
        <row r="1701">
          <cell r="M1701">
            <v>1690000</v>
          </cell>
        </row>
        <row r="1702">
          <cell r="M1702">
            <v>1056250</v>
          </cell>
        </row>
        <row r="1703">
          <cell r="M1703">
            <v>200720</v>
          </cell>
        </row>
        <row r="1704">
          <cell r="M1704">
            <v>1267500</v>
          </cell>
        </row>
        <row r="1705">
          <cell r="M1705">
            <v>1690000</v>
          </cell>
        </row>
        <row r="1706">
          <cell r="M1706">
            <v>328000</v>
          </cell>
        </row>
        <row r="1707">
          <cell r="M1707">
            <v>219650</v>
          </cell>
        </row>
        <row r="1708">
          <cell r="M1708">
            <v>1267500</v>
          </cell>
        </row>
        <row r="1709">
          <cell r="M1709">
            <v>1267500</v>
          </cell>
        </row>
        <row r="1710">
          <cell r="M1710">
            <v>1056250</v>
          </cell>
        </row>
        <row r="1711">
          <cell r="M1711">
            <v>164000</v>
          </cell>
        </row>
        <row r="1712">
          <cell r="M1712">
            <v>815360</v>
          </cell>
        </row>
        <row r="1713">
          <cell r="M1713">
            <v>2112500</v>
          </cell>
        </row>
        <row r="1714">
          <cell r="M1714">
            <v>1056250</v>
          </cell>
        </row>
        <row r="1715">
          <cell r="M1715">
            <v>200720</v>
          </cell>
        </row>
        <row r="1716">
          <cell r="M1716">
            <v>1267500</v>
          </cell>
        </row>
        <row r="1717">
          <cell r="M1717">
            <v>633750</v>
          </cell>
        </row>
        <row r="1718">
          <cell r="M1718">
            <v>633750</v>
          </cell>
        </row>
        <row r="1719">
          <cell r="M1719">
            <v>633750</v>
          </cell>
        </row>
        <row r="1720">
          <cell r="M1720">
            <v>845000</v>
          </cell>
        </row>
        <row r="1721">
          <cell r="M1721">
            <v>845000</v>
          </cell>
        </row>
        <row r="1722">
          <cell r="M1722">
            <v>845000</v>
          </cell>
        </row>
        <row r="1723">
          <cell r="M1723">
            <v>2112500</v>
          </cell>
        </row>
        <row r="1724">
          <cell r="M1724">
            <v>656000</v>
          </cell>
        </row>
        <row r="1725">
          <cell r="M1725">
            <v>1267500</v>
          </cell>
        </row>
        <row r="1726">
          <cell r="M1726">
            <v>845000</v>
          </cell>
        </row>
        <row r="1727">
          <cell r="M1727">
            <v>200720</v>
          </cell>
        </row>
        <row r="1728">
          <cell r="M1728">
            <v>1690000</v>
          </cell>
        </row>
        <row r="1729">
          <cell r="M1729">
            <v>845000</v>
          </cell>
        </row>
        <row r="1730">
          <cell r="M1730">
            <v>164000</v>
          </cell>
        </row>
        <row r="1731">
          <cell r="M1731">
            <v>2112500</v>
          </cell>
        </row>
        <row r="1732">
          <cell r="M1732">
            <v>1267500</v>
          </cell>
        </row>
        <row r="1733">
          <cell r="M1733">
            <v>611520</v>
          </cell>
        </row>
        <row r="1734">
          <cell r="M1734">
            <v>1267500</v>
          </cell>
        </row>
        <row r="1735">
          <cell r="M1735">
            <v>845000</v>
          </cell>
        </row>
        <row r="1736">
          <cell r="M1736">
            <v>845000</v>
          </cell>
        </row>
        <row r="1737">
          <cell r="M1737">
            <v>845000</v>
          </cell>
        </row>
        <row r="1738">
          <cell r="M1738">
            <v>1690000</v>
          </cell>
        </row>
        <row r="1739">
          <cell r="M1739">
            <v>328000</v>
          </cell>
        </row>
        <row r="1740">
          <cell r="M1740">
            <v>219650</v>
          </cell>
        </row>
        <row r="1741">
          <cell r="M1741">
            <v>1690000</v>
          </cell>
        </row>
        <row r="1742">
          <cell r="M1742">
            <v>328000</v>
          </cell>
        </row>
        <row r="1743">
          <cell r="M1743">
            <v>1690000</v>
          </cell>
        </row>
        <row r="1744">
          <cell r="M1744">
            <v>1690000</v>
          </cell>
        </row>
        <row r="1745">
          <cell r="M1745">
            <v>845000</v>
          </cell>
        </row>
        <row r="1746">
          <cell r="M1746">
            <v>1690000</v>
          </cell>
        </row>
        <row r="1747">
          <cell r="M1747">
            <v>328000</v>
          </cell>
        </row>
        <row r="1748">
          <cell r="M1748">
            <v>1267500</v>
          </cell>
        </row>
        <row r="1749">
          <cell r="M1749">
            <v>1267500</v>
          </cell>
        </row>
        <row r="1750">
          <cell r="M1750">
            <v>1267500</v>
          </cell>
        </row>
        <row r="1751">
          <cell r="M1751">
            <v>1267500</v>
          </cell>
        </row>
        <row r="1752">
          <cell r="M1752">
            <v>2112500</v>
          </cell>
        </row>
        <row r="1753">
          <cell r="M1753">
            <v>845000</v>
          </cell>
        </row>
        <row r="1754">
          <cell r="M1754">
            <v>845000</v>
          </cell>
        </row>
        <row r="1755">
          <cell r="M1755">
            <v>845000</v>
          </cell>
        </row>
        <row r="1756">
          <cell r="M1756">
            <v>2112500</v>
          </cell>
        </row>
        <row r="1757">
          <cell r="M1757">
            <v>1690000</v>
          </cell>
        </row>
        <row r="1758">
          <cell r="M1758">
            <v>845000</v>
          </cell>
        </row>
        <row r="1759">
          <cell r="M1759">
            <v>401440</v>
          </cell>
        </row>
        <row r="1760">
          <cell r="M1760">
            <v>84500</v>
          </cell>
        </row>
        <row r="1761">
          <cell r="M1761">
            <v>407680</v>
          </cell>
        </row>
        <row r="1762">
          <cell r="M1762">
            <v>242715</v>
          </cell>
        </row>
        <row r="1763">
          <cell r="M1763">
            <v>164000</v>
          </cell>
        </row>
        <row r="1764">
          <cell r="M1764">
            <v>1267500</v>
          </cell>
        </row>
        <row r="1765">
          <cell r="M1765">
            <v>1267500</v>
          </cell>
        </row>
        <row r="1766">
          <cell r="M1766">
            <v>845000</v>
          </cell>
        </row>
        <row r="1767">
          <cell r="M1767">
            <v>164000</v>
          </cell>
        </row>
        <row r="1768">
          <cell r="M1768">
            <v>2112500</v>
          </cell>
        </row>
        <row r="1769">
          <cell r="M1769">
            <v>2112500</v>
          </cell>
        </row>
        <row r="1770">
          <cell r="M1770">
            <v>203840</v>
          </cell>
        </row>
        <row r="1771">
          <cell r="M1771">
            <v>328000</v>
          </cell>
        </row>
        <row r="1772">
          <cell r="M1772">
            <v>1267500</v>
          </cell>
        </row>
        <row r="1773">
          <cell r="M1773">
            <v>845000</v>
          </cell>
        </row>
        <row r="1774">
          <cell r="M1774">
            <v>200720</v>
          </cell>
        </row>
        <row r="1775">
          <cell r="M1775">
            <v>1267500</v>
          </cell>
        </row>
        <row r="1776">
          <cell r="M1776">
            <v>1690000</v>
          </cell>
        </row>
        <row r="1777">
          <cell r="M1777">
            <v>1690000</v>
          </cell>
        </row>
        <row r="1778">
          <cell r="M1778">
            <v>324000</v>
          </cell>
        </row>
        <row r="1779">
          <cell r="M1779">
            <v>1267500</v>
          </cell>
        </row>
        <row r="1780">
          <cell r="M1780">
            <v>328000</v>
          </cell>
        </row>
        <row r="1781">
          <cell r="M1781">
            <v>2112500</v>
          </cell>
        </row>
        <row r="1782">
          <cell r="M1782">
            <v>1056250</v>
          </cell>
        </row>
        <row r="1783">
          <cell r="M1783">
            <v>845000</v>
          </cell>
        </row>
        <row r="1784">
          <cell r="M1784">
            <v>164000</v>
          </cell>
        </row>
        <row r="1785">
          <cell r="M1785">
            <v>1267500</v>
          </cell>
        </row>
        <row r="1786">
          <cell r="M1786">
            <v>2112500</v>
          </cell>
        </row>
        <row r="1787">
          <cell r="M1787">
            <v>845000</v>
          </cell>
        </row>
        <row r="1788">
          <cell r="M1788">
            <v>1267500</v>
          </cell>
        </row>
        <row r="1789">
          <cell r="M1789">
            <v>1267500</v>
          </cell>
        </row>
        <row r="1790">
          <cell r="M1790">
            <v>1267500</v>
          </cell>
        </row>
        <row r="1791">
          <cell r="M1791">
            <v>200720</v>
          </cell>
        </row>
        <row r="1792">
          <cell r="M1792">
            <v>1690000</v>
          </cell>
        </row>
        <row r="1793">
          <cell r="M1793">
            <v>407680</v>
          </cell>
        </row>
        <row r="1794">
          <cell r="M1794">
            <v>1267500</v>
          </cell>
        </row>
        <row r="1795">
          <cell r="M1795">
            <v>2112500</v>
          </cell>
        </row>
        <row r="1796">
          <cell r="M1796">
            <v>164000</v>
          </cell>
        </row>
        <row r="1797">
          <cell r="M1797">
            <v>1690000</v>
          </cell>
        </row>
        <row r="1798">
          <cell r="M1798">
            <v>845000</v>
          </cell>
        </row>
        <row r="1799">
          <cell r="M1799">
            <v>845000</v>
          </cell>
        </row>
        <row r="1800">
          <cell r="M1800">
            <v>845000</v>
          </cell>
        </row>
        <row r="1801">
          <cell r="M1801">
            <v>1690000</v>
          </cell>
        </row>
        <row r="1802">
          <cell r="M1802">
            <v>164000</v>
          </cell>
        </row>
        <row r="1803">
          <cell r="M1803">
            <v>4792400</v>
          </cell>
        </row>
        <row r="1804">
          <cell r="M1804">
            <v>702880</v>
          </cell>
        </row>
        <row r="1805">
          <cell r="M1805">
            <v>164000</v>
          </cell>
        </row>
        <row r="1806">
          <cell r="M1806">
            <v>21125</v>
          </cell>
        </row>
        <row r="1807">
          <cell r="M1807">
            <v>642304</v>
          </cell>
        </row>
        <row r="1808">
          <cell r="M1808">
            <v>323620</v>
          </cell>
        </row>
        <row r="1809">
          <cell r="M1809">
            <v>164000</v>
          </cell>
        </row>
        <row r="1810">
          <cell r="M1810">
            <v>1267500</v>
          </cell>
        </row>
        <row r="1811">
          <cell r="M1811">
            <v>1267500</v>
          </cell>
        </row>
        <row r="1812">
          <cell r="M1812">
            <v>2112500</v>
          </cell>
        </row>
        <row r="1813">
          <cell r="M1813">
            <v>2112500</v>
          </cell>
        </row>
        <row r="1814">
          <cell r="M1814">
            <v>845000</v>
          </cell>
        </row>
        <row r="1815">
          <cell r="M1815">
            <v>1690000</v>
          </cell>
        </row>
        <row r="1816">
          <cell r="M1816">
            <v>2112500</v>
          </cell>
        </row>
        <row r="1817">
          <cell r="M1817">
            <v>1690000</v>
          </cell>
        </row>
        <row r="1818">
          <cell r="M1818">
            <v>845000</v>
          </cell>
        </row>
        <row r="1819">
          <cell r="M1819">
            <v>845000</v>
          </cell>
        </row>
        <row r="1820">
          <cell r="M1820">
            <v>1056250</v>
          </cell>
        </row>
        <row r="1821">
          <cell r="M1821">
            <v>845000</v>
          </cell>
        </row>
        <row r="1822">
          <cell r="M1822">
            <v>1267500</v>
          </cell>
        </row>
        <row r="1823">
          <cell r="M1823">
            <v>845000</v>
          </cell>
        </row>
        <row r="1824">
          <cell r="M1824">
            <v>200720</v>
          </cell>
        </row>
        <row r="1825">
          <cell r="M1825">
            <v>42250</v>
          </cell>
        </row>
        <row r="1826">
          <cell r="M1826">
            <v>4076800</v>
          </cell>
        </row>
        <row r="1827">
          <cell r="M1827">
            <v>0</v>
          </cell>
        </row>
        <row r="1828">
          <cell r="M1828">
            <v>845000</v>
          </cell>
        </row>
        <row r="1829">
          <cell r="M1829">
            <v>217856943</v>
          </cell>
        </row>
        <row r="1830">
          <cell r="M1830">
            <v>845000</v>
          </cell>
        </row>
        <row r="1831">
          <cell r="M1831">
            <v>845000</v>
          </cell>
        </row>
        <row r="1832">
          <cell r="M1832">
            <v>1690000</v>
          </cell>
        </row>
        <row r="1833">
          <cell r="M1833">
            <v>84500</v>
          </cell>
        </row>
        <row r="1834">
          <cell r="M1834">
            <v>243000</v>
          </cell>
        </row>
        <row r="1835">
          <cell r="M1835">
            <v>407680</v>
          </cell>
        </row>
        <row r="1836">
          <cell r="M1836">
            <v>164000</v>
          </cell>
        </row>
        <row r="1837">
          <cell r="M1837">
            <v>169000</v>
          </cell>
        </row>
        <row r="1838">
          <cell r="M1838">
            <v>4393000</v>
          </cell>
        </row>
        <row r="1839">
          <cell r="M1839">
            <v>1267500</v>
          </cell>
        </row>
        <row r="1840">
          <cell r="M1840">
            <v>200720</v>
          </cell>
        </row>
        <row r="1841">
          <cell r="M1841">
            <v>845000</v>
          </cell>
        </row>
        <row r="1842">
          <cell r="M1842">
            <v>845000</v>
          </cell>
        </row>
        <row r="1843">
          <cell r="M1843">
            <v>1267500</v>
          </cell>
        </row>
        <row r="1844">
          <cell r="M1844">
            <v>1267500</v>
          </cell>
        </row>
        <row r="1845">
          <cell r="M1845">
            <v>1690000</v>
          </cell>
        </row>
        <row r="1846">
          <cell r="M1846">
            <v>2112500</v>
          </cell>
        </row>
        <row r="1847">
          <cell r="M1847">
            <v>1267500</v>
          </cell>
        </row>
        <row r="1848">
          <cell r="M1848">
            <v>1267500</v>
          </cell>
        </row>
        <row r="1849">
          <cell r="M1849">
            <v>845000</v>
          </cell>
        </row>
        <row r="1850">
          <cell r="M1850">
            <v>1267500</v>
          </cell>
        </row>
        <row r="1851">
          <cell r="M1851">
            <v>1267500</v>
          </cell>
        </row>
        <row r="1852">
          <cell r="M1852">
            <v>845000</v>
          </cell>
        </row>
        <row r="1853">
          <cell r="M1853">
            <v>1690000</v>
          </cell>
        </row>
        <row r="1854">
          <cell r="M1854">
            <v>1267500</v>
          </cell>
        </row>
        <row r="1855">
          <cell r="M1855">
            <v>1267500</v>
          </cell>
        </row>
        <row r="1856">
          <cell r="M1856">
            <v>845000</v>
          </cell>
        </row>
        <row r="1857">
          <cell r="M1857">
            <v>845000</v>
          </cell>
        </row>
        <row r="1858">
          <cell r="M1858">
            <v>2112500</v>
          </cell>
        </row>
        <row r="1859">
          <cell r="M1859">
            <v>1690000</v>
          </cell>
        </row>
        <row r="1860">
          <cell r="M1860">
            <v>1690000</v>
          </cell>
        </row>
        <row r="1861">
          <cell r="M1861">
            <v>845000</v>
          </cell>
        </row>
        <row r="1862">
          <cell r="M1862">
            <v>845000</v>
          </cell>
        </row>
        <row r="1863">
          <cell r="M1863">
            <v>2112500</v>
          </cell>
        </row>
        <row r="1864">
          <cell r="M1864">
            <v>2112500</v>
          </cell>
        </row>
        <row r="1865">
          <cell r="M1865">
            <v>845000</v>
          </cell>
        </row>
        <row r="1866">
          <cell r="M1866">
            <v>1267500</v>
          </cell>
        </row>
        <row r="1867">
          <cell r="M1867">
            <v>845000</v>
          </cell>
        </row>
        <row r="1868">
          <cell r="M1868">
            <v>1267500</v>
          </cell>
        </row>
        <row r="1869">
          <cell r="M1869">
            <v>845000</v>
          </cell>
        </row>
        <row r="1870">
          <cell r="M1870">
            <v>1690000</v>
          </cell>
        </row>
        <row r="1871">
          <cell r="M1871">
            <v>845000</v>
          </cell>
        </row>
        <row r="1872">
          <cell r="M1872">
            <v>2112500</v>
          </cell>
        </row>
        <row r="1873">
          <cell r="M1873">
            <v>845000</v>
          </cell>
        </row>
        <row r="1874">
          <cell r="M1874">
            <v>1056250</v>
          </cell>
        </row>
        <row r="1875">
          <cell r="M1875">
            <v>211910</v>
          </cell>
        </row>
        <row r="1876">
          <cell r="M1876">
            <v>1690000</v>
          </cell>
        </row>
        <row r="1877">
          <cell r="M1877">
            <v>1056250</v>
          </cell>
        </row>
        <row r="1878">
          <cell r="M1878">
            <v>340000</v>
          </cell>
        </row>
        <row r="1879">
          <cell r="M1879">
            <v>1056250</v>
          </cell>
        </row>
        <row r="1880">
          <cell r="M1880">
            <v>211910</v>
          </cell>
        </row>
        <row r="1881">
          <cell r="M1881">
            <v>2112500</v>
          </cell>
        </row>
        <row r="1882">
          <cell r="M1882">
            <v>845000</v>
          </cell>
        </row>
        <row r="1883">
          <cell r="M1883">
            <v>845000</v>
          </cell>
        </row>
        <row r="1884">
          <cell r="M1884">
            <v>845000</v>
          </cell>
        </row>
        <row r="1885">
          <cell r="M1885">
            <v>845000</v>
          </cell>
        </row>
        <row r="1886">
          <cell r="M1886">
            <v>845000</v>
          </cell>
        </row>
        <row r="1887">
          <cell r="M1887">
            <v>845000</v>
          </cell>
        </row>
        <row r="1888">
          <cell r="M1888">
            <v>2112500</v>
          </cell>
        </row>
        <row r="1889">
          <cell r="M1889">
            <v>845000</v>
          </cell>
        </row>
        <row r="1890">
          <cell r="M1890">
            <v>2112500</v>
          </cell>
        </row>
        <row r="1891">
          <cell r="M1891">
            <v>1690000</v>
          </cell>
        </row>
        <row r="1892">
          <cell r="M1892">
            <v>1690000</v>
          </cell>
        </row>
        <row r="1893">
          <cell r="M1893">
            <v>845000</v>
          </cell>
        </row>
        <row r="1894">
          <cell r="M1894">
            <v>1690000</v>
          </cell>
        </row>
        <row r="1895">
          <cell r="M1895">
            <v>845000</v>
          </cell>
        </row>
        <row r="1896">
          <cell r="M1896">
            <v>2112500</v>
          </cell>
        </row>
        <row r="1897">
          <cell r="M1897">
            <v>845000</v>
          </cell>
        </row>
        <row r="1898">
          <cell r="M1898">
            <v>1267500</v>
          </cell>
        </row>
        <row r="1899">
          <cell r="M1899">
            <v>845000</v>
          </cell>
        </row>
        <row r="1900">
          <cell r="M1900">
            <v>845000</v>
          </cell>
        </row>
        <row r="1901">
          <cell r="M1901">
            <v>1690000</v>
          </cell>
        </row>
        <row r="1902">
          <cell r="M1902">
            <v>845000</v>
          </cell>
        </row>
        <row r="1903">
          <cell r="M1903">
            <v>340000</v>
          </cell>
        </row>
        <row r="1904">
          <cell r="M1904">
            <v>2112500</v>
          </cell>
        </row>
        <row r="1905">
          <cell r="M1905">
            <v>845000</v>
          </cell>
        </row>
        <row r="1906">
          <cell r="M1906">
            <v>845000</v>
          </cell>
        </row>
        <row r="1907">
          <cell r="M1907">
            <v>1690000</v>
          </cell>
        </row>
        <row r="1908">
          <cell r="M1908">
            <v>2112500</v>
          </cell>
        </row>
        <row r="1909">
          <cell r="M1909">
            <v>845000</v>
          </cell>
        </row>
        <row r="1910">
          <cell r="M1910">
            <v>1267500</v>
          </cell>
        </row>
        <row r="1911">
          <cell r="M1911">
            <v>211910</v>
          </cell>
        </row>
        <row r="1912">
          <cell r="M1912">
            <v>1267500</v>
          </cell>
        </row>
        <row r="1913">
          <cell r="M1913">
            <v>170000</v>
          </cell>
        </row>
        <row r="1914">
          <cell r="M1914">
            <v>1267500</v>
          </cell>
        </row>
        <row r="1915">
          <cell r="M1915">
            <v>845000</v>
          </cell>
        </row>
        <row r="1916">
          <cell r="M1916">
            <v>845000</v>
          </cell>
        </row>
        <row r="1917">
          <cell r="M1917">
            <v>1267500</v>
          </cell>
        </row>
        <row r="1918">
          <cell r="M1918">
            <v>2535000</v>
          </cell>
        </row>
        <row r="1919">
          <cell r="M1919">
            <v>1690000</v>
          </cell>
        </row>
        <row r="1920">
          <cell r="M1920">
            <v>340000</v>
          </cell>
        </row>
        <row r="1921">
          <cell r="M1921">
            <v>222540</v>
          </cell>
        </row>
        <row r="1922">
          <cell r="M1922">
            <v>42250</v>
          </cell>
        </row>
        <row r="1923">
          <cell r="M1923">
            <v>712128</v>
          </cell>
        </row>
        <row r="1924">
          <cell r="M1924">
            <v>678112</v>
          </cell>
        </row>
        <row r="1925">
          <cell r="M1925">
            <v>170000</v>
          </cell>
        </row>
        <row r="1926">
          <cell r="M1926">
            <v>42250</v>
          </cell>
        </row>
        <row r="1927">
          <cell r="M1927">
            <v>1267500</v>
          </cell>
        </row>
        <row r="1928">
          <cell r="M1928">
            <v>1267500</v>
          </cell>
        </row>
        <row r="1929">
          <cell r="M1929">
            <v>2112500</v>
          </cell>
        </row>
        <row r="1930">
          <cell r="M1930">
            <v>1690000</v>
          </cell>
        </row>
        <row r="1931">
          <cell r="M1931">
            <v>170000</v>
          </cell>
        </row>
        <row r="1932">
          <cell r="M1932">
            <v>2225400</v>
          </cell>
        </row>
        <row r="1933">
          <cell r="M1933">
            <v>1267500</v>
          </cell>
        </row>
        <row r="1934">
          <cell r="M1934">
            <v>845000</v>
          </cell>
        </row>
        <row r="1935">
          <cell r="M1935">
            <v>845000</v>
          </cell>
        </row>
        <row r="1936">
          <cell r="M1936">
            <v>2112500</v>
          </cell>
        </row>
        <row r="1937">
          <cell r="M1937">
            <v>2112500</v>
          </cell>
        </row>
        <row r="1938">
          <cell r="M1938">
            <v>1267500</v>
          </cell>
        </row>
        <row r="1939">
          <cell r="M1939">
            <v>1267500</v>
          </cell>
        </row>
        <row r="1940">
          <cell r="M1940">
            <v>845000</v>
          </cell>
        </row>
        <row r="1941">
          <cell r="M1941">
            <v>1267500</v>
          </cell>
        </row>
        <row r="1942">
          <cell r="M1942">
            <v>1267500</v>
          </cell>
        </row>
        <row r="1943">
          <cell r="M1943">
            <v>845000</v>
          </cell>
        </row>
        <row r="1944">
          <cell r="M1944">
            <v>1267500</v>
          </cell>
        </row>
        <row r="1945">
          <cell r="M1945">
            <v>2112500</v>
          </cell>
        </row>
        <row r="1946">
          <cell r="M1946">
            <v>845000</v>
          </cell>
        </row>
        <row r="1947">
          <cell r="M1947">
            <v>845000</v>
          </cell>
        </row>
        <row r="1948">
          <cell r="M1948">
            <v>1267500</v>
          </cell>
        </row>
        <row r="1949">
          <cell r="M1949">
            <v>1690000</v>
          </cell>
        </row>
        <row r="1950">
          <cell r="M1950">
            <v>845000</v>
          </cell>
        </row>
        <row r="1951">
          <cell r="M1951">
            <v>2535000</v>
          </cell>
        </row>
        <row r="1952">
          <cell r="M1952">
            <v>1690000</v>
          </cell>
        </row>
        <row r="1953">
          <cell r="M1953">
            <v>845000</v>
          </cell>
        </row>
        <row r="1954">
          <cell r="M1954">
            <v>1267500</v>
          </cell>
        </row>
        <row r="1955">
          <cell r="M1955">
            <v>845000</v>
          </cell>
        </row>
        <row r="1956">
          <cell r="M1956">
            <v>1267500</v>
          </cell>
        </row>
        <row r="1957">
          <cell r="M1957">
            <v>1267500</v>
          </cell>
        </row>
        <row r="1958">
          <cell r="M1958">
            <v>1267500</v>
          </cell>
        </row>
        <row r="1959">
          <cell r="M1959">
            <v>1267500</v>
          </cell>
        </row>
        <row r="1960">
          <cell r="M1960">
            <v>1267500</v>
          </cell>
        </row>
        <row r="1961">
          <cell r="M1961">
            <v>2112500</v>
          </cell>
        </row>
        <row r="1962">
          <cell r="M1962">
            <v>1267500</v>
          </cell>
        </row>
        <row r="1963">
          <cell r="M1963">
            <v>845000</v>
          </cell>
        </row>
        <row r="1964">
          <cell r="M1964">
            <v>845000</v>
          </cell>
        </row>
        <row r="1965">
          <cell r="M1965">
            <v>1267500</v>
          </cell>
        </row>
        <row r="1966">
          <cell r="M1966">
            <v>1267500</v>
          </cell>
        </row>
        <row r="1967">
          <cell r="M1967">
            <v>845000</v>
          </cell>
        </row>
        <row r="1968">
          <cell r="M1968">
            <v>845000</v>
          </cell>
        </row>
        <row r="1969">
          <cell r="M1969">
            <v>845000</v>
          </cell>
        </row>
        <row r="1970">
          <cell r="M1970">
            <v>845000</v>
          </cell>
        </row>
        <row r="1971">
          <cell r="M1971">
            <v>1267500</v>
          </cell>
        </row>
        <row r="1972">
          <cell r="M1972">
            <v>845000</v>
          </cell>
        </row>
        <row r="1973">
          <cell r="M1973">
            <v>1267500</v>
          </cell>
        </row>
        <row r="1974">
          <cell r="M1974">
            <v>2112500</v>
          </cell>
        </row>
        <row r="1975">
          <cell r="M1975">
            <v>845000</v>
          </cell>
        </row>
        <row r="1976">
          <cell r="M1976">
            <v>845000</v>
          </cell>
        </row>
        <row r="1977">
          <cell r="M1977">
            <v>845000</v>
          </cell>
        </row>
        <row r="1978">
          <cell r="M1978">
            <v>2112500</v>
          </cell>
        </row>
        <row r="1979">
          <cell r="M1979">
            <v>845000</v>
          </cell>
        </row>
        <row r="1980">
          <cell r="M1980">
            <v>1267500</v>
          </cell>
        </row>
        <row r="1981">
          <cell r="M1981">
            <v>1267500</v>
          </cell>
        </row>
        <row r="1982">
          <cell r="M1982">
            <v>1267500</v>
          </cell>
        </row>
        <row r="1983">
          <cell r="M1983">
            <v>845000</v>
          </cell>
        </row>
        <row r="1984">
          <cell r="M1984">
            <v>845000</v>
          </cell>
        </row>
        <row r="1985">
          <cell r="M1985">
            <v>2112500</v>
          </cell>
        </row>
        <row r="1986">
          <cell r="M1986">
            <v>845000</v>
          </cell>
        </row>
        <row r="1987">
          <cell r="M1987">
            <v>1267500</v>
          </cell>
        </row>
        <row r="1988">
          <cell r="M1988">
            <v>845000</v>
          </cell>
        </row>
        <row r="1989">
          <cell r="M1989">
            <v>257640</v>
          </cell>
        </row>
        <row r="1990">
          <cell r="M1990">
            <v>845000</v>
          </cell>
        </row>
        <row r="1991">
          <cell r="M1991">
            <v>845000</v>
          </cell>
        </row>
        <row r="1992">
          <cell r="M1992">
            <v>845000</v>
          </cell>
        </row>
        <row r="1993">
          <cell r="M1993">
            <v>845000</v>
          </cell>
        </row>
        <row r="1994">
          <cell r="M1994">
            <v>1267500</v>
          </cell>
        </row>
        <row r="1995">
          <cell r="M1995">
            <v>2112500</v>
          </cell>
        </row>
        <row r="1996">
          <cell r="M1996">
            <v>2112500</v>
          </cell>
        </row>
        <row r="1997">
          <cell r="M1997">
            <v>2112500</v>
          </cell>
        </row>
        <row r="1998">
          <cell r="M1998">
            <v>2112500</v>
          </cell>
        </row>
        <row r="1999">
          <cell r="M1999">
            <v>1267500</v>
          </cell>
        </row>
        <row r="2000">
          <cell r="M2000">
            <v>1267500</v>
          </cell>
        </row>
        <row r="2001">
          <cell r="M2001">
            <v>2112500</v>
          </cell>
        </row>
        <row r="2002">
          <cell r="M2002">
            <v>1267500</v>
          </cell>
        </row>
        <row r="2003">
          <cell r="M2003">
            <v>1267500</v>
          </cell>
        </row>
        <row r="2004">
          <cell r="M2004">
            <v>2112500</v>
          </cell>
        </row>
        <row r="2005">
          <cell r="M2005">
            <v>1267500</v>
          </cell>
        </row>
        <row r="2006">
          <cell r="M2006">
            <v>845000</v>
          </cell>
        </row>
        <row r="2007">
          <cell r="M2007">
            <v>1690000</v>
          </cell>
        </row>
        <row r="2008">
          <cell r="M2008">
            <v>1690000</v>
          </cell>
        </row>
        <row r="2009">
          <cell r="M2009">
            <v>2112500</v>
          </cell>
        </row>
        <row r="2010">
          <cell r="M2010">
            <v>845000</v>
          </cell>
        </row>
        <row r="2011">
          <cell r="M2011">
            <v>1267500</v>
          </cell>
        </row>
        <row r="2012">
          <cell r="M2012">
            <v>1267500</v>
          </cell>
        </row>
        <row r="2013">
          <cell r="M2013">
            <v>1267500</v>
          </cell>
        </row>
        <row r="2014">
          <cell r="M2014">
            <v>2112500</v>
          </cell>
        </row>
        <row r="2015">
          <cell r="M2015">
            <v>1774400</v>
          </cell>
        </row>
        <row r="2016">
          <cell r="M2016">
            <v>340000</v>
          </cell>
        </row>
        <row r="2017">
          <cell r="M2017">
            <v>2218000</v>
          </cell>
        </row>
        <row r="2018">
          <cell r="M2018">
            <v>1330800</v>
          </cell>
        </row>
        <row r="2019">
          <cell r="M2019">
            <v>887200</v>
          </cell>
        </row>
        <row r="2020">
          <cell r="M2020">
            <v>1330800</v>
          </cell>
        </row>
        <row r="2021">
          <cell r="M2021">
            <v>1330800</v>
          </cell>
        </row>
        <row r="2022">
          <cell r="M2022">
            <v>1330800</v>
          </cell>
        </row>
        <row r="2023">
          <cell r="M2023">
            <v>2218000</v>
          </cell>
        </row>
        <row r="2024">
          <cell r="M2024">
            <v>887200</v>
          </cell>
        </row>
        <row r="2025">
          <cell r="M2025">
            <v>887200</v>
          </cell>
        </row>
        <row r="2026">
          <cell r="M2026">
            <v>1330800</v>
          </cell>
        </row>
        <row r="2027">
          <cell r="M2027">
            <v>2218000</v>
          </cell>
        </row>
        <row r="2028">
          <cell r="M2028">
            <v>887200</v>
          </cell>
        </row>
        <row r="2029">
          <cell r="M2029">
            <v>887200</v>
          </cell>
        </row>
        <row r="2030">
          <cell r="M2030">
            <v>1330800</v>
          </cell>
        </row>
        <row r="2031">
          <cell r="M2031">
            <v>2218000</v>
          </cell>
        </row>
        <row r="2032">
          <cell r="M2032">
            <v>1330800</v>
          </cell>
        </row>
        <row r="2033">
          <cell r="M2033">
            <v>1330800</v>
          </cell>
        </row>
        <row r="2034">
          <cell r="M2034">
            <v>1056250</v>
          </cell>
        </row>
        <row r="2035">
          <cell r="M2035">
            <v>254292</v>
          </cell>
        </row>
        <row r="2036">
          <cell r="M2036">
            <v>2218000</v>
          </cell>
        </row>
        <row r="2037">
          <cell r="M2037">
            <v>1774400</v>
          </cell>
        </row>
        <row r="2038">
          <cell r="M2038">
            <v>2112500</v>
          </cell>
        </row>
        <row r="2039">
          <cell r="M2039">
            <v>1056250</v>
          </cell>
        </row>
        <row r="2040">
          <cell r="M2040">
            <v>254292</v>
          </cell>
        </row>
        <row r="2041">
          <cell r="M2041">
            <v>887200</v>
          </cell>
        </row>
        <row r="2042">
          <cell r="M2042">
            <v>881200</v>
          </cell>
        </row>
        <row r="2043">
          <cell r="M2043">
            <v>881200</v>
          </cell>
        </row>
        <row r="2044">
          <cell r="M2044">
            <v>881200</v>
          </cell>
        </row>
        <row r="2045">
          <cell r="M2045">
            <v>881200</v>
          </cell>
        </row>
        <row r="2046">
          <cell r="M2046">
            <v>2203000</v>
          </cell>
        </row>
        <row r="2047">
          <cell r="M2047">
            <v>1056250</v>
          </cell>
        </row>
        <row r="2048">
          <cell r="M2048">
            <v>170000</v>
          </cell>
        </row>
        <row r="2049">
          <cell r="M2049">
            <v>1056250</v>
          </cell>
        </row>
        <row r="2050">
          <cell r="M2050">
            <v>1762400</v>
          </cell>
        </row>
        <row r="2051">
          <cell r="M2051">
            <v>340000</v>
          </cell>
        </row>
        <row r="2052">
          <cell r="M2052">
            <v>1762400</v>
          </cell>
        </row>
        <row r="2053">
          <cell r="M2053">
            <v>845000</v>
          </cell>
        </row>
        <row r="2054">
          <cell r="M2054">
            <v>170000</v>
          </cell>
        </row>
        <row r="2055">
          <cell r="M2055">
            <v>1321800</v>
          </cell>
        </row>
        <row r="2056">
          <cell r="M2056">
            <v>1321800</v>
          </cell>
        </row>
        <row r="2057">
          <cell r="M2057">
            <v>1321800</v>
          </cell>
        </row>
        <row r="2058">
          <cell r="M2058">
            <v>1321800</v>
          </cell>
        </row>
        <row r="2059">
          <cell r="M2059">
            <v>1321800</v>
          </cell>
        </row>
        <row r="2060">
          <cell r="M2060">
            <v>2643600</v>
          </cell>
        </row>
        <row r="2061">
          <cell r="M2061">
            <v>2203000</v>
          </cell>
        </row>
        <row r="2062">
          <cell r="M2062">
            <v>2203000</v>
          </cell>
        </row>
        <row r="2063">
          <cell r="M2063">
            <v>2112500</v>
          </cell>
        </row>
        <row r="2064">
          <cell r="M2064">
            <v>1762400</v>
          </cell>
        </row>
        <row r="2065">
          <cell r="M2065">
            <v>881200</v>
          </cell>
        </row>
        <row r="2066">
          <cell r="M2066">
            <v>170000</v>
          </cell>
        </row>
        <row r="2067">
          <cell r="M2067">
            <v>881200</v>
          </cell>
        </row>
        <row r="2068">
          <cell r="M2068">
            <v>1321800</v>
          </cell>
        </row>
        <row r="2069">
          <cell r="M2069">
            <v>1321800</v>
          </cell>
        </row>
        <row r="2070">
          <cell r="M2070">
            <v>1321800</v>
          </cell>
        </row>
        <row r="2071">
          <cell r="M2071">
            <v>881200</v>
          </cell>
        </row>
        <row r="2072">
          <cell r="M2072">
            <v>1101500</v>
          </cell>
        </row>
        <row r="2073">
          <cell r="M2073">
            <v>170000</v>
          </cell>
        </row>
        <row r="2074">
          <cell r="M2074">
            <v>1321800</v>
          </cell>
        </row>
        <row r="2075">
          <cell r="M2075">
            <v>1321800</v>
          </cell>
        </row>
        <row r="2076">
          <cell r="M2076">
            <v>297202784</v>
          </cell>
        </row>
        <row r="2077">
          <cell r="M2077">
            <v>829881756</v>
          </cell>
        </row>
        <row r="2078">
          <cell r="M2078">
            <v>170000</v>
          </cell>
        </row>
        <row r="2079">
          <cell r="M2079">
            <v>42550</v>
          </cell>
        </row>
        <row r="2080">
          <cell r="M2080">
            <v>368000</v>
          </cell>
        </row>
        <row r="2081">
          <cell r="M2081">
            <v>1702000</v>
          </cell>
        </row>
        <row r="2082">
          <cell r="M2082">
            <v>510600</v>
          </cell>
        </row>
        <row r="2083">
          <cell r="M2083">
            <v>46000</v>
          </cell>
        </row>
        <row r="2084">
          <cell r="M2084">
            <v>330000</v>
          </cell>
        </row>
        <row r="2085">
          <cell r="M2085">
            <v>638160</v>
          </cell>
        </row>
        <row r="2086">
          <cell r="M2086">
            <v>57500</v>
          </cell>
        </row>
        <row r="2087">
          <cell r="M2087">
            <v>51000</v>
          </cell>
        </row>
        <row r="2088">
          <cell r="M2088">
            <v>638160</v>
          </cell>
        </row>
        <row r="2089">
          <cell r="M2089">
            <v>57500</v>
          </cell>
        </row>
        <row r="2090">
          <cell r="M2090">
            <v>638160</v>
          </cell>
        </row>
        <row r="2091">
          <cell r="M2091">
            <v>57500</v>
          </cell>
        </row>
        <row r="2092">
          <cell r="M2092">
            <v>638160</v>
          </cell>
        </row>
        <row r="2093">
          <cell r="M2093">
            <v>57500</v>
          </cell>
        </row>
        <row r="2094">
          <cell r="M2094">
            <v>510600</v>
          </cell>
        </row>
        <row r="2095">
          <cell r="M2095">
            <v>57500</v>
          </cell>
        </row>
        <row r="2096">
          <cell r="M2096">
            <v>510600</v>
          </cell>
        </row>
        <row r="2097">
          <cell r="M2097">
            <v>57500</v>
          </cell>
        </row>
        <row r="2098">
          <cell r="M2098">
            <v>440000</v>
          </cell>
        </row>
        <row r="2099">
          <cell r="M2099">
            <v>281820</v>
          </cell>
        </row>
        <row r="2100">
          <cell r="M2100">
            <v>638160</v>
          </cell>
        </row>
        <row r="2101">
          <cell r="M2101">
            <v>57500</v>
          </cell>
        </row>
        <row r="2102">
          <cell r="M2102">
            <v>638160</v>
          </cell>
        </row>
        <row r="2103">
          <cell r="M2103">
            <v>57500</v>
          </cell>
        </row>
        <row r="2104">
          <cell r="M2104">
            <v>638160</v>
          </cell>
        </row>
        <row r="2105">
          <cell r="M2105">
            <v>57500</v>
          </cell>
        </row>
        <row r="2106">
          <cell r="M2106">
            <v>57500</v>
          </cell>
        </row>
        <row r="2107">
          <cell r="M2107">
            <v>510600</v>
          </cell>
        </row>
        <row r="2108">
          <cell r="M2108">
            <v>510600</v>
          </cell>
        </row>
        <row r="2109">
          <cell r="M2109">
            <v>46000</v>
          </cell>
        </row>
        <row r="2110">
          <cell r="M2110">
            <v>510600</v>
          </cell>
        </row>
        <row r="2111">
          <cell r="M2111">
            <v>57500</v>
          </cell>
        </row>
        <row r="2112">
          <cell r="M2112">
            <v>510600</v>
          </cell>
        </row>
        <row r="2113">
          <cell r="M2113">
            <v>638160</v>
          </cell>
        </row>
        <row r="2114">
          <cell r="M2114">
            <v>57500</v>
          </cell>
        </row>
        <row r="2115">
          <cell r="M2115">
            <v>638160</v>
          </cell>
        </row>
        <row r="2116">
          <cell r="M2116">
            <v>638160</v>
          </cell>
        </row>
        <row r="2117">
          <cell r="M2117">
            <v>57500</v>
          </cell>
        </row>
        <row r="2118">
          <cell r="M2118">
            <v>638160</v>
          </cell>
        </row>
        <row r="2119">
          <cell r="M2119">
            <v>425440</v>
          </cell>
        </row>
        <row r="2120">
          <cell r="M2120">
            <v>510600</v>
          </cell>
        </row>
        <row r="2121">
          <cell r="M2121">
            <v>440000</v>
          </cell>
        </row>
        <row r="2122">
          <cell r="M2122">
            <v>2553000</v>
          </cell>
        </row>
        <row r="2123">
          <cell r="M2123">
            <v>1489250</v>
          </cell>
        </row>
        <row r="2124">
          <cell r="M2124">
            <v>330000</v>
          </cell>
        </row>
        <row r="2125">
          <cell r="M2125">
            <v>638160</v>
          </cell>
        </row>
        <row r="2126">
          <cell r="M2126">
            <v>57500</v>
          </cell>
        </row>
        <row r="2127">
          <cell r="M2127">
            <v>638160</v>
          </cell>
        </row>
        <row r="2128">
          <cell r="M2128">
            <v>57500</v>
          </cell>
        </row>
        <row r="2129">
          <cell r="M2129">
            <v>638160</v>
          </cell>
        </row>
        <row r="2130">
          <cell r="M2130">
            <v>57500</v>
          </cell>
        </row>
        <row r="2131">
          <cell r="M2131">
            <v>638160</v>
          </cell>
        </row>
        <row r="2132">
          <cell r="M2132">
            <v>57500</v>
          </cell>
        </row>
        <row r="2133">
          <cell r="M2133">
            <v>510600</v>
          </cell>
        </row>
        <row r="2134">
          <cell r="M2134">
            <v>510600</v>
          </cell>
        </row>
        <row r="2135">
          <cell r="M2135">
            <v>460000</v>
          </cell>
        </row>
        <row r="2136">
          <cell r="M2136">
            <v>26590</v>
          </cell>
        </row>
        <row r="2137">
          <cell r="M2137">
            <v>440000</v>
          </cell>
        </row>
        <row r="2138">
          <cell r="M2138">
            <v>1702000</v>
          </cell>
        </row>
        <row r="2139">
          <cell r="M2139">
            <v>330000</v>
          </cell>
        </row>
        <row r="2140">
          <cell r="M2140">
            <v>345000</v>
          </cell>
        </row>
        <row r="2141">
          <cell r="M2141">
            <v>85100</v>
          </cell>
        </row>
        <row r="2142">
          <cell r="M2142">
            <v>638160</v>
          </cell>
        </row>
        <row r="2143">
          <cell r="M2143">
            <v>57500</v>
          </cell>
        </row>
        <row r="2144">
          <cell r="M2144">
            <v>638160</v>
          </cell>
        </row>
        <row r="2145">
          <cell r="M2145">
            <v>57500</v>
          </cell>
        </row>
        <row r="2146">
          <cell r="M2146">
            <v>638160</v>
          </cell>
        </row>
        <row r="2147">
          <cell r="M2147">
            <v>57500</v>
          </cell>
        </row>
        <row r="2148">
          <cell r="M2148">
            <v>638160</v>
          </cell>
        </row>
        <row r="2149">
          <cell r="M2149">
            <v>57500</v>
          </cell>
        </row>
        <row r="2150">
          <cell r="M2150">
            <v>425440</v>
          </cell>
        </row>
        <row r="2151">
          <cell r="M2151">
            <v>23000</v>
          </cell>
        </row>
        <row r="2152">
          <cell r="M2152">
            <v>1489250</v>
          </cell>
        </row>
        <row r="2153">
          <cell r="M2153">
            <v>510600</v>
          </cell>
        </row>
        <row r="2154">
          <cell r="M2154">
            <v>46000</v>
          </cell>
        </row>
        <row r="2155">
          <cell r="M2155">
            <v>330000</v>
          </cell>
        </row>
        <row r="2156">
          <cell r="M2156">
            <v>440000</v>
          </cell>
        </row>
        <row r="2157">
          <cell r="M2157">
            <v>638160</v>
          </cell>
        </row>
        <row r="2158">
          <cell r="M2158">
            <v>57500</v>
          </cell>
        </row>
        <row r="2159">
          <cell r="M2159">
            <v>638160</v>
          </cell>
        </row>
        <row r="2160">
          <cell r="M2160">
            <v>51000</v>
          </cell>
        </row>
        <row r="2161">
          <cell r="M2161">
            <v>638160</v>
          </cell>
        </row>
        <row r="2162">
          <cell r="M2162">
            <v>638160</v>
          </cell>
        </row>
        <row r="2163">
          <cell r="M2163">
            <v>57500</v>
          </cell>
        </row>
        <row r="2164">
          <cell r="M2164">
            <v>638160</v>
          </cell>
        </row>
        <row r="2165">
          <cell r="M2165">
            <v>57500</v>
          </cell>
        </row>
        <row r="2166">
          <cell r="M2166">
            <v>638160</v>
          </cell>
        </row>
        <row r="2167">
          <cell r="M2167">
            <v>57500</v>
          </cell>
        </row>
        <row r="2168">
          <cell r="M2168">
            <v>638160</v>
          </cell>
        </row>
        <row r="2169">
          <cell r="M2169">
            <v>57500</v>
          </cell>
        </row>
        <row r="2170">
          <cell r="M2170">
            <v>345000</v>
          </cell>
        </row>
        <row r="2171">
          <cell r="M2171">
            <v>510600</v>
          </cell>
        </row>
        <row r="2172">
          <cell r="M2172">
            <v>46000</v>
          </cell>
        </row>
        <row r="2173">
          <cell r="M2173">
            <v>330000</v>
          </cell>
        </row>
        <row r="2174">
          <cell r="M2174">
            <v>41000</v>
          </cell>
        </row>
        <row r="2175">
          <cell r="M2175">
            <v>1489250</v>
          </cell>
        </row>
        <row r="2176">
          <cell r="M2176">
            <v>57500</v>
          </cell>
        </row>
        <row r="2177">
          <cell r="M2177">
            <v>68000</v>
          </cell>
        </row>
        <row r="2178">
          <cell r="M2178">
            <v>440000</v>
          </cell>
        </row>
        <row r="2179">
          <cell r="M2179">
            <v>638160</v>
          </cell>
        </row>
        <row r="2180">
          <cell r="M2180">
            <v>57500</v>
          </cell>
        </row>
        <row r="2181">
          <cell r="M2181">
            <v>255300</v>
          </cell>
        </row>
        <row r="2182">
          <cell r="M2182">
            <v>690000</v>
          </cell>
        </row>
        <row r="2183">
          <cell r="M2183">
            <v>27500</v>
          </cell>
        </row>
        <row r="2184">
          <cell r="M2184">
            <v>510600</v>
          </cell>
        </row>
        <row r="2185">
          <cell r="M2185">
            <v>510600</v>
          </cell>
        </row>
        <row r="2186">
          <cell r="M2186">
            <v>330000</v>
          </cell>
        </row>
        <row r="2187">
          <cell r="M2187">
            <v>425440</v>
          </cell>
        </row>
        <row r="2188">
          <cell r="M2188">
            <v>425500</v>
          </cell>
        </row>
        <row r="2189">
          <cell r="M2189">
            <v>460000</v>
          </cell>
        </row>
        <row r="2190">
          <cell r="M2190">
            <v>1276500</v>
          </cell>
        </row>
        <row r="2191">
          <cell r="M2191">
            <v>638160</v>
          </cell>
        </row>
        <row r="2192">
          <cell r="M2192">
            <v>57500</v>
          </cell>
        </row>
        <row r="2193">
          <cell r="M2193">
            <v>638160</v>
          </cell>
        </row>
        <row r="2194">
          <cell r="M2194">
            <v>57500</v>
          </cell>
        </row>
        <row r="2195">
          <cell r="M2195">
            <v>638160</v>
          </cell>
        </row>
        <row r="2196">
          <cell r="M2196">
            <v>57500</v>
          </cell>
        </row>
        <row r="2197">
          <cell r="M2197">
            <v>510600</v>
          </cell>
        </row>
        <row r="2198">
          <cell r="M2198">
            <v>57500</v>
          </cell>
        </row>
        <row r="2199">
          <cell r="M2199">
            <v>638160</v>
          </cell>
        </row>
        <row r="2200">
          <cell r="M2200">
            <v>57500</v>
          </cell>
        </row>
        <row r="2201">
          <cell r="M2201">
            <v>638160</v>
          </cell>
        </row>
        <row r="2202">
          <cell r="M2202">
            <v>57500</v>
          </cell>
        </row>
        <row r="2203">
          <cell r="M2203">
            <v>510600</v>
          </cell>
        </row>
        <row r="2204">
          <cell r="M2204">
            <v>1489250</v>
          </cell>
        </row>
        <row r="2205">
          <cell r="M2205">
            <v>115000</v>
          </cell>
        </row>
        <row r="2206">
          <cell r="M2206">
            <v>230000</v>
          </cell>
        </row>
        <row r="2207">
          <cell r="M2207">
            <v>440000</v>
          </cell>
        </row>
        <row r="2208">
          <cell r="M2208">
            <v>281820</v>
          </cell>
        </row>
        <row r="2209">
          <cell r="M2209">
            <v>510600</v>
          </cell>
        </row>
        <row r="2210">
          <cell r="M2210">
            <v>299000</v>
          </cell>
        </row>
        <row r="2211">
          <cell r="M2211">
            <v>425440</v>
          </cell>
        </row>
        <row r="2212">
          <cell r="M2212">
            <v>23000</v>
          </cell>
        </row>
        <row r="2213">
          <cell r="M2213">
            <v>638160</v>
          </cell>
        </row>
        <row r="2214">
          <cell r="M2214">
            <v>57500</v>
          </cell>
        </row>
        <row r="2215">
          <cell r="M2215">
            <v>638160</v>
          </cell>
        </row>
        <row r="2216">
          <cell r="M2216">
            <v>51000</v>
          </cell>
        </row>
        <row r="2217">
          <cell r="M2217">
            <v>57500</v>
          </cell>
        </row>
        <row r="2218">
          <cell r="M2218">
            <v>510600</v>
          </cell>
        </row>
        <row r="2219">
          <cell r="M2219">
            <v>330000</v>
          </cell>
        </row>
        <row r="2220">
          <cell r="M2220">
            <v>281820</v>
          </cell>
        </row>
        <row r="2221">
          <cell r="M2221">
            <v>440000</v>
          </cell>
        </row>
        <row r="2222">
          <cell r="M2222">
            <v>510600</v>
          </cell>
        </row>
        <row r="2223">
          <cell r="M2223">
            <v>46000</v>
          </cell>
        </row>
        <row r="2224">
          <cell r="M2224">
            <v>510600</v>
          </cell>
        </row>
        <row r="2225">
          <cell r="M2225">
            <v>57500</v>
          </cell>
        </row>
        <row r="2226">
          <cell r="M2226">
            <v>638160</v>
          </cell>
        </row>
        <row r="2227">
          <cell r="M2227">
            <v>57500</v>
          </cell>
        </row>
        <row r="2228">
          <cell r="M2228">
            <v>638160</v>
          </cell>
        </row>
        <row r="2229">
          <cell r="M2229">
            <v>57500</v>
          </cell>
        </row>
        <row r="2230">
          <cell r="M2230">
            <v>638160</v>
          </cell>
        </row>
        <row r="2231">
          <cell r="M2231">
            <v>57500</v>
          </cell>
        </row>
        <row r="2232">
          <cell r="M2232">
            <v>638160</v>
          </cell>
        </row>
        <row r="2233">
          <cell r="M2233">
            <v>57500</v>
          </cell>
        </row>
        <row r="2234">
          <cell r="M2234">
            <v>638160</v>
          </cell>
        </row>
        <row r="2235">
          <cell r="M2235">
            <v>57500</v>
          </cell>
        </row>
        <row r="2236">
          <cell r="M2236">
            <v>330000</v>
          </cell>
        </row>
        <row r="2237">
          <cell r="M2237">
            <v>638160</v>
          </cell>
        </row>
        <row r="2238">
          <cell r="M2238">
            <v>57500</v>
          </cell>
        </row>
        <row r="2239">
          <cell r="M2239">
            <v>638160</v>
          </cell>
        </row>
        <row r="2240">
          <cell r="M2240">
            <v>57500</v>
          </cell>
        </row>
        <row r="2241">
          <cell r="M2241">
            <v>510600</v>
          </cell>
        </row>
        <row r="2242">
          <cell r="M2242">
            <v>57500</v>
          </cell>
        </row>
        <row r="2243">
          <cell r="M2243">
            <v>0</v>
          </cell>
        </row>
        <row r="2244">
          <cell r="M2244">
            <v>170200</v>
          </cell>
        </row>
        <row r="2245">
          <cell r="M2245">
            <v>460000</v>
          </cell>
        </row>
        <row r="2246">
          <cell r="M2246">
            <v>26590</v>
          </cell>
        </row>
        <row r="2247">
          <cell r="M2247">
            <v>340000</v>
          </cell>
        </row>
        <row r="2248">
          <cell r="M2248">
            <v>187176</v>
          </cell>
        </row>
        <row r="2249">
          <cell r="M2249">
            <v>440000</v>
          </cell>
        </row>
        <row r="2250">
          <cell r="M2250">
            <v>638160</v>
          </cell>
        </row>
        <row r="2251">
          <cell r="M2251">
            <v>57500</v>
          </cell>
        </row>
        <row r="2252">
          <cell r="M2252">
            <v>638160</v>
          </cell>
        </row>
        <row r="2253">
          <cell r="M2253">
            <v>57500</v>
          </cell>
        </row>
        <row r="2254">
          <cell r="M2254">
            <v>425440</v>
          </cell>
        </row>
        <row r="2255">
          <cell r="M2255">
            <v>1276500</v>
          </cell>
        </row>
        <row r="2256">
          <cell r="M2256">
            <v>638160</v>
          </cell>
        </row>
        <row r="2257">
          <cell r="M2257">
            <v>57500</v>
          </cell>
        </row>
        <row r="2258">
          <cell r="M2258">
            <v>638160</v>
          </cell>
        </row>
        <row r="2259">
          <cell r="M2259">
            <v>57500</v>
          </cell>
        </row>
        <row r="2260">
          <cell r="M2260">
            <v>638160</v>
          </cell>
        </row>
        <row r="2261">
          <cell r="M2261">
            <v>510600</v>
          </cell>
        </row>
        <row r="2262">
          <cell r="M2262">
            <v>1276500</v>
          </cell>
        </row>
        <row r="2263">
          <cell r="M2263">
            <v>510600</v>
          </cell>
        </row>
        <row r="2264">
          <cell r="M2264">
            <v>1276500</v>
          </cell>
        </row>
        <row r="2265">
          <cell r="M2265">
            <v>1276500</v>
          </cell>
        </row>
        <row r="2266">
          <cell r="M2266">
            <v>330000</v>
          </cell>
        </row>
        <row r="2267">
          <cell r="M2267">
            <v>51000</v>
          </cell>
        </row>
        <row r="2268">
          <cell r="M2268">
            <v>638160</v>
          </cell>
        </row>
        <row r="2269">
          <cell r="M2269">
            <v>57500</v>
          </cell>
        </row>
        <row r="2270">
          <cell r="M2270">
            <v>638160</v>
          </cell>
        </row>
        <row r="2271">
          <cell r="M2271">
            <v>57500</v>
          </cell>
        </row>
        <row r="2272">
          <cell r="M2272">
            <v>510600</v>
          </cell>
        </row>
        <row r="2273">
          <cell r="M2273">
            <v>57500</v>
          </cell>
        </row>
        <row r="2274">
          <cell r="M2274">
            <v>638160</v>
          </cell>
        </row>
        <row r="2275">
          <cell r="M2275">
            <v>57500</v>
          </cell>
        </row>
        <row r="2276">
          <cell r="M2276">
            <v>1276500</v>
          </cell>
        </row>
        <row r="2277">
          <cell r="M2277">
            <v>440000</v>
          </cell>
        </row>
        <row r="2278">
          <cell r="M2278">
            <v>0</v>
          </cell>
        </row>
        <row r="2279">
          <cell r="M2279">
            <v>0</v>
          </cell>
        </row>
        <row r="2280">
          <cell r="M2280">
            <v>0</v>
          </cell>
        </row>
        <row r="2281">
          <cell r="M2281">
            <v>0</v>
          </cell>
        </row>
        <row r="2282">
          <cell r="M2282">
            <v>0</v>
          </cell>
        </row>
        <row r="2283">
          <cell r="M2283">
            <v>0</v>
          </cell>
        </row>
        <row r="2284">
          <cell r="M2284">
            <v>0</v>
          </cell>
        </row>
        <row r="2285">
          <cell r="M2285">
            <v>1276500</v>
          </cell>
        </row>
        <row r="2286">
          <cell r="M2286">
            <v>1276500</v>
          </cell>
        </row>
        <row r="2287">
          <cell r="M2287">
            <v>0</v>
          </cell>
        </row>
        <row r="2288">
          <cell r="M2288">
            <v>510600</v>
          </cell>
        </row>
        <row r="2289">
          <cell r="M2289">
            <v>510600</v>
          </cell>
        </row>
        <row r="2290">
          <cell r="M2290">
            <v>1276500</v>
          </cell>
        </row>
        <row r="2291">
          <cell r="M2291">
            <v>1276500</v>
          </cell>
        </row>
        <row r="2292">
          <cell r="M2292">
            <v>425440</v>
          </cell>
        </row>
        <row r="2293">
          <cell r="M2293">
            <v>23000</v>
          </cell>
        </row>
        <row r="2294">
          <cell r="M2294">
            <v>638160</v>
          </cell>
        </row>
        <row r="2295">
          <cell r="M2295">
            <v>57500</v>
          </cell>
        </row>
        <row r="2296">
          <cell r="M2296">
            <v>510600</v>
          </cell>
        </row>
        <row r="2297">
          <cell r="M2297">
            <v>330000</v>
          </cell>
        </row>
        <row r="2298">
          <cell r="M2298">
            <v>638160</v>
          </cell>
        </row>
        <row r="2299">
          <cell r="M2299">
            <v>57500</v>
          </cell>
        </row>
        <row r="2300">
          <cell r="M2300">
            <v>510600</v>
          </cell>
        </row>
        <row r="2301">
          <cell r="M2301">
            <v>57500</v>
          </cell>
        </row>
        <row r="2302">
          <cell r="M2302">
            <v>638160</v>
          </cell>
        </row>
        <row r="2303">
          <cell r="M2303">
            <v>57500</v>
          </cell>
        </row>
        <row r="2304">
          <cell r="M2304">
            <v>638160</v>
          </cell>
        </row>
        <row r="2305">
          <cell r="M2305">
            <v>510600</v>
          </cell>
        </row>
        <row r="2306">
          <cell r="M2306">
            <v>57500</v>
          </cell>
        </row>
        <row r="2307">
          <cell r="M2307">
            <v>638160</v>
          </cell>
        </row>
        <row r="2308">
          <cell r="M2308">
            <v>1063750</v>
          </cell>
        </row>
        <row r="2309">
          <cell r="M2309">
            <v>1276500</v>
          </cell>
        </row>
        <row r="2310">
          <cell r="M2310">
            <v>851000</v>
          </cell>
        </row>
        <row r="2311">
          <cell r="M2311">
            <v>1150000</v>
          </cell>
        </row>
        <row r="2312">
          <cell r="M2312">
            <v>510600</v>
          </cell>
        </row>
        <row r="2313">
          <cell r="M2313">
            <v>57500</v>
          </cell>
        </row>
        <row r="2314">
          <cell r="M2314">
            <v>1276500</v>
          </cell>
        </row>
        <row r="2315">
          <cell r="M2315">
            <v>0</v>
          </cell>
        </row>
        <row r="2316">
          <cell r="M2316">
            <v>1150000</v>
          </cell>
        </row>
        <row r="2317">
          <cell r="M2317">
            <v>98832736</v>
          </cell>
        </row>
        <row r="2318">
          <cell r="M2318">
            <v>1063750</v>
          </cell>
        </row>
        <row r="2319">
          <cell r="M2319">
            <v>1276500</v>
          </cell>
        </row>
        <row r="2320">
          <cell r="M2320">
            <v>851000</v>
          </cell>
        </row>
        <row r="2321">
          <cell r="M2321">
            <v>1276500</v>
          </cell>
        </row>
        <row r="2322">
          <cell r="M2322">
            <v>851000</v>
          </cell>
        </row>
        <row r="2323">
          <cell r="M2323">
            <v>1276500</v>
          </cell>
        </row>
        <row r="2324">
          <cell r="M2324">
            <v>1063750</v>
          </cell>
        </row>
        <row r="2325">
          <cell r="M2325">
            <v>0</v>
          </cell>
        </row>
        <row r="2326">
          <cell r="M2326">
            <v>638160</v>
          </cell>
        </row>
        <row r="2327">
          <cell r="M2327">
            <v>58000</v>
          </cell>
        </row>
        <row r="2328">
          <cell r="M2328">
            <v>102000</v>
          </cell>
        </row>
        <row r="2329">
          <cell r="M2329">
            <v>0</v>
          </cell>
        </row>
        <row r="2330">
          <cell r="M2330">
            <v>638160</v>
          </cell>
        </row>
        <row r="2331">
          <cell r="M2331">
            <v>57500</v>
          </cell>
        </row>
        <row r="2332">
          <cell r="M2332">
            <v>510600</v>
          </cell>
        </row>
        <row r="2333">
          <cell r="M2333">
            <v>638160</v>
          </cell>
        </row>
        <row r="2334">
          <cell r="M2334">
            <v>57500</v>
          </cell>
        </row>
        <row r="2335">
          <cell r="M2335">
            <v>638160</v>
          </cell>
        </row>
        <row r="2336">
          <cell r="M2336">
            <v>58000</v>
          </cell>
        </row>
        <row r="2337">
          <cell r="M2337">
            <v>638160</v>
          </cell>
        </row>
        <row r="2338">
          <cell r="M2338">
            <v>58000</v>
          </cell>
        </row>
        <row r="2339">
          <cell r="M2339">
            <v>510600</v>
          </cell>
        </row>
        <row r="2340">
          <cell r="M2340">
            <v>57500</v>
          </cell>
        </row>
        <row r="2341">
          <cell r="M2341">
            <v>510600</v>
          </cell>
        </row>
        <row r="2342">
          <cell r="M2342">
            <v>1276500</v>
          </cell>
        </row>
        <row r="2343">
          <cell r="M2343">
            <v>1276500</v>
          </cell>
        </row>
        <row r="2344">
          <cell r="M2344">
            <v>1276500</v>
          </cell>
        </row>
        <row r="2345">
          <cell r="M2345">
            <v>1276500</v>
          </cell>
        </row>
        <row r="2346">
          <cell r="M2346">
            <v>1276500</v>
          </cell>
        </row>
        <row r="2347">
          <cell r="M2347">
            <v>1276500</v>
          </cell>
        </row>
        <row r="2348">
          <cell r="M2348">
            <v>550000</v>
          </cell>
        </row>
        <row r="2349">
          <cell r="M2349">
            <v>281820</v>
          </cell>
        </row>
        <row r="2350">
          <cell r="M2350">
            <v>425440</v>
          </cell>
        </row>
        <row r="2351">
          <cell r="M2351">
            <v>23000</v>
          </cell>
        </row>
        <row r="2352">
          <cell r="M2352">
            <v>440000</v>
          </cell>
        </row>
        <row r="2353">
          <cell r="M2353">
            <v>281820</v>
          </cell>
        </row>
        <row r="2354">
          <cell r="M2354">
            <v>1276500</v>
          </cell>
        </row>
        <row r="2355">
          <cell r="M2355">
            <v>510600</v>
          </cell>
        </row>
        <row r="2356">
          <cell r="M2356">
            <v>638160</v>
          </cell>
        </row>
        <row r="2357">
          <cell r="M2357">
            <v>57500</v>
          </cell>
        </row>
        <row r="2358">
          <cell r="M2358">
            <v>1276500</v>
          </cell>
        </row>
        <row r="2359">
          <cell r="M2359">
            <v>1276500</v>
          </cell>
        </row>
        <row r="2360">
          <cell r="M2360">
            <v>1276500</v>
          </cell>
        </row>
        <row r="2361">
          <cell r="M2361">
            <v>510600</v>
          </cell>
        </row>
        <row r="2362">
          <cell r="M2362">
            <v>85100</v>
          </cell>
        </row>
        <row r="2363">
          <cell r="M2363">
            <v>53180</v>
          </cell>
        </row>
        <row r="2364">
          <cell r="M2364">
            <v>4255000</v>
          </cell>
        </row>
        <row r="2365">
          <cell r="M2365">
            <v>1160000</v>
          </cell>
        </row>
        <row r="2366">
          <cell r="M2366">
            <v>330000</v>
          </cell>
        </row>
        <row r="2367">
          <cell r="M2367">
            <v>440000</v>
          </cell>
        </row>
        <row r="2368">
          <cell r="M2368">
            <v>638160</v>
          </cell>
        </row>
        <row r="2369">
          <cell r="M2369">
            <v>51000</v>
          </cell>
        </row>
        <row r="2370">
          <cell r="M2370">
            <v>58000</v>
          </cell>
        </row>
        <row r="2371">
          <cell r="M2371">
            <v>510600</v>
          </cell>
        </row>
        <row r="2372">
          <cell r="M2372">
            <v>1276500</v>
          </cell>
        </row>
        <row r="2373">
          <cell r="M2373">
            <v>1276500</v>
          </cell>
        </row>
        <row r="2374">
          <cell r="M2374">
            <v>1276500</v>
          </cell>
        </row>
        <row r="2375">
          <cell r="M2375">
            <v>1276500</v>
          </cell>
        </row>
        <row r="2376">
          <cell r="M2376">
            <v>464000</v>
          </cell>
        </row>
        <row r="2377">
          <cell r="M2377">
            <v>510600</v>
          </cell>
        </row>
        <row r="2378">
          <cell r="M2378">
            <v>58000</v>
          </cell>
        </row>
        <row r="2379">
          <cell r="M2379">
            <v>638160</v>
          </cell>
        </row>
        <row r="2380">
          <cell r="M2380">
            <v>58000</v>
          </cell>
        </row>
        <row r="2381">
          <cell r="M2381">
            <v>638160</v>
          </cell>
        </row>
        <row r="2382">
          <cell r="M2382">
            <v>58000</v>
          </cell>
        </row>
        <row r="2383">
          <cell r="M2383">
            <v>2553000</v>
          </cell>
        </row>
        <row r="2384">
          <cell r="M2384">
            <v>696000</v>
          </cell>
        </row>
        <row r="2385">
          <cell r="M2385">
            <v>425440</v>
          </cell>
        </row>
        <row r="2386">
          <cell r="M2386">
            <v>638160</v>
          </cell>
        </row>
        <row r="2387">
          <cell r="M2387">
            <v>116000</v>
          </cell>
        </row>
        <row r="2388">
          <cell r="M2388">
            <v>85100</v>
          </cell>
        </row>
        <row r="2389">
          <cell r="M2389">
            <v>26590</v>
          </cell>
        </row>
        <row r="2390">
          <cell r="M2390">
            <v>638160</v>
          </cell>
        </row>
        <row r="2391">
          <cell r="M2391">
            <v>58000</v>
          </cell>
        </row>
        <row r="2392">
          <cell r="M2392">
            <v>638160</v>
          </cell>
        </row>
        <row r="2393">
          <cell r="M2393">
            <v>58000</v>
          </cell>
        </row>
        <row r="2394">
          <cell r="M2394">
            <v>510600</v>
          </cell>
        </row>
        <row r="2395">
          <cell r="M2395">
            <v>58000</v>
          </cell>
        </row>
        <row r="2396">
          <cell r="M2396">
            <v>638160</v>
          </cell>
        </row>
        <row r="2397">
          <cell r="M2397">
            <v>58000</v>
          </cell>
        </row>
        <row r="2398">
          <cell r="M2398">
            <v>1276500</v>
          </cell>
        </row>
        <row r="2399">
          <cell r="M2399">
            <v>1276500</v>
          </cell>
        </row>
        <row r="2400">
          <cell r="M2400">
            <v>1276500</v>
          </cell>
        </row>
        <row r="2401">
          <cell r="M2401">
            <v>1276500</v>
          </cell>
        </row>
        <row r="2402">
          <cell r="M2402">
            <v>1276500</v>
          </cell>
        </row>
        <row r="2403">
          <cell r="M2403">
            <v>510600</v>
          </cell>
        </row>
        <row r="2404">
          <cell r="M2404">
            <v>85100</v>
          </cell>
        </row>
        <row r="2405">
          <cell r="M2405">
            <v>51000</v>
          </cell>
        </row>
        <row r="2406">
          <cell r="M2406">
            <v>510600</v>
          </cell>
        </row>
        <row r="2407">
          <cell r="M2407">
            <v>638160</v>
          </cell>
        </row>
        <row r="2408">
          <cell r="M2408">
            <v>58000</v>
          </cell>
        </row>
        <row r="2409">
          <cell r="M2409">
            <v>330000</v>
          </cell>
        </row>
        <row r="2410">
          <cell r="M2410">
            <v>440000</v>
          </cell>
        </row>
        <row r="2411">
          <cell r="M2411">
            <v>510600</v>
          </cell>
        </row>
        <row r="2412">
          <cell r="M2412">
            <v>58000</v>
          </cell>
        </row>
        <row r="2413">
          <cell r="M2413">
            <v>53180</v>
          </cell>
        </row>
        <row r="2414">
          <cell r="M2414">
            <v>116000</v>
          </cell>
        </row>
        <row r="2415">
          <cell r="M2415">
            <v>53180</v>
          </cell>
        </row>
        <row r="2416">
          <cell r="M2416">
            <v>116000</v>
          </cell>
        </row>
        <row r="2417">
          <cell r="M2417">
            <v>42550</v>
          </cell>
        </row>
        <row r="2418">
          <cell r="M2418">
            <v>371200</v>
          </cell>
        </row>
        <row r="2419">
          <cell r="M2419">
            <v>638160</v>
          </cell>
        </row>
        <row r="2420">
          <cell r="M2420">
            <v>58000</v>
          </cell>
        </row>
        <row r="2421">
          <cell r="M2421">
            <v>638160</v>
          </cell>
        </row>
        <row r="2422">
          <cell r="M2422">
            <v>58000</v>
          </cell>
        </row>
        <row r="2423">
          <cell r="M2423">
            <v>510600</v>
          </cell>
        </row>
        <row r="2424">
          <cell r="M2424">
            <v>638160</v>
          </cell>
        </row>
        <row r="2425">
          <cell r="M2425">
            <v>58000</v>
          </cell>
        </row>
        <row r="2426">
          <cell r="M2426">
            <v>638160</v>
          </cell>
        </row>
        <row r="2427">
          <cell r="M2427">
            <v>58000</v>
          </cell>
        </row>
        <row r="2428">
          <cell r="M2428">
            <v>1276500</v>
          </cell>
        </row>
        <row r="2429">
          <cell r="M2429">
            <v>1276500</v>
          </cell>
        </row>
        <row r="2430">
          <cell r="M2430">
            <v>1276500</v>
          </cell>
        </row>
        <row r="2431">
          <cell r="M2431">
            <v>1276500</v>
          </cell>
        </row>
        <row r="2432">
          <cell r="M2432">
            <v>510600</v>
          </cell>
        </row>
        <row r="2433">
          <cell r="M2433">
            <v>440000</v>
          </cell>
        </row>
        <row r="2434">
          <cell r="M2434">
            <v>425440</v>
          </cell>
        </row>
        <row r="2435">
          <cell r="M2435">
            <v>23200</v>
          </cell>
        </row>
        <row r="2436">
          <cell r="M2436">
            <v>638160</v>
          </cell>
        </row>
        <row r="2437">
          <cell r="M2437">
            <v>58000</v>
          </cell>
        </row>
        <row r="2438">
          <cell r="M2438">
            <v>51000</v>
          </cell>
        </row>
        <row r="2439">
          <cell r="M2439">
            <v>1276500</v>
          </cell>
        </row>
        <row r="2440">
          <cell r="M2440">
            <v>510600</v>
          </cell>
        </row>
        <row r="2441">
          <cell r="M2441">
            <v>510600</v>
          </cell>
        </row>
        <row r="2442">
          <cell r="M2442">
            <v>58000</v>
          </cell>
        </row>
        <row r="2443">
          <cell r="M2443">
            <v>638160</v>
          </cell>
        </row>
        <row r="2444">
          <cell r="M2444">
            <v>58000</v>
          </cell>
        </row>
        <row r="2445">
          <cell r="M2445">
            <v>638160</v>
          </cell>
        </row>
        <row r="2446">
          <cell r="M2446">
            <v>58000</v>
          </cell>
        </row>
        <row r="2447">
          <cell r="M2447">
            <v>58000</v>
          </cell>
        </row>
        <row r="2448">
          <cell r="M2448">
            <v>330000</v>
          </cell>
        </row>
        <row r="2449">
          <cell r="M2449">
            <v>41000</v>
          </cell>
        </row>
        <row r="2450">
          <cell r="M2450">
            <v>232000</v>
          </cell>
        </row>
        <row r="2451">
          <cell r="M2451">
            <v>510600</v>
          </cell>
        </row>
        <row r="2452">
          <cell r="M2452">
            <v>53180</v>
          </cell>
        </row>
        <row r="2453">
          <cell r="M2453">
            <v>116000</v>
          </cell>
        </row>
        <row r="2454">
          <cell r="M2454">
            <v>1276500</v>
          </cell>
        </row>
        <row r="2455">
          <cell r="M2455">
            <v>638160</v>
          </cell>
        </row>
        <row r="2456">
          <cell r="M2456">
            <v>58000</v>
          </cell>
        </row>
        <row r="2457">
          <cell r="M2457">
            <v>440000</v>
          </cell>
        </row>
        <row r="2458">
          <cell r="M2458">
            <v>281820</v>
          </cell>
        </row>
        <row r="2459">
          <cell r="M2459">
            <v>510600</v>
          </cell>
        </row>
        <row r="2460">
          <cell r="M2460">
            <v>58000</v>
          </cell>
        </row>
        <row r="2461">
          <cell r="M2461">
            <v>220000</v>
          </cell>
        </row>
        <row r="2462">
          <cell r="M2462">
            <v>1276500</v>
          </cell>
        </row>
        <row r="2463">
          <cell r="M2463">
            <v>510600</v>
          </cell>
        </row>
        <row r="2464">
          <cell r="M2464">
            <v>58000</v>
          </cell>
        </row>
        <row r="2465">
          <cell r="M2465">
            <v>1276500</v>
          </cell>
        </row>
        <row r="2466">
          <cell r="M2466">
            <v>638160</v>
          </cell>
        </row>
        <row r="2467">
          <cell r="M2467">
            <v>58000</v>
          </cell>
        </row>
        <row r="2468">
          <cell r="M2468">
            <v>510600</v>
          </cell>
        </row>
        <row r="2469">
          <cell r="M2469">
            <v>638160</v>
          </cell>
        </row>
        <row r="2470">
          <cell r="M2470">
            <v>58000</v>
          </cell>
        </row>
        <row r="2471">
          <cell r="M2471">
            <v>638160</v>
          </cell>
        </row>
        <row r="2472">
          <cell r="M2472">
            <v>58000</v>
          </cell>
        </row>
        <row r="2473">
          <cell r="M2473">
            <v>1276500</v>
          </cell>
        </row>
        <row r="2474">
          <cell r="M2474">
            <v>510600</v>
          </cell>
        </row>
        <row r="2475">
          <cell r="M2475">
            <v>638160</v>
          </cell>
        </row>
        <row r="2476">
          <cell r="M2476">
            <v>58000</v>
          </cell>
        </row>
        <row r="2477">
          <cell r="M2477">
            <v>638160</v>
          </cell>
        </row>
        <row r="2478">
          <cell r="M2478">
            <v>58000</v>
          </cell>
        </row>
        <row r="2479">
          <cell r="M2479">
            <v>1276500</v>
          </cell>
        </row>
        <row r="2480">
          <cell r="M2480">
            <v>1276500</v>
          </cell>
        </row>
        <row r="2481">
          <cell r="M2481">
            <v>1276500</v>
          </cell>
        </row>
        <row r="2482">
          <cell r="M2482">
            <v>1276500</v>
          </cell>
        </row>
        <row r="2483">
          <cell r="M2483">
            <v>510600</v>
          </cell>
        </row>
        <row r="2484">
          <cell r="M2484">
            <v>440000</v>
          </cell>
        </row>
        <row r="2485">
          <cell r="M2485">
            <v>330000</v>
          </cell>
        </row>
        <row r="2486">
          <cell r="M2486">
            <v>318140</v>
          </cell>
        </row>
        <row r="2487">
          <cell r="M2487">
            <v>440000</v>
          </cell>
        </row>
        <row r="2488">
          <cell r="M2488">
            <v>26590</v>
          </cell>
        </row>
        <row r="2489">
          <cell r="M2489">
            <v>464000</v>
          </cell>
        </row>
        <row r="2490">
          <cell r="M2490">
            <v>330000</v>
          </cell>
        </row>
        <row r="2491">
          <cell r="M2491">
            <v>53180</v>
          </cell>
        </row>
        <row r="2492">
          <cell r="M2492">
            <v>638160</v>
          </cell>
        </row>
        <row r="2493">
          <cell r="M2493">
            <v>58000</v>
          </cell>
        </row>
        <row r="2494">
          <cell r="M2494">
            <v>638160</v>
          </cell>
        </row>
        <row r="2495">
          <cell r="M2495">
            <v>58000</v>
          </cell>
        </row>
        <row r="2496">
          <cell r="M2496">
            <v>510600</v>
          </cell>
        </row>
        <row r="2497">
          <cell r="M2497">
            <v>1276500</v>
          </cell>
        </row>
        <row r="2498">
          <cell r="M2498">
            <v>1276500</v>
          </cell>
        </row>
        <row r="2499">
          <cell r="M2499">
            <v>1276500</v>
          </cell>
        </row>
        <row r="2500">
          <cell r="M2500">
            <v>1276500</v>
          </cell>
        </row>
        <row r="2501">
          <cell r="M2501">
            <v>1276500</v>
          </cell>
        </row>
        <row r="2502">
          <cell r="M2502">
            <v>1276500</v>
          </cell>
        </row>
        <row r="2503">
          <cell r="M2503">
            <v>106360</v>
          </cell>
        </row>
        <row r="2504">
          <cell r="M2504">
            <v>255300</v>
          </cell>
        </row>
        <row r="2505">
          <cell r="M2505">
            <v>580000</v>
          </cell>
        </row>
        <row r="2506">
          <cell r="M2506">
            <v>330000</v>
          </cell>
        </row>
        <row r="2507">
          <cell r="M2507">
            <v>440000</v>
          </cell>
        </row>
        <row r="2508">
          <cell r="M2508">
            <v>204000</v>
          </cell>
        </row>
        <row r="2509">
          <cell r="M2509">
            <v>255300</v>
          </cell>
        </row>
        <row r="2510">
          <cell r="M2510">
            <v>510600</v>
          </cell>
        </row>
        <row r="2511">
          <cell r="M2511">
            <v>1276500</v>
          </cell>
        </row>
        <row r="2512">
          <cell r="M2512">
            <v>1276500</v>
          </cell>
        </row>
        <row r="2513">
          <cell r="M2513">
            <v>1276500</v>
          </cell>
        </row>
        <row r="2514">
          <cell r="M2514">
            <v>638160</v>
          </cell>
        </row>
        <row r="2515">
          <cell r="M2515">
            <v>58000</v>
          </cell>
        </row>
        <row r="2516">
          <cell r="M2516">
            <v>638160</v>
          </cell>
        </row>
        <row r="2517">
          <cell r="M2517">
            <v>58000</v>
          </cell>
        </row>
        <row r="2518">
          <cell r="M2518">
            <v>510600</v>
          </cell>
        </row>
        <row r="2519">
          <cell r="M2519">
            <v>58000</v>
          </cell>
        </row>
        <row r="2520">
          <cell r="M2520">
            <v>1276500</v>
          </cell>
        </row>
        <row r="2521">
          <cell r="M2521">
            <v>1276500</v>
          </cell>
        </row>
        <row r="2522">
          <cell r="M2522">
            <v>42550</v>
          </cell>
        </row>
        <row r="2523">
          <cell r="M2523">
            <v>1276500</v>
          </cell>
        </row>
        <row r="2524">
          <cell r="M2524">
            <v>638160</v>
          </cell>
        </row>
        <row r="2525">
          <cell r="M2525">
            <v>58000</v>
          </cell>
        </row>
        <row r="2526">
          <cell r="M2526">
            <v>510600</v>
          </cell>
        </row>
        <row r="2527">
          <cell r="M2527">
            <v>58000</v>
          </cell>
        </row>
        <row r="2528">
          <cell r="M2528">
            <v>638160</v>
          </cell>
        </row>
        <row r="2529">
          <cell r="M2529">
            <v>58000</v>
          </cell>
        </row>
        <row r="2530">
          <cell r="M2530">
            <v>638160</v>
          </cell>
        </row>
        <row r="2531">
          <cell r="M2531">
            <v>58000</v>
          </cell>
        </row>
        <row r="2532">
          <cell r="M2532">
            <v>440000</v>
          </cell>
        </row>
        <row r="2533">
          <cell r="M2533">
            <v>638160</v>
          </cell>
        </row>
        <row r="2534">
          <cell r="M2534">
            <v>58000</v>
          </cell>
        </row>
        <row r="2535">
          <cell r="M2535">
            <v>330000</v>
          </cell>
        </row>
        <row r="2536">
          <cell r="M2536">
            <v>1702000</v>
          </cell>
        </row>
        <row r="2537">
          <cell r="M2537">
            <v>232000</v>
          </cell>
        </row>
        <row r="2538">
          <cell r="M2538">
            <v>21272</v>
          </cell>
        </row>
        <row r="2539">
          <cell r="M2539">
            <v>638160</v>
          </cell>
        </row>
        <row r="2540">
          <cell r="M2540">
            <v>58000</v>
          </cell>
        </row>
        <row r="2541">
          <cell r="M2541">
            <v>1702000</v>
          </cell>
        </row>
        <row r="2542">
          <cell r="M2542">
            <v>510600</v>
          </cell>
        </row>
        <row r="2543">
          <cell r="M2543">
            <v>510600</v>
          </cell>
        </row>
        <row r="2544">
          <cell r="M2544">
            <v>58000</v>
          </cell>
        </row>
        <row r="2545">
          <cell r="M2545">
            <v>58000</v>
          </cell>
        </row>
        <row r="2546">
          <cell r="M2546">
            <v>638250</v>
          </cell>
        </row>
        <row r="2547">
          <cell r="M2547">
            <v>510600</v>
          </cell>
        </row>
        <row r="2548">
          <cell r="M2548">
            <v>58000</v>
          </cell>
        </row>
        <row r="2549">
          <cell r="M2549">
            <v>330000</v>
          </cell>
        </row>
        <row r="2550">
          <cell r="M2550">
            <v>440000</v>
          </cell>
        </row>
        <row r="2551">
          <cell r="M2551">
            <v>0</v>
          </cell>
        </row>
        <row r="2552">
          <cell r="M2552">
            <v>510600</v>
          </cell>
        </row>
        <row r="2553">
          <cell r="M2553">
            <v>128262782</v>
          </cell>
        </row>
        <row r="2554">
          <cell r="M2554">
            <v>464000</v>
          </cell>
        </row>
        <row r="2555">
          <cell r="M2555">
            <v>510600</v>
          </cell>
        </row>
        <row r="2556">
          <cell r="M2556">
            <v>1276500</v>
          </cell>
        </row>
        <row r="2557">
          <cell r="M2557">
            <v>1276500</v>
          </cell>
        </row>
        <row r="2558">
          <cell r="M2558">
            <v>1276500</v>
          </cell>
        </row>
        <row r="2559">
          <cell r="M2559">
            <v>1276500</v>
          </cell>
        </row>
        <row r="2560">
          <cell r="M2560">
            <v>1276500</v>
          </cell>
        </row>
        <row r="2561">
          <cell r="M2561">
            <v>1276500</v>
          </cell>
        </row>
        <row r="2562">
          <cell r="M2562">
            <v>638160</v>
          </cell>
        </row>
        <row r="2563">
          <cell r="M2563">
            <v>58000</v>
          </cell>
        </row>
        <row r="2564">
          <cell r="M2564">
            <v>638160</v>
          </cell>
        </row>
        <row r="2565">
          <cell r="M2565">
            <v>58000</v>
          </cell>
        </row>
        <row r="2566">
          <cell r="M2566">
            <v>510600</v>
          </cell>
        </row>
        <row r="2567">
          <cell r="M2567">
            <v>58000</v>
          </cell>
        </row>
        <row r="2568">
          <cell r="M2568">
            <v>638160</v>
          </cell>
        </row>
        <row r="2569">
          <cell r="M2569">
            <v>58000</v>
          </cell>
        </row>
        <row r="2570">
          <cell r="M2570">
            <v>1276500</v>
          </cell>
        </row>
        <row r="2571">
          <cell r="M2571">
            <v>1276500</v>
          </cell>
        </row>
        <row r="2572">
          <cell r="M2572">
            <v>1276500</v>
          </cell>
        </row>
        <row r="2573">
          <cell r="M2573">
            <v>1276500</v>
          </cell>
        </row>
        <row r="2574">
          <cell r="M2574">
            <v>638160</v>
          </cell>
        </row>
        <row r="2575">
          <cell r="M2575">
            <v>58000</v>
          </cell>
        </row>
        <row r="2576">
          <cell r="M2576">
            <v>1276500</v>
          </cell>
        </row>
        <row r="2577">
          <cell r="M2577">
            <v>638160</v>
          </cell>
        </row>
        <row r="2578">
          <cell r="M2578">
            <v>58000</v>
          </cell>
        </row>
        <row r="2579">
          <cell r="M2579">
            <v>510600</v>
          </cell>
        </row>
        <row r="2580">
          <cell r="M2580">
            <v>58000</v>
          </cell>
        </row>
        <row r="2581">
          <cell r="M2581">
            <v>330000</v>
          </cell>
        </row>
        <row r="2582">
          <cell r="M2582">
            <v>440000</v>
          </cell>
        </row>
        <row r="2583">
          <cell r="M2583">
            <v>1702000</v>
          </cell>
        </row>
        <row r="2584">
          <cell r="M2584">
            <v>2131800</v>
          </cell>
        </row>
        <row r="2585">
          <cell r="M2585">
            <v>638160</v>
          </cell>
        </row>
        <row r="2586">
          <cell r="M2586">
            <v>58000</v>
          </cell>
        </row>
        <row r="2587">
          <cell r="M2587">
            <v>212750</v>
          </cell>
        </row>
        <row r="2588">
          <cell r="M2588">
            <v>20400</v>
          </cell>
        </row>
        <row r="2589">
          <cell r="M2589">
            <v>638160</v>
          </cell>
        </row>
        <row r="2590">
          <cell r="M2590">
            <v>58000</v>
          </cell>
        </row>
        <row r="2591">
          <cell r="M2591">
            <v>638160</v>
          </cell>
        </row>
        <row r="2592">
          <cell r="M2592">
            <v>58000</v>
          </cell>
        </row>
        <row r="2593">
          <cell r="M2593">
            <v>638160</v>
          </cell>
        </row>
        <row r="2594">
          <cell r="M2594">
            <v>58000</v>
          </cell>
        </row>
        <row r="2595">
          <cell r="M2595">
            <v>638160</v>
          </cell>
        </row>
        <row r="2596">
          <cell r="M2596">
            <v>58000</v>
          </cell>
        </row>
        <row r="2597">
          <cell r="M2597">
            <v>212750</v>
          </cell>
        </row>
        <row r="2598">
          <cell r="M2598">
            <v>510600</v>
          </cell>
        </row>
        <row r="2599">
          <cell r="M2599">
            <v>58000</v>
          </cell>
        </row>
        <row r="2600">
          <cell r="M2600">
            <v>1276500</v>
          </cell>
        </row>
        <row r="2601">
          <cell r="M2601">
            <v>330000</v>
          </cell>
        </row>
        <row r="2602">
          <cell r="M2602">
            <v>232000</v>
          </cell>
        </row>
        <row r="2603">
          <cell r="M2603">
            <v>85100</v>
          </cell>
        </row>
        <row r="2604">
          <cell r="M2604">
            <v>26590</v>
          </cell>
        </row>
        <row r="2605">
          <cell r="M2605">
            <v>1276500</v>
          </cell>
        </row>
        <row r="2606">
          <cell r="M2606">
            <v>1276500</v>
          </cell>
        </row>
        <row r="2607">
          <cell r="M2607">
            <v>1276500</v>
          </cell>
        </row>
        <row r="2608">
          <cell r="M2608">
            <v>1276500</v>
          </cell>
        </row>
        <row r="2609">
          <cell r="M2609">
            <v>638160</v>
          </cell>
        </row>
        <row r="2610">
          <cell r="M2610">
            <v>58000</v>
          </cell>
        </row>
        <row r="2611">
          <cell r="M2611">
            <v>638160</v>
          </cell>
        </row>
        <row r="2612">
          <cell r="M2612">
            <v>58000</v>
          </cell>
        </row>
        <row r="2613">
          <cell r="M2613">
            <v>638160</v>
          </cell>
        </row>
        <row r="2614">
          <cell r="M2614">
            <v>58000</v>
          </cell>
        </row>
        <row r="2615">
          <cell r="M2615">
            <v>510600</v>
          </cell>
        </row>
        <row r="2616">
          <cell r="M2616">
            <v>58000</v>
          </cell>
        </row>
        <row r="2617">
          <cell r="M2617">
            <v>440000</v>
          </cell>
        </row>
        <row r="2618">
          <cell r="M2618">
            <v>290900</v>
          </cell>
        </row>
        <row r="2619">
          <cell r="M2619">
            <v>330000</v>
          </cell>
        </row>
        <row r="2620">
          <cell r="M2620">
            <v>290900</v>
          </cell>
        </row>
        <row r="2621">
          <cell r="M2621">
            <v>638160</v>
          </cell>
        </row>
        <row r="2622">
          <cell r="M2622">
            <v>58000</v>
          </cell>
        </row>
        <row r="2623">
          <cell r="M2623">
            <v>212750</v>
          </cell>
        </row>
        <row r="2624">
          <cell r="M2624">
            <v>510600</v>
          </cell>
        </row>
        <row r="2625">
          <cell r="M2625">
            <v>170200</v>
          </cell>
        </row>
        <row r="2626">
          <cell r="M2626">
            <v>464000</v>
          </cell>
        </row>
        <row r="2627">
          <cell r="M2627">
            <v>638160</v>
          </cell>
        </row>
        <row r="2628">
          <cell r="M2628">
            <v>58000</v>
          </cell>
        </row>
        <row r="2629">
          <cell r="M2629">
            <v>638160</v>
          </cell>
        </row>
        <row r="2630">
          <cell r="M2630">
            <v>58000</v>
          </cell>
        </row>
        <row r="2631">
          <cell r="M2631">
            <v>638160</v>
          </cell>
        </row>
        <row r="2632">
          <cell r="M2632">
            <v>58000</v>
          </cell>
        </row>
        <row r="2633">
          <cell r="M2633">
            <v>1276500</v>
          </cell>
        </row>
        <row r="2634">
          <cell r="M2634">
            <v>510600</v>
          </cell>
        </row>
        <row r="2635">
          <cell r="M2635">
            <v>58000</v>
          </cell>
        </row>
        <row r="2636">
          <cell r="M2636">
            <v>440000</v>
          </cell>
        </row>
        <row r="2637">
          <cell r="M2637">
            <v>58000</v>
          </cell>
        </row>
        <row r="2638">
          <cell r="M2638">
            <v>510600</v>
          </cell>
        </row>
        <row r="2639">
          <cell r="M2639">
            <v>58000</v>
          </cell>
        </row>
        <row r="2640">
          <cell r="M2640">
            <v>1330800</v>
          </cell>
        </row>
        <row r="2641">
          <cell r="M2641">
            <v>1276500</v>
          </cell>
        </row>
        <row r="2642">
          <cell r="M2642">
            <v>1276500</v>
          </cell>
        </row>
        <row r="2643">
          <cell r="M2643">
            <v>1276500</v>
          </cell>
        </row>
        <row r="2644">
          <cell r="M2644">
            <v>510600</v>
          </cell>
        </row>
        <row r="2645">
          <cell r="M2645">
            <v>51000</v>
          </cell>
        </row>
        <row r="2646">
          <cell r="M2646">
            <v>58000</v>
          </cell>
        </row>
        <row r="2647">
          <cell r="M2647">
            <v>330000</v>
          </cell>
        </row>
        <row r="2648">
          <cell r="M2648">
            <v>696000</v>
          </cell>
        </row>
        <row r="2649">
          <cell r="M2649">
            <v>127650</v>
          </cell>
        </row>
        <row r="2650">
          <cell r="M2650">
            <v>26590</v>
          </cell>
        </row>
        <row r="2651">
          <cell r="M2651">
            <v>1276500</v>
          </cell>
        </row>
        <row r="2652">
          <cell r="M2652">
            <v>212750</v>
          </cell>
        </row>
        <row r="2653">
          <cell r="M2653">
            <v>638160</v>
          </cell>
        </row>
        <row r="2654">
          <cell r="M2654">
            <v>58000</v>
          </cell>
        </row>
        <row r="2655">
          <cell r="M2655">
            <v>638160</v>
          </cell>
        </row>
        <row r="2656">
          <cell r="M2656">
            <v>58000</v>
          </cell>
        </row>
        <row r="2657">
          <cell r="M2657">
            <v>440000</v>
          </cell>
        </row>
        <row r="2658">
          <cell r="M2658">
            <v>330000</v>
          </cell>
        </row>
        <row r="2659">
          <cell r="M2659">
            <v>4255000</v>
          </cell>
        </row>
        <row r="2660">
          <cell r="M2660">
            <v>10636</v>
          </cell>
        </row>
        <row r="2661">
          <cell r="M2661">
            <v>638160</v>
          </cell>
        </row>
        <row r="2662">
          <cell r="M2662">
            <v>58000</v>
          </cell>
        </row>
        <row r="2663">
          <cell r="M2663">
            <v>510600</v>
          </cell>
        </row>
        <row r="2664">
          <cell r="M2664">
            <v>212750</v>
          </cell>
        </row>
        <row r="2665">
          <cell r="M2665">
            <v>58000</v>
          </cell>
        </row>
        <row r="2666">
          <cell r="M2666">
            <v>638160</v>
          </cell>
        </row>
        <row r="2667">
          <cell r="M2667">
            <v>638160</v>
          </cell>
        </row>
        <row r="2668">
          <cell r="M2668">
            <v>58000</v>
          </cell>
        </row>
        <row r="2669">
          <cell r="M2669">
            <v>638160</v>
          </cell>
        </row>
        <row r="2670">
          <cell r="M2670">
            <v>58000</v>
          </cell>
        </row>
        <row r="2671">
          <cell r="M2671">
            <v>510600</v>
          </cell>
        </row>
        <row r="2672">
          <cell r="M2672">
            <v>736320</v>
          </cell>
        </row>
        <row r="2673">
          <cell r="M2673">
            <v>62500</v>
          </cell>
        </row>
        <row r="2674">
          <cell r="M2674">
            <v>510600</v>
          </cell>
        </row>
        <row r="2675">
          <cell r="M2675">
            <v>638160</v>
          </cell>
        </row>
        <row r="2676">
          <cell r="M2676">
            <v>58000</v>
          </cell>
        </row>
        <row r="2677">
          <cell r="M2677">
            <v>638160</v>
          </cell>
        </row>
        <row r="2678">
          <cell r="M2678">
            <v>58000</v>
          </cell>
        </row>
        <row r="2679">
          <cell r="M2679">
            <v>1330800</v>
          </cell>
        </row>
        <row r="2680">
          <cell r="M2680">
            <v>1330800</v>
          </cell>
        </row>
        <row r="2681">
          <cell r="M2681">
            <v>1330800</v>
          </cell>
        </row>
        <row r="2682">
          <cell r="M2682">
            <v>1330800</v>
          </cell>
        </row>
        <row r="2683">
          <cell r="M2683">
            <v>510600</v>
          </cell>
        </row>
        <row r="2684">
          <cell r="M2684">
            <v>58000</v>
          </cell>
        </row>
        <row r="2685">
          <cell r="M2685">
            <v>1330800</v>
          </cell>
        </row>
        <row r="2686">
          <cell r="M2686">
            <v>1330800</v>
          </cell>
        </row>
        <row r="2687">
          <cell r="M2687">
            <v>330000</v>
          </cell>
        </row>
        <row r="2688">
          <cell r="M2688">
            <v>440000</v>
          </cell>
        </row>
        <row r="2689">
          <cell r="M2689">
            <v>330000</v>
          </cell>
        </row>
        <row r="2690">
          <cell r="M2690">
            <v>851000</v>
          </cell>
        </row>
        <row r="2691">
          <cell r="M2691">
            <v>696000</v>
          </cell>
        </row>
        <row r="2692">
          <cell r="M2692">
            <v>330000</v>
          </cell>
        </row>
        <row r="2693">
          <cell r="M2693">
            <v>1330800</v>
          </cell>
        </row>
        <row r="2694">
          <cell r="M2694">
            <v>1330800</v>
          </cell>
        </row>
        <row r="2695">
          <cell r="M2695">
            <v>221800</v>
          </cell>
        </row>
        <row r="2696">
          <cell r="M2696">
            <v>25000</v>
          </cell>
        </row>
        <row r="2697">
          <cell r="M2697">
            <v>510600</v>
          </cell>
        </row>
        <row r="2698">
          <cell r="M2698">
            <v>58000</v>
          </cell>
        </row>
        <row r="2699">
          <cell r="M2699">
            <v>532320</v>
          </cell>
        </row>
        <row r="2700">
          <cell r="M2700">
            <v>736320</v>
          </cell>
        </row>
        <row r="2701">
          <cell r="M2701">
            <v>62500</v>
          </cell>
        </row>
        <row r="2702">
          <cell r="M2702">
            <v>736320</v>
          </cell>
        </row>
        <row r="2703">
          <cell r="M2703">
            <v>62500</v>
          </cell>
        </row>
        <row r="2704">
          <cell r="M2704">
            <v>330000</v>
          </cell>
        </row>
        <row r="2705">
          <cell r="M2705">
            <v>290900</v>
          </cell>
        </row>
        <row r="2706">
          <cell r="M2706">
            <v>505440</v>
          </cell>
        </row>
        <row r="2707">
          <cell r="M2707">
            <v>505440</v>
          </cell>
        </row>
        <row r="2708">
          <cell r="M2708">
            <v>290900</v>
          </cell>
        </row>
        <row r="2709">
          <cell r="M2709">
            <v>532320</v>
          </cell>
        </row>
        <row r="2710">
          <cell r="M2710">
            <v>532320</v>
          </cell>
        </row>
        <row r="2711">
          <cell r="M2711">
            <v>505440</v>
          </cell>
        </row>
        <row r="2712">
          <cell r="M2712">
            <v>232000</v>
          </cell>
        </row>
        <row r="2713">
          <cell r="M2713">
            <v>85100</v>
          </cell>
        </row>
        <row r="2714">
          <cell r="M2714">
            <v>1330800</v>
          </cell>
        </row>
        <row r="2715">
          <cell r="M2715">
            <v>532320</v>
          </cell>
        </row>
        <row r="2717">
          <cell r="M2717">
            <v>1330800</v>
          </cell>
        </row>
        <row r="2718">
          <cell r="M2718">
            <v>1330800</v>
          </cell>
        </row>
        <row r="2719">
          <cell r="M2719">
            <v>221800</v>
          </cell>
        </row>
        <row r="2721">
          <cell r="M2721">
            <v>736320</v>
          </cell>
        </row>
        <row r="2722">
          <cell r="M2722">
            <v>62500</v>
          </cell>
        </row>
        <row r="2723">
          <cell r="M2723">
            <v>736320</v>
          </cell>
        </row>
        <row r="2724">
          <cell r="M2724">
            <v>736320</v>
          </cell>
        </row>
        <row r="2726">
          <cell r="M2726">
            <v>736320</v>
          </cell>
        </row>
        <row r="2727">
          <cell r="M2727">
            <v>62500</v>
          </cell>
        </row>
        <row r="2728">
          <cell r="M2728">
            <v>532320</v>
          </cell>
        </row>
        <row r="2729">
          <cell r="M2729">
            <v>379080</v>
          </cell>
        </row>
        <row r="2730">
          <cell r="M2730">
            <v>505440</v>
          </cell>
        </row>
        <row r="2731">
          <cell r="M2731">
            <v>500000</v>
          </cell>
        </row>
        <row r="2732">
          <cell r="M2732">
            <v>30680</v>
          </cell>
        </row>
        <row r="2733">
          <cell r="M2733">
            <v>532320</v>
          </cell>
        </row>
        <row r="2734">
          <cell r="M2734">
            <v>736320</v>
          </cell>
        </row>
        <row r="2735">
          <cell r="M2735">
            <v>532320</v>
          </cell>
        </row>
        <row r="2736">
          <cell r="M2736">
            <v>62500</v>
          </cell>
        </row>
        <row r="2737">
          <cell r="M2737">
            <v>532320</v>
          </cell>
        </row>
        <row r="2738">
          <cell r="M2738">
            <v>62500</v>
          </cell>
        </row>
        <row r="2739">
          <cell r="M2739">
            <v>736320</v>
          </cell>
        </row>
        <row r="2740">
          <cell r="M2740">
            <v>177440</v>
          </cell>
        </row>
        <row r="2741">
          <cell r="M2741">
            <v>500000</v>
          </cell>
        </row>
        <row r="2742">
          <cell r="M2742">
            <v>159600</v>
          </cell>
        </row>
        <row r="2743">
          <cell r="M2743">
            <v>505440</v>
          </cell>
        </row>
        <row r="2744">
          <cell r="M2744">
            <v>505440</v>
          </cell>
        </row>
        <row r="2745">
          <cell r="M2745">
            <v>532320</v>
          </cell>
        </row>
        <row r="2746">
          <cell r="M2746">
            <v>1330800</v>
          </cell>
        </row>
        <row r="2747">
          <cell r="M2747">
            <v>825164</v>
          </cell>
        </row>
        <row r="2748">
          <cell r="M2748">
            <v>490880</v>
          </cell>
        </row>
        <row r="2749">
          <cell r="M2749">
            <v>25000</v>
          </cell>
        </row>
        <row r="2750">
          <cell r="M2750">
            <v>532320</v>
          </cell>
        </row>
        <row r="2751">
          <cell r="M2751">
            <v>736320</v>
          </cell>
        </row>
        <row r="2752">
          <cell r="M2752">
            <v>62500</v>
          </cell>
        </row>
        <row r="2753">
          <cell r="M2753">
            <v>736320</v>
          </cell>
        </row>
        <row r="2754">
          <cell r="M2754">
            <v>62500</v>
          </cell>
        </row>
        <row r="2755">
          <cell r="M2755">
            <v>379080</v>
          </cell>
        </row>
        <row r="2756">
          <cell r="M2756">
            <v>736320</v>
          </cell>
        </row>
        <row r="2757">
          <cell r="M2757">
            <v>62500</v>
          </cell>
        </row>
        <row r="2758">
          <cell r="M2758">
            <v>532320</v>
          </cell>
        </row>
        <row r="2759">
          <cell r="M2759">
            <v>62500</v>
          </cell>
        </row>
        <row r="2760">
          <cell r="M2760">
            <v>379080</v>
          </cell>
        </row>
        <row r="2763">
          <cell r="M2763">
            <v>532320</v>
          </cell>
        </row>
        <row r="2764">
          <cell r="M2764">
            <v>736320</v>
          </cell>
        </row>
        <row r="2765">
          <cell r="M2765">
            <v>62500</v>
          </cell>
        </row>
        <row r="2766">
          <cell r="M2766">
            <v>532320</v>
          </cell>
        </row>
        <row r="2767">
          <cell r="M2767">
            <v>62500</v>
          </cell>
        </row>
        <row r="2768">
          <cell r="M2768">
            <v>44360</v>
          </cell>
        </row>
        <row r="2769">
          <cell r="M2769">
            <v>400000</v>
          </cell>
        </row>
        <row r="2770">
          <cell r="M2770">
            <v>250000</v>
          </cell>
        </row>
        <row r="2771">
          <cell r="M2771">
            <v>379080</v>
          </cell>
        </row>
        <row r="2772">
          <cell r="M2772">
            <v>505440</v>
          </cell>
        </row>
        <row r="2773">
          <cell r="M2773">
            <v>379080</v>
          </cell>
        </row>
        <row r="2774">
          <cell r="M2774">
            <v>127560</v>
          </cell>
        </row>
        <row r="2775">
          <cell r="M2775">
            <v>345600</v>
          </cell>
        </row>
        <row r="2776">
          <cell r="M2776">
            <v>379080</v>
          </cell>
        </row>
        <row r="2777">
          <cell r="M2777">
            <v>112316100</v>
          </cell>
        </row>
        <row r="2778">
          <cell r="M2778">
            <v>339411618</v>
          </cell>
        </row>
        <row r="2779">
          <cell r="M2779">
            <v>1169293374</v>
          </cell>
        </row>
        <row r="2780">
          <cell r="M2780">
            <v>345600</v>
          </cell>
        </row>
        <row r="2782">
          <cell r="M2782">
            <v>1571000</v>
          </cell>
        </row>
        <row r="2783">
          <cell r="M2783">
            <v>2229808</v>
          </cell>
        </row>
        <row r="2784">
          <cell r="M2784">
            <v>7982000</v>
          </cell>
        </row>
        <row r="2785">
          <cell r="M2785">
            <v>6140000</v>
          </cell>
        </row>
        <row r="2786">
          <cell r="M2786">
            <v>14855000</v>
          </cell>
        </row>
        <row r="2787">
          <cell r="M2787">
            <v>930000</v>
          </cell>
        </row>
        <row r="2788">
          <cell r="M2788">
            <v>510000</v>
          </cell>
        </row>
        <row r="2789">
          <cell r="M2789">
            <v>1702000</v>
          </cell>
        </row>
        <row r="2790">
          <cell r="M2790">
            <v>9680740</v>
          </cell>
        </row>
        <row r="2791">
          <cell r="M2791">
            <v>8912000</v>
          </cell>
        </row>
        <row r="2792">
          <cell r="M2792">
            <v>1367000</v>
          </cell>
        </row>
        <row r="2793">
          <cell r="M2793">
            <v>0</v>
          </cell>
        </row>
        <row r="2794">
          <cell r="M2794">
            <v>55879548</v>
          </cell>
        </row>
        <row r="2795">
          <cell r="M2795">
            <v>21001000</v>
          </cell>
        </row>
        <row r="2796">
          <cell r="M2796">
            <v>8252000</v>
          </cell>
        </row>
        <row r="2797">
          <cell r="M2797">
            <v>7890000</v>
          </cell>
        </row>
        <row r="2798">
          <cell r="M2798">
            <v>477500</v>
          </cell>
        </row>
        <row r="2799">
          <cell r="M2799">
            <v>1684940</v>
          </cell>
        </row>
        <row r="2800">
          <cell r="M2800">
            <v>97674824</v>
          </cell>
        </row>
        <row r="2801">
          <cell r="M2801">
            <v>3517000</v>
          </cell>
        </row>
        <row r="2802">
          <cell r="M2802">
            <v>14583000</v>
          </cell>
        </row>
        <row r="2803">
          <cell r="M2803">
            <v>1300000</v>
          </cell>
        </row>
        <row r="2804">
          <cell r="M2804">
            <v>0</v>
          </cell>
        </row>
        <row r="2805">
          <cell r="M2805">
            <v>156380264</v>
          </cell>
        </row>
        <row r="2806">
          <cell r="M2806">
            <v>1537000</v>
          </cell>
        </row>
        <row r="2807">
          <cell r="M2807">
            <v>4153000</v>
          </cell>
        </row>
        <row r="2808">
          <cell r="M2808">
            <v>850000</v>
          </cell>
        </row>
        <row r="2809">
          <cell r="M2809">
            <v>2070000</v>
          </cell>
        </row>
        <row r="2810">
          <cell r="M2810">
            <v>6390908</v>
          </cell>
        </row>
        <row r="2811">
          <cell r="M2811">
            <v>3851000</v>
          </cell>
        </row>
        <row r="2812">
          <cell r="M2812">
            <v>4780908</v>
          </cell>
        </row>
        <row r="2813">
          <cell r="M2813">
            <v>40861389</v>
          </cell>
        </row>
        <row r="2814">
          <cell r="M2814">
            <v>2375000</v>
          </cell>
        </row>
        <row r="2815">
          <cell r="M2815">
            <v>1400000</v>
          </cell>
        </row>
        <row r="2816">
          <cell r="M2816">
            <v>1315000</v>
          </cell>
        </row>
        <row r="2817">
          <cell r="M2817">
            <v>3725000</v>
          </cell>
        </row>
        <row r="2818">
          <cell r="M2818">
            <v>4725000</v>
          </cell>
        </row>
        <row r="2819">
          <cell r="M2819">
            <v>5311000</v>
          </cell>
        </row>
        <row r="2820">
          <cell r="M2820">
            <v>8500000</v>
          </cell>
        </row>
        <row r="2821">
          <cell r="M2821">
            <v>15236360</v>
          </cell>
        </row>
        <row r="2822">
          <cell r="M2822">
            <v>15183817</v>
          </cell>
        </row>
        <row r="2823">
          <cell r="M2823">
            <v>22769621</v>
          </cell>
        </row>
        <row r="2824">
          <cell r="M2824">
            <v>319341377</v>
          </cell>
        </row>
        <row r="2825">
          <cell r="M2825">
            <v>145035003</v>
          </cell>
        </row>
        <row r="2826">
          <cell r="M2826">
            <v>357294815</v>
          </cell>
        </row>
        <row r="2827">
          <cell r="M2827">
            <v>6420000</v>
          </cell>
        </row>
        <row r="2828">
          <cell r="M2828">
            <v>2900000</v>
          </cell>
        </row>
        <row r="2829">
          <cell r="M2829">
            <v>6420000</v>
          </cell>
        </row>
        <row r="2830">
          <cell r="M2830">
            <v>2900000</v>
          </cell>
        </row>
        <row r="2831">
          <cell r="M2831">
            <v>7442341</v>
          </cell>
        </row>
        <row r="2832">
          <cell r="M2832">
            <v>8735400</v>
          </cell>
        </row>
        <row r="2833">
          <cell r="M2833">
            <v>13753854</v>
          </cell>
        </row>
        <row r="2834">
          <cell r="M2834">
            <v>11962750</v>
          </cell>
        </row>
        <row r="2835">
          <cell r="M2835">
            <v>2155000</v>
          </cell>
        </row>
        <row r="2836">
          <cell r="M2836">
            <v>1863500</v>
          </cell>
        </row>
        <row r="2837">
          <cell r="M2837">
            <v>53369345</v>
          </cell>
        </row>
        <row r="2838">
          <cell r="M2838">
            <v>1863500</v>
          </cell>
        </row>
        <row r="2839">
          <cell r="M2839">
            <v>3282500</v>
          </cell>
        </row>
        <row r="2840">
          <cell r="M2840">
            <v>2052500</v>
          </cell>
        </row>
        <row r="2841">
          <cell r="M2841">
            <v>3600000</v>
          </cell>
        </row>
        <row r="2842">
          <cell r="M2842">
            <v>1250000</v>
          </cell>
        </row>
        <row r="2843">
          <cell r="M2843">
            <v>1450000</v>
          </cell>
        </row>
        <row r="2844">
          <cell r="M2844">
            <v>6246500</v>
          </cell>
        </row>
        <row r="2845">
          <cell r="M2845">
            <v>2600000</v>
          </cell>
        </row>
        <row r="2846">
          <cell r="M2846">
            <v>736000</v>
          </cell>
        </row>
        <row r="2847">
          <cell r="M2847">
            <v>3020900</v>
          </cell>
        </row>
        <row r="2848">
          <cell r="M2848">
            <v>57500</v>
          </cell>
        </row>
        <row r="2849">
          <cell r="M2849">
            <v>420000</v>
          </cell>
        </row>
        <row r="2850">
          <cell r="M2850">
            <v>1510000</v>
          </cell>
        </row>
        <row r="2851">
          <cell r="M2851">
            <v>2925473</v>
          </cell>
        </row>
        <row r="2852">
          <cell r="M2852">
            <v>2916000</v>
          </cell>
        </row>
        <row r="2853">
          <cell r="M2853">
            <v>2916000</v>
          </cell>
        </row>
        <row r="2854">
          <cell r="M2854">
            <v>8686000</v>
          </cell>
        </row>
        <row r="2855">
          <cell r="M2855">
            <v>1250000</v>
          </cell>
        </row>
        <row r="2856">
          <cell r="M2856">
            <v>45532873</v>
          </cell>
        </row>
        <row r="2857">
          <cell r="M2857">
            <v>1930000</v>
          </cell>
        </row>
        <row r="2858">
          <cell r="M2858">
            <v>45532873</v>
          </cell>
        </row>
        <row r="2859">
          <cell r="M2859">
            <v>1930000</v>
          </cell>
        </row>
        <row r="2860">
          <cell r="M2860">
            <v>15624600</v>
          </cell>
        </row>
        <row r="2861">
          <cell r="M2861">
            <v>1142000</v>
          </cell>
        </row>
        <row r="2862">
          <cell r="M2862">
            <v>11347000</v>
          </cell>
        </row>
        <row r="2863">
          <cell r="M2863">
            <v>4687000</v>
          </cell>
        </row>
        <row r="2864">
          <cell r="M2864">
            <v>1004000</v>
          </cell>
        </row>
        <row r="2865">
          <cell r="M2865">
            <v>2900000</v>
          </cell>
        </row>
        <row r="2866">
          <cell r="M2866">
            <v>2120000</v>
          </cell>
        </row>
        <row r="2867">
          <cell r="M2867">
            <v>7190000</v>
          </cell>
        </row>
        <row r="2868">
          <cell r="M2868">
            <v>1880000</v>
          </cell>
        </row>
        <row r="2869">
          <cell r="M2869">
            <v>4690762</v>
          </cell>
        </row>
        <row r="2870">
          <cell r="M2870">
            <v>3070000</v>
          </cell>
        </row>
        <row r="2871">
          <cell r="M2871">
            <v>45286873</v>
          </cell>
        </row>
        <row r="2872">
          <cell r="M2872">
            <v>1930000</v>
          </cell>
        </row>
        <row r="2873">
          <cell r="M2873">
            <v>15624600</v>
          </cell>
        </row>
        <row r="2874">
          <cell r="M2874">
            <v>57585362</v>
          </cell>
        </row>
        <row r="2875">
          <cell r="M2875">
            <v>156487580</v>
          </cell>
        </row>
        <row r="2876">
          <cell r="M2876">
            <v>4687000</v>
          </cell>
        </row>
        <row r="2877">
          <cell r="M2877">
            <v>3748067312.8850002</v>
          </cell>
        </row>
        <row r="2878">
          <cell r="M2878">
            <v>2900000</v>
          </cell>
        </row>
        <row r="2879">
          <cell r="M2879">
            <v>57585362</v>
          </cell>
        </row>
        <row r="2880">
          <cell r="M2880">
            <v>156487580</v>
          </cell>
        </row>
        <row r="2881">
          <cell r="M2881" t="str">
            <v>Nhiªn  
liÖu</v>
          </cell>
        </row>
        <row r="2882">
          <cell r="M2882">
            <v>156487580</v>
          </cell>
        </row>
        <row r="2884">
          <cell r="M2884">
            <v>3748062465.4449997</v>
          </cell>
        </row>
        <row r="2886">
          <cell r="M2886" t="str">
            <v>Nhiªn  
liÖu</v>
          </cell>
        </row>
        <row r="2888">
          <cell r="M2888" t="str">
            <v>Nhiªn  
liÖu</v>
          </cell>
        </row>
        <row r="2894">
          <cell r="M2894">
            <v>42634600</v>
          </cell>
        </row>
        <row r="2895">
          <cell r="M2895">
            <v>413654765</v>
          </cell>
        </row>
        <row r="2896">
          <cell r="M2896">
            <v>0</v>
          </cell>
        </row>
        <row r="2897">
          <cell r="M2897">
            <v>2774663920.4449997</v>
          </cell>
        </row>
        <row r="2900">
          <cell r="M2900">
            <v>413654765</v>
          </cell>
        </row>
        <row r="2901">
          <cell r="M2901">
            <v>0</v>
          </cell>
        </row>
        <row r="2902">
          <cell r="M2902">
            <v>413654765</v>
          </cell>
        </row>
        <row r="2903">
          <cell r="M2903">
            <v>0</v>
          </cell>
        </row>
        <row r="2910">
          <cell r="M2910">
            <v>1803348127</v>
          </cell>
        </row>
        <row r="2911">
          <cell r="M2911">
            <v>1457228402</v>
          </cell>
        </row>
        <row r="2915">
          <cell r="M2915">
            <v>1803348127</v>
          </cell>
        </row>
        <row r="2916">
          <cell r="M2916">
            <v>1457228402</v>
          </cell>
        </row>
        <row r="2917">
          <cell r="M2917">
            <v>1803348127</v>
          </cell>
        </row>
        <row r="2918">
          <cell r="M2918">
            <v>1457228402</v>
          </cell>
        </row>
        <row r="2925">
          <cell r="M2925">
            <v>0</v>
          </cell>
        </row>
        <row r="2926">
          <cell r="M2926">
            <v>-1169293374</v>
          </cell>
        </row>
        <row r="2930">
          <cell r="M2930">
            <v>0</v>
          </cell>
        </row>
        <row r="2931">
          <cell r="M2931">
            <v>-1169293374</v>
          </cell>
        </row>
        <row r="2932">
          <cell r="M2932">
            <v>0</v>
          </cell>
        </row>
        <row r="2933">
          <cell r="M2933">
            <v>-1169293374</v>
          </cell>
        </row>
        <row r="2945">
          <cell r="M2945">
            <v>0</v>
          </cell>
        </row>
        <row r="2946">
          <cell r="M2946">
            <v>-1169293374</v>
          </cell>
        </row>
        <row r="2992">
          <cell r="M2992">
            <v>791662125</v>
          </cell>
        </row>
        <row r="2993">
          <cell r="M2993">
            <v>274876835</v>
          </cell>
        </row>
        <row r="2994">
          <cell r="M2994">
            <v>52006430</v>
          </cell>
        </row>
        <row r="2995">
          <cell r="M2995">
            <v>107930100</v>
          </cell>
        </row>
        <row r="2996">
          <cell r="M2996">
            <v>631725595</v>
          </cell>
        </row>
        <row r="2997">
          <cell r="M2997">
            <v>791023875</v>
          </cell>
        </row>
        <row r="2998">
          <cell r="M2998">
            <v>274876835</v>
          </cell>
        </row>
        <row r="2999">
          <cell r="M2999">
            <v>791023875</v>
          </cell>
        </row>
        <row r="3000">
          <cell r="M3000">
            <v>274876835</v>
          </cell>
        </row>
        <row r="3001">
          <cell r="M3001">
            <v>52006430</v>
          </cell>
        </row>
        <row r="3002">
          <cell r="M3002">
            <v>107930100</v>
          </cell>
        </row>
        <row r="3003">
          <cell r="M3003">
            <v>631087345</v>
          </cell>
        </row>
        <row r="3011">
          <cell r="M3011">
            <v>0</v>
          </cell>
        </row>
        <row r="3012">
          <cell r="M3012">
            <v>661139975</v>
          </cell>
        </row>
        <row r="3013">
          <cell r="M3013">
            <v>279723435</v>
          </cell>
        </row>
        <row r="3016">
          <cell r="M3016">
            <v>0</v>
          </cell>
        </row>
        <row r="3018">
          <cell r="M3018">
            <v>0</v>
          </cell>
        </row>
        <row r="3036">
          <cell r="M3036">
            <v>209509310</v>
          </cell>
        </row>
        <row r="3041">
          <cell r="M3041">
            <v>208871060</v>
          </cell>
        </row>
        <row r="3043">
          <cell r="M3043">
            <v>208871060</v>
          </cell>
        </row>
        <row r="3045">
          <cell r="M3045">
            <v>208871060</v>
          </cell>
        </row>
        <row r="3047">
          <cell r="M3047">
            <v>1520</v>
          </cell>
        </row>
        <row r="3051">
          <cell r="M3051">
            <v>1180</v>
          </cell>
        </row>
        <row r="3052">
          <cell r="M3052">
            <v>670</v>
          </cell>
        </row>
        <row r="3060">
          <cell r="M3060">
            <v>208871060</v>
          </cell>
        </row>
        <row r="3083">
          <cell r="M3083">
            <v>307275980</v>
          </cell>
        </row>
        <row r="3088">
          <cell r="M3088">
            <v>307275980</v>
          </cell>
        </row>
        <row r="3090">
          <cell r="M3090">
            <v>307275980</v>
          </cell>
        </row>
        <row r="3092">
          <cell r="M3092">
            <v>307275980</v>
          </cell>
        </row>
        <row r="3093">
          <cell r="M3093">
            <v>1035</v>
          </cell>
        </row>
        <row r="3097">
          <cell r="M3097">
            <v>890</v>
          </cell>
        </row>
        <row r="3098">
          <cell r="M3098">
            <v>1375</v>
          </cell>
        </row>
        <row r="3107">
          <cell r="M3107">
            <v>172545480</v>
          </cell>
        </row>
        <row r="12581">
          <cell r="M12581">
            <v>268800</v>
          </cell>
        </row>
        <row r="12582">
          <cell r="M12582">
            <v>571500</v>
          </cell>
        </row>
        <row r="24873">
          <cell r="M24873">
            <v>186200</v>
          </cell>
        </row>
        <row r="34741">
          <cell r="M34741">
            <v>1267500</v>
          </cell>
        </row>
        <row r="39773">
          <cell r="M39773">
            <v>222250</v>
          </cell>
        </row>
        <row r="65471">
          <cell r="M6547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  <sheetName val="ESTI."/>
      <sheetName val="DI-ESTI"/>
      <sheetName val="Xuat152"/>
      <sheetName val="Dt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  <sheetName val="TT_10KV"/>
      <sheetName val="KH-Q1,Q2,01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MTO REV.2(ARMOR)"/>
      <sheetName val="CT35"/>
      <sheetName val="_x0003_to"/>
      <sheetName val="Tong hop"/>
      <sheetName val="Sheet1"/>
      <sheetName val="Sheet2"/>
      <sheetName val="Sheet3"/>
      <sheetName val="XL4Poppy"/>
      <sheetName val="BCDKT HopNhat"/>
      <sheetName val="BCKQKD-HopNhat"/>
      <sheetName val="NV NSNN HopNhat"/>
      <sheetName val="QT TNDN-HopNhat"/>
      <sheetName val="TM PI HopNhat"/>
      <sheetName val="TM PII-CT"/>
      <sheetName val="CashFlow-HopNhat"/>
      <sheetName val="00000000"/>
      <sheetName val="Thuc thanh"/>
      <sheetName val="D} Toan"/>
      <sheetName val="KH_Q1_Q2_01"/>
      <sheetName val="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"/>
      <sheetName val="thang 2"/>
      <sheetName val="Thang 3"/>
      <sheetName val="thang 4"/>
      <sheetName val="bieu"/>
      <sheetName val="Sheet7"/>
      <sheetName val="Sheet9"/>
      <sheetName val="Sheet6"/>
      <sheetName val="Sheet8"/>
      <sheetName val="Sheet10"/>
      <sheetName val="Sheet11"/>
      <sheetName val="Sheet12"/>
      <sheetName val="Sheet13"/>
      <sheetName val="Sheet14"/>
      <sheetName val="Sheet15"/>
      <sheetName val="Sheet16"/>
      <sheetName val="00000000"/>
      <sheetName val="106-KHAI THAC DA"/>
      <sheetName val="31-A.TRUONG"/>
      <sheetName val="30-AP LUC"/>
      <sheetName val="13-C.N DONG BAC H.NOI"/>
      <sheetName val="33-CN DONGBAC TPHCM"/>
      <sheetName val="32-CN DAUTUTM TPHCM"/>
      <sheetName val="14-CBKD HA NOI"/>
      <sheetName val="15-CBKD HPHONG"/>
      <sheetName val="44-CB BAC THAI"/>
      <sheetName val="55-CBKD HANAMNINH"/>
      <sheetName val="53-CBKD VINHPHU"/>
      <sheetName val="64-CBKD BACLANG"/>
      <sheetName val="65-CBKD QNINH"/>
      <sheetName val="99-CBKD TAYBAC"/>
      <sheetName val="104-CBKD NGHETINH"/>
      <sheetName val="85-CBKD THANHHOA"/>
      <sheetName val="47-CP MIENNAM"/>
      <sheetName val="48-CP MIEN TRUNG"/>
      <sheetName val="37-CHETAOMAY"/>
      <sheetName val="108-XN KTCBKD THAN"/>
      <sheetName val="86-DUONG NHAT"/>
      <sheetName val="XUATKHAU"/>
      <sheetName val="XUAT TN T.QUOC"/>
      <sheetName val="THANBUN"/>
      <sheetName val="DOKHO"/>
      <sheetName val="TONG HOP  "/>
      <sheetName val="XL4Poppy"/>
      <sheetName val="XL4Test5"/>
      <sheetName val="Chi phi khac 4.3KH-CP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cot_xa"/>
      <sheetName val="KKKKKKKK"/>
      <sheetName val="chi tiet cfk  2002 theo ke hoac"/>
      <sheetName val="Sheet1"/>
      <sheetName val="DU_LIEU"/>
      <sheetName val="TH-Di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K4">
            <v>0.90925405982495022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"/>
      <sheetName val="TLuong"/>
      <sheetName val="NhatThu"/>
      <sheetName val="TT35"/>
      <sheetName val="TT04"/>
      <sheetName val="TTCto"/>
      <sheetName val="CSNDK"/>
      <sheetName val="ttmc,tru"/>
      <sheetName val="Mong,tru"/>
      <sheetName val="vc"/>
      <sheetName val="ps (2)"/>
      <sheetName val="Cai tao NDK"/>
      <sheetName val="gtcl"/>
      <sheetName val="chenhlech"/>
      <sheetName val="bt"/>
      <sheetName val="NT-MC"/>
      <sheetName val="NhiThu"/>
      <sheetName val="DTT"/>
      <sheetName val="diachi"/>
      <sheetName val="ps"/>
      <sheetName val="datdao"/>
      <sheetName val="thtb"/>
      <sheetName val="TONG HOP"/>
      <sheetName val="XL4Poppy"/>
      <sheetName val="4"/>
      <sheetName val="KH-Q1,Q2,01"/>
      <sheetName val="DLDT"/>
      <sheetName val="KB"/>
      <sheetName val="Sheet2"/>
      <sheetName val="DZ 0.4"/>
      <sheetName val="TTDZ22"/>
      <sheetName val="TT_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0">
          <cell r="C20">
            <v>9760</v>
          </cell>
        </row>
      </sheetData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ien lieu"/>
      <sheetName val="Tong hop VT-may"/>
      <sheetName val="BiaDT"/>
      <sheetName val="THKP"/>
      <sheetName val="DT"/>
      <sheetName val="DMDG"/>
      <sheetName val="Vatlieu"/>
      <sheetName val="Nhancong"/>
      <sheetName val="May"/>
      <sheetName val="00000000"/>
    </sheetNames>
    <sheetDataSet>
      <sheetData sheetId="0" refreshError="1"/>
      <sheetData sheetId="1" refreshError="1">
        <row r="73">
          <cell r="A73" t="str">
            <v>M008</v>
          </cell>
          <cell r="B73" t="str">
            <v>CÇn trôc b¸nh h¬i 10 tÊn</v>
          </cell>
          <cell r="C73" t="str">
            <v>Ca</v>
          </cell>
          <cell r="D73">
            <v>17.878799999999998</v>
          </cell>
          <cell r="E73">
            <v>615194.6</v>
          </cell>
          <cell r="F73">
            <v>10998941.214479998</v>
          </cell>
        </row>
        <row r="74">
          <cell r="A74" t="str">
            <v>M009</v>
          </cell>
          <cell r="B74" t="str">
            <v>CÇn trôc b¸nh h¬i 16 tÊn</v>
          </cell>
          <cell r="C74" t="str">
            <v>Ca</v>
          </cell>
          <cell r="D74">
            <v>72.854187999999994</v>
          </cell>
          <cell r="E74">
            <v>930470.24999999988</v>
          </cell>
          <cell r="F74">
            <v>67788654.521906987</v>
          </cell>
        </row>
        <row r="75">
          <cell r="A75" t="str">
            <v>M010</v>
          </cell>
          <cell r="B75" t="str">
            <v>CÇn trôc b¸nh h¬i 25 tÊn</v>
          </cell>
          <cell r="C75" t="str">
            <v>Ca</v>
          </cell>
          <cell r="D75">
            <v>9.2399499999999986</v>
          </cell>
          <cell r="E75">
            <v>1297653.5799999998</v>
          </cell>
          <cell r="F75">
            <v>11990254.196520997</v>
          </cell>
        </row>
        <row r="76">
          <cell r="A76" t="str">
            <v>M011</v>
          </cell>
          <cell r="B76" t="str">
            <v>CÇn trôc b¸nh h¬i 40 tÊn</v>
          </cell>
          <cell r="C76" t="str">
            <v>Ca</v>
          </cell>
          <cell r="D76">
            <v>0</v>
          </cell>
          <cell r="E76">
            <v>1836761.89</v>
          </cell>
          <cell r="F76">
            <v>0</v>
          </cell>
        </row>
        <row r="77">
          <cell r="A77" t="str">
            <v>M004</v>
          </cell>
          <cell r="B77" t="str">
            <v>CÇn trôc b¸nh h¬i 5 tÊn</v>
          </cell>
          <cell r="C77" t="str">
            <v>Ca</v>
          </cell>
          <cell r="D77">
            <v>1.93492</v>
          </cell>
          <cell r="E77">
            <v>329998.42</v>
          </cell>
          <cell r="F77">
            <v>638520.54282639991</v>
          </cell>
        </row>
        <row r="78">
          <cell r="A78" t="str">
            <v>M012</v>
          </cell>
          <cell r="B78" t="str">
            <v>CÇn trôc b¸nh h¬i 6 tÊn</v>
          </cell>
          <cell r="C78" t="str">
            <v>Ca</v>
          </cell>
          <cell r="D78">
            <v>2.7614000000000001</v>
          </cell>
          <cell r="E78">
            <v>403606.61999999994</v>
          </cell>
          <cell r="F78">
            <v>1114519.3204679999</v>
          </cell>
        </row>
        <row r="79">
          <cell r="A79" t="str">
            <v>M013</v>
          </cell>
          <cell r="B79" t="str">
            <v>CÇn trôc b¸nh h¬i 65 tÊn</v>
          </cell>
          <cell r="C79" t="str">
            <v>Ca</v>
          </cell>
          <cell r="D79">
            <v>50.58372</v>
          </cell>
          <cell r="E79">
            <v>2347864.2799999998</v>
          </cell>
          <cell r="F79">
            <v>118763709.33752158</v>
          </cell>
        </row>
        <row r="80">
          <cell r="A80" t="str">
            <v>M018</v>
          </cell>
          <cell r="B80" t="str">
            <v>CÇn trôc b¸nh xÝch 125 tÊn</v>
          </cell>
          <cell r="C80" t="str">
            <v>Ca</v>
          </cell>
          <cell r="D80">
            <v>45.36</v>
          </cell>
          <cell r="E80">
            <v>7191351.6822429895</v>
          </cell>
          <cell r="F80">
            <v>326199712.30654198</v>
          </cell>
        </row>
        <row r="81">
          <cell r="A81" t="str">
            <v>M006</v>
          </cell>
          <cell r="B81" t="str">
            <v>CÇn trôc b¸nh xÝch 28 tÊn</v>
          </cell>
          <cell r="C81" t="str">
            <v>Ca</v>
          </cell>
          <cell r="D81">
            <v>14.420589999999997</v>
          </cell>
          <cell r="E81">
            <v>1330469.9099999999</v>
          </cell>
          <cell r="F81">
            <v>19186161.079446893</v>
          </cell>
        </row>
        <row r="82">
          <cell r="A82" t="str">
            <v>M037</v>
          </cell>
          <cell r="B82" t="str">
            <v>M¸y c­a</v>
          </cell>
          <cell r="C82" t="str">
            <v>Ca</v>
          </cell>
          <cell r="D82">
            <v>7.1967999999999988</v>
          </cell>
          <cell r="E82">
            <v>40066.409999999996</v>
          </cell>
          <cell r="F82">
            <v>288349.93948799995</v>
          </cell>
        </row>
        <row r="83">
          <cell r="A83" t="str">
            <v>M033</v>
          </cell>
          <cell r="B83" t="str">
            <v>M¸y hµn h¬i 10001/h</v>
          </cell>
          <cell r="C83" t="str">
            <v>Ca</v>
          </cell>
          <cell r="D83">
            <v>222.62497400000001</v>
          </cell>
          <cell r="E83">
            <v>23430.55</v>
          </cell>
          <cell r="F83">
            <v>5216225.5845557004</v>
          </cell>
        </row>
        <row r="84">
          <cell r="A84" t="str">
            <v>M035</v>
          </cell>
          <cell r="B84" t="str">
            <v>M¸y hµn HQ xoay chiÒu 23KW</v>
          </cell>
          <cell r="C84" t="str">
            <v>Ca</v>
          </cell>
          <cell r="D84">
            <v>419.1673560000001</v>
          </cell>
          <cell r="E84">
            <v>87391.939999999988</v>
          </cell>
          <cell r="F84">
            <v>36631848.425510645</v>
          </cell>
        </row>
        <row r="85">
          <cell r="A85" t="str">
            <v>M024</v>
          </cell>
          <cell r="B85" t="str">
            <v>m¸y mµi ®¸ cÇm tay</v>
          </cell>
          <cell r="C85" t="str">
            <v>Ca</v>
          </cell>
          <cell r="D85">
            <v>65.513999999999996</v>
          </cell>
          <cell r="E85">
            <v>41235.96</v>
          </cell>
          <cell r="F85">
            <v>2701532.6834399998</v>
          </cell>
        </row>
        <row r="86">
          <cell r="A86" t="str">
            <v>M036</v>
          </cell>
          <cell r="B86" t="str">
            <v>M¸y nÐn khÝ diªzen 600m3/h</v>
          </cell>
          <cell r="C86" t="str">
            <v>Ca</v>
          </cell>
          <cell r="D86">
            <v>21.838000000000001</v>
          </cell>
          <cell r="E86">
            <v>437611.70999999996</v>
          </cell>
          <cell r="F86">
            <v>9556564.522979999</v>
          </cell>
        </row>
        <row r="87">
          <cell r="A87" t="str">
            <v>M038</v>
          </cell>
          <cell r="B87" t="str">
            <v>Têi ®iÖn 1 T</v>
          </cell>
          <cell r="C87" t="str">
            <v>Ca</v>
          </cell>
          <cell r="D87">
            <v>0.85766999999999993</v>
          </cell>
          <cell r="E87">
            <v>29307.679999999997</v>
          </cell>
          <cell r="F87">
            <v>25136.317905599994</v>
          </cell>
        </row>
        <row r="88">
          <cell r="A88" t="str">
            <v>M039</v>
          </cell>
          <cell r="B88" t="str">
            <v>Têi ®iÖn 1,5 T</v>
          </cell>
          <cell r="C88" t="str">
            <v>Ca</v>
          </cell>
          <cell r="D88">
            <v>0.35639999999999999</v>
          </cell>
          <cell r="E88">
            <v>41055.159999999996</v>
          </cell>
          <cell r="F88">
            <v>14632.059023999998</v>
          </cell>
        </row>
        <row r="89">
          <cell r="A89" t="str">
            <v>m040</v>
          </cell>
          <cell r="B89" t="str">
            <v>M¸y b¬m n­íc ch¹y ®iÖn 2kW</v>
          </cell>
          <cell r="C89" t="str">
            <v>ca</v>
          </cell>
          <cell r="D89">
            <v>4.6079999999999997</v>
          </cell>
          <cell r="E89">
            <v>29769.85</v>
          </cell>
          <cell r="F89">
            <v>137179.46879999997</v>
          </cell>
        </row>
        <row r="90">
          <cell r="A90" t="str">
            <v>M041</v>
          </cell>
          <cell r="B90" t="str">
            <v>Têi ®iÖn 0,5 T</v>
          </cell>
          <cell r="C90" t="str">
            <v>Ca</v>
          </cell>
          <cell r="D90">
            <v>1.5875999999999997</v>
          </cell>
          <cell r="E90">
            <v>22658.76</v>
          </cell>
          <cell r="F90">
            <v>35973.047375999988</v>
          </cell>
        </row>
        <row r="91">
          <cell r="B91" t="str">
            <v>Tæng céng</v>
          </cell>
          <cell r="F91">
            <v>611287914.5687927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-lieu"/>
      <sheetName val="Don-gia"/>
      <sheetName val="THDT-35"/>
      <sheetName val="TDT"/>
      <sheetName val="THVL-NC"/>
      <sheetName val="Dao dat"/>
      <sheetName val="Mong"/>
      <sheetName val="Cot"/>
      <sheetName val="Xa"/>
      <sheetName val="VC-TC"/>
      <sheetName val="VC-D-Dai"/>
      <sheetName val="NCong-Day-Su"/>
      <sheetName val="Thinghiem"/>
      <sheetName val="BT-1m3- DSu-phu kien"/>
      <sheetName val="Culi-VC"/>
      <sheetName val="KHAO-SAT"/>
      <sheetName val="Kho bai"/>
      <sheetName val="DMTK"/>
      <sheetName val="Sheet1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QT"/>
      <sheetName val="Z "/>
      <sheetName val="TONG HOP QT"/>
      <sheetName val="TONG HOP DZ 35"/>
      <sheetName val="VL-NC-MTC DZ35 KV"/>
      <sheetName val="CHIET TINH DZ 35 KV"/>
      <sheetName val="CUOC 36 DZ 35 KV"/>
      <sheetName val="TONG HOP TBA"/>
      <sheetName val="VL-NC-MTCTBA"/>
      <sheetName val="CHIET TINH TBA"/>
      <sheetName val="CUOC 36 TBA"/>
      <sheetName val="TONG HOP DZ 0,4 KV"/>
      <sheetName val=" VL-NC-MTC DZ0,4 KV"/>
      <sheetName val="CHIET TINH DZ 0,4 KV"/>
      <sheetName val="CUOC 89 DZ 0,4 KV"/>
      <sheetName val="TONG HOP CCT"/>
      <sheetName val="VL-NC-MTC CTO"/>
      <sheetName val="CHIET TINH CCT"/>
      <sheetName val="CUOC 89 CC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Sheet1"/>
      <sheetName val="To trinh"/>
      <sheetName val="Sheet2"/>
      <sheetName val="bang2"/>
      <sheetName val="Sheet3"/>
      <sheetName val="coHoan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VL"/>
      <sheetName val="NHAN CONG"/>
      <sheetName val="MAY"/>
      <sheetName val="VUA"/>
      <sheetName val="DG CAU"/>
      <sheetName val="THOP CAU"/>
      <sheetName val="TLP CAU"/>
      <sheetName val="DAKT1"/>
      <sheetName val="XL4Test5"/>
      <sheetName val="XL4Poppy (2)"/>
      <sheetName val="KluongKm2,4"/>
      <sheetName val="B.cao"/>
      <sheetName val="T.tiet"/>
      <sheetName val="T.N"/>
      <sheetName val="00000000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Congty"/>
      <sheetName val="VPPN"/>
      <sheetName val="XN74"/>
      <sheetName val="XN54"/>
      <sheetName val="XN33"/>
      <sheetName val="NK96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N79"/>
      <sheetName val="CTMT"/>
      <sheetName val="boHoan"/>
      <sheetName val="C.     Lang"/>
      <sheetName val="gVL"/>
      <sheetName val="QL1A-QL1Q moi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DG CAࡕ"/>
      <sheetName val="SL)NC-MB"/>
      <sheetName val="BDCNH"/>
      <sheetName val="bcdtk"/>
      <sheetName val="BCDKTNH"/>
      <sheetName val="BCDKTTHUE"/>
      <sheetName val="tsc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KluongKm2_x000c_4"/>
      <sheetName val="C.   ( Lang"/>
      <sheetName val="TTDZ22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HK1"/>
      <sheetName val="HK2"/>
      <sheetName val="CANAM"/>
      <sheetName val="Tojg KLBS"/>
      <sheetName val="NCong-Day-Su"/>
      <sheetName val="Maumo)"/>
      <sheetName val="Tonchop"/>
      <sheetName val="giathanh1"/>
      <sheetName val="P_x000c_V"/>
      <sheetName val="ɂIEN DONG"/>
      <sheetName val="DG CA_"/>
      <sheetName val="XL@Test5"/>
      <sheetName val="¶"/>
      <sheetName val="Tai khoan"/>
      <sheetName val="DG "/>
      <sheetName val="MTO REV.0"/>
      <sheetName val="KH-Q1,Q2,01"/>
      <sheetName val="dmuc"/>
      <sheetName val="BGThau_x0008_"/>
      <sheetName val="S`eet12"/>
      <sheetName val="XHXPXXX1"/>
      <sheetName val="0000000!"/>
      <sheetName val="To tri.h"/>
      <sheetName val="cnHoan"/>
      <sheetName val="V_x0010_PN"/>
      <sheetName val="NC"/>
      <sheetName val="PTVL"/>
      <sheetName val="Bu gi`"/>
      <sheetName val="KK bo sung"/>
      <sheetName val="Quy"/>
      <sheetName val="_IEN DONG"/>
      <sheetName val="IBASE"/>
      <sheetName val="˜Ünh m÷c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DT"/>
      <sheetName val="Ünh m÷c"/>
      <sheetName val="S29_x0007_"/>
      <sheetName val="XNGBQI-01 (02)"/>
      <sheetName val="Girder"/>
      <sheetName val="Tendon"/>
      <sheetName val="NHAN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XL4Te3t5"/>
      <sheetName val="tuong"/>
      <sheetName val="Na2"/>
      <sheetName val="NEW-PANEL"/>
      <sheetName val="PPVT"/>
      <sheetName val="DI-ESTI"/>
      <sheetName val="Tang TRCD 98-02"/>
      <sheetName val="TSCD 2000"/>
      <sheetName val="DO AM DT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çha tri SX"/>
      <sheetName val="So Conç!îfhiep"/>
      <sheetName val="XL4@oppy"/>
      <sheetName val="Km&quot;33s,"/>
      <sheetName val="Km227O838-228_100"/>
      <sheetName val="Dang TSCD 98-02"/>
      <sheetName val="dtkhovd"/>
      <sheetName val="CDMT"/>
      <sheetName val="DT1________"/>
      <sheetName val="Quy_2-2002"/>
      <sheetName val="DT1_"/>
      <sheetName val="S29_x0007___S"/>
      <sheetName val="S29_x0007__S"/>
      <sheetName val="Sêeet9"/>
      <sheetName val="XNGBQII-_x0010_4 (3)"/>
      <sheetName val="CT"/>
      <sheetName val="XLÿÿest5"/>
      <sheetName val="CHIET TINH TBA"/>
      <sheetName val="4_x0004_"/>
      <sheetName val=""/>
      <sheetName val="data"/>
      <sheetName val="phi"/>
      <sheetName val="ptdg"/>
      <sheetName val="SDH TP"/>
      <sheetName val="Q3-01-duyet"/>
      <sheetName val="GVL-NC-M"/>
      <sheetName val="MTO REV.2(ARMOR)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M+MC"/>
      <sheetName val="tra-vat-lieu"/>
      <sheetName val="ctTBA"/>
      <sheetName val="Bang TK goc"/>
      <sheetName val="DGchitiet "/>
      <sheetName val="NHAN CWNG"/>
      <sheetName val="Hạng mục 2"/>
      <sheetName val="Km227Э227_838s,"/>
      <sheetName val="Sheetr"/>
      <sheetName val="Km225_838-228_100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DG CA?"/>
      <sheetName val="BGThau_x0008__x0000__x0000_0000000_x0001__x0006__x0000__x0000_Sheet1_x0008__x0000__x0000_To"/>
      <sheetName val="Quy_x0000_2-2002"/>
      <sheetName val="?IEN DONG"/>
      <sheetName val="S29_x0007__x0000__x0000_S"/>
      <sheetName val="NHAN_x0000_CONG"/>
      <sheetName val="Na2_x0000__x0000_01"/>
      <sheetName val="DT1????????"/>
      <sheetName val="Quy?2-2002"/>
      <sheetName val="DT1?"/>
      <sheetName val="S29_x0007_??S"/>
      <sheetName val="S29_x0007_?S"/>
      <sheetName val="CT_x0000_doanh thu 2005"/>
      <sheetName val="4_x0004__x0000__x0000_XN54_x0004__x0000__x0000_XN33_x0004__x0000__x0000_NK96_x0006__x0000__x0000_Sheet4"/>
      <sheetName val="_x0000__x0000_쫀䃝Z"/>
      <sheetName val="_x0000__x0000__x0000__x0000_¢é@Z_x0000__x000d__x0000__x0004_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CĮ     Lang"/>
      <sheetName val="INV"/>
      <sheetName val="XXXXXXX2"/>
      <sheetName val="XXXXXXX3"/>
      <sheetName val="XXXXXXX4"/>
      <sheetName val="CI     Lang"/>
      <sheetName val="Quy $-02"/>
      <sheetName val="DTCTtallu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Pier"/>
      <sheetName val="Pile"/>
      <sheetName val="DG _x0000__x0000__x0000__x0000__x0000__x0000__x0000__x0000__x0000__x0009__x0000_᲌Ա_x0000__x0004__x0000__x0000__x0000__x0000__x0000__x0000_窰԰_x0000__x0000__x0000__x0000__x0000_"/>
      <sheetName val="BGThau_x0008__x0000_0000000_x0001__x0006__x0000_Sheet1_x0008__x0000_To dr"/>
      <sheetName val="Vong KLBS"/>
      <sheetName val="DO_AM_DT"/>
      <sheetName val="ɂIEN_DONG"/>
      <sheetName val="DG_CA?"/>
      <sheetName val="_x0000__x0001__x0000__x0000__x0000__x0000__x0000__x0000__x0000__x0000__x0000__x0000__x0000__x0002__x0000__x0000__x0000__x0000__x0000__x0000__x0000_Ƥ_x0000_Ő_x0000__x0000__x0000_㋎˴_x0000_"/>
      <sheetName val="Du Toan"/>
      <sheetName val="_x0000__x0000__x0000__x0000_¢é@Z_x0000__x000a__x0000__x0004_"/>
      <sheetName val="_x0000__x0000_??Z"/>
      <sheetName val="Exterior Walls Finishes"/>
      <sheetName val="GIAVLIEU"/>
      <sheetName val="Khoi luong"/>
      <sheetName val="Km23"/>
      <sheetName val="coctuatrenda"/>
      <sheetName val="tienluong"/>
      <sheetName val="Du kien DT 9 thang de fop"/>
      <sheetName val="H?ng m?c 2"/>
      <sheetName val="Km227?227_838s,"/>
      <sheetName val="_x0000__x0000__x0000__x0000_€¢é@Z_x0000__x000d__x0000__x0004_"/>
      <sheetName val="Hedging"/>
      <sheetName val="mtk_b"/>
      <sheetName val="[Q3-01-duyet.xlsUboHoan"/>
      <sheetName val="KTQT-AF_x0003_"/>
      <sheetName val="KLDGT_x0014_&lt;120%"/>
      <sheetName val="Congt9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_x0000__x0000__x0017_[Q3-01-duyet.xls]Maumo)_x0000_?_x0000__x0000__x0000_"/>
      <sheetName val="?IEN_DONG"/>
      <sheetName val="XNGBQIV-02_x0000__x0000_)"/>
      <sheetName val="TTTram"/>
      <sheetName val="Na2_x0000__x0000_€01"/>
      <sheetName val="Vanh dai II_x0000__x0000__x0000_^ÀÏ"/>
      <sheetName val="Tonghmp"/>
      <sheetName val="KLDGTT&lt;120'"/>
      <sheetName val="ESTI."/>
      <sheetName val="BGThau_x0008_??0000000_x0001__x0006_??Sheet1_x0008_??To"/>
      <sheetName val="NHAN?CONG"/>
      <sheetName val="BGThau_x0008_?0000000_x0001__x0006_?Sheet1_x0008_?To dr"/>
      <sheetName val="4_x0004_??XN54_x0004_??XN33_x0004_??NK96_x0006_??Sheet4"/>
      <sheetName val="BGThau_x0008_?0000000_x0001__x0006_?Sheet1_x0008_?To"/>
      <sheetName val="Na2??01"/>
      <sheetName val="4_x0004_?XN54_x0004_?XN33_x0004_?NK96_x0006_?Sheet4"/>
      <sheetName val="CT?doanh thu 2005"/>
      <sheetName val="00000003"/>
      <sheetName val="CPQL"/>
      <sheetName val="THCPQL"/>
      <sheetName val="DG_CA_"/>
      <sheetName val="_x0000__x0000__x0000__x0000_€¢é@Z_x0000__x000a__x0000__x0004_"/>
      <sheetName val="name"/>
      <sheetName val="Thep-MatCat"/>
      <sheetName val="Kiem-Toan"/>
      <sheetName val="NhapSL"/>
      <sheetName val="��nh m�c"/>
      <sheetName val="Na2_x0000__x0000_�01"/>
      <sheetName val="S�eet9"/>
      <sheetName val="�ha tri SX"/>
      <sheetName val="Km033s,"/>
      <sheetName val="C?     Lang"/>
      <sheetName val="_x0000__x0000__x0000__x0000__x0000__x0000__x0000__x0000_ (2)"/>
      <sheetName val="Quy_2-20021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c`i tiet KHM"/>
      <sheetName val="ThongSo"/>
      <sheetName val="DG _x0000__x0000__x0000__x0000__x0000__x0000__x0000__x0000__x0000_ _x0000_᲌Ա_x0000__x0004__x0000__x0000__x0000__x0000__x0000__x0000_窰԰_x0000__x0000__x0000__x0000__x0000_"/>
      <sheetName val="B-B"/>
      <sheetName val="Analysis"/>
      <sheetName val="C-C"/>
      <sheetName val="D-D"/>
      <sheetName val="Qheet19"/>
      <sheetName val="MAKH"/>
      <sheetName val="Tgng hop CP T10"/>
      <sheetName val="Shѥet10"/>
      <sheetName val="TT_10KV"/>
    </sheetNames>
    <sheetDataSet>
      <sheetData sheetId="0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 refreshError="1"/>
      <sheetData sheetId="588" refreshError="1"/>
      <sheetData sheetId="589" refreshError="1"/>
      <sheetData sheetId="590" refreshError="1"/>
      <sheetData sheetId="59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/>
      <sheetData sheetId="672" refreshError="1"/>
      <sheetData sheetId="673"/>
      <sheetData sheetId="674" refreshError="1"/>
      <sheetData sheetId="675" refreshError="1"/>
    </sheetDataSet>
  </externalBook>
</externalLink>
</file>

<file path=xl/externalLinks/externalLink4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Xlc5nguyhiem"/>
      <sheetName val="CosoXL"/>
      <sheetName val="KhuTG"/>
      <sheetName val="10000000"/>
      <sheetName val="XL4Poppy"/>
      <sheetName val="XL4Test5"/>
      <sheetName val="Sheet1"/>
      <sheetName val="Sheet2"/>
      <sheetName val="Sheet3"/>
      <sheetName val="Thuc thanh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THDT"/>
      <sheetName val="THDG"/>
      <sheetName val="CTDG"/>
      <sheetName val="CTBT"/>
      <sheetName val="CPBT"/>
      <sheetName val="TB"/>
      <sheetName val="VC"/>
      <sheetName val="BANG KE"/>
      <sheetName val="data"/>
      <sheetName val="phi"/>
      <sheetName val="CT cong"/>
      <sheetName val="CT cong_to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giathanh1"/>
      <sheetName val="DL2"/>
      <sheetName val="ESTI."/>
      <sheetName val="DI-ESTI"/>
      <sheetName val="Sheet4"/>
      <sheetName val="KH-Q1,Q2,01"/>
      <sheetName val="TDTKP"/>
      <sheetName val="DG3285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#pkhac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BY CATEGORY"/>
      <sheetName val="001N99"/>
      <sheetName val="CT cong_x0000_to"/>
      <sheetName val="CT cong?to"/>
      <sheetName val="name"/>
      <sheetName val="TH dz 22"/>
      <sheetName val="VCDD_22"/>
      <sheetName val="vt 22"/>
      <sheetName val="Thuc_thanh"/>
      <sheetName val="Tieu chuan thep"/>
      <sheetName val="TT_0,4KV"/>
      <sheetName val="TONGKE1P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ESTI_"/>
      <sheetName val="CT_cong_to1"/>
      <sheetName val="CT_cong"/>
      <sheetName val="Database"/>
      <sheetName val="Thuc_thanh1"/>
      <sheetName val="TN_NEW1"/>
      <sheetName val="CP_CBSX1"/>
      <sheetName val="TN_CT1"/>
      <sheetName val="VLNCMTC_TN1"/>
      <sheetName val="CT_day_dan_su_phu_kien1"/>
      <sheetName val="CT_xa_-_tiep_dia1"/>
      <sheetName val="THEP_HINH1"/>
      <sheetName val="CT_cot1"/>
      <sheetName val="Ct_BT_mong1"/>
      <sheetName val="K_LUONG_duong_day1"/>
      <sheetName val="TH_CTO1"/>
      <sheetName val="VL-NC_CTo1"/>
      <sheetName val="CT_cong_to2"/>
      <sheetName val="KL_CONG_TO1"/>
      <sheetName val="VL_DAU_THAU1"/>
      <sheetName val="TH_DZ0,41"/>
      <sheetName val="VL-NC_DZ0,41"/>
      <sheetName val="TH_THAO_DO1"/>
      <sheetName val="VL-NC-MTC_thao_do1"/>
      <sheetName val="CT_THAO_DO1"/>
      <sheetName val="KL_Thao_Do1"/>
      <sheetName val="BANG_KE1"/>
      <sheetName val="CT_cong?to1"/>
      <sheetName val="DS-nop_T10_031"/>
      <sheetName val="DS-nop_T12_031"/>
      <sheetName val="DS_nop_quý_IV1"/>
      <sheetName val="DS_nop_quý_IV_041"/>
      <sheetName val="DSnop_quý_III_041"/>
      <sheetName val="DSnop_quý_II_041"/>
      <sheetName val="DSnop_quý_I_041"/>
      <sheetName val="DS-nop_T11_031"/>
      <sheetName val="ESTI_1"/>
      <sheetName val="BK_MB"/>
      <sheetName val="So_Cai"/>
      <sheetName val="CT_cong_to3"/>
      <sheetName val="CT_cong1"/>
      <sheetName val="Thuc_thanh2"/>
      <sheetName val="TN_NEW2"/>
      <sheetName val="CP_CBSX2"/>
      <sheetName val="TN_CT2"/>
      <sheetName val="VLNCMTC_TN2"/>
      <sheetName val="CT_day_dan_su_phu_kien2"/>
      <sheetName val="CT_xa_-_tiep_dia2"/>
      <sheetName val="THEP_HINH2"/>
      <sheetName val="CT_cot2"/>
      <sheetName val="Ct_BT_mong2"/>
      <sheetName val="K_LUONG_duong_day2"/>
      <sheetName val="TH_CTO2"/>
      <sheetName val="VL-NC_CTo2"/>
      <sheetName val="CT_cong_to4"/>
      <sheetName val="KL_CONG_TO2"/>
      <sheetName val="VL_DAU_THAU2"/>
      <sheetName val="TH_DZ0,42"/>
      <sheetName val="VL-NC_DZ0,42"/>
      <sheetName val="TH_THAO_DO2"/>
      <sheetName val="VL-NC-MTC_thao_do2"/>
      <sheetName val="CT_THAO_DO2"/>
      <sheetName val="KL_Thao_Do2"/>
      <sheetName val="BANG_KE2"/>
      <sheetName val="CT_cong?to2"/>
      <sheetName val="DS-nop_T10_032"/>
      <sheetName val="DS-nop_T12_032"/>
      <sheetName val="DS_nop_quý_IV2"/>
      <sheetName val="DS_nop_quý_IV_042"/>
      <sheetName val="DSnop_quý_III_042"/>
      <sheetName val="DSnop_quý_II_042"/>
      <sheetName val="DSnop_quý_I_042"/>
      <sheetName val="DS-nop_T11_032"/>
      <sheetName val="ESTI_2"/>
      <sheetName val="BK_MB1"/>
      <sheetName val="So_Cai1"/>
      <sheetName val="CT_cong_to5"/>
      <sheetName val="CT_cong2"/>
      <sheetName val="Thuc_thanh3"/>
      <sheetName val="TN_NEW3"/>
      <sheetName val="CP_CBSX3"/>
      <sheetName val="TN_CT3"/>
      <sheetName val="VLNCMTC_TN3"/>
      <sheetName val="CT_day_dan_su_phu_kien3"/>
      <sheetName val="CT_xa_-_tiep_dia3"/>
      <sheetName val="THEP_HINH3"/>
      <sheetName val="CT_cot3"/>
      <sheetName val="Ct_BT_mong3"/>
      <sheetName val="K_LUONG_duong_day3"/>
      <sheetName val="TH_CTO3"/>
      <sheetName val="VL-NC_CTo3"/>
      <sheetName val="CT_cong_to6"/>
      <sheetName val="KL_CONG_TO3"/>
      <sheetName val="VL_DAU_THAU3"/>
      <sheetName val="TH_DZ0,43"/>
      <sheetName val="VL-NC_DZ0,43"/>
      <sheetName val="TH_THAO_DO3"/>
      <sheetName val="VL-NC-MTC_thao_do3"/>
      <sheetName val="CT_THAO_DO3"/>
      <sheetName val="KL_Thao_Do3"/>
      <sheetName val="BANG_KE3"/>
      <sheetName val="CT_cong?to3"/>
      <sheetName val="DS-nop_T10_033"/>
      <sheetName val="DS-nop_T12_033"/>
      <sheetName val="DS_nop_quý_IV3"/>
      <sheetName val="DS_nop_quý_IV_043"/>
      <sheetName val="DSnop_quý_III_043"/>
      <sheetName val="DSnop_quý_II_043"/>
      <sheetName val="DSnop_quý_I_043"/>
      <sheetName val="DS-nop_T11_033"/>
      <sheetName val="ESTI_3"/>
      <sheetName val="BK_MB2"/>
      <sheetName val="So_Cai2"/>
      <sheetName val="CT_cong_to7"/>
      <sheetName val="CT_cong3"/>
      <sheetName val="Thuc_thanh4"/>
      <sheetName val="TN_NEW4"/>
      <sheetName val="CP_CBSX4"/>
      <sheetName val="TN_CT4"/>
      <sheetName val="VLNCMTC_TN4"/>
      <sheetName val="CT_day_dan_su_phu_kien4"/>
      <sheetName val="CT_xa_-_tiep_dia4"/>
      <sheetName val="THEP_HINH4"/>
      <sheetName val="CT_cot4"/>
      <sheetName val="Ct_BT_mong4"/>
      <sheetName val="K_LUONG_duong_day4"/>
      <sheetName val="TH_CTO4"/>
      <sheetName val="VL-NC_CTo4"/>
      <sheetName val="CT_cong_to8"/>
      <sheetName val="KL_CONG_TO4"/>
      <sheetName val="VL_DAU_THAU4"/>
      <sheetName val="TH_DZ0,44"/>
      <sheetName val="VL-NC_DZ0,44"/>
      <sheetName val="TH_THAO_DO4"/>
      <sheetName val="VL-NC-MTC_thao_do4"/>
      <sheetName val="CT_THAO_DO4"/>
      <sheetName val="KL_Thao_Do4"/>
      <sheetName val="BANG_KE4"/>
      <sheetName val="CT_cong?to4"/>
      <sheetName val="DS-nop_T10_034"/>
      <sheetName val="DS-nop_T12_034"/>
      <sheetName val="DS_nop_quý_IV4"/>
      <sheetName val="DS_nop_quý_IV_044"/>
      <sheetName val="DSnop_quý_III_044"/>
      <sheetName val="DSnop_quý_II_044"/>
      <sheetName val="DSnop_quý_I_044"/>
      <sheetName val="DS-nop_T11_034"/>
      <sheetName val="ESTI_4"/>
      <sheetName val="BK_MB3"/>
      <sheetName val="So_Cai3"/>
      <sheetName val="CT_cong_to9"/>
      <sheetName val="CT_cong4"/>
      <sheetName val="[_x0000_TCNVHHK_x0000_XLS_x0000_Cos_x0000_XL"/>
      <sheetName val="4"/>
      <sheetName val="KK bo sung"/>
      <sheetName val="KH_Q1_Q2_01"/>
      <sheetName val="BY_CATEGORY"/>
      <sheetName val="Tieu_chuan_thep"/>
      <sheetName val="dtxl"/>
      <sheetName val="khung ten TD"/>
      <sheetName val="QTCNVHHK"/>
      <sheetName val="pp1p"/>
      <sheetName val="pp3p_NC"/>
      <sheetName val="pp3p "/>
      <sheetName val="1_x0000_ƛ_x0000__x0000__x0000__x0000__x0000__x0000__x0000__x0000__x0001__x0000_娈ƛ_x0000__x0004__x0000__x0000__x0000__x0000__x0000__x0000_Ⲽƛ_x0000__x0000__x0000__x0000__x0000__x0000_"/>
      <sheetName val="khluong"/>
      <sheetName val="CHITIET VL-NC"/>
      <sheetName val="DON GIA"/>
      <sheetName val="1"/>
      <sheetName val="Khoi luong"/>
      <sheetName val="Loai-4-5"/>
      <sheetName val="om"/>
      <sheetName val="OM6"/>
      <sheetName val="om05"/>
      <sheetName val="NSU"/>
      <sheetName val="SPL4-TOTAL"/>
      <sheetName val="Input"/>
      <sheetName val="ptdg "/>
      <sheetName val="ptke"/>
      <sheetName val="ptdg"/>
      <sheetName val="IBASE"/>
      <sheetName val="(24)-Truc 9"/>
      <sheetName val="clecÿÿt"/>
      <sheetName val="ÿÿngia"/>
      <sheetName val="CHITIET VL-NC-TT1p"/>
      <sheetName val="TONGKE3p"/>
      <sheetName val=" XE 43K"/>
      <sheetName val="SO LIEU"/>
      <sheetName val="DCV"/>
      <sheetName val="CT35"/>
      <sheetName val="DONVI"/>
      <sheetName val="TN_NEW5"/>
      <sheetName val="CP_CBSX5"/>
      <sheetName val="TN_CT5"/>
      <sheetName val="VLNCMTC_TN5"/>
      <sheetName val="CT_day_dan_su_phu_kien5"/>
      <sheetName val="CT_xa_-_tiep_dia5"/>
      <sheetName val="THEP_HINH5"/>
      <sheetName val="CT_cot5"/>
      <sheetName val="Ct_BT_mong5"/>
      <sheetName val="K_LUONG_duong_day5"/>
      <sheetName val="TH_CTO5"/>
      <sheetName val="VL-NC_CTo5"/>
      <sheetName val="KL_CONG_TO5"/>
      <sheetName val="VL_DAU_THAU5"/>
      <sheetName val="TH_DZ0,45"/>
      <sheetName val="VL-NC_DZ0,45"/>
      <sheetName val="TH_THAO_DO5"/>
      <sheetName val="VL-NC-MTC_thao_do5"/>
      <sheetName val="CT_THAO_DO5"/>
      <sheetName val="KL_Thao_Do5"/>
      <sheetName val="Thuc_thanh5"/>
      <sheetName val="DS-nop_T10_035"/>
      <sheetName val="DS-nop_T12_035"/>
      <sheetName val="DS_nop_quý_IV5"/>
      <sheetName val="DS_nop_quý_IV_045"/>
      <sheetName val="DSnop_quý_III_045"/>
      <sheetName val="DSnop_quý_II_045"/>
      <sheetName val="DSnop_quý_I_045"/>
      <sheetName val="DS-nop_T11_035"/>
      <sheetName val="TN_NEW6"/>
      <sheetName val="CP_CBSX6"/>
      <sheetName val="TN_CT6"/>
      <sheetName val="VLNCMTC_TN6"/>
      <sheetName val="CT_day_dan_su_phu_kien6"/>
      <sheetName val="CT_xa_-_tiep_dia6"/>
      <sheetName val="THEP_HINH6"/>
      <sheetName val="CT_cot6"/>
      <sheetName val="Ct_BT_mong6"/>
      <sheetName val="K_LUONG_duong_day6"/>
      <sheetName val="TH_CTO6"/>
      <sheetName val="VL-NC_CTo6"/>
      <sheetName val="KL_CONG_TO6"/>
      <sheetName val="VL_DAU_THAU6"/>
      <sheetName val="TH_DZ0,46"/>
      <sheetName val="VL-NC_DZ0,46"/>
      <sheetName val="TH_THAO_DO6"/>
      <sheetName val="VL-NC-MTC_thao_do6"/>
      <sheetName val="CT_THAO_DO6"/>
      <sheetName val="KL_Thao_Do6"/>
      <sheetName val="Thuc_thanh6"/>
      <sheetName val="DS-nop_T10_036"/>
      <sheetName val="DS-nop_T12_036"/>
      <sheetName val="DS_nop_quý_IV6"/>
      <sheetName val="DS_nop_quý_IV_046"/>
      <sheetName val="DSnop_quý_III_046"/>
      <sheetName val="DSnop_quý_II_046"/>
      <sheetName val="DSnop_quý_I_046"/>
      <sheetName val="DS-nop_T11_036"/>
      <sheetName val="TN_NEW7"/>
      <sheetName val="CP_CBSX7"/>
      <sheetName val="TN_CT7"/>
      <sheetName val="VLNCMTC_TN7"/>
      <sheetName val="CT_day_dan_su_phu_kien7"/>
      <sheetName val="CT_xa_-_tiep_dia7"/>
      <sheetName val="THEP_HINH7"/>
      <sheetName val="CT_cot7"/>
      <sheetName val="Ct_BT_mong7"/>
      <sheetName val="K_LUONG_duong_day7"/>
      <sheetName val="TH_CTO7"/>
      <sheetName val="VL-NC_CTo7"/>
      <sheetName val="KL_CONG_TO7"/>
      <sheetName val="VL_DAU_THAU7"/>
      <sheetName val="TH_DZ0,47"/>
      <sheetName val="VL-NC_DZ0,47"/>
      <sheetName val="TH_THAO_DO7"/>
      <sheetName val="VL-NC-MTC_thao_do7"/>
      <sheetName val="CT_THAO_DO7"/>
      <sheetName val="KL_Thao_Do7"/>
      <sheetName val="Thuc_thanh7"/>
      <sheetName val="DS-nop_T10_037"/>
      <sheetName val="DS-nop_T12_037"/>
      <sheetName val="DS_nop_quý_IV7"/>
      <sheetName val="DS_nop_quý_IV_047"/>
      <sheetName val="DSnop_quý_III_047"/>
      <sheetName val="DSnop_quý_II_047"/>
      <sheetName val="DSnop_quý_I_047"/>
      <sheetName val="DS-nop_T11_037"/>
      <sheetName val="TN_NEW8"/>
      <sheetName val="CP_CBSX8"/>
      <sheetName val="TN_CT8"/>
      <sheetName val="VLNCMTC_TN8"/>
      <sheetName val="CT_day_dan_su_phu_kien8"/>
      <sheetName val="CT_xa_-_tiep_dia8"/>
      <sheetName val="THEP_HINH8"/>
      <sheetName val="CT_cot8"/>
      <sheetName val="Ct_BT_mong8"/>
      <sheetName val="K_LUONG_duong_day8"/>
      <sheetName val="TH_CTO8"/>
      <sheetName val="VL-NC_CTo8"/>
      <sheetName val="KL_CONG_TO8"/>
      <sheetName val="VL_DAU_THAU8"/>
      <sheetName val="TH_DZ0,48"/>
      <sheetName val="VL-NC_DZ0,48"/>
      <sheetName val="TH_THAO_DO8"/>
      <sheetName val="VL-NC-MTC_thao_do8"/>
      <sheetName val="CT_THAO_DO8"/>
      <sheetName val="KL_Thao_Do8"/>
      <sheetName val="Thuc_thanh8"/>
      <sheetName val="DS-nop_T10_038"/>
      <sheetName val="DS-nop_T12_038"/>
      <sheetName val="DS_nop_quý_IV8"/>
      <sheetName val="DS_nop_quý_IV_048"/>
      <sheetName val="DSnop_quý_III_048"/>
      <sheetName val="DSnop_quý_II_048"/>
      <sheetName val="DSnop_quý_I_048"/>
      <sheetName val="DS-nop_T11_038"/>
      <sheetName val="VL10KV"/>
      <sheetName val="TBA 250"/>
      <sheetName val="VL 0,4KV"/>
      <sheetName val="VLCong to"/>
      <sheetName val="TTDZ22"/>
      <sheetName val="_"/>
      <sheetName val="cuoc vc"/>
      <sheetName val="KHDTCC"/>
      <sheetName val="THUE_GTGT"/>
      <sheetName val="CT congto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E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H8">
            <v>0</v>
          </cell>
          <cell r="I8">
            <v>0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G9">
            <v>0</v>
          </cell>
          <cell r="H9">
            <v>43.36</v>
          </cell>
          <cell r="I9">
            <v>0</v>
          </cell>
          <cell r="J9">
            <v>0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G10">
            <v>0</v>
          </cell>
          <cell r="H10">
            <v>3.33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H11">
            <v>0</v>
          </cell>
          <cell r="I11">
            <v>7.34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H12">
            <v>0</v>
          </cell>
          <cell r="I12">
            <v>2.83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G13">
            <v>0</v>
          </cell>
          <cell r="H13">
            <v>0.69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G14">
            <v>0</v>
          </cell>
          <cell r="H14">
            <v>0.77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G15">
            <v>0</v>
          </cell>
          <cell r="H15">
            <v>0.16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H17">
            <v>0</v>
          </cell>
          <cell r="I17">
            <v>0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E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G21">
            <v>0</v>
          </cell>
          <cell r="H21">
            <v>9.4</v>
          </cell>
          <cell r="I21">
            <v>0</v>
          </cell>
          <cell r="J21">
            <v>0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G22">
            <v>0</v>
          </cell>
          <cell r="H22">
            <v>0.24</v>
          </cell>
          <cell r="I22">
            <v>0</v>
          </cell>
          <cell r="J22">
            <v>0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G23">
            <v>0</v>
          </cell>
          <cell r="H23">
            <v>7.35</v>
          </cell>
          <cell r="I23">
            <v>0</v>
          </cell>
          <cell r="J23">
            <v>0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G24">
            <v>0</v>
          </cell>
          <cell r="H24">
            <v>0.85</v>
          </cell>
          <cell r="I24">
            <v>0</v>
          </cell>
          <cell r="J24">
            <v>0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G25">
            <v>0</v>
          </cell>
          <cell r="H25">
            <v>24.71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G26">
            <v>0</v>
          </cell>
          <cell r="H26">
            <v>1.99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G27">
            <v>0</v>
          </cell>
          <cell r="H27">
            <v>0.3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G28">
            <v>0</v>
          </cell>
          <cell r="H28">
            <v>0.16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G29">
            <v>0</v>
          </cell>
          <cell r="H29">
            <v>1.1000000000000001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H30">
            <v>0</v>
          </cell>
          <cell r="I30">
            <v>0.97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H31">
            <v>0</v>
          </cell>
          <cell r="I31">
            <v>1.75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H32">
            <v>0</v>
          </cell>
          <cell r="I32">
            <v>0.24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G33">
            <v>0</v>
          </cell>
          <cell r="H33">
            <v>0.09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G34">
            <v>0</v>
          </cell>
          <cell r="H34">
            <v>7.0000000000000007E-2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E36">
            <v>0</v>
          </cell>
          <cell r="F36">
            <v>10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G37">
            <v>0</v>
          </cell>
          <cell r="H37">
            <v>0.51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H38">
            <v>0</v>
          </cell>
          <cell r="I38">
            <v>5.3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G39">
            <v>0</v>
          </cell>
          <cell r="H39">
            <v>1.86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E40">
            <v>0</v>
          </cell>
          <cell r="F40">
            <v>99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E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H46">
            <v>0</v>
          </cell>
          <cell r="I46">
            <v>3.2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H47">
            <v>0</v>
          </cell>
          <cell r="I47">
            <v>0.66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G48">
            <v>0</v>
          </cell>
          <cell r="H48">
            <v>1.1299999999999999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G49">
            <v>0</v>
          </cell>
          <cell r="H49">
            <v>1.96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E50">
            <v>0</v>
          </cell>
          <cell r="F50">
            <v>57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H52">
            <v>0</v>
          </cell>
          <cell r="I52">
            <v>0.4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G53">
            <v>0</v>
          </cell>
          <cell r="H53">
            <v>0.36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G60">
            <v>0</v>
          </cell>
          <cell r="H60">
            <v>0.28999999999999998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G61">
            <v>0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G63">
            <v>0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E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G66">
            <v>0</v>
          </cell>
          <cell r="H66">
            <v>0.22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G67">
            <v>0</v>
          </cell>
          <cell r="H67">
            <v>0.1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G68">
            <v>0</v>
          </cell>
          <cell r="H68">
            <v>0.2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E69">
            <v>0</v>
          </cell>
          <cell r="F69">
            <v>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G70">
            <v>0</v>
          </cell>
          <cell r="H70">
            <v>1.69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G71">
            <v>0</v>
          </cell>
          <cell r="H71">
            <v>0.25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H73">
            <v>0</v>
          </cell>
          <cell r="I73">
            <v>0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G74">
            <v>0</v>
          </cell>
          <cell r="H74">
            <v>3.45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G75">
            <v>0</v>
          </cell>
          <cell r="H75">
            <v>1.68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E76">
            <v>0</v>
          </cell>
          <cell r="F76">
            <v>74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G77">
            <v>0</v>
          </cell>
          <cell r="H77">
            <v>0.25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G78">
            <v>0</v>
          </cell>
          <cell r="H78">
            <v>0.31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H79">
            <v>0</v>
          </cell>
          <cell r="I79">
            <v>1.18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G81">
            <v>0</v>
          </cell>
          <cell r="H81">
            <v>0.27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G82">
            <v>0</v>
          </cell>
          <cell r="H82">
            <v>0.26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H84">
            <v>0</v>
          </cell>
          <cell r="I84">
            <v>0.28999999999999998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G85">
            <v>0</v>
          </cell>
          <cell r="H85">
            <v>0.2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H88">
            <v>0</v>
          </cell>
          <cell r="I88">
            <v>0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G89">
            <v>0</v>
          </cell>
          <cell r="H89">
            <v>0.36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G90">
            <v>0</v>
          </cell>
          <cell r="H90">
            <v>0.39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H91">
            <v>0</v>
          </cell>
          <cell r="I91">
            <v>0.2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E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H93">
            <v>0</v>
          </cell>
          <cell r="I93">
            <v>0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H94">
            <v>0</v>
          </cell>
          <cell r="I94">
            <v>3.7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H95">
            <v>0</v>
          </cell>
          <cell r="I95">
            <v>2.35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H97">
            <v>0</v>
          </cell>
          <cell r="I97">
            <v>0.3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G98">
            <v>0</v>
          </cell>
          <cell r="H98">
            <v>0.41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E99">
            <v>0</v>
          </cell>
          <cell r="F99">
            <v>25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G100">
            <v>0</v>
          </cell>
          <cell r="H100">
            <v>0.15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G101">
            <v>0</v>
          </cell>
          <cell r="H101">
            <v>0.26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G102">
            <v>0</v>
          </cell>
          <cell r="H102">
            <v>0.19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G103">
            <v>0</v>
          </cell>
          <cell r="H103">
            <v>0.13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G104">
            <v>0</v>
          </cell>
          <cell r="H104">
            <v>0.23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G105">
            <v>0</v>
          </cell>
          <cell r="H105">
            <v>0.17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E106">
            <v>0</v>
          </cell>
          <cell r="F106">
            <v>53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E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H110">
            <v>0</v>
          </cell>
          <cell r="I110">
            <v>0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G111">
            <v>0</v>
          </cell>
          <cell r="H111">
            <v>0.32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G112">
            <v>0</v>
          </cell>
          <cell r="H112">
            <v>0.13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H116">
            <v>0</v>
          </cell>
          <cell r="I116">
            <v>0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G117">
            <v>0</v>
          </cell>
          <cell r="H117">
            <v>2.19</v>
          </cell>
          <cell r="I117">
            <v>0</v>
          </cell>
          <cell r="J117">
            <v>0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G118">
            <v>0</v>
          </cell>
          <cell r="H118">
            <v>0.23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G119">
            <v>0</v>
          </cell>
          <cell r="H119">
            <v>0.26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G120">
            <v>0</v>
          </cell>
          <cell r="H120">
            <v>0.5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G121">
            <v>0</v>
          </cell>
          <cell r="H121">
            <v>0.34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H125">
            <v>0</v>
          </cell>
          <cell r="I125">
            <v>1.51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G126">
            <v>0</v>
          </cell>
          <cell r="H126">
            <v>0.66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</sheetDataSet>
  </externalBook>
</externalLink>
</file>

<file path=xl/externalLinks/externalLink4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 A-V. anh"/>
      <sheetName val="TH- V. anh"/>
    </sheetNames>
    <sheetDataSet>
      <sheetData sheetId="0"/>
      <sheetData sheetId="1">
        <row r="1">
          <cell r="O1">
            <v>24</v>
          </cell>
        </row>
      </sheetData>
    </sheetDataSet>
  </externalBook>
</externalLink>
</file>

<file path=xl/externalLinks/externalLink4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knhap_VL "/>
      <sheetName val="Bknhap_NL"/>
      <sheetName val="xuat1521"/>
      <sheetName val="xuat1522"/>
      <sheetName val="bangke3"/>
      <sheetName val="bang_PB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0000000"/>
      <sheetName val="10000000"/>
    </sheetNames>
    <sheetDataSet>
      <sheetData sheetId="0">
        <row r="7">
          <cell r="O7">
            <v>331</v>
          </cell>
          <cell r="S7">
            <v>0</v>
          </cell>
          <cell r="U7">
            <v>7111314</v>
          </cell>
        </row>
        <row r="8">
          <cell r="O8">
            <v>331</v>
          </cell>
          <cell r="S8">
            <v>0</v>
          </cell>
          <cell r="U8">
            <v>11955886</v>
          </cell>
        </row>
        <row r="9">
          <cell r="O9">
            <v>331</v>
          </cell>
          <cell r="S9">
            <v>15093015.740740739</v>
          </cell>
          <cell r="U9">
            <v>12000000</v>
          </cell>
        </row>
        <row r="10">
          <cell r="O10">
            <v>331</v>
          </cell>
          <cell r="S10">
            <v>786389.72075107542</v>
          </cell>
          <cell r="U10">
            <v>31042855</v>
          </cell>
        </row>
        <row r="11">
          <cell r="O11">
            <v>331</v>
          </cell>
          <cell r="S11">
            <v>786389.72075107542</v>
          </cell>
          <cell r="U11">
            <v>31042855</v>
          </cell>
        </row>
        <row r="12">
          <cell r="O12">
            <v>331</v>
          </cell>
          <cell r="S12">
            <v>7546507.8703703694</v>
          </cell>
          <cell r="U12">
            <v>6000000</v>
          </cell>
        </row>
        <row r="13">
          <cell r="O13">
            <v>331</v>
          </cell>
          <cell r="S13">
            <v>9433134.8379629608</v>
          </cell>
          <cell r="U13">
            <v>7400000</v>
          </cell>
        </row>
        <row r="14">
          <cell r="O14">
            <v>331</v>
          </cell>
          <cell r="S14">
            <v>786389.72075107542</v>
          </cell>
          <cell r="U14">
            <v>31042855</v>
          </cell>
        </row>
        <row r="15">
          <cell r="O15">
            <v>331</v>
          </cell>
          <cell r="S15">
            <v>7546507.8703703694</v>
          </cell>
          <cell r="U15">
            <v>6000000</v>
          </cell>
        </row>
        <row r="16">
          <cell r="O16">
            <v>331</v>
          </cell>
          <cell r="S16">
            <v>19850000</v>
          </cell>
          <cell r="U16">
            <v>1563640</v>
          </cell>
        </row>
        <row r="17">
          <cell r="O17">
            <v>331</v>
          </cell>
          <cell r="S17">
            <v>0</v>
          </cell>
          <cell r="U17">
            <v>19067200</v>
          </cell>
        </row>
        <row r="18">
          <cell r="O18">
            <v>331</v>
          </cell>
          <cell r="S18">
            <v>15093015.740740739</v>
          </cell>
          <cell r="U18">
            <v>11200000</v>
          </cell>
        </row>
        <row r="19">
          <cell r="O19">
            <v>331</v>
          </cell>
          <cell r="S19">
            <v>5659880.9027777771</v>
          </cell>
          <cell r="U19">
            <v>4600000</v>
          </cell>
        </row>
      </sheetData>
      <sheetData sheetId="1">
        <row r="7">
          <cell r="R7" t="e">
            <v>#N/A</v>
          </cell>
          <cell r="T7">
            <v>0</v>
          </cell>
        </row>
        <row r="8">
          <cell r="R8" t="e">
            <v>#N/A</v>
          </cell>
          <cell r="T8">
            <v>0</v>
          </cell>
        </row>
        <row r="9">
          <cell r="R9" t="e">
            <v>#N/A</v>
          </cell>
          <cell r="T9">
            <v>0</v>
          </cell>
        </row>
        <row r="10">
          <cell r="R10">
            <v>0</v>
          </cell>
          <cell r="T10">
            <v>0</v>
          </cell>
        </row>
        <row r="11">
          <cell r="R11">
            <v>0</v>
          </cell>
          <cell r="T11">
            <v>0</v>
          </cell>
        </row>
        <row r="12">
          <cell r="R12">
            <v>0</v>
          </cell>
          <cell r="T12">
            <v>0</v>
          </cell>
        </row>
        <row r="13">
          <cell r="R13">
            <v>0</v>
          </cell>
          <cell r="T13">
            <v>0</v>
          </cell>
        </row>
        <row r="14">
          <cell r="R14">
            <v>0</v>
          </cell>
          <cell r="T14">
            <v>0</v>
          </cell>
        </row>
        <row r="15">
          <cell r="R15">
            <v>0</v>
          </cell>
          <cell r="T15">
            <v>0</v>
          </cell>
        </row>
        <row r="16">
          <cell r="R16">
            <v>0</v>
          </cell>
          <cell r="T16">
            <v>0</v>
          </cell>
        </row>
        <row r="17">
          <cell r="R17">
            <v>0</v>
          </cell>
          <cell r="T17">
            <v>0</v>
          </cell>
        </row>
        <row r="18">
          <cell r="R18">
            <v>0</v>
          </cell>
          <cell r="T18">
            <v>0</v>
          </cell>
        </row>
        <row r="19">
          <cell r="R19">
            <v>0</v>
          </cell>
          <cell r="T19">
            <v>0</v>
          </cell>
        </row>
        <row r="20">
          <cell r="R20">
            <v>0</v>
          </cell>
          <cell r="T20">
            <v>0</v>
          </cell>
        </row>
        <row r="21">
          <cell r="R21">
            <v>0</v>
          </cell>
          <cell r="T21">
            <v>0</v>
          </cell>
        </row>
        <row r="22">
          <cell r="R22">
            <v>0</v>
          </cell>
          <cell r="T22">
            <v>0</v>
          </cell>
        </row>
        <row r="23">
          <cell r="R23">
            <v>0</v>
          </cell>
          <cell r="T23">
            <v>0</v>
          </cell>
        </row>
        <row r="24">
          <cell r="R24">
            <v>0</v>
          </cell>
          <cell r="T24">
            <v>0</v>
          </cell>
        </row>
        <row r="25">
          <cell r="R25">
            <v>0</v>
          </cell>
          <cell r="T25">
            <v>0</v>
          </cell>
        </row>
        <row r="26">
          <cell r="R26">
            <v>0</v>
          </cell>
          <cell r="T2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"/>
      <sheetName val="59-1"/>
      <sheetName val="59-2"/>
      <sheetName val="124"/>
      <sheetName val="58"/>
      <sheetName val="132-1"/>
      <sheetName val="132-2"/>
      <sheetName val="TH (2)"/>
      <sheetName val="132-1 (2)"/>
      <sheetName val="132-2 (2)"/>
      <sheetName val="149-1"/>
      <sheetName val="149-2"/>
      <sheetName val="28-1"/>
      <sheetName val="28-2"/>
      <sheetName val="40-1"/>
      <sheetName val="40-2"/>
      <sheetName val="TH GD2"/>
      <sheetName val="57"/>
      <sheetName val="36-1"/>
      <sheetName val="36-2"/>
      <sheetName val="36-3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33">
          <cell r="C133">
            <v>1.4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"/>
      <sheetName val="tu(2)"/>
      <sheetName val="TUHDON"/>
      <sheetName val="Thuc thanh"/>
    </sheetNames>
    <sheetDataSet>
      <sheetData sheetId="0" refreshError="1">
        <row r="43">
          <cell r="M43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4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an1"/>
      <sheetName val="CDFS"/>
      <sheetName val="Sheet2"/>
      <sheetName val="loc"/>
      <sheetName val="Sheet1"/>
      <sheetName val="CDPS PL"/>
      <sheetName val="Dulieu"/>
      <sheetName val="Thuc thanh"/>
      <sheetName val="CD2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K1" t="str">
            <v>USD</v>
          </cell>
        </row>
        <row r="2">
          <cell r="K2">
            <v>8.2899999999999991</v>
          </cell>
        </row>
        <row r="3">
          <cell r="K3">
            <v>0.25</v>
          </cell>
        </row>
        <row r="4">
          <cell r="K4">
            <v>115.87</v>
          </cell>
        </row>
        <row r="5">
          <cell r="K5">
            <v>3.48</v>
          </cell>
        </row>
        <row r="6">
          <cell r="K6">
            <v>27.89</v>
          </cell>
        </row>
        <row r="7">
          <cell r="K7">
            <v>0.93</v>
          </cell>
        </row>
        <row r="8">
          <cell r="K8">
            <v>60.5</v>
          </cell>
        </row>
        <row r="9">
          <cell r="K9">
            <v>123.68</v>
          </cell>
        </row>
        <row r="10">
          <cell r="K10">
            <v>12.37</v>
          </cell>
        </row>
        <row r="11">
          <cell r="K11">
            <v>39.04</v>
          </cell>
        </row>
        <row r="12">
          <cell r="K12">
            <v>1.17</v>
          </cell>
        </row>
        <row r="13">
          <cell r="K13">
            <v>29.06</v>
          </cell>
        </row>
        <row r="14">
          <cell r="K14">
            <v>0.87</v>
          </cell>
        </row>
        <row r="15">
          <cell r="K15">
            <v>3.56</v>
          </cell>
        </row>
        <row r="16">
          <cell r="K16">
            <v>19.8</v>
          </cell>
        </row>
        <row r="17">
          <cell r="K17">
            <v>1.98</v>
          </cell>
        </row>
        <row r="18">
          <cell r="K18">
            <v>23.13</v>
          </cell>
        </row>
        <row r="19">
          <cell r="K19">
            <v>19.07</v>
          </cell>
        </row>
        <row r="20">
          <cell r="K20">
            <v>0.56999999999999995</v>
          </cell>
        </row>
        <row r="21">
          <cell r="K21">
            <v>27.74</v>
          </cell>
        </row>
        <row r="22">
          <cell r="K22">
            <v>2.77</v>
          </cell>
        </row>
        <row r="23">
          <cell r="K23">
            <v>11.96</v>
          </cell>
        </row>
        <row r="24">
          <cell r="K24">
            <v>34.21</v>
          </cell>
        </row>
        <row r="25">
          <cell r="K25">
            <v>1.03</v>
          </cell>
        </row>
        <row r="26">
          <cell r="K26">
            <v>8.5399999999999991</v>
          </cell>
        </row>
        <row r="27">
          <cell r="K27">
            <v>0.85</v>
          </cell>
        </row>
        <row r="28">
          <cell r="K28">
            <v>27.05</v>
          </cell>
        </row>
        <row r="29">
          <cell r="K29">
            <v>0.81</v>
          </cell>
        </row>
        <row r="30">
          <cell r="K30">
            <v>5.53</v>
          </cell>
        </row>
        <row r="31">
          <cell r="K31">
            <v>0.17</v>
          </cell>
        </row>
        <row r="32">
          <cell r="K32">
            <v>54.8</v>
          </cell>
        </row>
        <row r="33">
          <cell r="K33">
            <v>5.48</v>
          </cell>
        </row>
        <row r="34">
          <cell r="K34">
            <v>28.47</v>
          </cell>
        </row>
        <row r="35">
          <cell r="K35">
            <v>1.42</v>
          </cell>
        </row>
        <row r="36">
          <cell r="K36">
            <v>9.5399999999999991</v>
          </cell>
        </row>
        <row r="37">
          <cell r="K37">
            <v>0.28999999999999998</v>
          </cell>
        </row>
        <row r="38">
          <cell r="K38">
            <v>18.86</v>
          </cell>
        </row>
        <row r="39">
          <cell r="K39">
            <v>18.66</v>
          </cell>
        </row>
        <row r="40">
          <cell r="K40">
            <v>0.56000000000000005</v>
          </cell>
        </row>
        <row r="41">
          <cell r="K41">
            <v>28.68</v>
          </cell>
        </row>
        <row r="42">
          <cell r="K42">
            <v>0.86</v>
          </cell>
        </row>
        <row r="43">
          <cell r="K43">
            <v>23.43</v>
          </cell>
        </row>
        <row r="44">
          <cell r="K44">
            <v>0.7</v>
          </cell>
        </row>
        <row r="45">
          <cell r="K45">
            <v>14.44</v>
          </cell>
        </row>
        <row r="46">
          <cell r="K46">
            <v>0.43</v>
          </cell>
        </row>
        <row r="47">
          <cell r="K47">
            <v>11.27</v>
          </cell>
        </row>
        <row r="48">
          <cell r="K48">
            <v>1.02</v>
          </cell>
        </row>
        <row r="49">
          <cell r="K49">
            <v>11.68</v>
          </cell>
        </row>
        <row r="50">
          <cell r="K50">
            <v>0.35</v>
          </cell>
        </row>
        <row r="51">
          <cell r="K51">
            <v>6.12</v>
          </cell>
        </row>
        <row r="52">
          <cell r="K52">
            <v>0.18</v>
          </cell>
        </row>
        <row r="53">
          <cell r="K53">
            <v>38.01</v>
          </cell>
        </row>
        <row r="54">
          <cell r="K54">
            <v>1.1399999999999999</v>
          </cell>
        </row>
        <row r="55">
          <cell r="K55">
            <v>220.04</v>
          </cell>
        </row>
        <row r="56">
          <cell r="K56">
            <v>9.07</v>
          </cell>
        </row>
        <row r="57">
          <cell r="K57">
            <v>3319.93</v>
          </cell>
        </row>
        <row r="58">
          <cell r="K58">
            <v>2300</v>
          </cell>
        </row>
        <row r="59">
          <cell r="K59">
            <v>500</v>
          </cell>
        </row>
        <row r="60">
          <cell r="K60">
            <v>4105.01</v>
          </cell>
        </row>
        <row r="61">
          <cell r="K61">
            <v>13.82</v>
          </cell>
        </row>
        <row r="62">
          <cell r="K62">
            <v>0.41</v>
          </cell>
        </row>
        <row r="63">
          <cell r="K63">
            <v>9.61</v>
          </cell>
        </row>
        <row r="64">
          <cell r="K64">
            <v>0.28999999999999998</v>
          </cell>
        </row>
        <row r="65">
          <cell r="K65">
            <v>31.94</v>
          </cell>
        </row>
        <row r="66">
          <cell r="K66">
            <v>3.19</v>
          </cell>
        </row>
        <row r="67">
          <cell r="K67">
            <v>158.91999999999999</v>
          </cell>
        </row>
        <row r="68">
          <cell r="K68">
            <v>6.46</v>
          </cell>
        </row>
        <row r="69">
          <cell r="K69">
            <v>355.87</v>
          </cell>
        </row>
        <row r="70">
          <cell r="K70">
            <v>2338.41</v>
          </cell>
        </row>
        <row r="71">
          <cell r="K71">
            <v>185.19</v>
          </cell>
        </row>
        <row r="72">
          <cell r="K72">
            <v>5.56</v>
          </cell>
        </row>
        <row r="73">
          <cell r="K73">
            <v>335.2</v>
          </cell>
        </row>
        <row r="74">
          <cell r="K74">
            <v>33.58</v>
          </cell>
        </row>
        <row r="75">
          <cell r="K75">
            <v>462.63</v>
          </cell>
        </row>
        <row r="76">
          <cell r="K76">
            <v>254.04</v>
          </cell>
        </row>
        <row r="77">
          <cell r="K77">
            <v>25.4</v>
          </cell>
        </row>
        <row r="78">
          <cell r="K78">
            <v>2588.19</v>
          </cell>
        </row>
        <row r="79">
          <cell r="K79">
            <v>258.82</v>
          </cell>
        </row>
        <row r="80">
          <cell r="K80">
            <v>119.06</v>
          </cell>
        </row>
        <row r="81">
          <cell r="K81">
            <v>11.91</v>
          </cell>
        </row>
        <row r="82">
          <cell r="K82">
            <v>281.98</v>
          </cell>
        </row>
        <row r="83">
          <cell r="K83">
            <v>28.2</v>
          </cell>
        </row>
        <row r="84">
          <cell r="K84">
            <v>186.24</v>
          </cell>
        </row>
        <row r="85">
          <cell r="K85">
            <v>7.55</v>
          </cell>
        </row>
        <row r="86">
          <cell r="K86">
            <v>269.93</v>
          </cell>
        </row>
        <row r="87">
          <cell r="K87">
            <v>44.2</v>
          </cell>
        </row>
        <row r="88">
          <cell r="K88">
            <v>4.42</v>
          </cell>
        </row>
        <row r="89">
          <cell r="K89">
            <v>355.87</v>
          </cell>
        </row>
        <row r="90">
          <cell r="K90">
            <v>11.55</v>
          </cell>
        </row>
        <row r="91">
          <cell r="K91">
            <v>14234.88</v>
          </cell>
        </row>
        <row r="92">
          <cell r="K92">
            <v>11000</v>
          </cell>
        </row>
        <row r="93">
          <cell r="K93">
            <v>5.41</v>
          </cell>
        </row>
        <row r="94">
          <cell r="K94">
            <v>195.41</v>
          </cell>
        </row>
        <row r="95">
          <cell r="K95">
            <v>19.93</v>
          </cell>
        </row>
        <row r="96">
          <cell r="K96">
            <v>10.68</v>
          </cell>
        </row>
        <row r="97">
          <cell r="K97">
            <v>19.93</v>
          </cell>
        </row>
        <row r="98">
          <cell r="K98">
            <v>4270.46</v>
          </cell>
        </row>
        <row r="99">
          <cell r="K99">
            <v>2750.33</v>
          </cell>
        </row>
        <row r="100">
          <cell r="K100">
            <v>2800</v>
          </cell>
        </row>
        <row r="101">
          <cell r="K101">
            <v>2767.1</v>
          </cell>
        </row>
        <row r="102">
          <cell r="K102">
            <v>14234.88</v>
          </cell>
        </row>
        <row r="103">
          <cell r="K103">
            <v>2135.23</v>
          </cell>
        </row>
        <row r="104">
          <cell r="K104">
            <v>3558.72</v>
          </cell>
        </row>
        <row r="105">
          <cell r="K105">
            <v>32460.91</v>
          </cell>
        </row>
        <row r="106">
          <cell r="K106">
            <v>55.81</v>
          </cell>
        </row>
        <row r="107">
          <cell r="K107">
            <v>5.58</v>
          </cell>
        </row>
        <row r="108">
          <cell r="K108">
            <v>7.12</v>
          </cell>
        </row>
        <row r="109">
          <cell r="K109">
            <v>50.55</v>
          </cell>
        </row>
        <row r="110">
          <cell r="K110">
            <v>5.05</v>
          </cell>
        </row>
        <row r="111">
          <cell r="K111">
            <v>7378.95</v>
          </cell>
        </row>
        <row r="112">
          <cell r="K112">
            <v>1.85</v>
          </cell>
        </row>
        <row r="113">
          <cell r="K113">
            <v>41.41</v>
          </cell>
        </row>
        <row r="114">
          <cell r="K114">
            <v>36.729999999999997</v>
          </cell>
        </row>
        <row r="115">
          <cell r="K115">
            <v>16.010000000000002</v>
          </cell>
        </row>
        <row r="116">
          <cell r="K116">
            <v>1.07</v>
          </cell>
        </row>
        <row r="117">
          <cell r="K117">
            <v>17.079999999999998</v>
          </cell>
        </row>
        <row r="118">
          <cell r="K118">
            <v>4.2699999999999996</v>
          </cell>
        </row>
        <row r="119">
          <cell r="K119">
            <v>19.93</v>
          </cell>
        </row>
        <row r="120">
          <cell r="K120">
            <v>2.14</v>
          </cell>
        </row>
        <row r="121">
          <cell r="K121">
            <v>9.27</v>
          </cell>
        </row>
        <row r="122">
          <cell r="K122">
            <v>196.95</v>
          </cell>
        </row>
        <row r="123">
          <cell r="K123">
            <v>9.82</v>
          </cell>
        </row>
        <row r="124">
          <cell r="K124">
            <v>11.96</v>
          </cell>
        </row>
        <row r="125">
          <cell r="K125">
            <v>9.7100000000000009</v>
          </cell>
        </row>
        <row r="126">
          <cell r="K126">
            <v>0.97</v>
          </cell>
        </row>
        <row r="127">
          <cell r="K127">
            <v>16.37</v>
          </cell>
        </row>
        <row r="128">
          <cell r="K128">
            <v>22.78</v>
          </cell>
        </row>
        <row r="129">
          <cell r="K129">
            <v>58.6</v>
          </cell>
        </row>
        <row r="130">
          <cell r="K130">
            <v>1.76</v>
          </cell>
        </row>
        <row r="131">
          <cell r="K131">
            <v>1.99</v>
          </cell>
        </row>
        <row r="132">
          <cell r="K132">
            <v>48.37</v>
          </cell>
        </row>
        <row r="133">
          <cell r="K133">
            <v>1.45</v>
          </cell>
        </row>
        <row r="134">
          <cell r="K134">
            <v>40.83</v>
          </cell>
        </row>
        <row r="135">
          <cell r="K135">
            <v>4.0999999999999996</v>
          </cell>
        </row>
        <row r="136">
          <cell r="K136">
            <v>52.38</v>
          </cell>
        </row>
        <row r="137">
          <cell r="K137">
            <v>2.56</v>
          </cell>
        </row>
        <row r="138">
          <cell r="K138">
            <v>6.62</v>
          </cell>
        </row>
        <row r="139">
          <cell r="K139">
            <v>6.41</v>
          </cell>
        </row>
        <row r="140">
          <cell r="K140">
            <v>67.72</v>
          </cell>
        </row>
        <row r="141">
          <cell r="K141">
            <v>2.0299999999999998</v>
          </cell>
        </row>
        <row r="142">
          <cell r="K142">
            <v>3.99</v>
          </cell>
        </row>
        <row r="143">
          <cell r="K143">
            <v>1.39</v>
          </cell>
        </row>
        <row r="144">
          <cell r="K144">
            <v>0.14000000000000001</v>
          </cell>
        </row>
        <row r="145">
          <cell r="K145">
            <v>3.56</v>
          </cell>
        </row>
        <row r="146">
          <cell r="K146">
            <v>5.91</v>
          </cell>
        </row>
        <row r="147">
          <cell r="K147">
            <v>3377.07</v>
          </cell>
        </row>
        <row r="148">
          <cell r="K148">
            <v>2300</v>
          </cell>
        </row>
        <row r="149">
          <cell r="K149">
            <v>500</v>
          </cell>
        </row>
        <row r="150">
          <cell r="K150">
            <v>164.27</v>
          </cell>
        </row>
        <row r="151">
          <cell r="K151">
            <v>6.6</v>
          </cell>
        </row>
        <row r="152">
          <cell r="K152">
            <v>355.87</v>
          </cell>
        </row>
        <row r="153">
          <cell r="K153">
            <v>71.17</v>
          </cell>
        </row>
        <row r="154">
          <cell r="K154">
            <v>30.8</v>
          </cell>
        </row>
        <row r="155">
          <cell r="K155">
            <v>3.08</v>
          </cell>
        </row>
        <row r="156">
          <cell r="K156">
            <v>20.25</v>
          </cell>
        </row>
        <row r="157">
          <cell r="K157">
            <v>2.02</v>
          </cell>
        </row>
        <row r="158">
          <cell r="K158">
            <v>53.9</v>
          </cell>
        </row>
        <row r="159">
          <cell r="K159">
            <v>1.62</v>
          </cell>
        </row>
        <row r="160">
          <cell r="K160">
            <v>398.02</v>
          </cell>
        </row>
        <row r="161">
          <cell r="K161">
            <v>11.94</v>
          </cell>
        </row>
        <row r="162">
          <cell r="K162">
            <v>281.81</v>
          </cell>
        </row>
        <row r="163">
          <cell r="K163">
            <v>238.12</v>
          </cell>
        </row>
        <row r="164">
          <cell r="K164">
            <v>23.81</v>
          </cell>
        </row>
        <row r="165">
          <cell r="K165">
            <v>395.68</v>
          </cell>
        </row>
        <row r="166">
          <cell r="K166">
            <v>39.57</v>
          </cell>
        </row>
        <row r="167">
          <cell r="K167">
            <v>74.349999999999994</v>
          </cell>
        </row>
        <row r="168">
          <cell r="K168">
            <v>2.23</v>
          </cell>
        </row>
        <row r="169">
          <cell r="K169">
            <v>324.77999999999997</v>
          </cell>
        </row>
        <row r="170">
          <cell r="K170">
            <v>9.74</v>
          </cell>
        </row>
        <row r="171">
          <cell r="K171">
            <v>543.74</v>
          </cell>
        </row>
        <row r="172">
          <cell r="K172">
            <v>54.37</v>
          </cell>
        </row>
        <row r="173">
          <cell r="K173">
            <v>61.28</v>
          </cell>
        </row>
        <row r="174">
          <cell r="K174">
            <v>6.13</v>
          </cell>
        </row>
        <row r="175">
          <cell r="K175">
            <v>3252.25</v>
          </cell>
        </row>
        <row r="176">
          <cell r="K176">
            <v>3577.47</v>
          </cell>
        </row>
        <row r="177">
          <cell r="K177">
            <v>126.82</v>
          </cell>
        </row>
        <row r="178">
          <cell r="K178">
            <v>12.68</v>
          </cell>
        </row>
        <row r="179">
          <cell r="K179">
            <v>189.81</v>
          </cell>
        </row>
        <row r="180">
          <cell r="K180">
            <v>313.63</v>
          </cell>
        </row>
        <row r="181">
          <cell r="K181">
            <v>31.36</v>
          </cell>
        </row>
        <row r="182">
          <cell r="K182">
            <v>10.149466192170818</v>
          </cell>
        </row>
        <row r="183">
          <cell r="K183">
            <v>69.47</v>
          </cell>
        </row>
        <row r="184">
          <cell r="K184">
            <v>1067.6199999999999</v>
          </cell>
        </row>
        <row r="185">
          <cell r="K185">
            <v>4982.21</v>
          </cell>
        </row>
        <row r="186">
          <cell r="K186">
            <v>11605.43</v>
          </cell>
        </row>
        <row r="187">
          <cell r="K187">
            <v>3558.72</v>
          </cell>
        </row>
        <row r="188">
          <cell r="K188">
            <v>2801.79</v>
          </cell>
        </row>
        <row r="189">
          <cell r="K189">
            <v>6591.44</v>
          </cell>
        </row>
        <row r="190">
          <cell r="K190">
            <v>12.19</v>
          </cell>
        </row>
        <row r="191">
          <cell r="K191">
            <v>34.270000000000003</v>
          </cell>
        </row>
        <row r="192">
          <cell r="K192">
            <v>3.43</v>
          </cell>
        </row>
        <row r="193">
          <cell r="K193">
            <v>2.85</v>
          </cell>
        </row>
        <row r="194">
          <cell r="K194">
            <v>10.75</v>
          </cell>
        </row>
        <row r="195">
          <cell r="K195">
            <v>8.57</v>
          </cell>
        </row>
        <row r="196">
          <cell r="K196">
            <v>0.26</v>
          </cell>
        </row>
        <row r="197">
          <cell r="K197">
            <v>5.86</v>
          </cell>
        </row>
        <row r="198">
          <cell r="K198">
            <v>0.26</v>
          </cell>
        </row>
        <row r="199">
          <cell r="K199">
            <v>19.02</v>
          </cell>
        </row>
        <row r="200">
          <cell r="K200">
            <v>0.56999999999999995</v>
          </cell>
        </row>
        <row r="201">
          <cell r="K201">
            <v>5.05</v>
          </cell>
        </row>
        <row r="202">
          <cell r="K202">
            <v>14.23</v>
          </cell>
        </row>
        <row r="203">
          <cell r="K203">
            <v>39.15</v>
          </cell>
        </row>
        <row r="204">
          <cell r="K204">
            <v>3.7</v>
          </cell>
        </row>
        <row r="205">
          <cell r="K205">
            <v>13.89</v>
          </cell>
        </row>
        <row r="206">
          <cell r="K206">
            <v>0.69</v>
          </cell>
        </row>
        <row r="207">
          <cell r="K207">
            <v>159.93</v>
          </cell>
        </row>
        <row r="208">
          <cell r="K208">
            <v>8</v>
          </cell>
        </row>
        <row r="209">
          <cell r="K209">
            <v>33.799999999999997</v>
          </cell>
        </row>
        <row r="210">
          <cell r="K210">
            <v>19.93</v>
          </cell>
        </row>
        <row r="211">
          <cell r="K211">
            <v>33.17</v>
          </cell>
        </row>
        <row r="212">
          <cell r="K212">
            <v>1</v>
          </cell>
        </row>
        <row r="213">
          <cell r="K213">
            <v>31.1</v>
          </cell>
        </row>
        <row r="214">
          <cell r="K214">
            <v>0.93</v>
          </cell>
        </row>
        <row r="215">
          <cell r="K215">
            <v>56.65</v>
          </cell>
        </row>
        <row r="216">
          <cell r="K216">
            <v>5.62</v>
          </cell>
        </row>
        <row r="217">
          <cell r="K217">
            <v>13.95</v>
          </cell>
        </row>
        <row r="218">
          <cell r="K218">
            <v>12.07</v>
          </cell>
        </row>
        <row r="219">
          <cell r="K219">
            <v>1.1000000000000001</v>
          </cell>
        </row>
        <row r="220">
          <cell r="K220">
            <v>27.97</v>
          </cell>
        </row>
        <row r="221">
          <cell r="K221">
            <v>4.2699999999999996</v>
          </cell>
        </row>
        <row r="222">
          <cell r="K222">
            <v>11.53</v>
          </cell>
        </row>
        <row r="223">
          <cell r="K223">
            <v>44.05</v>
          </cell>
        </row>
        <row r="224">
          <cell r="K224">
            <v>88.73</v>
          </cell>
        </row>
        <row r="225">
          <cell r="K225">
            <v>4.43</v>
          </cell>
        </row>
        <row r="226">
          <cell r="K226">
            <v>5.34</v>
          </cell>
        </row>
        <row r="227">
          <cell r="K227">
            <v>11.57</v>
          </cell>
        </row>
        <row r="228">
          <cell r="K228">
            <v>0.25</v>
          </cell>
        </row>
        <row r="229">
          <cell r="K229">
            <v>0.71</v>
          </cell>
        </row>
        <row r="230">
          <cell r="K230">
            <v>3.88</v>
          </cell>
        </row>
        <row r="231">
          <cell r="K231">
            <v>0.12</v>
          </cell>
        </row>
        <row r="232">
          <cell r="K232">
            <v>5.12</v>
          </cell>
        </row>
        <row r="233">
          <cell r="K233">
            <v>174.25</v>
          </cell>
        </row>
        <row r="234">
          <cell r="K234">
            <v>5.85</v>
          </cell>
        </row>
        <row r="235">
          <cell r="K235">
            <v>71.89</v>
          </cell>
        </row>
        <row r="236">
          <cell r="K236">
            <v>9.61</v>
          </cell>
        </row>
        <row r="237">
          <cell r="K237">
            <v>68.8</v>
          </cell>
        </row>
        <row r="238">
          <cell r="K238">
            <v>3.44</v>
          </cell>
        </row>
        <row r="239">
          <cell r="K239">
            <v>31.03</v>
          </cell>
        </row>
        <row r="240">
          <cell r="K240">
            <v>3.1</v>
          </cell>
        </row>
        <row r="241">
          <cell r="K241">
            <v>283.92</v>
          </cell>
        </row>
        <row r="242">
          <cell r="K242">
            <v>28.39</v>
          </cell>
        </row>
        <row r="243">
          <cell r="K243">
            <v>229.41</v>
          </cell>
        </row>
        <row r="244">
          <cell r="K244">
            <v>22.94</v>
          </cell>
        </row>
        <row r="245">
          <cell r="K245">
            <v>361.57</v>
          </cell>
        </row>
        <row r="246">
          <cell r="K246">
            <v>36.159999999999997</v>
          </cell>
        </row>
        <row r="247">
          <cell r="K247">
            <v>233.42</v>
          </cell>
        </row>
        <row r="248">
          <cell r="K248">
            <v>23.34</v>
          </cell>
        </row>
        <row r="249">
          <cell r="K249">
            <v>241.65</v>
          </cell>
        </row>
        <row r="250">
          <cell r="K250">
            <v>221.88</v>
          </cell>
        </row>
        <row r="251">
          <cell r="K251">
            <v>500</v>
          </cell>
        </row>
        <row r="252">
          <cell r="K252">
            <v>2300</v>
          </cell>
        </row>
        <row r="253">
          <cell r="K253">
            <v>3461.83</v>
          </cell>
        </row>
        <row r="254">
          <cell r="K254">
            <v>5.69</v>
          </cell>
        </row>
        <row r="255">
          <cell r="K255">
            <v>2360.79</v>
          </cell>
        </row>
        <row r="256">
          <cell r="K256">
            <v>4270.46</v>
          </cell>
        </row>
        <row r="257">
          <cell r="K257">
            <v>4475.18</v>
          </cell>
        </row>
        <row r="258">
          <cell r="K258">
            <v>2846.98</v>
          </cell>
        </row>
        <row r="259">
          <cell r="K259">
            <v>7117.44</v>
          </cell>
        </row>
        <row r="260">
          <cell r="K260">
            <v>3558.72</v>
          </cell>
        </row>
        <row r="261">
          <cell r="K261">
            <v>2800</v>
          </cell>
        </row>
        <row r="262">
          <cell r="K262">
            <v>355.87</v>
          </cell>
        </row>
        <row r="263">
          <cell r="K263">
            <v>62.11</v>
          </cell>
        </row>
        <row r="264">
          <cell r="K264">
            <v>6.21</v>
          </cell>
        </row>
        <row r="265">
          <cell r="K265">
            <v>9.11</v>
          </cell>
        </row>
        <row r="266">
          <cell r="K266">
            <v>141.80000000000001</v>
          </cell>
        </row>
        <row r="267">
          <cell r="K267">
            <v>14.18</v>
          </cell>
        </row>
        <row r="268">
          <cell r="K268">
            <v>4.9800000000000004</v>
          </cell>
        </row>
        <row r="269">
          <cell r="K269">
            <v>151.74</v>
          </cell>
        </row>
        <row r="270">
          <cell r="K270">
            <v>5.61</v>
          </cell>
        </row>
        <row r="271">
          <cell r="K271">
            <v>60.05</v>
          </cell>
        </row>
        <row r="272">
          <cell r="K272">
            <v>6</v>
          </cell>
        </row>
        <row r="273">
          <cell r="K273">
            <v>1.57</v>
          </cell>
        </row>
        <row r="274">
          <cell r="K274">
            <v>40.75</v>
          </cell>
        </row>
        <row r="275">
          <cell r="K275">
            <v>2.0299999999999998</v>
          </cell>
        </row>
        <row r="276">
          <cell r="K276">
            <v>9.7100000000000009</v>
          </cell>
        </row>
        <row r="277">
          <cell r="K277">
            <v>0.97</v>
          </cell>
        </row>
        <row r="278">
          <cell r="K278">
            <v>11.39</v>
          </cell>
        </row>
        <row r="279">
          <cell r="K279">
            <v>33.89</v>
          </cell>
        </row>
        <row r="280">
          <cell r="K280">
            <v>1.69</v>
          </cell>
        </row>
        <row r="281">
          <cell r="K281">
            <v>67.69</v>
          </cell>
        </row>
        <row r="282">
          <cell r="K282">
            <v>2.06</v>
          </cell>
        </row>
        <row r="283">
          <cell r="K283">
            <v>80.61</v>
          </cell>
        </row>
        <row r="284">
          <cell r="K284">
            <v>2.42</v>
          </cell>
        </row>
        <row r="285">
          <cell r="K285">
            <v>6.83</v>
          </cell>
        </row>
        <row r="286">
          <cell r="K286">
            <v>12.39</v>
          </cell>
        </row>
        <row r="287">
          <cell r="K287">
            <v>1.1399999999999999</v>
          </cell>
        </row>
        <row r="288">
          <cell r="K288">
            <v>2.85</v>
          </cell>
        </row>
        <row r="289">
          <cell r="K289">
            <v>59.83</v>
          </cell>
        </row>
        <row r="290">
          <cell r="K290">
            <v>5.98</v>
          </cell>
        </row>
        <row r="291">
          <cell r="K291">
            <v>33.89</v>
          </cell>
        </row>
        <row r="292">
          <cell r="K292">
            <v>1.69</v>
          </cell>
        </row>
        <row r="293">
          <cell r="K293">
            <v>25.54</v>
          </cell>
        </row>
        <row r="294">
          <cell r="K294">
            <v>0.79</v>
          </cell>
        </row>
        <row r="295">
          <cell r="K295">
            <v>10.39</v>
          </cell>
        </row>
        <row r="296">
          <cell r="K296">
            <v>1426.54</v>
          </cell>
        </row>
        <row r="297">
          <cell r="K297">
            <v>2934.14</v>
          </cell>
        </row>
        <row r="298">
          <cell r="K298">
            <v>270.45999999999998</v>
          </cell>
        </row>
        <row r="299">
          <cell r="K299">
            <v>145.56</v>
          </cell>
        </row>
        <row r="300">
          <cell r="K300">
            <v>14.56</v>
          </cell>
        </row>
        <row r="301">
          <cell r="K301">
            <v>39.43</v>
          </cell>
        </row>
        <row r="302">
          <cell r="K302">
            <v>424.01</v>
          </cell>
        </row>
        <row r="303">
          <cell r="K303">
            <v>42.4</v>
          </cell>
        </row>
        <row r="304">
          <cell r="K304">
            <v>498.22</v>
          </cell>
        </row>
        <row r="305">
          <cell r="K305">
            <v>3007.59</v>
          </cell>
        </row>
        <row r="306">
          <cell r="K306">
            <v>16.61</v>
          </cell>
        </row>
        <row r="307">
          <cell r="K307">
            <v>176.39</v>
          </cell>
        </row>
        <row r="308">
          <cell r="K308">
            <v>4.96</v>
          </cell>
        </row>
        <row r="309">
          <cell r="K309">
            <v>35.520000000000003</v>
          </cell>
        </row>
        <row r="310">
          <cell r="K310">
            <v>3.55</v>
          </cell>
        </row>
        <row r="311">
          <cell r="K311">
            <v>31.99</v>
          </cell>
        </row>
        <row r="312">
          <cell r="K312">
            <v>2.72</v>
          </cell>
        </row>
        <row r="313">
          <cell r="K313">
            <v>34.590000000000003</v>
          </cell>
        </row>
        <row r="314">
          <cell r="K314">
            <v>58.23</v>
          </cell>
        </row>
        <row r="315">
          <cell r="K315">
            <v>5.82</v>
          </cell>
        </row>
        <row r="316">
          <cell r="K316">
            <v>106.76</v>
          </cell>
        </row>
        <row r="317">
          <cell r="K317">
            <v>209.08</v>
          </cell>
        </row>
        <row r="318">
          <cell r="K318">
            <v>20.91</v>
          </cell>
        </row>
        <row r="319">
          <cell r="K319">
            <v>284.25</v>
          </cell>
        </row>
        <row r="320">
          <cell r="K320">
            <v>28.43</v>
          </cell>
        </row>
        <row r="321">
          <cell r="K321">
            <v>41.71</v>
          </cell>
        </row>
        <row r="322">
          <cell r="K322">
            <v>120.97</v>
          </cell>
        </row>
        <row r="323">
          <cell r="K323">
            <v>4.88</v>
          </cell>
        </row>
        <row r="324">
          <cell r="K324">
            <v>238.88</v>
          </cell>
        </row>
        <row r="325">
          <cell r="K325">
            <v>4.4800000000000004</v>
          </cell>
        </row>
        <row r="326">
          <cell r="K326">
            <v>0.51</v>
          </cell>
        </row>
        <row r="327">
          <cell r="K327">
            <v>3558.72</v>
          </cell>
        </row>
        <row r="328">
          <cell r="K328">
            <v>3268.6</v>
          </cell>
        </row>
        <row r="329">
          <cell r="K329">
            <v>2532.66</v>
          </cell>
        </row>
        <row r="330">
          <cell r="K330">
            <v>4.5</v>
          </cell>
        </row>
        <row r="331">
          <cell r="K331">
            <v>0.5</v>
          </cell>
        </row>
        <row r="332">
          <cell r="K332">
            <v>13488.43</v>
          </cell>
        </row>
        <row r="333">
          <cell r="K333">
            <v>16.04</v>
          </cell>
        </row>
        <row r="334">
          <cell r="K334">
            <v>1.78</v>
          </cell>
        </row>
        <row r="335">
          <cell r="K335">
            <v>49.96</v>
          </cell>
        </row>
        <row r="336">
          <cell r="K336">
            <v>49.46</v>
          </cell>
        </row>
        <row r="337">
          <cell r="K337">
            <v>0.5</v>
          </cell>
        </row>
        <row r="338">
          <cell r="K338">
            <v>7147.11</v>
          </cell>
        </row>
        <row r="339">
          <cell r="K339">
            <v>16.04</v>
          </cell>
        </row>
        <row r="340">
          <cell r="K340">
            <v>1.78</v>
          </cell>
        </row>
        <row r="341">
          <cell r="K341">
            <v>49.96</v>
          </cell>
        </row>
        <row r="342">
          <cell r="K342">
            <v>44.96</v>
          </cell>
        </row>
        <row r="343">
          <cell r="K343">
            <v>5</v>
          </cell>
        </row>
        <row r="344">
          <cell r="K344">
            <v>6278.51</v>
          </cell>
        </row>
        <row r="345">
          <cell r="K345">
            <v>3914.59</v>
          </cell>
        </row>
        <row r="346">
          <cell r="K346">
            <v>7.83</v>
          </cell>
        </row>
        <row r="347">
          <cell r="K347">
            <v>801.14</v>
          </cell>
        </row>
        <row r="348">
          <cell r="K348">
            <v>1.44</v>
          </cell>
        </row>
        <row r="349">
          <cell r="K349">
            <v>0.16</v>
          </cell>
        </row>
        <row r="350">
          <cell r="K350">
            <v>669.58</v>
          </cell>
        </row>
        <row r="351">
          <cell r="K351">
            <v>12.1</v>
          </cell>
        </row>
        <row r="352">
          <cell r="K352">
            <v>1.85</v>
          </cell>
        </row>
        <row r="353">
          <cell r="K353">
            <v>1.42</v>
          </cell>
        </row>
        <row r="354">
          <cell r="K354">
            <v>4.5</v>
          </cell>
        </row>
        <row r="355">
          <cell r="K355">
            <v>0.5</v>
          </cell>
        </row>
        <row r="356">
          <cell r="K356">
            <v>294</v>
          </cell>
        </row>
        <row r="357">
          <cell r="K357">
            <v>1.42</v>
          </cell>
        </row>
        <row r="358">
          <cell r="K358">
            <v>4.5</v>
          </cell>
        </row>
        <row r="359">
          <cell r="K359">
            <v>0.5</v>
          </cell>
        </row>
        <row r="360">
          <cell r="K360">
            <v>141.75</v>
          </cell>
        </row>
        <row r="361">
          <cell r="K361">
            <v>2432.04</v>
          </cell>
        </row>
        <row r="362">
          <cell r="K362">
            <v>5.69</v>
          </cell>
        </row>
        <row r="363">
          <cell r="K363">
            <v>4.49</v>
          </cell>
        </row>
        <row r="364">
          <cell r="K364">
            <v>0.14000000000000001</v>
          </cell>
        </row>
        <row r="365">
          <cell r="K365">
            <v>37.01</v>
          </cell>
        </row>
        <row r="366">
          <cell r="K366">
            <v>1.85</v>
          </cell>
        </row>
        <row r="367">
          <cell r="K367">
            <v>55.65</v>
          </cell>
        </row>
        <row r="368">
          <cell r="K368">
            <v>5.57</v>
          </cell>
        </row>
        <row r="369">
          <cell r="K369">
            <v>15.44</v>
          </cell>
        </row>
        <row r="370">
          <cell r="K370">
            <v>9.82</v>
          </cell>
        </row>
        <row r="371">
          <cell r="K371">
            <v>0.98</v>
          </cell>
        </row>
        <row r="372">
          <cell r="K372">
            <v>56.54</v>
          </cell>
        </row>
        <row r="373">
          <cell r="K373">
            <v>2.83</v>
          </cell>
        </row>
        <row r="374">
          <cell r="K374">
            <v>133.25</v>
          </cell>
        </row>
        <row r="375">
          <cell r="K375">
            <v>4.12</v>
          </cell>
        </row>
        <row r="376">
          <cell r="K376">
            <v>25.96</v>
          </cell>
        </row>
        <row r="377">
          <cell r="K377">
            <v>0.8</v>
          </cell>
        </row>
        <row r="378">
          <cell r="K378">
            <v>94.89</v>
          </cell>
        </row>
        <row r="379">
          <cell r="K379">
            <v>4.75</v>
          </cell>
        </row>
        <row r="380">
          <cell r="K380">
            <v>14.64</v>
          </cell>
        </row>
        <row r="381">
          <cell r="K381">
            <v>0.73</v>
          </cell>
        </row>
        <row r="382">
          <cell r="K382">
            <v>5.52</v>
          </cell>
        </row>
        <row r="383">
          <cell r="K383">
            <v>0.17</v>
          </cell>
        </row>
        <row r="384">
          <cell r="K384">
            <v>20.079999999999998</v>
          </cell>
        </row>
        <row r="385">
          <cell r="K385">
            <v>1.06</v>
          </cell>
        </row>
        <row r="386">
          <cell r="K386">
            <v>27.62</v>
          </cell>
        </row>
        <row r="387">
          <cell r="K387">
            <v>0.85</v>
          </cell>
        </row>
        <row r="388">
          <cell r="K388">
            <v>12.39</v>
          </cell>
        </row>
        <row r="389">
          <cell r="K389">
            <v>1.1299999999999999</v>
          </cell>
        </row>
        <row r="390">
          <cell r="K390">
            <v>801.77</v>
          </cell>
        </row>
        <row r="391">
          <cell r="K391">
            <v>1082.4100000000001</v>
          </cell>
        </row>
        <row r="392">
          <cell r="K392">
            <v>2339.0300000000002</v>
          </cell>
        </row>
        <row r="393">
          <cell r="K393">
            <v>184.9</v>
          </cell>
        </row>
        <row r="394">
          <cell r="K394">
            <v>9.73</v>
          </cell>
        </row>
        <row r="395">
          <cell r="K395">
            <v>335.77</v>
          </cell>
        </row>
        <row r="396">
          <cell r="K396">
            <v>33.58</v>
          </cell>
        </row>
        <row r="397">
          <cell r="K397">
            <v>11.03</v>
          </cell>
        </row>
        <row r="398">
          <cell r="K398">
            <v>4.83</v>
          </cell>
        </row>
        <row r="399">
          <cell r="K399">
            <v>0.15</v>
          </cell>
        </row>
        <row r="400">
          <cell r="K400">
            <v>102.3</v>
          </cell>
        </row>
        <row r="401">
          <cell r="K401">
            <v>10.23</v>
          </cell>
        </row>
        <row r="402">
          <cell r="K402">
            <v>18.43</v>
          </cell>
        </row>
        <row r="403">
          <cell r="K403">
            <v>0.56999999999999995</v>
          </cell>
        </row>
        <row r="404">
          <cell r="K404">
            <v>5.41</v>
          </cell>
        </row>
        <row r="405">
          <cell r="K405">
            <v>1.49</v>
          </cell>
        </row>
        <row r="406">
          <cell r="K406">
            <v>9.58</v>
          </cell>
        </row>
        <row r="407">
          <cell r="K407">
            <v>0.96</v>
          </cell>
        </row>
        <row r="408">
          <cell r="K408">
            <v>42.7</v>
          </cell>
        </row>
        <row r="409">
          <cell r="K409">
            <v>414.1</v>
          </cell>
        </row>
        <row r="410">
          <cell r="K410">
            <v>41.41</v>
          </cell>
        </row>
        <row r="411">
          <cell r="K411">
            <v>14.43</v>
          </cell>
        </row>
        <row r="412">
          <cell r="K412">
            <v>1.44</v>
          </cell>
        </row>
        <row r="413">
          <cell r="K413">
            <v>114.19</v>
          </cell>
        </row>
        <row r="414">
          <cell r="K414">
            <v>5.34</v>
          </cell>
        </row>
        <row r="415">
          <cell r="K415">
            <v>54.73</v>
          </cell>
        </row>
        <row r="416">
          <cell r="K416">
            <v>291.32</v>
          </cell>
        </row>
        <row r="417">
          <cell r="K417">
            <v>29.13</v>
          </cell>
        </row>
        <row r="418">
          <cell r="K418">
            <v>25.12</v>
          </cell>
        </row>
        <row r="419">
          <cell r="K419">
            <v>473.94</v>
          </cell>
        </row>
        <row r="420">
          <cell r="K420">
            <v>47.39</v>
          </cell>
        </row>
        <row r="421">
          <cell r="K421">
            <v>297.89999999999998</v>
          </cell>
        </row>
        <row r="422">
          <cell r="K422">
            <v>107.44</v>
          </cell>
        </row>
        <row r="423">
          <cell r="K423">
            <v>40.53</v>
          </cell>
        </row>
        <row r="424">
          <cell r="K424">
            <v>170.92</v>
          </cell>
        </row>
        <row r="425">
          <cell r="K425">
            <v>17.09</v>
          </cell>
        </row>
        <row r="426">
          <cell r="K426">
            <v>61.14</v>
          </cell>
        </row>
        <row r="427">
          <cell r="K427">
            <v>6.11</v>
          </cell>
        </row>
        <row r="428">
          <cell r="K428">
            <v>44.83</v>
          </cell>
        </row>
        <row r="429">
          <cell r="K429">
            <v>4.4800000000000004</v>
          </cell>
        </row>
        <row r="430">
          <cell r="K430">
            <v>40.19</v>
          </cell>
        </row>
        <row r="431">
          <cell r="K431">
            <v>142.35</v>
          </cell>
        </row>
        <row r="432">
          <cell r="K432">
            <v>220.2</v>
          </cell>
        </row>
        <row r="433">
          <cell r="K433">
            <v>1854.49</v>
          </cell>
        </row>
        <row r="434">
          <cell r="K434">
            <v>272.73</v>
          </cell>
        </row>
        <row r="435">
          <cell r="K435">
            <v>1363.59</v>
          </cell>
        </row>
        <row r="436">
          <cell r="K436">
            <v>3558.72</v>
          </cell>
        </row>
        <row r="437">
          <cell r="K437">
            <v>2181.91</v>
          </cell>
        </row>
        <row r="438">
          <cell r="K438">
            <v>923.3</v>
          </cell>
        </row>
        <row r="439">
          <cell r="K439">
            <v>3.27</v>
          </cell>
        </row>
        <row r="440">
          <cell r="K440">
            <v>11.55</v>
          </cell>
        </row>
        <row r="441">
          <cell r="K441">
            <v>117.47</v>
          </cell>
        </row>
        <row r="442">
          <cell r="K442">
            <v>3.52</v>
          </cell>
        </row>
        <row r="443">
          <cell r="K443">
            <v>23.72</v>
          </cell>
        </row>
        <row r="444">
          <cell r="K444">
            <v>1.19</v>
          </cell>
        </row>
        <row r="445">
          <cell r="K445">
            <v>18.510000000000002</v>
          </cell>
        </row>
        <row r="446">
          <cell r="K446">
            <v>9.7100000000000009</v>
          </cell>
        </row>
        <row r="447">
          <cell r="K447">
            <v>0.97</v>
          </cell>
        </row>
        <row r="448">
          <cell r="K448">
            <v>316.85000000000002</v>
          </cell>
        </row>
        <row r="449">
          <cell r="K449">
            <v>31.69</v>
          </cell>
        </row>
        <row r="450">
          <cell r="K450">
            <v>12.39</v>
          </cell>
        </row>
        <row r="451">
          <cell r="K451">
            <v>1.1299999999999999</v>
          </cell>
        </row>
        <row r="452">
          <cell r="K452">
            <v>30.34</v>
          </cell>
        </row>
        <row r="453">
          <cell r="K453">
            <v>0.91</v>
          </cell>
        </row>
        <row r="454">
          <cell r="K454">
            <v>2342.37</v>
          </cell>
        </row>
        <row r="455">
          <cell r="K455">
            <v>5.48</v>
          </cell>
        </row>
        <row r="456">
          <cell r="K456">
            <v>38.79</v>
          </cell>
        </row>
        <row r="457">
          <cell r="K457">
            <v>30.52</v>
          </cell>
        </row>
        <row r="458">
          <cell r="K458">
            <v>0.94</v>
          </cell>
        </row>
        <row r="459">
          <cell r="K459">
            <v>11.96</v>
          </cell>
        </row>
        <row r="460">
          <cell r="K460">
            <v>10.68</v>
          </cell>
        </row>
        <row r="461">
          <cell r="K461">
            <v>83.42</v>
          </cell>
        </row>
        <row r="462">
          <cell r="K462">
            <v>0.53</v>
          </cell>
        </row>
        <row r="463">
          <cell r="K463">
            <v>24.16</v>
          </cell>
        </row>
        <row r="464">
          <cell r="K464">
            <v>0.75</v>
          </cell>
        </row>
        <row r="465">
          <cell r="K465">
            <v>16.87</v>
          </cell>
        </row>
        <row r="466">
          <cell r="K466">
            <v>1.02</v>
          </cell>
        </row>
        <row r="467">
          <cell r="K467">
            <v>18.559999999999999</v>
          </cell>
        </row>
        <row r="468">
          <cell r="K468">
            <v>0.56999999999999995</v>
          </cell>
        </row>
        <row r="469">
          <cell r="K469">
            <v>151.49</v>
          </cell>
        </row>
        <row r="470">
          <cell r="K470">
            <v>4.9000000000000004</v>
          </cell>
        </row>
        <row r="471">
          <cell r="K471">
            <v>17.79</v>
          </cell>
        </row>
        <row r="472">
          <cell r="K472">
            <v>19.96</v>
          </cell>
        </row>
        <row r="473">
          <cell r="K473">
            <v>2</v>
          </cell>
        </row>
        <row r="474">
          <cell r="K474">
            <v>28.86</v>
          </cell>
        </row>
        <row r="475">
          <cell r="K475">
            <v>2.89</v>
          </cell>
        </row>
        <row r="476">
          <cell r="K476">
            <v>171.52</v>
          </cell>
        </row>
        <row r="477">
          <cell r="K477">
            <v>12.39</v>
          </cell>
        </row>
        <row r="478">
          <cell r="K478">
            <v>1.1299999999999999</v>
          </cell>
        </row>
        <row r="479">
          <cell r="K479">
            <v>7.47</v>
          </cell>
        </row>
        <row r="480">
          <cell r="K480">
            <v>4.7</v>
          </cell>
        </row>
        <row r="481">
          <cell r="K481">
            <v>146.88</v>
          </cell>
        </row>
        <row r="482">
          <cell r="K482">
            <v>6.58</v>
          </cell>
        </row>
        <row r="483">
          <cell r="K483">
            <v>40.21</v>
          </cell>
        </row>
        <row r="484">
          <cell r="K484">
            <v>23.56</v>
          </cell>
        </row>
        <row r="485">
          <cell r="K485">
            <v>497.78</v>
          </cell>
        </row>
        <row r="486">
          <cell r="K486">
            <v>29.3</v>
          </cell>
        </row>
        <row r="487">
          <cell r="K487">
            <v>3.84</v>
          </cell>
        </row>
        <row r="488">
          <cell r="K488">
            <v>0.38</v>
          </cell>
        </row>
        <row r="489">
          <cell r="K489">
            <v>10.68</v>
          </cell>
        </row>
        <row r="490">
          <cell r="K490">
            <v>801.99</v>
          </cell>
        </row>
        <row r="491">
          <cell r="K491">
            <v>3491.9</v>
          </cell>
        </row>
        <row r="492">
          <cell r="K492">
            <v>46.53</v>
          </cell>
        </row>
        <row r="493">
          <cell r="K493">
            <v>13.67</v>
          </cell>
        </row>
        <row r="494">
          <cell r="K494">
            <v>165.68</v>
          </cell>
        </row>
        <row r="495">
          <cell r="K495">
            <v>6.69</v>
          </cell>
        </row>
        <row r="496">
          <cell r="K496">
            <v>23.13</v>
          </cell>
        </row>
        <row r="497">
          <cell r="K497">
            <v>2.31</v>
          </cell>
        </row>
        <row r="498">
          <cell r="K498">
            <v>291.63</v>
          </cell>
        </row>
        <row r="499">
          <cell r="K499">
            <v>29.16</v>
          </cell>
        </row>
        <row r="500">
          <cell r="K500">
            <v>209.14</v>
          </cell>
        </row>
        <row r="501">
          <cell r="K501">
            <v>20.91</v>
          </cell>
        </row>
        <row r="502">
          <cell r="K502">
            <v>345.65</v>
          </cell>
        </row>
        <row r="503">
          <cell r="K503">
            <v>34.57</v>
          </cell>
        </row>
        <row r="504">
          <cell r="K504">
            <v>482.05</v>
          </cell>
        </row>
        <row r="505">
          <cell r="K505">
            <v>48.2</v>
          </cell>
        </row>
        <row r="506">
          <cell r="K506">
            <v>236.27</v>
          </cell>
        </row>
        <row r="507">
          <cell r="K507">
            <v>24.03</v>
          </cell>
        </row>
        <row r="508">
          <cell r="K508">
            <v>412.97</v>
          </cell>
        </row>
        <row r="509">
          <cell r="K509">
            <v>41.3</v>
          </cell>
        </row>
        <row r="510">
          <cell r="K510">
            <v>545.37</v>
          </cell>
        </row>
        <row r="511">
          <cell r="K511">
            <v>711.74</v>
          </cell>
        </row>
        <row r="512">
          <cell r="K512">
            <v>545.37</v>
          </cell>
        </row>
        <row r="513">
          <cell r="K513">
            <v>1363.41</v>
          </cell>
        </row>
        <row r="514">
          <cell r="K514">
            <v>1866.01</v>
          </cell>
        </row>
        <row r="515">
          <cell r="K515">
            <v>2397.7199999999998</v>
          </cell>
        </row>
        <row r="516">
          <cell r="K516">
            <v>17.47</v>
          </cell>
        </row>
        <row r="517">
          <cell r="K517">
            <v>0.32</v>
          </cell>
        </row>
        <row r="518">
          <cell r="K518">
            <v>2214.59</v>
          </cell>
        </row>
        <row r="519">
          <cell r="K519">
            <v>54.8</v>
          </cell>
        </row>
        <row r="520">
          <cell r="K520">
            <v>171.52</v>
          </cell>
        </row>
        <row r="521">
          <cell r="K521">
            <v>56.7</v>
          </cell>
        </row>
        <row r="522">
          <cell r="K522">
            <v>2.84</v>
          </cell>
        </row>
        <row r="523">
          <cell r="K523">
            <v>8.43</v>
          </cell>
        </row>
        <row r="524">
          <cell r="K524">
            <v>0.84</v>
          </cell>
        </row>
        <row r="525">
          <cell r="K525">
            <v>106.26</v>
          </cell>
        </row>
        <row r="526">
          <cell r="K526">
            <v>10.63</v>
          </cell>
        </row>
        <row r="527">
          <cell r="K527">
            <v>124.56</v>
          </cell>
        </row>
        <row r="528">
          <cell r="K528">
            <v>21.68</v>
          </cell>
        </row>
        <row r="529">
          <cell r="K529">
            <v>3.56</v>
          </cell>
        </row>
        <row r="530">
          <cell r="K530">
            <v>13.52</v>
          </cell>
        </row>
        <row r="531">
          <cell r="K531">
            <v>13.1</v>
          </cell>
        </row>
        <row r="532">
          <cell r="K532">
            <v>184.23</v>
          </cell>
        </row>
        <row r="533">
          <cell r="K533">
            <v>372.32</v>
          </cell>
        </row>
        <row r="534">
          <cell r="K534">
            <v>37.229999999999997</v>
          </cell>
        </row>
        <row r="535">
          <cell r="K535">
            <v>18.97</v>
          </cell>
        </row>
        <row r="536">
          <cell r="K536">
            <v>1.25</v>
          </cell>
        </row>
        <row r="537">
          <cell r="K537">
            <v>11.21</v>
          </cell>
        </row>
        <row r="538">
          <cell r="K538">
            <v>377.49</v>
          </cell>
        </row>
        <row r="539">
          <cell r="K539">
            <v>345.57</v>
          </cell>
        </row>
        <row r="540">
          <cell r="K540">
            <v>72.31</v>
          </cell>
        </row>
        <row r="541">
          <cell r="K541">
            <v>4.0199999999999996</v>
          </cell>
        </row>
        <row r="542">
          <cell r="K542">
            <v>211.4</v>
          </cell>
        </row>
        <row r="543">
          <cell r="K543">
            <v>7.04</v>
          </cell>
        </row>
        <row r="544">
          <cell r="K544">
            <v>8.5399999999999991</v>
          </cell>
        </row>
        <row r="545">
          <cell r="K545">
            <v>808.54</v>
          </cell>
        </row>
        <row r="546">
          <cell r="K546">
            <v>2808.16</v>
          </cell>
        </row>
        <row r="547">
          <cell r="K547">
            <v>72.849999999999994</v>
          </cell>
        </row>
        <row r="548">
          <cell r="K548">
            <v>184.98</v>
          </cell>
        </row>
        <row r="549">
          <cell r="K549">
            <v>7.44</v>
          </cell>
        </row>
        <row r="550">
          <cell r="K550">
            <v>291.63</v>
          </cell>
        </row>
        <row r="551">
          <cell r="K551">
            <v>29.16</v>
          </cell>
        </row>
        <row r="552">
          <cell r="K552">
            <v>45.38</v>
          </cell>
        </row>
        <row r="553">
          <cell r="K553">
            <v>64.06</v>
          </cell>
        </row>
        <row r="554">
          <cell r="K554">
            <v>17.149999999999999</v>
          </cell>
        </row>
        <row r="555">
          <cell r="K555">
            <v>1.72</v>
          </cell>
        </row>
        <row r="556">
          <cell r="K556">
            <v>617.05999999999995</v>
          </cell>
        </row>
        <row r="557">
          <cell r="K557">
            <v>12.1</v>
          </cell>
        </row>
        <row r="558">
          <cell r="K558">
            <v>327.36</v>
          </cell>
        </row>
        <row r="559">
          <cell r="K559">
            <v>32.74</v>
          </cell>
        </row>
        <row r="560">
          <cell r="K560">
            <v>14.73</v>
          </cell>
        </row>
        <row r="561">
          <cell r="K561">
            <v>26.9</v>
          </cell>
        </row>
        <row r="562">
          <cell r="K562">
            <v>3558.72</v>
          </cell>
        </row>
        <row r="563">
          <cell r="K563">
            <v>1243.8399999999999</v>
          </cell>
        </row>
        <row r="564">
          <cell r="K564">
            <v>25.68</v>
          </cell>
        </row>
        <row r="565">
          <cell r="K565">
            <v>8.11</v>
          </cell>
        </row>
        <row r="566">
          <cell r="K566">
            <v>42.7</v>
          </cell>
        </row>
        <row r="567">
          <cell r="K567">
            <v>7.12</v>
          </cell>
        </row>
        <row r="568">
          <cell r="K568">
            <v>50.29</v>
          </cell>
        </row>
        <row r="569">
          <cell r="K569">
            <v>2.52</v>
          </cell>
        </row>
        <row r="570">
          <cell r="K570">
            <v>6.41</v>
          </cell>
        </row>
        <row r="571">
          <cell r="K571">
            <v>278.86</v>
          </cell>
        </row>
        <row r="572">
          <cell r="K572">
            <v>3.27</v>
          </cell>
        </row>
        <row r="573">
          <cell r="K573">
            <v>13.59</v>
          </cell>
        </row>
        <row r="574">
          <cell r="K574">
            <v>1.36</v>
          </cell>
        </row>
        <row r="575">
          <cell r="K575">
            <v>334.28</v>
          </cell>
        </row>
        <row r="576">
          <cell r="K576">
            <v>26.14</v>
          </cell>
        </row>
        <row r="577">
          <cell r="K577">
            <v>36.04</v>
          </cell>
        </row>
        <row r="578">
          <cell r="K578">
            <v>119.35</v>
          </cell>
        </row>
        <row r="579">
          <cell r="K579">
            <v>4.47</v>
          </cell>
        </row>
        <row r="580">
          <cell r="K580">
            <v>54.23</v>
          </cell>
        </row>
        <row r="581">
          <cell r="K581">
            <v>2.71</v>
          </cell>
        </row>
        <row r="582">
          <cell r="K582">
            <v>8.4700000000000006</v>
          </cell>
        </row>
        <row r="583">
          <cell r="K583">
            <v>3.13</v>
          </cell>
        </row>
        <row r="584">
          <cell r="K584">
            <v>8.99</v>
          </cell>
        </row>
        <row r="585">
          <cell r="K585">
            <v>1</v>
          </cell>
        </row>
        <row r="586">
          <cell r="K586">
            <v>295.38</v>
          </cell>
        </row>
        <row r="587">
          <cell r="K587">
            <v>25.84</v>
          </cell>
        </row>
        <row r="588">
          <cell r="K588">
            <v>60.5</v>
          </cell>
        </row>
        <row r="589">
          <cell r="K589">
            <v>5.69</v>
          </cell>
        </row>
        <row r="590">
          <cell r="K590">
            <v>73.239999999999995</v>
          </cell>
        </row>
        <row r="591">
          <cell r="K591">
            <v>6.41</v>
          </cell>
        </row>
        <row r="592">
          <cell r="K592">
            <v>47.44</v>
          </cell>
        </row>
        <row r="593">
          <cell r="K593">
            <v>2.38</v>
          </cell>
        </row>
        <row r="594">
          <cell r="K594">
            <v>805.71</v>
          </cell>
        </row>
        <row r="595">
          <cell r="K595">
            <v>2677.26</v>
          </cell>
        </row>
        <row r="596">
          <cell r="K596">
            <v>338.79</v>
          </cell>
        </row>
        <row r="597">
          <cell r="K597">
            <v>75.53</v>
          </cell>
        </row>
        <row r="598">
          <cell r="K598">
            <v>160.69999999999999</v>
          </cell>
        </row>
        <row r="599">
          <cell r="K599">
            <v>6.58</v>
          </cell>
        </row>
        <row r="600">
          <cell r="K600">
            <v>291.83999999999997</v>
          </cell>
        </row>
        <row r="601">
          <cell r="K601">
            <v>29.18</v>
          </cell>
        </row>
        <row r="602">
          <cell r="K602">
            <v>111.94</v>
          </cell>
        </row>
        <row r="603">
          <cell r="K603">
            <v>11.19</v>
          </cell>
        </row>
        <row r="604">
          <cell r="K604">
            <v>278.16000000000003</v>
          </cell>
        </row>
        <row r="605">
          <cell r="K605">
            <v>27.81</v>
          </cell>
        </row>
        <row r="606">
          <cell r="K606">
            <v>75.13</v>
          </cell>
        </row>
        <row r="607">
          <cell r="K607">
            <v>29.82</v>
          </cell>
        </row>
        <row r="608">
          <cell r="K608">
            <v>2.98</v>
          </cell>
        </row>
        <row r="609">
          <cell r="K609">
            <v>10.75</v>
          </cell>
        </row>
        <row r="610">
          <cell r="K610">
            <v>17.079999999999998</v>
          </cell>
        </row>
        <row r="611">
          <cell r="K611">
            <v>287.3</v>
          </cell>
        </row>
        <row r="612">
          <cell r="K612">
            <v>14.37</v>
          </cell>
        </row>
        <row r="613">
          <cell r="K613">
            <v>5.82</v>
          </cell>
        </row>
        <row r="614">
          <cell r="K614">
            <v>0.57999999999999996</v>
          </cell>
        </row>
        <row r="615">
          <cell r="K615">
            <v>27.05</v>
          </cell>
        </row>
        <row r="616">
          <cell r="K616">
            <v>9.5399999999999991</v>
          </cell>
        </row>
        <row r="617">
          <cell r="K617">
            <v>29.89</v>
          </cell>
        </row>
        <row r="618">
          <cell r="K618">
            <v>17.260000000000002</v>
          </cell>
        </row>
        <row r="619">
          <cell r="K619">
            <v>21.35</v>
          </cell>
        </row>
        <row r="620">
          <cell r="K620">
            <v>11.96</v>
          </cell>
        </row>
        <row r="621">
          <cell r="K621">
            <v>14.23</v>
          </cell>
        </row>
        <row r="622">
          <cell r="K622">
            <v>0.71</v>
          </cell>
        </row>
        <row r="623">
          <cell r="K623">
            <v>31.46</v>
          </cell>
        </row>
        <row r="624">
          <cell r="K624">
            <v>19.93</v>
          </cell>
        </row>
        <row r="625">
          <cell r="K625">
            <v>2.0299999999999998</v>
          </cell>
        </row>
        <row r="626">
          <cell r="K626">
            <v>0.2</v>
          </cell>
        </row>
        <row r="627">
          <cell r="K627">
            <v>4.0599999999999996</v>
          </cell>
        </row>
        <row r="628">
          <cell r="K628">
            <v>10.43</v>
          </cell>
        </row>
        <row r="629">
          <cell r="K629">
            <v>0.96</v>
          </cell>
        </row>
        <row r="630">
          <cell r="K630">
            <v>49.82</v>
          </cell>
        </row>
        <row r="631">
          <cell r="K631">
            <v>28.15</v>
          </cell>
        </row>
        <row r="632">
          <cell r="K632">
            <v>2.81</v>
          </cell>
        </row>
        <row r="633">
          <cell r="K633">
            <v>216.32</v>
          </cell>
        </row>
        <row r="634">
          <cell r="K634">
            <v>21.63</v>
          </cell>
        </row>
        <row r="635">
          <cell r="K635">
            <v>825.05</v>
          </cell>
        </row>
        <row r="636">
          <cell r="K636">
            <v>2915.54</v>
          </cell>
        </row>
        <row r="637">
          <cell r="K637">
            <v>77.790000000000006</v>
          </cell>
        </row>
        <row r="638">
          <cell r="K638">
            <v>3.49</v>
          </cell>
        </row>
        <row r="639">
          <cell r="K639">
            <v>23.2</v>
          </cell>
        </row>
        <row r="640">
          <cell r="K640">
            <v>371.85</v>
          </cell>
        </row>
        <row r="641">
          <cell r="K641">
            <v>39.549999999999997</v>
          </cell>
        </row>
        <row r="642">
          <cell r="K642">
            <v>41.14</v>
          </cell>
        </row>
        <row r="643">
          <cell r="K643">
            <v>27.18</v>
          </cell>
        </row>
        <row r="644">
          <cell r="K644">
            <v>2.72</v>
          </cell>
        </row>
        <row r="645">
          <cell r="K645">
            <v>204.26</v>
          </cell>
        </row>
        <row r="646">
          <cell r="K646">
            <v>8.3699999999999992</v>
          </cell>
        </row>
        <row r="647">
          <cell r="K647">
            <v>292.67</v>
          </cell>
        </row>
        <row r="648">
          <cell r="K648">
            <v>29.27</v>
          </cell>
        </row>
        <row r="649">
          <cell r="K649">
            <v>35.590000000000003</v>
          </cell>
        </row>
        <row r="650">
          <cell r="K650">
            <v>230.14</v>
          </cell>
        </row>
        <row r="651">
          <cell r="K651">
            <v>23.01</v>
          </cell>
        </row>
        <row r="652">
          <cell r="K652">
            <v>24.03</v>
          </cell>
        </row>
        <row r="653">
          <cell r="K653">
            <v>24.41</v>
          </cell>
        </row>
        <row r="654">
          <cell r="K654">
            <v>2.44</v>
          </cell>
        </row>
        <row r="655">
          <cell r="K655">
            <v>3016.69</v>
          </cell>
        </row>
        <row r="656">
          <cell r="K656">
            <v>245.02</v>
          </cell>
        </row>
        <row r="657">
          <cell r="K657">
            <v>19.22</v>
          </cell>
        </row>
        <row r="658">
          <cell r="K658">
            <v>715.54</v>
          </cell>
        </row>
        <row r="659">
          <cell r="K659">
            <v>16.73</v>
          </cell>
        </row>
        <row r="660">
          <cell r="K660">
            <v>8.5399999999999991</v>
          </cell>
        </row>
        <row r="661">
          <cell r="K661">
            <v>0.43</v>
          </cell>
        </row>
        <row r="662">
          <cell r="K662">
            <v>14.95</v>
          </cell>
        </row>
        <row r="663">
          <cell r="K663">
            <v>0.75</v>
          </cell>
        </row>
        <row r="664">
          <cell r="K664">
            <v>21.71</v>
          </cell>
        </row>
        <row r="665">
          <cell r="K665">
            <v>18.010000000000002</v>
          </cell>
        </row>
        <row r="666">
          <cell r="K666">
            <v>1.8</v>
          </cell>
        </row>
        <row r="667">
          <cell r="K667">
            <v>9.75</v>
          </cell>
        </row>
        <row r="668">
          <cell r="K668">
            <v>272.88</v>
          </cell>
        </row>
        <row r="669">
          <cell r="K669">
            <v>5.81</v>
          </cell>
        </row>
        <row r="670">
          <cell r="K670">
            <v>27.87</v>
          </cell>
        </row>
        <row r="671">
          <cell r="K671">
            <v>17.79</v>
          </cell>
        </row>
        <row r="672">
          <cell r="K672">
            <v>79.44</v>
          </cell>
        </row>
        <row r="673">
          <cell r="K673">
            <v>3.58</v>
          </cell>
        </row>
        <row r="674">
          <cell r="K674">
            <v>36.299999999999997</v>
          </cell>
        </row>
        <row r="675">
          <cell r="K675">
            <v>283.51</v>
          </cell>
        </row>
        <row r="676">
          <cell r="K676">
            <v>28.35</v>
          </cell>
        </row>
        <row r="677">
          <cell r="K677">
            <v>819.42</v>
          </cell>
        </row>
        <row r="678">
          <cell r="K678">
            <v>2689.18</v>
          </cell>
        </row>
        <row r="679">
          <cell r="K679">
            <v>171.52</v>
          </cell>
        </row>
        <row r="680">
          <cell r="K680">
            <v>209.38</v>
          </cell>
        </row>
        <row r="681">
          <cell r="K681">
            <v>8.6999999999999993</v>
          </cell>
        </row>
        <row r="682">
          <cell r="K682">
            <v>67.98</v>
          </cell>
        </row>
        <row r="683">
          <cell r="K683">
            <v>176.68</v>
          </cell>
        </row>
        <row r="684">
          <cell r="K684">
            <v>7.27</v>
          </cell>
        </row>
        <row r="685">
          <cell r="K685">
            <v>32.58</v>
          </cell>
        </row>
        <row r="686">
          <cell r="K686">
            <v>3.26</v>
          </cell>
        </row>
        <row r="687">
          <cell r="K687">
            <v>20.57</v>
          </cell>
        </row>
        <row r="688">
          <cell r="K688">
            <v>2.06</v>
          </cell>
        </row>
        <row r="689">
          <cell r="K689">
            <v>8.5399999999999991</v>
          </cell>
        </row>
        <row r="690">
          <cell r="K690">
            <v>295.26</v>
          </cell>
        </row>
        <row r="691">
          <cell r="K691">
            <v>29.53</v>
          </cell>
        </row>
        <row r="692">
          <cell r="K692">
            <v>28.75</v>
          </cell>
        </row>
        <row r="693">
          <cell r="K693">
            <v>253.85</v>
          </cell>
        </row>
        <row r="694">
          <cell r="K694">
            <v>25.39</v>
          </cell>
        </row>
        <row r="695">
          <cell r="K695">
            <v>59.32</v>
          </cell>
        </row>
        <row r="696">
          <cell r="K696">
            <v>14.23</v>
          </cell>
        </row>
        <row r="697">
          <cell r="K697">
            <v>35.590000000000003</v>
          </cell>
        </row>
        <row r="698">
          <cell r="K698">
            <v>14.23</v>
          </cell>
        </row>
        <row r="699">
          <cell r="K699">
            <v>11.86</v>
          </cell>
        </row>
        <row r="700">
          <cell r="K700">
            <v>0.59</v>
          </cell>
        </row>
        <row r="701">
          <cell r="K701">
            <v>169.67</v>
          </cell>
        </row>
        <row r="702">
          <cell r="K702">
            <v>16.97</v>
          </cell>
        </row>
        <row r="703">
          <cell r="K703">
            <v>6.33</v>
          </cell>
        </row>
        <row r="704">
          <cell r="K704">
            <v>67.900000000000006</v>
          </cell>
        </row>
        <row r="705">
          <cell r="K705">
            <v>4.3099999999999996</v>
          </cell>
        </row>
        <row r="706">
          <cell r="K706">
            <v>227.4</v>
          </cell>
        </row>
        <row r="707">
          <cell r="K707">
            <v>22.74</v>
          </cell>
        </row>
        <row r="708">
          <cell r="K708">
            <v>120.65</v>
          </cell>
        </row>
        <row r="709">
          <cell r="K709">
            <v>4.4800000000000004</v>
          </cell>
        </row>
        <row r="710">
          <cell r="K710">
            <v>30.04</v>
          </cell>
        </row>
        <row r="711">
          <cell r="K711">
            <v>298.16000000000003</v>
          </cell>
        </row>
        <row r="712">
          <cell r="K712">
            <v>29.82</v>
          </cell>
        </row>
        <row r="713">
          <cell r="K713">
            <v>48.49</v>
          </cell>
        </row>
        <row r="714">
          <cell r="K714">
            <v>382.36</v>
          </cell>
        </row>
        <row r="715">
          <cell r="K715">
            <v>38.24</v>
          </cell>
        </row>
        <row r="716">
          <cell r="K716">
            <v>9.67</v>
          </cell>
        </row>
        <row r="717">
          <cell r="K717">
            <v>0.97</v>
          </cell>
        </row>
        <row r="718">
          <cell r="K718">
            <v>55.94</v>
          </cell>
        </row>
        <row r="719">
          <cell r="K719">
            <v>2.9</v>
          </cell>
        </row>
        <row r="720">
          <cell r="K720">
            <v>25.27</v>
          </cell>
        </row>
        <row r="721">
          <cell r="K721">
            <v>21.49</v>
          </cell>
        </row>
        <row r="722">
          <cell r="K722">
            <v>2.15</v>
          </cell>
        </row>
        <row r="723">
          <cell r="K723">
            <v>18.43</v>
          </cell>
        </row>
        <row r="724">
          <cell r="K724">
            <v>4.2699999999999996</v>
          </cell>
        </row>
        <row r="725">
          <cell r="K725">
            <v>7.82</v>
          </cell>
        </row>
        <row r="726">
          <cell r="K726">
            <v>0.72</v>
          </cell>
        </row>
        <row r="727">
          <cell r="K727">
            <v>13.24</v>
          </cell>
        </row>
        <row r="728">
          <cell r="K728">
            <v>2741.73</v>
          </cell>
        </row>
        <row r="729">
          <cell r="K729">
            <v>826.31</v>
          </cell>
        </row>
        <row r="730">
          <cell r="K730">
            <v>40.36</v>
          </cell>
        </row>
        <row r="731">
          <cell r="K731">
            <v>243.32</v>
          </cell>
        </row>
        <row r="732">
          <cell r="K732">
            <v>180.04</v>
          </cell>
        </row>
        <row r="733">
          <cell r="K733">
            <v>42.34</v>
          </cell>
        </row>
        <row r="734">
          <cell r="K734">
            <v>21.82</v>
          </cell>
        </row>
        <row r="735">
          <cell r="K735">
            <v>1.0900000000000001</v>
          </cell>
        </row>
        <row r="736">
          <cell r="K736">
            <v>310.45</v>
          </cell>
        </row>
        <row r="737">
          <cell r="K737">
            <v>31.04</v>
          </cell>
        </row>
        <row r="738">
          <cell r="K738">
            <v>58.36</v>
          </cell>
        </row>
        <row r="739">
          <cell r="K739">
            <v>8.93</v>
          </cell>
        </row>
        <row r="740">
          <cell r="K740">
            <v>13.36</v>
          </cell>
        </row>
        <row r="741">
          <cell r="K741">
            <v>1.23</v>
          </cell>
        </row>
        <row r="742">
          <cell r="K742">
            <v>15.66</v>
          </cell>
        </row>
        <row r="743">
          <cell r="K743">
            <v>2.14</v>
          </cell>
        </row>
        <row r="744">
          <cell r="K744">
            <v>157.65</v>
          </cell>
        </row>
        <row r="745">
          <cell r="K745">
            <v>14.23</v>
          </cell>
        </row>
        <row r="746">
          <cell r="K746">
            <v>29.07</v>
          </cell>
        </row>
        <row r="747">
          <cell r="K747">
            <v>171.52</v>
          </cell>
        </row>
        <row r="748">
          <cell r="K748">
            <v>47.45</v>
          </cell>
        </row>
        <row r="749">
          <cell r="K749">
            <v>4.75</v>
          </cell>
        </row>
        <row r="750">
          <cell r="K750">
            <v>114.83</v>
          </cell>
        </row>
        <row r="751">
          <cell r="K751">
            <v>300.75</v>
          </cell>
        </row>
        <row r="752">
          <cell r="K752">
            <v>174.16</v>
          </cell>
        </row>
        <row r="753">
          <cell r="K753">
            <v>330.25</v>
          </cell>
        </row>
        <row r="754">
          <cell r="K754">
            <v>49.47</v>
          </cell>
        </row>
        <row r="755">
          <cell r="K755">
            <v>312.14</v>
          </cell>
        </row>
        <row r="756">
          <cell r="K756">
            <v>49.28</v>
          </cell>
        </row>
        <row r="757">
          <cell r="K757">
            <v>207515</v>
          </cell>
        </row>
        <row r="758">
          <cell r="K758">
            <v>68915</v>
          </cell>
        </row>
        <row r="759">
          <cell r="K759">
            <v>6709.98</v>
          </cell>
        </row>
        <row r="760">
          <cell r="K760">
            <v>451.24</v>
          </cell>
        </row>
        <row r="761">
          <cell r="K761">
            <v>4.54</v>
          </cell>
        </row>
        <row r="762">
          <cell r="K762">
            <v>0.45</v>
          </cell>
        </row>
        <row r="763">
          <cell r="K763">
            <v>4.55</v>
          </cell>
        </row>
        <row r="764">
          <cell r="K764">
            <v>0.45</v>
          </cell>
        </row>
        <row r="765">
          <cell r="K765">
            <v>5.78</v>
          </cell>
        </row>
        <row r="766">
          <cell r="K766">
            <v>0.64</v>
          </cell>
        </row>
        <row r="767">
          <cell r="K767">
            <v>801.77</v>
          </cell>
        </row>
        <row r="768">
          <cell r="K768">
            <v>1.46</v>
          </cell>
        </row>
        <row r="769">
          <cell r="K769">
            <v>0.15</v>
          </cell>
        </row>
        <row r="770">
          <cell r="K770">
            <v>3843.42</v>
          </cell>
        </row>
        <row r="771">
          <cell r="K771">
            <v>6.99</v>
          </cell>
        </row>
        <row r="772">
          <cell r="K772">
            <v>0.7</v>
          </cell>
        </row>
        <row r="773">
          <cell r="K773">
            <v>1423.49</v>
          </cell>
        </row>
        <row r="774">
          <cell r="K774">
            <v>1423.49</v>
          </cell>
        </row>
        <row r="775">
          <cell r="K775">
            <v>1071.95</v>
          </cell>
        </row>
        <row r="776">
          <cell r="K776">
            <v>14.38</v>
          </cell>
        </row>
        <row r="777">
          <cell r="K777">
            <v>45.49</v>
          </cell>
        </row>
        <row r="778">
          <cell r="K778">
            <v>4.55</v>
          </cell>
        </row>
        <row r="779">
          <cell r="K779">
            <v>45.49</v>
          </cell>
        </row>
        <row r="780">
          <cell r="K780">
            <v>4.55</v>
          </cell>
        </row>
        <row r="781">
          <cell r="K781">
            <v>2104.98</v>
          </cell>
        </row>
        <row r="782">
          <cell r="K782">
            <v>7117.44</v>
          </cell>
        </row>
        <row r="783">
          <cell r="K783">
            <v>5.84</v>
          </cell>
        </row>
        <row r="784">
          <cell r="K784">
            <v>0.57999999999999996</v>
          </cell>
        </row>
        <row r="785">
          <cell r="K785">
            <v>4.55</v>
          </cell>
        </row>
        <row r="786">
          <cell r="K786">
            <v>0.45</v>
          </cell>
        </row>
        <row r="787">
          <cell r="K787">
            <v>5.84</v>
          </cell>
        </row>
        <row r="788">
          <cell r="K788">
            <v>0.57999999999999996</v>
          </cell>
        </row>
        <row r="789">
          <cell r="K789">
            <v>4.55</v>
          </cell>
        </row>
        <row r="790">
          <cell r="K790">
            <v>0.45</v>
          </cell>
        </row>
        <row r="791">
          <cell r="K791">
            <v>1094.43</v>
          </cell>
        </row>
        <row r="792">
          <cell r="K792">
            <v>801.99</v>
          </cell>
        </row>
        <row r="793">
          <cell r="K793">
            <v>1.46</v>
          </cell>
        </row>
        <row r="794">
          <cell r="K794">
            <v>0.15</v>
          </cell>
        </row>
        <row r="795">
          <cell r="K795">
            <v>17.260000000000002</v>
          </cell>
        </row>
        <row r="796">
          <cell r="K796">
            <v>11496.6</v>
          </cell>
        </row>
        <row r="797">
          <cell r="K797">
            <v>5.85</v>
          </cell>
        </row>
        <row r="798">
          <cell r="K798">
            <v>0.57999999999999996</v>
          </cell>
        </row>
        <row r="799">
          <cell r="K799">
            <v>4731.28</v>
          </cell>
        </row>
        <row r="800">
          <cell r="K800">
            <v>19549.2</v>
          </cell>
        </row>
        <row r="801">
          <cell r="K801">
            <v>3558.72</v>
          </cell>
        </row>
        <row r="802">
          <cell r="K802">
            <v>2278.1799999999998</v>
          </cell>
        </row>
        <row r="803">
          <cell r="K803">
            <v>3558.72</v>
          </cell>
        </row>
        <row r="804">
          <cell r="K804">
            <v>6.47</v>
          </cell>
        </row>
        <row r="805">
          <cell r="K805">
            <v>0.65</v>
          </cell>
        </row>
        <row r="806">
          <cell r="K806">
            <v>805.71</v>
          </cell>
        </row>
        <row r="807">
          <cell r="K807">
            <v>1.46</v>
          </cell>
        </row>
        <row r="808">
          <cell r="K808">
            <v>0.15</v>
          </cell>
        </row>
        <row r="809">
          <cell r="K809">
            <v>146.16999999999999</v>
          </cell>
        </row>
        <row r="810">
          <cell r="K810">
            <v>728.75</v>
          </cell>
        </row>
        <row r="811">
          <cell r="K811">
            <v>4.5599999999999996</v>
          </cell>
        </row>
        <row r="812">
          <cell r="K812">
            <v>0.46</v>
          </cell>
        </row>
        <row r="813">
          <cell r="K813">
            <v>621.62</v>
          </cell>
        </row>
        <row r="814">
          <cell r="K814">
            <v>4.5599999999999996</v>
          </cell>
        </row>
        <row r="815">
          <cell r="K815">
            <v>0.46</v>
          </cell>
        </row>
        <row r="816">
          <cell r="K816">
            <v>647.27</v>
          </cell>
        </row>
        <row r="817">
          <cell r="K817">
            <v>4.5599999999999996</v>
          </cell>
        </row>
        <row r="818">
          <cell r="K818">
            <v>0.46</v>
          </cell>
        </row>
        <row r="819">
          <cell r="K819">
            <v>1124.07</v>
          </cell>
        </row>
        <row r="820">
          <cell r="K820">
            <v>4.5599999999999996</v>
          </cell>
        </row>
        <row r="821">
          <cell r="K821">
            <v>0.46</v>
          </cell>
        </row>
        <row r="822">
          <cell r="K822">
            <v>4019.93</v>
          </cell>
        </row>
        <row r="823">
          <cell r="K823">
            <v>7.31</v>
          </cell>
        </row>
        <row r="824">
          <cell r="K824">
            <v>0.73</v>
          </cell>
        </row>
        <row r="825">
          <cell r="K825">
            <v>4019.93</v>
          </cell>
        </row>
        <row r="826">
          <cell r="K826">
            <v>7.31</v>
          </cell>
        </row>
        <row r="827">
          <cell r="K827">
            <v>0.73</v>
          </cell>
        </row>
        <row r="828">
          <cell r="K828">
            <v>1597.86</v>
          </cell>
        </row>
        <row r="829">
          <cell r="K829">
            <v>4.5599999999999996</v>
          </cell>
        </row>
        <row r="830">
          <cell r="K830">
            <v>0.46</v>
          </cell>
        </row>
        <row r="831">
          <cell r="K831">
            <v>1205.98</v>
          </cell>
        </row>
        <row r="832">
          <cell r="K832">
            <v>2.19</v>
          </cell>
        </row>
        <row r="833">
          <cell r="K833">
            <v>0.22</v>
          </cell>
        </row>
        <row r="834">
          <cell r="K834">
            <v>1205.98</v>
          </cell>
        </row>
        <row r="835">
          <cell r="K835">
            <v>2.19</v>
          </cell>
        </row>
        <row r="836">
          <cell r="K836">
            <v>0.22</v>
          </cell>
        </row>
        <row r="837">
          <cell r="K837">
            <v>7117.44</v>
          </cell>
        </row>
        <row r="838">
          <cell r="K838">
            <v>3558.72</v>
          </cell>
        </row>
        <row r="839">
          <cell r="K839">
            <v>6.47</v>
          </cell>
        </row>
        <row r="840">
          <cell r="K840">
            <v>0.65</v>
          </cell>
        </row>
        <row r="841">
          <cell r="K841">
            <v>819.42</v>
          </cell>
        </row>
        <row r="842">
          <cell r="K842">
            <v>1.49</v>
          </cell>
        </row>
        <row r="843">
          <cell r="K843">
            <v>0.15</v>
          </cell>
        </row>
        <row r="844">
          <cell r="K844">
            <v>8813.11</v>
          </cell>
        </row>
        <row r="845">
          <cell r="K845">
            <v>3558.72</v>
          </cell>
        </row>
        <row r="846">
          <cell r="K846">
            <v>6.47</v>
          </cell>
        </row>
        <row r="847">
          <cell r="K847">
            <v>0.65</v>
          </cell>
        </row>
        <row r="848">
          <cell r="K848">
            <v>826.31</v>
          </cell>
        </row>
        <row r="849">
          <cell r="K849">
            <v>1.5</v>
          </cell>
        </row>
        <row r="850">
          <cell r="K850">
            <v>0.15</v>
          </cell>
        </row>
        <row r="851">
          <cell r="K851">
            <v>33166.89</v>
          </cell>
        </row>
        <row r="852">
          <cell r="K852">
            <v>6435.43</v>
          </cell>
        </row>
        <row r="853">
          <cell r="K853">
            <v>22074.720000000001</v>
          </cell>
        </row>
        <row r="854">
          <cell r="K854">
            <v>5118.2299999999996</v>
          </cell>
        </row>
        <row r="855">
          <cell r="K855">
            <v>24256.38</v>
          </cell>
        </row>
        <row r="856">
          <cell r="K856">
            <v>497.93</v>
          </cell>
        </row>
        <row r="857">
          <cell r="K857">
            <v>4491.5200000000004</v>
          </cell>
        </row>
        <row r="858">
          <cell r="K858">
            <v>38745.93</v>
          </cell>
        </row>
        <row r="859">
          <cell r="K859">
            <v>3300.67</v>
          </cell>
        </row>
        <row r="860">
          <cell r="K860">
            <v>428</v>
          </cell>
        </row>
        <row r="861">
          <cell r="K861">
            <v>2393.89</v>
          </cell>
        </row>
        <row r="862">
          <cell r="K862">
            <v>599.83000000000004</v>
          </cell>
        </row>
        <row r="863">
          <cell r="K863">
            <v>7226.48</v>
          </cell>
        </row>
        <row r="864">
          <cell r="K864">
            <v>5582.2</v>
          </cell>
        </row>
        <row r="865">
          <cell r="K865">
            <v>13209.75</v>
          </cell>
        </row>
        <row r="866">
          <cell r="K866">
            <v>21061</v>
          </cell>
        </row>
        <row r="867">
          <cell r="K867">
            <v>275</v>
          </cell>
        </row>
        <row r="868">
          <cell r="K868">
            <v>608.64</v>
          </cell>
        </row>
        <row r="869">
          <cell r="K869">
            <v>652.02</v>
          </cell>
        </row>
        <row r="870">
          <cell r="K870">
            <v>1216.33</v>
          </cell>
        </row>
        <row r="871">
          <cell r="K871">
            <v>20603.88</v>
          </cell>
        </row>
        <row r="872">
          <cell r="K872">
            <v>976.38</v>
          </cell>
        </row>
        <row r="873">
          <cell r="K873">
            <v>2050.39</v>
          </cell>
        </row>
        <row r="874">
          <cell r="K874">
            <v>5582.2</v>
          </cell>
        </row>
        <row r="875">
          <cell r="K875">
            <v>433.5</v>
          </cell>
        </row>
        <row r="876">
          <cell r="K876">
            <v>301.95</v>
          </cell>
        </row>
        <row r="877">
          <cell r="K877">
            <v>38913.9</v>
          </cell>
        </row>
        <row r="878">
          <cell r="K878">
            <v>21358.26</v>
          </cell>
        </row>
        <row r="879">
          <cell r="K879">
            <v>412.54</v>
          </cell>
        </row>
        <row r="880">
          <cell r="K880">
            <v>22351.57</v>
          </cell>
        </row>
        <row r="881">
          <cell r="K881">
            <v>2853.46</v>
          </cell>
        </row>
        <row r="882">
          <cell r="K882">
            <v>2060.39</v>
          </cell>
        </row>
        <row r="884">
          <cell r="K884">
            <v>178.07999999999998</v>
          </cell>
        </row>
        <row r="885">
          <cell r="K885">
            <v>17.8</v>
          </cell>
        </row>
        <row r="886">
          <cell r="K886">
            <v>2858.92</v>
          </cell>
        </row>
        <row r="887">
          <cell r="K887">
            <v>285.89</v>
          </cell>
        </row>
        <row r="888">
          <cell r="K888">
            <v>1260</v>
          </cell>
        </row>
        <row r="889">
          <cell r="K889">
            <v>126</v>
          </cell>
        </row>
        <row r="890">
          <cell r="K890">
            <v>394.4</v>
          </cell>
        </row>
        <row r="891">
          <cell r="K891">
            <v>39.44</v>
          </cell>
        </row>
        <row r="892">
          <cell r="K892">
            <v>2734.64</v>
          </cell>
        </row>
        <row r="893">
          <cell r="K893">
            <v>273.45999999999998</v>
          </cell>
        </row>
        <row r="894">
          <cell r="K894">
            <v>2858.92</v>
          </cell>
        </row>
        <row r="895">
          <cell r="K895">
            <v>285.89</v>
          </cell>
        </row>
        <row r="896">
          <cell r="K896">
            <v>100</v>
          </cell>
        </row>
        <row r="897">
          <cell r="K897">
            <v>10</v>
          </cell>
        </row>
        <row r="898">
          <cell r="K898">
            <v>9.23</v>
          </cell>
        </row>
        <row r="899">
          <cell r="K899">
            <v>0.92</v>
          </cell>
        </row>
        <row r="900">
          <cell r="K900">
            <v>608.79999999999995</v>
          </cell>
        </row>
        <row r="901">
          <cell r="K901">
            <v>60.88</v>
          </cell>
        </row>
        <row r="902">
          <cell r="K902">
            <v>4443.43</v>
          </cell>
        </row>
        <row r="903">
          <cell r="K903">
            <v>444.34</v>
          </cell>
        </row>
        <row r="904">
          <cell r="K904">
            <v>560.14</v>
          </cell>
        </row>
        <row r="905">
          <cell r="K905">
            <v>56.01</v>
          </cell>
        </row>
        <row r="906">
          <cell r="K906">
            <v>93.6</v>
          </cell>
        </row>
        <row r="907">
          <cell r="K907">
            <v>9.36</v>
          </cell>
        </row>
        <row r="908">
          <cell r="K908">
            <v>187.2</v>
          </cell>
        </row>
        <row r="909">
          <cell r="K909">
            <v>18.72</v>
          </cell>
        </row>
        <row r="910">
          <cell r="K910">
            <v>605.57000000000005</v>
          </cell>
        </row>
        <row r="911">
          <cell r="K911">
            <v>60.56</v>
          </cell>
        </row>
        <row r="912">
          <cell r="K912">
            <v>187.2</v>
          </cell>
        </row>
        <row r="913">
          <cell r="K913">
            <v>18.72</v>
          </cell>
        </row>
        <row r="914">
          <cell r="K914">
            <v>93.6</v>
          </cell>
        </row>
        <row r="915">
          <cell r="K915">
            <v>9.36</v>
          </cell>
        </row>
        <row r="916">
          <cell r="K916">
            <v>1429.46</v>
          </cell>
        </row>
        <row r="917">
          <cell r="K917">
            <v>142.94999999999999</v>
          </cell>
        </row>
        <row r="918">
          <cell r="K918">
            <v>714.73</v>
          </cell>
        </row>
        <row r="919">
          <cell r="K919">
            <v>71.47</v>
          </cell>
        </row>
        <row r="920">
          <cell r="K920">
            <v>93.6</v>
          </cell>
        </row>
        <row r="921">
          <cell r="K921">
            <v>9.36</v>
          </cell>
        </row>
        <row r="922">
          <cell r="K922">
            <v>93.6</v>
          </cell>
        </row>
        <row r="923">
          <cell r="K923">
            <v>9.36</v>
          </cell>
        </row>
        <row r="924">
          <cell r="K924">
            <v>187.2</v>
          </cell>
        </row>
        <row r="925">
          <cell r="K925">
            <v>18.72</v>
          </cell>
        </row>
        <row r="926">
          <cell r="K926">
            <v>187.2</v>
          </cell>
        </row>
        <row r="927">
          <cell r="K927">
            <v>18.72</v>
          </cell>
        </row>
        <row r="928">
          <cell r="K928">
            <v>93.6</v>
          </cell>
        </row>
        <row r="929">
          <cell r="K929">
            <v>9.36</v>
          </cell>
        </row>
        <row r="930">
          <cell r="K930">
            <v>93.6</v>
          </cell>
        </row>
        <row r="931">
          <cell r="K931">
            <v>9.36</v>
          </cell>
        </row>
        <row r="932">
          <cell r="K932">
            <v>187.2</v>
          </cell>
        </row>
        <row r="933">
          <cell r="K933">
            <v>18.72</v>
          </cell>
        </row>
        <row r="934">
          <cell r="K934">
            <v>1999.2</v>
          </cell>
        </row>
        <row r="935">
          <cell r="K935">
            <v>199.92</v>
          </cell>
        </row>
        <row r="936">
          <cell r="K936">
            <v>5670</v>
          </cell>
        </row>
        <row r="937">
          <cell r="K937">
            <v>567</v>
          </cell>
        </row>
        <row r="938">
          <cell r="K938">
            <v>1909</v>
          </cell>
        </row>
        <row r="939">
          <cell r="K939">
            <v>190.9</v>
          </cell>
        </row>
        <row r="940">
          <cell r="K940">
            <v>1623.4</v>
          </cell>
        </row>
        <row r="941">
          <cell r="K941">
            <v>162.34</v>
          </cell>
        </row>
        <row r="942">
          <cell r="K942">
            <v>128.76</v>
          </cell>
        </row>
        <row r="943">
          <cell r="K943">
            <v>12.88</v>
          </cell>
        </row>
        <row r="944">
          <cell r="K944">
            <v>1028.5999999999999</v>
          </cell>
        </row>
        <row r="945">
          <cell r="K945">
            <v>102.86</v>
          </cell>
        </row>
        <row r="946">
          <cell r="K946">
            <v>1014.62</v>
          </cell>
        </row>
        <row r="947">
          <cell r="K947">
            <v>101.46</v>
          </cell>
        </row>
        <row r="948">
          <cell r="K948">
            <v>294</v>
          </cell>
        </row>
        <row r="949">
          <cell r="K949">
            <v>29.4</v>
          </cell>
        </row>
        <row r="950">
          <cell r="K950">
            <v>2207.8000000000002</v>
          </cell>
        </row>
        <row r="951">
          <cell r="K951">
            <v>220.78</v>
          </cell>
        </row>
        <row r="952">
          <cell r="K952">
            <v>1569.86</v>
          </cell>
        </row>
        <row r="953">
          <cell r="K953">
            <v>156.99</v>
          </cell>
        </row>
        <row r="954">
          <cell r="K954">
            <v>462.84</v>
          </cell>
        </row>
        <row r="955">
          <cell r="K955">
            <v>46.28</v>
          </cell>
        </row>
        <row r="956">
          <cell r="K956">
            <v>917.28</v>
          </cell>
        </row>
        <row r="957">
          <cell r="K957">
            <v>91.73</v>
          </cell>
        </row>
        <row r="958">
          <cell r="K958">
            <v>1572.48</v>
          </cell>
        </row>
        <row r="959">
          <cell r="K959">
            <v>157.25</v>
          </cell>
        </row>
        <row r="960">
          <cell r="K960">
            <v>1572.48</v>
          </cell>
        </row>
        <row r="961">
          <cell r="K961">
            <v>157.25</v>
          </cell>
        </row>
        <row r="962">
          <cell r="K962">
            <v>1572.48</v>
          </cell>
        </row>
        <row r="963">
          <cell r="K963">
            <v>157.25</v>
          </cell>
        </row>
        <row r="964">
          <cell r="K964">
            <v>200</v>
          </cell>
        </row>
        <row r="965">
          <cell r="K965">
            <v>20</v>
          </cell>
        </row>
        <row r="966">
          <cell r="K966">
            <v>2031.2</v>
          </cell>
        </row>
        <row r="967">
          <cell r="K967">
            <v>203.12</v>
          </cell>
        </row>
        <row r="968">
          <cell r="K968">
            <v>1681.47</v>
          </cell>
        </row>
        <row r="969">
          <cell r="K969">
            <v>168.15</v>
          </cell>
        </row>
        <row r="970">
          <cell r="K970">
            <v>2447.2399999999998</v>
          </cell>
        </row>
        <row r="971">
          <cell r="K971">
            <v>244.72</v>
          </cell>
        </row>
        <row r="972">
          <cell r="K972">
            <v>1179.3599999999999</v>
          </cell>
        </row>
        <row r="973">
          <cell r="K973">
            <v>117.94</v>
          </cell>
        </row>
        <row r="974">
          <cell r="K974">
            <v>1572.48</v>
          </cell>
        </row>
        <row r="975">
          <cell r="K975">
            <v>157.25</v>
          </cell>
        </row>
        <row r="976">
          <cell r="K976">
            <v>197.82</v>
          </cell>
        </row>
        <row r="977">
          <cell r="K977">
            <v>19.78</v>
          </cell>
        </row>
        <row r="978">
          <cell r="K978">
            <v>247.28</v>
          </cell>
        </row>
        <row r="979">
          <cell r="K979">
            <v>24.73</v>
          </cell>
        </row>
        <row r="980">
          <cell r="K980">
            <v>1598.02</v>
          </cell>
        </row>
        <row r="981">
          <cell r="K981">
            <v>159.80000000000001</v>
          </cell>
        </row>
        <row r="982">
          <cell r="K982">
            <v>3871.33</v>
          </cell>
        </row>
        <row r="983">
          <cell r="K983">
            <v>387.13</v>
          </cell>
        </row>
        <row r="984">
          <cell r="K984">
            <v>1065.22</v>
          </cell>
        </row>
        <row r="985">
          <cell r="K985">
            <v>106.52</v>
          </cell>
        </row>
        <row r="986">
          <cell r="K986">
            <v>1289.1400000000001</v>
          </cell>
        </row>
        <row r="987">
          <cell r="K987">
            <v>128.91</v>
          </cell>
        </row>
        <row r="988">
          <cell r="K988">
            <v>583.59</v>
          </cell>
        </row>
        <row r="989">
          <cell r="K989">
            <v>58.36</v>
          </cell>
        </row>
        <row r="990">
          <cell r="K990">
            <v>837.1</v>
          </cell>
        </row>
        <row r="991">
          <cell r="K991">
            <v>83.71</v>
          </cell>
        </row>
        <row r="992">
          <cell r="K992">
            <v>1236.3800000000001</v>
          </cell>
        </row>
        <row r="993">
          <cell r="K993">
            <v>123.68</v>
          </cell>
        </row>
        <row r="994">
          <cell r="K994">
            <v>1978.2</v>
          </cell>
        </row>
        <row r="995">
          <cell r="K995">
            <v>197.82</v>
          </cell>
        </row>
        <row r="996">
          <cell r="K996">
            <v>1623.4</v>
          </cell>
        </row>
        <row r="997">
          <cell r="K997">
            <v>162.34</v>
          </cell>
        </row>
        <row r="998">
          <cell r="K998">
            <v>1285.83</v>
          </cell>
        </row>
        <row r="999">
          <cell r="K999">
            <v>128.58000000000001</v>
          </cell>
        </row>
        <row r="1000">
          <cell r="K1000">
            <v>2534.5700000000002</v>
          </cell>
        </row>
        <row r="1001">
          <cell r="K1001">
            <v>253.46</v>
          </cell>
        </row>
        <row r="1002">
          <cell r="K1002">
            <v>1623.4</v>
          </cell>
        </row>
        <row r="1003">
          <cell r="K1003">
            <v>162.34</v>
          </cell>
        </row>
        <row r="1004">
          <cell r="K1004">
            <v>1572.48</v>
          </cell>
        </row>
        <row r="1005">
          <cell r="K1005">
            <v>157.25</v>
          </cell>
        </row>
        <row r="1006">
          <cell r="K1006">
            <v>1623.4</v>
          </cell>
        </row>
        <row r="1007">
          <cell r="K1007">
            <v>162.34</v>
          </cell>
        </row>
        <row r="1008">
          <cell r="K1008">
            <v>640.08000000000004</v>
          </cell>
        </row>
        <row r="1009">
          <cell r="K1009">
            <v>64.010000000000005</v>
          </cell>
        </row>
        <row r="1010">
          <cell r="K1010">
            <v>494.55</v>
          </cell>
        </row>
        <row r="1011">
          <cell r="K1011">
            <v>49.46</v>
          </cell>
        </row>
        <row r="1012">
          <cell r="K1012">
            <v>494.55</v>
          </cell>
        </row>
        <row r="1013">
          <cell r="K1013">
            <v>49.46</v>
          </cell>
        </row>
        <row r="1014">
          <cell r="K1014">
            <v>1623.4</v>
          </cell>
        </row>
        <row r="1015">
          <cell r="K1015">
            <v>162.34</v>
          </cell>
        </row>
        <row r="1016">
          <cell r="K1016">
            <v>1623.4</v>
          </cell>
        </row>
        <row r="1017">
          <cell r="K1017">
            <v>162.34</v>
          </cell>
        </row>
        <row r="1018">
          <cell r="K1018">
            <v>1236.3800000000001</v>
          </cell>
        </row>
        <row r="1019">
          <cell r="K1019">
            <v>123.64</v>
          </cell>
        </row>
        <row r="1020">
          <cell r="K1020">
            <v>1623.4</v>
          </cell>
        </row>
        <row r="1021">
          <cell r="K1021">
            <v>162.34</v>
          </cell>
        </row>
        <row r="1022">
          <cell r="K1022">
            <v>1353</v>
          </cell>
        </row>
        <row r="1023">
          <cell r="K1023">
            <v>135.30000000000001</v>
          </cell>
        </row>
        <row r="1024">
          <cell r="K1024">
            <v>1691.32</v>
          </cell>
        </row>
        <row r="1025">
          <cell r="K1025">
            <v>169.13</v>
          </cell>
        </row>
        <row r="1026">
          <cell r="K1026">
            <v>2173.25</v>
          </cell>
        </row>
        <row r="1027">
          <cell r="K1027">
            <v>217.33</v>
          </cell>
        </row>
        <row r="1028">
          <cell r="K1028">
            <v>1414.8</v>
          </cell>
        </row>
        <row r="1029">
          <cell r="K1029">
            <v>141.47999999999999</v>
          </cell>
        </row>
        <row r="1030">
          <cell r="K1030">
            <v>476.51</v>
          </cell>
        </row>
        <row r="1031">
          <cell r="K1031">
            <v>47.65</v>
          </cell>
        </row>
        <row r="1032">
          <cell r="K1032">
            <v>15.45</v>
          </cell>
        </row>
        <row r="1033">
          <cell r="K1033">
            <v>1.55</v>
          </cell>
        </row>
        <row r="1034">
          <cell r="K1034">
            <v>7.73</v>
          </cell>
        </row>
        <row r="1035">
          <cell r="K1035">
            <v>0.77</v>
          </cell>
        </row>
        <row r="1036">
          <cell r="K1036">
            <v>3267.5</v>
          </cell>
        </row>
        <row r="1037">
          <cell r="K1037">
            <v>326.75</v>
          </cell>
        </row>
        <row r="1038">
          <cell r="K1038">
            <v>218.18</v>
          </cell>
        </row>
        <row r="1039">
          <cell r="K1039">
            <v>21.82</v>
          </cell>
        </row>
        <row r="1040">
          <cell r="K1040">
            <v>2674.91</v>
          </cell>
        </row>
        <row r="1041">
          <cell r="K1041">
            <v>267.49</v>
          </cell>
        </row>
        <row r="1042">
          <cell r="K1042">
            <v>1890</v>
          </cell>
        </row>
        <row r="1043">
          <cell r="K1043">
            <v>189</v>
          </cell>
        </row>
        <row r="1044">
          <cell r="K1044">
            <v>630</v>
          </cell>
        </row>
        <row r="1045">
          <cell r="K1045">
            <v>63</v>
          </cell>
        </row>
        <row r="1046">
          <cell r="K1046">
            <v>1727.27</v>
          </cell>
        </row>
        <row r="1047">
          <cell r="K1047">
            <v>172.73</v>
          </cell>
        </row>
        <row r="1048">
          <cell r="K1048">
            <v>307048.36</v>
          </cell>
        </row>
        <row r="1049">
          <cell r="K1049">
            <v>6724.38</v>
          </cell>
        </row>
        <row r="1050">
          <cell r="K1050">
            <v>53702.19</v>
          </cell>
        </row>
        <row r="1051">
          <cell r="K1051">
            <v>8423.02</v>
          </cell>
        </row>
        <row r="1052">
          <cell r="K1052">
            <v>27645</v>
          </cell>
        </row>
        <row r="1053">
          <cell r="K1053">
            <v>61604.68</v>
          </cell>
        </row>
        <row r="1054">
          <cell r="K1054">
            <v>7533.13</v>
          </cell>
        </row>
        <row r="1056">
          <cell r="K1056">
            <v>24727.06</v>
          </cell>
        </row>
        <row r="1057">
          <cell r="K1057">
            <v>5999</v>
          </cell>
        </row>
        <row r="1058">
          <cell r="K1058">
            <v>9317.76</v>
          </cell>
        </row>
        <row r="1059">
          <cell r="K1059">
            <v>9600</v>
          </cell>
        </row>
        <row r="1060">
          <cell r="K1060">
            <v>26813.11</v>
          </cell>
        </row>
        <row r="1061">
          <cell r="K1061">
            <v>101351.31</v>
          </cell>
        </row>
        <row r="1062">
          <cell r="K1062">
            <v>43600.62</v>
          </cell>
        </row>
        <row r="1063">
          <cell r="K1063">
            <v>128247.76</v>
          </cell>
        </row>
        <row r="1064">
          <cell r="K1064">
            <v>7533.13</v>
          </cell>
        </row>
        <row r="1065">
          <cell r="K1065">
            <v>18917.759999999998</v>
          </cell>
        </row>
        <row r="1066">
          <cell r="K1066">
            <v>1124.24</v>
          </cell>
        </row>
        <row r="1067">
          <cell r="K1067">
            <v>2446.2800000000002</v>
          </cell>
        </row>
        <row r="1068">
          <cell r="K1068">
            <v>296.82</v>
          </cell>
        </row>
        <row r="1069">
          <cell r="K1069">
            <v>923.31</v>
          </cell>
        </row>
        <row r="1070">
          <cell r="K1070">
            <v>159173</v>
          </cell>
        </row>
        <row r="1071">
          <cell r="K1071">
            <v>30726.06</v>
          </cell>
        </row>
        <row r="1072">
          <cell r="K1072">
            <v>4423.59</v>
          </cell>
        </row>
        <row r="1073">
          <cell r="K1073">
            <v>6720.16</v>
          </cell>
        </row>
        <row r="1074">
          <cell r="K1074">
            <v>1200.08</v>
          </cell>
        </row>
        <row r="1075">
          <cell r="K1075">
            <v>4662.66</v>
          </cell>
        </row>
        <row r="1076">
          <cell r="K1076">
            <v>147.49</v>
          </cell>
        </row>
        <row r="1077">
          <cell r="K1077">
            <v>1123.02</v>
          </cell>
        </row>
        <row r="1078">
          <cell r="K1078">
            <v>6.62</v>
          </cell>
        </row>
        <row r="1079">
          <cell r="K1079">
            <v>5805.88</v>
          </cell>
        </row>
        <row r="1080">
          <cell r="K1080">
            <v>13999.87</v>
          </cell>
        </row>
        <row r="1081">
          <cell r="K1081">
            <v>1103.22</v>
          </cell>
        </row>
        <row r="1082">
          <cell r="K1082">
            <v>8394.35</v>
          </cell>
        </row>
        <row r="1083">
          <cell r="K1083">
            <v>4109.6499999999996</v>
          </cell>
        </row>
        <row r="1084">
          <cell r="K1084">
            <v>360.41</v>
          </cell>
        </row>
        <row r="1085">
          <cell r="K1085">
            <v>149.71</v>
          </cell>
        </row>
        <row r="1086">
          <cell r="K1086">
            <v>841.3</v>
          </cell>
        </row>
        <row r="1087">
          <cell r="K1087">
            <v>586.46</v>
          </cell>
        </row>
        <row r="1088">
          <cell r="K1088">
            <v>154.05000000000001</v>
          </cell>
        </row>
        <row r="1089">
          <cell r="K1089">
            <v>622.85</v>
          </cell>
        </row>
        <row r="1090">
          <cell r="K1090">
            <v>3328.69</v>
          </cell>
        </row>
        <row r="1091">
          <cell r="K1091">
            <v>220.98</v>
          </cell>
        </row>
        <row r="1092">
          <cell r="K1092">
            <v>4824.79</v>
          </cell>
        </row>
        <row r="1093">
          <cell r="K1093">
            <v>2759.4</v>
          </cell>
        </row>
        <row r="1094">
          <cell r="K1094">
            <v>2588.19</v>
          </cell>
        </row>
        <row r="1095">
          <cell r="K1095">
            <v>53702.19</v>
          </cell>
        </row>
        <row r="1096">
          <cell r="K1096">
            <v>307048.36</v>
          </cell>
        </row>
        <row r="1097">
          <cell r="K1097">
            <v>6724.38</v>
          </cell>
        </row>
        <row r="1098">
          <cell r="K1098">
            <v>8427.51</v>
          </cell>
        </row>
        <row r="1099">
          <cell r="K1099">
            <v>89249.68</v>
          </cell>
        </row>
        <row r="1100">
          <cell r="K1100">
            <v>54.23</v>
          </cell>
        </row>
        <row r="1101">
          <cell r="K1101">
            <v>1512.68</v>
          </cell>
        </row>
        <row r="1102">
          <cell r="K1102">
            <v>269.93</v>
          </cell>
        </row>
        <row r="1103">
          <cell r="K1103">
            <v>7932</v>
          </cell>
        </row>
        <row r="1104">
          <cell r="K1104">
            <v>17212</v>
          </cell>
        </row>
        <row r="1105">
          <cell r="K1105">
            <v>1200</v>
          </cell>
        </row>
        <row r="1106">
          <cell r="K1106">
            <v>3137</v>
          </cell>
        </row>
        <row r="1111">
          <cell r="K1111">
            <v>283808.95</v>
          </cell>
        </row>
        <row r="1112">
          <cell r="K1112">
            <v>25164.07</v>
          </cell>
        </row>
        <row r="1113">
          <cell r="K1113">
            <v>119.48</v>
          </cell>
        </row>
        <row r="1114">
          <cell r="K1114">
            <v>202773.62</v>
          </cell>
        </row>
        <row r="1115">
          <cell r="K1115">
            <v>925796.15</v>
          </cell>
        </row>
        <row r="1119">
          <cell r="K1119">
            <v>2234.3000000000002</v>
          </cell>
        </row>
        <row r="1120">
          <cell r="K1120">
            <v>428.52</v>
          </cell>
        </row>
        <row r="1121">
          <cell r="K1121">
            <v>2777.41</v>
          </cell>
        </row>
        <row r="1122">
          <cell r="K1122">
            <v>954.2</v>
          </cell>
        </row>
        <row r="1123">
          <cell r="K1123">
            <v>6702.9</v>
          </cell>
        </row>
        <row r="1124">
          <cell r="K1124">
            <v>857.04</v>
          </cell>
        </row>
        <row r="1126">
          <cell r="K1126">
            <v>32460.91</v>
          </cell>
        </row>
        <row r="1127">
          <cell r="K1127">
            <v>3254.56</v>
          </cell>
        </row>
        <row r="1128">
          <cell r="K1128">
            <v>3580.01</v>
          </cell>
        </row>
      </sheetData>
      <sheetData sheetId="7" refreshError="1"/>
      <sheetData sheetId="8" refreshError="1"/>
    </sheetDataSet>
  </externalBook>
</externalLink>
</file>

<file path=xl/externalLinks/externalLink4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ptdg"/>
      <sheetName val="Don gia-cau"/>
      <sheetName val="DTCT"/>
      <sheetName val="TB"/>
      <sheetName val="KSTK"/>
      <sheetName val="trabang"/>
      <sheetName val="00000000"/>
      <sheetName val="VO"/>
      <sheetName val="Theo DG thau"/>
      <sheetName val="Theo DG khoan"/>
      <sheetName val="394 bao cao"/>
      <sheetName val="96 bao cao"/>
      <sheetName val="XXXXXXXX"/>
      <sheetName val="Sheet2"/>
      <sheetName val="1&amp;2"/>
      <sheetName val="3&amp;4"/>
      <sheetName val="5"/>
      <sheetName val="6,7,8"/>
      <sheetName val="9,10,11"/>
      <sheetName val="12"/>
      <sheetName val="13"/>
      <sheetName val="Tong hop"/>
      <sheetName val="Don gia_cau"/>
    </sheetNames>
    <sheetDataSet>
      <sheetData sheetId="0" refreshError="1"/>
      <sheetData sheetId="1" refreshError="1"/>
      <sheetData sheetId="2" refreshError="1"/>
      <sheetData sheetId="3" refreshError="1">
        <row r="12">
          <cell r="C12" t="str">
            <v>i- kÕt cÊu dÇm (5dÇm)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str">
            <v xml:space="preserve">QuÐt v«i </v>
          </cell>
        </row>
        <row r="29">
          <cell r="C29" t="e">
            <v>#REF!</v>
          </cell>
        </row>
        <row r="30">
          <cell r="C30" t="str">
            <v>II- lao kÐo dÇm d­l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str">
            <v>D/ch dÇm cÇu tõ b/c ra vÞ trÝ lao l¾p 60m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str">
            <v>KÝch h¹ dÇm ®Æt hoµn chØnh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str">
            <v>iii- cét lan can - tay vÞn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50">
          <cell r="C50" t="e">
            <v>#REF!</v>
          </cell>
        </row>
        <row r="51">
          <cell r="C51" t="e">
            <v>#REF!</v>
          </cell>
        </row>
        <row r="52">
          <cell r="C52" t="str">
            <v>iv- c¸c líp mÆt cÇu</v>
          </cell>
        </row>
        <row r="53">
          <cell r="C53" t="str">
            <v>BTN h¹t mÞn dµy 5cm</v>
          </cell>
        </row>
        <row r="54">
          <cell r="C54" t="str">
            <v>T.nhùa dÝnh b¸m TC 1.5kg/m2</v>
          </cell>
        </row>
        <row r="55">
          <cell r="C55" t="str">
            <v>S¶n xuÊt  BTN</v>
          </cell>
        </row>
        <row r="56">
          <cell r="C56" t="str">
            <v>VËn chuyÓn BTN L= 24km</v>
          </cell>
        </row>
        <row r="57">
          <cell r="C57" t="str">
            <v>v- khèi l­îng mè</v>
          </cell>
        </row>
        <row r="58">
          <cell r="C58" t="e">
            <v>#REF!</v>
          </cell>
        </row>
        <row r="59">
          <cell r="C59" t="e">
            <v>#REF!</v>
          </cell>
        </row>
        <row r="60">
          <cell r="C60" t="e">
            <v>#REF!</v>
          </cell>
        </row>
        <row r="61">
          <cell r="C61" t="e">
            <v>#REF!</v>
          </cell>
        </row>
        <row r="62">
          <cell r="C62" t="e">
            <v>#REF!</v>
          </cell>
        </row>
        <row r="63">
          <cell r="C63" t="e">
            <v>#REF!</v>
          </cell>
        </row>
        <row r="64">
          <cell r="C64" t="str">
            <v>Cèt thÐp mè d=8mm</v>
          </cell>
        </row>
        <row r="65">
          <cell r="C65" t="e">
            <v>#REF!</v>
          </cell>
        </row>
        <row r="66">
          <cell r="C66" t="e">
            <v>#REF!</v>
          </cell>
        </row>
        <row r="67">
          <cell r="C67" t="e">
            <v>#REF!</v>
          </cell>
        </row>
        <row r="68">
          <cell r="C68" t="str">
            <v>Cäc BTCT 35x35; L=12m</v>
          </cell>
        </row>
        <row r="69">
          <cell r="C69" t="str">
            <v>Thö tÜnh t¶i trªn cäc</v>
          </cell>
        </row>
        <row r="70">
          <cell r="C70" t="str">
            <v>D¨m s¹n ®Öm.</v>
          </cell>
        </row>
        <row r="71">
          <cell r="C71" t="e">
            <v>#REF!</v>
          </cell>
        </row>
        <row r="72">
          <cell r="C72" t="e">
            <v>#REF!</v>
          </cell>
        </row>
        <row r="73">
          <cell r="C73" t="str">
            <v>§µo ®Êt</v>
          </cell>
        </row>
        <row r="74">
          <cell r="C74" t="e">
            <v>#REF!</v>
          </cell>
        </row>
        <row r="75">
          <cell r="C75" t="e">
            <v>#REF!</v>
          </cell>
        </row>
        <row r="76">
          <cell r="C76" t="str">
            <v>§¸ héc x©y M100</v>
          </cell>
        </row>
        <row r="77">
          <cell r="C77" t="str">
            <v>vi- khe co d·n cao su 
vµ èng tho¸t n­íc</v>
          </cell>
        </row>
        <row r="78">
          <cell r="C78" t="e">
            <v>#REF!</v>
          </cell>
        </row>
        <row r="79">
          <cell r="C79" t="e">
            <v>#REF!</v>
          </cell>
        </row>
        <row r="80">
          <cell r="C80" t="e">
            <v>#REF!</v>
          </cell>
        </row>
        <row r="81">
          <cell r="C81" t="e">
            <v>#REF!</v>
          </cell>
        </row>
        <row r="82">
          <cell r="C82" t="e">
            <v>#REF!</v>
          </cell>
        </row>
        <row r="83">
          <cell r="C83" t="e">
            <v>#REF!</v>
          </cell>
        </row>
        <row r="84">
          <cell r="C84" t="e">
            <v>#REF!</v>
          </cell>
        </row>
        <row r="85">
          <cell r="C85" t="str">
            <v>Bul«ng M14</v>
          </cell>
        </row>
        <row r="86">
          <cell r="C86" t="e">
            <v>#REF!</v>
          </cell>
        </row>
        <row r="87">
          <cell r="C87" t="e">
            <v>#REF!</v>
          </cell>
        </row>
        <row r="88">
          <cell r="C88" t="e">
            <v>#REF!</v>
          </cell>
        </row>
        <row r="89">
          <cell r="C89" t="e">
            <v>#REF!</v>
          </cell>
        </row>
        <row r="90">
          <cell r="C90" t="e">
            <v>#REF!</v>
          </cell>
        </row>
        <row r="91">
          <cell r="C91" t="e">
            <v>#REF!</v>
          </cell>
        </row>
        <row r="92">
          <cell r="C92" t="e">
            <v>#REF!</v>
          </cell>
        </row>
        <row r="93">
          <cell r="C93" t="e">
            <v>#REF!</v>
          </cell>
        </row>
        <row r="94">
          <cell r="C94" t="e">
            <v>#REF!</v>
          </cell>
        </row>
        <row r="95">
          <cell r="C95" t="e">
            <v>#REF!</v>
          </cell>
        </row>
        <row r="96">
          <cell r="C96" t="e">
            <v>#REF!</v>
          </cell>
        </row>
        <row r="97">
          <cell r="C97" t="str">
            <v>Vii- b¶n dÉn</v>
          </cell>
        </row>
        <row r="98">
          <cell r="C98" t="e">
            <v>#REF!</v>
          </cell>
        </row>
        <row r="99">
          <cell r="C99" t="e">
            <v>#REF!</v>
          </cell>
        </row>
        <row r="100">
          <cell r="C100" t="e">
            <v>#REF!</v>
          </cell>
        </row>
        <row r="101">
          <cell r="C101" t="e">
            <v>#REF!</v>
          </cell>
        </row>
        <row r="102">
          <cell r="C102" t="e">
            <v>#REF!</v>
          </cell>
        </row>
        <row r="103">
          <cell r="C103" t="str">
            <v>D¨m s¹n ®Öm.</v>
          </cell>
        </row>
        <row r="104">
          <cell r="C104" t="e">
            <v>#REF!</v>
          </cell>
        </row>
        <row r="105">
          <cell r="C105" t="str">
            <v>Viii- b·i ®óc dÇm</v>
          </cell>
        </row>
        <row r="106">
          <cell r="C106" t="e">
            <v>#REF!</v>
          </cell>
        </row>
        <row r="107">
          <cell r="C107" t="str">
            <v>§µo ®Êt ®Ó ®¾p ®Êt cÊp 3</v>
          </cell>
        </row>
        <row r="108">
          <cell r="C108" t="str">
            <v>V/c ®Êt tõ má ®ång C¸t CT L=5Km</v>
          </cell>
        </row>
        <row r="109">
          <cell r="C109" t="str">
            <v>D¨m s¹n ®Öm.</v>
          </cell>
        </row>
        <row r="110">
          <cell r="C110" t="e">
            <v>#REF!</v>
          </cell>
        </row>
        <row r="111">
          <cell r="C111" t="str">
            <v>§¸ héc b·i ®óc dÇm</v>
          </cell>
        </row>
        <row r="112">
          <cell r="C112" t="e">
            <v>#REF!</v>
          </cell>
        </row>
        <row r="113">
          <cell r="C113" t="e">
            <v>#REF!</v>
          </cell>
        </row>
        <row r="114">
          <cell r="C114" t="e">
            <v>#REF!</v>
          </cell>
        </row>
        <row r="115">
          <cell r="C115" t="e">
            <v>#REF!</v>
          </cell>
        </row>
        <row r="116">
          <cell r="C116" t="str">
            <v xml:space="preserve">V÷a xi m¨ng lo¹i C d=3cm </v>
          </cell>
        </row>
        <row r="117">
          <cell r="C117" t="str">
            <v>iX- ®­êng hai ®Çu cÇu</v>
          </cell>
        </row>
        <row r="118">
          <cell r="C118" t="str">
            <v>§¸ héc x©y M100 gia cè taluy</v>
          </cell>
        </row>
        <row r="119">
          <cell r="C119" t="str">
            <v>§¸ héc x©y M100 mãng, ch©n khay</v>
          </cell>
        </row>
        <row r="120">
          <cell r="C120" t="str">
            <v>D¨m s¹n ®Öm.</v>
          </cell>
        </row>
        <row r="121">
          <cell r="C121" t="str">
            <v>§µo ®Êt</v>
          </cell>
        </row>
        <row r="122">
          <cell r="C122" t="str">
            <v>§¾p ®Êt nÒn ®­êng</v>
          </cell>
        </row>
        <row r="123">
          <cell r="C123" t="str">
            <v>T­êng hé lan mÒm</v>
          </cell>
        </row>
        <row r="124">
          <cell r="C124" t="str">
            <v xml:space="preserve"> - Thanh ®Çu, thanh cuèi</v>
          </cell>
        </row>
        <row r="125">
          <cell r="C125" t="str">
            <v xml:space="preserve"> - Thanh hé lan gi÷a</v>
          </cell>
        </row>
        <row r="126">
          <cell r="C126" t="str">
            <v xml:space="preserve"> - Cét thÐp</v>
          </cell>
        </row>
        <row r="127">
          <cell r="C127" t="str">
            <v xml:space="preserve"> - Hép ®Öm</v>
          </cell>
        </row>
        <row r="128">
          <cell r="C128" t="str">
            <v xml:space="preserve"> - M¾t ph¶n quang</v>
          </cell>
        </row>
        <row r="129">
          <cell r="C129" t="str">
            <v xml:space="preserve"> - Bul«ng d=20; L=380</v>
          </cell>
        </row>
        <row r="130">
          <cell r="C130" t="str">
            <v xml:space="preserve"> - Bul«ng d=16; L=38</v>
          </cell>
        </row>
        <row r="131">
          <cell r="C131" t="str">
            <v xml:space="preserve">V/c t­êng hé lan tõ §µ N½ng ®Õn CT </v>
          </cell>
        </row>
        <row r="132">
          <cell r="C132" t="e">
            <v>#REF!</v>
          </cell>
        </row>
        <row r="133">
          <cell r="C133" t="str">
            <v>D¨m s¹n ®Öm.</v>
          </cell>
        </row>
        <row r="134">
          <cell r="C134" t="e">
            <v>#REF!</v>
          </cell>
        </row>
        <row r="135">
          <cell r="C135" t="e">
            <v>#REF!</v>
          </cell>
        </row>
        <row r="136">
          <cell r="C136" t="str">
            <v>§µo ®Êt</v>
          </cell>
        </row>
        <row r="137">
          <cell r="C137" t="e">
            <v>#REF!</v>
          </cell>
        </row>
        <row r="138">
          <cell r="C138" t="str">
            <v>X- h¹ng môc kh¸c</v>
          </cell>
        </row>
        <row r="139">
          <cell r="C139" t="str">
            <v>BiÓn b¸o tªn cÇu h×nh ch÷ nhËt</v>
          </cell>
        </row>
        <row r="140">
          <cell r="C140" t="str">
            <v>§µo ®Êt m­¬ng dÉn dßng</v>
          </cell>
        </row>
        <row r="141">
          <cell r="C141" t="str">
            <v>§¾p ®Êt m­¬ng dÉn dßng</v>
          </cell>
        </row>
        <row r="142">
          <cell r="C142" t="str">
            <v>§¾p ®Êt ®ª quai</v>
          </cell>
        </row>
        <row r="143">
          <cell r="C143" t="str">
            <v>§µo ph¸ ®ª quai</v>
          </cell>
        </row>
        <row r="144">
          <cell r="C144" t="str">
            <v>B¬m hót n­íc</v>
          </cell>
        </row>
        <row r="145">
          <cell r="C145" t="str">
            <v xml:space="preserve">tæng céng </v>
          </cell>
        </row>
        <row r="153">
          <cell r="C153" t="str">
            <v>H¹ng môc c«ng viÖc</v>
          </cell>
        </row>
        <row r="157">
          <cell r="C157" t="str">
            <v>i- kÕt cÊu dÇm (5dÇm)</v>
          </cell>
        </row>
        <row r="158">
          <cell r="C158" t="e">
            <v>#REF!</v>
          </cell>
        </row>
        <row r="159">
          <cell r="C159" t="e">
            <v>#REF!</v>
          </cell>
        </row>
        <row r="160">
          <cell r="C160" t="str">
            <v>G/c«ng CT dÇm d=14mm</v>
          </cell>
        </row>
        <row r="161">
          <cell r="C161" t="e">
            <v>#REF!</v>
          </cell>
        </row>
        <row r="162">
          <cell r="C162" t="e">
            <v>#REF!</v>
          </cell>
        </row>
        <row r="163">
          <cell r="C163" t="str">
            <v>G/c«ng CT dÇm d=20mm</v>
          </cell>
        </row>
        <row r="164">
          <cell r="C164" t="e">
            <v>#REF!</v>
          </cell>
        </row>
        <row r="165">
          <cell r="C165" t="e">
            <v>#REF!</v>
          </cell>
        </row>
        <row r="166">
          <cell r="C166" t="e">
            <v>#REF!</v>
          </cell>
        </row>
        <row r="167">
          <cell r="C167" t="e">
            <v>#REF!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C170" t="e">
            <v>#REF!</v>
          </cell>
        </row>
        <row r="171">
          <cell r="C171" t="e">
            <v>#REF!</v>
          </cell>
        </row>
        <row r="172">
          <cell r="C172" t="e">
            <v>#REF!</v>
          </cell>
        </row>
        <row r="173">
          <cell r="C173" t="e">
            <v>#REF!</v>
          </cell>
        </row>
        <row r="174">
          <cell r="C174" t="e">
            <v>#REF!</v>
          </cell>
        </row>
        <row r="175">
          <cell r="C175" t="e">
            <v>#REF!</v>
          </cell>
        </row>
        <row r="176">
          <cell r="C176" t="str">
            <v xml:space="preserve">QuÐt v«i </v>
          </cell>
        </row>
        <row r="177">
          <cell r="C177" t="e">
            <v>#REF!</v>
          </cell>
        </row>
        <row r="178">
          <cell r="C178" t="e">
            <v>#REF!</v>
          </cell>
        </row>
        <row r="179">
          <cell r="C179" t="e">
            <v>#REF!</v>
          </cell>
        </row>
        <row r="180">
          <cell r="C180" t="e">
            <v>#REF!</v>
          </cell>
        </row>
        <row r="181">
          <cell r="C181" t="e">
            <v>#REF!</v>
          </cell>
        </row>
        <row r="183">
          <cell r="C183" t="str">
            <v xml:space="preserve">II- lao kÐo dÇm </v>
          </cell>
        </row>
        <row r="184">
          <cell r="C184" t="e">
            <v>#REF!</v>
          </cell>
        </row>
        <row r="185">
          <cell r="C185" t="e">
            <v>#REF!</v>
          </cell>
        </row>
        <row r="186">
          <cell r="C186" t="str">
            <v>D/ch dÇm cÇu tõ b/c ra vÞ trÝ lao l¾p 60m</v>
          </cell>
        </row>
        <row r="187">
          <cell r="C187" t="e">
            <v>#REF!</v>
          </cell>
        </row>
        <row r="188">
          <cell r="C188" t="e">
            <v>#REF!</v>
          </cell>
        </row>
        <row r="189">
          <cell r="C189" t="str">
            <v>KÝch h¹ dÇm ®Æt hoµn chØnh</v>
          </cell>
        </row>
        <row r="190">
          <cell r="C190" t="e">
            <v>#REF!</v>
          </cell>
        </row>
        <row r="191">
          <cell r="C191" t="e">
            <v>#REF!</v>
          </cell>
        </row>
        <row r="192">
          <cell r="C192" t="e">
            <v>#REF!</v>
          </cell>
        </row>
        <row r="193">
          <cell r="C193" t="e">
            <v>#REF!</v>
          </cell>
        </row>
        <row r="195">
          <cell r="C195" t="str">
            <v>iii- cét lan can - tay vÞn</v>
          </cell>
        </row>
        <row r="196">
          <cell r="C196" t="e">
            <v>#REF!</v>
          </cell>
        </row>
        <row r="197">
          <cell r="C197" t="e">
            <v>#REF!</v>
          </cell>
        </row>
        <row r="198">
          <cell r="C198" t="e">
            <v>#REF!</v>
          </cell>
        </row>
        <row r="199">
          <cell r="C199" t="e">
            <v>#REF!</v>
          </cell>
        </row>
        <row r="200">
          <cell r="C200" t="e">
            <v>#REF!</v>
          </cell>
        </row>
        <row r="201">
          <cell r="C201" t="e">
            <v>#REF!</v>
          </cell>
        </row>
        <row r="202">
          <cell r="C202" t="e">
            <v>#REF!</v>
          </cell>
        </row>
        <row r="203">
          <cell r="C203" t="e">
            <v>#REF!</v>
          </cell>
        </row>
        <row r="204">
          <cell r="C204" t="e">
            <v>#REF!</v>
          </cell>
        </row>
        <row r="205">
          <cell r="C205" t="e">
            <v>#REF!</v>
          </cell>
        </row>
        <row r="207">
          <cell r="C207" t="str">
            <v>iv- c¸c líp mÆt cÇu</v>
          </cell>
        </row>
        <row r="208">
          <cell r="C208" t="str">
            <v>BTN h¹t mÞn dµy 5cm</v>
          </cell>
        </row>
        <row r="209">
          <cell r="C209" t="str">
            <v>T.nhùa dÝnh b¸m TC 1.5kg/m2</v>
          </cell>
        </row>
        <row r="210">
          <cell r="C210" t="str">
            <v>S¶n xuÊt  BTN</v>
          </cell>
        </row>
        <row r="211">
          <cell r="C211" t="str">
            <v>VËn chuyÓn BTN L= 24km</v>
          </cell>
        </row>
        <row r="213">
          <cell r="C213" t="str">
            <v>v- khèi l­îng mè</v>
          </cell>
        </row>
        <row r="214">
          <cell r="C214" t="e">
            <v>#REF!</v>
          </cell>
        </row>
        <row r="215">
          <cell r="C215" t="e">
            <v>#REF!</v>
          </cell>
        </row>
        <row r="216">
          <cell r="C216" t="e">
            <v>#REF!</v>
          </cell>
        </row>
        <row r="217">
          <cell r="C217" t="e">
            <v>#REF!</v>
          </cell>
        </row>
        <row r="218">
          <cell r="C218" t="e">
            <v>#REF!</v>
          </cell>
        </row>
        <row r="219">
          <cell r="C219" t="e">
            <v>#REF!</v>
          </cell>
        </row>
        <row r="220">
          <cell r="C220" t="str">
            <v>Cèt thÐp mè d=8mm</v>
          </cell>
        </row>
        <row r="221">
          <cell r="C221" t="e">
            <v>#REF!</v>
          </cell>
        </row>
        <row r="222">
          <cell r="C222" t="e">
            <v>#REF!</v>
          </cell>
        </row>
        <row r="223">
          <cell r="C223" t="e">
            <v>#REF!</v>
          </cell>
        </row>
        <row r="224">
          <cell r="C224" t="str">
            <v>Cäc BTCT 35x35; L=12m</v>
          </cell>
        </row>
        <row r="225">
          <cell r="C225" t="str">
            <v>Thö tÜnh t¶i trªn cäc</v>
          </cell>
        </row>
        <row r="226">
          <cell r="C226" t="str">
            <v>D¨m s¹n ®Öm.</v>
          </cell>
        </row>
        <row r="227">
          <cell r="C227" t="e">
            <v>#REF!</v>
          </cell>
        </row>
        <row r="228">
          <cell r="C228" t="e">
            <v>#REF!</v>
          </cell>
        </row>
        <row r="229">
          <cell r="C229" t="str">
            <v>§µo ®Êt</v>
          </cell>
        </row>
        <row r="230">
          <cell r="C230" t="e">
            <v>#REF!</v>
          </cell>
        </row>
        <row r="231">
          <cell r="C231" t="e">
            <v>#REF!</v>
          </cell>
        </row>
        <row r="232">
          <cell r="C232" t="str">
            <v>§¸ héc x©y M100</v>
          </cell>
        </row>
        <row r="234">
          <cell r="C234" t="str">
            <v>vi- khe co d·n cao su 
vµ èng tho¸t n­íc</v>
          </cell>
        </row>
        <row r="235">
          <cell r="C235" t="e">
            <v>#REF!</v>
          </cell>
        </row>
        <row r="236">
          <cell r="C236" t="e">
            <v>#REF!</v>
          </cell>
        </row>
        <row r="237">
          <cell r="C237" t="e">
            <v>#REF!</v>
          </cell>
        </row>
        <row r="238">
          <cell r="C238" t="e">
            <v>#REF!</v>
          </cell>
        </row>
        <row r="239">
          <cell r="C239" t="e">
            <v>#REF!</v>
          </cell>
        </row>
        <row r="240">
          <cell r="C240" t="e">
            <v>#REF!</v>
          </cell>
        </row>
        <row r="241">
          <cell r="C241" t="e">
            <v>#REF!</v>
          </cell>
        </row>
        <row r="242">
          <cell r="C242" t="str">
            <v>Bul«ng M14</v>
          </cell>
        </row>
        <row r="243">
          <cell r="C243" t="e">
            <v>#REF!</v>
          </cell>
        </row>
        <row r="244">
          <cell r="C244" t="e">
            <v>#REF!</v>
          </cell>
        </row>
        <row r="245">
          <cell r="C245" t="e">
            <v>#REF!</v>
          </cell>
        </row>
        <row r="246">
          <cell r="C246" t="e">
            <v>#REF!</v>
          </cell>
        </row>
        <row r="247">
          <cell r="C247" t="e">
            <v>#REF!</v>
          </cell>
        </row>
        <row r="248">
          <cell r="C248" t="e">
            <v>#REF!</v>
          </cell>
        </row>
        <row r="249">
          <cell r="C249" t="e">
            <v>#REF!</v>
          </cell>
        </row>
        <row r="250">
          <cell r="C250" t="e">
            <v>#REF!</v>
          </cell>
        </row>
        <row r="251">
          <cell r="C251" t="e">
            <v>#REF!</v>
          </cell>
        </row>
        <row r="252">
          <cell r="C252" t="e">
            <v>#REF!</v>
          </cell>
        </row>
        <row r="253">
          <cell r="C253" t="e">
            <v>#REF!</v>
          </cell>
        </row>
        <row r="255">
          <cell r="C255" t="str">
            <v>Vii- b¶n dÉn</v>
          </cell>
        </row>
        <row r="256">
          <cell r="C256" t="e">
            <v>#REF!</v>
          </cell>
        </row>
        <row r="257">
          <cell r="C257" t="e">
            <v>#REF!</v>
          </cell>
        </row>
        <row r="258">
          <cell r="C258" t="e">
            <v>#REF!</v>
          </cell>
        </row>
        <row r="259">
          <cell r="C259" t="e">
            <v>#REF!</v>
          </cell>
        </row>
        <row r="260">
          <cell r="C260" t="e">
            <v>#REF!</v>
          </cell>
        </row>
        <row r="261">
          <cell r="C261" t="str">
            <v>D¨m s¹n ®Öm.</v>
          </cell>
        </row>
        <row r="262">
          <cell r="C262" t="e">
            <v>#REF!</v>
          </cell>
        </row>
        <row r="263">
          <cell r="C263" t="str">
            <v>Viii- b·i ®óc dÇm</v>
          </cell>
        </row>
        <row r="264">
          <cell r="C264" t="e">
            <v>#REF!</v>
          </cell>
        </row>
        <row r="265">
          <cell r="C265" t="str">
            <v>§µo ®Êt ®Ó ®¾p ®Êt cÊp 3</v>
          </cell>
        </row>
        <row r="266">
          <cell r="C266" t="str">
            <v>V/c ®Êt tõ má ®ång C¸t CT L=5Km</v>
          </cell>
        </row>
        <row r="267">
          <cell r="C267" t="str">
            <v>D¨m s¹n ®Öm.</v>
          </cell>
        </row>
        <row r="268">
          <cell r="C268" t="str">
            <v xml:space="preserve">V÷a xi m¨ng lo¹i C d=3cm </v>
          </cell>
        </row>
        <row r="269">
          <cell r="C269" t="str">
            <v>ix- bÖ ®óc dÇm</v>
          </cell>
        </row>
        <row r="270">
          <cell r="C270" t="e">
            <v>#REF!</v>
          </cell>
        </row>
        <row r="271">
          <cell r="C271" t="e">
            <v>#REF!</v>
          </cell>
        </row>
        <row r="272">
          <cell r="C272" t="e">
            <v>#REF!</v>
          </cell>
        </row>
        <row r="273">
          <cell r="C273" t="e">
            <v>#REF!</v>
          </cell>
        </row>
        <row r="274">
          <cell r="C274" t="e">
            <v>#REF!</v>
          </cell>
        </row>
        <row r="275">
          <cell r="C275" t="str">
            <v>D¨m s¹n ®Öm.</v>
          </cell>
        </row>
        <row r="276">
          <cell r="C276" t="str">
            <v>Khèi kª thÐp</v>
          </cell>
        </row>
        <row r="277">
          <cell r="C277" t="e">
            <v>#REF!</v>
          </cell>
        </row>
        <row r="278">
          <cell r="C278" t="str">
            <v>§¸ héc b·i ®óc dÇm</v>
          </cell>
        </row>
        <row r="279">
          <cell r="C279" t="str">
            <v>§µo ®Êt</v>
          </cell>
        </row>
        <row r="280">
          <cell r="C280" t="e">
            <v>#REF!</v>
          </cell>
        </row>
        <row r="281">
          <cell r="C281" t="str">
            <v>x- bÖ chøa dÇm</v>
          </cell>
        </row>
        <row r="282">
          <cell r="C282" t="e">
            <v>#REF!</v>
          </cell>
        </row>
        <row r="283">
          <cell r="C283" t="e">
            <v>#REF!</v>
          </cell>
        </row>
        <row r="284">
          <cell r="C284" t="e">
            <v>#REF!</v>
          </cell>
        </row>
        <row r="285">
          <cell r="C285" t="e">
            <v>#REF!</v>
          </cell>
        </row>
        <row r="286">
          <cell r="C286" t="e">
            <v>#REF!</v>
          </cell>
        </row>
        <row r="287">
          <cell r="C287" t="str">
            <v>D¨m s¹n ®Öm.</v>
          </cell>
        </row>
        <row r="288">
          <cell r="C288" t="str">
            <v>§¸ héc bÖ chøa dÇm</v>
          </cell>
        </row>
        <row r="289">
          <cell r="C289" t="str">
            <v>§µo ®Êt</v>
          </cell>
        </row>
        <row r="290">
          <cell r="C290" t="e">
            <v>#REF!</v>
          </cell>
        </row>
        <row r="291">
          <cell r="C291" t="str">
            <v>Xi- t­êng hé lan mÒm</v>
          </cell>
        </row>
        <row r="292">
          <cell r="C292" t="str">
            <v>T­êng hé lan mÒm</v>
          </cell>
        </row>
        <row r="293">
          <cell r="C293" t="str">
            <v xml:space="preserve"> - Thanh ®Çu, thanh cuèi</v>
          </cell>
        </row>
        <row r="294">
          <cell r="C294" t="str">
            <v xml:space="preserve"> - Thanh hé lan gi÷a</v>
          </cell>
        </row>
        <row r="295">
          <cell r="C295" t="str">
            <v xml:space="preserve"> - Cét thÐp</v>
          </cell>
        </row>
        <row r="296">
          <cell r="C296" t="str">
            <v xml:space="preserve"> - Hép ®Öm</v>
          </cell>
        </row>
        <row r="297">
          <cell r="C297" t="str">
            <v xml:space="preserve"> - M¾t ph¶n quang</v>
          </cell>
        </row>
        <row r="298">
          <cell r="C298" t="str">
            <v xml:space="preserve"> - Bul«ng d=20; L=380</v>
          </cell>
        </row>
        <row r="299">
          <cell r="C299" t="str">
            <v xml:space="preserve"> - Bul«ng d=16; L=38</v>
          </cell>
        </row>
        <row r="300">
          <cell r="C300" t="str">
            <v xml:space="preserve">V/c t­êng hé lan tõ §µ N½ng ®Õn CT </v>
          </cell>
        </row>
        <row r="301">
          <cell r="C301" t="e">
            <v>#REF!</v>
          </cell>
        </row>
        <row r="302">
          <cell r="C302" t="str">
            <v>D¨m s¹n ®Öm.</v>
          </cell>
        </row>
        <row r="303">
          <cell r="C303" t="e">
            <v>#REF!</v>
          </cell>
        </row>
        <row r="304">
          <cell r="C304" t="e">
            <v>#REF!</v>
          </cell>
        </row>
        <row r="305">
          <cell r="C305" t="str">
            <v>§µo ®Êt</v>
          </cell>
        </row>
        <row r="306">
          <cell r="C306" t="e">
            <v>#REF!</v>
          </cell>
        </row>
        <row r="307">
          <cell r="C307" t="str">
            <v>Xii- h¹ng môc kh¸c</v>
          </cell>
        </row>
        <row r="308">
          <cell r="C308" t="str">
            <v>BiÓn b¸o tªn cÇu h×nh ch÷ nhËt</v>
          </cell>
        </row>
        <row r="309">
          <cell r="C309" t="str">
            <v>§¾p ®Êt ®ª quai</v>
          </cell>
        </row>
        <row r="310">
          <cell r="C310" t="str">
            <v>§µo ph¸ ®ª quai</v>
          </cell>
        </row>
        <row r="311">
          <cell r="C311" t="str">
            <v>B¬m hót n­íc</v>
          </cell>
        </row>
        <row r="312">
          <cell r="C312" t="str">
            <v xml:space="preserve">tæng céng </v>
          </cell>
        </row>
        <row r="320">
          <cell r="C320" t="str">
            <v>H¹ng môc c«ng viÖc</v>
          </cell>
        </row>
        <row r="324">
          <cell r="C324" t="str">
            <v>i- kÕt cÊu dÇm (5dÇm)</v>
          </cell>
        </row>
        <row r="325">
          <cell r="C325" t="e">
            <v>#REF!</v>
          </cell>
        </row>
        <row r="326">
          <cell r="C326" t="e">
            <v>#REF!</v>
          </cell>
        </row>
        <row r="327">
          <cell r="C327" t="str">
            <v>G/c«ng CT dÇm d=14mm</v>
          </cell>
        </row>
        <row r="328">
          <cell r="C328" t="e">
            <v>#REF!</v>
          </cell>
        </row>
        <row r="329">
          <cell r="C329" t="e">
            <v>#REF!</v>
          </cell>
        </row>
        <row r="330">
          <cell r="C330" t="str">
            <v>G/c«ng CT dÇm d=20mm</v>
          </cell>
        </row>
        <row r="331">
          <cell r="C331" t="e">
            <v>#REF!</v>
          </cell>
        </row>
        <row r="332">
          <cell r="C332" t="e">
            <v>#REF!</v>
          </cell>
        </row>
        <row r="333">
          <cell r="C333" t="e">
            <v>#REF!</v>
          </cell>
        </row>
        <row r="334">
          <cell r="C334" t="e">
            <v>#REF!</v>
          </cell>
        </row>
        <row r="335">
          <cell r="C335" t="e">
            <v>#REF!</v>
          </cell>
        </row>
        <row r="336">
          <cell r="C336" t="e">
            <v>#REF!</v>
          </cell>
        </row>
        <row r="337">
          <cell r="C337" t="e">
            <v>#REF!</v>
          </cell>
        </row>
        <row r="338">
          <cell r="C338" t="e">
            <v>#REF!</v>
          </cell>
        </row>
        <row r="339">
          <cell r="C339" t="e">
            <v>#REF!</v>
          </cell>
        </row>
        <row r="340">
          <cell r="C340" t="e">
            <v>#REF!</v>
          </cell>
        </row>
        <row r="341">
          <cell r="C341" t="e">
            <v>#REF!</v>
          </cell>
        </row>
        <row r="342">
          <cell r="C342" t="e">
            <v>#REF!</v>
          </cell>
        </row>
        <row r="343">
          <cell r="C343" t="str">
            <v xml:space="preserve">QuÐt v«i </v>
          </cell>
        </row>
        <row r="344">
          <cell r="C344" t="e">
            <v>#REF!</v>
          </cell>
        </row>
        <row r="345">
          <cell r="C345" t="e">
            <v>#REF!</v>
          </cell>
        </row>
        <row r="346">
          <cell r="C346" t="e">
            <v>#REF!</v>
          </cell>
        </row>
        <row r="347">
          <cell r="C347" t="e">
            <v>#REF!</v>
          </cell>
        </row>
        <row r="348">
          <cell r="C348" t="e">
            <v>#REF!</v>
          </cell>
        </row>
        <row r="350">
          <cell r="C350" t="str">
            <v xml:space="preserve">II- lao kÐo dÇm </v>
          </cell>
        </row>
        <row r="351">
          <cell r="C351" t="e">
            <v>#REF!</v>
          </cell>
        </row>
        <row r="352">
          <cell r="C352" t="e">
            <v>#REF!</v>
          </cell>
        </row>
        <row r="353">
          <cell r="C353" t="str">
            <v>D/ch dÇm cÇu tõ b/c ra vÞ trÝ lao l¾p 60m</v>
          </cell>
        </row>
        <row r="354">
          <cell r="C354" t="e">
            <v>#REF!</v>
          </cell>
        </row>
        <row r="355">
          <cell r="C355" t="e">
            <v>#REF!</v>
          </cell>
        </row>
        <row r="356">
          <cell r="C356" t="str">
            <v>KÝch h¹ dÇm ®Æt hoµn chØnh</v>
          </cell>
        </row>
        <row r="357">
          <cell r="C357" t="e">
            <v>#REF!</v>
          </cell>
        </row>
        <row r="358">
          <cell r="C358" t="e">
            <v>#REF!</v>
          </cell>
        </row>
        <row r="359">
          <cell r="C359" t="e">
            <v>#REF!</v>
          </cell>
        </row>
        <row r="360">
          <cell r="C360" t="e">
            <v>#REF!</v>
          </cell>
        </row>
        <row r="362">
          <cell r="C362" t="str">
            <v>iii- cét lan can - tay vÞn</v>
          </cell>
        </row>
        <row r="363">
          <cell r="C363" t="e">
            <v>#REF!</v>
          </cell>
        </row>
        <row r="364">
          <cell r="C364" t="e">
            <v>#REF!</v>
          </cell>
        </row>
        <row r="365">
          <cell r="C365" t="e">
            <v>#REF!</v>
          </cell>
        </row>
        <row r="366">
          <cell r="C366" t="e">
            <v>#REF!</v>
          </cell>
        </row>
        <row r="367">
          <cell r="C367" t="e">
            <v>#REF!</v>
          </cell>
        </row>
        <row r="368">
          <cell r="C368" t="e">
            <v>#REF!</v>
          </cell>
        </row>
        <row r="369">
          <cell r="C369" t="e">
            <v>#REF!</v>
          </cell>
        </row>
        <row r="370">
          <cell r="C370" t="e">
            <v>#REF!</v>
          </cell>
        </row>
        <row r="371">
          <cell r="C371" t="e">
            <v>#REF!</v>
          </cell>
        </row>
        <row r="372">
          <cell r="C372" t="e">
            <v>#REF!</v>
          </cell>
        </row>
        <row r="374">
          <cell r="C374" t="str">
            <v>iv- c¸c líp mÆt cÇu</v>
          </cell>
        </row>
        <row r="375">
          <cell r="C375" t="str">
            <v>BTN h¹t mÞn dµy 5cm</v>
          </cell>
        </row>
        <row r="376">
          <cell r="C376" t="str">
            <v>T.nhùa dÝnh b¸m TC 1.5kg/m2</v>
          </cell>
        </row>
        <row r="377">
          <cell r="C377" t="str">
            <v>S¶n xuÊt  BTN</v>
          </cell>
        </row>
        <row r="378">
          <cell r="C378" t="str">
            <v>VËn chuyÓn BTN L= 24km</v>
          </cell>
        </row>
        <row r="380">
          <cell r="C380" t="str">
            <v>v- khèi l­îng mè</v>
          </cell>
        </row>
        <row r="381">
          <cell r="C381" t="e">
            <v>#REF!</v>
          </cell>
        </row>
        <row r="382">
          <cell r="C382" t="e">
            <v>#REF!</v>
          </cell>
        </row>
        <row r="383">
          <cell r="C383" t="e">
            <v>#REF!</v>
          </cell>
        </row>
        <row r="384">
          <cell r="C384" t="e">
            <v>#REF!</v>
          </cell>
        </row>
        <row r="385">
          <cell r="C385" t="e">
            <v>#REF!</v>
          </cell>
        </row>
        <row r="386">
          <cell r="C386" t="e">
            <v>#REF!</v>
          </cell>
        </row>
        <row r="387">
          <cell r="C387" t="str">
            <v>Cèt thÐp mè d=8mm</v>
          </cell>
        </row>
        <row r="388">
          <cell r="C388" t="e">
            <v>#REF!</v>
          </cell>
        </row>
        <row r="389">
          <cell r="C389" t="e">
            <v>#REF!</v>
          </cell>
        </row>
        <row r="390">
          <cell r="C390" t="e">
            <v>#REF!</v>
          </cell>
        </row>
        <row r="391">
          <cell r="C391" t="str">
            <v>Cäc BTCT 35x35; L=12m</v>
          </cell>
        </row>
        <row r="392">
          <cell r="C392" t="str">
            <v>Thö tÜnh t¶i trªn cäc</v>
          </cell>
        </row>
        <row r="393">
          <cell r="C393" t="str">
            <v>D¨m s¹n ®Öm.</v>
          </cell>
        </row>
        <row r="394">
          <cell r="C394" t="e">
            <v>#REF!</v>
          </cell>
        </row>
        <row r="395">
          <cell r="C395" t="e">
            <v>#REF!</v>
          </cell>
        </row>
        <row r="396">
          <cell r="C396" t="str">
            <v>§µo ®Êt</v>
          </cell>
        </row>
        <row r="397">
          <cell r="C397" t="e">
            <v>#REF!</v>
          </cell>
        </row>
        <row r="398">
          <cell r="C398" t="e">
            <v>#REF!</v>
          </cell>
        </row>
        <row r="399">
          <cell r="C399" t="str">
            <v>§¸ héc x©y M100</v>
          </cell>
        </row>
        <row r="401">
          <cell r="C401" t="str">
            <v>vi- khe co d·n cao su 
vµ èng tho¸t n­íc</v>
          </cell>
        </row>
        <row r="402">
          <cell r="C402" t="e">
            <v>#REF!</v>
          </cell>
        </row>
        <row r="403">
          <cell r="C403" t="e">
            <v>#REF!</v>
          </cell>
        </row>
        <row r="404">
          <cell r="C404" t="e">
            <v>#REF!</v>
          </cell>
        </row>
        <row r="405">
          <cell r="C405" t="e">
            <v>#REF!</v>
          </cell>
        </row>
        <row r="406">
          <cell r="C406" t="e">
            <v>#REF!</v>
          </cell>
        </row>
        <row r="407">
          <cell r="C407" t="e">
            <v>#REF!</v>
          </cell>
        </row>
        <row r="408">
          <cell r="C408" t="e">
            <v>#REF!</v>
          </cell>
        </row>
        <row r="409">
          <cell r="C409" t="str">
            <v>Bul«ng M14</v>
          </cell>
        </row>
        <row r="410">
          <cell r="C410" t="e">
            <v>#REF!</v>
          </cell>
        </row>
        <row r="411">
          <cell r="C411" t="e">
            <v>#REF!</v>
          </cell>
        </row>
        <row r="412">
          <cell r="C412" t="e">
            <v>#REF!</v>
          </cell>
        </row>
        <row r="413">
          <cell r="C413" t="e">
            <v>#REF!</v>
          </cell>
        </row>
        <row r="414">
          <cell r="C414" t="e">
            <v>#REF!</v>
          </cell>
        </row>
        <row r="415">
          <cell r="C415" t="e">
            <v>#REF!</v>
          </cell>
        </row>
        <row r="416">
          <cell r="C416" t="e">
            <v>#REF!</v>
          </cell>
        </row>
        <row r="417">
          <cell r="C417" t="e">
            <v>#REF!</v>
          </cell>
        </row>
        <row r="418">
          <cell r="C418" t="e">
            <v>#REF!</v>
          </cell>
        </row>
        <row r="419">
          <cell r="C419" t="e">
            <v>#REF!</v>
          </cell>
        </row>
        <row r="420">
          <cell r="C420" t="e">
            <v>#REF!</v>
          </cell>
        </row>
        <row r="422">
          <cell r="C422" t="str">
            <v>Vii- b¶n dÉn</v>
          </cell>
        </row>
        <row r="423">
          <cell r="C423" t="e">
            <v>#REF!</v>
          </cell>
        </row>
        <row r="424">
          <cell r="C424" t="e">
            <v>#REF!</v>
          </cell>
        </row>
        <row r="425">
          <cell r="C425" t="e">
            <v>#REF!</v>
          </cell>
        </row>
        <row r="426">
          <cell r="C426" t="e">
            <v>#REF!</v>
          </cell>
        </row>
        <row r="427">
          <cell r="C427" t="e">
            <v>#REF!</v>
          </cell>
        </row>
        <row r="428">
          <cell r="C428" t="str">
            <v>D¨m s¹n ®Öm.</v>
          </cell>
        </row>
        <row r="429">
          <cell r="C429" t="e">
            <v>#REF!</v>
          </cell>
        </row>
        <row r="430">
          <cell r="C430" t="str">
            <v>Viii- b·i ®óc dÇm</v>
          </cell>
        </row>
        <row r="431">
          <cell r="C431" t="e">
            <v>#REF!</v>
          </cell>
        </row>
        <row r="432">
          <cell r="C432" t="str">
            <v>§µo ®Êt ®Ó ®¾p ®Êt cÊp 3</v>
          </cell>
        </row>
        <row r="433">
          <cell r="C433" t="str">
            <v>V/c ®Êt tõ má ®ång C¸t CT L=5Km</v>
          </cell>
        </row>
        <row r="434">
          <cell r="C434" t="str">
            <v>D¨m s¹n ®Öm.</v>
          </cell>
        </row>
        <row r="435">
          <cell r="C435" t="str">
            <v xml:space="preserve">V÷a xi m¨ng lo¹i C d=3cm </v>
          </cell>
        </row>
        <row r="436">
          <cell r="C436" t="str">
            <v>ix- bÖ ®óc dÇm</v>
          </cell>
        </row>
        <row r="437">
          <cell r="C437" t="e">
            <v>#REF!</v>
          </cell>
        </row>
        <row r="438">
          <cell r="C438" t="e">
            <v>#REF!</v>
          </cell>
        </row>
        <row r="439">
          <cell r="C439" t="e">
            <v>#REF!</v>
          </cell>
        </row>
        <row r="440">
          <cell r="C440" t="e">
            <v>#REF!</v>
          </cell>
        </row>
        <row r="441">
          <cell r="C441" t="e">
            <v>#REF!</v>
          </cell>
        </row>
        <row r="442">
          <cell r="C442" t="str">
            <v>D¨m s¹n ®Öm.</v>
          </cell>
        </row>
        <row r="443">
          <cell r="C443" t="str">
            <v>Khèi kª thÐp</v>
          </cell>
        </row>
        <row r="444">
          <cell r="C444" t="e">
            <v>#REF!</v>
          </cell>
        </row>
        <row r="445">
          <cell r="C445" t="str">
            <v>§¸ héc b·i ®óc dÇm</v>
          </cell>
        </row>
        <row r="446">
          <cell r="C446" t="str">
            <v>§µo ®Êt</v>
          </cell>
        </row>
        <row r="447">
          <cell r="C447" t="e">
            <v>#REF!</v>
          </cell>
        </row>
        <row r="448">
          <cell r="C448" t="str">
            <v>x- bÖ chøa dÇm</v>
          </cell>
        </row>
        <row r="449">
          <cell r="C449" t="e">
            <v>#REF!</v>
          </cell>
        </row>
        <row r="450">
          <cell r="C450" t="e">
            <v>#REF!</v>
          </cell>
        </row>
        <row r="451">
          <cell r="C451" t="e">
            <v>#REF!</v>
          </cell>
        </row>
        <row r="452">
          <cell r="C452" t="e">
            <v>#REF!</v>
          </cell>
        </row>
        <row r="453">
          <cell r="C453" t="e">
            <v>#REF!</v>
          </cell>
        </row>
        <row r="454">
          <cell r="C454" t="str">
            <v>D¨m s¹n ®Öm.</v>
          </cell>
        </row>
        <row r="455">
          <cell r="C455" t="str">
            <v>§¸ héc bÖ chøa dÇm</v>
          </cell>
        </row>
        <row r="456">
          <cell r="C456" t="str">
            <v>§µo ®Êt</v>
          </cell>
        </row>
        <row r="457">
          <cell r="C457" t="e">
            <v>#REF!</v>
          </cell>
        </row>
        <row r="458">
          <cell r="C458" t="str">
            <v>Xi- t­êng hé lan mÒm</v>
          </cell>
        </row>
        <row r="459">
          <cell r="C459" t="str">
            <v>T­êng hé lan mÒm</v>
          </cell>
        </row>
        <row r="460">
          <cell r="C460" t="str">
            <v xml:space="preserve"> - Thanh ®Çu, thanh cuèi</v>
          </cell>
        </row>
        <row r="461">
          <cell r="C461" t="str">
            <v xml:space="preserve"> - Thanh hé lan gi÷a</v>
          </cell>
        </row>
        <row r="462">
          <cell r="C462" t="str">
            <v xml:space="preserve"> - Cét thÐp</v>
          </cell>
        </row>
        <row r="463">
          <cell r="C463" t="str">
            <v xml:space="preserve"> - Hép ®Öm</v>
          </cell>
        </row>
        <row r="464">
          <cell r="C464" t="str">
            <v xml:space="preserve"> - M¾t ph¶n quang</v>
          </cell>
        </row>
        <row r="465">
          <cell r="C465" t="str">
            <v xml:space="preserve"> - Bul«ng d=20; L=380</v>
          </cell>
        </row>
        <row r="466">
          <cell r="C466" t="str">
            <v xml:space="preserve"> - Bul«ng d=16; L=38</v>
          </cell>
        </row>
        <row r="467">
          <cell r="C467" t="str">
            <v xml:space="preserve">V/c t­êng hé lan tõ §µ N½ng ®Õn CT </v>
          </cell>
        </row>
        <row r="468">
          <cell r="C468" t="e">
            <v>#REF!</v>
          </cell>
        </row>
        <row r="469">
          <cell r="C469" t="str">
            <v>D¨m s¹n ®Öm.</v>
          </cell>
        </row>
        <row r="470">
          <cell r="C470" t="e">
            <v>#REF!</v>
          </cell>
        </row>
        <row r="471">
          <cell r="C471" t="e">
            <v>#REF!</v>
          </cell>
        </row>
        <row r="472">
          <cell r="C472" t="str">
            <v>§µo ®Êt</v>
          </cell>
        </row>
        <row r="473">
          <cell r="C473" t="e">
            <v>#REF!</v>
          </cell>
        </row>
        <row r="474">
          <cell r="C474" t="str">
            <v>Xii- h¹ng môc kh¸c</v>
          </cell>
        </row>
        <row r="475">
          <cell r="C475" t="str">
            <v>BiÓn b¸o tªn cÇu h×nh ch÷ nhËt</v>
          </cell>
        </row>
        <row r="476">
          <cell r="C476" t="str">
            <v>§¾p ®Êt ®ª quai</v>
          </cell>
        </row>
        <row r="477">
          <cell r="C477" t="str">
            <v>§µo ph¸ ®ª quai</v>
          </cell>
        </row>
        <row r="478">
          <cell r="C478" t="str">
            <v>B¬m hót n­íc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Tong_ke"/>
      <sheetName val="Cau_kien "/>
      <sheetName val="T hop-C kien"/>
      <sheetName val="Phan_day"/>
      <sheetName val="C to"/>
      <sheetName val="T hop-C to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Du Toan"/>
    </sheetNames>
    <sheetDataSet>
      <sheetData sheetId="0"/>
      <sheetData sheetId="1">
        <row r="5">
          <cell r="Q5" t="str">
            <v>H4</v>
          </cell>
        </row>
        <row r="6">
          <cell r="Q6" t="str">
            <v>H4</v>
          </cell>
        </row>
        <row r="7">
          <cell r="R7" t="str">
            <v>H2</v>
          </cell>
        </row>
        <row r="8">
          <cell r="R8" t="str">
            <v>H2</v>
          </cell>
        </row>
        <row r="10">
          <cell r="R10" t="str">
            <v>H2</v>
          </cell>
        </row>
        <row r="13">
          <cell r="R13" t="str">
            <v>H2</v>
          </cell>
        </row>
        <row r="14">
          <cell r="R14" t="str">
            <v>H2</v>
          </cell>
        </row>
        <row r="15">
          <cell r="R15" t="str">
            <v>H2</v>
          </cell>
        </row>
        <row r="16">
          <cell r="R16" t="str">
            <v>H2</v>
          </cell>
        </row>
        <row r="18">
          <cell r="Q18" t="str">
            <v>H4</v>
          </cell>
        </row>
        <row r="19">
          <cell r="R19" t="str">
            <v>H2</v>
          </cell>
        </row>
        <row r="20">
          <cell r="R20" t="str">
            <v>H2</v>
          </cell>
        </row>
        <row r="21">
          <cell r="Q21" t="str">
            <v>H4</v>
          </cell>
        </row>
        <row r="23">
          <cell r="R23" t="str">
            <v>H2</v>
          </cell>
        </row>
        <row r="25">
          <cell r="Q25" t="str">
            <v>H4</v>
          </cell>
        </row>
        <row r="27">
          <cell r="R27" t="str">
            <v>H2</v>
          </cell>
        </row>
        <row r="28">
          <cell r="R28" t="str">
            <v>H2</v>
          </cell>
        </row>
        <row r="30">
          <cell r="R30" t="str">
            <v>H2</v>
          </cell>
        </row>
        <row r="32">
          <cell r="R32" t="str">
            <v>H2</v>
          </cell>
        </row>
        <row r="38">
          <cell r="R38" t="str">
            <v>H2</v>
          </cell>
        </row>
        <row r="39">
          <cell r="R39" t="str">
            <v>H2</v>
          </cell>
        </row>
        <row r="42">
          <cell r="R42" t="str">
            <v>H2</v>
          </cell>
        </row>
        <row r="43">
          <cell r="Q43" t="str">
            <v>2H6</v>
          </cell>
        </row>
        <row r="44">
          <cell r="Q44" t="str">
            <v>H6</v>
          </cell>
        </row>
        <row r="45">
          <cell r="R45" t="str">
            <v>H2</v>
          </cell>
        </row>
        <row r="48">
          <cell r="R48" t="str">
            <v>H2</v>
          </cell>
        </row>
        <row r="49">
          <cell r="Q49" t="str">
            <v>H4</v>
          </cell>
        </row>
        <row r="50">
          <cell r="R50" t="str">
            <v>H2</v>
          </cell>
        </row>
        <row r="51">
          <cell r="R51" t="str">
            <v>H2</v>
          </cell>
        </row>
        <row r="52">
          <cell r="Q52" t="str">
            <v>H4</v>
          </cell>
        </row>
        <row r="53">
          <cell r="R53" t="str">
            <v>H2</v>
          </cell>
        </row>
        <row r="54">
          <cell r="Q54" t="str">
            <v>H6</v>
          </cell>
        </row>
        <row r="55">
          <cell r="Q55" t="str">
            <v>H4</v>
          </cell>
        </row>
        <row r="56">
          <cell r="Q56" t="str">
            <v>H4</v>
          </cell>
        </row>
        <row r="57">
          <cell r="Q57" t="str">
            <v>H4</v>
          </cell>
        </row>
        <row r="58">
          <cell r="Q58" t="str">
            <v>H4</v>
          </cell>
        </row>
        <row r="59">
          <cell r="Q59" t="str">
            <v>H4</v>
          </cell>
        </row>
        <row r="60">
          <cell r="Q60" t="str">
            <v>H4</v>
          </cell>
        </row>
        <row r="61">
          <cell r="Q61" t="str">
            <v>H4</v>
          </cell>
        </row>
        <row r="62">
          <cell r="R62" t="str">
            <v>H2</v>
          </cell>
        </row>
        <row r="63">
          <cell r="Q63" t="str">
            <v>H4</v>
          </cell>
        </row>
        <row r="64">
          <cell r="Q64" t="str">
            <v>H4</v>
          </cell>
        </row>
        <row r="65">
          <cell r="Q65" t="str">
            <v>H6</v>
          </cell>
        </row>
        <row r="66">
          <cell r="Q66" t="str">
            <v>2H6</v>
          </cell>
        </row>
        <row r="67">
          <cell r="R67" t="str">
            <v>H2</v>
          </cell>
        </row>
        <row r="68">
          <cell r="Q68" t="str">
            <v>H6</v>
          </cell>
        </row>
        <row r="69">
          <cell r="Q69" t="str">
            <v>H6</v>
          </cell>
        </row>
        <row r="70">
          <cell r="R70" t="str">
            <v>H2</v>
          </cell>
        </row>
        <row r="71">
          <cell r="R71" t="str">
            <v>H2</v>
          </cell>
        </row>
        <row r="72">
          <cell r="Q72" t="str">
            <v>H4</v>
          </cell>
        </row>
        <row r="73">
          <cell r="Q73" t="str">
            <v>H4</v>
          </cell>
        </row>
        <row r="74">
          <cell r="R74" t="str">
            <v>H2</v>
          </cell>
        </row>
        <row r="75">
          <cell r="Q75" t="str">
            <v>2H6</v>
          </cell>
        </row>
        <row r="76">
          <cell r="Q76" t="str">
            <v>H4</v>
          </cell>
        </row>
        <row r="77">
          <cell r="Q77" t="str">
            <v>H4</v>
          </cell>
        </row>
        <row r="78">
          <cell r="Q78" t="str">
            <v>H4</v>
          </cell>
        </row>
        <row r="79">
          <cell r="Q79" t="str">
            <v>H4</v>
          </cell>
        </row>
        <row r="80">
          <cell r="R80" t="str">
            <v>H2</v>
          </cell>
        </row>
        <row r="82">
          <cell r="R82" t="str">
            <v>H2</v>
          </cell>
        </row>
        <row r="83">
          <cell r="Q83" t="str">
            <v>H4</v>
          </cell>
        </row>
        <row r="84">
          <cell r="R84" t="str">
            <v>H2</v>
          </cell>
        </row>
        <row r="85">
          <cell r="R85" t="str">
            <v>H2</v>
          </cell>
        </row>
        <row r="86">
          <cell r="Q86" t="str">
            <v>H4</v>
          </cell>
        </row>
        <row r="87">
          <cell r="R87" t="str">
            <v>H2</v>
          </cell>
        </row>
        <row r="88">
          <cell r="Q88" t="str">
            <v>H4</v>
          </cell>
        </row>
        <row r="89">
          <cell r="Q89" t="str">
            <v>H4</v>
          </cell>
        </row>
        <row r="91">
          <cell r="R91" t="str">
            <v>H2</v>
          </cell>
        </row>
        <row r="92">
          <cell r="Q92" t="str">
            <v>H4</v>
          </cell>
        </row>
        <row r="97">
          <cell r="R97" t="str">
            <v>H2</v>
          </cell>
        </row>
        <row r="99">
          <cell r="Q99" t="str">
            <v>H4</v>
          </cell>
        </row>
        <row r="100">
          <cell r="R100" t="str">
            <v>H2</v>
          </cell>
        </row>
        <row r="104">
          <cell r="R104" t="str">
            <v>H2</v>
          </cell>
        </row>
        <row r="105">
          <cell r="Q105" t="str">
            <v>H4</v>
          </cell>
        </row>
        <row r="124">
          <cell r="Q124" t="str">
            <v>H4</v>
          </cell>
        </row>
        <row r="128">
          <cell r="R128" t="str">
            <v>H2</v>
          </cell>
        </row>
        <row r="130">
          <cell r="Q130" t="str">
            <v>H4</v>
          </cell>
        </row>
        <row r="131">
          <cell r="Q131" t="str">
            <v>2H4</v>
          </cell>
        </row>
        <row r="132">
          <cell r="Q132" t="str">
            <v>H6</v>
          </cell>
        </row>
        <row r="133">
          <cell r="Q133" t="str">
            <v>2H6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4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huat-G3"/>
      <sheetName val="TL rieng"/>
      <sheetName val="CThep-G3"/>
      <sheetName val="CThep-G4 G4B G5"/>
      <sheetName val="Khuon nap"/>
      <sheetName val="Lkhuat-G4B"/>
      <sheetName val="CThep-G6"/>
      <sheetName val="CThep-G6 bo"/>
      <sheetName val="CThep-G3G4G4BG5G6 bosung"/>
      <sheetName val="Lkhuat-G6"/>
      <sheetName val="Lkhuat-G5"/>
      <sheetName val="LKhuat-G4"/>
      <sheetName val="CThep-G62"/>
      <sheetName val="CThep-GoiDem"/>
      <sheetName val="CThep-G3 c"/>
      <sheetName val="dnc4"/>
      <sheetName val="Tongke"/>
      <sheetName val="THop"/>
      <sheetName val="ELV"/>
      <sheetName val="DUY"/>
      <sheetName val="Thuc thanh"/>
      <sheetName val="KH-Q1,Q2,01"/>
      <sheetName val="TDTKP"/>
      <sheetName val="DK-KH"/>
      <sheetName val="Tong_ke"/>
      <sheetName val="TONGKE1P"/>
      <sheetName val="ptdg-duong"/>
      <sheetName val="MTP"/>
    </sheetNames>
    <sheetDataSet>
      <sheetData sheetId="0"/>
      <sheetData sheetId="1" refreshError="1">
        <row r="7">
          <cell r="A7">
            <v>6</v>
          </cell>
          <cell r="B7">
            <v>0.222</v>
          </cell>
        </row>
        <row r="8">
          <cell r="A8">
            <v>8</v>
          </cell>
          <cell r="B8">
            <v>0.39500000000000002</v>
          </cell>
        </row>
        <row r="9">
          <cell r="A9">
            <v>10</v>
          </cell>
          <cell r="B9">
            <v>0.61699999999999999</v>
          </cell>
        </row>
        <row r="10">
          <cell r="A10">
            <v>12</v>
          </cell>
          <cell r="B10">
            <v>0.88800000000000001</v>
          </cell>
        </row>
        <row r="11">
          <cell r="A11">
            <v>14</v>
          </cell>
          <cell r="B11">
            <v>1.208</v>
          </cell>
        </row>
        <row r="12">
          <cell r="A12">
            <v>16</v>
          </cell>
          <cell r="B12">
            <v>1.5780000000000001</v>
          </cell>
        </row>
        <row r="13">
          <cell r="A13">
            <v>18</v>
          </cell>
          <cell r="B13">
            <v>1.998</v>
          </cell>
        </row>
        <row r="14">
          <cell r="A14">
            <v>20</v>
          </cell>
        </row>
        <row r="17">
          <cell r="B17">
            <v>0</v>
          </cell>
        </row>
        <row r="19">
          <cell r="B19">
            <v>0</v>
          </cell>
        </row>
        <row r="21">
          <cell r="B21">
            <v>0</v>
          </cell>
        </row>
        <row r="23">
          <cell r="B23">
            <v>0</v>
          </cell>
        </row>
        <row r="25">
          <cell r="B25">
            <v>0</v>
          </cell>
        </row>
        <row r="27">
          <cell r="B27">
            <v>0</v>
          </cell>
        </row>
        <row r="29">
          <cell r="B29">
            <v>0</v>
          </cell>
        </row>
        <row r="31">
          <cell r="B31">
            <v>0</v>
          </cell>
        </row>
        <row r="33">
          <cell r="B33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Y-T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XL4Test5"/>
      <sheetName val="XL4Poppy"/>
      <sheetName val="ptdg-duong"/>
      <sheetName val="RECORD"/>
      <sheetName val="KHU1"/>
      <sheetName val="dghn"/>
      <sheetName val="TL rieng"/>
      <sheetName val="Thuc thanh"/>
    </sheetNames>
    <definedNames>
      <definedName name="TL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"/>
      <sheetName val="RECORD"/>
      <sheetName val="KHU1"/>
      <sheetName val="XL4Poppy"/>
    </sheetNames>
    <definedNames>
      <definedName name="TLTH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ieu_tra_luong"/>
      <sheetName val="bang luong"/>
      <sheetName val="chamcong"/>
      <sheetName val="Dgia luong "/>
    </sheetNames>
    <sheetDataSet>
      <sheetData sheetId="0" refreshError="1"/>
      <sheetData sheetId="1" refreshError="1"/>
      <sheetData sheetId="2" refreshError="1">
        <row r="9">
          <cell r="D9">
            <v>1</v>
          </cell>
        </row>
        <row r="10">
          <cell r="D10">
            <v>2</v>
          </cell>
        </row>
        <row r="11">
          <cell r="D11">
            <v>3</v>
          </cell>
        </row>
        <row r="12">
          <cell r="D12">
            <v>4</v>
          </cell>
        </row>
        <row r="13">
          <cell r="D13">
            <v>5</v>
          </cell>
        </row>
        <row r="14">
          <cell r="D14">
            <v>6</v>
          </cell>
        </row>
      </sheetData>
      <sheetData sheetId="3" refreshError="1"/>
    </sheetDataSet>
  </externalBook>
</externalLink>
</file>

<file path=xl/externalLinks/externalLink4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M"/>
      <sheetName val="English"/>
      <sheetName val="BO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  <sheetName val="15-05-08"/>
      <sheetName val="BB tuan"/>
      <sheetName val="BB ngay"/>
      <sheetName val="Sheet3"/>
      <sheetName val="TVL"/>
      <sheetName val="TONG KE DZ 0.4 KV"/>
      <sheetName val="DO AM DT"/>
      <sheetName val="DTXL"/>
      <sheetName val="hoasenbosung"/>
      <sheetName val="Tong_ke"/>
      <sheetName val="TL rieng"/>
      <sheetName val="INV"/>
      <sheetName val="XXXXXXXX"/>
      <sheetName val="XXXXXXX0"/>
      <sheetName val="XXXXXXX1"/>
      <sheetName val="XXXXXXX2"/>
      <sheetName val="XXXXXXX3"/>
      <sheetName val="XXXXXXX4"/>
      <sheetName val="CT"/>
      <sheetName val="Sheet1"/>
      <sheetName val="KVT NhËp kho"/>
      <sheetName val="144"/>
      <sheetName val="142"/>
      <sheetName val="SO CAI 111"/>
      <sheetName val="111"/>
      <sheetName val="112"/>
      <sheetName val="811"/>
      <sheetName val="sc642"/>
      <sheetName val="642"/>
      <sheetName val="sc627"/>
      <sheetName val="sxkddd"/>
      <sheetName val="Cau"/>
      <sheetName val="doi 601"/>
      <sheetName val="ngoc hoi"/>
      <sheetName val="ngo may"/>
      <sheetName val="dak to"/>
      <sheetName val="thuy dien"/>
      <sheetName val="sc6211"/>
      <sheetName val="6211"/>
      <sheetName val="konplong"/>
      <sheetName val="truong"/>
      <sheetName val="627"/>
      <sheetName val="411"/>
      <sheetName val="338"/>
      <sheetName val="334"/>
      <sheetName val="333.4"/>
      <sheetName val="333.1"/>
      <sheetName val="Sæ c¸i 131"/>
      <sheetName val="131,"/>
      <sheetName val="133"/>
      <sheetName val="CT 133"/>
      <sheetName val="214"/>
      <sheetName val="211"/>
      <sheetName val="154"/>
      <sheetName val="153"/>
      <sheetName val="152"/>
      <sheetName val="632"/>
      <sheetName val="622"/>
      <sheetName val="SC621"/>
      <sheetName val="331"/>
      <sheetName val="421"/>
      <sheetName val="311"/>
      <sheetName val="635"/>
      <sheetName val="515"/>
      <sheetName val="511"/>
      <sheetName val="621"/>
      <sheetName val="XL4Poppy"/>
      <sheetName val="ptdg"/>
      <sheetName val="Thuc thanh"/>
      <sheetName val="Open"/>
      <sheetName val="Function"/>
      <sheetName val="Noisuy-LLL"/>
      <sheetName val="QTXD"/>
      <sheetName val="B-B"/>
      <sheetName val="Analysis"/>
      <sheetName val="C-C"/>
      <sheetName val="D-D"/>
      <sheetName val="CPQL"/>
      <sheetName val="THCPQL"/>
      <sheetName val="TTDZ22"/>
      <sheetName val="Tai khoan"/>
      <sheetName val="DI-ESTI"/>
      <sheetName val="gVL"/>
      <sheetName val="M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Xuly Data"/>
      <sheetName val="Tonf hop du toan"/>
      <sheetName val="149-2"/>
      <sheetName val="#REF"/>
      <sheetName val="Sheet1"/>
      <sheetName val="Sheet2"/>
      <sheetName val="Sheet3"/>
      <sheetName val="Data"/>
      <sheetName val="TGLD"/>
      <sheetName val="CBKHKT"/>
      <sheetName val="LDTN"/>
      <sheetName val="CNKT"/>
      <sheetName val="Sheet5"/>
      <sheetName val="Sheet6"/>
      <sheetName val="Sheet7"/>
      <sheetName val="Chart1"/>
      <sheetName val="Chart2"/>
      <sheetName val="cap so lao dong"/>
      <sheetName val="Sheet9"/>
      <sheetName val="Sheet10"/>
      <sheetName val="Sheet11"/>
      <sheetName val="Sheet12"/>
      <sheetName val="Sheet13"/>
      <sheetName val="Sheet14"/>
      <sheetName val="Sheet16"/>
      <sheetName val="Sheet15"/>
      <sheetName val="dongia (2)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TTDZ22"/>
      <sheetName val="Tonf_hop_du_toan"/>
      <sheetName val="dongia_(2)"/>
      <sheetName val="Khoi_luong_HD_tang1"/>
      <sheetName val="Khoi_luong_HD_giam1"/>
      <sheetName val="Khoi_luong_phat_sinh_HD1"/>
      <sheetName val="Khoi_luong1"/>
      <sheetName val="Khoi_luong_chi_tiet1"/>
      <sheetName val="Tong_hop_du_toan1"/>
      <sheetName val="Du_toan_chi_tiet1"/>
      <sheetName val="Don_gia_chi_tiet1"/>
      <sheetName val="Vat_lieu1"/>
      <sheetName val="Bang_gia_vat_lieu1"/>
      <sheetName val="Cap_phoi_vua1"/>
      <sheetName val="Bang_gia_thiet_bi1"/>
      <sheetName val="Tonf_hop_du_toan1"/>
      <sheetName val="Khoi_luong_HD_tang2"/>
      <sheetName val="Khoi_luong_HD_giam2"/>
      <sheetName val="Khoi_luong_phat_sinh_HD2"/>
      <sheetName val="Khoi_luong2"/>
      <sheetName val="Khoi_luong_chi_tiet2"/>
      <sheetName val="Tong_hop_du_toan2"/>
      <sheetName val="Du_toan_chi_tiet2"/>
      <sheetName val="Don_gia_chi_tiet2"/>
      <sheetName val="Vat_lieu2"/>
      <sheetName val="Bang_gia_vat_lieu2"/>
      <sheetName val="Cap_phoi_vua2"/>
      <sheetName val="Bang_gia_thiet_bi2"/>
      <sheetName val="Tonf_hop_du_toan2"/>
      <sheetName val="Khoi_luong_HD_tang3"/>
      <sheetName val="Khoi_luong_HD_giam3"/>
      <sheetName val="Khoi_luong_phat_sinh_HD3"/>
      <sheetName val="Khoi_luong3"/>
      <sheetName val="Khoi_luong_chi_tiet3"/>
      <sheetName val="Tong_hop_du_toan3"/>
      <sheetName val="Du_toan_chi_tiet3"/>
      <sheetName val="Don_gia_chi_tiet3"/>
      <sheetName val="Vat_lieu3"/>
      <sheetName val="Bang_gia_vat_lieu3"/>
      <sheetName val="Cap_phoi_vua3"/>
      <sheetName val="Bang_gia_thiet_bi3"/>
      <sheetName val="Tonf_hop_du_toan3"/>
      <sheetName val="6호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 t="e">
            <v>#N/A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/>
      <sheetData sheetId="97" refreshError="1"/>
    </sheetDataSet>
  </externalBook>
</externalLink>
</file>

<file path=xl/externalLinks/externalLink4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Quy29-4"/>
      <sheetName val="TonQuy28-04"/>
      <sheetName val="TonQuy25-04 "/>
      <sheetName val="TonQuy24-04 "/>
      <sheetName val="TonQuy23-04"/>
      <sheetName val="TonQuy22-04"/>
      <sheetName val="TonQuy21-04 "/>
      <sheetName val="TonQuy19-04"/>
      <sheetName val="TonQuy18-04 "/>
      <sheetName val="TonQuy17-04"/>
      <sheetName val="TonQuy16-04 "/>
      <sheetName val="TonQuy15-04"/>
      <sheetName val="TonQuy14-04"/>
      <sheetName val="TonQuy13-04 "/>
      <sheetName val="TonQuy10-04"/>
      <sheetName val="TonQuy09-04"/>
      <sheetName val="TonQuy07-04"/>
      <sheetName val="TonQuy06-04 "/>
      <sheetName val="TonQuy05-04"/>
      <sheetName val="TonQuy04-04"/>
      <sheetName val="TonQuy03-04"/>
      <sheetName val="TonQuy02-04 "/>
      <sheetName val="TonQuy01-04 "/>
      <sheetName val="Theodoi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9">
          <cell r="C39" t="b">
            <v>1</v>
          </cell>
        </row>
      </sheetData>
    </sheetDataSet>
  </externalBook>
</externalLink>
</file>

<file path=xl/externalLinks/externalLink4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CAODO"/>
      <sheetName val="MD-HG"/>
      <sheetName val="RANH SDOC"/>
      <sheetName val="DANH SACH"/>
      <sheetName val="00000000"/>
      <sheetName val="10000000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  <sheetName val="Bang gia tong hop"/>
      <sheetName val="MTL$-INTER"/>
      <sheetName val="SPL4"/>
      <sheetName val="Tong_ke"/>
      <sheetName val="CTCLCH~1"/>
      <sheetName val="gVL"/>
      <sheetName val="Tinh toan"/>
      <sheetName val="So lieu"/>
      <sheetName val="TONG KE DZ 0.4 KV"/>
      <sheetName val="IN"/>
      <sheetName val="PBCPVC"/>
      <sheetName val="BANG LUONG "/>
      <sheetName val="BÁO CÁO KHO"/>
      <sheetName val="NHAP KHO"/>
      <sheetName val="DOANH THU"/>
      <sheetName val="242"/>
      <sheetName val="NKCHUNG"/>
      <sheetName val="THCN"/>
      <sheetName val="SOCAI"/>
      <sheetName val="THCN_TK"/>
      <sheetName val="CTCN_KH"/>
      <sheetName val="CDPS"/>
      <sheetName val="CDKT"/>
      <sheetName val="KQKD I"/>
      <sheetName val="KQKD II"/>
      <sheetName val="QT TNDN moi"/>
      <sheetName val="PL03"/>
      <sheetName val="QT TNDN"/>
      <sheetName val="KHTSCD"/>
      <sheetName val="MA"/>
      <sheetName val="XL4Test5"/>
      <sheetName val="DSKH DIEM²"/>
      <sheetName val="Sheat1"/>
      <sheetName val="C,ÐHI"/>
      <sheetName val="RÁNH SDOC"/>
      <sheetName val="ptdg-duong"/>
      <sheetName val="SLN"/>
      <sheetName val="TINHDAODAP"/>
      <sheetName val="TIENLUONG"/>
      <sheetName val="KL"/>
      <sheetName val="GiaVL"/>
      <sheetName val="tuong"/>
      <sheetName val="PTVT (MAU)"/>
      <sheetName val="Gia vat tu"/>
      <sheetName val="She%t3"/>
      <sheetName val="Bang 2B"/>
      <sheetName val="DSKH DIEM_x0006_"/>
      <sheetName val="SOLIEU"/>
      <sheetName val="BO"/>
      <sheetName val="Tru So Lam Viec"/>
      <sheetName val="DSKH DIEM²_x0000__x0000_NPP"/>
      <sheetName val="DSKH DIEM_x0006__x0000__x0000_la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4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da"/>
      <sheetName val="vc"/>
      <sheetName val="tra_vat_lieu"/>
      <sheetName val="PTDG_duong"/>
      <sheetName val="DTCT-TB"/>
      <sheetName val="GTXL"/>
      <sheetName val="PTDG cau"/>
      <sheetName val="dtct cau"/>
      <sheetName val="TH cau trung"/>
      <sheetName val="TH"/>
      <sheetName val="Tra_bang"/>
      <sheetName val="KSTK"/>
      <sheetName val="Bang don gia ks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L4Te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A9">
            <v>47</v>
          </cell>
        </row>
        <row r="10">
          <cell r="A10">
            <v>49</v>
          </cell>
        </row>
        <row r="11">
          <cell r="A11">
            <v>48</v>
          </cell>
        </row>
        <row r="12">
          <cell r="A12">
            <v>50</v>
          </cell>
        </row>
        <row r="13">
          <cell r="A13">
            <v>51</v>
          </cell>
        </row>
        <row r="14">
          <cell r="A14">
            <v>90</v>
          </cell>
        </row>
        <row r="15">
          <cell r="A15">
            <v>52</v>
          </cell>
        </row>
        <row r="18">
          <cell r="A18">
            <v>78</v>
          </cell>
        </row>
        <row r="19">
          <cell r="A19">
            <v>88</v>
          </cell>
        </row>
        <row r="20">
          <cell r="A20">
            <v>72</v>
          </cell>
        </row>
        <row r="21">
          <cell r="A21">
            <v>73</v>
          </cell>
        </row>
        <row r="22">
          <cell r="A22">
            <v>76</v>
          </cell>
        </row>
        <row r="23">
          <cell r="A23">
            <v>77</v>
          </cell>
        </row>
        <row r="24">
          <cell r="A24">
            <v>79</v>
          </cell>
        </row>
        <row r="25">
          <cell r="A25">
            <v>74</v>
          </cell>
        </row>
        <row r="26">
          <cell r="A26">
            <v>80</v>
          </cell>
        </row>
        <row r="29">
          <cell r="A29">
            <v>53</v>
          </cell>
        </row>
        <row r="30">
          <cell r="A30">
            <v>54</v>
          </cell>
        </row>
        <row r="31">
          <cell r="A31">
            <v>7</v>
          </cell>
        </row>
        <row r="32">
          <cell r="A32">
            <v>9</v>
          </cell>
        </row>
        <row r="33">
          <cell r="A33">
            <v>10</v>
          </cell>
        </row>
        <row r="34">
          <cell r="A34">
            <v>8</v>
          </cell>
        </row>
        <row r="37">
          <cell r="A37">
            <v>82</v>
          </cell>
        </row>
        <row r="39">
          <cell r="A39">
            <v>81</v>
          </cell>
        </row>
        <row r="40">
          <cell r="A40">
            <v>83</v>
          </cell>
        </row>
        <row r="41">
          <cell r="A41">
            <v>56</v>
          </cell>
        </row>
        <row r="42">
          <cell r="A42">
            <v>57</v>
          </cell>
        </row>
        <row r="43">
          <cell r="A43">
            <v>59</v>
          </cell>
        </row>
        <row r="44">
          <cell r="A44">
            <v>60</v>
          </cell>
        </row>
        <row r="45">
          <cell r="A45">
            <v>58</v>
          </cell>
        </row>
        <row r="48">
          <cell r="A48">
            <v>85</v>
          </cell>
        </row>
        <row r="49">
          <cell r="A49">
            <v>88</v>
          </cell>
        </row>
        <row r="51">
          <cell r="A51">
            <v>89</v>
          </cell>
        </row>
        <row r="52">
          <cell r="A52">
            <v>84</v>
          </cell>
        </row>
        <row r="55">
          <cell r="A55">
            <v>64</v>
          </cell>
        </row>
        <row r="56">
          <cell r="A56">
            <v>65</v>
          </cell>
        </row>
        <row r="57">
          <cell r="A57">
            <v>99</v>
          </cell>
        </row>
        <row r="58">
          <cell r="A58">
            <v>66</v>
          </cell>
        </row>
        <row r="59">
          <cell r="A59">
            <v>67</v>
          </cell>
        </row>
        <row r="60">
          <cell r="A60">
            <v>68</v>
          </cell>
        </row>
        <row r="61">
          <cell r="A61">
            <v>69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98</v>
          </cell>
        </row>
        <row r="70">
          <cell r="A70">
            <v>96</v>
          </cell>
        </row>
        <row r="71">
          <cell r="A71">
            <v>97</v>
          </cell>
        </row>
        <row r="72">
          <cell r="A72">
            <v>99</v>
          </cell>
        </row>
        <row r="75">
          <cell r="A75">
            <v>70</v>
          </cell>
        </row>
        <row r="76">
          <cell r="A76">
            <v>99</v>
          </cell>
        </row>
        <row r="77">
          <cell r="A77">
            <v>62</v>
          </cell>
        </row>
        <row r="78">
          <cell r="A78">
            <v>23</v>
          </cell>
        </row>
        <row r="79">
          <cell r="A79">
            <v>1</v>
          </cell>
        </row>
        <row r="82">
          <cell r="A82">
            <v>27</v>
          </cell>
        </row>
        <row r="83">
          <cell r="A83">
            <v>28</v>
          </cell>
        </row>
        <row r="84">
          <cell r="A84">
            <v>26</v>
          </cell>
        </row>
        <row r="85">
          <cell r="A85">
            <v>33</v>
          </cell>
        </row>
        <row r="86">
          <cell r="A86">
            <v>71</v>
          </cell>
        </row>
        <row r="87">
          <cell r="A87">
            <v>29</v>
          </cell>
        </row>
        <row r="88">
          <cell r="A88">
            <v>30</v>
          </cell>
        </row>
        <row r="89">
          <cell r="A89">
            <v>31</v>
          </cell>
        </row>
        <row r="90">
          <cell r="A90">
            <v>32</v>
          </cell>
        </row>
        <row r="91">
          <cell r="A91">
            <v>42</v>
          </cell>
        </row>
        <row r="92">
          <cell r="A92">
            <v>25</v>
          </cell>
        </row>
        <row r="93">
          <cell r="A93">
            <v>4</v>
          </cell>
        </row>
        <row r="94">
          <cell r="A94">
            <v>99</v>
          </cell>
        </row>
        <row r="95">
          <cell r="A95">
            <v>61</v>
          </cell>
        </row>
        <row r="96">
          <cell r="A96">
            <v>63</v>
          </cell>
        </row>
        <row r="97">
          <cell r="A97">
            <v>41</v>
          </cell>
        </row>
        <row r="100">
          <cell r="A100">
            <v>34</v>
          </cell>
        </row>
        <row r="101">
          <cell r="A101">
            <v>37</v>
          </cell>
        </row>
        <row r="102">
          <cell r="A102">
            <v>38</v>
          </cell>
        </row>
        <row r="103">
          <cell r="A103">
            <v>36</v>
          </cell>
        </row>
        <row r="104">
          <cell r="A104">
            <v>35</v>
          </cell>
        </row>
        <row r="107">
          <cell r="A107">
            <v>86</v>
          </cell>
        </row>
        <row r="108">
          <cell r="A108">
            <v>87</v>
          </cell>
        </row>
        <row r="109">
          <cell r="A109">
            <v>88</v>
          </cell>
        </row>
        <row r="112">
          <cell r="A112">
            <v>7</v>
          </cell>
        </row>
        <row r="113">
          <cell r="A113">
            <v>9</v>
          </cell>
        </row>
        <row r="114">
          <cell r="A114">
            <v>10</v>
          </cell>
        </row>
        <row r="115">
          <cell r="A115">
            <v>8</v>
          </cell>
        </row>
        <row r="116">
          <cell r="A116">
            <v>11</v>
          </cell>
        </row>
        <row r="117">
          <cell r="A117">
            <v>12</v>
          </cell>
        </row>
        <row r="118">
          <cell r="A118">
            <v>23</v>
          </cell>
        </row>
        <row r="119">
          <cell r="A119">
            <v>5</v>
          </cell>
        </row>
        <row r="120">
          <cell r="A120">
            <v>2</v>
          </cell>
        </row>
        <row r="121">
          <cell r="A121">
            <v>3</v>
          </cell>
        </row>
        <row r="122">
          <cell r="A122">
            <v>16</v>
          </cell>
        </row>
        <row r="123">
          <cell r="A123">
            <v>17</v>
          </cell>
        </row>
        <row r="124">
          <cell r="A124">
            <v>18</v>
          </cell>
        </row>
        <row r="127">
          <cell r="A127">
            <v>21</v>
          </cell>
        </row>
        <row r="128">
          <cell r="A128">
            <v>23</v>
          </cell>
        </row>
        <row r="129">
          <cell r="A129">
            <v>37</v>
          </cell>
        </row>
        <row r="130">
          <cell r="A130">
            <v>38</v>
          </cell>
        </row>
        <row r="131">
          <cell r="A131">
            <v>39</v>
          </cell>
        </row>
        <row r="132">
          <cell r="A132">
            <v>40</v>
          </cell>
        </row>
        <row r="136">
          <cell r="A136">
            <v>19</v>
          </cell>
        </row>
        <row r="140">
          <cell r="A140">
            <v>43</v>
          </cell>
        </row>
        <row r="141">
          <cell r="A141">
            <v>44</v>
          </cell>
        </row>
        <row r="142">
          <cell r="A142">
            <v>50</v>
          </cell>
        </row>
        <row r="143">
          <cell r="A143">
            <v>51</v>
          </cell>
        </row>
        <row r="144">
          <cell r="A144">
            <v>48</v>
          </cell>
        </row>
        <row r="145">
          <cell r="A145">
            <v>45</v>
          </cell>
        </row>
        <row r="146">
          <cell r="A146">
            <v>46</v>
          </cell>
        </row>
        <row r="147">
          <cell r="A147">
            <v>52</v>
          </cell>
        </row>
        <row r="150">
          <cell r="A150">
            <v>78</v>
          </cell>
        </row>
        <row r="151">
          <cell r="A151">
            <v>75</v>
          </cell>
        </row>
        <row r="152">
          <cell r="A152">
            <v>78</v>
          </cell>
        </row>
        <row r="153">
          <cell r="A153">
            <v>80</v>
          </cell>
        </row>
        <row r="156">
          <cell r="A156">
            <v>53</v>
          </cell>
        </row>
        <row r="157">
          <cell r="A157">
            <v>54</v>
          </cell>
        </row>
        <row r="158">
          <cell r="A158">
            <v>55</v>
          </cell>
        </row>
        <row r="159">
          <cell r="A159">
            <v>86</v>
          </cell>
        </row>
        <row r="160">
          <cell r="A160">
            <v>7</v>
          </cell>
        </row>
        <row r="161">
          <cell r="A161">
            <v>9</v>
          </cell>
        </row>
        <row r="162">
          <cell r="A162">
            <v>10</v>
          </cell>
        </row>
        <row r="163">
          <cell r="A163">
            <v>8</v>
          </cell>
        </row>
        <row r="166">
          <cell r="A166">
            <v>82</v>
          </cell>
        </row>
        <row r="168">
          <cell r="A168">
            <v>81</v>
          </cell>
        </row>
        <row r="169">
          <cell r="A169">
            <v>83</v>
          </cell>
        </row>
        <row r="170">
          <cell r="A170">
            <v>56</v>
          </cell>
        </row>
        <row r="171">
          <cell r="A171">
            <v>57</v>
          </cell>
        </row>
        <row r="172">
          <cell r="A172">
            <v>59</v>
          </cell>
        </row>
        <row r="173">
          <cell r="A173">
            <v>60</v>
          </cell>
        </row>
        <row r="174">
          <cell r="A174">
            <v>58</v>
          </cell>
        </row>
        <row r="177">
          <cell r="A177">
            <v>85</v>
          </cell>
        </row>
        <row r="178">
          <cell r="A178">
            <v>89</v>
          </cell>
        </row>
        <row r="179">
          <cell r="A179">
            <v>84</v>
          </cell>
        </row>
        <row r="182">
          <cell r="A182">
            <v>64</v>
          </cell>
        </row>
        <row r="183">
          <cell r="A183">
            <v>65</v>
          </cell>
        </row>
        <row r="184">
          <cell r="A184">
            <v>99</v>
          </cell>
        </row>
        <row r="185">
          <cell r="A185">
            <v>66</v>
          </cell>
        </row>
        <row r="186">
          <cell r="A186">
            <v>67</v>
          </cell>
        </row>
        <row r="187">
          <cell r="A187">
            <v>68</v>
          </cell>
        </row>
        <row r="188">
          <cell r="A188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93</v>
          </cell>
        </row>
        <row r="194">
          <cell r="A194">
            <v>94</v>
          </cell>
        </row>
        <row r="195">
          <cell r="A195">
            <v>95</v>
          </cell>
        </row>
        <row r="196">
          <cell r="A196">
            <v>98</v>
          </cell>
        </row>
        <row r="197">
          <cell r="A197">
            <v>96</v>
          </cell>
        </row>
        <row r="198">
          <cell r="A198">
            <v>97</v>
          </cell>
        </row>
        <row r="199">
          <cell r="A199">
            <v>99</v>
          </cell>
        </row>
        <row r="202">
          <cell r="A202">
            <v>70</v>
          </cell>
        </row>
        <row r="203">
          <cell r="A203">
            <v>99</v>
          </cell>
        </row>
        <row r="204">
          <cell r="A204">
            <v>61</v>
          </cell>
        </row>
        <row r="205">
          <cell r="A205">
            <v>23</v>
          </cell>
        </row>
        <row r="208">
          <cell r="A208">
            <v>27</v>
          </cell>
        </row>
        <row r="209">
          <cell r="A209">
            <v>28</v>
          </cell>
        </row>
        <row r="210">
          <cell r="A210">
            <v>26</v>
          </cell>
        </row>
        <row r="211">
          <cell r="A211">
            <v>33</v>
          </cell>
        </row>
        <row r="212">
          <cell r="A212">
            <v>29</v>
          </cell>
        </row>
        <row r="213">
          <cell r="A213">
            <v>30</v>
          </cell>
        </row>
        <row r="214">
          <cell r="A214">
            <v>31</v>
          </cell>
        </row>
        <row r="215">
          <cell r="A215">
            <v>32</v>
          </cell>
        </row>
        <row r="216">
          <cell r="A216">
            <v>42</v>
          </cell>
        </row>
        <row r="217">
          <cell r="A217">
            <v>25</v>
          </cell>
        </row>
        <row r="218">
          <cell r="A218">
            <v>4</v>
          </cell>
        </row>
        <row r="219">
          <cell r="A219">
            <v>99</v>
          </cell>
        </row>
        <row r="220">
          <cell r="A220">
            <v>63</v>
          </cell>
        </row>
        <row r="221">
          <cell r="A221">
            <v>41</v>
          </cell>
        </row>
        <row r="224">
          <cell r="A224">
            <v>34</v>
          </cell>
        </row>
        <row r="225">
          <cell r="A225">
            <v>37</v>
          </cell>
        </row>
        <row r="226">
          <cell r="A226">
            <v>38</v>
          </cell>
        </row>
        <row r="227">
          <cell r="A227">
            <v>36</v>
          </cell>
        </row>
        <row r="228">
          <cell r="A228">
            <v>35</v>
          </cell>
        </row>
        <row r="231">
          <cell r="A231">
            <v>7</v>
          </cell>
        </row>
        <row r="232">
          <cell r="A232">
            <v>9</v>
          </cell>
        </row>
        <row r="233">
          <cell r="A233">
            <v>10</v>
          </cell>
        </row>
        <row r="234">
          <cell r="A234">
            <v>8</v>
          </cell>
        </row>
        <row r="235">
          <cell r="A235">
            <v>11</v>
          </cell>
        </row>
        <row r="236">
          <cell r="A236">
            <v>12</v>
          </cell>
        </row>
        <row r="237">
          <cell r="A237">
            <v>23</v>
          </cell>
        </row>
        <row r="238">
          <cell r="A238">
            <v>5</v>
          </cell>
        </row>
        <row r="239">
          <cell r="A239">
            <v>2</v>
          </cell>
        </row>
        <row r="240">
          <cell r="A240">
            <v>3</v>
          </cell>
        </row>
        <row r="241">
          <cell r="A241">
            <v>13</v>
          </cell>
        </row>
        <row r="242">
          <cell r="A242">
            <v>14</v>
          </cell>
        </row>
        <row r="243">
          <cell r="A243">
            <v>15</v>
          </cell>
        </row>
        <row r="244">
          <cell r="A244">
            <v>17</v>
          </cell>
        </row>
        <row r="245">
          <cell r="A245">
            <v>18</v>
          </cell>
        </row>
        <row r="248">
          <cell r="A248">
            <v>21</v>
          </cell>
        </row>
        <row r="249">
          <cell r="A249">
            <v>23</v>
          </cell>
        </row>
        <row r="250">
          <cell r="A250">
            <v>37</v>
          </cell>
        </row>
        <row r="251">
          <cell r="A251">
            <v>38</v>
          </cell>
        </row>
        <row r="252">
          <cell r="A252">
            <v>39</v>
          </cell>
        </row>
        <row r="253">
          <cell r="A253">
            <v>19</v>
          </cell>
        </row>
        <row r="254">
          <cell r="A254">
            <v>40</v>
          </cell>
        </row>
        <row r="258">
          <cell r="A258">
            <v>43</v>
          </cell>
        </row>
        <row r="259">
          <cell r="A259">
            <v>44</v>
          </cell>
        </row>
        <row r="260">
          <cell r="A260">
            <v>50</v>
          </cell>
        </row>
        <row r="261">
          <cell r="A261">
            <v>51</v>
          </cell>
        </row>
        <row r="262">
          <cell r="A262">
            <v>48</v>
          </cell>
        </row>
        <row r="263">
          <cell r="A263">
            <v>45</v>
          </cell>
        </row>
        <row r="264">
          <cell r="A264">
            <v>46</v>
          </cell>
        </row>
        <row r="265">
          <cell r="A265">
            <v>52</v>
          </cell>
        </row>
        <row r="268">
          <cell r="A268">
            <v>78</v>
          </cell>
        </row>
        <row r="269">
          <cell r="A269">
            <v>75</v>
          </cell>
        </row>
        <row r="270">
          <cell r="A270">
            <v>78</v>
          </cell>
        </row>
        <row r="271">
          <cell r="A271">
            <v>80</v>
          </cell>
        </row>
        <row r="274">
          <cell r="A274">
            <v>53</v>
          </cell>
        </row>
        <row r="275">
          <cell r="A275">
            <v>54</v>
          </cell>
        </row>
        <row r="276">
          <cell r="A276">
            <v>55</v>
          </cell>
        </row>
        <row r="277">
          <cell r="A277">
            <v>86</v>
          </cell>
        </row>
        <row r="278">
          <cell r="A278">
            <v>7</v>
          </cell>
        </row>
        <row r="279">
          <cell r="A279">
            <v>9</v>
          </cell>
        </row>
        <row r="280">
          <cell r="A280">
            <v>10</v>
          </cell>
        </row>
        <row r="281">
          <cell r="A281">
            <v>8</v>
          </cell>
        </row>
        <row r="284">
          <cell r="A284">
            <v>82</v>
          </cell>
        </row>
        <row r="286">
          <cell r="A286">
            <v>81</v>
          </cell>
        </row>
        <row r="287">
          <cell r="A287">
            <v>83</v>
          </cell>
        </row>
        <row r="288">
          <cell r="A288">
            <v>56</v>
          </cell>
        </row>
        <row r="289">
          <cell r="A289">
            <v>57</v>
          </cell>
        </row>
        <row r="290">
          <cell r="A290">
            <v>59</v>
          </cell>
        </row>
        <row r="291">
          <cell r="A291">
            <v>60</v>
          </cell>
        </row>
        <row r="292">
          <cell r="A292">
            <v>58</v>
          </cell>
        </row>
        <row r="295">
          <cell r="A295">
            <v>85</v>
          </cell>
        </row>
        <row r="296">
          <cell r="A296">
            <v>89</v>
          </cell>
        </row>
        <row r="297">
          <cell r="A297">
            <v>84</v>
          </cell>
        </row>
        <row r="300">
          <cell r="A300">
            <v>64</v>
          </cell>
        </row>
        <row r="301">
          <cell r="A301">
            <v>65</v>
          </cell>
        </row>
        <row r="302">
          <cell r="A302">
            <v>99</v>
          </cell>
        </row>
        <row r="303">
          <cell r="A303">
            <v>66</v>
          </cell>
        </row>
        <row r="304">
          <cell r="A304">
            <v>67</v>
          </cell>
        </row>
        <row r="305">
          <cell r="A305">
            <v>68</v>
          </cell>
        </row>
        <row r="306">
          <cell r="A306">
            <v>69</v>
          </cell>
        </row>
        <row r="309">
          <cell r="A309">
            <v>91</v>
          </cell>
        </row>
        <row r="310">
          <cell r="A310">
            <v>92</v>
          </cell>
        </row>
        <row r="311">
          <cell r="A311">
            <v>93</v>
          </cell>
        </row>
        <row r="312">
          <cell r="A312">
            <v>94</v>
          </cell>
        </row>
        <row r="313">
          <cell r="A313">
            <v>95</v>
          </cell>
        </row>
        <row r="314">
          <cell r="A314">
            <v>98</v>
          </cell>
        </row>
        <row r="315">
          <cell r="A315">
            <v>96</v>
          </cell>
        </row>
        <row r="316">
          <cell r="A316">
            <v>97</v>
          </cell>
        </row>
        <row r="317">
          <cell r="A317">
            <v>99</v>
          </cell>
        </row>
        <row r="320">
          <cell r="A320">
            <v>70</v>
          </cell>
        </row>
        <row r="321">
          <cell r="A321">
            <v>99</v>
          </cell>
        </row>
        <row r="322">
          <cell r="A322">
            <v>61</v>
          </cell>
        </row>
        <row r="323">
          <cell r="A323">
            <v>23</v>
          </cell>
        </row>
        <row r="326">
          <cell r="A326">
            <v>27</v>
          </cell>
        </row>
        <row r="327">
          <cell r="A327">
            <v>28</v>
          </cell>
        </row>
        <row r="328">
          <cell r="A328">
            <v>26</v>
          </cell>
        </row>
        <row r="329">
          <cell r="A329">
            <v>33</v>
          </cell>
        </row>
        <row r="330">
          <cell r="A330">
            <v>29</v>
          </cell>
        </row>
        <row r="331">
          <cell r="A331">
            <v>30</v>
          </cell>
        </row>
        <row r="332">
          <cell r="A332">
            <v>31</v>
          </cell>
        </row>
        <row r="333">
          <cell r="A333">
            <v>32</v>
          </cell>
        </row>
        <row r="334">
          <cell r="A334">
            <v>25</v>
          </cell>
        </row>
        <row r="335">
          <cell r="A335">
            <v>4</v>
          </cell>
        </row>
        <row r="336">
          <cell r="A336">
            <v>99</v>
          </cell>
        </row>
        <row r="337">
          <cell r="A337">
            <v>63</v>
          </cell>
        </row>
        <row r="338">
          <cell r="A338">
            <v>61</v>
          </cell>
        </row>
        <row r="341">
          <cell r="A341">
            <v>34</v>
          </cell>
        </row>
        <row r="342">
          <cell r="A342">
            <v>37</v>
          </cell>
        </row>
        <row r="343">
          <cell r="A343">
            <v>38</v>
          </cell>
        </row>
        <row r="344">
          <cell r="A344">
            <v>36</v>
          </cell>
        </row>
        <row r="345">
          <cell r="A345">
            <v>35</v>
          </cell>
        </row>
        <row r="348">
          <cell r="A348">
            <v>7</v>
          </cell>
        </row>
        <row r="349">
          <cell r="A349">
            <v>9</v>
          </cell>
        </row>
        <row r="350">
          <cell r="A350">
            <v>10</v>
          </cell>
        </row>
        <row r="351">
          <cell r="A351">
            <v>8</v>
          </cell>
        </row>
        <row r="352">
          <cell r="A352">
            <v>11</v>
          </cell>
        </row>
        <row r="353">
          <cell r="A353">
            <v>12</v>
          </cell>
        </row>
        <row r="354">
          <cell r="A354">
            <v>23</v>
          </cell>
        </row>
        <row r="355">
          <cell r="A355">
            <v>5</v>
          </cell>
        </row>
        <row r="356">
          <cell r="A356">
            <v>2</v>
          </cell>
        </row>
        <row r="357">
          <cell r="A357">
            <v>3</v>
          </cell>
        </row>
        <row r="358">
          <cell r="A358">
            <v>16</v>
          </cell>
        </row>
        <row r="359">
          <cell r="A359">
            <v>17</v>
          </cell>
        </row>
        <row r="360">
          <cell r="A360">
            <v>18</v>
          </cell>
        </row>
        <row r="363">
          <cell r="A363">
            <v>21</v>
          </cell>
        </row>
        <row r="364">
          <cell r="A364">
            <v>23</v>
          </cell>
        </row>
        <row r="365">
          <cell r="A365">
            <v>37</v>
          </cell>
        </row>
        <row r="366">
          <cell r="A366">
            <v>38</v>
          </cell>
        </row>
        <row r="367">
          <cell r="A367">
            <v>39</v>
          </cell>
        </row>
        <row r="368">
          <cell r="A368">
            <v>19</v>
          </cell>
        </row>
        <row r="369">
          <cell r="A369">
            <v>40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NC duong"/>
      <sheetName val="KT duong"/>
      <sheetName val="BV duong"/>
      <sheetName val="KS duong cu"/>
      <sheetName val="BD 1-500 (1m) can"/>
      <sheetName val="BD 1-500 (1m) nuoc"/>
      <sheetName val="BD 1-200(0.5) can"/>
      <sheetName val="CD can"/>
      <sheetName val="CD nuoc"/>
      <sheetName val="TN can"/>
      <sheetName val="TN nuoc"/>
      <sheetName val="Khong che do cao"/>
      <sheetName val="Khong che mat bang"/>
      <sheetName val="Ho dao sau 2m"/>
      <sheetName val="Ho dao sau 4m"/>
      <sheetName val="Khoan tren can"/>
      <sheetName val="Khoan duoi nuoc"/>
      <sheetName val="VL,NC"/>
      <sheetName val="TN-Bson Bthach"/>
      <sheetName val="chuyen gia"/>
      <sheetName val="luumau"/>
      <sheetName val="XXXXXXXX"/>
      <sheetName val="Thuc than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 t="str">
            <v>VËt liÖu</v>
          </cell>
        </row>
        <row r="5">
          <cell r="A5">
            <v>1</v>
          </cell>
          <cell r="B5" t="str">
            <v>¸p kÕ (250bav)</v>
          </cell>
          <cell r="C5" t="str">
            <v>c¸i</v>
          </cell>
          <cell r="D5">
            <v>200000</v>
          </cell>
        </row>
        <row r="6">
          <cell r="A6">
            <v>2</v>
          </cell>
          <cell r="B6" t="str">
            <v>¸p kÕ (5-25-100bav)</v>
          </cell>
          <cell r="C6" t="str">
            <v>bé</v>
          </cell>
          <cell r="D6">
            <v>200000</v>
          </cell>
        </row>
        <row r="7">
          <cell r="A7">
            <v>3</v>
          </cell>
          <cell r="B7" t="str">
            <v>¸p kÕ b×nh h¬i (25bav)</v>
          </cell>
          <cell r="C7" t="str">
            <v>c¸i</v>
          </cell>
          <cell r="D7">
            <v>200000</v>
          </cell>
        </row>
        <row r="8">
          <cell r="A8">
            <v>4</v>
          </cell>
          <cell r="B8" t="str">
            <v>§¸ d¨m</v>
          </cell>
          <cell r="C8" t="str">
            <v>m3</v>
          </cell>
          <cell r="D8">
            <v>70000</v>
          </cell>
        </row>
        <row r="9">
          <cell r="A9">
            <v>5</v>
          </cell>
          <cell r="B9" t="str">
            <v>§¸ héc</v>
          </cell>
          <cell r="C9" t="str">
            <v>m3</v>
          </cell>
          <cell r="D9">
            <v>50000</v>
          </cell>
        </row>
        <row r="10">
          <cell r="A10">
            <v>6</v>
          </cell>
          <cell r="B10" t="str">
            <v>§¸ sái 1x2</v>
          </cell>
          <cell r="C10" t="str">
            <v>m3</v>
          </cell>
          <cell r="D10">
            <v>70000</v>
          </cell>
        </row>
        <row r="11">
          <cell r="A11">
            <v>7</v>
          </cell>
          <cell r="B11" t="str">
            <v>§µn ®o lón</v>
          </cell>
          <cell r="C11" t="str">
            <v>bé</v>
          </cell>
          <cell r="D11">
            <v>2000000</v>
          </cell>
        </row>
        <row r="12">
          <cell r="A12">
            <v>8</v>
          </cell>
          <cell r="B12" t="str">
            <v>§ång hå ®iÖn ®o v¹n n¨ng</v>
          </cell>
          <cell r="C12" t="str">
            <v>chiÕc</v>
          </cell>
          <cell r="D12">
            <v>500000</v>
          </cell>
        </row>
        <row r="13">
          <cell r="A13">
            <v>9</v>
          </cell>
          <cell r="B13" t="str">
            <v>§ång hå ®o ¸p lùc</v>
          </cell>
          <cell r="C13" t="str">
            <v>c¸i</v>
          </cell>
          <cell r="D13">
            <v>300000</v>
          </cell>
        </row>
        <row r="14">
          <cell r="A14">
            <v>10</v>
          </cell>
          <cell r="B14" t="str">
            <v>§ång hå ®o ¸p lùc 4kg/cm2</v>
          </cell>
          <cell r="C14" t="str">
            <v>c¸i</v>
          </cell>
          <cell r="D14">
            <v>300000</v>
          </cell>
        </row>
        <row r="15">
          <cell r="A15">
            <v>11</v>
          </cell>
          <cell r="B15" t="str">
            <v>§ång hå ®o ®iÖn</v>
          </cell>
          <cell r="C15" t="str">
            <v>chiÕc</v>
          </cell>
          <cell r="D15">
            <v>500000</v>
          </cell>
        </row>
        <row r="16">
          <cell r="A16">
            <v>12</v>
          </cell>
          <cell r="B16" t="str">
            <v>§ång hå ®Ó bµn</v>
          </cell>
          <cell r="C16" t="str">
            <v>c¸i</v>
          </cell>
          <cell r="D16">
            <v>15000</v>
          </cell>
        </row>
        <row r="17">
          <cell r="A17">
            <v>13</v>
          </cell>
          <cell r="B17" t="str">
            <v>§ång hå ®o biÕn d¹ng</v>
          </cell>
          <cell r="C17" t="str">
            <v>c¸i</v>
          </cell>
          <cell r="D17">
            <v>500000</v>
          </cell>
        </row>
        <row r="18">
          <cell r="A18">
            <v>14</v>
          </cell>
          <cell r="B18" t="str">
            <v>§ång hå ®o lón</v>
          </cell>
          <cell r="C18" t="str">
            <v>c¸i</v>
          </cell>
          <cell r="D18">
            <v>800000</v>
          </cell>
        </row>
        <row r="19">
          <cell r="A19">
            <v>15</v>
          </cell>
          <cell r="B19" t="str">
            <v>§ång hå ®o l­u l­îng 3m3/h</v>
          </cell>
          <cell r="C19" t="str">
            <v>c¸i</v>
          </cell>
          <cell r="D19">
            <v>150000</v>
          </cell>
        </row>
        <row r="20">
          <cell r="A20">
            <v>16</v>
          </cell>
          <cell r="B20" t="str">
            <v>§ång hå ®o møc n­íc</v>
          </cell>
          <cell r="C20" t="str">
            <v>c¸i</v>
          </cell>
          <cell r="D20">
            <v>200000</v>
          </cell>
        </row>
        <row r="21">
          <cell r="A21">
            <v>17</v>
          </cell>
          <cell r="B21" t="str">
            <v>§ång hå ®o n­íc</v>
          </cell>
          <cell r="C21" t="str">
            <v>c¸i</v>
          </cell>
          <cell r="D21">
            <v>300000</v>
          </cell>
        </row>
        <row r="22">
          <cell r="A22">
            <v>18</v>
          </cell>
          <cell r="B22" t="str">
            <v>§ång hå bÊm gi©y</v>
          </cell>
          <cell r="C22" t="str">
            <v>c¸i</v>
          </cell>
          <cell r="D22">
            <v>120000</v>
          </cell>
        </row>
        <row r="23">
          <cell r="A23">
            <v>19</v>
          </cell>
          <cell r="B23" t="str">
            <v>§ång hå l­u l­îng</v>
          </cell>
          <cell r="C23" t="str">
            <v>c¸i</v>
          </cell>
          <cell r="D23">
            <v>200000</v>
          </cell>
        </row>
        <row r="24">
          <cell r="A24">
            <v>20</v>
          </cell>
          <cell r="B24" t="str">
            <v>§Çu nèi cÇn</v>
          </cell>
          <cell r="C24" t="str">
            <v>bé</v>
          </cell>
          <cell r="D24">
            <v>180000</v>
          </cell>
        </row>
        <row r="25">
          <cell r="A25">
            <v>21</v>
          </cell>
          <cell r="B25" t="str">
            <v>§Çu nèi èng chèng</v>
          </cell>
          <cell r="C25" t="str">
            <v>c¸i</v>
          </cell>
          <cell r="D25">
            <v>40000</v>
          </cell>
        </row>
        <row r="26">
          <cell r="A26">
            <v>22</v>
          </cell>
          <cell r="B26" t="str">
            <v>§e ghÌ ®¸</v>
          </cell>
          <cell r="C26" t="str">
            <v>c¸i</v>
          </cell>
          <cell r="D26">
            <v>20000</v>
          </cell>
        </row>
        <row r="27">
          <cell r="A27">
            <v>23</v>
          </cell>
          <cell r="B27" t="str">
            <v xml:space="preserve">§iezel </v>
          </cell>
          <cell r="C27" t="str">
            <v>kg</v>
          </cell>
          <cell r="D27">
            <v>5000</v>
          </cell>
        </row>
        <row r="28">
          <cell r="A28">
            <v>24</v>
          </cell>
          <cell r="B28" t="str">
            <v>§inh</v>
          </cell>
          <cell r="C28" t="str">
            <v>kg</v>
          </cell>
          <cell r="D28">
            <v>5000</v>
          </cell>
        </row>
        <row r="29">
          <cell r="A29">
            <v>25</v>
          </cell>
          <cell r="B29" t="str">
            <v>§inh + d©y thÐp</v>
          </cell>
          <cell r="C29" t="str">
            <v>kg</v>
          </cell>
          <cell r="D29">
            <v>5000</v>
          </cell>
        </row>
        <row r="30">
          <cell r="A30">
            <v>26</v>
          </cell>
          <cell r="B30" t="str">
            <v>§inh ®Üa</v>
          </cell>
          <cell r="C30" t="str">
            <v>kg</v>
          </cell>
          <cell r="D30">
            <v>5000</v>
          </cell>
        </row>
        <row r="31">
          <cell r="A31">
            <v>27</v>
          </cell>
          <cell r="B31" t="str">
            <v>§inh 10 cm</v>
          </cell>
          <cell r="C31" t="str">
            <v>kg</v>
          </cell>
          <cell r="D31">
            <v>5000</v>
          </cell>
        </row>
        <row r="32">
          <cell r="A32">
            <v>28</v>
          </cell>
          <cell r="B32" t="str">
            <v>§inh 3 cm</v>
          </cell>
          <cell r="C32" t="str">
            <v>kg</v>
          </cell>
          <cell r="D32">
            <v>5000</v>
          </cell>
        </row>
        <row r="33">
          <cell r="A33">
            <v>29</v>
          </cell>
          <cell r="B33" t="str">
            <v>§inh ch÷ U</v>
          </cell>
          <cell r="C33" t="str">
            <v>kg</v>
          </cell>
          <cell r="D33">
            <v>5000</v>
          </cell>
        </row>
        <row r="34">
          <cell r="A34">
            <v>30</v>
          </cell>
          <cell r="B34" t="str">
            <v>§iÖn cùc ®ång</v>
          </cell>
          <cell r="C34" t="str">
            <v>c¸i</v>
          </cell>
          <cell r="D34">
            <v>30000</v>
          </cell>
        </row>
        <row r="35">
          <cell r="A35">
            <v>31</v>
          </cell>
          <cell r="B35" t="str">
            <v>§iÖn cùc kh«ng ph©n cùc</v>
          </cell>
          <cell r="C35" t="str">
            <v>c¸i</v>
          </cell>
          <cell r="D35">
            <v>400000</v>
          </cell>
        </row>
        <row r="36">
          <cell r="A36">
            <v>32</v>
          </cell>
          <cell r="B36" t="str">
            <v>§iÖn cùc s¾t</v>
          </cell>
          <cell r="C36" t="str">
            <v>c¸i</v>
          </cell>
          <cell r="D36">
            <v>15000</v>
          </cell>
        </row>
        <row r="37">
          <cell r="A37">
            <v>33</v>
          </cell>
          <cell r="B37" t="str">
            <v>§Þa bµn ®Þa chÊt</v>
          </cell>
          <cell r="C37" t="str">
            <v>c¸i</v>
          </cell>
          <cell r="D37">
            <v>350000</v>
          </cell>
        </row>
        <row r="38">
          <cell r="A38">
            <v>34</v>
          </cell>
          <cell r="B38" t="str">
            <v>§Üa s¾t tr¸ng men</v>
          </cell>
          <cell r="C38" t="str">
            <v>c¸i</v>
          </cell>
          <cell r="D38">
            <v>8000</v>
          </cell>
        </row>
        <row r="39">
          <cell r="A39">
            <v>35</v>
          </cell>
          <cell r="B39" t="str">
            <v>§ui ®iÖn</v>
          </cell>
          <cell r="C39" t="str">
            <v>c¸i</v>
          </cell>
          <cell r="D39">
            <v>500</v>
          </cell>
        </row>
        <row r="40">
          <cell r="A40">
            <v>36</v>
          </cell>
          <cell r="B40" t="str">
            <v>¶nh mµu (9x12)</v>
          </cell>
          <cell r="C40" t="str">
            <v>kiÓu</v>
          </cell>
          <cell r="D40">
            <v>5000</v>
          </cell>
        </row>
        <row r="41">
          <cell r="A41">
            <v>37</v>
          </cell>
          <cell r="B41" t="str">
            <v>¾c quy</v>
          </cell>
          <cell r="C41" t="str">
            <v>c¸i</v>
          </cell>
          <cell r="D41">
            <v>250000</v>
          </cell>
        </row>
        <row r="42">
          <cell r="A42">
            <v>38</v>
          </cell>
          <cell r="B42" t="str">
            <v>¾c quy (12Vx2) + (6Vx1)</v>
          </cell>
          <cell r="C42" t="str">
            <v>bé</v>
          </cell>
          <cell r="D42">
            <v>250000</v>
          </cell>
        </row>
        <row r="43">
          <cell r="A43">
            <v>39</v>
          </cell>
          <cell r="B43" t="str">
            <v>Ac quy 12v</v>
          </cell>
          <cell r="C43" t="str">
            <v>bé</v>
          </cell>
          <cell r="D43">
            <v>300000</v>
          </cell>
        </row>
        <row r="44">
          <cell r="A44">
            <v>40</v>
          </cell>
          <cell r="B44" t="str">
            <v>Ac quy 24v</v>
          </cell>
          <cell r="C44" t="str">
            <v>b×nh</v>
          </cell>
          <cell r="D44">
            <v>420000</v>
          </cell>
        </row>
        <row r="45">
          <cell r="A45">
            <v>41</v>
          </cell>
          <cell r="B45" t="str">
            <v>AxÝt axalic</v>
          </cell>
          <cell r="C45" t="str">
            <v>kg</v>
          </cell>
          <cell r="D45">
            <v>40000</v>
          </cell>
        </row>
        <row r="46">
          <cell r="A46">
            <v>42</v>
          </cell>
          <cell r="B46" t="str">
            <v>AxÝt nit¬ric ®Æc</v>
          </cell>
          <cell r="C46" t="str">
            <v>gam</v>
          </cell>
          <cell r="D46">
            <v>40</v>
          </cell>
        </row>
        <row r="47">
          <cell r="A47">
            <v>43</v>
          </cell>
          <cell r="B47" t="str">
            <v>B¨ng m¸y håi ©m</v>
          </cell>
          <cell r="C47" t="str">
            <v>cuén</v>
          </cell>
          <cell r="D47">
            <v>10000</v>
          </cell>
        </row>
        <row r="48">
          <cell r="A48">
            <v>44</v>
          </cell>
          <cell r="B48" t="str">
            <v>B¸t s¾t tr¸ng men</v>
          </cell>
          <cell r="C48" t="str">
            <v>c¸i</v>
          </cell>
          <cell r="D48">
            <v>8000</v>
          </cell>
        </row>
        <row r="49">
          <cell r="A49">
            <v>45</v>
          </cell>
          <cell r="B49" t="str">
            <v>B×nh bãp n­íc</v>
          </cell>
          <cell r="C49" t="str">
            <v>c¸i</v>
          </cell>
          <cell r="D49">
            <v>10000</v>
          </cell>
        </row>
        <row r="50">
          <cell r="A50">
            <v>46</v>
          </cell>
          <cell r="B50" t="str">
            <v>B×nh hót Èm</v>
          </cell>
          <cell r="C50" t="str">
            <v>c¸i</v>
          </cell>
          <cell r="D50">
            <v>10000</v>
          </cell>
        </row>
        <row r="51">
          <cell r="A51">
            <v>47</v>
          </cell>
          <cell r="B51" t="str">
            <v>B×nh hót Èm cã vßi</v>
          </cell>
          <cell r="C51" t="str">
            <v>c¸i</v>
          </cell>
          <cell r="D51">
            <v>10000</v>
          </cell>
        </row>
        <row r="52">
          <cell r="A52">
            <v>48</v>
          </cell>
          <cell r="B52" t="str">
            <v>B×nh hót Èm, b×nh gi÷ Èm</v>
          </cell>
          <cell r="C52" t="str">
            <v>c¸i</v>
          </cell>
          <cell r="D52">
            <v>10000</v>
          </cell>
        </row>
        <row r="53">
          <cell r="A53">
            <v>49</v>
          </cell>
          <cell r="B53" t="str">
            <v>B×nh khÝ CO2 - (100bav)</v>
          </cell>
          <cell r="C53" t="str">
            <v>b×nh</v>
          </cell>
          <cell r="D53">
            <v>100000</v>
          </cell>
        </row>
        <row r="54">
          <cell r="A54">
            <v>50</v>
          </cell>
          <cell r="B54" t="str">
            <v>B×nh thñy tinh</v>
          </cell>
          <cell r="C54" t="str">
            <v>c¸i</v>
          </cell>
          <cell r="D54">
            <v>30000</v>
          </cell>
        </row>
        <row r="55">
          <cell r="A55">
            <v>51</v>
          </cell>
          <cell r="B55" t="str">
            <v>B×nh thñy tinh (100 - 1000)ml</v>
          </cell>
          <cell r="C55" t="str">
            <v>c¸i</v>
          </cell>
          <cell r="D55">
            <v>30000</v>
          </cell>
        </row>
        <row r="56">
          <cell r="A56">
            <v>52</v>
          </cell>
          <cell r="B56" t="str">
            <v>B×nh thñy tinh tam gi¸c (50-1000)ml</v>
          </cell>
          <cell r="C56" t="str">
            <v>c¸i</v>
          </cell>
          <cell r="D56">
            <v>30000</v>
          </cell>
        </row>
        <row r="57">
          <cell r="A57">
            <v>53</v>
          </cell>
          <cell r="B57" t="str">
            <v>B×nh tiªu b¶n</v>
          </cell>
          <cell r="C57" t="str">
            <v>c¸i</v>
          </cell>
          <cell r="D57">
            <v>15000</v>
          </cell>
        </row>
        <row r="58">
          <cell r="A58">
            <v>54</v>
          </cell>
          <cell r="B58" t="str">
            <v>B×nh tû träng</v>
          </cell>
          <cell r="C58" t="str">
            <v>c¸i</v>
          </cell>
          <cell r="D58">
            <v>15000</v>
          </cell>
        </row>
        <row r="59">
          <cell r="A59">
            <v>55</v>
          </cell>
          <cell r="B59" t="str">
            <v>B×nh tû träng 1000ml</v>
          </cell>
          <cell r="C59" t="str">
            <v>c¸i</v>
          </cell>
          <cell r="D59">
            <v>15000</v>
          </cell>
        </row>
        <row r="60">
          <cell r="A60">
            <v>56</v>
          </cell>
          <cell r="B60" t="str">
            <v>Bµn ®Ëp</v>
          </cell>
          <cell r="C60" t="str">
            <v>chiÕc</v>
          </cell>
          <cell r="D60">
            <v>50000</v>
          </cell>
        </row>
        <row r="61">
          <cell r="A61">
            <v>57</v>
          </cell>
          <cell r="B61" t="str">
            <v>Bµn ®Öm</v>
          </cell>
          <cell r="C61" t="str">
            <v>chiÕc</v>
          </cell>
          <cell r="D61">
            <v>50000</v>
          </cell>
        </row>
        <row r="62">
          <cell r="A62">
            <v>58</v>
          </cell>
          <cell r="B62" t="str">
            <v>Bµn nÐn D = 34cm</v>
          </cell>
          <cell r="C62" t="str">
            <v>c¸i</v>
          </cell>
          <cell r="D62">
            <v>400000</v>
          </cell>
        </row>
        <row r="63">
          <cell r="A63">
            <v>59</v>
          </cell>
          <cell r="B63" t="str">
            <v>B¶n gç 60 x 60</v>
          </cell>
          <cell r="C63" t="str">
            <v>c¸i</v>
          </cell>
          <cell r="D63">
            <v>10000</v>
          </cell>
        </row>
        <row r="64">
          <cell r="A64">
            <v>60</v>
          </cell>
          <cell r="B64" t="str">
            <v>Bãng ®iÖn</v>
          </cell>
          <cell r="C64" t="str">
            <v>c¸i</v>
          </cell>
          <cell r="D64">
            <v>15000</v>
          </cell>
        </row>
        <row r="65">
          <cell r="A65">
            <v>61</v>
          </cell>
          <cell r="B65" t="str">
            <v>Bãng ®iÖn 100W</v>
          </cell>
          <cell r="C65" t="str">
            <v>c¸i</v>
          </cell>
          <cell r="D65">
            <v>15000</v>
          </cell>
        </row>
        <row r="66">
          <cell r="A66">
            <v>62</v>
          </cell>
          <cell r="B66" t="str">
            <v>Bãng ®iÖn 110v - 100W</v>
          </cell>
          <cell r="C66" t="str">
            <v>c¸i</v>
          </cell>
          <cell r="D66">
            <v>15000</v>
          </cell>
        </row>
        <row r="67">
          <cell r="A67">
            <v>63</v>
          </cell>
          <cell r="B67" t="str">
            <v>Bãng ®iÖn 220V - 200W</v>
          </cell>
          <cell r="C67" t="str">
            <v>c¸i</v>
          </cell>
          <cell r="D67">
            <v>10000</v>
          </cell>
        </row>
        <row r="68">
          <cell r="A68">
            <v>64</v>
          </cell>
          <cell r="B68" t="str">
            <v>Bãng ®iÖn 36V - 40W</v>
          </cell>
          <cell r="C68" t="str">
            <v>c¸i</v>
          </cell>
          <cell r="D68">
            <v>10000</v>
          </cell>
        </row>
        <row r="69">
          <cell r="A69">
            <v>65</v>
          </cell>
          <cell r="B69" t="str">
            <v>Bãng ®iÖn 36W</v>
          </cell>
          <cell r="C69" t="str">
            <v>c¸i</v>
          </cell>
          <cell r="D69">
            <v>10000</v>
          </cell>
        </row>
        <row r="70">
          <cell r="A70">
            <v>66</v>
          </cell>
          <cell r="B70" t="str">
            <v>Bao cao su</v>
          </cell>
          <cell r="C70" t="str">
            <v>c¸i</v>
          </cell>
          <cell r="D70">
            <v>8000</v>
          </cell>
        </row>
        <row r="71">
          <cell r="A71">
            <v>67</v>
          </cell>
          <cell r="B71" t="str">
            <v>Bé èng mÉu nguyªn d¹ng</v>
          </cell>
          <cell r="C71" t="str">
            <v>bé</v>
          </cell>
          <cell r="D71">
            <v>500000</v>
          </cell>
        </row>
        <row r="72">
          <cell r="A72">
            <v>68</v>
          </cell>
          <cell r="B72" t="str">
            <v>Bé gia mèc cÇn khoan</v>
          </cell>
          <cell r="C72" t="str">
            <v>bé</v>
          </cell>
          <cell r="D72">
            <v>120000</v>
          </cell>
        </row>
        <row r="73">
          <cell r="A73">
            <v>69</v>
          </cell>
          <cell r="B73" t="str">
            <v>Bé kÝnh Ðp</v>
          </cell>
          <cell r="C73" t="str">
            <v>bé</v>
          </cell>
          <cell r="D73">
            <v>500000</v>
          </cell>
        </row>
        <row r="74">
          <cell r="A74">
            <v>70</v>
          </cell>
          <cell r="B74" t="str">
            <v>Bé më réng kim c­¬ng</v>
          </cell>
          <cell r="C74" t="str">
            <v>bé</v>
          </cell>
          <cell r="D74">
            <v>2500000</v>
          </cell>
        </row>
        <row r="75">
          <cell r="A75">
            <v>71</v>
          </cell>
          <cell r="B75" t="str">
            <v>Bé r©y ®Þa chÊt F 20cm</v>
          </cell>
          <cell r="C75" t="str">
            <v>bé</v>
          </cell>
          <cell r="D75">
            <v>1300000</v>
          </cell>
        </row>
        <row r="76">
          <cell r="A76">
            <v>72</v>
          </cell>
          <cell r="B76" t="str">
            <v>Bé r©y sái</v>
          </cell>
          <cell r="C76" t="str">
            <v>bé</v>
          </cell>
          <cell r="D76">
            <v>1750000</v>
          </cell>
        </row>
        <row r="77">
          <cell r="A77">
            <v>73</v>
          </cell>
          <cell r="B77" t="str">
            <v>Bé x¹c ac quy</v>
          </cell>
          <cell r="C77" t="str">
            <v>bé</v>
          </cell>
          <cell r="D77">
            <v>1000000</v>
          </cell>
        </row>
        <row r="78">
          <cell r="A78">
            <v>74</v>
          </cell>
          <cell r="B78" t="str">
            <v>Bóa</v>
          </cell>
          <cell r="C78" t="str">
            <v>chiÕc</v>
          </cell>
          <cell r="D78">
            <v>50000</v>
          </cell>
        </row>
        <row r="79">
          <cell r="A79">
            <v>75</v>
          </cell>
          <cell r="B79" t="str">
            <v>Bóa ®Þa chÊt</v>
          </cell>
          <cell r="C79" t="str">
            <v>c¸i</v>
          </cell>
          <cell r="D79">
            <v>50000</v>
          </cell>
        </row>
        <row r="80">
          <cell r="A80">
            <v>76</v>
          </cell>
          <cell r="B80" t="str">
            <v>Bót ch× ®en</v>
          </cell>
          <cell r="C80" t="str">
            <v>c¸i</v>
          </cell>
          <cell r="D80">
            <v>15000</v>
          </cell>
        </row>
        <row r="81">
          <cell r="A81">
            <v>77</v>
          </cell>
          <cell r="B81" t="str">
            <v>Bót l«ng cì nhá F 5, F 2cm, F 1cm</v>
          </cell>
          <cell r="C81" t="str">
            <v>bé</v>
          </cell>
          <cell r="D81">
            <v>1000000</v>
          </cell>
        </row>
        <row r="82">
          <cell r="A82">
            <v>78</v>
          </cell>
          <cell r="B82" t="str">
            <v>C¸nh s¾t (E60-E70-E100)</v>
          </cell>
          <cell r="C82" t="str">
            <v>bé</v>
          </cell>
          <cell r="D82">
            <v>8000</v>
          </cell>
        </row>
        <row r="83">
          <cell r="A83">
            <v>79</v>
          </cell>
          <cell r="B83" t="str">
            <v>C¸p</v>
          </cell>
          <cell r="C83" t="str">
            <v>m</v>
          </cell>
          <cell r="D83">
            <v>8000</v>
          </cell>
        </row>
        <row r="84">
          <cell r="A84">
            <v>80</v>
          </cell>
          <cell r="B84" t="str">
            <v>C¸p §K 6mm</v>
          </cell>
          <cell r="C84" t="str">
            <v>m</v>
          </cell>
          <cell r="D84">
            <v>6000</v>
          </cell>
        </row>
        <row r="85">
          <cell r="A85">
            <v>81</v>
          </cell>
          <cell r="B85" t="str">
            <v>C¸p móc n­íc</v>
          </cell>
          <cell r="C85" t="str">
            <v>m</v>
          </cell>
          <cell r="D85">
            <v>70000</v>
          </cell>
        </row>
        <row r="86">
          <cell r="A86">
            <v>82</v>
          </cell>
          <cell r="B86" t="str">
            <v>C¸p thÐp d©y F6 - F8 mm</v>
          </cell>
          <cell r="C86" t="str">
            <v>m</v>
          </cell>
          <cell r="D86">
            <v>10000</v>
          </cell>
        </row>
        <row r="87">
          <cell r="A87">
            <v>83</v>
          </cell>
          <cell r="B87" t="str">
            <v>C¸t chuÈn</v>
          </cell>
          <cell r="C87" t="str">
            <v>kg</v>
          </cell>
          <cell r="D87">
            <v>20</v>
          </cell>
        </row>
        <row r="88">
          <cell r="A88">
            <v>84</v>
          </cell>
          <cell r="B88" t="str">
            <v>C¸t sái</v>
          </cell>
          <cell r="C88" t="str">
            <v>m3</v>
          </cell>
          <cell r="D88">
            <v>50000</v>
          </cell>
        </row>
        <row r="89">
          <cell r="A89">
            <v>85</v>
          </cell>
          <cell r="B89" t="str">
            <v>C¸t vµng</v>
          </cell>
          <cell r="C89" t="str">
            <v>m3</v>
          </cell>
          <cell r="D89">
            <v>11500</v>
          </cell>
        </row>
        <row r="90">
          <cell r="A90">
            <v>86</v>
          </cell>
          <cell r="B90" t="str">
            <v>Cäc bªt«ng 8 x 8 x 60</v>
          </cell>
          <cell r="C90" t="str">
            <v>c¸i</v>
          </cell>
          <cell r="D90">
            <v>2500</v>
          </cell>
        </row>
        <row r="91">
          <cell r="A91">
            <v>87</v>
          </cell>
          <cell r="B91" t="str">
            <v>Cäc gç</v>
          </cell>
          <cell r="C91" t="str">
            <v>c¸i</v>
          </cell>
          <cell r="D91">
            <v>2500</v>
          </cell>
        </row>
        <row r="92">
          <cell r="A92">
            <v>88</v>
          </cell>
          <cell r="B92" t="str">
            <v>Cäc gç 0,04 x 0,04m</v>
          </cell>
          <cell r="C92" t="str">
            <v>c¸i</v>
          </cell>
          <cell r="D92">
            <v>2500</v>
          </cell>
        </row>
        <row r="93">
          <cell r="A93">
            <v>89</v>
          </cell>
          <cell r="B93" t="str">
            <v>Cäc gç 10 x 10 x 80</v>
          </cell>
          <cell r="C93" t="str">
            <v>c¸i</v>
          </cell>
          <cell r="D93">
            <v>2500</v>
          </cell>
        </row>
        <row r="94">
          <cell r="A94">
            <v>90</v>
          </cell>
          <cell r="B94" t="str">
            <v>Cäc gç 15 x 15 x 200</v>
          </cell>
          <cell r="C94" t="str">
            <v>cäc</v>
          </cell>
          <cell r="D94">
            <v>2500</v>
          </cell>
        </row>
        <row r="95">
          <cell r="A95">
            <v>91</v>
          </cell>
          <cell r="B95" t="str">
            <v>Cäc gç 4 x 4 x 30</v>
          </cell>
          <cell r="C95" t="str">
            <v>cäc</v>
          </cell>
          <cell r="D95">
            <v>2500</v>
          </cell>
        </row>
        <row r="96">
          <cell r="A96">
            <v>92</v>
          </cell>
          <cell r="B96" t="str">
            <v>Cäc gç 4x4x40cm</v>
          </cell>
          <cell r="C96" t="str">
            <v>c¸i</v>
          </cell>
          <cell r="D96">
            <v>2500</v>
          </cell>
        </row>
        <row r="97">
          <cell r="A97">
            <v>93</v>
          </cell>
          <cell r="B97" t="str">
            <v>Cäc gç 5 x 5 x 40</v>
          </cell>
          <cell r="C97" t="str">
            <v>c¸i</v>
          </cell>
          <cell r="D97">
            <v>2500</v>
          </cell>
        </row>
        <row r="98">
          <cell r="A98">
            <v>94</v>
          </cell>
          <cell r="B98" t="str">
            <v>Cäc mèc gç</v>
          </cell>
          <cell r="C98" t="str">
            <v>c¸i</v>
          </cell>
          <cell r="D98">
            <v>2500</v>
          </cell>
        </row>
        <row r="99">
          <cell r="A99">
            <v>95</v>
          </cell>
          <cell r="B99" t="str">
            <v>Cäc mèc xim¨ng</v>
          </cell>
          <cell r="C99" t="str">
            <v>c¸i</v>
          </cell>
          <cell r="D99">
            <v>10000</v>
          </cell>
        </row>
        <row r="100">
          <cell r="A100">
            <v>96</v>
          </cell>
          <cell r="B100" t="str">
            <v>Cäc neo</v>
          </cell>
          <cell r="C100" t="str">
            <v>bé</v>
          </cell>
          <cell r="D100">
            <v>10000</v>
          </cell>
        </row>
        <row r="101">
          <cell r="A101">
            <v>97</v>
          </cell>
          <cell r="B101" t="str">
            <v>Cäc s¾t §K 10 x 300mm</v>
          </cell>
          <cell r="C101" t="str">
            <v>cäc</v>
          </cell>
          <cell r="D101">
            <v>8000</v>
          </cell>
        </row>
        <row r="102">
          <cell r="A102">
            <v>98</v>
          </cell>
          <cell r="B102" t="str">
            <v>CÆp ®¨ng ký ®o ®¹c</v>
          </cell>
          <cell r="C102" t="str">
            <v>c¸i</v>
          </cell>
          <cell r="D102">
            <v>8000</v>
          </cell>
        </row>
        <row r="103">
          <cell r="A103">
            <v>99</v>
          </cell>
          <cell r="B103" t="str">
            <v>Cãt Ðp</v>
          </cell>
          <cell r="C103" t="str">
            <v>m2</v>
          </cell>
          <cell r="D103">
            <v>20000</v>
          </cell>
        </row>
        <row r="104">
          <cell r="A104">
            <v>100</v>
          </cell>
          <cell r="B104" t="str">
            <v>CÇn c¾t c¸nh (40c¸i)</v>
          </cell>
          <cell r="C104" t="str">
            <v>bé</v>
          </cell>
          <cell r="D104">
            <v>1000000</v>
          </cell>
        </row>
        <row r="105">
          <cell r="A105">
            <v>101</v>
          </cell>
          <cell r="B105" t="str">
            <v>CÇn chèt</v>
          </cell>
          <cell r="C105" t="str">
            <v>m</v>
          </cell>
          <cell r="D105">
            <v>400000</v>
          </cell>
        </row>
        <row r="106">
          <cell r="A106">
            <v>102</v>
          </cell>
          <cell r="B106" t="str">
            <v>CÇn khoan</v>
          </cell>
          <cell r="C106" t="str">
            <v>m</v>
          </cell>
          <cell r="D106">
            <v>80000</v>
          </cell>
        </row>
        <row r="107">
          <cell r="A107">
            <v>103</v>
          </cell>
          <cell r="B107" t="str">
            <v>CÇn khoan 25 x 105 x 800</v>
          </cell>
          <cell r="C107" t="str">
            <v>c¸i</v>
          </cell>
          <cell r="D107">
            <v>80000</v>
          </cell>
        </row>
        <row r="108">
          <cell r="A108">
            <v>104</v>
          </cell>
          <cell r="B108" t="str">
            <v>CÇn xo¾n</v>
          </cell>
          <cell r="C108" t="str">
            <v>m</v>
          </cell>
          <cell r="D108">
            <v>450000</v>
          </cell>
        </row>
        <row r="109">
          <cell r="A109">
            <v>105</v>
          </cell>
          <cell r="B109" t="str">
            <v>CÇn xuyªn</v>
          </cell>
          <cell r="C109" t="str">
            <v>m</v>
          </cell>
          <cell r="D109">
            <v>450000</v>
          </cell>
        </row>
        <row r="110">
          <cell r="A110">
            <v>106</v>
          </cell>
          <cell r="B110" t="str">
            <v>CÇu ch× sø</v>
          </cell>
          <cell r="C110" t="str">
            <v>c¸i</v>
          </cell>
          <cell r="D110">
            <v>5000</v>
          </cell>
        </row>
        <row r="111">
          <cell r="A111">
            <v>107</v>
          </cell>
          <cell r="B111" t="str">
            <v>CÇu dao ®iÖn 3 pha</v>
          </cell>
          <cell r="C111" t="str">
            <v>c¸i</v>
          </cell>
          <cell r="D111">
            <v>15000</v>
          </cell>
        </row>
        <row r="112">
          <cell r="A112">
            <v>108</v>
          </cell>
          <cell r="B112" t="str">
            <v>Cèc ®Êt luyÖn, cµng vaxiliep</v>
          </cell>
          <cell r="C112" t="str">
            <v>bé</v>
          </cell>
          <cell r="D112">
            <v>200000</v>
          </cell>
        </row>
        <row r="113">
          <cell r="A113">
            <v>109</v>
          </cell>
          <cell r="B113" t="str">
            <v>Cèc má nh«m (®un thµnh phÇn h¹t)</v>
          </cell>
          <cell r="C113" t="str">
            <v>c¸i</v>
          </cell>
          <cell r="D113">
            <v>8000</v>
          </cell>
        </row>
        <row r="114">
          <cell r="A114">
            <v>110</v>
          </cell>
          <cell r="B114" t="str">
            <v>Cèc thñy tinh</v>
          </cell>
          <cell r="C114" t="str">
            <v>c¸i</v>
          </cell>
          <cell r="D114">
            <v>18000</v>
          </cell>
        </row>
        <row r="115">
          <cell r="A115">
            <v>111</v>
          </cell>
          <cell r="B115" t="str">
            <v>Cèc thñy tinh (50-1000)ml</v>
          </cell>
          <cell r="C115" t="str">
            <v>c¸i</v>
          </cell>
          <cell r="D115">
            <v>18000</v>
          </cell>
        </row>
        <row r="116">
          <cell r="A116">
            <v>112</v>
          </cell>
          <cell r="B116" t="str">
            <v>Cèc thñy tinh 1000ml</v>
          </cell>
          <cell r="C116" t="str">
            <v>c¸i</v>
          </cell>
          <cell r="D116">
            <v>18000</v>
          </cell>
        </row>
        <row r="117">
          <cell r="A117">
            <v>113</v>
          </cell>
          <cell r="B117" t="str">
            <v>Cèi chµy ®ång</v>
          </cell>
          <cell r="C117" t="str">
            <v>bé</v>
          </cell>
          <cell r="D117">
            <v>300000</v>
          </cell>
        </row>
        <row r="118">
          <cell r="A118">
            <v>114</v>
          </cell>
          <cell r="B118" t="str">
            <v>Cèi chµy sø</v>
          </cell>
          <cell r="C118" t="str">
            <v>bé</v>
          </cell>
          <cell r="D118">
            <v>35000</v>
          </cell>
        </row>
        <row r="119">
          <cell r="A119">
            <v>115</v>
          </cell>
          <cell r="B119" t="str">
            <v>Cèi chµy thñy tinh</v>
          </cell>
          <cell r="C119" t="str">
            <v>bé</v>
          </cell>
          <cell r="D119">
            <v>120000</v>
          </cell>
        </row>
        <row r="120">
          <cell r="A120">
            <v>116</v>
          </cell>
          <cell r="B120" t="str">
            <v>Cèi chÕ bÞ</v>
          </cell>
          <cell r="C120" t="str">
            <v>bé</v>
          </cell>
          <cell r="D120">
            <v>600000</v>
          </cell>
        </row>
        <row r="121">
          <cell r="A121">
            <v>117</v>
          </cell>
          <cell r="B121" t="str">
            <v>Cèi chÕ bÞ (Anh)</v>
          </cell>
          <cell r="C121" t="str">
            <v>bé</v>
          </cell>
          <cell r="D121">
            <v>800000</v>
          </cell>
        </row>
        <row r="122">
          <cell r="A122">
            <v>118</v>
          </cell>
          <cell r="B122" t="str">
            <v>Cèi gi· ®¸</v>
          </cell>
          <cell r="C122" t="str">
            <v>bé</v>
          </cell>
          <cell r="D122">
            <v>700000</v>
          </cell>
        </row>
        <row r="123">
          <cell r="A123">
            <v>119</v>
          </cell>
          <cell r="B123" t="str">
            <v>Cét s¾t ®Æt m¸y ®o giã</v>
          </cell>
          <cell r="C123" t="str">
            <v>c¸i</v>
          </cell>
          <cell r="D123">
            <v>30000</v>
          </cell>
        </row>
        <row r="124">
          <cell r="A124">
            <v>120</v>
          </cell>
          <cell r="B124" t="str">
            <v>Cét s¾t ®Æt m¸y ®o sãng</v>
          </cell>
          <cell r="C124" t="str">
            <v>c¸i</v>
          </cell>
          <cell r="D124">
            <v>30000</v>
          </cell>
        </row>
        <row r="125">
          <cell r="A125">
            <v>121</v>
          </cell>
          <cell r="B125" t="str">
            <v>Chµy ®Çm ®Êt</v>
          </cell>
          <cell r="C125" t="str">
            <v>c¸i</v>
          </cell>
          <cell r="D125">
            <v>200000</v>
          </cell>
        </row>
        <row r="126">
          <cell r="A126">
            <v>122</v>
          </cell>
          <cell r="B126" t="str">
            <v>Chai nót mµi</v>
          </cell>
          <cell r="C126" t="str">
            <v>c¸i</v>
          </cell>
          <cell r="D126">
            <v>15000</v>
          </cell>
        </row>
        <row r="127">
          <cell r="A127">
            <v>123</v>
          </cell>
          <cell r="B127" t="str">
            <v>ChÐn nung</v>
          </cell>
          <cell r="C127" t="str">
            <v>c¸i</v>
          </cell>
          <cell r="D127">
            <v>6500</v>
          </cell>
        </row>
        <row r="128">
          <cell r="A128">
            <v>124</v>
          </cell>
          <cell r="B128" t="str">
            <v>ChÐn sø</v>
          </cell>
          <cell r="C128" t="str">
            <v>c¸i</v>
          </cell>
          <cell r="D128">
            <v>5000</v>
          </cell>
        </row>
        <row r="129">
          <cell r="A129">
            <v>125</v>
          </cell>
          <cell r="B129" t="str">
            <v>Chèt bóa</v>
          </cell>
          <cell r="C129" t="str">
            <v>chiÕc</v>
          </cell>
          <cell r="D129">
            <v>200000</v>
          </cell>
        </row>
        <row r="130">
          <cell r="A130">
            <v>126</v>
          </cell>
          <cell r="B130" t="str">
            <v>Chèt cÇn</v>
          </cell>
          <cell r="C130" t="str">
            <v>c¸i</v>
          </cell>
          <cell r="D130">
            <v>25000</v>
          </cell>
        </row>
        <row r="131">
          <cell r="A131">
            <v>127</v>
          </cell>
          <cell r="B131" t="str">
            <v>ChËu nh«m F 30cm</v>
          </cell>
          <cell r="C131" t="str">
            <v>c¸i</v>
          </cell>
          <cell r="D131">
            <v>30000</v>
          </cell>
        </row>
        <row r="132">
          <cell r="A132">
            <v>128</v>
          </cell>
          <cell r="B132" t="str">
            <v>ChËu thñy tinh</v>
          </cell>
          <cell r="C132" t="str">
            <v>c¸i</v>
          </cell>
          <cell r="D132">
            <v>30000</v>
          </cell>
        </row>
        <row r="133">
          <cell r="A133">
            <v>129</v>
          </cell>
          <cell r="B133" t="str">
            <v>ChËu thñy tinh F 20cm</v>
          </cell>
          <cell r="C133" t="str">
            <v>c¸i</v>
          </cell>
          <cell r="D133">
            <v>30000</v>
          </cell>
        </row>
        <row r="134">
          <cell r="A134">
            <v>130</v>
          </cell>
          <cell r="B134" t="str">
            <v>Chïy vaxiliep</v>
          </cell>
          <cell r="C134" t="str">
            <v>c¸i</v>
          </cell>
          <cell r="D134">
            <v>200000</v>
          </cell>
        </row>
        <row r="135">
          <cell r="A135">
            <v>131</v>
          </cell>
          <cell r="B135" t="str">
            <v>Choßng c¸nh tr¸ng hîp kim cøng</v>
          </cell>
          <cell r="C135" t="str">
            <v>c¸i</v>
          </cell>
          <cell r="D135">
            <v>500000</v>
          </cell>
        </row>
        <row r="136">
          <cell r="A136">
            <v>132</v>
          </cell>
          <cell r="B136" t="str">
            <v>Cßi ®o n­íc</v>
          </cell>
          <cell r="C136" t="str">
            <v>c¸i</v>
          </cell>
          <cell r="D136">
            <v>10000</v>
          </cell>
        </row>
        <row r="137">
          <cell r="A137">
            <v>133</v>
          </cell>
          <cell r="B137" t="str">
            <v>Cùc thu sãng däc</v>
          </cell>
          <cell r="C137" t="str">
            <v>chiÕc</v>
          </cell>
          <cell r="D137">
            <v>250000</v>
          </cell>
        </row>
        <row r="138">
          <cell r="A138">
            <v>134</v>
          </cell>
          <cell r="B138" t="str">
            <v>Cùc thu sãng ngang</v>
          </cell>
          <cell r="C138" t="str">
            <v>chiÕc</v>
          </cell>
          <cell r="D138">
            <v>300000</v>
          </cell>
        </row>
        <row r="139">
          <cell r="A139">
            <v>135</v>
          </cell>
          <cell r="B139" t="str">
            <v>Cuèc chim</v>
          </cell>
          <cell r="C139" t="str">
            <v>c¸i</v>
          </cell>
          <cell r="D139">
            <v>20000</v>
          </cell>
        </row>
        <row r="140">
          <cell r="A140">
            <v>136</v>
          </cell>
          <cell r="B140" t="str">
            <v>D©y ®iÖn</v>
          </cell>
          <cell r="C140" t="str">
            <v>m</v>
          </cell>
          <cell r="D140">
            <v>8000</v>
          </cell>
        </row>
        <row r="141">
          <cell r="A141">
            <v>137</v>
          </cell>
          <cell r="B141" t="str">
            <v>D©y ®iÖn næ m×n</v>
          </cell>
          <cell r="C141" t="str">
            <v>m</v>
          </cell>
          <cell r="D141">
            <v>8000</v>
          </cell>
        </row>
        <row r="142">
          <cell r="A142">
            <v>138</v>
          </cell>
          <cell r="B142" t="str">
            <v>D©y ®iÖn sóp</v>
          </cell>
          <cell r="C142" t="str">
            <v>m</v>
          </cell>
          <cell r="D142">
            <v>20000</v>
          </cell>
        </row>
        <row r="143">
          <cell r="A143">
            <v>139</v>
          </cell>
          <cell r="B143" t="str">
            <v>D©y ®o</v>
          </cell>
          <cell r="C143" t="str">
            <v>m</v>
          </cell>
          <cell r="D143">
            <v>8000</v>
          </cell>
        </row>
        <row r="144">
          <cell r="A144">
            <v>140</v>
          </cell>
          <cell r="B144" t="str">
            <v>D©y ®Þa chÊn</v>
          </cell>
          <cell r="C144" t="str">
            <v>m</v>
          </cell>
          <cell r="D144">
            <v>3500</v>
          </cell>
        </row>
        <row r="145">
          <cell r="A145">
            <v>141</v>
          </cell>
          <cell r="B145" t="str">
            <v>D©y ®Þa vËt lý (thu, ph¸t)</v>
          </cell>
          <cell r="C145" t="str">
            <v>m</v>
          </cell>
          <cell r="D145">
            <v>3500</v>
          </cell>
        </row>
        <row r="146">
          <cell r="A146">
            <v>142</v>
          </cell>
          <cell r="B146" t="str">
            <v>D©y c¸p §K 3 mm</v>
          </cell>
          <cell r="C146" t="str">
            <v>m</v>
          </cell>
          <cell r="D146">
            <v>8000</v>
          </cell>
        </row>
        <row r="147">
          <cell r="A147">
            <v>143</v>
          </cell>
          <cell r="B147" t="str">
            <v>D©y c¸p ®iÖn 3 pha</v>
          </cell>
          <cell r="C147" t="str">
            <v>m</v>
          </cell>
          <cell r="D147">
            <v>20000</v>
          </cell>
        </row>
        <row r="148">
          <cell r="A148">
            <v>144</v>
          </cell>
          <cell r="B148" t="str">
            <v>D©y cao su F 8ml (®Ó lµm thÊm vµ b·o hßa n­íc)</v>
          </cell>
          <cell r="C148" t="str">
            <v>m</v>
          </cell>
          <cell r="D148">
            <v>12000</v>
          </cell>
        </row>
        <row r="149">
          <cell r="A149">
            <v>145</v>
          </cell>
          <cell r="B149" t="str">
            <v>D©y thÐp F 2-3</v>
          </cell>
          <cell r="C149" t="str">
            <v>kg</v>
          </cell>
          <cell r="D149">
            <v>5000</v>
          </cell>
        </row>
        <row r="150">
          <cell r="A150">
            <v>146</v>
          </cell>
          <cell r="B150" t="str">
            <v>D©y thÐp vµ ®inh 5cm</v>
          </cell>
          <cell r="C150" t="str">
            <v>kg</v>
          </cell>
          <cell r="D150">
            <v>5000</v>
          </cell>
        </row>
        <row r="151">
          <cell r="A151">
            <v>147</v>
          </cell>
          <cell r="B151" t="str">
            <v>Dao rùa chÆt ®Êt</v>
          </cell>
          <cell r="C151" t="str">
            <v>c¸i</v>
          </cell>
          <cell r="D151">
            <v>30000</v>
          </cell>
        </row>
        <row r="152">
          <cell r="A152">
            <v>148</v>
          </cell>
          <cell r="B152" t="str">
            <v>Dao g¹t ®Êt</v>
          </cell>
          <cell r="C152" t="str">
            <v>c¸i</v>
          </cell>
          <cell r="D152">
            <v>30000</v>
          </cell>
        </row>
        <row r="153">
          <cell r="A153">
            <v>149</v>
          </cell>
          <cell r="B153" t="str">
            <v>Dao gät ®Êt</v>
          </cell>
          <cell r="C153" t="str">
            <v>c¸i</v>
          </cell>
          <cell r="D153">
            <v>30000</v>
          </cell>
        </row>
        <row r="154">
          <cell r="A154">
            <v>150</v>
          </cell>
          <cell r="B154" t="str">
            <v>Dao luyÖn ®Êt</v>
          </cell>
          <cell r="C154" t="str">
            <v>c¸i</v>
          </cell>
          <cell r="D154">
            <v>30000</v>
          </cell>
        </row>
        <row r="155">
          <cell r="A155">
            <v>151</v>
          </cell>
          <cell r="B155" t="str">
            <v>Dao nÐn, dao c¾t</v>
          </cell>
          <cell r="C155" t="str">
            <v>c¸i</v>
          </cell>
          <cell r="D155">
            <v>30000</v>
          </cell>
        </row>
        <row r="156">
          <cell r="A156">
            <v>152</v>
          </cell>
          <cell r="B156" t="str">
            <v>Dao vßng hîp kim</v>
          </cell>
          <cell r="C156" t="str">
            <v>c¸i</v>
          </cell>
          <cell r="D156">
            <v>30000</v>
          </cell>
        </row>
        <row r="157">
          <cell r="A157">
            <v>153</v>
          </cell>
          <cell r="B157" t="str">
            <v>Dao vßng nÐn</v>
          </cell>
          <cell r="C157" t="str">
            <v>c¸i</v>
          </cell>
          <cell r="D157">
            <v>30000</v>
          </cell>
        </row>
        <row r="158">
          <cell r="A158">
            <v>154</v>
          </cell>
          <cell r="B158" t="str">
            <v>Dao vßng thÊm</v>
          </cell>
          <cell r="C158" t="str">
            <v>c¸i</v>
          </cell>
          <cell r="D158">
            <v>30000</v>
          </cell>
        </row>
        <row r="159">
          <cell r="A159">
            <v>155</v>
          </cell>
          <cell r="B159" t="str">
            <v>DÇm I300 - 350 dµi h¬n 3,5m</v>
          </cell>
          <cell r="C159" t="str">
            <v>kg</v>
          </cell>
          <cell r="D159">
            <v>5000</v>
          </cell>
        </row>
        <row r="160">
          <cell r="A160">
            <v>156</v>
          </cell>
          <cell r="B160" t="str">
            <v>DÇu ®iezel</v>
          </cell>
          <cell r="C160" t="str">
            <v>kg</v>
          </cell>
          <cell r="D160">
            <v>5000</v>
          </cell>
        </row>
        <row r="161">
          <cell r="A161">
            <v>157</v>
          </cell>
          <cell r="B161" t="str">
            <v>DÇu c«ng nghiÖp 20</v>
          </cell>
          <cell r="C161" t="str">
            <v>kg</v>
          </cell>
          <cell r="D161">
            <v>8000</v>
          </cell>
        </row>
        <row r="162">
          <cell r="A162">
            <v>158</v>
          </cell>
          <cell r="B162" t="str">
            <v>DÇu kÝch</v>
          </cell>
          <cell r="C162" t="str">
            <v>kg</v>
          </cell>
          <cell r="D162">
            <v>8000</v>
          </cell>
        </row>
        <row r="163">
          <cell r="A163">
            <v>159</v>
          </cell>
          <cell r="B163" t="str">
            <v>DÇu mì phô</v>
          </cell>
          <cell r="C163" t="str">
            <v>kg</v>
          </cell>
          <cell r="D163">
            <v>5000</v>
          </cell>
        </row>
        <row r="164">
          <cell r="A164">
            <v>160</v>
          </cell>
          <cell r="B164" t="str">
            <v>Dông cô thÝ nghiÖm ®Çm nÐn</v>
          </cell>
          <cell r="C164" t="str">
            <v>bé</v>
          </cell>
          <cell r="D164">
            <v>300000</v>
          </cell>
        </row>
        <row r="165">
          <cell r="A165">
            <v>161</v>
          </cell>
          <cell r="B165" t="str">
            <v>Dông cô x¸c ®Þnh ®é tan r·</v>
          </cell>
          <cell r="C165" t="str">
            <v>c¸i</v>
          </cell>
          <cell r="D165">
            <v>400000</v>
          </cell>
        </row>
        <row r="166">
          <cell r="A166">
            <v>162</v>
          </cell>
          <cell r="B166" t="str">
            <v>Dông cô x¸c ®Þnh tr­¬ng në</v>
          </cell>
          <cell r="C166" t="str">
            <v>c¸i</v>
          </cell>
          <cell r="D166">
            <v>1500000</v>
          </cell>
        </row>
        <row r="167">
          <cell r="A167">
            <v>163</v>
          </cell>
          <cell r="B167" t="str">
            <v>Dông cô x¸c ®Þnh gãc nghØ cña c¸t</v>
          </cell>
          <cell r="C167" t="str">
            <v>bé</v>
          </cell>
          <cell r="D167">
            <v>200000</v>
          </cell>
        </row>
        <row r="168">
          <cell r="A168">
            <v>164</v>
          </cell>
          <cell r="B168" t="str">
            <v>èng ®o thÝ nghiÖm</v>
          </cell>
          <cell r="C168" t="str">
            <v>c¸i</v>
          </cell>
          <cell r="D168">
            <v>50000</v>
          </cell>
        </row>
        <row r="169">
          <cell r="A169">
            <v>165</v>
          </cell>
          <cell r="B169" t="str">
            <v>èng ®ong thñy tinh 1000ml</v>
          </cell>
          <cell r="C169" t="str">
            <v>c¸i</v>
          </cell>
          <cell r="D169">
            <v>50000</v>
          </cell>
        </row>
        <row r="170">
          <cell r="A170">
            <v>166</v>
          </cell>
          <cell r="B170" t="str">
            <v>èng ®ong thñy tinh 1000ml, 500ml, 200ml</v>
          </cell>
          <cell r="C170" t="str">
            <v>c¸i</v>
          </cell>
          <cell r="D170">
            <v>50000</v>
          </cell>
        </row>
        <row r="171">
          <cell r="A171">
            <v>167</v>
          </cell>
          <cell r="B171" t="str">
            <v>èng ®Þnh t©m cè ®Þnh d¹ng Thôy sü</v>
          </cell>
          <cell r="C171" t="str">
            <v>c¸i</v>
          </cell>
          <cell r="D171">
            <v>50000</v>
          </cell>
        </row>
        <row r="172">
          <cell r="A172">
            <v>168</v>
          </cell>
          <cell r="B172" t="str">
            <v>èng cao su dÉn n­íc</v>
          </cell>
          <cell r="C172" t="str">
            <v>m</v>
          </cell>
          <cell r="D172">
            <v>5000</v>
          </cell>
        </row>
        <row r="173">
          <cell r="A173">
            <v>169</v>
          </cell>
          <cell r="B173" t="str">
            <v>èng cao su dÉn n­íc F 16mm</v>
          </cell>
          <cell r="C173" t="str">
            <v>m</v>
          </cell>
          <cell r="D173">
            <v>5000</v>
          </cell>
        </row>
        <row r="174">
          <cell r="A174">
            <v>170</v>
          </cell>
          <cell r="B174" t="str">
            <v>èng cao su F 16 - F 18mm</v>
          </cell>
          <cell r="C174" t="str">
            <v>m</v>
          </cell>
          <cell r="D174">
            <v>5000</v>
          </cell>
        </row>
        <row r="175">
          <cell r="A175">
            <v>171</v>
          </cell>
          <cell r="B175" t="str">
            <v>èng cao su mÒm</v>
          </cell>
          <cell r="C175" t="str">
            <v>m</v>
          </cell>
          <cell r="D175">
            <v>5000</v>
          </cell>
        </row>
        <row r="176">
          <cell r="A176">
            <v>172</v>
          </cell>
          <cell r="B176" t="str">
            <v>èng chèng</v>
          </cell>
          <cell r="C176" t="str">
            <v>m</v>
          </cell>
          <cell r="D176">
            <v>8000</v>
          </cell>
        </row>
        <row r="177">
          <cell r="A177">
            <v>173</v>
          </cell>
          <cell r="B177" t="str">
            <v>èng chuÈn ®é 25ml</v>
          </cell>
          <cell r="C177" t="str">
            <v>c¸i</v>
          </cell>
          <cell r="D177">
            <v>60000</v>
          </cell>
        </row>
        <row r="178">
          <cell r="A178">
            <v>174</v>
          </cell>
          <cell r="B178" t="str">
            <v>èng day ®ång trôc F 25 &amp; F 50</v>
          </cell>
          <cell r="C178" t="str">
            <v>bé</v>
          </cell>
          <cell r="D178">
            <v>200000</v>
          </cell>
        </row>
        <row r="179">
          <cell r="A179">
            <v>175</v>
          </cell>
          <cell r="B179" t="str">
            <v>èng hót thñy tinh (2-100)ml</v>
          </cell>
          <cell r="C179" t="str">
            <v>c¸i</v>
          </cell>
          <cell r="D179">
            <v>50000</v>
          </cell>
        </row>
        <row r="180">
          <cell r="A180">
            <v>176</v>
          </cell>
          <cell r="B180" t="str">
            <v>èng kÏm F 32</v>
          </cell>
          <cell r="C180" t="str">
            <v>m</v>
          </cell>
          <cell r="D180">
            <v>20000</v>
          </cell>
        </row>
        <row r="181">
          <cell r="A181">
            <v>177</v>
          </cell>
          <cell r="B181" t="str">
            <v>èng läc l­íi ®ång (F 100 - F 200)mm</v>
          </cell>
          <cell r="C181" t="str">
            <v>m</v>
          </cell>
          <cell r="D181">
            <v>50000</v>
          </cell>
        </row>
        <row r="182">
          <cell r="A182">
            <v>178</v>
          </cell>
          <cell r="B182" t="str">
            <v>èng mÉu</v>
          </cell>
          <cell r="C182" t="str">
            <v>èng</v>
          </cell>
          <cell r="D182">
            <v>300000</v>
          </cell>
        </row>
        <row r="183">
          <cell r="A183">
            <v>179</v>
          </cell>
          <cell r="B183" t="str">
            <v>èng mÉu ®¬n</v>
          </cell>
          <cell r="C183" t="str">
            <v>m</v>
          </cell>
          <cell r="D183">
            <v>300000</v>
          </cell>
        </row>
        <row r="184">
          <cell r="A184">
            <v>180</v>
          </cell>
          <cell r="B184" t="str">
            <v>èng mÉu kÐp</v>
          </cell>
          <cell r="C184" t="str">
            <v>c¸i</v>
          </cell>
          <cell r="D184">
            <v>1200000</v>
          </cell>
        </row>
        <row r="185">
          <cell r="A185">
            <v>181</v>
          </cell>
          <cell r="B185" t="str">
            <v>èng mÉu nguyªn d¹ng</v>
          </cell>
          <cell r="C185" t="str">
            <v>m</v>
          </cell>
          <cell r="D185">
            <v>600000</v>
          </cell>
        </row>
        <row r="186">
          <cell r="A186">
            <v>182</v>
          </cell>
          <cell r="B186" t="str">
            <v>èng mÉu xo¾n</v>
          </cell>
          <cell r="C186" t="str">
            <v>m</v>
          </cell>
          <cell r="D186">
            <v>600000</v>
          </cell>
        </row>
        <row r="187">
          <cell r="A187">
            <v>183</v>
          </cell>
          <cell r="B187" t="str">
            <v>èng móc n­íc dµi 2m</v>
          </cell>
          <cell r="C187" t="str">
            <v>c¸i</v>
          </cell>
          <cell r="D187">
            <v>50000</v>
          </cell>
        </row>
        <row r="188">
          <cell r="A188">
            <v>184</v>
          </cell>
          <cell r="B188" t="str">
            <v>èng ngoµi F 16</v>
          </cell>
          <cell r="C188" t="str">
            <v>m</v>
          </cell>
          <cell r="D188">
            <v>10000</v>
          </cell>
        </row>
        <row r="189">
          <cell r="A189">
            <v>185</v>
          </cell>
          <cell r="B189" t="str">
            <v>èng n­íc F 50</v>
          </cell>
          <cell r="C189" t="str">
            <v>m</v>
          </cell>
          <cell r="D189">
            <v>20000</v>
          </cell>
        </row>
        <row r="190">
          <cell r="A190">
            <v>186</v>
          </cell>
          <cell r="B190" t="str">
            <v>èng sóng + qu¶ ®¹n</v>
          </cell>
          <cell r="C190" t="str">
            <v>chiÕc</v>
          </cell>
          <cell r="D190">
            <v>2000000</v>
          </cell>
        </row>
        <row r="191">
          <cell r="A191">
            <v>187</v>
          </cell>
          <cell r="B191" t="str">
            <v>èng tæ ong dµi 1m</v>
          </cell>
          <cell r="C191" t="str">
            <v>èng</v>
          </cell>
          <cell r="D191">
            <v>100000</v>
          </cell>
        </row>
        <row r="192">
          <cell r="A192">
            <v>188</v>
          </cell>
          <cell r="B192" t="str">
            <v>èng thñy tinh ch÷ T F 8</v>
          </cell>
          <cell r="C192" t="str">
            <v>c¸i</v>
          </cell>
          <cell r="D192">
            <v>50000</v>
          </cell>
        </row>
        <row r="193">
          <cell r="A193">
            <v>189</v>
          </cell>
          <cell r="B193" t="str">
            <v>èng thñy tinh F 8ml dµi 1m lµm thÊm</v>
          </cell>
          <cell r="C193" t="str">
            <v>c¸i</v>
          </cell>
          <cell r="D193">
            <v>50000</v>
          </cell>
        </row>
        <row r="194">
          <cell r="A194">
            <v>190</v>
          </cell>
          <cell r="B194" t="str">
            <v>èng trong F 42 (cÇn khoan)</v>
          </cell>
          <cell r="C194" t="str">
            <v>m</v>
          </cell>
          <cell r="D194">
            <v>50000</v>
          </cell>
        </row>
        <row r="195">
          <cell r="A195">
            <v>191</v>
          </cell>
          <cell r="B195" t="str">
            <v>èng x¸c ®Þnh chuyÓn dÞch</v>
          </cell>
          <cell r="C195" t="str">
            <v>c¸i</v>
          </cell>
          <cell r="D195">
            <v>50000</v>
          </cell>
        </row>
        <row r="196">
          <cell r="A196">
            <v>192</v>
          </cell>
          <cell r="B196" t="str">
            <v>G¹ch chØ</v>
          </cell>
          <cell r="C196" t="str">
            <v>viªn</v>
          </cell>
          <cell r="D196">
            <v>300</v>
          </cell>
        </row>
        <row r="197">
          <cell r="A197">
            <v>193</v>
          </cell>
          <cell r="B197" t="str">
            <v>Gç chèng nhãm V F 18</v>
          </cell>
          <cell r="C197" t="str">
            <v>m3</v>
          </cell>
          <cell r="D197">
            <v>1500000</v>
          </cell>
        </row>
        <row r="198">
          <cell r="A198">
            <v>194</v>
          </cell>
          <cell r="B198" t="str">
            <v>Gç d¸n 40</v>
          </cell>
          <cell r="C198" t="str">
            <v>m2</v>
          </cell>
          <cell r="D198">
            <v>25000</v>
          </cell>
        </row>
        <row r="199">
          <cell r="A199">
            <v>195</v>
          </cell>
          <cell r="B199" t="str">
            <v>Gç dÇu 25</v>
          </cell>
          <cell r="C199" t="str">
            <v>m2</v>
          </cell>
          <cell r="D199">
            <v>25000</v>
          </cell>
        </row>
        <row r="200">
          <cell r="A200">
            <v>196</v>
          </cell>
          <cell r="B200" t="str">
            <v>Gç nhãm V</v>
          </cell>
          <cell r="C200" t="str">
            <v>m3</v>
          </cell>
          <cell r="D200">
            <v>1500000</v>
          </cell>
        </row>
        <row r="201">
          <cell r="A201">
            <v>197</v>
          </cell>
          <cell r="B201" t="str">
            <v>Gç tÊm</v>
          </cell>
          <cell r="C201" t="str">
            <v>m3</v>
          </cell>
          <cell r="D201">
            <v>2000000</v>
          </cell>
        </row>
        <row r="202">
          <cell r="A202">
            <v>198</v>
          </cell>
          <cell r="B202" t="str">
            <v>Gç v¸n 4 ph©n</v>
          </cell>
          <cell r="C202" t="str">
            <v>m3</v>
          </cell>
          <cell r="D202">
            <v>2000000</v>
          </cell>
        </row>
        <row r="203">
          <cell r="A203">
            <v>199</v>
          </cell>
          <cell r="B203" t="str">
            <v>Gç xÎ nhãm V</v>
          </cell>
          <cell r="C203" t="str">
            <v>m3</v>
          </cell>
          <cell r="D203">
            <v>1500000</v>
          </cell>
        </row>
        <row r="204">
          <cell r="A204">
            <v>200</v>
          </cell>
          <cell r="B204" t="str">
            <v>Ghen cao su F 63</v>
          </cell>
          <cell r="C204" t="str">
            <v>m</v>
          </cell>
          <cell r="D204">
            <v>10000</v>
          </cell>
        </row>
        <row r="205">
          <cell r="A205">
            <v>201</v>
          </cell>
          <cell r="B205" t="str">
            <v>Ghen kim lo¹i F 63</v>
          </cell>
          <cell r="C205" t="str">
            <v>m</v>
          </cell>
          <cell r="D205">
            <v>25000</v>
          </cell>
        </row>
        <row r="206">
          <cell r="A206">
            <v>202</v>
          </cell>
          <cell r="B206" t="str">
            <v>Gi¸ èng nghiÖm</v>
          </cell>
          <cell r="C206" t="str">
            <v>c¸i</v>
          </cell>
          <cell r="D206">
            <v>150000</v>
          </cell>
        </row>
        <row r="207">
          <cell r="A207">
            <v>203</v>
          </cell>
          <cell r="B207" t="str">
            <v>Gi¸ gç lµm thÊm</v>
          </cell>
          <cell r="C207" t="str">
            <v>c¸i</v>
          </cell>
          <cell r="D207">
            <v>150000</v>
          </cell>
        </row>
        <row r="208">
          <cell r="A208">
            <v>204</v>
          </cell>
          <cell r="B208" t="str">
            <v>GiÊy ®¨ng ký ®o ®¹c</v>
          </cell>
          <cell r="C208" t="str">
            <v>tê</v>
          </cell>
          <cell r="D208">
            <v>200</v>
          </cell>
        </row>
        <row r="209">
          <cell r="A209">
            <v>205</v>
          </cell>
          <cell r="B209" t="str">
            <v>GiÊy ®¸nh m¸y</v>
          </cell>
          <cell r="C209" t="str">
            <v>ram</v>
          </cell>
          <cell r="D209">
            <v>20000</v>
          </cell>
        </row>
        <row r="210">
          <cell r="A210">
            <v>206</v>
          </cell>
          <cell r="B210" t="str">
            <v>GiÊy ¶nh</v>
          </cell>
          <cell r="C210" t="str">
            <v>m</v>
          </cell>
          <cell r="D210">
            <v>50000</v>
          </cell>
        </row>
        <row r="211">
          <cell r="A211">
            <v>207</v>
          </cell>
          <cell r="B211" t="str">
            <v>GiÊy ¶nh khæ 140mm</v>
          </cell>
          <cell r="C211" t="str">
            <v>m</v>
          </cell>
          <cell r="D211">
            <v>100000</v>
          </cell>
        </row>
        <row r="212">
          <cell r="A212">
            <v>208</v>
          </cell>
          <cell r="B212" t="str">
            <v>GiÊy bãng can</v>
          </cell>
          <cell r="C212" t="str">
            <v>m</v>
          </cell>
          <cell r="D212">
            <v>2500</v>
          </cell>
        </row>
        <row r="213">
          <cell r="A213">
            <v>209</v>
          </cell>
          <cell r="B213" t="str">
            <v>GiÊy bãng can</v>
          </cell>
          <cell r="C213" t="str">
            <v>m2</v>
          </cell>
          <cell r="D213">
            <v>3000</v>
          </cell>
        </row>
        <row r="214">
          <cell r="A214">
            <v>210</v>
          </cell>
          <cell r="B214" t="str">
            <v>GiÊy can</v>
          </cell>
          <cell r="C214" t="str">
            <v>cuén</v>
          </cell>
          <cell r="D214">
            <v>200000</v>
          </cell>
        </row>
        <row r="215">
          <cell r="A215">
            <v>211</v>
          </cell>
          <cell r="B215" t="str">
            <v>GiÊy can</v>
          </cell>
          <cell r="C215" t="str">
            <v>m</v>
          </cell>
          <cell r="D215">
            <v>2500</v>
          </cell>
        </row>
        <row r="216">
          <cell r="A216">
            <v>212</v>
          </cell>
          <cell r="B216" t="str">
            <v>GiÊy can cao 0,3m</v>
          </cell>
          <cell r="C216" t="str">
            <v>m</v>
          </cell>
          <cell r="D216">
            <v>2500</v>
          </cell>
        </row>
        <row r="217">
          <cell r="A217">
            <v>213</v>
          </cell>
          <cell r="B217" t="str">
            <v>GiÊy Croki</v>
          </cell>
          <cell r="C217" t="str">
            <v>tê</v>
          </cell>
          <cell r="D217">
            <v>3400</v>
          </cell>
        </row>
        <row r="218">
          <cell r="A218">
            <v>214</v>
          </cell>
          <cell r="B218" t="str">
            <v>GiÊy gãi mÉu</v>
          </cell>
          <cell r="C218" t="str">
            <v>ram</v>
          </cell>
          <cell r="D218">
            <v>22000</v>
          </cell>
        </row>
        <row r="219">
          <cell r="A219">
            <v>215</v>
          </cell>
          <cell r="B219" t="str">
            <v>GiÊy in</v>
          </cell>
          <cell r="C219" t="str">
            <v>m2</v>
          </cell>
          <cell r="D219">
            <v>5000</v>
          </cell>
        </row>
        <row r="220">
          <cell r="A220">
            <v>216</v>
          </cell>
          <cell r="B220" t="str">
            <v>GiÊy kÎ ly</v>
          </cell>
          <cell r="C220" t="str">
            <v>m</v>
          </cell>
          <cell r="D220">
            <v>2600</v>
          </cell>
        </row>
        <row r="221">
          <cell r="A221">
            <v>217</v>
          </cell>
          <cell r="B221" t="str">
            <v>GiÊy kÎ ly</v>
          </cell>
          <cell r="C221" t="str">
            <v>tê</v>
          </cell>
          <cell r="D221">
            <v>2600</v>
          </cell>
        </row>
        <row r="222">
          <cell r="A222">
            <v>218</v>
          </cell>
          <cell r="B222" t="str">
            <v>GiÊy kÎ ly cao 0,3m</v>
          </cell>
          <cell r="C222" t="str">
            <v>m</v>
          </cell>
          <cell r="D222">
            <v>2600</v>
          </cell>
        </row>
        <row r="223">
          <cell r="A223">
            <v>219</v>
          </cell>
          <cell r="B223" t="str">
            <v>GiÊy kÎ ngang</v>
          </cell>
          <cell r="C223" t="str">
            <v>quyÓn</v>
          </cell>
          <cell r="D223">
            <v>2000</v>
          </cell>
        </row>
        <row r="224">
          <cell r="A224">
            <v>220</v>
          </cell>
          <cell r="B224" t="str">
            <v>GiÊy tr¾ng</v>
          </cell>
          <cell r="C224" t="str">
            <v>tËp</v>
          </cell>
          <cell r="D224">
            <v>2000</v>
          </cell>
        </row>
        <row r="225">
          <cell r="A225">
            <v>221</v>
          </cell>
          <cell r="B225" t="str">
            <v>GiÊy vÏ</v>
          </cell>
          <cell r="C225" t="str">
            <v>tê</v>
          </cell>
          <cell r="D225">
            <v>5000</v>
          </cell>
        </row>
        <row r="226">
          <cell r="A226">
            <v>222</v>
          </cell>
          <cell r="B226" t="str">
            <v>GiÊy vÏ b×nh ®å phao</v>
          </cell>
          <cell r="C226" t="str">
            <v>tê</v>
          </cell>
          <cell r="D226">
            <v>5000</v>
          </cell>
        </row>
        <row r="227">
          <cell r="A227">
            <v>223</v>
          </cell>
          <cell r="B227" t="str">
            <v>GiÊy vÏ b×nh ®å phao</v>
          </cell>
          <cell r="C227" t="str">
            <v>tê</v>
          </cell>
          <cell r="D227">
            <v>5000</v>
          </cell>
        </row>
        <row r="228">
          <cell r="A228">
            <v>224</v>
          </cell>
          <cell r="B228" t="str">
            <v>GiÊy vÏ b¶n ®å (50 x 50)</v>
          </cell>
          <cell r="C228" t="str">
            <v>tê</v>
          </cell>
          <cell r="D228">
            <v>5000</v>
          </cell>
        </row>
        <row r="229">
          <cell r="A229">
            <v>225</v>
          </cell>
          <cell r="B229" t="str">
            <v>GiÊy viÕt</v>
          </cell>
          <cell r="C229" t="str">
            <v>tËp</v>
          </cell>
          <cell r="D229">
            <v>2000</v>
          </cell>
        </row>
        <row r="230">
          <cell r="A230">
            <v>226</v>
          </cell>
          <cell r="B230" t="str">
            <v>Hãa chÊt</v>
          </cell>
          <cell r="C230" t="str">
            <v>kg</v>
          </cell>
          <cell r="D230">
            <v>40000</v>
          </cell>
        </row>
        <row r="231">
          <cell r="A231">
            <v>227</v>
          </cell>
          <cell r="B231" t="str">
            <v>Hãa chÊt (HCL, axetylen)</v>
          </cell>
          <cell r="C231" t="str">
            <v>kg</v>
          </cell>
          <cell r="D231">
            <v>40000</v>
          </cell>
        </row>
        <row r="232">
          <cell r="A232">
            <v>228</v>
          </cell>
          <cell r="B232" t="str">
            <v>Hãa chÊt c¸c lo¹i</v>
          </cell>
          <cell r="C232" t="str">
            <v>gam</v>
          </cell>
          <cell r="D232">
            <v>40</v>
          </cell>
        </row>
        <row r="233">
          <cell r="A233">
            <v>229</v>
          </cell>
          <cell r="B233" t="str">
            <v>Hép bét mµu</v>
          </cell>
          <cell r="C233" t="str">
            <v>hép</v>
          </cell>
          <cell r="D233">
            <v>15000</v>
          </cell>
        </row>
        <row r="234">
          <cell r="A234">
            <v>230</v>
          </cell>
          <cell r="B234" t="str">
            <v>Hép bót d¹ mµu</v>
          </cell>
          <cell r="C234" t="str">
            <v>hép</v>
          </cell>
          <cell r="D234">
            <v>15000</v>
          </cell>
        </row>
        <row r="235">
          <cell r="A235">
            <v>231</v>
          </cell>
          <cell r="B235" t="str">
            <v>Hép gç ®ùng mÉu</v>
          </cell>
          <cell r="C235" t="str">
            <v>hép</v>
          </cell>
          <cell r="D235">
            <v>8000</v>
          </cell>
        </row>
        <row r="236">
          <cell r="A236">
            <v>232</v>
          </cell>
          <cell r="B236" t="str">
            <v>Hép gç ®ùng mÉu 400 x 400 x 400</v>
          </cell>
          <cell r="C236" t="str">
            <v>hép</v>
          </cell>
          <cell r="D236">
            <v>35000</v>
          </cell>
        </row>
        <row r="237">
          <cell r="A237">
            <v>233</v>
          </cell>
          <cell r="B237" t="str">
            <v>Hép gç 24 « ®ùng mÉu l­u</v>
          </cell>
          <cell r="C237" t="str">
            <v>hép</v>
          </cell>
          <cell r="D237">
            <v>45000</v>
          </cell>
        </row>
        <row r="238">
          <cell r="A238">
            <v>234</v>
          </cell>
          <cell r="B238" t="str">
            <v>Hép gç 2 ng¨n dµi 1m</v>
          </cell>
          <cell r="C238" t="str">
            <v>hép</v>
          </cell>
          <cell r="D238">
            <v>15000</v>
          </cell>
        </row>
        <row r="239">
          <cell r="A239">
            <v>235</v>
          </cell>
          <cell r="B239" t="str">
            <v>Hép n¨ng l­îng</v>
          </cell>
          <cell r="C239" t="str">
            <v>hép</v>
          </cell>
          <cell r="D239">
            <v>500000</v>
          </cell>
        </row>
        <row r="240">
          <cell r="A240">
            <v>236</v>
          </cell>
          <cell r="B240" t="str">
            <v>Hép nh«m nhá</v>
          </cell>
          <cell r="C240" t="str">
            <v>hép</v>
          </cell>
          <cell r="D240">
            <v>8000</v>
          </cell>
        </row>
        <row r="241">
          <cell r="A241">
            <v>237</v>
          </cell>
          <cell r="B241" t="str">
            <v>Hép t«n 200 x 200 x 1</v>
          </cell>
          <cell r="C241" t="str">
            <v>hép</v>
          </cell>
          <cell r="D241">
            <v>12000</v>
          </cell>
        </row>
        <row r="242">
          <cell r="A242">
            <v>238</v>
          </cell>
          <cell r="B242" t="str">
            <v>Hép t«n 200 x 100 mm</v>
          </cell>
          <cell r="C242" t="str">
            <v>c¸i</v>
          </cell>
          <cell r="D242">
            <v>12000</v>
          </cell>
        </row>
        <row r="243">
          <cell r="A243">
            <v>239</v>
          </cell>
          <cell r="B243" t="str">
            <v>Kali thiocyarat</v>
          </cell>
          <cell r="C243" t="str">
            <v>gam</v>
          </cell>
          <cell r="D243">
            <v>40</v>
          </cell>
        </row>
        <row r="244">
          <cell r="A244">
            <v>240</v>
          </cell>
          <cell r="B244" t="str">
            <v>Khay men</v>
          </cell>
          <cell r="C244" t="str">
            <v>c¸i</v>
          </cell>
          <cell r="D244">
            <v>50000</v>
          </cell>
        </row>
        <row r="245">
          <cell r="A245">
            <v>241</v>
          </cell>
          <cell r="B245" t="str">
            <v>Khay men ch÷ nhËt</v>
          </cell>
          <cell r="C245" t="str">
            <v>c¸i</v>
          </cell>
          <cell r="D245">
            <v>50000</v>
          </cell>
        </row>
        <row r="246">
          <cell r="A246">
            <v>242</v>
          </cell>
          <cell r="B246" t="str">
            <v>Khay men to</v>
          </cell>
          <cell r="C246" t="str">
            <v>c¸i</v>
          </cell>
          <cell r="D246">
            <v>50000</v>
          </cell>
        </row>
        <row r="247">
          <cell r="A247">
            <v>243</v>
          </cell>
          <cell r="B247" t="str">
            <v>Khay men to + nhá</v>
          </cell>
          <cell r="C247" t="str">
            <v>c¸i</v>
          </cell>
          <cell r="D247">
            <v>50000</v>
          </cell>
        </row>
        <row r="248">
          <cell r="A248">
            <v>244</v>
          </cell>
          <cell r="B248" t="str">
            <v>Khay ñ ®Êt</v>
          </cell>
          <cell r="C248" t="str">
            <v>c¸i</v>
          </cell>
          <cell r="D248">
            <v>50000</v>
          </cell>
        </row>
        <row r="249">
          <cell r="A249">
            <v>245</v>
          </cell>
          <cell r="B249" t="str">
            <v>Khu«n t¹o mÉu</v>
          </cell>
          <cell r="C249" t="str">
            <v>c¸i</v>
          </cell>
          <cell r="D249">
            <v>50000</v>
          </cell>
        </row>
        <row r="250">
          <cell r="A250">
            <v>246</v>
          </cell>
          <cell r="B250" t="str">
            <v>KÝnh dÇy 10ly (20 x 40)cm (kÝnh mµi mê)</v>
          </cell>
          <cell r="C250" t="str">
            <v>c¸i</v>
          </cell>
          <cell r="D250">
            <v>50000</v>
          </cell>
        </row>
        <row r="251">
          <cell r="A251">
            <v>247</v>
          </cell>
          <cell r="B251" t="str">
            <v>KÝnh lËp thÓ</v>
          </cell>
          <cell r="C251" t="str">
            <v>c¸i</v>
          </cell>
          <cell r="D251">
            <v>100000</v>
          </cell>
        </row>
        <row r="252">
          <cell r="A252">
            <v>248</v>
          </cell>
          <cell r="B252" t="str">
            <v>KÝnh lóp</v>
          </cell>
          <cell r="C252" t="str">
            <v>c¸i</v>
          </cell>
          <cell r="D252">
            <v>60000</v>
          </cell>
        </row>
        <row r="253">
          <cell r="A253">
            <v>249</v>
          </cell>
          <cell r="B253" t="str">
            <v>KÝnh mµi mê</v>
          </cell>
          <cell r="C253" t="str">
            <v>c¸i</v>
          </cell>
          <cell r="D253">
            <v>50000</v>
          </cell>
        </row>
        <row r="254">
          <cell r="A254">
            <v>250</v>
          </cell>
          <cell r="B254" t="str">
            <v>KÝnh tr¾ng (2x30x50)mm</v>
          </cell>
          <cell r="C254" t="str">
            <v>c¸i</v>
          </cell>
          <cell r="D254">
            <v>50000</v>
          </cell>
        </row>
        <row r="255">
          <cell r="A255">
            <v>251</v>
          </cell>
          <cell r="B255" t="str">
            <v>KÝnh vu«ng 16 x 16</v>
          </cell>
          <cell r="C255" t="str">
            <v>c¸i</v>
          </cell>
          <cell r="D255">
            <v>5000</v>
          </cell>
        </row>
        <row r="256">
          <cell r="A256">
            <v>252</v>
          </cell>
          <cell r="B256" t="str">
            <v>KÝp ®iÖn vi sai</v>
          </cell>
          <cell r="C256" t="str">
            <v>c¸i</v>
          </cell>
          <cell r="D256">
            <v>3200</v>
          </cell>
        </row>
        <row r="257">
          <cell r="A257">
            <v>253</v>
          </cell>
          <cell r="B257" t="str">
            <v>La men</v>
          </cell>
          <cell r="C257" t="str">
            <v>kg</v>
          </cell>
          <cell r="D257">
            <v>15000</v>
          </cell>
        </row>
        <row r="258">
          <cell r="A258">
            <v>254</v>
          </cell>
          <cell r="B258" t="str">
            <v>L­ìi c¾t ®Êt</v>
          </cell>
          <cell r="C258" t="str">
            <v>c¸i</v>
          </cell>
          <cell r="D258">
            <v>30000</v>
          </cell>
        </row>
        <row r="259">
          <cell r="A259">
            <v>255</v>
          </cell>
          <cell r="B259" t="str">
            <v>Mµng buång n­íc F 270</v>
          </cell>
          <cell r="C259" t="str">
            <v>c¸i</v>
          </cell>
          <cell r="D259">
            <v>50000</v>
          </cell>
        </row>
        <row r="260">
          <cell r="A260">
            <v>256</v>
          </cell>
          <cell r="B260" t="str">
            <v>Mèc bªt«ng ®óc s½n</v>
          </cell>
          <cell r="C260" t="str">
            <v>c¸i</v>
          </cell>
          <cell r="D260">
            <v>25000</v>
          </cell>
        </row>
        <row r="261">
          <cell r="A261">
            <v>257</v>
          </cell>
          <cell r="B261" t="str">
            <v>Mia ®o mùc n­íc 150x40x1500</v>
          </cell>
          <cell r="C261" t="str">
            <v>c¸i</v>
          </cell>
          <cell r="D261">
            <v>65000</v>
          </cell>
        </row>
        <row r="262">
          <cell r="A262">
            <v>258</v>
          </cell>
          <cell r="B262" t="str">
            <v>Mòi khoan</v>
          </cell>
          <cell r="C262" t="str">
            <v>c¸i</v>
          </cell>
          <cell r="D262">
            <v>60000</v>
          </cell>
        </row>
        <row r="263">
          <cell r="A263">
            <v>259</v>
          </cell>
          <cell r="B263" t="str">
            <v>Mòi khoan ch÷ thËp F 46</v>
          </cell>
          <cell r="C263" t="str">
            <v>c¸i</v>
          </cell>
          <cell r="D263">
            <v>60000</v>
          </cell>
        </row>
        <row r="264">
          <cell r="A264">
            <v>260</v>
          </cell>
          <cell r="B264" t="str">
            <v>Mòi khoan h×nh xuyÕn g¾n r¨ng hîp kim cøng</v>
          </cell>
          <cell r="C264" t="str">
            <v>c¸i</v>
          </cell>
          <cell r="D264">
            <v>450000</v>
          </cell>
        </row>
        <row r="265">
          <cell r="A265">
            <v>261</v>
          </cell>
          <cell r="B265" t="str">
            <v>Mòi khoan hîp kim</v>
          </cell>
          <cell r="C265" t="str">
            <v>c¸i</v>
          </cell>
          <cell r="D265">
            <v>75000</v>
          </cell>
        </row>
        <row r="266">
          <cell r="A266">
            <v>262</v>
          </cell>
          <cell r="B266" t="str">
            <v>Mòi khoan kim c­¬ng</v>
          </cell>
          <cell r="C266" t="str">
            <v>c¸i</v>
          </cell>
          <cell r="D266">
            <v>1300000</v>
          </cell>
        </row>
        <row r="267">
          <cell r="A267">
            <v>263</v>
          </cell>
          <cell r="B267" t="str">
            <v>Mòi xuyªn</v>
          </cell>
          <cell r="C267" t="str">
            <v>c¸i</v>
          </cell>
          <cell r="D267">
            <v>600000</v>
          </cell>
        </row>
        <row r="268">
          <cell r="A268">
            <v>264</v>
          </cell>
          <cell r="B268" t="str">
            <v>Mòi xuyªn c¾t</v>
          </cell>
          <cell r="C268" t="str">
            <v>c¸i</v>
          </cell>
          <cell r="D268">
            <v>600000</v>
          </cell>
        </row>
        <row r="269">
          <cell r="A269">
            <v>265</v>
          </cell>
          <cell r="B269" t="str">
            <v>Mòi xuyªn h×nh nãn</v>
          </cell>
          <cell r="C269" t="str">
            <v>c¸i</v>
          </cell>
          <cell r="D269">
            <v>600000</v>
          </cell>
        </row>
        <row r="270">
          <cell r="A270">
            <v>266</v>
          </cell>
          <cell r="B270" t="str">
            <v>Mu«i xóc ®Êt</v>
          </cell>
          <cell r="C270" t="str">
            <v>c¸i</v>
          </cell>
          <cell r="D270">
            <v>200000</v>
          </cell>
        </row>
        <row r="271">
          <cell r="A271">
            <v>267</v>
          </cell>
          <cell r="B271" t="str">
            <v>Mùc can</v>
          </cell>
          <cell r="C271" t="str">
            <v>lä</v>
          </cell>
          <cell r="D271">
            <v>15000</v>
          </cell>
        </row>
        <row r="272">
          <cell r="A272">
            <v>268</v>
          </cell>
          <cell r="B272" t="str">
            <v>N¨ng l­îng ®iÖn</v>
          </cell>
          <cell r="C272" t="str">
            <v>kwh</v>
          </cell>
          <cell r="D272">
            <v>800</v>
          </cell>
        </row>
        <row r="273">
          <cell r="A273">
            <v>269</v>
          </cell>
          <cell r="B273" t="str">
            <v>Nåi ¸p suÊt hót ch©n kh«ng (®Ó lµm tû träng-b·o hßa)</v>
          </cell>
          <cell r="C273" t="str">
            <v>c¸i</v>
          </cell>
          <cell r="D273">
            <v>200000</v>
          </cell>
        </row>
        <row r="274">
          <cell r="A274">
            <v>270</v>
          </cell>
          <cell r="B274" t="str">
            <v>Neo 25kg</v>
          </cell>
          <cell r="C274" t="str">
            <v>c¸i</v>
          </cell>
          <cell r="D274">
            <v>290000</v>
          </cell>
        </row>
        <row r="275">
          <cell r="A275">
            <v>271</v>
          </cell>
          <cell r="B275" t="str">
            <v>NhËt ký kh¶o s¸t</v>
          </cell>
          <cell r="C275" t="str">
            <v>quyÓn</v>
          </cell>
          <cell r="D275">
            <v>5000</v>
          </cell>
        </row>
        <row r="276">
          <cell r="A276">
            <v>272</v>
          </cell>
          <cell r="B276" t="str">
            <v>NhiÖt kÕ</v>
          </cell>
          <cell r="C276" t="str">
            <v>c¸i</v>
          </cell>
          <cell r="D276">
            <v>100000</v>
          </cell>
        </row>
        <row r="277">
          <cell r="A277">
            <v>273</v>
          </cell>
          <cell r="B277" t="str">
            <v>NhiÖt kÕ 100oC -1500oC</v>
          </cell>
          <cell r="C277" t="str">
            <v>c¸i</v>
          </cell>
          <cell r="D277">
            <v>120000</v>
          </cell>
        </row>
        <row r="278">
          <cell r="A278">
            <v>274</v>
          </cell>
          <cell r="B278" t="str">
            <v>NhiÖt kÕ 10oC - 600oC</v>
          </cell>
          <cell r="C278" t="str">
            <v>c¸i</v>
          </cell>
          <cell r="D278">
            <v>200000</v>
          </cell>
        </row>
        <row r="279">
          <cell r="A279">
            <v>275</v>
          </cell>
          <cell r="B279" t="str">
            <v>NhiÖt kÕ 50oC, 300oC, 100oC, 200oC</v>
          </cell>
          <cell r="C279" t="str">
            <v>c¸i</v>
          </cell>
          <cell r="D279">
            <v>120000</v>
          </cell>
        </row>
        <row r="280">
          <cell r="A280">
            <v>276</v>
          </cell>
          <cell r="B280" t="str">
            <v>Nhùa ca na ®a</v>
          </cell>
          <cell r="C280" t="str">
            <v>kg</v>
          </cell>
          <cell r="D280">
            <v>20000</v>
          </cell>
        </row>
        <row r="281">
          <cell r="A281">
            <v>277</v>
          </cell>
          <cell r="B281" t="str">
            <v>N­íc cÊt</v>
          </cell>
          <cell r="C281" t="str">
            <v>lÝt</v>
          </cell>
          <cell r="D281">
            <v>15000</v>
          </cell>
        </row>
        <row r="282">
          <cell r="A282">
            <v>278</v>
          </cell>
          <cell r="B282" t="str">
            <v>Nit¬ benzen tinh khiÕt</v>
          </cell>
          <cell r="C282" t="str">
            <v>gam</v>
          </cell>
          <cell r="D282">
            <v>40</v>
          </cell>
        </row>
        <row r="283">
          <cell r="A283">
            <v>279</v>
          </cell>
          <cell r="B283" t="str">
            <v>Nit¬ rat b¹c</v>
          </cell>
          <cell r="C283" t="str">
            <v>gam</v>
          </cell>
          <cell r="D283">
            <v>40</v>
          </cell>
        </row>
        <row r="284">
          <cell r="A284">
            <v>280</v>
          </cell>
          <cell r="B284" t="str">
            <v>Paraphin</v>
          </cell>
          <cell r="C284" t="str">
            <v>kg</v>
          </cell>
          <cell r="D284">
            <v>12000</v>
          </cell>
        </row>
        <row r="285">
          <cell r="A285">
            <v>281</v>
          </cell>
          <cell r="B285" t="str">
            <v>Phao ®o sãng</v>
          </cell>
          <cell r="C285" t="str">
            <v>c¸i</v>
          </cell>
          <cell r="D285">
            <v>300000</v>
          </cell>
        </row>
        <row r="286">
          <cell r="A286">
            <v>282</v>
          </cell>
          <cell r="B286" t="str">
            <v>Phao thö ®é chÆt</v>
          </cell>
          <cell r="C286" t="str">
            <v>bé</v>
          </cell>
          <cell r="D286">
            <v>2000000</v>
          </cell>
        </row>
        <row r="287">
          <cell r="A287">
            <v>283</v>
          </cell>
          <cell r="B287" t="str">
            <v>Phao tû träng kÕ</v>
          </cell>
          <cell r="C287" t="str">
            <v>bé</v>
          </cell>
          <cell r="D287">
            <v>300000</v>
          </cell>
        </row>
        <row r="288">
          <cell r="A288">
            <v>284</v>
          </cell>
          <cell r="B288" t="str">
            <v>Phim + ¶nh mµu 9x12</v>
          </cell>
          <cell r="C288" t="str">
            <v>cuén</v>
          </cell>
          <cell r="D288">
            <v>50000</v>
          </cell>
        </row>
        <row r="289">
          <cell r="A289">
            <v>285</v>
          </cell>
          <cell r="B289" t="str">
            <v>PhÌn s¾t</v>
          </cell>
          <cell r="C289" t="str">
            <v>gam</v>
          </cell>
          <cell r="D289">
            <v>60000</v>
          </cell>
        </row>
        <row r="290">
          <cell r="A290">
            <v>286</v>
          </cell>
          <cell r="B290" t="str">
            <v>PhÔu rãt c¸t</v>
          </cell>
          <cell r="C290" t="str">
            <v>bé</v>
          </cell>
          <cell r="D290">
            <v>200000</v>
          </cell>
        </row>
        <row r="291">
          <cell r="A291">
            <v>287</v>
          </cell>
          <cell r="B291" t="str">
            <v>PhÔu s¾t F 5cm</v>
          </cell>
          <cell r="C291" t="str">
            <v>c¸i</v>
          </cell>
          <cell r="D291">
            <v>5000</v>
          </cell>
        </row>
        <row r="292">
          <cell r="A292">
            <v>288</v>
          </cell>
          <cell r="B292" t="str">
            <v>PhÔu thñy tinh</v>
          </cell>
          <cell r="C292" t="str">
            <v>c¸i</v>
          </cell>
          <cell r="D292">
            <v>6000</v>
          </cell>
        </row>
        <row r="293">
          <cell r="A293">
            <v>289</v>
          </cell>
          <cell r="B293" t="str">
            <v>PhÔu thñy tinh (60-100)mm</v>
          </cell>
          <cell r="C293" t="str">
            <v>c¸i</v>
          </cell>
          <cell r="D293">
            <v>2000</v>
          </cell>
        </row>
        <row r="294">
          <cell r="A294">
            <v>290</v>
          </cell>
          <cell r="B294" t="str">
            <v>Pin ®Ìn</v>
          </cell>
          <cell r="C294" t="str">
            <v>qu¶</v>
          </cell>
          <cell r="D294">
            <v>2000</v>
          </cell>
        </row>
        <row r="295">
          <cell r="A295">
            <v>291</v>
          </cell>
          <cell r="B295" t="str">
            <v>Pin ®o l­u tèc</v>
          </cell>
          <cell r="C295" t="str">
            <v>qu¶</v>
          </cell>
          <cell r="D295">
            <v>1000</v>
          </cell>
        </row>
        <row r="296">
          <cell r="A296">
            <v>292</v>
          </cell>
          <cell r="B296" t="str">
            <v>Pin 1,5V</v>
          </cell>
          <cell r="C296" t="str">
            <v>qu¶</v>
          </cell>
          <cell r="D296">
            <v>500000</v>
          </cell>
        </row>
        <row r="297">
          <cell r="A297">
            <v>293</v>
          </cell>
          <cell r="B297" t="str">
            <v>Pin 69V</v>
          </cell>
          <cell r="C297" t="str">
            <v>hßm</v>
          </cell>
          <cell r="D297">
            <v>800000</v>
          </cell>
        </row>
        <row r="298">
          <cell r="A298">
            <v>294</v>
          </cell>
          <cell r="B298" t="str">
            <v>Pin BTO-45</v>
          </cell>
          <cell r="C298" t="str">
            <v>hßm</v>
          </cell>
          <cell r="D298">
            <v>2000</v>
          </cell>
        </row>
        <row r="299">
          <cell r="A299">
            <v>295</v>
          </cell>
          <cell r="B299" t="str">
            <v>Pin dïng cho ®o n­íc</v>
          </cell>
          <cell r="C299" t="str">
            <v>®«i</v>
          </cell>
          <cell r="D299">
            <v>40000</v>
          </cell>
        </row>
        <row r="300">
          <cell r="A300">
            <v>296</v>
          </cell>
          <cell r="B300" t="str">
            <v>Qu¶ bo cao su</v>
          </cell>
          <cell r="C300" t="str">
            <v>qu¶</v>
          </cell>
          <cell r="D300">
            <v>7000</v>
          </cell>
        </row>
        <row r="301">
          <cell r="A301">
            <v>297</v>
          </cell>
          <cell r="B301" t="str">
            <v>Que hµn</v>
          </cell>
          <cell r="C301" t="str">
            <v>kg</v>
          </cell>
          <cell r="D301">
            <v>5000</v>
          </cell>
        </row>
        <row r="302">
          <cell r="A302">
            <v>298</v>
          </cell>
          <cell r="B302" t="str">
            <v>Que khuÊy ®Êt</v>
          </cell>
          <cell r="C302" t="str">
            <v>c¸i</v>
          </cell>
          <cell r="D302">
            <v>1300000</v>
          </cell>
        </row>
        <row r="303">
          <cell r="A303">
            <v>299</v>
          </cell>
          <cell r="B303" t="str">
            <v>R©y ®Þa chÊt c«ng tr×nh</v>
          </cell>
          <cell r="C303" t="str">
            <v>bé</v>
          </cell>
          <cell r="D303">
            <v>400000</v>
          </cell>
        </row>
        <row r="304">
          <cell r="A304">
            <v>300</v>
          </cell>
          <cell r="B304" t="str">
            <v>R©y ®Þa chÊt c«ng tr×nh (Anh)</v>
          </cell>
          <cell r="C304" t="str">
            <v>bé</v>
          </cell>
          <cell r="D304">
            <v>1500000</v>
          </cell>
        </row>
        <row r="305">
          <cell r="A305">
            <v>301</v>
          </cell>
          <cell r="B305" t="str">
            <v>R©y dông cô ®Çm nÖn</v>
          </cell>
          <cell r="C305" t="str">
            <v>bé</v>
          </cell>
          <cell r="D305">
            <v>1500000</v>
          </cell>
        </row>
        <row r="306">
          <cell r="A306">
            <v>302</v>
          </cell>
          <cell r="B306" t="str">
            <v>Rïa neo phao</v>
          </cell>
          <cell r="C306" t="str">
            <v>c¸i</v>
          </cell>
          <cell r="D306">
            <v>25000</v>
          </cell>
        </row>
        <row r="307">
          <cell r="A307">
            <v>303</v>
          </cell>
          <cell r="B307" t="str">
            <v>S¬n ®á</v>
          </cell>
          <cell r="C307" t="str">
            <v>kg</v>
          </cell>
          <cell r="D307">
            <v>25000</v>
          </cell>
        </row>
        <row r="308">
          <cell r="A308">
            <v>304</v>
          </cell>
          <cell r="B308" t="str">
            <v>S¬n ®á tr¾ng</v>
          </cell>
          <cell r="C308" t="str">
            <v>kg</v>
          </cell>
          <cell r="D308">
            <v>25000</v>
          </cell>
        </row>
        <row r="309">
          <cell r="A309">
            <v>305</v>
          </cell>
          <cell r="B309" t="str">
            <v>S¬n c¸c lo¹i</v>
          </cell>
          <cell r="C309" t="str">
            <v>kg</v>
          </cell>
          <cell r="D309">
            <v>25000</v>
          </cell>
        </row>
        <row r="310">
          <cell r="A310">
            <v>306</v>
          </cell>
          <cell r="B310" t="str">
            <v>S¾t trßn F14</v>
          </cell>
          <cell r="C310" t="str">
            <v>kg</v>
          </cell>
          <cell r="D310">
            <v>5000</v>
          </cell>
        </row>
        <row r="311">
          <cell r="A311">
            <v>307</v>
          </cell>
          <cell r="B311" t="str">
            <v>Sæ ®o</v>
          </cell>
          <cell r="C311" t="str">
            <v>quyÓn</v>
          </cell>
          <cell r="D311">
            <v>2000</v>
          </cell>
        </row>
        <row r="312">
          <cell r="A312">
            <v>308</v>
          </cell>
          <cell r="B312" t="str">
            <v>Sæ ®o ®¹c</v>
          </cell>
          <cell r="C312" t="str">
            <v>quyÓn</v>
          </cell>
          <cell r="D312">
            <v>2000</v>
          </cell>
        </row>
        <row r="313">
          <cell r="A313">
            <v>309</v>
          </cell>
          <cell r="B313" t="str">
            <v>Sæ ®o c¸c lo¹i</v>
          </cell>
          <cell r="C313" t="str">
            <v>quyÓn</v>
          </cell>
          <cell r="D313">
            <v>2000</v>
          </cell>
        </row>
        <row r="314">
          <cell r="A314">
            <v>310</v>
          </cell>
          <cell r="B314" t="str">
            <v>Sæ ®o lón</v>
          </cell>
          <cell r="C314" t="str">
            <v>quyÓn</v>
          </cell>
          <cell r="D314">
            <v>2000</v>
          </cell>
        </row>
        <row r="315">
          <cell r="A315">
            <v>311</v>
          </cell>
          <cell r="B315" t="str">
            <v>Sæ ®o n­íc</v>
          </cell>
          <cell r="C315" t="str">
            <v>quyÓn</v>
          </cell>
          <cell r="D315">
            <v>2000</v>
          </cell>
        </row>
        <row r="316">
          <cell r="A316">
            <v>312</v>
          </cell>
          <cell r="B316" t="str">
            <v>Sæ Ðp n­íc</v>
          </cell>
          <cell r="C316" t="str">
            <v>quyÓn</v>
          </cell>
          <cell r="D316">
            <v>2000</v>
          </cell>
        </row>
        <row r="317">
          <cell r="A317">
            <v>313</v>
          </cell>
          <cell r="B317" t="str">
            <v>Sæ hót n­íc</v>
          </cell>
          <cell r="C317" t="str">
            <v>quyÓn</v>
          </cell>
          <cell r="D317">
            <v>2000</v>
          </cell>
        </row>
        <row r="318">
          <cell r="A318">
            <v>314</v>
          </cell>
          <cell r="B318" t="str">
            <v>Sæ móc n­íc</v>
          </cell>
          <cell r="C318" t="str">
            <v>quyÓn</v>
          </cell>
          <cell r="D318">
            <v>2000</v>
          </cell>
        </row>
        <row r="319">
          <cell r="A319">
            <v>315</v>
          </cell>
          <cell r="B319" t="str">
            <v>Sæ tæng hîp ®é lón</v>
          </cell>
          <cell r="C319" t="str">
            <v>quyÓn</v>
          </cell>
          <cell r="D319">
            <v>2000</v>
          </cell>
        </row>
        <row r="320">
          <cell r="A320">
            <v>316</v>
          </cell>
          <cell r="B320" t="str">
            <v>Xoong nh«m ®un s¸p</v>
          </cell>
          <cell r="C320" t="str">
            <v>c¸i</v>
          </cell>
          <cell r="D320">
            <v>20000</v>
          </cell>
        </row>
        <row r="321">
          <cell r="A321">
            <v>317</v>
          </cell>
          <cell r="B321" t="str">
            <v>Sun f¸t ®ång</v>
          </cell>
          <cell r="C321" t="str">
            <v>kg</v>
          </cell>
          <cell r="D321">
            <v>4000</v>
          </cell>
        </row>
        <row r="322">
          <cell r="A322">
            <v>318</v>
          </cell>
          <cell r="B322" t="str">
            <v>T¹ c¸ gang 100kg</v>
          </cell>
          <cell r="C322" t="str">
            <v>qu¶</v>
          </cell>
          <cell r="D322">
            <v>350000</v>
          </cell>
        </row>
        <row r="323">
          <cell r="A323">
            <v>319</v>
          </cell>
          <cell r="B323" t="str">
            <v>T¹ c¸ gang 50kg</v>
          </cell>
          <cell r="C323" t="str">
            <v>qu¶</v>
          </cell>
          <cell r="D323">
            <v>175000</v>
          </cell>
        </row>
        <row r="324">
          <cell r="A324">
            <v>320</v>
          </cell>
          <cell r="B324" t="str">
            <v>T¹ ch× 15kg</v>
          </cell>
          <cell r="C324" t="str">
            <v>c¸i</v>
          </cell>
          <cell r="D324">
            <v>100000</v>
          </cell>
        </row>
        <row r="325">
          <cell r="A325">
            <v>321</v>
          </cell>
          <cell r="B325" t="str">
            <v>Têi ®Þa chÊn</v>
          </cell>
          <cell r="C325" t="str">
            <v>chiÕc</v>
          </cell>
          <cell r="D325">
            <v>120000</v>
          </cell>
        </row>
        <row r="326">
          <cell r="A326">
            <v>322</v>
          </cell>
          <cell r="B326" t="str">
            <v>Têi cuèn d©y</v>
          </cell>
          <cell r="C326" t="str">
            <v>c¸i</v>
          </cell>
          <cell r="D326">
            <v>100000</v>
          </cell>
        </row>
        <row r="327">
          <cell r="A327">
            <v>323</v>
          </cell>
          <cell r="B327" t="str">
            <v>Têi cuèn d©y ®Þa chÊn</v>
          </cell>
          <cell r="C327" t="str">
            <v>c¸i</v>
          </cell>
          <cell r="D327">
            <v>120000</v>
          </cell>
        </row>
        <row r="328">
          <cell r="A328">
            <v>324</v>
          </cell>
          <cell r="B328" t="str">
            <v>tÊm kÑp ng©m b·o hßa</v>
          </cell>
          <cell r="C328" t="str">
            <v>c¸i</v>
          </cell>
          <cell r="D328">
            <v>50000</v>
          </cell>
        </row>
        <row r="329">
          <cell r="A329">
            <v>325</v>
          </cell>
          <cell r="B329" t="str">
            <v>ThÐp dÇm I vµ kÝch c¸c lo¹i</v>
          </cell>
          <cell r="C329" t="str">
            <v>kg</v>
          </cell>
          <cell r="D329">
            <v>5000</v>
          </cell>
        </row>
        <row r="330">
          <cell r="A330">
            <v>326</v>
          </cell>
          <cell r="B330" t="str">
            <v>ThÐp F8 - F10</v>
          </cell>
          <cell r="C330" t="str">
            <v>m</v>
          </cell>
          <cell r="D330">
            <v>5000</v>
          </cell>
        </row>
        <row r="331">
          <cell r="A331">
            <v>327</v>
          </cell>
          <cell r="B331" t="str">
            <v>ThÐp gai F 10</v>
          </cell>
          <cell r="C331" t="str">
            <v>kg</v>
          </cell>
          <cell r="D331">
            <v>5000</v>
          </cell>
        </row>
        <row r="332">
          <cell r="A332">
            <v>328</v>
          </cell>
          <cell r="B332" t="str">
            <v>ThÐp gai F 16</v>
          </cell>
          <cell r="C332" t="str">
            <v>kg</v>
          </cell>
          <cell r="D332">
            <v>5000</v>
          </cell>
        </row>
        <row r="333">
          <cell r="A333">
            <v>329</v>
          </cell>
          <cell r="B333" t="str">
            <v>ThÐp gai F 22</v>
          </cell>
          <cell r="C333" t="str">
            <v>kg</v>
          </cell>
          <cell r="D333">
            <v>5000</v>
          </cell>
        </row>
        <row r="334">
          <cell r="A334">
            <v>330</v>
          </cell>
          <cell r="B334" t="str">
            <v>ThÐp gai F 32-40</v>
          </cell>
          <cell r="C334" t="str">
            <v>kg</v>
          </cell>
          <cell r="D334">
            <v>5000</v>
          </cell>
        </row>
        <row r="335">
          <cell r="A335">
            <v>331</v>
          </cell>
          <cell r="B335" t="str">
            <v>Th­íc cuén 20m</v>
          </cell>
          <cell r="C335" t="str">
            <v>c¸i</v>
          </cell>
          <cell r="D335">
            <v>15000</v>
          </cell>
        </row>
        <row r="336">
          <cell r="A336">
            <v>332</v>
          </cell>
          <cell r="B336" t="str">
            <v>Th­íc d©y 50m</v>
          </cell>
          <cell r="C336" t="str">
            <v>c¸i</v>
          </cell>
          <cell r="D336">
            <v>15000</v>
          </cell>
        </row>
        <row r="337">
          <cell r="A337">
            <v>333</v>
          </cell>
          <cell r="B337" t="str">
            <v>Th­íc mÐt</v>
          </cell>
          <cell r="C337" t="str">
            <v>c¸i</v>
          </cell>
          <cell r="D337">
            <v>15000</v>
          </cell>
        </row>
        <row r="338">
          <cell r="A338">
            <v>334</v>
          </cell>
          <cell r="B338" t="str">
            <v>Th­íc thÐp</v>
          </cell>
          <cell r="C338" t="str">
            <v>c¸i</v>
          </cell>
          <cell r="D338">
            <v>25000</v>
          </cell>
        </row>
        <row r="339">
          <cell r="A339">
            <v>335</v>
          </cell>
          <cell r="B339" t="str">
            <v>Thïng ®o l­u l­îng n­íc</v>
          </cell>
          <cell r="C339" t="str">
            <v>c¸i</v>
          </cell>
          <cell r="D339">
            <v>250000</v>
          </cell>
        </row>
        <row r="340">
          <cell r="A340">
            <v>336</v>
          </cell>
          <cell r="B340" t="str">
            <v>Thïng ®ùng n­íc</v>
          </cell>
          <cell r="C340" t="str">
            <v>c¸i</v>
          </cell>
          <cell r="D340">
            <v>60000</v>
          </cell>
        </row>
        <row r="341">
          <cell r="A341">
            <v>337</v>
          </cell>
          <cell r="B341" t="str">
            <v>Thïng g¸nh n­íc</v>
          </cell>
          <cell r="C341" t="str">
            <v>®«i</v>
          </cell>
          <cell r="D341">
            <v>60000</v>
          </cell>
        </row>
        <row r="342">
          <cell r="A342">
            <v>338</v>
          </cell>
          <cell r="B342" t="str">
            <v>Thïng l­u l­îng 60 lÝt</v>
          </cell>
          <cell r="C342" t="str">
            <v>c¸i</v>
          </cell>
          <cell r="D342">
            <v>500000</v>
          </cell>
        </row>
        <row r="343">
          <cell r="A343">
            <v>339</v>
          </cell>
          <cell r="B343" t="str">
            <v>Thïng ng©m b·o hßa</v>
          </cell>
          <cell r="C343" t="str">
            <v>c¸i</v>
          </cell>
          <cell r="D343">
            <v>250000</v>
          </cell>
        </row>
        <row r="344">
          <cell r="A344">
            <v>340</v>
          </cell>
          <cell r="B344" t="str">
            <v>Thïng ph©n ly</v>
          </cell>
          <cell r="C344" t="str">
            <v>c¸i</v>
          </cell>
          <cell r="D344">
            <v>250000</v>
          </cell>
        </row>
        <row r="345">
          <cell r="A345">
            <v>341</v>
          </cell>
          <cell r="B345" t="str">
            <v>Thñy ng©n</v>
          </cell>
          <cell r="C345" t="str">
            <v>kg</v>
          </cell>
          <cell r="D345">
            <v>288000</v>
          </cell>
        </row>
        <row r="346">
          <cell r="A346">
            <v>342</v>
          </cell>
          <cell r="B346" t="str">
            <v>Thuæng ®µo ®Êt</v>
          </cell>
          <cell r="C346" t="str">
            <v>c¸i</v>
          </cell>
          <cell r="D346">
            <v>25000</v>
          </cell>
        </row>
        <row r="347">
          <cell r="A347">
            <v>343</v>
          </cell>
          <cell r="B347" t="str">
            <v>Thuèc ¶nh hiÖn vµ h·m</v>
          </cell>
          <cell r="C347" t="str">
            <v>lÝt</v>
          </cell>
          <cell r="D347">
            <v>50000</v>
          </cell>
        </row>
        <row r="348">
          <cell r="A348">
            <v>344</v>
          </cell>
          <cell r="B348" t="str">
            <v>Thuèc næ Am«nit</v>
          </cell>
          <cell r="C348" t="str">
            <v>kg</v>
          </cell>
          <cell r="D348">
            <v>10500</v>
          </cell>
        </row>
        <row r="349">
          <cell r="A349">
            <v>345</v>
          </cell>
          <cell r="B349" t="str">
            <v>Tói v¶i ®ùng mÉu</v>
          </cell>
          <cell r="C349" t="str">
            <v>c¸i</v>
          </cell>
          <cell r="D349">
            <v>5000</v>
          </cell>
        </row>
        <row r="350">
          <cell r="A350">
            <v>346</v>
          </cell>
          <cell r="B350" t="str">
            <v>Tre c©y</v>
          </cell>
          <cell r="C350" t="str">
            <v>c©y</v>
          </cell>
          <cell r="D350">
            <v>15000</v>
          </cell>
        </row>
        <row r="351">
          <cell r="A351">
            <v>347</v>
          </cell>
          <cell r="B351" t="str">
            <v>Tre lµm tiªu ng¾m</v>
          </cell>
          <cell r="C351" t="str">
            <v>c©y</v>
          </cell>
          <cell r="D351">
            <v>15000</v>
          </cell>
        </row>
        <row r="352">
          <cell r="A352">
            <v>348</v>
          </cell>
          <cell r="B352" t="str">
            <v>Trøng båi b¶n vÏ</v>
          </cell>
          <cell r="C352" t="str">
            <v>qu¶</v>
          </cell>
          <cell r="D352">
            <v>1500</v>
          </cell>
        </row>
        <row r="353">
          <cell r="A353">
            <v>349</v>
          </cell>
          <cell r="B353" t="str">
            <v>Tuy « dÉn n­íc</v>
          </cell>
          <cell r="C353" t="str">
            <v>m</v>
          </cell>
          <cell r="D353">
            <v>38000</v>
          </cell>
        </row>
        <row r="354">
          <cell r="A354">
            <v>350</v>
          </cell>
          <cell r="B354" t="str">
            <v>X¨ng</v>
          </cell>
          <cell r="C354" t="str">
            <v>kg</v>
          </cell>
          <cell r="D354">
            <v>5000</v>
          </cell>
        </row>
        <row r="355">
          <cell r="A355">
            <v>351</v>
          </cell>
          <cell r="B355" t="str">
            <v>X« mµn</v>
          </cell>
          <cell r="C355" t="str">
            <v>m</v>
          </cell>
          <cell r="D355">
            <v>5000</v>
          </cell>
        </row>
        <row r="356">
          <cell r="A356">
            <v>352</v>
          </cell>
          <cell r="B356" t="str">
            <v>X« móc n­íc</v>
          </cell>
          <cell r="C356" t="str">
            <v>c¸i</v>
          </cell>
          <cell r="D356">
            <v>10000</v>
          </cell>
        </row>
        <row r="357">
          <cell r="A357">
            <v>353</v>
          </cell>
          <cell r="B357" t="str">
            <v>Xi m¨ng</v>
          </cell>
          <cell r="C357" t="str">
            <v>kg</v>
          </cell>
          <cell r="D357">
            <v>800</v>
          </cell>
        </row>
        <row r="358">
          <cell r="A358">
            <v>354</v>
          </cell>
          <cell r="B358" t="str">
            <v>Xim¨ng PC30</v>
          </cell>
          <cell r="C358" t="str">
            <v>kg</v>
          </cell>
          <cell r="D358">
            <v>800</v>
          </cell>
        </row>
        <row r="359">
          <cell r="A359">
            <v>355</v>
          </cell>
          <cell r="B359" t="str">
            <v>XÎng</v>
          </cell>
          <cell r="C359" t="str">
            <v>c¸i</v>
          </cell>
          <cell r="D359">
            <v>20000</v>
          </cell>
        </row>
        <row r="360">
          <cell r="A360">
            <v>0</v>
          </cell>
        </row>
        <row r="361">
          <cell r="A361">
            <v>356</v>
          </cell>
          <cell r="B361" t="str">
            <v>Nh©n c«ng</v>
          </cell>
          <cell r="D361" t="str">
            <v>l­¬ng 210.000</v>
          </cell>
        </row>
        <row r="362">
          <cell r="A362">
            <v>357</v>
          </cell>
          <cell r="B362" t="str">
            <v>CÊp bËc thî b×nh qu©n 4/7</v>
          </cell>
          <cell r="C362" t="str">
            <v>C«ng</v>
          </cell>
          <cell r="D362">
            <v>27150.070153846154</v>
          </cell>
        </row>
        <row r="363">
          <cell r="A363">
            <v>358</v>
          </cell>
          <cell r="B363" t="str">
            <v>CÊp bËc thî b×nh qu©n 4.2/7</v>
          </cell>
          <cell r="C363" t="str">
            <v>C«ng</v>
          </cell>
          <cell r="D363">
            <v>28198.035692307771</v>
          </cell>
        </row>
        <row r="364">
          <cell r="A364">
            <v>359</v>
          </cell>
          <cell r="B364" t="str">
            <v>CÊp bËc thî b×nh qu©n 4,5/7</v>
          </cell>
          <cell r="C364" t="str">
            <v>C«ng</v>
          </cell>
          <cell r="D364">
            <v>29769.983999999997</v>
          </cell>
        </row>
        <row r="365">
          <cell r="A365">
            <v>360</v>
          </cell>
          <cell r="B365" t="str">
            <v>CÊp bËc thî b×nh qu©n 5/7</v>
          </cell>
          <cell r="C365" t="str">
            <v>C«ng</v>
          </cell>
          <cell r="D365">
            <v>32389.89784615385</v>
          </cell>
        </row>
        <row r="366">
          <cell r="A366">
            <v>361</v>
          </cell>
          <cell r="B366" t="str">
            <v>CÊp bËc thî b×nh qu©n 4,2/7</v>
          </cell>
          <cell r="C366" t="str">
            <v>C«ng</v>
          </cell>
          <cell r="D366">
            <v>28198.035692307771</v>
          </cell>
        </row>
        <row r="367">
          <cell r="A367">
            <v>362</v>
          </cell>
          <cell r="B367" t="str">
            <v>Kü s­ 4,5/6</v>
          </cell>
          <cell r="C367" t="str">
            <v>C«ng</v>
          </cell>
        </row>
        <row r="368">
          <cell r="A368">
            <v>363</v>
          </cell>
          <cell r="B368" t="str">
            <v>Kü s­ 6/10</v>
          </cell>
          <cell r="C368" t="str">
            <v>C«ng</v>
          </cell>
        </row>
        <row r="369">
          <cell r="A369">
            <v>0</v>
          </cell>
        </row>
        <row r="370">
          <cell r="A370">
            <v>364</v>
          </cell>
          <cell r="B370" t="str">
            <v>M¸y</v>
          </cell>
        </row>
        <row r="371">
          <cell r="A371">
            <v>365</v>
          </cell>
          <cell r="B371" t="str">
            <v>¤ t«</v>
          </cell>
          <cell r="C371" t="str">
            <v>ca</v>
          </cell>
          <cell r="D371" t="str">
            <v>v</v>
          </cell>
        </row>
        <row r="372">
          <cell r="A372">
            <v>366</v>
          </cell>
          <cell r="B372" t="str">
            <v>¤ t« t¶i 5 tÊn</v>
          </cell>
          <cell r="C372" t="str">
            <v>ca</v>
          </cell>
          <cell r="D372" t="str">
            <v>v</v>
          </cell>
        </row>
        <row r="373">
          <cell r="A373">
            <v>367</v>
          </cell>
          <cell r="B373" t="str">
            <v>§Þa bµn</v>
          </cell>
          <cell r="C373" t="str">
            <v>ca</v>
          </cell>
          <cell r="D373" t="str">
            <v>v</v>
          </cell>
        </row>
        <row r="374">
          <cell r="A374">
            <v>368</v>
          </cell>
          <cell r="B374" t="str">
            <v>M¸y ®ittom¸t</v>
          </cell>
          <cell r="C374" t="str">
            <v>ca</v>
          </cell>
          <cell r="D374">
            <v>151066</v>
          </cell>
        </row>
        <row r="375">
          <cell r="A375">
            <v>369</v>
          </cell>
          <cell r="B375" t="str">
            <v>Bé ®o mia ba la</v>
          </cell>
          <cell r="C375" t="str">
            <v>ca</v>
          </cell>
          <cell r="D375">
            <v>2006</v>
          </cell>
        </row>
        <row r="376">
          <cell r="A376">
            <v>370</v>
          </cell>
          <cell r="B376" t="str">
            <v>Bé cÇn benkenman</v>
          </cell>
          <cell r="C376" t="str">
            <v>ca</v>
          </cell>
          <cell r="D376">
            <v>16125</v>
          </cell>
        </row>
        <row r="377">
          <cell r="A377">
            <v>371</v>
          </cell>
          <cell r="B377" t="str">
            <v>Bé dông cô thÝ nghiÖm SPT</v>
          </cell>
          <cell r="C377" t="str">
            <v>ca</v>
          </cell>
          <cell r="D377">
            <v>12190</v>
          </cell>
        </row>
        <row r="378">
          <cell r="A378">
            <v>372</v>
          </cell>
          <cell r="B378" t="str">
            <v>Bé gi¸ khoan tay vµ têi</v>
          </cell>
          <cell r="C378" t="str">
            <v>ca</v>
          </cell>
          <cell r="D378">
            <v>26250</v>
          </cell>
        </row>
        <row r="379">
          <cell r="A379">
            <v>373</v>
          </cell>
          <cell r="B379" t="str">
            <v>Bé khoan tay</v>
          </cell>
          <cell r="C379" t="str">
            <v>ca</v>
          </cell>
          <cell r="D379">
            <v>37050</v>
          </cell>
        </row>
        <row r="380">
          <cell r="A380">
            <v>374</v>
          </cell>
          <cell r="B380" t="str">
            <v>Bé m¸y khoan cby-3ub hoÆc lo¹i t­¬ng tù</v>
          </cell>
          <cell r="C380" t="str">
            <v>ca</v>
          </cell>
          <cell r="D380">
            <v>400951</v>
          </cell>
        </row>
        <row r="381">
          <cell r="A381">
            <v>375</v>
          </cell>
          <cell r="B381" t="str">
            <v xml:space="preserve">Bé nÐn ngang GA hoÆc t­¬ng tù </v>
          </cell>
          <cell r="C381" t="str">
            <v>ca</v>
          </cell>
          <cell r="D381">
            <v>430000</v>
          </cell>
        </row>
        <row r="382">
          <cell r="A382">
            <v>376</v>
          </cell>
          <cell r="B382" t="str">
            <v>Bóa c¨n MO-10</v>
          </cell>
          <cell r="C382" t="str">
            <v>ca</v>
          </cell>
          <cell r="D382">
            <v>9223</v>
          </cell>
        </row>
        <row r="383">
          <cell r="A383">
            <v>377</v>
          </cell>
          <cell r="B383" t="str">
            <v>Bóa khoan tay P30</v>
          </cell>
          <cell r="C383" t="str">
            <v>ca</v>
          </cell>
          <cell r="D383">
            <v>19003</v>
          </cell>
        </row>
        <row r="384">
          <cell r="A384">
            <v>378</v>
          </cell>
          <cell r="B384" t="str">
            <v>BÕp ®iÖn</v>
          </cell>
          <cell r="C384" t="str">
            <v>ca</v>
          </cell>
          <cell r="D384">
            <v>310</v>
          </cell>
        </row>
        <row r="385">
          <cell r="A385">
            <v>379</v>
          </cell>
          <cell r="B385" t="str">
            <v>BÕp c¸t</v>
          </cell>
          <cell r="C385" t="str">
            <v>ca</v>
          </cell>
          <cell r="D385">
            <v>915</v>
          </cell>
        </row>
        <row r="386">
          <cell r="A386">
            <v>380</v>
          </cell>
          <cell r="B386" t="str">
            <v>C©n bµn</v>
          </cell>
          <cell r="C386" t="str">
            <v>ca</v>
          </cell>
          <cell r="D386">
            <v>3660</v>
          </cell>
        </row>
        <row r="387">
          <cell r="A387">
            <v>381</v>
          </cell>
          <cell r="B387" t="str">
            <v>C©n ph©n tÝch</v>
          </cell>
          <cell r="C387" t="str">
            <v>ca</v>
          </cell>
          <cell r="D387">
            <v>7320</v>
          </cell>
        </row>
        <row r="388">
          <cell r="A388">
            <v>382</v>
          </cell>
          <cell r="B388" t="str">
            <v>C©n ph©n tÝch vµ c©n ®iÖn</v>
          </cell>
          <cell r="C388" t="str">
            <v>ca</v>
          </cell>
          <cell r="D388" t="str">
            <v>v</v>
          </cell>
        </row>
        <row r="389">
          <cell r="A389">
            <v>383</v>
          </cell>
          <cell r="B389" t="str">
            <v>C©n ph©n tÝch vµ c©n kü thuËt</v>
          </cell>
          <cell r="C389" t="str">
            <v>ca</v>
          </cell>
          <cell r="D389">
            <v>7320</v>
          </cell>
        </row>
        <row r="390">
          <cell r="A390">
            <v>384</v>
          </cell>
          <cell r="B390" t="str">
            <v>Ca n« 150 CV</v>
          </cell>
          <cell r="C390" t="str">
            <v>ca</v>
          </cell>
          <cell r="D390">
            <v>280214</v>
          </cell>
        </row>
        <row r="391">
          <cell r="A391">
            <v>385</v>
          </cell>
          <cell r="B391" t="str">
            <v>CÇn cÈu 10T</v>
          </cell>
          <cell r="C391" t="str">
            <v>ca</v>
          </cell>
          <cell r="D391" t="str">
            <v>v</v>
          </cell>
        </row>
        <row r="392">
          <cell r="A392">
            <v>386</v>
          </cell>
          <cell r="B392" t="str">
            <v>CÈu tù hµnh b¸nh h¬i 10T</v>
          </cell>
          <cell r="C392" t="str">
            <v>ca</v>
          </cell>
          <cell r="D392">
            <v>546701</v>
          </cell>
        </row>
        <row r="393">
          <cell r="A393">
            <v>387</v>
          </cell>
          <cell r="B393" t="str">
            <v>§alta 020</v>
          </cell>
          <cell r="C393" t="str">
            <v>ca</v>
          </cell>
          <cell r="D393">
            <v>18540</v>
          </cell>
        </row>
        <row r="394">
          <cell r="A394">
            <v>388</v>
          </cell>
          <cell r="B394" t="str">
            <v>C©n ®iÖn</v>
          </cell>
          <cell r="C394" t="str">
            <v>ca</v>
          </cell>
          <cell r="D394" t="str">
            <v>v</v>
          </cell>
        </row>
        <row r="395">
          <cell r="A395">
            <v>389</v>
          </cell>
          <cell r="B395" t="str">
            <v>èng nhßm</v>
          </cell>
          <cell r="C395" t="str">
            <v>ca</v>
          </cell>
          <cell r="D395">
            <v>2472</v>
          </cell>
        </row>
        <row r="396">
          <cell r="A396">
            <v>390</v>
          </cell>
          <cell r="B396" t="str">
            <v>Khoan tay</v>
          </cell>
          <cell r="C396" t="str">
            <v>ca</v>
          </cell>
          <cell r="D396">
            <v>37050</v>
          </cell>
        </row>
        <row r="397">
          <cell r="A397">
            <v>391</v>
          </cell>
          <cell r="B397" t="str">
            <v>KÝch 100 tÊn</v>
          </cell>
          <cell r="C397" t="str">
            <v>ca</v>
          </cell>
          <cell r="D397">
            <v>42764</v>
          </cell>
        </row>
        <row r="398">
          <cell r="A398">
            <v>392</v>
          </cell>
          <cell r="B398" t="str">
            <v>KÝch th¸o mÉu</v>
          </cell>
          <cell r="C398" t="str">
            <v>ca</v>
          </cell>
          <cell r="D398">
            <v>30546</v>
          </cell>
        </row>
        <row r="399">
          <cell r="A399">
            <v>393</v>
          </cell>
          <cell r="B399" t="str">
            <v>KÝnh hiÓn vi</v>
          </cell>
          <cell r="C399" t="str">
            <v>ca</v>
          </cell>
          <cell r="D399">
            <v>10980</v>
          </cell>
        </row>
        <row r="400">
          <cell r="A400">
            <v>394</v>
          </cell>
          <cell r="B400" t="str">
            <v>Lß nung</v>
          </cell>
          <cell r="C400" t="str">
            <v>ca</v>
          </cell>
          <cell r="D400">
            <v>9548</v>
          </cell>
        </row>
        <row r="401">
          <cell r="A401">
            <v>395</v>
          </cell>
          <cell r="B401" t="str">
            <v>M¸y ®µm tho¹i</v>
          </cell>
          <cell r="C401" t="str">
            <v>ca</v>
          </cell>
          <cell r="D401">
            <v>5875</v>
          </cell>
        </row>
        <row r="402">
          <cell r="A402">
            <v>396</v>
          </cell>
          <cell r="B402" t="str">
            <v>M¸y ®Çm</v>
          </cell>
          <cell r="C402" t="str">
            <v>ca</v>
          </cell>
          <cell r="D402">
            <v>6405</v>
          </cell>
        </row>
        <row r="403">
          <cell r="A403">
            <v>397</v>
          </cell>
          <cell r="B403" t="str">
            <v>M¸y ®o giã</v>
          </cell>
          <cell r="C403" t="str">
            <v>ca</v>
          </cell>
          <cell r="D403">
            <v>10080</v>
          </cell>
        </row>
        <row r="404">
          <cell r="A404">
            <v>398</v>
          </cell>
          <cell r="B404" t="str">
            <v>M¸y ®o PH</v>
          </cell>
          <cell r="C404" t="str">
            <v>ca</v>
          </cell>
          <cell r="D404">
            <v>4575</v>
          </cell>
        </row>
        <row r="405">
          <cell r="A405">
            <v>399</v>
          </cell>
          <cell r="B405" t="str">
            <v>M¸y ®o sãng</v>
          </cell>
          <cell r="C405" t="str">
            <v>ca</v>
          </cell>
          <cell r="D405">
            <v>92400</v>
          </cell>
        </row>
        <row r="406">
          <cell r="A406">
            <v>400</v>
          </cell>
          <cell r="B406" t="str">
            <v>M¸y ®Þa chÊn 12 m¹ch</v>
          </cell>
          <cell r="C406" t="str">
            <v>ca</v>
          </cell>
          <cell r="D406">
            <v>258000</v>
          </cell>
        </row>
        <row r="407">
          <cell r="A407">
            <v>401</v>
          </cell>
          <cell r="B407" t="str">
            <v>M¸y ®Þa chÊn ES - 125</v>
          </cell>
          <cell r="C407" t="str">
            <v>ca</v>
          </cell>
          <cell r="D407">
            <v>86000</v>
          </cell>
        </row>
        <row r="408">
          <cell r="A408">
            <v>402</v>
          </cell>
          <cell r="B408" t="str">
            <v>M¸y ¶nh</v>
          </cell>
          <cell r="C408" t="str">
            <v>ca</v>
          </cell>
          <cell r="D408">
            <v>5640</v>
          </cell>
        </row>
        <row r="409">
          <cell r="A409">
            <v>403</v>
          </cell>
          <cell r="B409" t="str">
            <v>M¸y b¬m d100</v>
          </cell>
          <cell r="C409" t="str">
            <v>ca</v>
          </cell>
          <cell r="D409">
            <v>76300</v>
          </cell>
        </row>
        <row r="410">
          <cell r="A410">
            <v>404</v>
          </cell>
          <cell r="B410" t="str">
            <v>M¸y b¬m n­íc</v>
          </cell>
          <cell r="C410" t="str">
            <v>ca</v>
          </cell>
          <cell r="D410">
            <v>76300</v>
          </cell>
        </row>
        <row r="411">
          <cell r="A411">
            <v>405</v>
          </cell>
          <cell r="B411" t="str">
            <v>M¸y b¬m 250/50</v>
          </cell>
          <cell r="C411" t="str">
            <v>ca</v>
          </cell>
          <cell r="D411">
            <v>76300</v>
          </cell>
        </row>
        <row r="412">
          <cell r="A412">
            <v>406</v>
          </cell>
          <cell r="B412" t="str">
            <v>M¸y b¬m d48</v>
          </cell>
          <cell r="C412" t="str">
            <v>ca</v>
          </cell>
          <cell r="D412">
            <v>1830</v>
          </cell>
        </row>
        <row r="413">
          <cell r="A413">
            <v>407</v>
          </cell>
          <cell r="B413" t="str">
            <v>M¸y b¬m n­íc 7.5 KW</v>
          </cell>
          <cell r="C413" t="str">
            <v>ca</v>
          </cell>
          <cell r="D413">
            <v>10280</v>
          </cell>
        </row>
        <row r="414">
          <cell r="A414">
            <v>408</v>
          </cell>
          <cell r="B414" t="str">
            <v>M¸y b¬m n­íc 460W</v>
          </cell>
          <cell r="C414" t="str">
            <v>ca</v>
          </cell>
          <cell r="D414">
            <v>1830</v>
          </cell>
        </row>
        <row r="415">
          <cell r="A415">
            <v>409</v>
          </cell>
          <cell r="B415" t="str">
            <v>M¸y bé ®µm</v>
          </cell>
          <cell r="C415" t="str">
            <v>ca</v>
          </cell>
          <cell r="D415">
            <v>5875</v>
          </cell>
        </row>
        <row r="416">
          <cell r="A416">
            <v>410</v>
          </cell>
          <cell r="B416" t="str">
            <v>M¸y biÕn thÕ hµn 7,5KW</v>
          </cell>
          <cell r="C416" t="str">
            <v>ca</v>
          </cell>
          <cell r="D416">
            <v>9443</v>
          </cell>
        </row>
        <row r="417">
          <cell r="A417">
            <v>411</v>
          </cell>
          <cell r="B417" t="str">
            <v>M¸y biÕn thÕ th¾p s¸ng</v>
          </cell>
          <cell r="C417" t="str">
            <v>ca</v>
          </cell>
          <cell r="D417">
            <v>9443</v>
          </cell>
        </row>
        <row r="418">
          <cell r="A418">
            <v>412</v>
          </cell>
          <cell r="B418" t="str">
            <v>M¸y c­a ®¸ vµ mµi ®¸</v>
          </cell>
          <cell r="C418" t="str">
            <v>ca</v>
          </cell>
          <cell r="D418">
            <v>12200</v>
          </cell>
        </row>
        <row r="419">
          <cell r="A419">
            <v>413</v>
          </cell>
          <cell r="B419" t="str">
            <v>M¸y c¾t</v>
          </cell>
          <cell r="C419" t="str">
            <v>ca</v>
          </cell>
          <cell r="D419">
            <v>1647</v>
          </cell>
        </row>
        <row r="420">
          <cell r="A420">
            <v>414</v>
          </cell>
          <cell r="B420" t="str">
            <v>M¸y c¾t ba trôc</v>
          </cell>
          <cell r="C420" t="str">
            <v>ca</v>
          </cell>
          <cell r="D420">
            <v>328250</v>
          </cell>
        </row>
        <row r="421">
          <cell r="A421">
            <v>415</v>
          </cell>
          <cell r="B421" t="str">
            <v>M¸y c¾t mÉu lín (30x30)cm</v>
          </cell>
          <cell r="C421" t="str">
            <v>ca</v>
          </cell>
          <cell r="D421">
            <v>10980</v>
          </cell>
        </row>
        <row r="422">
          <cell r="A422">
            <v>416</v>
          </cell>
          <cell r="B422" t="str">
            <v>M¸y c¾t n­íc</v>
          </cell>
          <cell r="C422" t="str">
            <v>ca</v>
          </cell>
          <cell r="D422" t="str">
            <v>v</v>
          </cell>
        </row>
        <row r="423">
          <cell r="A423">
            <v>417</v>
          </cell>
          <cell r="B423" t="str">
            <v>M¸y c¾t nhá</v>
          </cell>
          <cell r="C423" t="str">
            <v>ca</v>
          </cell>
          <cell r="D423" t="str">
            <v>v</v>
          </cell>
        </row>
        <row r="424">
          <cell r="A424">
            <v>418</v>
          </cell>
          <cell r="B424" t="str">
            <v>M¸y c¾t øng biÕn</v>
          </cell>
          <cell r="C424" t="str">
            <v>ca</v>
          </cell>
          <cell r="D424">
            <v>109800</v>
          </cell>
        </row>
        <row r="425">
          <cell r="A425">
            <v>419</v>
          </cell>
          <cell r="B425" t="str">
            <v>M¸y caragrang (lµm thÝ nghiÖm ch¶y)</v>
          </cell>
          <cell r="C425" t="str">
            <v>ca</v>
          </cell>
          <cell r="D425">
            <v>4117</v>
          </cell>
        </row>
        <row r="426">
          <cell r="A426">
            <v>420</v>
          </cell>
          <cell r="B426" t="str">
            <v>M¸y ch­ng cÊt n­íc</v>
          </cell>
          <cell r="C426" t="str">
            <v>ca</v>
          </cell>
          <cell r="D426">
            <v>3978</v>
          </cell>
        </row>
        <row r="427">
          <cell r="A427">
            <v>421</v>
          </cell>
          <cell r="B427" t="str">
            <v>M¸y Ðp Litvinop</v>
          </cell>
          <cell r="C427" t="str">
            <v>ca</v>
          </cell>
          <cell r="D427">
            <v>16470</v>
          </cell>
        </row>
        <row r="428">
          <cell r="A428">
            <v>422</v>
          </cell>
          <cell r="B428" t="str">
            <v>M¸y Ðp mÉu ®¸</v>
          </cell>
          <cell r="C428" t="str">
            <v>ca</v>
          </cell>
          <cell r="D428">
            <v>100650</v>
          </cell>
        </row>
        <row r="429">
          <cell r="A429">
            <v>423</v>
          </cell>
          <cell r="B429" t="str">
            <v>M¸y Ên GA hoÆc t­¬ng tù</v>
          </cell>
          <cell r="C429" t="str">
            <v>ca</v>
          </cell>
          <cell r="D429">
            <v>243667</v>
          </cell>
        </row>
        <row r="430">
          <cell r="A430">
            <v>424</v>
          </cell>
          <cell r="B430" t="str">
            <v>M¸y håi ©m</v>
          </cell>
          <cell r="C430" t="str">
            <v>ca</v>
          </cell>
          <cell r="D430">
            <v>32250</v>
          </cell>
        </row>
        <row r="431">
          <cell r="A431">
            <v>425</v>
          </cell>
          <cell r="B431" t="str">
            <v>M¸y hót ch©n kh«ng</v>
          </cell>
          <cell r="C431" t="str">
            <v>ca</v>
          </cell>
          <cell r="D431">
            <v>7161</v>
          </cell>
        </row>
        <row r="432">
          <cell r="A432">
            <v>426</v>
          </cell>
          <cell r="B432" t="str">
            <v>M¸y khoan</v>
          </cell>
          <cell r="C432" t="str">
            <v>ca</v>
          </cell>
          <cell r="D432" t="str">
            <v>v</v>
          </cell>
        </row>
        <row r="433">
          <cell r="A433">
            <v>427</v>
          </cell>
          <cell r="B433" t="str">
            <v>M¸y khoan F-60L hoÆc B-40L</v>
          </cell>
          <cell r="C433" t="str">
            <v>ca</v>
          </cell>
          <cell r="D433">
            <v>790969</v>
          </cell>
        </row>
        <row r="434">
          <cell r="A434">
            <v>428</v>
          </cell>
          <cell r="B434" t="str">
            <v>M¸y khoan mÉu ®¸</v>
          </cell>
          <cell r="C434" t="str">
            <v>ca</v>
          </cell>
          <cell r="D434">
            <v>33855</v>
          </cell>
        </row>
        <row r="435">
          <cell r="A435">
            <v>429</v>
          </cell>
          <cell r="B435" t="str">
            <v>M¸y khoan Ykb - 25</v>
          </cell>
          <cell r="C435" t="str">
            <v>ca</v>
          </cell>
          <cell r="D435">
            <v>21500</v>
          </cell>
        </row>
        <row r="436">
          <cell r="A436">
            <v>430</v>
          </cell>
          <cell r="B436" t="str">
            <v>M¸y khoan CBY-150-3ub</v>
          </cell>
          <cell r="C436" t="str">
            <v>ca</v>
          </cell>
          <cell r="D436">
            <v>400951</v>
          </cell>
        </row>
        <row r="437">
          <cell r="A437">
            <v>431</v>
          </cell>
          <cell r="B437" t="str">
            <v>M¸y khoan Ykb 50 m hoÆc lo¹i t­¬ng tù</v>
          </cell>
          <cell r="C437" t="str">
            <v>ca</v>
          </cell>
          <cell r="D437" t="str">
            <v>v</v>
          </cell>
        </row>
        <row r="438">
          <cell r="A438">
            <v>432</v>
          </cell>
          <cell r="B438" t="str">
            <v>M¸y kinh vÜ theo 020</v>
          </cell>
          <cell r="C438" t="str">
            <v>ca</v>
          </cell>
          <cell r="D438">
            <v>27467</v>
          </cell>
        </row>
        <row r="439">
          <cell r="A439">
            <v>433</v>
          </cell>
          <cell r="B439" t="str">
            <v>M¸y l­u tèc BMM</v>
          </cell>
          <cell r="C439" t="str">
            <v>ca</v>
          </cell>
          <cell r="D439">
            <v>10080</v>
          </cell>
        </row>
        <row r="440">
          <cell r="A440">
            <v>434</v>
          </cell>
          <cell r="B440" t="str">
            <v>M¸y l­u tèc s«ng</v>
          </cell>
          <cell r="C440" t="str">
            <v>ca</v>
          </cell>
          <cell r="D440">
            <v>25200</v>
          </cell>
        </row>
        <row r="441">
          <cell r="A441">
            <v>435</v>
          </cell>
          <cell r="B441" t="str">
            <v>M¸y mµi ®¸</v>
          </cell>
          <cell r="C441" t="str">
            <v>ca</v>
          </cell>
          <cell r="D441">
            <v>12200</v>
          </cell>
        </row>
        <row r="442">
          <cell r="A442">
            <v>436</v>
          </cell>
          <cell r="B442" t="str">
            <v>M¸y MF-2-100</v>
          </cell>
          <cell r="C442" t="str">
            <v>ca</v>
          </cell>
          <cell r="D442">
            <v>32250</v>
          </cell>
        </row>
        <row r="443">
          <cell r="A443">
            <v>437</v>
          </cell>
          <cell r="B443" t="str">
            <v>M¸y nÐn</v>
          </cell>
          <cell r="C443" t="str">
            <v>ca</v>
          </cell>
          <cell r="D443">
            <v>10980</v>
          </cell>
        </row>
        <row r="444">
          <cell r="A444">
            <v>438</v>
          </cell>
          <cell r="B444" t="str">
            <v>M¸y nÐn mét trôc</v>
          </cell>
          <cell r="C444" t="str">
            <v>ca</v>
          </cell>
          <cell r="D444">
            <v>10980</v>
          </cell>
        </row>
        <row r="445">
          <cell r="A445">
            <v>439</v>
          </cell>
          <cell r="B445" t="str">
            <v>M¸y nÐn khÝ 600m3/h</v>
          </cell>
          <cell r="C445" t="str">
            <v>ca</v>
          </cell>
          <cell r="D445">
            <v>131387</v>
          </cell>
        </row>
        <row r="446">
          <cell r="A446">
            <v>440</v>
          </cell>
          <cell r="B446" t="str">
            <v>M¸y nÐn khÝ DK9 (600m3/h)</v>
          </cell>
          <cell r="C446" t="str">
            <v>ca</v>
          </cell>
          <cell r="D446">
            <v>131387</v>
          </cell>
        </row>
        <row r="447">
          <cell r="A447">
            <v>441</v>
          </cell>
          <cell r="B447" t="str">
            <v>M¸y nÐn khÝ B10 (1200m3/h)</v>
          </cell>
          <cell r="C447" t="str">
            <v>ca</v>
          </cell>
          <cell r="D447">
            <v>383236</v>
          </cell>
        </row>
        <row r="448">
          <cell r="A448">
            <v>442</v>
          </cell>
          <cell r="B448" t="str">
            <v>M¸y so mµu ngän löa</v>
          </cell>
          <cell r="C448" t="str">
            <v>ca</v>
          </cell>
          <cell r="D448">
            <v>25620</v>
          </cell>
        </row>
        <row r="449">
          <cell r="A449">
            <v>443</v>
          </cell>
          <cell r="B449" t="str">
            <v>M¸y so mµu quang ®iÖn</v>
          </cell>
          <cell r="C449" t="str">
            <v>ca</v>
          </cell>
          <cell r="D449">
            <v>67100</v>
          </cell>
        </row>
        <row r="450">
          <cell r="A450">
            <v>444</v>
          </cell>
          <cell r="B450" t="str">
            <v>M¸y thÊm</v>
          </cell>
          <cell r="C450" t="str">
            <v>ca</v>
          </cell>
          <cell r="D450" t="str">
            <v>v</v>
          </cell>
        </row>
        <row r="451">
          <cell r="A451">
            <v>445</v>
          </cell>
          <cell r="B451" t="str">
            <v>M¸y theo 010</v>
          </cell>
          <cell r="C451" t="str">
            <v>ca</v>
          </cell>
          <cell r="D451">
            <v>41200</v>
          </cell>
        </row>
        <row r="452">
          <cell r="A452">
            <v>446</v>
          </cell>
          <cell r="B452" t="str">
            <v>M¸y thñy b×nh NI 030</v>
          </cell>
          <cell r="C452" t="str">
            <v>ca</v>
          </cell>
          <cell r="D452">
            <v>18883</v>
          </cell>
        </row>
        <row r="453">
          <cell r="A453">
            <v>447</v>
          </cell>
          <cell r="B453" t="str">
            <v>M¸y thñy chuÈn NI 030</v>
          </cell>
          <cell r="C453" t="str">
            <v>ca</v>
          </cell>
          <cell r="D453">
            <v>18883</v>
          </cell>
        </row>
        <row r="454">
          <cell r="A454">
            <v>448</v>
          </cell>
          <cell r="B454" t="str">
            <v>M¸y trén ®Êt</v>
          </cell>
          <cell r="C454" t="str">
            <v>ca</v>
          </cell>
          <cell r="D454">
            <v>5490</v>
          </cell>
        </row>
        <row r="455">
          <cell r="A455">
            <v>449</v>
          </cell>
          <cell r="B455" t="str">
            <v>M¸y UJ-18</v>
          </cell>
          <cell r="C455" t="str">
            <v>ca</v>
          </cell>
          <cell r="D455">
            <v>32250</v>
          </cell>
        </row>
        <row r="456">
          <cell r="A456">
            <v>450</v>
          </cell>
          <cell r="B456" t="str">
            <v>M¸y vµ mia bala</v>
          </cell>
          <cell r="C456" t="str">
            <v>ca</v>
          </cell>
          <cell r="D456">
            <v>2006</v>
          </cell>
        </row>
        <row r="457">
          <cell r="A457">
            <v>451</v>
          </cell>
          <cell r="B457" t="str">
            <v>M¸y x¸c ®Þnh hÖ sè thÊm</v>
          </cell>
          <cell r="C457" t="str">
            <v>ca</v>
          </cell>
          <cell r="D457">
            <v>43920</v>
          </cell>
        </row>
        <row r="458">
          <cell r="A458">
            <v>452</v>
          </cell>
          <cell r="B458" t="str">
            <v>M¸y x¸c ®Þnh m«®un</v>
          </cell>
          <cell r="C458" t="str">
            <v>ca</v>
          </cell>
          <cell r="D458">
            <v>18300</v>
          </cell>
        </row>
        <row r="459">
          <cell r="A459">
            <v>453</v>
          </cell>
          <cell r="B459" t="str">
            <v>M¸y xuyªn ®éng RA - 50 hoÆc t­¬ng tù</v>
          </cell>
          <cell r="C459" t="str">
            <v>ca</v>
          </cell>
          <cell r="D459">
            <v>43000</v>
          </cell>
        </row>
        <row r="460">
          <cell r="A460">
            <v>454</v>
          </cell>
          <cell r="B460" t="str">
            <v>M¸y xuyªn tÜnh Gouda hoÆc t­¬ng tù</v>
          </cell>
          <cell r="C460" t="str">
            <v>ca</v>
          </cell>
          <cell r="D460">
            <v>376250</v>
          </cell>
        </row>
        <row r="461">
          <cell r="A461">
            <v>455</v>
          </cell>
          <cell r="B461" t="str">
            <v>NI 004</v>
          </cell>
          <cell r="C461" t="str">
            <v>ca</v>
          </cell>
          <cell r="D461" t="str">
            <v>v</v>
          </cell>
        </row>
        <row r="462">
          <cell r="A462">
            <v>456</v>
          </cell>
          <cell r="B462" t="str">
            <v>NI 030</v>
          </cell>
          <cell r="C462" t="str">
            <v>ca</v>
          </cell>
          <cell r="D462">
            <v>18883</v>
          </cell>
        </row>
        <row r="463">
          <cell r="A463">
            <v>457</v>
          </cell>
          <cell r="B463" t="str">
            <v>Qu¹t giã CB-5M</v>
          </cell>
          <cell r="C463" t="str">
            <v>ca</v>
          </cell>
          <cell r="D463">
            <v>10286</v>
          </cell>
        </row>
        <row r="464">
          <cell r="A464">
            <v>458</v>
          </cell>
          <cell r="B464" t="str">
            <v>Tæ hîp m¸y khoan vµ b¬m</v>
          </cell>
          <cell r="C464" t="str">
            <v>ca</v>
          </cell>
          <cell r="D464">
            <v>477251</v>
          </cell>
        </row>
        <row r="465">
          <cell r="A465">
            <v>459</v>
          </cell>
          <cell r="B465" t="str">
            <v>Têi th¶ m¸y</v>
          </cell>
          <cell r="C465" t="str">
            <v>ca</v>
          </cell>
          <cell r="D465">
            <v>17588</v>
          </cell>
        </row>
        <row r="466">
          <cell r="A466">
            <v>460</v>
          </cell>
          <cell r="B466" t="str">
            <v>Têi th¶ neo 5 tÊn</v>
          </cell>
          <cell r="C466" t="str">
            <v>ca</v>
          </cell>
          <cell r="D466">
            <v>34203</v>
          </cell>
        </row>
        <row r="467">
          <cell r="A467">
            <v>461</v>
          </cell>
          <cell r="B467" t="str">
            <v>Theo 010</v>
          </cell>
          <cell r="C467" t="str">
            <v>ca</v>
          </cell>
          <cell r="D467">
            <v>41200</v>
          </cell>
        </row>
        <row r="468">
          <cell r="A468">
            <v>462</v>
          </cell>
          <cell r="B468" t="str">
            <v>Theo 020</v>
          </cell>
          <cell r="C468" t="str">
            <v>ca</v>
          </cell>
          <cell r="D468">
            <v>27467</v>
          </cell>
        </row>
        <row r="469">
          <cell r="A469">
            <v>463</v>
          </cell>
          <cell r="B469" t="str">
            <v>Thïng trôc 0,5m3</v>
          </cell>
          <cell r="C469" t="str">
            <v>ca</v>
          </cell>
          <cell r="D469">
            <v>500</v>
          </cell>
        </row>
        <row r="470">
          <cell r="A470">
            <v>464</v>
          </cell>
          <cell r="B470" t="str">
            <v>ThuyÒn 5 tÊn</v>
          </cell>
          <cell r="C470" t="str">
            <v>ca</v>
          </cell>
          <cell r="D470">
            <v>48484</v>
          </cell>
        </row>
        <row r="471">
          <cell r="A471">
            <v>465</v>
          </cell>
          <cell r="B471" t="str">
            <v>ThuyÒn gç 5 tÊn</v>
          </cell>
          <cell r="C471" t="str">
            <v>ca</v>
          </cell>
          <cell r="D471">
            <v>48484</v>
          </cell>
        </row>
        <row r="472">
          <cell r="A472">
            <v>466</v>
          </cell>
          <cell r="B472" t="str">
            <v>Tñ hót ®éc</v>
          </cell>
          <cell r="C472" t="str">
            <v>ca</v>
          </cell>
          <cell r="D472">
            <v>7320</v>
          </cell>
        </row>
        <row r="473">
          <cell r="A473">
            <v>467</v>
          </cell>
          <cell r="B473" t="str">
            <v>Tñ sÊy</v>
          </cell>
          <cell r="C473" t="str">
            <v>ca</v>
          </cell>
          <cell r="D473">
            <v>9150</v>
          </cell>
        </row>
        <row r="474">
          <cell r="A474">
            <v>468</v>
          </cell>
          <cell r="B474" t="str">
            <v>Tñ sÊy 2KW</v>
          </cell>
          <cell r="C474" t="str">
            <v>ca</v>
          </cell>
          <cell r="D474">
            <v>9150</v>
          </cell>
        </row>
        <row r="475">
          <cell r="A475">
            <v>469</v>
          </cell>
          <cell r="B475" t="str">
            <v>TRIOSX - 12</v>
          </cell>
          <cell r="C475" t="str">
            <v>ca</v>
          </cell>
          <cell r="D475">
            <v>258000</v>
          </cell>
        </row>
        <row r="476">
          <cell r="A476">
            <v>470</v>
          </cell>
          <cell r="B476" t="str">
            <v>Xuång m¸y 30cv</v>
          </cell>
          <cell r="C476" t="str">
            <v>ca</v>
          </cell>
          <cell r="D476">
            <v>38144</v>
          </cell>
        </row>
        <row r="477">
          <cell r="A477">
            <v>471</v>
          </cell>
          <cell r="B477" t="str">
            <v>M¸y CBR (Anh hoÆc Ph¸p)</v>
          </cell>
          <cell r="C477" t="str">
            <v>ca</v>
          </cell>
          <cell r="D477">
            <v>91375</v>
          </cell>
        </row>
        <row r="478">
          <cell r="A478">
            <v>472</v>
          </cell>
          <cell r="B478" t="str">
            <v>M¸y ph¸t ®iÖn 2,5-3,0KW</v>
          </cell>
          <cell r="C478" t="str">
            <v>ca</v>
          </cell>
          <cell r="D478">
            <v>8226</v>
          </cell>
        </row>
        <row r="479">
          <cell r="A479">
            <v>473</v>
          </cell>
          <cell r="B479" t="str">
            <v>C©n kü thuËt</v>
          </cell>
          <cell r="C479" t="str">
            <v>ca</v>
          </cell>
          <cell r="D479">
            <v>5125</v>
          </cell>
        </row>
        <row r="480">
          <cell r="A480">
            <v>474</v>
          </cell>
          <cell r="B480" t="str">
            <v>KÝch thñy lùc 50 tÊn</v>
          </cell>
          <cell r="C480" t="str">
            <v>ca</v>
          </cell>
          <cell r="D480">
            <v>30546</v>
          </cell>
        </row>
        <row r="481">
          <cell r="A481">
            <v>475</v>
          </cell>
          <cell r="B481" t="str">
            <v>M¸y ®Þa chÊn TRIOSX - 24</v>
          </cell>
          <cell r="C481" t="str">
            <v>ca</v>
          </cell>
          <cell r="D481">
            <v>301000</v>
          </cell>
        </row>
        <row r="482">
          <cell r="A482">
            <v>476</v>
          </cell>
          <cell r="B482" t="str">
            <v>¤t« vËn chuyÓn (néi tuyÕn)</v>
          </cell>
          <cell r="C482" t="str">
            <v>ca</v>
          </cell>
          <cell r="D482">
            <v>161496</v>
          </cell>
        </row>
        <row r="483">
          <cell r="A483">
            <v>477</v>
          </cell>
          <cell r="B483" t="str">
            <v>¤t« t¶i tiªu chuÈn cã chÊt t¶i</v>
          </cell>
          <cell r="C483" t="str">
            <v>ca</v>
          </cell>
          <cell r="D483">
            <v>375750</v>
          </cell>
        </row>
        <row r="484">
          <cell r="A484">
            <v>478</v>
          </cell>
          <cell r="B484" t="str">
            <v>Theo 02N</v>
          </cell>
          <cell r="C484" t="str">
            <v>ca</v>
          </cell>
          <cell r="D484" t="str">
            <v>v</v>
          </cell>
        </row>
        <row r="485">
          <cell r="A485">
            <v>479</v>
          </cell>
          <cell r="B485" t="str">
            <v>ThuyÒn 7 tÊn</v>
          </cell>
          <cell r="C485" t="str">
            <v>ca</v>
          </cell>
          <cell r="D485">
            <v>66019</v>
          </cell>
        </row>
        <row r="486">
          <cell r="A486">
            <v>480</v>
          </cell>
          <cell r="B486" t="str">
            <v>WILD-T3</v>
          </cell>
          <cell r="C486" t="str">
            <v>ca</v>
          </cell>
          <cell r="D486">
            <v>41200</v>
          </cell>
        </row>
        <row r="487">
          <cell r="A487">
            <v>481</v>
          </cell>
          <cell r="B487" t="str">
            <v>M¸y khoan (dïng trong TN SPT)</v>
          </cell>
          <cell r="C487" t="str">
            <v>ca</v>
          </cell>
          <cell r="D487">
            <v>400951</v>
          </cell>
        </row>
        <row r="488">
          <cell r="A488">
            <v>482</v>
          </cell>
          <cell r="B488" t="str">
            <v>¤t« t¶i 12T</v>
          </cell>
          <cell r="C488" t="str">
            <v>ca</v>
          </cell>
          <cell r="D488">
            <v>363043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Sheet5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THKP"/>
      <sheetName val="PHAN TICH`VAT T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ongke"/>
      <sheetName val="TTTram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ctTBA"/>
      <sheetName val="Tai khoan"/>
      <sheetName val="GVT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DO AM DT"/>
      <sheetName val="BO"/>
      <sheetName val="MTO REV.2(ARMOR)"/>
      <sheetName val="giathanh1"/>
      <sheetName val="DTCT-TB"/>
      <sheetName val="TONG KE DZ 0.4 KV"/>
      <sheetName val="Bia TQT"/>
      <sheetName val="VL,NC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_"/>
      <sheetName val="TONG HOP K©N© 2ÈI"/>
      <sheetName val="Thuc thanh"/>
      <sheetName val="TT04"/>
      <sheetName val="QTDG"/>
      <sheetName val="gia xe "/>
      <sheetName val="Luong T1- 03"/>
      <sheetName val="Luong T2- 03"/>
      <sheetName val="Luong T3- 03"/>
      <sheetName val="CHIET TINH DGN GIA"/>
      <sheetName val="TONGSBU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Sheet5__x0008__x0006__x0008__x0003_ဠ 蜰Ư༢_螸Ư༢_蠼Ư༢_裀Ư༢_襄Ư"/>
      <sheetName val="PHAN TICH VAT T_x0015_ NGANG"/>
      <sheetName val="PHAN TACH VAT TU THEO NHOM"/>
      <sheetName val="TONG HOP NHAN CNNG"/>
      <sheetName val="DIEF GIAI CPSX"/>
      <sheetName val="BANG GIA DU UOAN THUY LOI"/>
      <sheetName val="___U___U___U___U___U___U__"/>
      <sheetName val="_ _U_"/>
      <sheetName val="ay (28-10-2005)"/>
      <sheetName val="dtct cau"/>
      <sheetName val="Chi tiet1"/>
      <sheetName val="gia xe _ay"/>
      <sheetName val="_ _U___U___U___U___U___U_______"/>
      <sheetName val="___Ý___Ý___Ý___Ý___Ý___Ý_______"/>
      <sheetName val="Sheet5__x0008__x0006__x0008__x0003____Ý___Ý___Ý___Ý___Ý"/>
      <sheetName val="TL rieng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Sheet5__x0008__x0006__x0008__x0003__ _U___U___U___U___U"/>
      <sheetName val="_ _U___U___U___U___U___U__"/>
      <sheetName val="Gia KS"/>
      <sheetName val="dg"/>
      <sheetName val="_ia nhan cong"/>
      <sheetName val="TONG KE"/>
      <sheetName val="Electrical Breakdown"/>
      <sheetName val="Tiepdia"/>
      <sheetName val="PTVT (MAU)"/>
      <sheetName val="DK-TT"/>
      <sheetName val="BC11cau-QL15A-3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Sheet5ဠ蜰Ư༢螸Ư༢蠼Ư༢裀Ư༢襄Ư"/>
      <sheetName val="Tien_An_T11"/>
      <sheetName val="Bang_luong"/>
      <sheetName val="Bang_CC"/>
      <sheetName val="_Luong_nghien_"/>
      <sheetName val="Phuc_vu"/>
      <sheetName val="May_Phat"/>
      <sheetName val="dtct cong"/>
      <sheetName val=" lam"/>
      <sheetName val="Sheet5__U__U__U__U__U__U_"/>
      <sheetName val="Sheet5__U__U__U__U__U"/>
      <sheetName val="VL_NC"/>
      <sheetName val="KLLK THUC @IEN"/>
      <sheetName val="_ _Ý_"/>
      <sheetName val="Sheet5__x0008__x0006__x0008__x0003____Ý___Ý___Ý____x000f_____x000f_"/>
      <sheetName val="_ _Ý___Ý___Ý___Ý___Ý___Ý_______"/>
      <sheetName val="LEGEND"/>
      <sheetName val="TH VAL TU"/>
      <sheetName val="BANG BU VAN CxUYEN"/>
      <sheetName val="CHI PHI CÁ!MAY"/>
      <sheetName val="ay (28-10-2005)__#2_Du toan nga"/>
      <sheetName val=" lam__x000e_2_Goi 1 (TT04)_ 2_goi 1 d"/>
      <sheetName val="Tong_ke"/>
      <sheetName val="Sheet5_x0000__x0008__x0006__x0008__x0003_ဠ_x0000_蜰Ư༢_x0000_螸Ư༢_x0000_蠼Ư༢_x0000_裀Ư༢_x0000_襄Ư"/>
      <sheetName val="Sheet5_x0000__x0008__x0006__x0008__x0003_ဠ_x0000_蜰Ư༢_x0000_螸Ư༢_x0000_蠼Ư༢_x0000_⋀_x000f_쀀꾈∁_x000f_"/>
      <sheetName val="?_x0000_?U?_x0000_?U?_x0000_?U?_x0000_?U?_x0000_?U?_x0000_?U?_x0000__x0000__x0000__x0000__x0000__x0000_"/>
      <sheetName val="Sheet5_x0000__x0008__x0006__x0008__x0003_?_x0000_?U?_x0000_?U?_x0000_?U?_x0000_?U?_x0000_?U"/>
      <sheetName val="Sheet5_x0000__x0008__x0006__x0008__x0003_?_x0000_?U?_x0000_?U?_x0000_?U?_x0000_?_x000f_???_x000f_"/>
      <sheetName val="Sheet5_x0000__x0008__x0006__x0008__x0003_ဠ 蜰Ư༢_x0000_螸Ư༢_x0000_蠼Ư༢_x0000_裀Ư༢_x0000_襄Ư"/>
      <sheetName val="gia xe _x0000_ay"/>
      <sheetName val="Thuc thanh_x0000_ס_x0000__x0000__x0000__x0000__x0000__x0000__x0000__x0000__x0009__x0000_忀ס_x0000__x0004__x0000__x0000__x0000__x0000__x0000_"/>
      <sheetName val="Sheet5?_x0008__x0006__x0008__x0003_ဠ?蜰Ư༢?螸Ư༢?蠼Ư༢?裀Ư༢?襄Ư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Sheet5?_x0008__x0006__x0008__x0003_ဠ 蜰Ư༢?螸Ư༢?蠼Ư༢?裀Ư༢?襄Ư"/>
      <sheetName val="?"/>
      <sheetName val="???U???U???U???U???U???U??"/>
      <sheetName val="? ?U?_x0000_?U?_x0000_?U?_x0000_?U?_x0000_?U?_x0000_?U?_x0000__x0000__x0000__x0000__x0000__x0000_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ay (28-10-2005)_x0000__x0000_#2_Du toan nga"/>
      <sheetName val="gia xe ?ay"/>
      <sheetName val="? ?U???U???U???U???U???U???????"/>
      <sheetName val="???Ý???Ý???Ý???Ý???Ý???Ý???????"/>
      <sheetName val="Sheet5?_x0008__x0006__x0008__x0003_???Ý???Ý???Ý???Ý???Ý"/>
      <sheetName val="Sheet5_x0000__x0008__x0006__x0008__x0003_? ?U?_x0000_?U?_x0000_?U?_x0000_?U?_x0000_?U"/>
      <sheetName val="Sheet5?_x0008__x0006__x0008__x0003_? ?U???U???U???U???U"/>
      <sheetName val="? ?U???U???U???U???U???U??"/>
      <sheetName val="'ia nhan cong"/>
      <sheetName val=" lam_x0000__x000e_2_Goi 1 (TT04)_x0000_ 2_goi 1 d"/>
      <sheetName val="Sheet5??U??U??U??U??U??U?"/>
      <sheetName val="Sheet5??U??U??U??U??U"/>
      <sheetName val="Sheet5_x0000__x0008__x0006__x0008__x0003_?_x0000_?Ý?_x0000_?Ý?_x0000_?Ý?_x0000_?_x000f_???_x000f_"/>
      <sheetName val="? ?Ý?_x0000_?Ý?_x0000_?Ý?_x0000_?Ý?_x0000_?Ý?_x0000_?Ý?_x0000__x0000__x0000__x0000__x0000__x0000_"/>
      <sheetName val="Sheet5?_x0008__x0006__x0008__x0003_???Ý???Ý???Ý???_x000f_???_x000f_"/>
      <sheetName val="? ?Ý???Ý???Ý???Ý???Ý???Ý???????"/>
      <sheetName val="ay (28-10-2005)??#2_Du toan nga"/>
      <sheetName val=" lam?_x000e_2_Goi 1 (TT04)? 2_goi 1 d"/>
      <sheetName val="Thuc thanh?ס????????_x0009_?忀ס?_x0004_?????"/>
      <sheetName val="uniBase"/>
      <sheetName val="vniBase"/>
      <sheetName val="abcBase"/>
      <sheetName val="DO_AM_DT"/>
      <sheetName val="DZ 22KV"/>
      <sheetName val="chitiet"/>
      <sheetName val="TPSX"/>
      <sheetName val="01 Bid Price summary"/>
      <sheetName val="Shee«"/>
      <sheetName val="She«3"/>
      <sheetName val="Dept"/>
      <sheetName val="_x0000__x0000__x0000__x0000__x0000__x0000__x0000__x0000__x0000__x0000__x0000_![BC11cau-QL15A-3.xl"/>
      <sheetName val="Names"/>
      <sheetName val=""/>
      <sheetName val="Sheet5_x0000__x0008__x0006__x0008__x0003_ဠ_x0000_蜰Ư༢_x0000_螸Ư༢_x0000_蠼Ư༢_x0000_⋀_x000f_쀀궈∁_x000f_"/>
      <sheetName val="Sheet5?_x0008__x0006__x0008__x0003_ဠ?蜰Ư༢?螸Ư༢?蠼Ư༢?⋀_x000f_쀀궈∁_x000f_"/>
      <sheetName val="VC BG"/>
      <sheetName val="Sheet5?_x0008__x0006__x0008__x0003_???U???U???U???U??7U"/>
      <sheetName val="Sheet5_x0000__x0008__x0006__x0008__x0003_ဠ_x0000_茰Ư༢_x0000_螸Ư༢_x0000_蠼Ư༢_x0000_裀Ư༢_x0000_襄Ư"/>
      <sheetName val="Sheet5__x0008__x0006__x0008__x0003_ဠ_蜰Ư༢_螸Ư༢_蠼Ư༢_⋀_x000f_쀀궈∁_x000f_"/>
      <sheetName val="Luong ¼1- 03"/>
      <sheetName val="Sales2002"/>
      <sheetName val="Thuc thanh_x0000_ס_x0000_ 忀ס_x0000__x0004__x0000_鵀ס_x0000_怈ס_x0000_d_x0000_![BC"/>
      <sheetName val="MAKHO"/>
      <sheetName val="Thuc thanh_x0000_ס_x0000__x0009_忀ס_x0000__x0004__x0000_鵀ס_x0000_怈ס_x0000_d_x0000_![BC"/>
      <sheetName val="ay (28-10-2005)_x0000_#2_Du toan ngay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? ?U?"/>
      <sheetName val="PONG HOP KINH PHI"/>
      <sheetName val="PHAN TICH KHOI HUONG"/>
      <sheetName val="DON CIA TONG HOP"/>
      <sheetName val=" Luong nghiun "/>
      <sheetName val="Sheet5_x0000__x0008__x0006__x0008__x0003_? ?Ý?_x0000_?Ý?_x0000_?Ý?_x0000_?Ý?_x0000_?Ý"/>
      <sheetName val="Sheet5?_x0008__x0006__x0008__x0003_? ?Ý???Ý???Ý???Ý???Ý"/>
      <sheetName val="Sheet5??Ý??Ý??Ý??Ý??Ý??Ý?"/>
      <sheetName val="Sheet5??Ý??Ý??Ý??Ý??Ý"/>
      <sheetName val="Sheet5?_x0008__x0006__x0008__x0003_ဠ 蜰Ư༢?螸Ư༢?蠼Ư༢?裀Ưܢ?襄Ư"/>
      <sheetName val="[BC11cau-Q"/>
      <sheetName val="TONG XOP NHAN CONG"/>
      <sheetName val="Khoi luong"/>
      <sheetName val="???????????![BC11cau-QL15A-3.xl"/>
      <sheetName val="Thuc thanh?ס? 忀ס?_x0004_?鵀ס?怈ס?d?![BC"/>
      <sheetName val="Thuc thanh?ס?_x0009_忀ס?_x0004_?鵀ס?怈ס?d?![BC"/>
      <sheetName val="ay (28-10-2005)?#2_Du toan ngay"/>
      <sheetName val="C47(T11)"/>
      <sheetName val="Thuc thanh_ס_________x0009__忀ס__x0004______"/>
      <sheetName val="Shɥet5_x0000__x0008__x0006__x0008__x0003_ဠ 蜰Ư༢_x0000_螸Ư༢_x0000_蠼Ư༢_x0000_裀Ư༢_x0000_襄Ư"/>
      <sheetName val="Shɥet5"/>
      <sheetName val="Don gia-cau"/>
      <sheetName val="BOQ-1"/>
      <sheetName val="MTL$-INTER"/>
      <sheetName val="Thuc thanh_x0000_ס_x0000__x0000__x0000__x0000__x0000__x0000__x0000__x0000_ _x0000_忀ס_x0000__x0004__x0000__x0000__x0000__x0000__x0000_"/>
      <sheetName val="DI-ESTI"/>
      <sheetName val="Thuc thanh?ס???????? ?忀ס?_x0004_?????"/>
      <sheetName val="tra-vat-lieu"/>
      <sheetName val="VC"/>
      <sheetName val="NKC"/>
      <sheetName val="PEDESB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Sheet5?_x0008__x0006__x0008__x0003_ဠ?蜰Ư༢?螸Ư༢?蠼Ư༢?裀Ư༢?褄Ư"/>
      <sheetName val="Sheet5__x0008__x0006__x0008__x0003_ဠ 蜰Ư༢_螸Ư༢_蠼Ư༢_裀Ưܢ_襄Ư"/>
      <sheetName val="?_x0000_?U?_x0000_?U?_x0000_?U?_x0000_?U?_x0000_?U?_x0000_?U?_x0000_"/>
      <sheetName val="gia xe ay"/>
      <sheetName val="? ?U?_x0000_?U?_x0000_?U?_x0000_?U?_x0000_?U?_x0000_?U?_x0000_"/>
      <sheetName val="BALG DU TOAN DRC"/>
      <sheetName val="CHIET TINH DMN GIA"/>
      <sheetName val="?_x0000_?Ý?_x0000_?Ý?_x0000_?Ý?_x0000_?Ý?_x0000_?Ý?_x0000_?Ý?_x0000_"/>
      <sheetName val="???_x000f__x0000__x0001__x0000__x0000__x0000__x0000__x0000__x0000__x0000_??U???U???U??"/>
      <sheetName val="Sheet09"/>
      <sheetName val="SUMMARY"/>
      <sheetName val="Tra"/>
      <sheetName val="???Ý???Ý???Ý???Ý???Ý???Ý??"/>
      <sheetName val="Thuc thanh_ס_ 忀ס__x0004__鵀ס_怈ס_d_!_BC"/>
      <sheetName val="?_x0000_îm??_x0000_ùn??_x0000_ÛÇ??_x0000_Á¸??_x0000_???_x0000__x0000__x0000__x0000__x0000__x0000_"/>
      <sheetName val="Thuc thanh_ס________ _忀ס__x0004______"/>
      <sheetName val="Sheet5_x0008__x0006__x0008__x0003_ဠ蜰Ư༢螸Ư༢蠼Ư༢裀Ưഢ襄Ư"/>
      <sheetName val="ShEet5_x0008__x0006__x0008__x0003_ဠ 蜰Ư༢螸Ư༢蠼Ə༢裀Ư༢襄Ư"/>
      <sheetName val="SheEt5_x0008__x0006__x0008__x0003_ဠ蜰Ư༢螸Ư༢蠼Ư༢⋀_x000f_쀀辈∁_x000f_"/>
      <sheetName val="Rheet5_x0008__x0006__x0008__x0003_??U??U??U??_x000f_???_x000f_"/>
      <sheetName val="gha xe ay"/>
      <sheetName val="???_x000f__x0001_??U???U???U??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>
            <v>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987945824.96533537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 refreshError="1"/>
      <sheetData sheetId="295" refreshError="1"/>
      <sheetData sheetId="296"/>
      <sheetData sheetId="297" refreshError="1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 refreshError="1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</sheetDataSet>
  </externalBook>
</externalLink>
</file>

<file path=xl/externalLinks/externalLink4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KS"/>
      <sheetName val="Tra KS"/>
      <sheetName val="kstk"/>
      <sheetName val="VL,NC"/>
      <sheetName val="Gia KS"/>
      <sheetName val="DTCT-TB"/>
      <sheetName val="TONG KE DZ 0.4 KV"/>
      <sheetName val="DTCT"/>
      <sheetName val="Quan Ly Ban Ve TKTC"/>
      <sheetName val="CODE"/>
      <sheetName val="303+303"/>
      <sheetName val="chi_tiet_KS"/>
      <sheetName val="Tra_KS"/>
      <sheetName val="Quan_Ly_Ban_Ve_TKTC"/>
      <sheetName val="Gia_KS"/>
    </sheetNames>
    <sheetDataSet>
      <sheetData sheetId="0"/>
      <sheetData sheetId="1" refreshError="1">
        <row r="5">
          <cell r="B5" t="str">
            <v>¸p kÕ (250bav)</v>
          </cell>
          <cell r="C5" t="str">
            <v>c¸i</v>
          </cell>
          <cell r="D5">
            <v>200000</v>
          </cell>
        </row>
        <row r="6">
          <cell r="B6" t="str">
            <v>¸p kÕ (5-25-100bav)</v>
          </cell>
          <cell r="C6" t="str">
            <v>bé</v>
          </cell>
          <cell r="D6">
            <v>200000</v>
          </cell>
        </row>
        <row r="7">
          <cell r="B7" t="str">
            <v>¸p kÕ b×nh h¬i (25bav)</v>
          </cell>
          <cell r="C7" t="str">
            <v>c¸i</v>
          </cell>
          <cell r="D7">
            <v>200000</v>
          </cell>
        </row>
        <row r="8">
          <cell r="B8" t="str">
            <v>§¸ d¨m</v>
          </cell>
          <cell r="C8" t="str">
            <v>m3</v>
          </cell>
          <cell r="D8">
            <v>70000</v>
          </cell>
        </row>
        <row r="9">
          <cell r="B9" t="str">
            <v>§¸ héc</v>
          </cell>
          <cell r="C9" t="str">
            <v>m3</v>
          </cell>
          <cell r="D9">
            <v>50000</v>
          </cell>
        </row>
        <row r="10">
          <cell r="B10" t="str">
            <v>§¸ sái 1x2</v>
          </cell>
          <cell r="C10" t="str">
            <v>m3</v>
          </cell>
          <cell r="D10">
            <v>70000</v>
          </cell>
        </row>
        <row r="11">
          <cell r="B11" t="str">
            <v>§µn ®o lón</v>
          </cell>
          <cell r="C11" t="str">
            <v>bé</v>
          </cell>
          <cell r="D11">
            <v>2000000</v>
          </cell>
        </row>
        <row r="12">
          <cell r="B12" t="str">
            <v>§ång hå ®iÖn ®o v¹n n¨ng</v>
          </cell>
          <cell r="C12" t="str">
            <v>chiÕc</v>
          </cell>
          <cell r="D12">
            <v>500000</v>
          </cell>
        </row>
        <row r="13">
          <cell r="B13" t="str">
            <v>§ång hå ®o ¸p lùc</v>
          </cell>
          <cell r="C13" t="str">
            <v>c¸i</v>
          </cell>
          <cell r="D13">
            <v>300000</v>
          </cell>
        </row>
        <row r="14">
          <cell r="B14" t="str">
            <v>§ång hå ®o ¸p lùc 4kg/cm2</v>
          </cell>
          <cell r="C14" t="str">
            <v>c¸i</v>
          </cell>
          <cell r="D14">
            <v>300000</v>
          </cell>
        </row>
        <row r="15">
          <cell r="B15" t="str">
            <v>§ång hå ®o ®iÖn</v>
          </cell>
          <cell r="C15" t="str">
            <v>chiÕc</v>
          </cell>
          <cell r="D15">
            <v>500000</v>
          </cell>
        </row>
        <row r="16">
          <cell r="B16" t="str">
            <v>§ång hå ®Ó bµn</v>
          </cell>
          <cell r="C16" t="str">
            <v>c¸i</v>
          </cell>
          <cell r="D16">
            <v>15000</v>
          </cell>
        </row>
        <row r="17">
          <cell r="B17" t="str">
            <v>§ång hå ®o biÕn d¹ng</v>
          </cell>
          <cell r="C17" t="str">
            <v>c¸i</v>
          </cell>
          <cell r="D17">
            <v>500000</v>
          </cell>
        </row>
        <row r="18">
          <cell r="B18" t="str">
            <v>§ång hå ®o lón</v>
          </cell>
          <cell r="C18" t="str">
            <v>c¸i</v>
          </cell>
          <cell r="D18">
            <v>800000</v>
          </cell>
        </row>
        <row r="19">
          <cell r="B19" t="str">
            <v>§ång hå ®o l­u l­îng 3m3/h</v>
          </cell>
          <cell r="C19" t="str">
            <v>c¸i</v>
          </cell>
          <cell r="D19">
            <v>150000</v>
          </cell>
        </row>
        <row r="20">
          <cell r="B20" t="str">
            <v>§ång hå ®o møc n­íc</v>
          </cell>
          <cell r="C20" t="str">
            <v>c¸i</v>
          </cell>
          <cell r="D20">
            <v>200000</v>
          </cell>
        </row>
        <row r="21">
          <cell r="B21" t="str">
            <v>§ång hå ®o n­íc</v>
          </cell>
          <cell r="C21" t="str">
            <v>c¸i</v>
          </cell>
          <cell r="D21">
            <v>300000</v>
          </cell>
        </row>
        <row r="22">
          <cell r="B22" t="str">
            <v>§ång hå bÊm gi©y</v>
          </cell>
          <cell r="C22" t="str">
            <v>c¸i</v>
          </cell>
          <cell r="D22">
            <v>120000</v>
          </cell>
        </row>
        <row r="23">
          <cell r="B23" t="str">
            <v>§ång hå l­u l­îng</v>
          </cell>
          <cell r="C23" t="str">
            <v>c¸i</v>
          </cell>
          <cell r="D23">
            <v>200000</v>
          </cell>
        </row>
        <row r="24">
          <cell r="B24" t="str">
            <v>§Çu nèi cÇn</v>
          </cell>
          <cell r="C24" t="str">
            <v>bé</v>
          </cell>
          <cell r="D24">
            <v>180000</v>
          </cell>
        </row>
        <row r="25">
          <cell r="B25" t="str">
            <v>§Çu nèi èng chèng</v>
          </cell>
          <cell r="C25" t="str">
            <v>c¸i</v>
          </cell>
          <cell r="D25">
            <v>40000</v>
          </cell>
        </row>
        <row r="26">
          <cell r="B26" t="str">
            <v>§e ghÌ ®¸</v>
          </cell>
          <cell r="C26" t="str">
            <v>c¸i</v>
          </cell>
          <cell r="D26">
            <v>20000</v>
          </cell>
        </row>
        <row r="27">
          <cell r="B27" t="str">
            <v xml:space="preserve">§iezel </v>
          </cell>
          <cell r="C27" t="str">
            <v>kg</v>
          </cell>
          <cell r="D27">
            <v>5000</v>
          </cell>
        </row>
        <row r="28">
          <cell r="B28" t="str">
            <v>§inh</v>
          </cell>
          <cell r="C28" t="str">
            <v>kg</v>
          </cell>
          <cell r="D28">
            <v>5000</v>
          </cell>
        </row>
        <row r="29">
          <cell r="B29" t="str">
            <v>§inh + d©y thÐp</v>
          </cell>
          <cell r="C29" t="str">
            <v>kg</v>
          </cell>
          <cell r="D29">
            <v>5000</v>
          </cell>
        </row>
        <row r="30">
          <cell r="B30" t="str">
            <v>§inh ®Üa</v>
          </cell>
          <cell r="C30" t="str">
            <v>kg</v>
          </cell>
          <cell r="D30">
            <v>5000</v>
          </cell>
        </row>
        <row r="31">
          <cell r="B31" t="str">
            <v>§inh 10 cm</v>
          </cell>
          <cell r="C31" t="str">
            <v>kg</v>
          </cell>
          <cell r="D31">
            <v>5000</v>
          </cell>
        </row>
        <row r="32">
          <cell r="B32" t="str">
            <v>§inh 3 cm</v>
          </cell>
          <cell r="C32" t="str">
            <v>kg</v>
          </cell>
          <cell r="D32">
            <v>5000</v>
          </cell>
        </row>
        <row r="33">
          <cell r="B33" t="str">
            <v>§inh ch÷ U</v>
          </cell>
          <cell r="C33" t="str">
            <v>kg</v>
          </cell>
          <cell r="D33">
            <v>5000</v>
          </cell>
        </row>
        <row r="34">
          <cell r="B34" t="str">
            <v>§iÖn cùc ®ång</v>
          </cell>
          <cell r="C34" t="str">
            <v>c¸i</v>
          </cell>
          <cell r="D34">
            <v>30000</v>
          </cell>
        </row>
        <row r="35">
          <cell r="B35" t="str">
            <v>§iÖn cùc kh«ng ph©n cùc</v>
          </cell>
          <cell r="C35" t="str">
            <v>c¸i</v>
          </cell>
          <cell r="D35">
            <v>400000</v>
          </cell>
        </row>
        <row r="36">
          <cell r="B36" t="str">
            <v>§iÖn cùc s¾t</v>
          </cell>
          <cell r="C36" t="str">
            <v>c¸i</v>
          </cell>
          <cell r="D36">
            <v>15000</v>
          </cell>
        </row>
        <row r="37">
          <cell r="B37" t="str">
            <v>§Þa bµn ®Þa chÊt</v>
          </cell>
          <cell r="C37" t="str">
            <v>c¸i</v>
          </cell>
          <cell r="D37">
            <v>350000</v>
          </cell>
        </row>
        <row r="38">
          <cell r="B38" t="str">
            <v>§Üa s¾t tr¸ng men</v>
          </cell>
          <cell r="C38" t="str">
            <v>c¸i</v>
          </cell>
          <cell r="D38">
            <v>8000</v>
          </cell>
        </row>
        <row r="39">
          <cell r="B39" t="str">
            <v>§ui ®iÖn</v>
          </cell>
          <cell r="C39" t="str">
            <v>c¸i</v>
          </cell>
          <cell r="D39">
            <v>500</v>
          </cell>
        </row>
        <row r="40">
          <cell r="B40" t="str">
            <v>¶nh mµu (9x12)</v>
          </cell>
          <cell r="C40" t="str">
            <v>kiÓu</v>
          </cell>
          <cell r="D40">
            <v>5000</v>
          </cell>
        </row>
        <row r="41">
          <cell r="B41" t="str">
            <v>¾c quy</v>
          </cell>
          <cell r="C41" t="str">
            <v>c¸i</v>
          </cell>
          <cell r="D41">
            <v>250000</v>
          </cell>
        </row>
        <row r="42">
          <cell r="B42" t="str">
            <v>¾c quy (12Vx2) + (6Vx1)</v>
          </cell>
          <cell r="C42" t="str">
            <v>bé</v>
          </cell>
          <cell r="D42">
            <v>250000</v>
          </cell>
        </row>
        <row r="43">
          <cell r="B43" t="str">
            <v>Ac quy 12v</v>
          </cell>
          <cell r="C43" t="str">
            <v>bé</v>
          </cell>
          <cell r="D43">
            <v>300000</v>
          </cell>
        </row>
        <row r="44">
          <cell r="B44" t="str">
            <v>Ac quy 24v</v>
          </cell>
          <cell r="C44" t="str">
            <v>b×nh</v>
          </cell>
          <cell r="D44">
            <v>420000</v>
          </cell>
        </row>
        <row r="45">
          <cell r="B45" t="str">
            <v>AxÝt axalic</v>
          </cell>
          <cell r="C45" t="str">
            <v>kg</v>
          </cell>
          <cell r="D45">
            <v>40000</v>
          </cell>
        </row>
        <row r="46">
          <cell r="B46" t="str">
            <v>AxÝt nit¬ric ®Æc</v>
          </cell>
          <cell r="C46" t="str">
            <v>gam</v>
          </cell>
          <cell r="D46">
            <v>40</v>
          </cell>
        </row>
        <row r="47">
          <cell r="B47" t="str">
            <v>B¨ng m¸y håi ©m</v>
          </cell>
          <cell r="C47" t="str">
            <v>cuén</v>
          </cell>
          <cell r="D47">
            <v>10000</v>
          </cell>
        </row>
        <row r="48">
          <cell r="B48" t="str">
            <v>B¸t s¾t tr¸ng men</v>
          </cell>
          <cell r="C48" t="str">
            <v>c¸i</v>
          </cell>
          <cell r="D48">
            <v>8000</v>
          </cell>
        </row>
        <row r="49">
          <cell r="B49" t="str">
            <v>B×nh bãp n­íc</v>
          </cell>
          <cell r="C49" t="str">
            <v>c¸i</v>
          </cell>
          <cell r="D49">
            <v>10000</v>
          </cell>
        </row>
        <row r="50">
          <cell r="B50" t="str">
            <v>B×nh hót Èm</v>
          </cell>
          <cell r="C50" t="str">
            <v>c¸i</v>
          </cell>
          <cell r="D50">
            <v>10000</v>
          </cell>
        </row>
        <row r="51">
          <cell r="B51" t="str">
            <v>B×nh hót Èm cã vßi</v>
          </cell>
          <cell r="C51" t="str">
            <v>c¸i</v>
          </cell>
          <cell r="D51">
            <v>10000</v>
          </cell>
        </row>
        <row r="52">
          <cell r="B52" t="str">
            <v>B×nh hót Èm, b×nh gi÷ Èm</v>
          </cell>
          <cell r="C52" t="str">
            <v>c¸i</v>
          </cell>
          <cell r="D52">
            <v>10000</v>
          </cell>
        </row>
        <row r="53">
          <cell r="B53" t="str">
            <v>B×nh khÝ CO2 - (100bav)</v>
          </cell>
          <cell r="C53" t="str">
            <v>b×nh</v>
          </cell>
          <cell r="D53">
            <v>100000</v>
          </cell>
        </row>
        <row r="54">
          <cell r="B54" t="str">
            <v>B×nh thñy tinh</v>
          </cell>
          <cell r="C54" t="str">
            <v>c¸i</v>
          </cell>
          <cell r="D54">
            <v>30000</v>
          </cell>
        </row>
        <row r="55">
          <cell r="B55" t="str">
            <v>B×nh thñy tinh (100 - 1000)ml</v>
          </cell>
          <cell r="C55" t="str">
            <v>c¸i</v>
          </cell>
          <cell r="D55">
            <v>30000</v>
          </cell>
        </row>
        <row r="56">
          <cell r="B56" t="str">
            <v>B×nh thñy tinh tam gi¸c (50-1000)ml</v>
          </cell>
          <cell r="C56" t="str">
            <v>c¸i</v>
          </cell>
          <cell r="D56">
            <v>30000</v>
          </cell>
        </row>
        <row r="57">
          <cell r="B57" t="str">
            <v>B×nh tiªu b¶n</v>
          </cell>
          <cell r="C57" t="str">
            <v>c¸i</v>
          </cell>
          <cell r="D57">
            <v>15000</v>
          </cell>
        </row>
        <row r="58">
          <cell r="B58" t="str">
            <v>B×nh tû träng</v>
          </cell>
          <cell r="C58" t="str">
            <v>c¸i</v>
          </cell>
          <cell r="D58">
            <v>15000</v>
          </cell>
        </row>
        <row r="59">
          <cell r="B59" t="str">
            <v>B×nh tû träng 1000ml</v>
          </cell>
          <cell r="C59" t="str">
            <v>c¸i</v>
          </cell>
          <cell r="D59">
            <v>15000</v>
          </cell>
        </row>
        <row r="60">
          <cell r="B60" t="str">
            <v>Bµn ®Ëp</v>
          </cell>
          <cell r="C60" t="str">
            <v>chiÕc</v>
          </cell>
          <cell r="D60">
            <v>50000</v>
          </cell>
        </row>
        <row r="61">
          <cell r="B61" t="str">
            <v>Bµn ®Öm</v>
          </cell>
          <cell r="C61" t="str">
            <v>chiÕc</v>
          </cell>
          <cell r="D61">
            <v>50000</v>
          </cell>
        </row>
        <row r="62">
          <cell r="B62" t="str">
            <v>Bµn nÐn D = 34cm</v>
          </cell>
          <cell r="C62" t="str">
            <v>c¸i</v>
          </cell>
          <cell r="D62">
            <v>400000</v>
          </cell>
        </row>
        <row r="63">
          <cell r="B63" t="str">
            <v>B¶n gç 60 x 60</v>
          </cell>
          <cell r="C63" t="str">
            <v>c¸i</v>
          </cell>
          <cell r="D63">
            <v>10000</v>
          </cell>
        </row>
        <row r="64">
          <cell r="B64" t="str">
            <v>Bãng ®iÖn</v>
          </cell>
          <cell r="C64" t="str">
            <v>c¸i</v>
          </cell>
          <cell r="D64">
            <v>15000</v>
          </cell>
        </row>
        <row r="65">
          <cell r="B65" t="str">
            <v>Bãng ®iÖn 100W</v>
          </cell>
          <cell r="C65" t="str">
            <v>c¸i</v>
          </cell>
          <cell r="D65">
            <v>15000</v>
          </cell>
        </row>
        <row r="66">
          <cell r="B66" t="str">
            <v>Bãng ®iÖn 110v - 100W</v>
          </cell>
          <cell r="C66" t="str">
            <v>c¸i</v>
          </cell>
          <cell r="D66">
            <v>15000</v>
          </cell>
        </row>
        <row r="67">
          <cell r="B67" t="str">
            <v>Bãng ®iÖn 220V - 200W</v>
          </cell>
          <cell r="C67" t="str">
            <v>c¸i</v>
          </cell>
          <cell r="D67">
            <v>10000</v>
          </cell>
        </row>
        <row r="68">
          <cell r="B68" t="str">
            <v>Bãng ®iÖn 36V - 40W</v>
          </cell>
          <cell r="C68" t="str">
            <v>c¸i</v>
          </cell>
          <cell r="D68">
            <v>10000</v>
          </cell>
        </row>
        <row r="69">
          <cell r="B69" t="str">
            <v>Bãng ®iÖn 36W</v>
          </cell>
          <cell r="C69" t="str">
            <v>c¸i</v>
          </cell>
          <cell r="D69">
            <v>10000</v>
          </cell>
        </row>
        <row r="70">
          <cell r="B70" t="str">
            <v>Bao cao su</v>
          </cell>
          <cell r="C70" t="str">
            <v>c¸i</v>
          </cell>
          <cell r="D70">
            <v>8000</v>
          </cell>
        </row>
        <row r="71">
          <cell r="B71" t="str">
            <v>Bé èng mÉu nguyªn d¹ng</v>
          </cell>
          <cell r="C71" t="str">
            <v>bé</v>
          </cell>
          <cell r="D71">
            <v>500000</v>
          </cell>
        </row>
        <row r="72">
          <cell r="B72" t="str">
            <v>Bé gia mèc cÇn khoan</v>
          </cell>
          <cell r="C72" t="str">
            <v>bé</v>
          </cell>
          <cell r="D72">
            <v>120000</v>
          </cell>
        </row>
        <row r="73">
          <cell r="B73" t="str">
            <v>Bé kÝnh Ðp</v>
          </cell>
          <cell r="C73" t="str">
            <v>bé</v>
          </cell>
          <cell r="D73">
            <v>500000</v>
          </cell>
        </row>
        <row r="74">
          <cell r="B74" t="str">
            <v>Bé më réng kim c­¬ng</v>
          </cell>
          <cell r="C74" t="str">
            <v>bé</v>
          </cell>
          <cell r="D74">
            <v>2500000</v>
          </cell>
        </row>
        <row r="75">
          <cell r="B75" t="str">
            <v>Bé r©y ®Þa chÊt F 20cm</v>
          </cell>
          <cell r="C75" t="str">
            <v>bé</v>
          </cell>
          <cell r="D75">
            <v>1300000</v>
          </cell>
        </row>
        <row r="76">
          <cell r="B76" t="str">
            <v>Bé r©y sái</v>
          </cell>
          <cell r="C76" t="str">
            <v>bé</v>
          </cell>
          <cell r="D76">
            <v>1750000</v>
          </cell>
        </row>
        <row r="77">
          <cell r="B77" t="str">
            <v>Bé x¹c ac quy</v>
          </cell>
          <cell r="C77" t="str">
            <v>bé</v>
          </cell>
          <cell r="D77">
            <v>1000000</v>
          </cell>
        </row>
        <row r="78">
          <cell r="B78" t="str">
            <v>Bóa</v>
          </cell>
          <cell r="C78" t="str">
            <v>chiÕc</v>
          </cell>
          <cell r="D78">
            <v>50000</v>
          </cell>
        </row>
        <row r="79">
          <cell r="B79" t="str">
            <v>Bóa ®Þa chÊt</v>
          </cell>
          <cell r="C79" t="str">
            <v>c¸i</v>
          </cell>
          <cell r="D79">
            <v>50000</v>
          </cell>
        </row>
        <row r="80">
          <cell r="B80" t="str">
            <v>Bót ch× ®en</v>
          </cell>
          <cell r="C80" t="str">
            <v>c¸i</v>
          </cell>
          <cell r="D80">
            <v>15000</v>
          </cell>
        </row>
        <row r="81">
          <cell r="B81" t="str">
            <v>Bót l«ng cì nhá F 5, F 2cm, F 1cm</v>
          </cell>
          <cell r="C81" t="str">
            <v>bé</v>
          </cell>
          <cell r="D81">
            <v>1000000</v>
          </cell>
        </row>
        <row r="82">
          <cell r="B82" t="str">
            <v>C¸nh s¾t (E60-E70-E100)</v>
          </cell>
          <cell r="C82" t="str">
            <v>bé</v>
          </cell>
          <cell r="D82">
            <v>8000</v>
          </cell>
        </row>
        <row r="83">
          <cell r="B83" t="str">
            <v>C¸p</v>
          </cell>
          <cell r="C83" t="str">
            <v>m</v>
          </cell>
          <cell r="D83">
            <v>8000</v>
          </cell>
        </row>
        <row r="84">
          <cell r="B84" t="str">
            <v>C¸p §K 6mm</v>
          </cell>
          <cell r="C84" t="str">
            <v>m</v>
          </cell>
          <cell r="D84">
            <v>6000</v>
          </cell>
        </row>
        <row r="85">
          <cell r="B85" t="str">
            <v>C¸p móc n­íc</v>
          </cell>
          <cell r="C85" t="str">
            <v>m</v>
          </cell>
          <cell r="D85">
            <v>70000</v>
          </cell>
        </row>
        <row r="86">
          <cell r="B86" t="str">
            <v>C¸p thÐp d©y F6 - F8 mm</v>
          </cell>
          <cell r="C86" t="str">
            <v>m</v>
          </cell>
          <cell r="D86">
            <v>10000</v>
          </cell>
        </row>
        <row r="87">
          <cell r="B87" t="str">
            <v>C¸t chuÈn</v>
          </cell>
          <cell r="C87" t="str">
            <v>kg</v>
          </cell>
          <cell r="D87">
            <v>20</v>
          </cell>
        </row>
        <row r="88">
          <cell r="B88" t="str">
            <v>C¸t sái</v>
          </cell>
          <cell r="C88" t="str">
            <v>m3</v>
          </cell>
          <cell r="D88">
            <v>50000</v>
          </cell>
        </row>
        <row r="89">
          <cell r="B89" t="str">
            <v>C¸t vµng</v>
          </cell>
          <cell r="C89" t="str">
            <v>m3</v>
          </cell>
          <cell r="D89">
            <v>11500</v>
          </cell>
        </row>
        <row r="90">
          <cell r="B90" t="str">
            <v>Cäc bªt«ng 8 x 8 x 60</v>
          </cell>
          <cell r="C90" t="str">
            <v>c¸i</v>
          </cell>
          <cell r="D90">
            <v>2500</v>
          </cell>
        </row>
        <row r="91">
          <cell r="B91" t="str">
            <v>Cäc gç</v>
          </cell>
          <cell r="C91" t="str">
            <v>c¸i</v>
          </cell>
          <cell r="D91">
            <v>2500</v>
          </cell>
        </row>
        <row r="92">
          <cell r="B92" t="str">
            <v>Cäc gç 0,04 x 0,04m</v>
          </cell>
          <cell r="C92" t="str">
            <v>c¸i</v>
          </cell>
          <cell r="D92">
            <v>2500</v>
          </cell>
        </row>
        <row r="93">
          <cell r="B93" t="str">
            <v>Cäc gç 10 x 10 x 80</v>
          </cell>
          <cell r="C93" t="str">
            <v>c¸i</v>
          </cell>
          <cell r="D93">
            <v>2500</v>
          </cell>
        </row>
        <row r="94">
          <cell r="B94" t="str">
            <v>Cäc gç 15 x 15 x 200</v>
          </cell>
          <cell r="C94" t="str">
            <v>cäc</v>
          </cell>
          <cell r="D94">
            <v>2500</v>
          </cell>
        </row>
        <row r="95">
          <cell r="B95" t="str">
            <v>Cäc gç 4 x 4 x 30</v>
          </cell>
          <cell r="C95" t="str">
            <v>cäc</v>
          </cell>
          <cell r="D95">
            <v>2500</v>
          </cell>
        </row>
        <row r="96">
          <cell r="B96" t="str">
            <v>Cäc gç 4x4x40cm</v>
          </cell>
          <cell r="C96" t="str">
            <v>c¸i</v>
          </cell>
          <cell r="D96">
            <v>2500</v>
          </cell>
        </row>
        <row r="97">
          <cell r="B97" t="str">
            <v>Cäc gç 5 x 5 x 40</v>
          </cell>
          <cell r="C97" t="str">
            <v>c¸i</v>
          </cell>
          <cell r="D97">
            <v>2500</v>
          </cell>
        </row>
        <row r="98">
          <cell r="B98" t="str">
            <v>Cäc mèc gç</v>
          </cell>
          <cell r="C98" t="str">
            <v>c¸i</v>
          </cell>
          <cell r="D98">
            <v>2500</v>
          </cell>
        </row>
        <row r="99">
          <cell r="B99" t="str">
            <v>Cäc mèc xim¨ng</v>
          </cell>
          <cell r="C99" t="str">
            <v>c¸i</v>
          </cell>
          <cell r="D99">
            <v>10000</v>
          </cell>
        </row>
        <row r="100">
          <cell r="B100" t="str">
            <v>Cäc neo</v>
          </cell>
          <cell r="C100" t="str">
            <v>bé</v>
          </cell>
          <cell r="D100">
            <v>10000</v>
          </cell>
        </row>
        <row r="101">
          <cell r="B101" t="str">
            <v>Cäc s¾t §K 10 x 300mm</v>
          </cell>
          <cell r="C101" t="str">
            <v>cäc</v>
          </cell>
          <cell r="D101">
            <v>8000</v>
          </cell>
        </row>
        <row r="102">
          <cell r="B102" t="str">
            <v>CÆp ®¨ng ký ®o ®¹c</v>
          </cell>
          <cell r="C102" t="str">
            <v>c¸i</v>
          </cell>
          <cell r="D102">
            <v>8000</v>
          </cell>
        </row>
        <row r="103">
          <cell r="B103" t="str">
            <v>Cãt Ðp</v>
          </cell>
          <cell r="C103" t="str">
            <v>m2</v>
          </cell>
          <cell r="D103">
            <v>20000</v>
          </cell>
        </row>
        <row r="104">
          <cell r="B104" t="str">
            <v>CÇn c¾t c¸nh (40c¸i)</v>
          </cell>
          <cell r="C104" t="str">
            <v>bé</v>
          </cell>
          <cell r="D104">
            <v>1000000</v>
          </cell>
        </row>
        <row r="105">
          <cell r="B105" t="str">
            <v>CÇn chèt</v>
          </cell>
          <cell r="C105" t="str">
            <v>m</v>
          </cell>
          <cell r="D105">
            <v>400000</v>
          </cell>
        </row>
        <row r="106">
          <cell r="B106" t="str">
            <v>CÇn khoan</v>
          </cell>
          <cell r="C106" t="str">
            <v>m</v>
          </cell>
          <cell r="D106">
            <v>80000</v>
          </cell>
        </row>
        <row r="107">
          <cell r="B107" t="str">
            <v>CÇn khoan 25 x 105 x 800</v>
          </cell>
          <cell r="C107" t="str">
            <v>c¸i</v>
          </cell>
          <cell r="D107">
            <v>80000</v>
          </cell>
        </row>
        <row r="108">
          <cell r="B108" t="str">
            <v>CÇn xo¾n</v>
          </cell>
          <cell r="C108" t="str">
            <v>m</v>
          </cell>
          <cell r="D108">
            <v>450000</v>
          </cell>
        </row>
        <row r="109">
          <cell r="B109" t="str">
            <v>CÇn xuyªn</v>
          </cell>
          <cell r="C109" t="str">
            <v>m</v>
          </cell>
          <cell r="D109">
            <v>450000</v>
          </cell>
        </row>
        <row r="110">
          <cell r="B110" t="str">
            <v>CÇu ch× sø</v>
          </cell>
          <cell r="C110" t="str">
            <v>c¸i</v>
          </cell>
          <cell r="D110">
            <v>5000</v>
          </cell>
        </row>
        <row r="111">
          <cell r="B111" t="str">
            <v>CÇu dao ®iÖn 3 pha</v>
          </cell>
          <cell r="C111" t="str">
            <v>c¸i</v>
          </cell>
          <cell r="D111">
            <v>15000</v>
          </cell>
        </row>
        <row r="112">
          <cell r="B112" t="str">
            <v>Cèc ®Êt luyÖn, cµng vaxiliep</v>
          </cell>
          <cell r="C112" t="str">
            <v>bé</v>
          </cell>
          <cell r="D112">
            <v>200000</v>
          </cell>
        </row>
        <row r="113">
          <cell r="B113" t="str">
            <v>Cèc má nh«m (®un thµnh phÇn h¹t)</v>
          </cell>
          <cell r="C113" t="str">
            <v>c¸i</v>
          </cell>
          <cell r="D113">
            <v>8000</v>
          </cell>
        </row>
        <row r="114">
          <cell r="B114" t="str">
            <v>Cèc thñy tinh</v>
          </cell>
          <cell r="C114" t="str">
            <v>c¸i</v>
          </cell>
          <cell r="D114">
            <v>18000</v>
          </cell>
        </row>
        <row r="115">
          <cell r="B115" t="str">
            <v>Cèc thñy tinh (50-1000)ml</v>
          </cell>
          <cell r="C115" t="str">
            <v>c¸i</v>
          </cell>
          <cell r="D115">
            <v>18000</v>
          </cell>
        </row>
        <row r="116">
          <cell r="B116" t="str">
            <v>Cèc thñy tinh 1000ml</v>
          </cell>
          <cell r="C116" t="str">
            <v>c¸i</v>
          </cell>
          <cell r="D116">
            <v>18000</v>
          </cell>
        </row>
        <row r="117">
          <cell r="B117" t="str">
            <v>Cèi chµy ®ång</v>
          </cell>
          <cell r="C117" t="str">
            <v>bé</v>
          </cell>
          <cell r="D117">
            <v>300000</v>
          </cell>
        </row>
        <row r="118">
          <cell r="B118" t="str">
            <v>Cèi chµy sø</v>
          </cell>
          <cell r="C118" t="str">
            <v>bé</v>
          </cell>
          <cell r="D118">
            <v>35000</v>
          </cell>
        </row>
        <row r="119">
          <cell r="B119" t="str">
            <v>Cèi chµy thñy tinh</v>
          </cell>
          <cell r="C119" t="str">
            <v>bé</v>
          </cell>
          <cell r="D119">
            <v>120000</v>
          </cell>
        </row>
        <row r="120">
          <cell r="B120" t="str">
            <v>Cèi chÕ bÞ</v>
          </cell>
          <cell r="C120" t="str">
            <v>bé</v>
          </cell>
          <cell r="D120">
            <v>600000</v>
          </cell>
        </row>
        <row r="121">
          <cell r="B121" t="str">
            <v>Cèi chÕ bÞ (Anh)</v>
          </cell>
          <cell r="C121" t="str">
            <v>bé</v>
          </cell>
          <cell r="D121">
            <v>800000</v>
          </cell>
        </row>
        <row r="122">
          <cell r="B122" t="str">
            <v>Cèi gi· ®¸</v>
          </cell>
          <cell r="C122" t="str">
            <v>bé</v>
          </cell>
          <cell r="D122">
            <v>700000</v>
          </cell>
        </row>
        <row r="123">
          <cell r="B123" t="str">
            <v>Cét s¾t ®Æt m¸y ®o giã</v>
          </cell>
          <cell r="C123" t="str">
            <v>c¸i</v>
          </cell>
          <cell r="D123">
            <v>30000</v>
          </cell>
        </row>
        <row r="124">
          <cell r="B124" t="str">
            <v>Cét s¾t ®Æt m¸y ®o sãng</v>
          </cell>
          <cell r="C124" t="str">
            <v>c¸i</v>
          </cell>
          <cell r="D124">
            <v>30000</v>
          </cell>
        </row>
        <row r="125">
          <cell r="B125" t="str">
            <v>Chµy ®Çm ®Êt</v>
          </cell>
          <cell r="C125" t="str">
            <v>c¸i</v>
          </cell>
          <cell r="D125">
            <v>200000</v>
          </cell>
        </row>
        <row r="126">
          <cell r="B126" t="str">
            <v>Chai nót mµi</v>
          </cell>
          <cell r="C126" t="str">
            <v>c¸i</v>
          </cell>
          <cell r="D126">
            <v>15000</v>
          </cell>
        </row>
        <row r="127">
          <cell r="B127" t="str">
            <v>ChÐn nung</v>
          </cell>
          <cell r="C127" t="str">
            <v>c¸i</v>
          </cell>
          <cell r="D127">
            <v>6500</v>
          </cell>
        </row>
        <row r="128">
          <cell r="B128" t="str">
            <v>ChÐn sø</v>
          </cell>
          <cell r="C128" t="str">
            <v>c¸i</v>
          </cell>
          <cell r="D128">
            <v>5000</v>
          </cell>
        </row>
        <row r="129">
          <cell r="B129" t="str">
            <v>Chèt bóa</v>
          </cell>
          <cell r="C129" t="str">
            <v>chiÕc</v>
          </cell>
          <cell r="D129">
            <v>200000</v>
          </cell>
        </row>
        <row r="130">
          <cell r="B130" t="str">
            <v>Chèt cÇn</v>
          </cell>
          <cell r="C130" t="str">
            <v>c¸i</v>
          </cell>
          <cell r="D130">
            <v>25000</v>
          </cell>
        </row>
        <row r="131">
          <cell r="B131" t="str">
            <v>ChËu nh«m F 30cm</v>
          </cell>
          <cell r="C131" t="str">
            <v>c¸i</v>
          </cell>
          <cell r="D131">
            <v>30000</v>
          </cell>
        </row>
        <row r="132">
          <cell r="B132" t="str">
            <v>ChËu thñy tinh</v>
          </cell>
          <cell r="C132" t="str">
            <v>c¸i</v>
          </cell>
          <cell r="D132">
            <v>30000</v>
          </cell>
        </row>
        <row r="133">
          <cell r="B133" t="str">
            <v>ChËu thñy tinh F 20cm</v>
          </cell>
          <cell r="C133" t="str">
            <v>c¸i</v>
          </cell>
          <cell r="D133">
            <v>30000</v>
          </cell>
        </row>
        <row r="134">
          <cell r="B134" t="str">
            <v>Chïy vaxiliep</v>
          </cell>
          <cell r="C134" t="str">
            <v>c¸i</v>
          </cell>
          <cell r="D134">
            <v>200000</v>
          </cell>
        </row>
        <row r="135">
          <cell r="B135" t="str">
            <v>Choßng c¸nh tr¸ng hîp kim cøng</v>
          </cell>
          <cell r="C135" t="str">
            <v>c¸i</v>
          </cell>
          <cell r="D135">
            <v>500000</v>
          </cell>
        </row>
        <row r="136">
          <cell r="B136" t="str">
            <v>Cßi ®o n­íc</v>
          </cell>
          <cell r="C136" t="str">
            <v>c¸i</v>
          </cell>
          <cell r="D136">
            <v>10000</v>
          </cell>
        </row>
        <row r="137">
          <cell r="B137" t="str">
            <v>Cùc thu sãng däc</v>
          </cell>
          <cell r="C137" t="str">
            <v>chiÕc</v>
          </cell>
          <cell r="D137">
            <v>250000</v>
          </cell>
        </row>
        <row r="138">
          <cell r="B138" t="str">
            <v>Cùc thu sãng ngang</v>
          </cell>
          <cell r="C138" t="str">
            <v>chiÕc</v>
          </cell>
          <cell r="D138">
            <v>300000</v>
          </cell>
        </row>
        <row r="139">
          <cell r="B139" t="str">
            <v>Cuèc chim</v>
          </cell>
          <cell r="C139" t="str">
            <v>c¸i</v>
          </cell>
          <cell r="D139">
            <v>20000</v>
          </cell>
        </row>
        <row r="140">
          <cell r="B140" t="str">
            <v>D©y ®iÖn</v>
          </cell>
          <cell r="C140" t="str">
            <v>m</v>
          </cell>
          <cell r="D140">
            <v>8000</v>
          </cell>
        </row>
        <row r="141">
          <cell r="B141" t="str">
            <v>D©y ®iÖn næ m×n</v>
          </cell>
          <cell r="C141" t="str">
            <v>m</v>
          </cell>
          <cell r="D141">
            <v>8000</v>
          </cell>
        </row>
        <row r="142">
          <cell r="B142" t="str">
            <v>D©y ®iÖn sóp</v>
          </cell>
          <cell r="C142" t="str">
            <v>m</v>
          </cell>
          <cell r="D142">
            <v>20000</v>
          </cell>
        </row>
        <row r="143">
          <cell r="B143" t="str">
            <v>D©y ®o</v>
          </cell>
          <cell r="C143" t="str">
            <v>m</v>
          </cell>
          <cell r="D143">
            <v>8000</v>
          </cell>
        </row>
        <row r="144">
          <cell r="B144" t="str">
            <v>D©y ®Þa chÊn</v>
          </cell>
          <cell r="C144" t="str">
            <v>m</v>
          </cell>
          <cell r="D144">
            <v>3500</v>
          </cell>
        </row>
        <row r="145">
          <cell r="B145" t="str">
            <v>D©y ®Þa vËt lý (thu, ph¸t)</v>
          </cell>
          <cell r="C145" t="str">
            <v>m</v>
          </cell>
          <cell r="D145">
            <v>3500</v>
          </cell>
        </row>
        <row r="146">
          <cell r="B146" t="str">
            <v>D©y c¸p §K 3 mm</v>
          </cell>
          <cell r="C146" t="str">
            <v>m</v>
          </cell>
          <cell r="D146">
            <v>8000</v>
          </cell>
        </row>
        <row r="147">
          <cell r="B147" t="str">
            <v>D©y c¸p ®iÖn 3 pha</v>
          </cell>
          <cell r="C147" t="str">
            <v>m</v>
          </cell>
          <cell r="D147">
            <v>20000</v>
          </cell>
        </row>
        <row r="148">
          <cell r="B148" t="str">
            <v>D©y cao su F 8ml (®Ó lµm thÊm vµ b·o hßa n­íc)</v>
          </cell>
          <cell r="C148" t="str">
            <v>m</v>
          </cell>
          <cell r="D148">
            <v>12000</v>
          </cell>
        </row>
        <row r="149">
          <cell r="B149" t="str">
            <v>D©y thÐp F 2-3</v>
          </cell>
          <cell r="C149" t="str">
            <v>kg</v>
          </cell>
          <cell r="D149">
            <v>5000</v>
          </cell>
        </row>
        <row r="150">
          <cell r="B150" t="str">
            <v>D©y thÐp vµ ®inh 5cm</v>
          </cell>
          <cell r="C150" t="str">
            <v>kg</v>
          </cell>
          <cell r="D150">
            <v>5000</v>
          </cell>
        </row>
        <row r="151">
          <cell r="B151" t="str">
            <v>Dao rùa chÆt ®Êt</v>
          </cell>
          <cell r="C151" t="str">
            <v>c¸i</v>
          </cell>
          <cell r="D151">
            <v>30000</v>
          </cell>
        </row>
        <row r="152">
          <cell r="B152" t="str">
            <v>Dao g¹t ®Êt</v>
          </cell>
          <cell r="C152" t="str">
            <v>c¸i</v>
          </cell>
          <cell r="D152">
            <v>30000</v>
          </cell>
        </row>
        <row r="153">
          <cell r="B153" t="str">
            <v>Dao gät ®Êt</v>
          </cell>
          <cell r="C153" t="str">
            <v>c¸i</v>
          </cell>
          <cell r="D153">
            <v>30000</v>
          </cell>
        </row>
        <row r="154">
          <cell r="B154" t="str">
            <v>Dao luyÖn ®Êt</v>
          </cell>
          <cell r="C154" t="str">
            <v>c¸i</v>
          </cell>
          <cell r="D154">
            <v>30000</v>
          </cell>
        </row>
        <row r="155">
          <cell r="B155" t="str">
            <v>Dao nÐn, dao c¾t</v>
          </cell>
          <cell r="C155" t="str">
            <v>c¸i</v>
          </cell>
          <cell r="D155">
            <v>30000</v>
          </cell>
        </row>
        <row r="156">
          <cell r="B156" t="str">
            <v>Dao vßng hîp kim</v>
          </cell>
          <cell r="C156" t="str">
            <v>c¸i</v>
          </cell>
          <cell r="D156">
            <v>30000</v>
          </cell>
        </row>
        <row r="157">
          <cell r="B157" t="str">
            <v>Dao vßng nÐn</v>
          </cell>
          <cell r="C157" t="str">
            <v>c¸i</v>
          </cell>
          <cell r="D157">
            <v>30000</v>
          </cell>
        </row>
        <row r="158">
          <cell r="B158" t="str">
            <v>Dao vßng thÊm</v>
          </cell>
          <cell r="C158" t="str">
            <v>c¸i</v>
          </cell>
          <cell r="D158">
            <v>30000</v>
          </cell>
        </row>
        <row r="159">
          <cell r="B159" t="str">
            <v>DÇm I300 - 350 dµi h¬n 3,5m</v>
          </cell>
          <cell r="C159" t="str">
            <v>kg</v>
          </cell>
          <cell r="D159">
            <v>5000</v>
          </cell>
        </row>
        <row r="160">
          <cell r="B160" t="str">
            <v>DÇu ®iezel</v>
          </cell>
          <cell r="C160" t="str">
            <v>kg</v>
          </cell>
          <cell r="D160">
            <v>5000</v>
          </cell>
        </row>
        <row r="161">
          <cell r="B161" t="str">
            <v>DÇu c«ng nghiÖp 20</v>
          </cell>
          <cell r="C161" t="str">
            <v>kg</v>
          </cell>
          <cell r="D161">
            <v>8000</v>
          </cell>
        </row>
        <row r="162">
          <cell r="B162" t="str">
            <v>DÇu kÝch</v>
          </cell>
          <cell r="C162" t="str">
            <v>kg</v>
          </cell>
          <cell r="D162">
            <v>8000</v>
          </cell>
        </row>
        <row r="163">
          <cell r="B163" t="str">
            <v>DÇu mì phô</v>
          </cell>
          <cell r="C163" t="str">
            <v>kg</v>
          </cell>
          <cell r="D163">
            <v>5000</v>
          </cell>
        </row>
        <row r="164">
          <cell r="B164" t="str">
            <v>Dông cô thÝ nghiÖm ®Çm nÐn</v>
          </cell>
          <cell r="C164" t="str">
            <v>bé</v>
          </cell>
          <cell r="D164">
            <v>300000</v>
          </cell>
        </row>
        <row r="165">
          <cell r="B165" t="str">
            <v>Dông cô x¸c ®Þnh ®é tan r·</v>
          </cell>
          <cell r="C165" t="str">
            <v>c¸i</v>
          </cell>
          <cell r="D165">
            <v>400000</v>
          </cell>
        </row>
        <row r="166">
          <cell r="B166" t="str">
            <v>Dông cô x¸c ®Þnh tr­¬ng në</v>
          </cell>
          <cell r="C166" t="str">
            <v>c¸i</v>
          </cell>
          <cell r="D166">
            <v>1500000</v>
          </cell>
        </row>
        <row r="167">
          <cell r="B167" t="str">
            <v>Dông cô x¸c ®Þnh gãc nghØ cña c¸t</v>
          </cell>
          <cell r="C167" t="str">
            <v>bé</v>
          </cell>
          <cell r="D167">
            <v>200000</v>
          </cell>
        </row>
        <row r="168">
          <cell r="B168" t="str">
            <v>èng ®o thÝ nghiÖm</v>
          </cell>
          <cell r="C168" t="str">
            <v>c¸i</v>
          </cell>
          <cell r="D168">
            <v>50000</v>
          </cell>
        </row>
        <row r="169">
          <cell r="B169" t="str">
            <v>èng ®ong thñy tinh 1000ml</v>
          </cell>
          <cell r="C169" t="str">
            <v>c¸i</v>
          </cell>
          <cell r="D169">
            <v>50000</v>
          </cell>
        </row>
        <row r="170">
          <cell r="B170" t="str">
            <v>èng ®ong thñy tinh 1000ml, 500ml, 200ml</v>
          </cell>
          <cell r="C170" t="str">
            <v>c¸i</v>
          </cell>
          <cell r="D170">
            <v>50000</v>
          </cell>
        </row>
        <row r="171">
          <cell r="B171" t="str">
            <v>èng ®Þnh t©m cè ®Þnh d¹ng Thôy sü</v>
          </cell>
          <cell r="C171" t="str">
            <v>c¸i</v>
          </cell>
          <cell r="D171">
            <v>50000</v>
          </cell>
        </row>
        <row r="172">
          <cell r="B172" t="str">
            <v>èng cao su dÉn n­íc</v>
          </cell>
          <cell r="C172" t="str">
            <v>m</v>
          </cell>
          <cell r="D172">
            <v>5000</v>
          </cell>
        </row>
        <row r="173">
          <cell r="B173" t="str">
            <v>èng cao su dÉn n­íc F 16mm</v>
          </cell>
          <cell r="C173" t="str">
            <v>m</v>
          </cell>
          <cell r="D173">
            <v>5000</v>
          </cell>
        </row>
        <row r="174">
          <cell r="B174" t="str">
            <v>èng cao su F 16 - F 18mm</v>
          </cell>
          <cell r="C174" t="str">
            <v>m</v>
          </cell>
          <cell r="D174">
            <v>5000</v>
          </cell>
        </row>
        <row r="175">
          <cell r="B175" t="str">
            <v>èng cao su mÒm</v>
          </cell>
          <cell r="C175" t="str">
            <v>m</v>
          </cell>
          <cell r="D175">
            <v>5000</v>
          </cell>
        </row>
        <row r="176">
          <cell r="B176" t="str">
            <v>èng chèng</v>
          </cell>
          <cell r="C176" t="str">
            <v>m</v>
          </cell>
          <cell r="D176">
            <v>8000</v>
          </cell>
        </row>
        <row r="177">
          <cell r="B177" t="str">
            <v>èng chuÈn ®é 25ml</v>
          </cell>
          <cell r="C177" t="str">
            <v>c¸i</v>
          </cell>
          <cell r="D177">
            <v>60000</v>
          </cell>
        </row>
        <row r="178">
          <cell r="B178" t="str">
            <v>èng day ®ång trôc F 25 &amp; F 50</v>
          </cell>
          <cell r="C178" t="str">
            <v>bé</v>
          </cell>
          <cell r="D178">
            <v>200000</v>
          </cell>
        </row>
        <row r="179">
          <cell r="B179" t="str">
            <v>èng hót thñy tinh (2-100)ml</v>
          </cell>
          <cell r="C179" t="str">
            <v>c¸i</v>
          </cell>
          <cell r="D179">
            <v>50000</v>
          </cell>
        </row>
        <row r="180">
          <cell r="B180" t="str">
            <v>èng kÏm F 32</v>
          </cell>
          <cell r="C180" t="str">
            <v>m</v>
          </cell>
          <cell r="D180">
            <v>20000</v>
          </cell>
        </row>
        <row r="181">
          <cell r="B181" t="str">
            <v>èng läc l­íi ®ång (F 100 - F 200)mm</v>
          </cell>
          <cell r="C181" t="str">
            <v>m</v>
          </cell>
          <cell r="D181">
            <v>50000</v>
          </cell>
        </row>
        <row r="182">
          <cell r="B182" t="str">
            <v>èng mÉu</v>
          </cell>
          <cell r="C182" t="str">
            <v>èng</v>
          </cell>
          <cell r="D182">
            <v>300000</v>
          </cell>
        </row>
        <row r="183">
          <cell r="B183" t="str">
            <v>èng mÉu ®¬n</v>
          </cell>
          <cell r="C183" t="str">
            <v>m</v>
          </cell>
          <cell r="D183">
            <v>300000</v>
          </cell>
        </row>
        <row r="184">
          <cell r="B184" t="str">
            <v>èng mÉu kÐp</v>
          </cell>
          <cell r="C184" t="str">
            <v>c¸i</v>
          </cell>
          <cell r="D184">
            <v>1200000</v>
          </cell>
        </row>
        <row r="185">
          <cell r="B185" t="str">
            <v>èng mÉu nguyªn d¹ng</v>
          </cell>
          <cell r="C185" t="str">
            <v>m</v>
          </cell>
          <cell r="D185">
            <v>600000</v>
          </cell>
        </row>
        <row r="186">
          <cell r="B186" t="str">
            <v>èng mÉu xo¾n</v>
          </cell>
          <cell r="C186" t="str">
            <v>m</v>
          </cell>
          <cell r="D186">
            <v>600000</v>
          </cell>
        </row>
        <row r="187">
          <cell r="B187" t="str">
            <v>èng móc n­íc dµi 2m</v>
          </cell>
          <cell r="C187" t="str">
            <v>c¸i</v>
          </cell>
          <cell r="D187">
            <v>50000</v>
          </cell>
        </row>
        <row r="188">
          <cell r="B188" t="str">
            <v>èng ngoµi F 16</v>
          </cell>
          <cell r="C188" t="str">
            <v>m</v>
          </cell>
          <cell r="D188">
            <v>10000</v>
          </cell>
        </row>
        <row r="189">
          <cell r="B189" t="str">
            <v>èng n­íc F 50</v>
          </cell>
          <cell r="C189" t="str">
            <v>m</v>
          </cell>
          <cell r="D189">
            <v>20000</v>
          </cell>
        </row>
        <row r="190">
          <cell r="B190" t="str">
            <v>èng sóng + qu¶ ®¹n</v>
          </cell>
          <cell r="C190" t="str">
            <v>chiÕc</v>
          </cell>
          <cell r="D190">
            <v>2000000</v>
          </cell>
        </row>
        <row r="191">
          <cell r="B191" t="str">
            <v>èng tæ ong dµi 1m</v>
          </cell>
          <cell r="C191" t="str">
            <v>èng</v>
          </cell>
          <cell r="D191">
            <v>100000</v>
          </cell>
        </row>
        <row r="192">
          <cell r="B192" t="str">
            <v>èng thñy tinh ch÷ T F 8</v>
          </cell>
          <cell r="C192" t="str">
            <v>c¸i</v>
          </cell>
          <cell r="D192">
            <v>50000</v>
          </cell>
        </row>
        <row r="193">
          <cell r="B193" t="str">
            <v>èng thñy tinh F 8ml dµi 1m lµm thÊm</v>
          </cell>
          <cell r="C193" t="str">
            <v>c¸i</v>
          </cell>
          <cell r="D193">
            <v>50000</v>
          </cell>
        </row>
        <row r="194">
          <cell r="B194" t="str">
            <v>èng trong F 42 (cÇn khoan)</v>
          </cell>
          <cell r="C194" t="str">
            <v>m</v>
          </cell>
          <cell r="D194">
            <v>50000</v>
          </cell>
        </row>
        <row r="195">
          <cell r="B195" t="str">
            <v>èng x¸c ®Þnh chuyÓn dÞch</v>
          </cell>
          <cell r="C195" t="str">
            <v>c¸i</v>
          </cell>
          <cell r="D195">
            <v>50000</v>
          </cell>
        </row>
        <row r="196">
          <cell r="B196" t="str">
            <v>G¹ch chØ</v>
          </cell>
          <cell r="C196" t="str">
            <v>viªn</v>
          </cell>
          <cell r="D196">
            <v>300</v>
          </cell>
        </row>
        <row r="197">
          <cell r="B197" t="str">
            <v>Gç chèng nhãm V F 18</v>
          </cell>
          <cell r="C197" t="str">
            <v>m3</v>
          </cell>
          <cell r="D197">
            <v>1500000</v>
          </cell>
        </row>
        <row r="198">
          <cell r="B198" t="str">
            <v>Gç d¸n 40</v>
          </cell>
          <cell r="C198" t="str">
            <v>m2</v>
          </cell>
          <cell r="D198">
            <v>25000</v>
          </cell>
        </row>
        <row r="199">
          <cell r="B199" t="str">
            <v>Gç dÇu 25</v>
          </cell>
          <cell r="C199" t="str">
            <v>m2</v>
          </cell>
          <cell r="D199">
            <v>25000</v>
          </cell>
        </row>
        <row r="200">
          <cell r="B200" t="str">
            <v>Gç nhãm V</v>
          </cell>
          <cell r="C200" t="str">
            <v>m3</v>
          </cell>
          <cell r="D200">
            <v>1500000</v>
          </cell>
        </row>
        <row r="201">
          <cell r="B201" t="str">
            <v>Gç tÊm</v>
          </cell>
          <cell r="C201" t="str">
            <v>m3</v>
          </cell>
          <cell r="D201">
            <v>2000000</v>
          </cell>
        </row>
        <row r="202">
          <cell r="B202" t="str">
            <v>Gç v¸n 4 ph©n</v>
          </cell>
          <cell r="C202" t="str">
            <v>m3</v>
          </cell>
          <cell r="D202">
            <v>2000000</v>
          </cell>
        </row>
        <row r="203">
          <cell r="B203" t="str">
            <v>Gç xÎ nhãm V</v>
          </cell>
          <cell r="C203" t="str">
            <v>m3</v>
          </cell>
          <cell r="D203">
            <v>1500000</v>
          </cell>
        </row>
        <row r="204">
          <cell r="B204" t="str">
            <v>Ghen cao su F 63</v>
          </cell>
          <cell r="C204" t="str">
            <v>m</v>
          </cell>
          <cell r="D204">
            <v>10000</v>
          </cell>
        </row>
        <row r="205">
          <cell r="B205" t="str">
            <v>Ghen kim lo¹i F 63</v>
          </cell>
          <cell r="C205" t="str">
            <v>m</v>
          </cell>
          <cell r="D205">
            <v>25000</v>
          </cell>
        </row>
        <row r="206">
          <cell r="B206" t="str">
            <v>Gi¸ èng nghiÖm</v>
          </cell>
          <cell r="C206" t="str">
            <v>c¸i</v>
          </cell>
          <cell r="D206">
            <v>150000</v>
          </cell>
        </row>
        <row r="207">
          <cell r="B207" t="str">
            <v>Gi¸ gç lµm thÊm</v>
          </cell>
          <cell r="C207" t="str">
            <v>c¸i</v>
          </cell>
          <cell r="D207">
            <v>150000</v>
          </cell>
        </row>
        <row r="208">
          <cell r="B208" t="str">
            <v>GiÊy ®¨ng ký ®o ®¹c</v>
          </cell>
          <cell r="C208" t="str">
            <v>tê</v>
          </cell>
          <cell r="D208">
            <v>200</v>
          </cell>
        </row>
        <row r="209">
          <cell r="B209" t="str">
            <v>GiÊy ®¸nh m¸y</v>
          </cell>
          <cell r="C209" t="str">
            <v>ram</v>
          </cell>
          <cell r="D209">
            <v>20000</v>
          </cell>
        </row>
        <row r="210">
          <cell r="B210" t="str">
            <v>GiÊy ¶nh</v>
          </cell>
          <cell r="C210" t="str">
            <v>m</v>
          </cell>
          <cell r="D210">
            <v>50000</v>
          </cell>
        </row>
        <row r="211">
          <cell r="B211" t="str">
            <v>GiÊy ¶nh khæ 140mm</v>
          </cell>
          <cell r="C211" t="str">
            <v>m</v>
          </cell>
          <cell r="D211">
            <v>100000</v>
          </cell>
        </row>
        <row r="212">
          <cell r="B212" t="str">
            <v>GiÊy bãng can</v>
          </cell>
          <cell r="C212" t="str">
            <v>m</v>
          </cell>
          <cell r="D212">
            <v>2500</v>
          </cell>
        </row>
        <row r="213">
          <cell r="B213" t="str">
            <v>GiÊy bãng can</v>
          </cell>
          <cell r="C213" t="str">
            <v>m2</v>
          </cell>
          <cell r="D213">
            <v>3000</v>
          </cell>
        </row>
        <row r="214">
          <cell r="B214" t="str">
            <v>GiÊy can</v>
          </cell>
          <cell r="C214" t="str">
            <v>cuén</v>
          </cell>
          <cell r="D214">
            <v>200000</v>
          </cell>
        </row>
        <row r="215">
          <cell r="B215" t="str">
            <v>GiÊy can</v>
          </cell>
          <cell r="C215" t="str">
            <v>m</v>
          </cell>
          <cell r="D215">
            <v>2500</v>
          </cell>
        </row>
        <row r="216">
          <cell r="B216" t="str">
            <v>GiÊy can cao 0,3m</v>
          </cell>
          <cell r="C216" t="str">
            <v>m</v>
          </cell>
          <cell r="D216">
            <v>2500</v>
          </cell>
        </row>
        <row r="217">
          <cell r="B217" t="str">
            <v>GiÊy Croki</v>
          </cell>
          <cell r="C217" t="str">
            <v>tê</v>
          </cell>
          <cell r="D217">
            <v>3400</v>
          </cell>
        </row>
        <row r="218">
          <cell r="B218" t="str">
            <v>GiÊy gãi mÉu</v>
          </cell>
          <cell r="C218" t="str">
            <v>ram</v>
          </cell>
          <cell r="D218">
            <v>22000</v>
          </cell>
        </row>
        <row r="219">
          <cell r="B219" t="str">
            <v>GiÊy in</v>
          </cell>
          <cell r="C219" t="str">
            <v>m2</v>
          </cell>
          <cell r="D219">
            <v>5000</v>
          </cell>
        </row>
        <row r="220">
          <cell r="B220" t="str">
            <v>GiÊy kÎ ly</v>
          </cell>
          <cell r="C220" t="str">
            <v>m</v>
          </cell>
          <cell r="D220">
            <v>2600</v>
          </cell>
        </row>
        <row r="221">
          <cell r="B221" t="str">
            <v>GiÊy kÎ ly</v>
          </cell>
          <cell r="C221" t="str">
            <v>tê</v>
          </cell>
          <cell r="D221">
            <v>2600</v>
          </cell>
        </row>
        <row r="222">
          <cell r="B222" t="str">
            <v>GiÊy kÎ ly cao 0,3m</v>
          </cell>
          <cell r="C222" t="str">
            <v>m</v>
          </cell>
          <cell r="D222">
            <v>2600</v>
          </cell>
        </row>
        <row r="223">
          <cell r="B223" t="str">
            <v>GiÊy kÎ ngang</v>
          </cell>
          <cell r="C223" t="str">
            <v>quyÓn</v>
          </cell>
          <cell r="D223">
            <v>2000</v>
          </cell>
        </row>
        <row r="224">
          <cell r="B224" t="str">
            <v>GiÊy tr¾ng</v>
          </cell>
          <cell r="C224" t="str">
            <v>tËp</v>
          </cell>
          <cell r="D224">
            <v>2000</v>
          </cell>
        </row>
        <row r="225">
          <cell r="B225" t="str">
            <v>GiÊy vÏ</v>
          </cell>
          <cell r="C225" t="str">
            <v>tê</v>
          </cell>
          <cell r="D225">
            <v>5000</v>
          </cell>
        </row>
        <row r="226">
          <cell r="B226" t="str">
            <v>GiÊy vÏ b×nh ®å phao</v>
          </cell>
          <cell r="C226" t="str">
            <v>tê</v>
          </cell>
          <cell r="D226">
            <v>5000</v>
          </cell>
        </row>
        <row r="227">
          <cell r="B227" t="str">
            <v>GiÊy vÏ b×nh ®å phao</v>
          </cell>
          <cell r="C227" t="str">
            <v>tê</v>
          </cell>
          <cell r="D227">
            <v>5000</v>
          </cell>
        </row>
        <row r="228">
          <cell r="B228" t="str">
            <v>GiÊy vÏ b¶n ®å (50 x 50)</v>
          </cell>
          <cell r="C228" t="str">
            <v>tê</v>
          </cell>
          <cell r="D228">
            <v>5000</v>
          </cell>
        </row>
        <row r="229">
          <cell r="B229" t="str">
            <v>GiÊy viÕt</v>
          </cell>
          <cell r="C229" t="str">
            <v>tËp</v>
          </cell>
          <cell r="D229">
            <v>2000</v>
          </cell>
        </row>
        <row r="230">
          <cell r="B230" t="str">
            <v>Hãa chÊt</v>
          </cell>
          <cell r="C230" t="str">
            <v>kg</v>
          </cell>
          <cell r="D230">
            <v>40000</v>
          </cell>
        </row>
        <row r="231">
          <cell r="B231" t="str">
            <v>Hãa chÊt (HCL, axetylen)</v>
          </cell>
          <cell r="C231" t="str">
            <v>kg</v>
          </cell>
          <cell r="D231">
            <v>40000</v>
          </cell>
        </row>
        <row r="232">
          <cell r="B232" t="str">
            <v>Hãa chÊt c¸c lo¹i</v>
          </cell>
          <cell r="C232" t="str">
            <v>gam</v>
          </cell>
          <cell r="D232">
            <v>40</v>
          </cell>
        </row>
        <row r="233">
          <cell r="B233" t="str">
            <v>Hép bét mµu</v>
          </cell>
          <cell r="C233" t="str">
            <v>hép</v>
          </cell>
          <cell r="D233">
            <v>15000</v>
          </cell>
        </row>
        <row r="234">
          <cell r="B234" t="str">
            <v>Hép bót d¹ mµu</v>
          </cell>
          <cell r="C234" t="str">
            <v>hép</v>
          </cell>
          <cell r="D234">
            <v>15000</v>
          </cell>
        </row>
        <row r="235">
          <cell r="B235" t="str">
            <v>Hép gç ®ùng mÉu</v>
          </cell>
          <cell r="C235" t="str">
            <v>hép</v>
          </cell>
          <cell r="D235">
            <v>8000</v>
          </cell>
        </row>
        <row r="236">
          <cell r="B236" t="str">
            <v>Hép gç ®ùng mÉu 400 x 400 x 400</v>
          </cell>
          <cell r="C236" t="str">
            <v>hép</v>
          </cell>
          <cell r="D236">
            <v>35000</v>
          </cell>
        </row>
        <row r="237">
          <cell r="B237" t="str">
            <v>Hép gç 24 « ®ùng mÉu l­u</v>
          </cell>
          <cell r="C237" t="str">
            <v>hép</v>
          </cell>
          <cell r="D237">
            <v>45000</v>
          </cell>
        </row>
        <row r="238">
          <cell r="B238" t="str">
            <v>Hép gç 2 ng¨n dµi 1m</v>
          </cell>
          <cell r="C238" t="str">
            <v>hép</v>
          </cell>
          <cell r="D238">
            <v>15000</v>
          </cell>
        </row>
        <row r="239">
          <cell r="B239" t="str">
            <v>Hép n¨ng l­îng</v>
          </cell>
          <cell r="C239" t="str">
            <v>hép</v>
          </cell>
          <cell r="D239">
            <v>500000</v>
          </cell>
        </row>
        <row r="240">
          <cell r="B240" t="str">
            <v>Hép nh«m nhá</v>
          </cell>
          <cell r="C240" t="str">
            <v>hép</v>
          </cell>
          <cell r="D240">
            <v>8000</v>
          </cell>
        </row>
        <row r="241">
          <cell r="B241" t="str">
            <v>Hép t«n 200 x 200 x 1</v>
          </cell>
          <cell r="C241" t="str">
            <v>hép</v>
          </cell>
          <cell r="D241">
            <v>12000</v>
          </cell>
        </row>
        <row r="242">
          <cell r="B242" t="str">
            <v>Hép t«n 200 x 100 mm</v>
          </cell>
          <cell r="C242" t="str">
            <v>c¸i</v>
          </cell>
          <cell r="D242">
            <v>12000</v>
          </cell>
        </row>
        <row r="243">
          <cell r="B243" t="str">
            <v>Kali thiocyarat</v>
          </cell>
          <cell r="C243" t="str">
            <v>gam</v>
          </cell>
          <cell r="D243">
            <v>40</v>
          </cell>
        </row>
        <row r="244">
          <cell r="B244" t="str">
            <v>Khay men</v>
          </cell>
          <cell r="C244" t="str">
            <v>c¸i</v>
          </cell>
          <cell r="D244">
            <v>50000</v>
          </cell>
        </row>
        <row r="245">
          <cell r="B245" t="str">
            <v>Khay men ch÷ nhËt</v>
          </cell>
          <cell r="C245" t="str">
            <v>c¸i</v>
          </cell>
          <cell r="D245">
            <v>50000</v>
          </cell>
        </row>
        <row r="246">
          <cell r="B246" t="str">
            <v>Khay men to</v>
          </cell>
          <cell r="C246" t="str">
            <v>c¸i</v>
          </cell>
          <cell r="D246">
            <v>50000</v>
          </cell>
        </row>
        <row r="247">
          <cell r="B247" t="str">
            <v>Khay men to + nhá</v>
          </cell>
          <cell r="C247" t="str">
            <v>c¸i</v>
          </cell>
          <cell r="D247">
            <v>50000</v>
          </cell>
        </row>
        <row r="248">
          <cell r="B248" t="str">
            <v>Khay ñ ®Êt</v>
          </cell>
          <cell r="C248" t="str">
            <v>c¸i</v>
          </cell>
          <cell r="D248">
            <v>50000</v>
          </cell>
        </row>
        <row r="249">
          <cell r="B249" t="str">
            <v>Khu«n t¹o mÉu</v>
          </cell>
          <cell r="C249" t="str">
            <v>c¸i</v>
          </cell>
          <cell r="D249">
            <v>50000</v>
          </cell>
        </row>
        <row r="250">
          <cell r="B250" t="str">
            <v>KÝnh dÇy 10ly (20 x 40)cm (kÝnh mµi mê)</v>
          </cell>
          <cell r="C250" t="str">
            <v>c¸i</v>
          </cell>
          <cell r="D250">
            <v>50000</v>
          </cell>
        </row>
        <row r="251">
          <cell r="B251" t="str">
            <v>KÝnh lËp thÓ</v>
          </cell>
          <cell r="C251" t="str">
            <v>c¸i</v>
          </cell>
          <cell r="D251">
            <v>100000</v>
          </cell>
        </row>
        <row r="252">
          <cell r="B252" t="str">
            <v>KÝnh lóp</v>
          </cell>
          <cell r="C252" t="str">
            <v>c¸i</v>
          </cell>
          <cell r="D252">
            <v>60000</v>
          </cell>
        </row>
        <row r="253">
          <cell r="B253" t="str">
            <v>KÝnh mµi mê</v>
          </cell>
          <cell r="C253" t="str">
            <v>c¸i</v>
          </cell>
          <cell r="D253">
            <v>50000</v>
          </cell>
        </row>
        <row r="254">
          <cell r="B254" t="str">
            <v>KÝnh tr¾ng (2x30x50)mm</v>
          </cell>
          <cell r="C254" t="str">
            <v>c¸i</v>
          </cell>
          <cell r="D254">
            <v>50000</v>
          </cell>
        </row>
        <row r="255">
          <cell r="B255" t="str">
            <v>KÝnh vu«ng 16 x 16</v>
          </cell>
          <cell r="C255" t="str">
            <v>c¸i</v>
          </cell>
          <cell r="D255">
            <v>5000</v>
          </cell>
        </row>
        <row r="256">
          <cell r="B256" t="str">
            <v>KÝp ®iÖn vi sai</v>
          </cell>
          <cell r="C256" t="str">
            <v>c¸i</v>
          </cell>
          <cell r="D256">
            <v>3200</v>
          </cell>
        </row>
        <row r="257">
          <cell r="B257" t="str">
            <v>La men</v>
          </cell>
          <cell r="C257" t="str">
            <v>kg</v>
          </cell>
          <cell r="D257">
            <v>15000</v>
          </cell>
        </row>
        <row r="258">
          <cell r="B258" t="str">
            <v>L­ìi c¾t ®Êt</v>
          </cell>
          <cell r="C258" t="str">
            <v>c¸i</v>
          </cell>
          <cell r="D258">
            <v>30000</v>
          </cell>
        </row>
        <row r="259">
          <cell r="B259" t="str">
            <v>Mµng buång n­íc F 270</v>
          </cell>
          <cell r="C259" t="str">
            <v>c¸i</v>
          </cell>
          <cell r="D259">
            <v>50000</v>
          </cell>
        </row>
        <row r="260">
          <cell r="B260" t="str">
            <v>Mèc bªt«ng ®óc s½n</v>
          </cell>
          <cell r="C260" t="str">
            <v>c¸i</v>
          </cell>
          <cell r="D260">
            <v>25000</v>
          </cell>
        </row>
        <row r="261">
          <cell r="B261" t="str">
            <v>Mia ®o mùc n­íc 150x40x1500</v>
          </cell>
          <cell r="C261" t="str">
            <v>c¸i</v>
          </cell>
          <cell r="D261">
            <v>65000</v>
          </cell>
        </row>
        <row r="262">
          <cell r="B262" t="str">
            <v>Mòi khoan</v>
          </cell>
          <cell r="C262" t="str">
            <v>c¸i</v>
          </cell>
          <cell r="D262">
            <v>60000</v>
          </cell>
        </row>
        <row r="263">
          <cell r="B263" t="str">
            <v>Mòi khoan ch÷ thËp F 46</v>
          </cell>
          <cell r="C263" t="str">
            <v>c¸i</v>
          </cell>
          <cell r="D263">
            <v>60000</v>
          </cell>
        </row>
        <row r="264">
          <cell r="B264" t="str">
            <v>Mòi khoan h×nh xuyÕn g¾n r¨ng hîp kim cøng</v>
          </cell>
          <cell r="C264" t="str">
            <v>c¸i</v>
          </cell>
          <cell r="D264">
            <v>450000</v>
          </cell>
        </row>
        <row r="265">
          <cell r="B265" t="str">
            <v>Mòi khoan hîp kim</v>
          </cell>
          <cell r="C265" t="str">
            <v>c¸i</v>
          </cell>
          <cell r="D265">
            <v>75000</v>
          </cell>
        </row>
        <row r="266">
          <cell r="B266" t="str">
            <v>Mòi khoan kim c­¬ng</v>
          </cell>
          <cell r="C266" t="str">
            <v>c¸i</v>
          </cell>
          <cell r="D266">
            <v>1300000</v>
          </cell>
        </row>
        <row r="267">
          <cell r="B267" t="str">
            <v>Mòi xuyªn</v>
          </cell>
          <cell r="C267" t="str">
            <v>c¸i</v>
          </cell>
          <cell r="D267">
            <v>600000</v>
          </cell>
        </row>
        <row r="268">
          <cell r="B268" t="str">
            <v>Mòi xuyªn c¾t</v>
          </cell>
          <cell r="C268" t="str">
            <v>c¸i</v>
          </cell>
          <cell r="D268">
            <v>600000</v>
          </cell>
        </row>
        <row r="269">
          <cell r="B269" t="str">
            <v>Mòi xuyªn h×nh nãn</v>
          </cell>
          <cell r="C269" t="str">
            <v>c¸i</v>
          </cell>
          <cell r="D269">
            <v>600000</v>
          </cell>
        </row>
        <row r="270">
          <cell r="B270" t="str">
            <v>Mu«i xóc ®Êt</v>
          </cell>
          <cell r="C270" t="str">
            <v>c¸i</v>
          </cell>
          <cell r="D270">
            <v>200000</v>
          </cell>
        </row>
        <row r="271">
          <cell r="B271" t="str">
            <v>Mùc can</v>
          </cell>
          <cell r="C271" t="str">
            <v>lä</v>
          </cell>
          <cell r="D271">
            <v>15000</v>
          </cell>
        </row>
        <row r="272">
          <cell r="B272" t="str">
            <v>N¨ng l­îng ®iÖn</v>
          </cell>
          <cell r="C272" t="str">
            <v>kwh</v>
          </cell>
          <cell r="D272">
            <v>800</v>
          </cell>
        </row>
        <row r="273">
          <cell r="B273" t="str">
            <v>Nåi ¸p suÊt hót ch©n kh«ng (®Ó lµm tû träng-b·o hßa)</v>
          </cell>
          <cell r="C273" t="str">
            <v>c¸i</v>
          </cell>
          <cell r="D273">
            <v>200000</v>
          </cell>
        </row>
        <row r="274">
          <cell r="B274" t="str">
            <v>Neo 25kg</v>
          </cell>
          <cell r="C274" t="str">
            <v>c¸i</v>
          </cell>
          <cell r="D274">
            <v>290000</v>
          </cell>
        </row>
        <row r="275">
          <cell r="B275" t="str">
            <v>NhËt ký kh¶o s¸t</v>
          </cell>
          <cell r="C275" t="str">
            <v>quyÓn</v>
          </cell>
          <cell r="D275">
            <v>5000</v>
          </cell>
        </row>
        <row r="276">
          <cell r="B276" t="str">
            <v>NhiÖt kÕ</v>
          </cell>
          <cell r="C276" t="str">
            <v>c¸i</v>
          </cell>
          <cell r="D276">
            <v>100000</v>
          </cell>
        </row>
        <row r="277">
          <cell r="B277" t="str">
            <v>NhiÖt kÕ 100oC -1500oC</v>
          </cell>
          <cell r="C277" t="str">
            <v>c¸i</v>
          </cell>
          <cell r="D277">
            <v>120000</v>
          </cell>
        </row>
        <row r="278">
          <cell r="B278" t="str">
            <v>NhiÖt kÕ 10oC - 600oC</v>
          </cell>
          <cell r="C278" t="str">
            <v>c¸i</v>
          </cell>
          <cell r="D278">
            <v>200000</v>
          </cell>
        </row>
        <row r="279">
          <cell r="B279" t="str">
            <v>NhiÖt kÕ 50oC, 300oC, 100oC, 200oC</v>
          </cell>
          <cell r="C279" t="str">
            <v>c¸i</v>
          </cell>
          <cell r="D279">
            <v>120000</v>
          </cell>
        </row>
        <row r="280">
          <cell r="B280" t="str">
            <v>Nhùa ca na ®a</v>
          </cell>
          <cell r="C280" t="str">
            <v>kg</v>
          </cell>
          <cell r="D280">
            <v>20000</v>
          </cell>
        </row>
        <row r="281">
          <cell r="B281" t="str">
            <v>N­íc cÊt</v>
          </cell>
          <cell r="C281" t="str">
            <v>lÝt</v>
          </cell>
          <cell r="D281">
            <v>15000</v>
          </cell>
        </row>
        <row r="282">
          <cell r="B282" t="str">
            <v>Nit¬ benzen tinh khiÕt</v>
          </cell>
          <cell r="C282" t="str">
            <v>gam</v>
          </cell>
          <cell r="D282">
            <v>40</v>
          </cell>
        </row>
        <row r="283">
          <cell r="B283" t="str">
            <v>Nit¬ rat b¹c</v>
          </cell>
          <cell r="C283" t="str">
            <v>gam</v>
          </cell>
          <cell r="D283">
            <v>40</v>
          </cell>
        </row>
        <row r="284">
          <cell r="B284" t="str">
            <v>Paraphin</v>
          </cell>
          <cell r="C284" t="str">
            <v>kg</v>
          </cell>
          <cell r="D284">
            <v>12000</v>
          </cell>
        </row>
        <row r="285">
          <cell r="B285" t="str">
            <v>Phao ®o sãng</v>
          </cell>
          <cell r="C285" t="str">
            <v>c¸i</v>
          </cell>
          <cell r="D285">
            <v>300000</v>
          </cell>
        </row>
        <row r="286">
          <cell r="B286" t="str">
            <v>Phao thö ®é chÆt</v>
          </cell>
          <cell r="C286" t="str">
            <v>bé</v>
          </cell>
          <cell r="D286">
            <v>2000000</v>
          </cell>
        </row>
        <row r="287">
          <cell r="B287" t="str">
            <v>Phao tû träng kÕ</v>
          </cell>
          <cell r="C287" t="str">
            <v>bé</v>
          </cell>
          <cell r="D287">
            <v>300000</v>
          </cell>
        </row>
        <row r="288">
          <cell r="B288" t="str">
            <v>Phim + ¶nh mµu 9x12</v>
          </cell>
          <cell r="C288" t="str">
            <v>cuén</v>
          </cell>
          <cell r="D288">
            <v>50000</v>
          </cell>
        </row>
        <row r="289">
          <cell r="B289" t="str">
            <v>PhÌn s¾t</v>
          </cell>
          <cell r="C289" t="str">
            <v>gam</v>
          </cell>
          <cell r="D289">
            <v>60000</v>
          </cell>
        </row>
        <row r="290">
          <cell r="B290" t="str">
            <v>PhÔu rãt c¸t</v>
          </cell>
          <cell r="C290" t="str">
            <v>bé</v>
          </cell>
          <cell r="D290">
            <v>200000</v>
          </cell>
        </row>
        <row r="291">
          <cell r="B291" t="str">
            <v>PhÔu s¾t F 5cm</v>
          </cell>
          <cell r="C291" t="str">
            <v>c¸i</v>
          </cell>
          <cell r="D291">
            <v>5000</v>
          </cell>
        </row>
        <row r="292">
          <cell r="B292" t="str">
            <v>PhÔu thñy tinh</v>
          </cell>
          <cell r="C292" t="str">
            <v>c¸i</v>
          </cell>
          <cell r="D292">
            <v>6000</v>
          </cell>
        </row>
        <row r="293">
          <cell r="B293" t="str">
            <v>PhÔu thñy tinh (60-100)mm</v>
          </cell>
          <cell r="C293" t="str">
            <v>c¸i</v>
          </cell>
          <cell r="D293">
            <v>2000</v>
          </cell>
        </row>
        <row r="294">
          <cell r="B294" t="str">
            <v>Pin ®Ìn</v>
          </cell>
          <cell r="C294" t="str">
            <v>qu¶</v>
          </cell>
          <cell r="D294">
            <v>2000</v>
          </cell>
        </row>
        <row r="295">
          <cell r="B295" t="str">
            <v>Pin ®o l­u tèc</v>
          </cell>
          <cell r="C295" t="str">
            <v>qu¶</v>
          </cell>
          <cell r="D295">
            <v>1000</v>
          </cell>
        </row>
        <row r="296">
          <cell r="B296" t="str">
            <v>Pin 1,5V</v>
          </cell>
          <cell r="C296" t="str">
            <v>qu¶</v>
          </cell>
          <cell r="D296">
            <v>500000</v>
          </cell>
        </row>
        <row r="297">
          <cell r="B297" t="str">
            <v>Pin 69V</v>
          </cell>
          <cell r="C297" t="str">
            <v>hßm</v>
          </cell>
          <cell r="D297">
            <v>800000</v>
          </cell>
        </row>
        <row r="298">
          <cell r="B298" t="str">
            <v>Pin BTO-45</v>
          </cell>
          <cell r="C298" t="str">
            <v>hßm</v>
          </cell>
          <cell r="D298">
            <v>2000</v>
          </cell>
        </row>
        <row r="299">
          <cell r="B299" t="str">
            <v>Pin dïng cho ®o n­íc</v>
          </cell>
          <cell r="C299" t="str">
            <v>®«i</v>
          </cell>
          <cell r="D299">
            <v>40000</v>
          </cell>
        </row>
        <row r="300">
          <cell r="B300" t="str">
            <v>Qu¶ bo cao su</v>
          </cell>
          <cell r="C300" t="str">
            <v>qu¶</v>
          </cell>
          <cell r="D300">
            <v>7000</v>
          </cell>
        </row>
        <row r="301">
          <cell r="B301" t="str">
            <v>Que hµn</v>
          </cell>
          <cell r="C301" t="str">
            <v>kg</v>
          </cell>
          <cell r="D301">
            <v>5000</v>
          </cell>
        </row>
        <row r="302">
          <cell r="B302" t="str">
            <v>Que khuÊy ®Êt</v>
          </cell>
          <cell r="C302" t="str">
            <v>c¸i</v>
          </cell>
          <cell r="D302">
            <v>1300000</v>
          </cell>
        </row>
        <row r="303">
          <cell r="B303" t="str">
            <v>R©y ®Þa chÊt c«ng tr×nh</v>
          </cell>
          <cell r="C303" t="str">
            <v>bé</v>
          </cell>
          <cell r="D303">
            <v>400000</v>
          </cell>
        </row>
        <row r="304">
          <cell r="B304" t="str">
            <v>R©y ®Þa chÊt c«ng tr×nh (Anh)</v>
          </cell>
          <cell r="C304" t="str">
            <v>bé</v>
          </cell>
          <cell r="D304">
            <v>1500000</v>
          </cell>
        </row>
        <row r="305">
          <cell r="B305" t="str">
            <v>R©y dông cô ®Çm nÖn</v>
          </cell>
          <cell r="C305" t="str">
            <v>bé</v>
          </cell>
          <cell r="D305">
            <v>1500000</v>
          </cell>
        </row>
        <row r="306">
          <cell r="B306" t="str">
            <v>Rïa neo phao</v>
          </cell>
          <cell r="C306" t="str">
            <v>c¸i</v>
          </cell>
          <cell r="D306">
            <v>25000</v>
          </cell>
        </row>
        <row r="307">
          <cell r="B307" t="str">
            <v>S¬n ®á</v>
          </cell>
          <cell r="C307" t="str">
            <v>kg</v>
          </cell>
          <cell r="D307">
            <v>25000</v>
          </cell>
        </row>
        <row r="308">
          <cell r="B308" t="str">
            <v>S¬n ®á tr¾ng</v>
          </cell>
          <cell r="C308" t="str">
            <v>kg</v>
          </cell>
          <cell r="D308">
            <v>2000</v>
          </cell>
        </row>
        <row r="309">
          <cell r="B309" t="str">
            <v>S¬n c¸c lo¹i</v>
          </cell>
          <cell r="C309" t="str">
            <v>kg</v>
          </cell>
          <cell r="D309">
            <v>25000</v>
          </cell>
        </row>
        <row r="310">
          <cell r="B310" t="str">
            <v>S¾t trßn F14</v>
          </cell>
          <cell r="C310" t="str">
            <v>kg</v>
          </cell>
          <cell r="D310">
            <v>5000</v>
          </cell>
        </row>
        <row r="311">
          <cell r="B311" t="str">
            <v>Sæ ®o</v>
          </cell>
          <cell r="C311" t="str">
            <v>quyÓn</v>
          </cell>
          <cell r="D311">
            <v>2000</v>
          </cell>
        </row>
        <row r="312">
          <cell r="B312" t="str">
            <v>Sæ ®o ®¹c</v>
          </cell>
          <cell r="C312" t="str">
            <v>quyÓn</v>
          </cell>
          <cell r="D312">
            <v>2000</v>
          </cell>
        </row>
        <row r="313">
          <cell r="B313" t="str">
            <v>Sæ ®o c¸c lo¹i</v>
          </cell>
          <cell r="C313" t="str">
            <v>quyÓn</v>
          </cell>
          <cell r="D313">
            <v>2000</v>
          </cell>
        </row>
        <row r="314">
          <cell r="B314" t="str">
            <v>Sæ ®o lón</v>
          </cell>
          <cell r="C314" t="str">
            <v>quyÓn</v>
          </cell>
          <cell r="D314">
            <v>2000</v>
          </cell>
        </row>
        <row r="315">
          <cell r="B315" t="str">
            <v>Sæ ®o n­íc</v>
          </cell>
          <cell r="C315" t="str">
            <v>quyÓn</v>
          </cell>
          <cell r="D315">
            <v>2000</v>
          </cell>
        </row>
        <row r="316">
          <cell r="B316" t="str">
            <v>Sæ Ðp n­íc</v>
          </cell>
          <cell r="C316" t="str">
            <v>quyÓn</v>
          </cell>
          <cell r="D316">
            <v>2000</v>
          </cell>
        </row>
        <row r="317">
          <cell r="B317" t="str">
            <v>Sæ hót n­íc</v>
          </cell>
          <cell r="C317" t="str">
            <v>quyÓn</v>
          </cell>
          <cell r="D317">
            <v>2000</v>
          </cell>
        </row>
        <row r="318">
          <cell r="B318" t="str">
            <v>Sæ móc n­íc</v>
          </cell>
          <cell r="C318" t="str">
            <v>quyÓn</v>
          </cell>
          <cell r="D318">
            <v>2000</v>
          </cell>
        </row>
        <row r="319">
          <cell r="B319" t="str">
            <v>Sæ tæng hîp ®é lón</v>
          </cell>
          <cell r="C319" t="str">
            <v>quyÓn</v>
          </cell>
          <cell r="D319">
            <v>2000</v>
          </cell>
        </row>
        <row r="320">
          <cell r="B320" t="str">
            <v>Xoong nh«m ®un s¸p</v>
          </cell>
          <cell r="C320" t="str">
            <v>c¸i</v>
          </cell>
          <cell r="D320">
            <v>20000</v>
          </cell>
        </row>
        <row r="321">
          <cell r="B321" t="str">
            <v>Sun f¸t ®ång</v>
          </cell>
          <cell r="C321" t="str">
            <v>kg</v>
          </cell>
          <cell r="D321">
            <v>4000</v>
          </cell>
        </row>
        <row r="322">
          <cell r="B322" t="str">
            <v>T¹ c¸ gang 100kg</v>
          </cell>
          <cell r="C322" t="str">
            <v>qu¶</v>
          </cell>
          <cell r="D322">
            <v>350000</v>
          </cell>
        </row>
        <row r="323">
          <cell r="B323" t="str">
            <v>T¹ c¸ gang 50kg</v>
          </cell>
          <cell r="C323" t="str">
            <v>qu¶</v>
          </cell>
          <cell r="D323">
            <v>175000</v>
          </cell>
        </row>
        <row r="324">
          <cell r="B324" t="str">
            <v>T¹ ch× 15kg</v>
          </cell>
          <cell r="C324" t="str">
            <v>c¸i</v>
          </cell>
          <cell r="D324">
            <v>100000</v>
          </cell>
        </row>
        <row r="325">
          <cell r="B325" t="str">
            <v>Têi ®Þa chÊn</v>
          </cell>
          <cell r="C325" t="str">
            <v>chiÕc</v>
          </cell>
          <cell r="D325">
            <v>120000</v>
          </cell>
        </row>
        <row r="326">
          <cell r="B326" t="str">
            <v>Têi cuèn d©y</v>
          </cell>
          <cell r="C326" t="str">
            <v>c¸i</v>
          </cell>
          <cell r="D326">
            <v>100000</v>
          </cell>
        </row>
        <row r="327">
          <cell r="B327" t="str">
            <v>Têi cuèn d©y ®Þa chÊn</v>
          </cell>
          <cell r="C327" t="str">
            <v>c¸i</v>
          </cell>
          <cell r="D327">
            <v>120000</v>
          </cell>
        </row>
        <row r="328">
          <cell r="B328" t="str">
            <v>tÊm kÑp ng©m b·o hßa</v>
          </cell>
          <cell r="C328" t="str">
            <v>c¸i</v>
          </cell>
          <cell r="D328">
            <v>50000</v>
          </cell>
        </row>
        <row r="329">
          <cell r="B329" t="str">
            <v>ThÐp dÇm I vµ kÝch c¸c lo¹i</v>
          </cell>
          <cell r="C329" t="str">
            <v>kg</v>
          </cell>
          <cell r="D329">
            <v>5000</v>
          </cell>
        </row>
        <row r="330">
          <cell r="B330" t="str">
            <v>ThÐp F8 - F10</v>
          </cell>
          <cell r="C330" t="str">
            <v>m</v>
          </cell>
          <cell r="D330">
            <v>5000</v>
          </cell>
        </row>
        <row r="331">
          <cell r="B331" t="str">
            <v>ThÐp gai F 10</v>
          </cell>
          <cell r="C331" t="str">
            <v>kg</v>
          </cell>
          <cell r="D331">
            <v>5000</v>
          </cell>
        </row>
        <row r="332">
          <cell r="B332" t="str">
            <v>ThÐp gai F 16</v>
          </cell>
          <cell r="C332" t="str">
            <v>kg</v>
          </cell>
          <cell r="D332">
            <v>5000</v>
          </cell>
        </row>
        <row r="333">
          <cell r="B333" t="str">
            <v>ThÐp gai F 22</v>
          </cell>
          <cell r="C333" t="str">
            <v>kg</v>
          </cell>
          <cell r="D333">
            <v>5000</v>
          </cell>
        </row>
        <row r="334">
          <cell r="B334" t="str">
            <v>ThÐp gai F 32-40</v>
          </cell>
          <cell r="C334" t="str">
            <v>kg</v>
          </cell>
          <cell r="D334">
            <v>5000</v>
          </cell>
        </row>
        <row r="335">
          <cell r="B335" t="str">
            <v>Th­íc cuén 20m</v>
          </cell>
          <cell r="C335" t="str">
            <v>c¸i</v>
          </cell>
          <cell r="D335">
            <v>15000</v>
          </cell>
        </row>
        <row r="336">
          <cell r="B336" t="str">
            <v>Th­íc d©y 50m</v>
          </cell>
          <cell r="C336" t="str">
            <v>c¸i</v>
          </cell>
          <cell r="D336">
            <v>15000</v>
          </cell>
        </row>
        <row r="337">
          <cell r="B337" t="str">
            <v>Th­íc mÐt</v>
          </cell>
          <cell r="C337" t="str">
            <v>c¸i</v>
          </cell>
          <cell r="D337">
            <v>15000</v>
          </cell>
        </row>
        <row r="338">
          <cell r="B338" t="str">
            <v>Th­íc thÐp</v>
          </cell>
          <cell r="C338" t="str">
            <v>c¸i</v>
          </cell>
          <cell r="D338">
            <v>25000</v>
          </cell>
        </row>
        <row r="339">
          <cell r="B339" t="str">
            <v>Thïng ®o l­u l­îng n­íc</v>
          </cell>
          <cell r="C339" t="str">
            <v>c¸i</v>
          </cell>
          <cell r="D339">
            <v>250000</v>
          </cell>
        </row>
        <row r="340">
          <cell r="B340" t="str">
            <v>Thïng ®ùng n­íc</v>
          </cell>
          <cell r="C340" t="str">
            <v>c¸i</v>
          </cell>
          <cell r="D340">
            <v>60000</v>
          </cell>
        </row>
        <row r="341">
          <cell r="B341" t="str">
            <v>Thïng g¸nh n­íc</v>
          </cell>
          <cell r="C341" t="str">
            <v>®«i</v>
          </cell>
          <cell r="D341">
            <v>60000</v>
          </cell>
        </row>
        <row r="342">
          <cell r="B342" t="str">
            <v>Thïng l­u l­îng 60 lÝt</v>
          </cell>
          <cell r="C342" t="str">
            <v>c¸i</v>
          </cell>
          <cell r="D342">
            <v>500000</v>
          </cell>
        </row>
        <row r="343">
          <cell r="B343" t="str">
            <v>Thïng ng©m b·o hßa</v>
          </cell>
          <cell r="C343" t="str">
            <v>c¸i</v>
          </cell>
          <cell r="D343">
            <v>250000</v>
          </cell>
        </row>
        <row r="344">
          <cell r="B344" t="str">
            <v>Thïng ph©n ly</v>
          </cell>
          <cell r="C344" t="str">
            <v>c¸i</v>
          </cell>
          <cell r="D344">
            <v>250000</v>
          </cell>
        </row>
        <row r="345">
          <cell r="B345" t="str">
            <v>Thñy ng©n</v>
          </cell>
          <cell r="C345" t="str">
            <v>kg</v>
          </cell>
          <cell r="D345">
            <v>288000</v>
          </cell>
        </row>
        <row r="346">
          <cell r="B346" t="str">
            <v>Thuæng ®µo ®Êt</v>
          </cell>
          <cell r="C346" t="str">
            <v>c¸i</v>
          </cell>
          <cell r="D346">
            <v>25000</v>
          </cell>
        </row>
        <row r="347">
          <cell r="B347" t="str">
            <v>Thuèc ¶nh hiÖn vµ h·m</v>
          </cell>
          <cell r="C347" t="str">
            <v>lÝt</v>
          </cell>
          <cell r="D347">
            <v>50000</v>
          </cell>
        </row>
        <row r="348">
          <cell r="B348" t="str">
            <v>Thuèc næ Am«nit</v>
          </cell>
          <cell r="C348" t="str">
            <v>kg</v>
          </cell>
          <cell r="D348">
            <v>10500</v>
          </cell>
        </row>
        <row r="349">
          <cell r="B349" t="str">
            <v>Tói v¶i ®ùng mÉu</v>
          </cell>
          <cell r="C349" t="str">
            <v>c¸i</v>
          </cell>
          <cell r="D349">
            <v>5000</v>
          </cell>
        </row>
        <row r="350">
          <cell r="B350" t="str">
            <v>Tre c©y</v>
          </cell>
          <cell r="C350" t="str">
            <v>c©y</v>
          </cell>
          <cell r="D350">
            <v>15000</v>
          </cell>
        </row>
        <row r="351">
          <cell r="B351" t="str">
            <v>Tre lµm tiªu ng¾m</v>
          </cell>
          <cell r="C351" t="str">
            <v>c©y</v>
          </cell>
          <cell r="D351">
            <v>15000</v>
          </cell>
        </row>
        <row r="352">
          <cell r="B352" t="str">
            <v>Trøng båi b¶n vÏ</v>
          </cell>
          <cell r="C352" t="str">
            <v>qu¶</v>
          </cell>
          <cell r="D352">
            <v>1500</v>
          </cell>
        </row>
        <row r="353">
          <cell r="B353" t="str">
            <v>Tuy « dÉn n­íc</v>
          </cell>
          <cell r="C353" t="str">
            <v>m</v>
          </cell>
          <cell r="D353">
            <v>38000</v>
          </cell>
        </row>
        <row r="354">
          <cell r="B354" t="str">
            <v>X¨ng</v>
          </cell>
          <cell r="C354" t="str">
            <v>kg</v>
          </cell>
          <cell r="D354">
            <v>5000</v>
          </cell>
        </row>
        <row r="355">
          <cell r="B355" t="str">
            <v>X« mµn</v>
          </cell>
          <cell r="C355" t="str">
            <v>m</v>
          </cell>
          <cell r="D355">
            <v>5000</v>
          </cell>
        </row>
        <row r="356">
          <cell r="B356" t="str">
            <v>X« móc n­íc</v>
          </cell>
          <cell r="C356" t="str">
            <v>c¸i</v>
          </cell>
          <cell r="D356">
            <v>10000</v>
          </cell>
        </row>
        <row r="357">
          <cell r="B357" t="str">
            <v>Xi m¨ng</v>
          </cell>
          <cell r="C357" t="str">
            <v>kg</v>
          </cell>
          <cell r="D357">
            <v>800</v>
          </cell>
        </row>
        <row r="358">
          <cell r="B358" t="str">
            <v>Xim¨ng PC30</v>
          </cell>
          <cell r="C358" t="str">
            <v>kg</v>
          </cell>
          <cell r="D358">
            <v>8000</v>
          </cell>
        </row>
        <row r="359">
          <cell r="B359" t="str">
            <v>XÎng</v>
          </cell>
          <cell r="C359" t="str">
            <v>c¸i</v>
          </cell>
          <cell r="D359">
            <v>20000</v>
          </cell>
        </row>
        <row r="361">
          <cell r="B361" t="str">
            <v>Nh©n c«ng</v>
          </cell>
        </row>
        <row r="362">
          <cell r="B362" t="str">
            <v>CÊp bËc thî b×nh qu©n 4/7</v>
          </cell>
          <cell r="C362" t="str">
            <v>C«ng</v>
          </cell>
          <cell r="D362">
            <v>28663.798153846154</v>
          </cell>
        </row>
        <row r="363">
          <cell r="B363" t="str">
            <v>CÊp bËc thî b×nh qu©n 4,5/7</v>
          </cell>
          <cell r="C363" t="str">
            <v>C«ng</v>
          </cell>
          <cell r="D363">
            <v>31458.37292307692</v>
          </cell>
        </row>
        <row r="364">
          <cell r="B364" t="str">
            <v>CÊp bËc thî b×nh qu©n 5/7</v>
          </cell>
          <cell r="C364" t="str">
            <v>C«ng</v>
          </cell>
          <cell r="D364">
            <v>34252.947692307687</v>
          </cell>
        </row>
        <row r="365">
          <cell r="B365" t="str">
            <v>CÊp bËc thî b×nh qu©n 4,2/7</v>
          </cell>
          <cell r="C365" t="str">
            <v>C«ng</v>
          </cell>
          <cell r="D365">
            <v>29781.628061538711</v>
          </cell>
        </row>
        <row r="366">
          <cell r="B366" t="str">
            <v>Kü s­ 4,5/6</v>
          </cell>
          <cell r="C366" t="str">
            <v>C«ng</v>
          </cell>
        </row>
        <row r="367">
          <cell r="B367" t="str">
            <v>Kü s­ 6/10</v>
          </cell>
          <cell r="C367" t="str">
            <v>C«ng</v>
          </cell>
        </row>
        <row r="369">
          <cell r="B369" t="str">
            <v>M¸y</v>
          </cell>
        </row>
        <row r="370">
          <cell r="B370" t="str">
            <v>¤ t«</v>
          </cell>
          <cell r="C370" t="str">
            <v>ca</v>
          </cell>
          <cell r="D370">
            <v>375750</v>
          </cell>
        </row>
        <row r="371">
          <cell r="B371" t="str">
            <v>¤ t« t¶i 5 tÊn</v>
          </cell>
          <cell r="C371" t="str">
            <v>ca</v>
          </cell>
          <cell r="D371">
            <v>161496</v>
          </cell>
        </row>
        <row r="372">
          <cell r="B372" t="str">
            <v>§Þa bµn</v>
          </cell>
          <cell r="C372" t="str">
            <v>ca</v>
          </cell>
          <cell r="D372">
            <v>5000</v>
          </cell>
        </row>
        <row r="373">
          <cell r="B373" t="str">
            <v>§itom¸t</v>
          </cell>
          <cell r="C373" t="str">
            <v>ca</v>
          </cell>
          <cell r="D373">
            <v>151066</v>
          </cell>
        </row>
        <row r="374">
          <cell r="B374" t="str">
            <v>Bé ®o mia ba la</v>
          </cell>
          <cell r="C374" t="str">
            <v>ca</v>
          </cell>
          <cell r="D374">
            <v>2006</v>
          </cell>
        </row>
        <row r="375">
          <cell r="B375" t="str">
            <v>Bé cÇn benkenman</v>
          </cell>
          <cell r="C375" t="str">
            <v>ca</v>
          </cell>
          <cell r="D375">
            <v>16125</v>
          </cell>
        </row>
        <row r="376">
          <cell r="B376" t="str">
            <v>Bé dông cô thÝ nghiÖm SPT</v>
          </cell>
          <cell r="C376" t="str">
            <v>ca</v>
          </cell>
          <cell r="D376">
            <v>12190</v>
          </cell>
        </row>
        <row r="377">
          <cell r="B377" t="str">
            <v>Bé gi¸ khoan tay vµ têi</v>
          </cell>
          <cell r="C377" t="str">
            <v>ca</v>
          </cell>
          <cell r="D377">
            <v>37050</v>
          </cell>
        </row>
        <row r="378">
          <cell r="B378" t="str">
            <v>Bé khoan tay</v>
          </cell>
          <cell r="C378" t="str">
            <v>ca</v>
          </cell>
          <cell r="D378">
            <v>26250</v>
          </cell>
        </row>
        <row r="379">
          <cell r="B379" t="str">
            <v>Bé m¸y khoan cby-3ub hoÆc lo¹i t­¬ng tù</v>
          </cell>
          <cell r="C379" t="str">
            <v>ca</v>
          </cell>
          <cell r="D379">
            <v>400951</v>
          </cell>
        </row>
        <row r="380">
          <cell r="B380" t="str">
            <v xml:space="preserve">Bé nÐn ngang GA hoÆc t­¬ng tù </v>
          </cell>
          <cell r="C380" t="str">
            <v>ca</v>
          </cell>
          <cell r="D380">
            <v>243667</v>
          </cell>
        </row>
        <row r="381">
          <cell r="B381" t="str">
            <v>Bóa c¨n MO-10</v>
          </cell>
          <cell r="C381" t="str">
            <v>ca</v>
          </cell>
          <cell r="D381">
            <v>9223</v>
          </cell>
        </row>
        <row r="382">
          <cell r="B382" t="str">
            <v>Bóa khoan tay P30</v>
          </cell>
          <cell r="C382" t="str">
            <v>ca</v>
          </cell>
          <cell r="D382">
            <v>19003</v>
          </cell>
        </row>
        <row r="383">
          <cell r="B383" t="str">
            <v>BÕp ®iÖn</v>
          </cell>
          <cell r="C383" t="str">
            <v>ca</v>
          </cell>
          <cell r="D383">
            <v>310</v>
          </cell>
        </row>
        <row r="384">
          <cell r="B384" t="str">
            <v>BÕp c¸t</v>
          </cell>
          <cell r="C384" t="str">
            <v>ca</v>
          </cell>
          <cell r="D384">
            <v>915</v>
          </cell>
        </row>
        <row r="385">
          <cell r="B385" t="str">
            <v>C©n bµn</v>
          </cell>
          <cell r="C385" t="str">
            <v>ca</v>
          </cell>
          <cell r="D385">
            <v>3660</v>
          </cell>
        </row>
        <row r="386">
          <cell r="B386" t="str">
            <v>C©n ph©n tÝch</v>
          </cell>
          <cell r="C386" t="str">
            <v>ca</v>
          </cell>
          <cell r="D386">
            <v>7320</v>
          </cell>
        </row>
        <row r="387">
          <cell r="B387" t="str">
            <v>C©n ph©n tÝch vµ c©n ®iÖn</v>
          </cell>
          <cell r="C387" t="str">
            <v>ca</v>
          </cell>
          <cell r="D387">
            <v>7320</v>
          </cell>
        </row>
        <row r="388">
          <cell r="B388" t="str">
            <v>C©n ph©n tÝch vµ c©n kü thuËt</v>
          </cell>
          <cell r="C388" t="str">
            <v>ca</v>
          </cell>
          <cell r="D388">
            <v>5125</v>
          </cell>
        </row>
        <row r="389">
          <cell r="B389" t="str">
            <v>Ca n« 150 CV</v>
          </cell>
          <cell r="C389" t="str">
            <v>ca</v>
          </cell>
          <cell r="D389">
            <v>280214</v>
          </cell>
        </row>
        <row r="390">
          <cell r="B390" t="str">
            <v>CÇn cÈu 10T</v>
          </cell>
          <cell r="C390" t="str">
            <v>ca</v>
          </cell>
          <cell r="D390">
            <v>546701</v>
          </cell>
        </row>
        <row r="391">
          <cell r="B391" t="str">
            <v>CÈu tù hµnh</v>
          </cell>
          <cell r="C391" t="str">
            <v>ca</v>
          </cell>
          <cell r="D391">
            <v>546701</v>
          </cell>
        </row>
        <row r="392">
          <cell r="B392" t="str">
            <v>§alta 020</v>
          </cell>
          <cell r="C392" t="str">
            <v>ca</v>
          </cell>
          <cell r="D392">
            <v>18540</v>
          </cell>
        </row>
        <row r="393">
          <cell r="B393" t="str">
            <v>C©n ®iÖn</v>
          </cell>
          <cell r="C393" t="str">
            <v>ca</v>
          </cell>
          <cell r="D393">
            <v>5125</v>
          </cell>
        </row>
        <row r="394">
          <cell r="B394" t="str">
            <v>èng nhßm</v>
          </cell>
          <cell r="C394" t="str">
            <v>ca</v>
          </cell>
          <cell r="D394">
            <v>2472</v>
          </cell>
        </row>
        <row r="395">
          <cell r="B395" t="str">
            <v>Khoan tay</v>
          </cell>
          <cell r="C395" t="str">
            <v>ca</v>
          </cell>
          <cell r="D395">
            <v>37050</v>
          </cell>
        </row>
        <row r="396">
          <cell r="B396" t="str">
            <v>KÝch 100 tÊn</v>
          </cell>
          <cell r="C396" t="str">
            <v>ca</v>
          </cell>
          <cell r="D396">
            <v>42764</v>
          </cell>
        </row>
        <row r="397">
          <cell r="B397" t="str">
            <v>KÝch th¸o mÉu</v>
          </cell>
          <cell r="C397" t="str">
            <v>ca</v>
          </cell>
          <cell r="D397">
            <v>30546</v>
          </cell>
        </row>
        <row r="398">
          <cell r="B398" t="str">
            <v>KÝnh hiÓn vi</v>
          </cell>
          <cell r="C398" t="str">
            <v>ca</v>
          </cell>
          <cell r="D398">
            <v>10980</v>
          </cell>
        </row>
        <row r="399">
          <cell r="B399" t="str">
            <v>Lß nung</v>
          </cell>
          <cell r="C399" t="str">
            <v>ca</v>
          </cell>
          <cell r="D399">
            <v>9548</v>
          </cell>
        </row>
        <row r="400">
          <cell r="B400" t="str">
            <v>M¸y ®µm tho¹i</v>
          </cell>
          <cell r="C400" t="str">
            <v>ca</v>
          </cell>
          <cell r="D400">
            <v>5875</v>
          </cell>
        </row>
        <row r="401">
          <cell r="B401" t="str">
            <v>M¸y ®Çm</v>
          </cell>
          <cell r="C401" t="str">
            <v>ca</v>
          </cell>
          <cell r="D401">
            <v>6405</v>
          </cell>
        </row>
        <row r="402">
          <cell r="B402" t="str">
            <v>M¸y ®o giã</v>
          </cell>
          <cell r="C402" t="str">
            <v>ca</v>
          </cell>
          <cell r="D402">
            <v>10080</v>
          </cell>
        </row>
        <row r="403">
          <cell r="B403" t="str">
            <v>M¸y ®o PH</v>
          </cell>
          <cell r="C403" t="str">
            <v>ca</v>
          </cell>
          <cell r="D403">
            <v>4575</v>
          </cell>
        </row>
        <row r="404">
          <cell r="B404" t="str">
            <v>M¸y ®o sãng</v>
          </cell>
          <cell r="C404" t="str">
            <v>ca</v>
          </cell>
          <cell r="D404">
            <v>92400</v>
          </cell>
        </row>
        <row r="405">
          <cell r="B405" t="str">
            <v>M¸y ®Þa chÊn 12 m¹ch</v>
          </cell>
          <cell r="C405" t="str">
            <v>ca</v>
          </cell>
          <cell r="D405">
            <v>258000</v>
          </cell>
        </row>
        <row r="406">
          <cell r="B406" t="str">
            <v>M¸y ®Þa chÊn ES - 125</v>
          </cell>
          <cell r="C406" t="str">
            <v>ca</v>
          </cell>
          <cell r="D406">
            <v>86000</v>
          </cell>
        </row>
        <row r="407">
          <cell r="B407" t="str">
            <v>M¸y ¶nh</v>
          </cell>
          <cell r="C407" t="str">
            <v>ca</v>
          </cell>
          <cell r="D407">
            <v>5640</v>
          </cell>
        </row>
        <row r="408">
          <cell r="B408" t="str">
            <v>M¸y b¬m - 100</v>
          </cell>
          <cell r="C408" t="str">
            <v>ca</v>
          </cell>
          <cell r="D408">
            <v>76300</v>
          </cell>
        </row>
        <row r="409">
          <cell r="B409" t="str">
            <v>M¸y b¬m 250/50</v>
          </cell>
          <cell r="C409" t="str">
            <v>ca</v>
          </cell>
          <cell r="D409">
            <v>76300</v>
          </cell>
        </row>
        <row r="410">
          <cell r="B410" t="str">
            <v>M¸y b¬m n­íc</v>
          </cell>
          <cell r="C410" t="str">
            <v>ca</v>
          </cell>
          <cell r="D410">
            <v>76300</v>
          </cell>
        </row>
        <row r="411">
          <cell r="B411" t="str">
            <v>M¸y b¬m n­íc 7KW50</v>
          </cell>
          <cell r="C411" t="str">
            <v>ca</v>
          </cell>
          <cell r="D411">
            <v>10280</v>
          </cell>
        </row>
        <row r="412">
          <cell r="B412" t="str">
            <v>M¸y b¬m O 48</v>
          </cell>
          <cell r="C412" t="str">
            <v>ca</v>
          </cell>
          <cell r="D412">
            <v>1830</v>
          </cell>
        </row>
        <row r="413">
          <cell r="B413" t="str">
            <v>M¸y bé ®µm</v>
          </cell>
          <cell r="C413" t="str">
            <v>ca</v>
          </cell>
          <cell r="D413">
            <v>5875</v>
          </cell>
        </row>
        <row r="414">
          <cell r="B414" t="str">
            <v>M¸y biÕn thÕ hµn 7,5KW</v>
          </cell>
          <cell r="C414" t="str">
            <v>ca</v>
          </cell>
          <cell r="D414">
            <v>9443</v>
          </cell>
        </row>
        <row r="415">
          <cell r="B415" t="str">
            <v>M¸y biÕn thÕ th¾p s¸ng</v>
          </cell>
          <cell r="C415" t="str">
            <v>ca</v>
          </cell>
          <cell r="D415">
            <v>9443</v>
          </cell>
        </row>
        <row r="416">
          <cell r="B416" t="str">
            <v>M¸y c­a ®¸ vµ mµi ®¸</v>
          </cell>
          <cell r="C416" t="str">
            <v>ca</v>
          </cell>
          <cell r="D416">
            <v>12200</v>
          </cell>
        </row>
        <row r="417">
          <cell r="B417" t="str">
            <v>M¸y c¾t</v>
          </cell>
          <cell r="C417" t="str">
            <v>ca</v>
          </cell>
          <cell r="D417">
            <v>1647</v>
          </cell>
        </row>
        <row r="418">
          <cell r="B418" t="str">
            <v>M¸y c¾t ba trôc</v>
          </cell>
          <cell r="C418" t="str">
            <v>ca</v>
          </cell>
          <cell r="D418">
            <v>328250</v>
          </cell>
        </row>
        <row r="419">
          <cell r="B419" t="str">
            <v>M¸y c¾t mÉu lín (30x30)cm</v>
          </cell>
          <cell r="C419" t="str">
            <v>ca</v>
          </cell>
          <cell r="D419">
            <v>10980</v>
          </cell>
        </row>
        <row r="420">
          <cell r="B420" t="str">
            <v>M¸y c¾t n­íc</v>
          </cell>
          <cell r="C420" t="str">
            <v>ca</v>
          </cell>
          <cell r="D420">
            <v>12200</v>
          </cell>
        </row>
        <row r="421">
          <cell r="B421" t="str">
            <v>M¸y c¾t nhá</v>
          </cell>
          <cell r="C421" t="str">
            <v>ca</v>
          </cell>
          <cell r="D421">
            <v>1647</v>
          </cell>
        </row>
        <row r="422">
          <cell r="B422" t="str">
            <v>M¸y c¾t øng biÕn</v>
          </cell>
          <cell r="C422" t="str">
            <v>ca</v>
          </cell>
          <cell r="D422">
            <v>109800</v>
          </cell>
        </row>
        <row r="423">
          <cell r="B423" t="str">
            <v>M¸y caragrang (lµm thÝ nghiÖm ch¶y)</v>
          </cell>
          <cell r="C423" t="str">
            <v>ca</v>
          </cell>
          <cell r="D423">
            <v>4117</v>
          </cell>
        </row>
        <row r="424">
          <cell r="B424" t="str">
            <v>M¸y ch­ng cÊt n­íc</v>
          </cell>
          <cell r="C424" t="str">
            <v>ca</v>
          </cell>
          <cell r="D424">
            <v>3978</v>
          </cell>
        </row>
        <row r="425">
          <cell r="B425" t="str">
            <v>M¸y Ðp litvinop</v>
          </cell>
          <cell r="C425" t="str">
            <v>ca</v>
          </cell>
          <cell r="D425">
            <v>16470</v>
          </cell>
        </row>
        <row r="426">
          <cell r="B426" t="str">
            <v>M¸y Ðp mÉu ®¸</v>
          </cell>
          <cell r="C426" t="str">
            <v>ca</v>
          </cell>
          <cell r="D426">
            <v>100650</v>
          </cell>
        </row>
        <row r="427">
          <cell r="B427" t="str">
            <v>M¸y Ên GA hoÆc t­¬ng tù</v>
          </cell>
          <cell r="C427" t="str">
            <v>ca</v>
          </cell>
          <cell r="D427">
            <v>243667</v>
          </cell>
        </row>
        <row r="428">
          <cell r="B428" t="str">
            <v>M¸y håi ©m</v>
          </cell>
          <cell r="C428" t="str">
            <v>ca</v>
          </cell>
          <cell r="D428">
            <v>32250</v>
          </cell>
        </row>
        <row r="429">
          <cell r="B429" t="str">
            <v>M¸y hót ch©n kh«ng</v>
          </cell>
          <cell r="C429" t="str">
            <v>ca</v>
          </cell>
          <cell r="D429">
            <v>7161</v>
          </cell>
        </row>
        <row r="430">
          <cell r="B430" t="str">
            <v>M¸y khoan</v>
          </cell>
          <cell r="C430" t="str">
            <v>ca</v>
          </cell>
          <cell r="D430">
            <v>33855</v>
          </cell>
        </row>
        <row r="431">
          <cell r="B431" t="str">
            <v>M¸y khoan F-60L hoÆc B-40L hoÆc</v>
          </cell>
          <cell r="C431" t="str">
            <v>ca</v>
          </cell>
          <cell r="D431">
            <v>790969</v>
          </cell>
        </row>
        <row r="432">
          <cell r="B432" t="str">
            <v>lo¹i t­¬ng tù</v>
          </cell>
        </row>
        <row r="433">
          <cell r="B433" t="str">
            <v>M¸y khoan mÉu ®¸</v>
          </cell>
          <cell r="C433" t="str">
            <v>ca</v>
          </cell>
          <cell r="D433">
            <v>33855</v>
          </cell>
        </row>
        <row r="434">
          <cell r="B434" t="str">
            <v>M¸y khoan Ykb - 25</v>
          </cell>
          <cell r="C434" t="str">
            <v>ca</v>
          </cell>
          <cell r="D434">
            <v>21500</v>
          </cell>
        </row>
        <row r="435">
          <cell r="B435" t="str">
            <v>M¸y khoan Ykb 50 m hoÆc lo¹i t­¬ng tù</v>
          </cell>
          <cell r="C435" t="str">
            <v>ca</v>
          </cell>
          <cell r="D435">
            <v>550000</v>
          </cell>
        </row>
        <row r="436">
          <cell r="B436" t="str">
            <v>M¸y kinh vÜ theo 020</v>
          </cell>
          <cell r="C436" t="str">
            <v>ca</v>
          </cell>
          <cell r="D436">
            <v>27467</v>
          </cell>
        </row>
        <row r="437">
          <cell r="B437" t="str">
            <v>M¸y l­u tèc BMM</v>
          </cell>
          <cell r="C437" t="str">
            <v>ca</v>
          </cell>
          <cell r="D437">
            <v>10080</v>
          </cell>
        </row>
        <row r="438">
          <cell r="B438" t="str">
            <v>M¸y l­u tèc s«ng</v>
          </cell>
          <cell r="C438" t="str">
            <v>ca</v>
          </cell>
          <cell r="D438">
            <v>25200</v>
          </cell>
        </row>
        <row r="439">
          <cell r="B439" t="str">
            <v>M¸y mµi ®¸</v>
          </cell>
          <cell r="C439" t="str">
            <v>ca</v>
          </cell>
          <cell r="D439">
            <v>12200</v>
          </cell>
        </row>
        <row r="440">
          <cell r="B440" t="str">
            <v>M¸y MF-2-100</v>
          </cell>
          <cell r="C440" t="str">
            <v>ca</v>
          </cell>
          <cell r="D440">
            <v>32250</v>
          </cell>
        </row>
        <row r="441">
          <cell r="B441" t="str">
            <v>M¸y nÐn</v>
          </cell>
          <cell r="C441" t="str">
            <v>ca</v>
          </cell>
          <cell r="D441">
            <v>10980</v>
          </cell>
        </row>
        <row r="442">
          <cell r="B442" t="str">
            <v>M¸y nÐn mét trôc</v>
          </cell>
          <cell r="C442" t="str">
            <v>ca</v>
          </cell>
          <cell r="D442">
            <v>10980</v>
          </cell>
        </row>
        <row r="443">
          <cell r="B443" t="str">
            <v>M¸y nÐn khÝ 600m3/h</v>
          </cell>
          <cell r="C443" t="str">
            <v>ca</v>
          </cell>
          <cell r="D443">
            <v>131387</v>
          </cell>
        </row>
        <row r="444">
          <cell r="B444" t="str">
            <v>M¸y nÐn khÝ Dk9</v>
          </cell>
          <cell r="C444" t="str">
            <v>ca</v>
          </cell>
          <cell r="D444">
            <v>131387</v>
          </cell>
        </row>
        <row r="445">
          <cell r="B445" t="str">
            <v>M¸y nÐn khÝ B10</v>
          </cell>
          <cell r="C445" t="str">
            <v>ca</v>
          </cell>
          <cell r="D445">
            <v>383236</v>
          </cell>
        </row>
        <row r="446">
          <cell r="B446" t="str">
            <v>M¸y so mµu ngän löa</v>
          </cell>
          <cell r="C446" t="str">
            <v>ca</v>
          </cell>
          <cell r="D446">
            <v>25620</v>
          </cell>
        </row>
        <row r="447">
          <cell r="B447" t="str">
            <v>M¸y so mµu quang ®iÖn</v>
          </cell>
          <cell r="C447" t="str">
            <v>ca</v>
          </cell>
          <cell r="D447">
            <v>57160</v>
          </cell>
        </row>
        <row r="448">
          <cell r="B448" t="str">
            <v>M¸y thÊm</v>
          </cell>
          <cell r="C448" t="str">
            <v>ca</v>
          </cell>
          <cell r="D448">
            <v>20000</v>
          </cell>
        </row>
        <row r="449">
          <cell r="B449" t="str">
            <v>M¸y theo 010A</v>
          </cell>
          <cell r="C449" t="str">
            <v>ca</v>
          </cell>
          <cell r="D449">
            <v>41200</v>
          </cell>
        </row>
        <row r="450">
          <cell r="B450" t="str">
            <v>M¸y thñy b×nh NI 030</v>
          </cell>
          <cell r="C450" t="str">
            <v>ca</v>
          </cell>
          <cell r="D450">
            <v>18883</v>
          </cell>
        </row>
        <row r="451">
          <cell r="B451" t="str">
            <v>M¸y thñy chuÈn NI 030</v>
          </cell>
          <cell r="C451" t="str">
            <v>ca</v>
          </cell>
          <cell r="D451">
            <v>18883</v>
          </cell>
        </row>
        <row r="452">
          <cell r="B452" t="str">
            <v>M¸y trén ®Êt</v>
          </cell>
          <cell r="C452" t="str">
            <v>ca</v>
          </cell>
          <cell r="D452">
            <v>5490</v>
          </cell>
        </row>
        <row r="453">
          <cell r="B453" t="str">
            <v>M¸y UI - 18</v>
          </cell>
          <cell r="C453" t="str">
            <v>ca</v>
          </cell>
          <cell r="D453">
            <v>32500</v>
          </cell>
        </row>
        <row r="454">
          <cell r="B454" t="str">
            <v>M¸y vµ mia bala</v>
          </cell>
          <cell r="C454" t="str">
            <v>ca</v>
          </cell>
          <cell r="D454">
            <v>2006</v>
          </cell>
        </row>
        <row r="455">
          <cell r="B455" t="str">
            <v>M¸y x¸c ®Þnh hÖ sè thÊm</v>
          </cell>
          <cell r="C455" t="str">
            <v>ca</v>
          </cell>
          <cell r="D455">
            <v>43920</v>
          </cell>
        </row>
        <row r="456">
          <cell r="B456" t="str">
            <v>M¸y x¸c ®Þnh m«®un</v>
          </cell>
          <cell r="C456" t="str">
            <v>ca</v>
          </cell>
          <cell r="D456">
            <v>18300</v>
          </cell>
        </row>
        <row r="457">
          <cell r="B457" t="str">
            <v>M¸y xuyªn ®éng RA - 50 hoÆc t­¬ng tù</v>
          </cell>
          <cell r="C457" t="str">
            <v>ca</v>
          </cell>
          <cell r="D457">
            <v>43000</v>
          </cell>
        </row>
        <row r="458">
          <cell r="B458" t="str">
            <v>M¸y xuyªn tÜnh Gouda hoÆc t­¬ng tù</v>
          </cell>
          <cell r="C458" t="str">
            <v>ca</v>
          </cell>
          <cell r="D458">
            <v>376250</v>
          </cell>
        </row>
        <row r="459">
          <cell r="B459" t="str">
            <v>NI 004</v>
          </cell>
          <cell r="C459" t="str">
            <v>ca</v>
          </cell>
          <cell r="D459">
            <v>50000</v>
          </cell>
        </row>
        <row r="460">
          <cell r="B460" t="str">
            <v>NI 030</v>
          </cell>
          <cell r="C460" t="str">
            <v>ca</v>
          </cell>
          <cell r="D460">
            <v>18883</v>
          </cell>
        </row>
        <row r="461">
          <cell r="B461" t="str">
            <v>Qu¹t giã CB-5M</v>
          </cell>
          <cell r="C461" t="str">
            <v>ca</v>
          </cell>
          <cell r="D461">
            <v>10286</v>
          </cell>
        </row>
        <row r="462">
          <cell r="B462" t="str">
            <v>Tæ hîp m¸y khoan vµ b¬m</v>
          </cell>
          <cell r="C462" t="str">
            <v>ca</v>
          </cell>
          <cell r="D462">
            <v>477251</v>
          </cell>
        </row>
        <row r="463">
          <cell r="B463" t="str">
            <v>Têi th¶ m¸y</v>
          </cell>
          <cell r="C463" t="str">
            <v>ca</v>
          </cell>
          <cell r="D463">
            <v>17588</v>
          </cell>
        </row>
        <row r="464">
          <cell r="B464" t="str">
            <v>Têi th¶ neo 5 tÊn</v>
          </cell>
          <cell r="C464" t="str">
            <v>ca</v>
          </cell>
          <cell r="D464">
            <v>34203</v>
          </cell>
        </row>
        <row r="465">
          <cell r="B465" t="str">
            <v>Theo 010</v>
          </cell>
          <cell r="C465" t="str">
            <v>ca</v>
          </cell>
          <cell r="D465">
            <v>41200</v>
          </cell>
        </row>
        <row r="466">
          <cell r="B466" t="str">
            <v>Theo 020</v>
          </cell>
          <cell r="C466" t="str">
            <v>ca</v>
          </cell>
          <cell r="D466">
            <v>27467</v>
          </cell>
        </row>
        <row r="467">
          <cell r="B467" t="str">
            <v>Thïng trôc 0,5m3</v>
          </cell>
          <cell r="C467" t="str">
            <v>ca</v>
          </cell>
          <cell r="D467">
            <v>500</v>
          </cell>
        </row>
        <row r="468">
          <cell r="B468" t="str">
            <v>ThuyÒn 5 tÊn</v>
          </cell>
          <cell r="C468" t="str">
            <v>ca</v>
          </cell>
          <cell r="D468">
            <v>48484</v>
          </cell>
        </row>
        <row r="469">
          <cell r="B469" t="str">
            <v>ThuyÒn gç 5 tÊn</v>
          </cell>
          <cell r="C469" t="str">
            <v>ca</v>
          </cell>
          <cell r="D469">
            <v>48484</v>
          </cell>
        </row>
        <row r="470">
          <cell r="B470" t="str">
            <v>Tñ hót ®éc</v>
          </cell>
          <cell r="C470" t="str">
            <v>ca</v>
          </cell>
          <cell r="D470">
            <v>7320</v>
          </cell>
        </row>
        <row r="471">
          <cell r="B471" t="str">
            <v>Tñ sÊy</v>
          </cell>
          <cell r="C471" t="str">
            <v>ca</v>
          </cell>
          <cell r="D471">
            <v>9150</v>
          </cell>
        </row>
        <row r="472">
          <cell r="B472" t="str">
            <v>Tñ sÊy 2KW</v>
          </cell>
          <cell r="C472" t="str">
            <v>ca</v>
          </cell>
          <cell r="D472">
            <v>9150</v>
          </cell>
        </row>
        <row r="473">
          <cell r="B473" t="str">
            <v>TRIOSX - 12</v>
          </cell>
          <cell r="C473" t="str">
            <v>ca</v>
          </cell>
          <cell r="D473">
            <v>258000</v>
          </cell>
        </row>
        <row r="474">
          <cell r="B474" t="str">
            <v>Xuång m¸y 30cv</v>
          </cell>
          <cell r="C474" t="str">
            <v>ca</v>
          </cell>
          <cell r="D474">
            <v>38144</v>
          </cell>
        </row>
        <row r="475">
          <cell r="B475" t="str">
            <v>M¸y CBR (Anh hoÆc Ph¸p)</v>
          </cell>
          <cell r="C475" t="str">
            <v>ca</v>
          </cell>
          <cell r="D475">
            <v>91375</v>
          </cell>
        </row>
        <row r="476">
          <cell r="B476" t="str">
            <v>M¸y ph¸t ®iÖn 2,5-3,0KW</v>
          </cell>
          <cell r="C476" t="str">
            <v>ca</v>
          </cell>
          <cell r="D476">
            <v>8226</v>
          </cell>
        </row>
        <row r="477">
          <cell r="B477" t="str">
            <v>C©n kü thuËt</v>
          </cell>
          <cell r="C477" t="str">
            <v>ca</v>
          </cell>
          <cell r="D477">
            <v>5125</v>
          </cell>
        </row>
        <row r="478">
          <cell r="B478" t="str">
            <v>KÝch thñy lùc 50 tÊn</v>
          </cell>
          <cell r="C478" t="str">
            <v>ca</v>
          </cell>
          <cell r="D478">
            <v>30546</v>
          </cell>
        </row>
        <row r="479">
          <cell r="B479" t="str">
            <v>M¸y ®Þa chÊn TRIOSX - 24</v>
          </cell>
          <cell r="C479" t="str">
            <v>ca</v>
          </cell>
          <cell r="D479">
            <v>301000</v>
          </cell>
        </row>
        <row r="480">
          <cell r="B480" t="str">
            <v>¤t« vËn chuyÓn (néi tuyÕn)</v>
          </cell>
          <cell r="C480" t="str">
            <v>ca</v>
          </cell>
          <cell r="D480">
            <v>161496</v>
          </cell>
        </row>
        <row r="481">
          <cell r="B481" t="str">
            <v>¤t« t¶i tiªu chuÈn cã chÊt t¶i</v>
          </cell>
          <cell r="C481" t="str">
            <v>ca</v>
          </cell>
          <cell r="D481">
            <v>375750</v>
          </cell>
        </row>
        <row r="482">
          <cell r="B482" t="str">
            <v>Theo 02N</v>
          </cell>
          <cell r="C482" t="str">
            <v>ca</v>
          </cell>
          <cell r="D482">
            <v>27467</v>
          </cell>
        </row>
        <row r="483">
          <cell r="B483" t="str">
            <v>ThuyÒn 7 tÊn</v>
          </cell>
          <cell r="C483" t="str">
            <v>ca</v>
          </cell>
          <cell r="D483">
            <v>66019</v>
          </cell>
        </row>
        <row r="484">
          <cell r="B484" t="str">
            <v>WILD-T3</v>
          </cell>
          <cell r="C484" t="str">
            <v>ca</v>
          </cell>
          <cell r="D484">
            <v>41200</v>
          </cell>
        </row>
        <row r="485">
          <cell r="B485" t="str">
            <v>¤t« &lt;=12T</v>
          </cell>
          <cell r="C485" t="str">
            <v>ca</v>
          </cell>
          <cell r="D485">
            <v>363043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Sheet4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DTCT"/>
      <sheetName val="wia nhan cong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ra_ba_x000e_g"/>
      <sheetName val="_x0018_N54"/>
      <sheetName val="tonghoptt (2)"/>
      <sheetName val="tonghoptt"/>
      <sheetName val="ximang"/>
      <sheetName val="da 1x2"/>
      <sheetName val="cat vang"/>
      <sheetName val="phugia555"/>
      <sheetName val="phugia561"/>
      <sheetName val="Tai khoan"/>
      <sheetName val="gia vat"/>
      <sheetName val="Tra KS"/>
      <sheetName val="gia 3"/>
      <sheetName val="dung"/>
      <sheetName val="VL,NC"/>
      <sheetName val="Dulieu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00000000"/>
      <sheetName val="10000000"/>
      <sheetName val="20000000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giathanh1"/>
      <sheetName val="2"/>
      <sheetName val="TSO_CHUNG"/>
      <sheetName val="Tnnghop"/>
      <sheetName val="ctTBA"/>
      <sheetName val="Loading"/>
      <sheetName val="Check C"/>
      <sheetName val="Tonghp"/>
      <sheetName val="gVL"/>
      <sheetName val="_x000c_"/>
      <sheetName val="Thuc thanh"/>
      <sheetName val="CdȮNhap"/>
      <sheetName val="gia vat_lieu"/>
      <sheetName val="gia 3_t lieu"/>
      <sheetName val="dgngia"/>
      <sheetName val="NOMENCLATURE"/>
      <sheetName val="ptdg-duong"/>
      <sheetName val="CHITIET VL-NC-TT-3p"/>
      <sheetName val="VCV-BE-TONG"/>
      <sheetName val="2__(tuyen)"/>
      <sheetName val="DTCT-TB"/>
      <sheetName val="dtct cau"/>
      <sheetName val="fia vat lieu"/>
      <sheetName val="Shdet3"/>
      <sheetName val="Cn.gty"/>
      <sheetName val="dbgt(tuien("/>
      <sheetName val="DgiajqatDHC4,"/>
      <sheetName val="Tra_bang_QD11-109"/>
      <sheetName val="_BCNCKT13_S3.xlsYphugia56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KH-Q1,Q2,01"/>
      <sheetName val="PTVT (MAU)"/>
      <sheetName val="KCCP"/>
      <sheetName val="DO AM DT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TL rieng"/>
      <sheetName val="BO"/>
      <sheetName val="T.Tran( AnLoc"/>
      <sheetName val="gia 8e may"/>
      <sheetName val="DgiaksatDHC"/>
      <sheetName val="db't(tuyeni (2)"/>
      <sheetName val="Electrical Breakdown"/>
      <sheetName val="DI-ESTI"/>
      <sheetName val="_x000c___x0001_____x0001_ý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CTGS"/>
      <sheetName val="SOKTMAY"/>
      <sheetName val="TK22kV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_x000c___x0001___x0001_ý"/>
      <sheetName val="2__€(tuyen)"/>
      <sheetName val="So tong hop "/>
      <sheetName val="PHAN DS 22 KV"/>
      <sheetName val="chi tiet C"/>
      <sheetName val="Ke toaٺ_x0001_thuc hien cong trinh"/>
      <sheetName val="uniBase"/>
      <sheetName val="vniBase"/>
      <sheetName val="abcBase"/>
      <sheetName val="Sheet6"/>
      <sheetName val="kl cong"/>
      <sheetName val="thkp"/>
      <sheetName val="clvl"/>
      <sheetName val="ptvl"/>
      <sheetName val="ke"/>
      <sheetName val="ESTI."/>
      <sheetName val="IBASE"/>
      <sheetName val="TTDZ22"/>
      <sheetName val="Nhat ky - socai thang 2"/>
      <sheetName val="Sheet7"/>
      <sheetName val="nhat ky so cai thang 1"/>
      <sheetName val="Nhat ky so cai thang3"/>
      <sheetName val="Sheet5"/>
      <sheetName val="4"/>
      <sheetName val="LEGEND"/>
      <sheetName val="ND"/>
      <sheetName val="C47-BH-_x0011_1"/>
      <sheetName val="C47-BH-ူ9"/>
      <sheetName val="Tiepdia"/>
      <sheetName val="MF.01%"/>
      <sheetName val="_BCNCKT13_S3.xl۽"/>
      <sheetName val=""/>
      <sheetName val="gia_vatlieu"/>
      <sheetName val="T.Tranh LkcNinh"/>
      <sheetName val="dbgt(tuyel)"/>
      <sheetName val="KRTK (06)"/>
      <sheetName val="KSTK(1778 Dcuone)"/>
      <sheetName val="DPCT"/>
      <sheetName val="Temp"/>
      <sheetName val="Lists"/>
      <sheetName val="MTL$-INTER"/>
      <sheetName val="_BCNCKT13_S3.xls_VPPN"/>
      <sheetName val="|ong hop"/>
      <sheetName val="NHAP DS"/>
      <sheetName val="PTDGAntoanGT"/>
      <sheetName val="Cau - Cong"/>
      <sheetName val="vt"/>
      <sheetName val="PTVT _MAU_"/>
      <sheetName val="KSTK(17_x005f_x0017_8 Dcuong)"/>
      <sheetName val="KSTK(1778 _x005f_x0004_c5o.g)"/>
      <sheetName val="Tra_ba_x005f_x000e_g"/>
      <sheetName val="_x005f_x0018_N54"/>
      <sheetName val="gia vat_x005f_x0000_lieu"/>
      <sheetName val="gia 3_x005f_x0000_t lieu"/>
      <sheetName val="2_x005f_x0000__x005f_x0000_(tuyen)"/>
      <sheetName val="_x005f_x000c__x005f_x0000__x005f_x0001__x005f_x0000__x0"/>
      <sheetName val="_x005f_x000c___x005f_x0001_____x005f_x0001_ý"/>
      <sheetName val="_x005f_x000c_"/>
      <sheetName val="KKKKKKKK"/>
      <sheetName val="_BCNCKT13_S3.xl۽_Ctgs.3"/>
      <sheetName val="_x0010_"/>
      <sheetName val="_x0001_W"/>
      <sheetName val="_x0006_"/>
      <sheetName val="Q_x0008_"/>
      <sheetName val="j_"/>
      <sheetName val="n_"/>
      <sheetName val="r_"/>
      <sheetName val="v_"/>
      <sheetName val="z_"/>
      <sheetName val="~_"/>
      <sheetName val="_"/>
      <sheetName val="_"/>
      <sheetName val="_"/>
      <sheetName val="_"/>
      <sheetName val="_"/>
      <sheetName val="_"/>
      <sheetName val="_BCNCKT13_S3.xl_"/>
      <sheetName val="2__�(tuyen)"/>
      <sheetName val="Gia KS"/>
      <sheetName val="________"/>
      <sheetName val="TnTranh AnLoc"/>
      <sheetName val="5.BANG I"/>
      <sheetName val="FD"/>
      <sheetName val="GI"/>
      <sheetName val="EE (3)"/>
      <sheetName val="PAVEMENT"/>
      <sheetName val="TRAFFIC"/>
      <sheetName val="gia vat_x0000_lieu"/>
      <sheetName val="_x000c__x0000__x0001__x0000__x0000__x0000__x0001_ý"/>
      <sheetName val="gia 3_x0000_t lieu"/>
      <sheetName val="2_x0000__x0000_(tuyen)"/>
      <sheetName val="gia vat?lieu"/>
      <sheetName val="gia 3?t lieu"/>
      <sheetName val="[BCNCKT13_S3.xlsYphugia561"/>
      <sheetName val="_x000c_?_x0001_???_x0001_ý"/>
      <sheetName val="2??(tuyen)"/>
      <sheetName val="_x000c_?_x0001_?_x0001_ý"/>
      <sheetName val="2_x0000__x0000_€(tuyen)"/>
      <sheetName val="2??€(tuyen)"/>
      <sheetName val="[BCNCKT13_S3.xl۽_x0000_Ctgs.3"/>
      <sheetName val="_x0000__x0000__x0000__x0000__x0000__x0000__x0000__x0000_"/>
      <sheetName val="Cd?Nhap"/>
      <sheetName val="[BCNCKT13_S3.xls_VPPN"/>
      <sheetName val="2_x0000__x0000_�(tuyen)"/>
      <sheetName val="_x005f_x000c_?_x005f_x0001_???_x005f_x0001_ý"/>
      <sheetName val="[BCNCKT13_S3.xl۽?Ctgs.3"/>
      <sheetName val="_x0010__x0000__x0000__x0000_.VnBook-AntiquaH_x0000__x0000_ÿ_x001f__x0016__x0000__x0000__x0000__x0001__x0000__x0000_"/>
      <sheetName val="_x0001_W_x0000__x0000__x0000__x0014_*Í_x0001_&gt;_x0000__x0000__x0000__x0000__x0000__x0000__x0000_@_x0000__x0000__x0000_õÿ _x0000__x0000_´_x0000__x0000__x0000__x0000_"/>
      <sheetName val="_x0006__x0000__x0000__x0006__x0000__x0000_ _x0006__x0000__x0000_¡_x0006__x0000__x0000_¢_x0006__x0000__x0000_£_x0006__x0000__x0000_¤_x0006__x0000__x0000_¥_x0006__x0000__x0000_"/>
      <sheetName val="_x0000__x0000_I_x0008__x0000__x0000_J_x0008__x0000__x0000_K_x0008__x0000__x0000_L_x0008__x0000__x0000_M_x0008__x0000__x0000_N_x0008__x0000__x0000_O_x0008__x0000__x0000_P"/>
      <sheetName val="Q_x0008__x0000__x0000_R_x0008__x0000__x0000_"/>
      <sheetName val="_x0000_a_x000a__x0000__x0000_b_x000a__x0000__x0000_c_x000a__x0000__x0000_d_x000a__x0000__x0000_e_x000a__x0000__x0000_f_x000a__x0000__x0000_g_x000a__x0000__x0000_h_x000a_"/>
      <sheetName val="j_x000a__x0000__x0000_k_x000a__x0000__x0000_l_x000a_"/>
      <sheetName val="n_x000a__x0000__x0000_o_x000a__x0000__x0000_p_x000a_"/>
      <sheetName val="r_x000a__x0000__x0000_s_x000a__x0000__x0000_t_x000a_"/>
      <sheetName val="v_x000a__x0000__x0000_w_x000a__x0000__x0000_x_x000a_"/>
      <sheetName val="z_x000a__x0000__x0000_{_x000a__x0000__x0000_|_x000a_"/>
      <sheetName val="~_x000a__x0000__x0000__x000a__x0000__x0000__x000a_"/>
      <sheetName val="_x000a__x0000__x0000__x000a__x0000__x0000__x000a_"/>
      <sheetName val="_x000a__x0000__x0000__x000a__x0000__x0000__x000a_"/>
      <sheetName val="_x000a__x0000__x0000__x000a__x0000__x0000__x000a_"/>
      <sheetName val="_x000a__x0000__x0000__x000a__x0000__x0000__x000a_"/>
      <sheetName val="_x000a__x0000__x0000__x000a__x0000__x0000__x000a_"/>
      <sheetName val="_x000a__x0000__x0000__x000a__x0000__x0000__x000a_"/>
      <sheetName val="2??�(tuyen)"/>
      <sheetName val="????????"/>
      <sheetName val="KSTK(17_x005f_x005f_x005f_x0017_8 Dcuong)"/>
      <sheetName val="KSTK(1778 _x005f_x005f_x005f_x0004_c5o.g)"/>
      <sheetName val="Tra_ba_x005f_x005f_x005f_x000e_g"/>
      <sheetName val="_x005f_x005f_x005f_x0018_N54"/>
      <sheetName val="gia vat_x005f_x005f_x005f_x0000_lieu"/>
      <sheetName val="gia 3_x005f_x005f_x005f_x0000_t lieu"/>
      <sheetName val="2_x005f_x005f_x005f_x0000__x005f_x005f_x005f_x0000_(tu"/>
      <sheetName val="_x005f_x005f_x005f_x000c__x005f_x005f_x005f_x0000__x005"/>
      <sheetName val="_x005f_x005f_x005f_x000c___x005f_x005f_x005f_x0001_____"/>
      <sheetName val="_x005f_x005f_x005f_x000c_"/>
      <sheetName val="KSTK(17_x005f_x005f_x005f_x005f_x005f_x005f_x0017"/>
      <sheetName val="KSTK(1778 _x005f_x005f_x005f_x005f_x005f_x005f_x0"/>
      <sheetName val="Tra_ba_x005f_x005f_x005f_x005f_x005f_x005f_x005f_x000e_"/>
      <sheetName val="_x005f_x005f_x005f_x005f_x005f_x005f_x005f_x0018_N54"/>
      <sheetName val="gia vat_x005f_x005f_x005f_x005f_x005f_x005f_x0000"/>
      <sheetName val="gia 3_x005f_x005f_x005f_x005f_x005f_x005f_x005f_x0000_t"/>
      <sheetName val="2_x005f_x005f_x005f_x005f_x005f_x005f_x005f_x0000__x005"/>
      <sheetName val="_x005f_x005f_x005f_x005f_x005f_x005f_x005f_x000c__x005f"/>
      <sheetName val="_x005f_x005f_x005f_x005f_x005f_x005f_x005f_x000c___x005"/>
      <sheetName val="_x005f_x005f_x005f_x005f_x005f_x005f_x005f_x000c_"/>
      <sheetName val="KST[(17_x0017_8 Dcuong)"/>
      <sheetName val="bang2"/>
      <sheetName val="_x0010_???.VnBook-AntiquaH??ÿ_x001f__x0016_???_x0001_??"/>
      <sheetName val="_x0001_W???_x0014_*Í_x0001_&gt;???????@???õÿ ??´????"/>
      <sheetName val="_x0006_??_x0006_?? _x0006_??¡_x0006_??¢_x0006_??£_x0006_??¤_x0006_??¥_x0006_??"/>
      <sheetName val="??I_x0008_??J_x0008_??K_x0008_??L_x0008_??M_x0008_??N_x0008_??O_x0008_??P"/>
      <sheetName val="Q_x0008_??R_x0008_??"/>
      <sheetName val="?a_x000a_??b_x000a_??c_x000a_??d_x000a_??e_x000a_??f_x000a_??g_x000a_??h_x000a_"/>
      <sheetName val="j_x000a_??k_x000a_??l_x000a_"/>
      <sheetName val="n_x000a_??o_x000a_??p_x000a_"/>
      <sheetName val="r_x000a_??s_x000a_??t_x000a_"/>
      <sheetName val="v_x000a_??w_x000a_??x_x000a_"/>
      <sheetName val="z_x000a_??{_x000a_??|_x000a_"/>
      <sheetName val="~_x000a_??_x000a_??_x000a_"/>
      <sheetName val="_x000a_??_x000a_??_x000a_"/>
      <sheetName val="_x000a_??_x000a_??_x000a_"/>
      <sheetName val="_x000a_??_x000a_??_x000a_"/>
      <sheetName val="_x000a_??_x000a_??_x000a_"/>
      <sheetName val="_x000a_??_x000a_??_x000a_"/>
      <sheetName val="_x000a_??_x000a_??_x000a_"/>
      <sheetName val="[BCNCKT13_S3.xl??Ctgs.3"/>
      <sheetName val="[BCNCKT13_S3.xl?_x0000_Ctgs.3"/>
      <sheetName val="_x000c__x0000__x0001__x0000__x0001_ý"/>
      <sheetName val="Don gia-cau"/>
      <sheetName val="DiaksatDHC4,"/>
      <sheetName val="TH thiet bi"/>
      <sheetName val="Tongke"/>
      <sheetName val="db't(tuyen) ,2)"/>
      <sheetName val="TONG KE DZ 0.4 KV"/>
      <sheetName val="TLP CAU"/>
      <sheetName val="Khoi luong"/>
      <sheetName val="NEW-PANEL"/>
      <sheetName val="KST_(17_x0017_8 Dcuong)"/>
      <sheetName val="NC"/>
      <sheetName val="NHATKYC"/>
      <sheetName val="To~ghop"/>
      <sheetName val="p2_x0000__x0000_l"/>
      <sheetName val="DTCT-TPhuoc"/>
      <sheetName val="_x005f_x000c__x005f_x0000__x005f_x0001__x005f_x0000___2"/>
      <sheetName val="2_x005f_x005f_x005f_x0000__x005f_x005f_x005f_x0000____2"/>
      <sheetName val="_x005f_x005f_x005f_x000c__x005f_x005f_x005f_x0000__x0_2"/>
      <sheetName val="_x005f_x005f_x005f_x000c___x005f_x005f_x005f_x0001____2"/>
      <sheetName val="KSTK_17_x005f_x005f_x005f_x005f_x005f_x005f_x00_2"/>
      <sheetName val="KSTK_1778__x005f_x005f_x005f_x005f_x005f_x005f__2"/>
      <sheetName val="Tra_ba_x005f_x005f_x005f_x005f_x005f_x005f_x000_2"/>
      <sheetName val="gia_vat_x005f_x005f_x005f_x005f_x005f_x005f_x00_2"/>
      <sheetName val="gia_3_x005f_x005f_x005f_x005f_x005f_x005f_x005f_x0000_2"/>
      <sheetName val="QL60-TRAVINH(X)"/>
      <sheetName val="GiaVL"/>
      <sheetName val="_BCNCKT13_S3.xl?"/>
      <sheetName val="C47-BH-?9"/>
      <sheetName val="2_x0000__x0000_?(tuyen)"/>
      <sheetName val="Ke toa?_x0001_thuc hien cong trinh"/>
      <sheetName val="gia vatlieu"/>
      <sheetName val="gia 3t lieu"/>
      <sheetName val="_x000c__x0001__x0001_ý"/>
      <sheetName val="[BCNCKT13_S3.xl۽Ctgs.3"/>
      <sheetName val="_x0010_.VnBook-AntiquaHÿ_x001f__x0016__x0001_"/>
      <sheetName val="_x0001_W_x0014_*Í_x0001_&gt;@õÿ ´"/>
      <sheetName val="I_x0008_J_x0008_K_x0008_L_x0008_M_x0008_N_x0008_O_x0008_P"/>
      <sheetName val="Q_x0008_R_x0008_"/>
      <sheetName val="a_x000a_b_x000a_c_x000a_d_x000a_e_x000a_f_x000a_g_x000a_h_x000a_"/>
      <sheetName val="j_x000a_k_x000a_l_x000a_"/>
      <sheetName val="n_x000a_o_x000a_p_x000a_"/>
      <sheetName val="r_x000a_s_x000a_t_x000a_"/>
      <sheetName val="v_x000a_w_x000a_x_x000a_"/>
      <sheetName val="z_x000a_{_x000a_|_x000a_"/>
      <sheetName val="~_x000a__x000a__x000a_"/>
      <sheetName val="[BCNCKT13_S3.xl?Ctgs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/>
      <sheetData sheetId="359" refreshError="1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</sheetDataSet>
  </externalBook>
</externalLink>
</file>

<file path=xl/externalLinks/externalLink4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tra_vat_lieu"/>
      <sheetName val="dtct cong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ra_bang"/>
      <sheetName val="NhucauKP"/>
      <sheetName val="Sheet3 (2)"/>
      <sheetName val="XL4Poppy"/>
      <sheetName val="gVL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dtctODuong-01"/>
      <sheetName val="px2,tb-t,"/>
      <sheetName val="DTCT"/>
      <sheetName val="nc%cm"/>
      <sheetName val="Sheet! (2)"/>
      <sheetName val="dtct cau"/>
      <sheetName val="dtct_Duong,tc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nc_cm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CtiedQII"/>
      <sheetName val="DHop08"/>
      <sheetName val="Ctiet 9"/>
      <sheetName val="Ctiet!1"/>
      <sheetName val="00 00000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GiaVL"/>
      <sheetName val="_ duong257-272."/>
      <sheetName val="tra bang"/>
      <sheetName val="Sheet4"/>
      <sheetName val="nhiemvu2006"/>
      <sheetName val="RutTM"/>
      <sheetName val="10000000"/>
      <sheetName val="20000000"/>
      <sheetName val="30000000"/>
      <sheetName val="tra-vat-lieu (duyet)"/>
      <sheetName val="d4ct_Duong-01"/>
      <sheetName val="TVL"/>
      <sheetName val="Tra KS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TH_GTXL࠭TC"/>
      <sheetName val="dieuchinh"/>
      <sheetName val="p4ke"/>
      <sheetName val="DO AM DT"/>
      <sheetName val="THop51"/>
      <sheetName val="Ctie塅䕃⹌"/>
      <sheetName val="dtgt_Duong-tk"/>
      <sheetName val="TH_GTXL_TC"/>
      <sheetName val="BeTong"/>
      <sheetName val="Ctiet02__x0018__ duong257-272.xls_Bke"/>
      <sheetName val="NXT-10T  4)"/>
      <sheetName val="Thuc thanh"/>
      <sheetName val="THop1"/>
      <sheetName val="THop1"/>
      <sheetName val="Phuong an 1"/>
      <sheetName val="VL,NC"/>
      <sheetName val="PHop04"/>
      <sheetName val=""/>
      <sheetName val="THop1_"/>
      <sheetName val="cdps"/>
      <sheetName val="CHITIET VL-NC"/>
      <sheetName val="Sheet13___________㸰Ɂ__x0004_______숌Ɂ_"/>
      <sheetName val="Ctie___"/>
      <sheetName val="-272.xls_Bke01"/>
      <sheetName val="-272.xls_Bke01____x0018__ duong257-27"/>
      <sheetName val="DNP၄-QL"/>
      <sheetName val="Sheet3_(2)"/>
      <sheetName val="CVC-1"/>
      <sheetName val="ptdg-00_(2)"/>
      <sheetName val="02-_9"/>
      <sheetName val="THop0"/>
      <sheetName val="Bke0"/>
      <sheetName val="en_31,7"/>
      <sheetName val="Ctiet_9"/>
      <sheetName val="00_00000"/>
      <sheetName val="Sheet!_(2)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KKKKKKKK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__duong257-272_"/>
      <sheetName val="tra-vat-lieu_(duyet)"/>
      <sheetName val="THKP_D"/>
      <sheetName val="Bu_gia1"/>
      <sheetName val="Bu_gia_in"/>
      <sheetName val="Bu_gia"/>
      <sheetName val="CL_CL"/>
      <sheetName val="XL$Poppy"/>
      <sheetName val="THTram"/>
      <sheetName val="Cp``pQII"/>
      <sheetName val="_x000d_¹½.,6³"/>
      <sheetName val="________"/>
      <sheetName val="Don gia-cau"/>
      <sheetName val="Tai khoan"/>
      <sheetName val="Bke 90"/>
      <sheetName val="CVC-_x005f_x0010_1"/>
      <sheetName val="THop0_x005f_x0015_"/>
      <sheetName val="Bke0_x005f_x0015_"/>
      <sheetName val="_x005f_x0004_en 31,7"/>
      <sheetName val="__u________________x001a__ duong257-2"/>
      <sheetName val="Sheet13_______________x0004__________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Ctiet02__duong257-272_xls_Bke"/>
      <sheetName val="Ctiet02___duong257-272_xls_Bke"/>
      <sheetName val="Sheet13㸰Ɂ숌Ɂ㹨Ɂu__duong257-2"/>
      <sheetName val="Sheet13㸰Ɂ숌Ɂ"/>
      <sheetName val="bang-tra"/>
      <sheetName val="CtietQIIA"/>
      <sheetName val="_¹½.,6³"/>
      <sheetName val="NXT-10T__4)"/>
      <sheetName val="Sheet13___________㸰Ɂ_______숌Ɂ_"/>
      <sheetName val="Phuong_an_1"/>
      <sheetName val="Thuc_thanh"/>
      <sheetName val="DO_AM_DT"/>
      <sheetName val="CHITIET_VL-NC"/>
      <sheetName val="ptdg-01_(2)2"/>
      <sheetName val="NXT-10T_(2)2"/>
      <sheetName val="NXT-10T_(3)2"/>
      <sheetName val="NXT-9T_(2)2"/>
      <sheetName val="[ duong257-272."/>
      <sheetName val="Sheet13_x0000__x0000__x0000__x0000__x0000__x0000__x0000__x0000__x0000__x0000__x0000_㸰Ɂ_x0000__x0004__x0000__x0000__x0000__x0000__x0000__x0000_숌Ɂ_x0000_"/>
      <sheetName val="Ctiet02_x0000__x0018_[ duong257-272.xls]Bke"/>
      <sheetName val="TH_GTXL?TC"/>
      <sheetName val="Ctiet02?_x0018_[ duong257-272.xls]Bke"/>
      <sheetName val="THop1_x0000_"/>
      <sheetName val="_x0000__x0000_u_x0000__x0000__x0000__x0000__x0000__x0000__x0000__x0000__x0000__x0000__x0000__x0000__x0000__x0000__x0000__x001a_[ duong257-2"/>
      <sheetName val="THop1?"/>
      <sheetName val="_x0000__x0000__x0000__x0000__x0000__x0000__x0000__x0000_"/>
      <sheetName val="Sheet13???????????㸰Ɂ?_x0004_??????숌Ɂ?"/>
      <sheetName val="Ctie???"/>
      <sheetName val="-272.xls]Bke01_x0000__x0000__x0000__x0018_[ duong257-27"/>
      <sheetName val="-272.xls]Bke01???_x0018_[ duong257-27"/>
      <sheetName val="[_duong257-272_"/>
      <sheetName val="????????"/>
      <sheetName val="Sheet13_x0000_㸰Ɂ_x0000__x0004__x0000_숌Ɂ_x0000_㹨Ɂ_x0000_u_x0000__x001a_[ duong25"/>
      <sheetName val="??u???????????????_x001a_[ duong257-2"/>
      <sheetName val="Sheet13_x0000__x0000__x0000__x0000__x0000__x0000__x0000__x0000__x0000__x0000__x0000_??_x0000__x0004__x0000__x0000__x0000__x0000__x0000__x0000_??_x0000_"/>
      <sheetName val="Sheet13??????????????_x0004_?????????"/>
      <sheetName val="Ctiet02_x005f_x0000__x005f_x0018_[ duong257"/>
      <sheetName val="Ctiet02?_x005f_x0018_[ duong257-272.x"/>
      <sheetName val="-272.xls]Bke01_x005f_x0000__x005f_x0000__x0"/>
      <sheetName val="-272.xls]Bke01???_x005f_x0018_[ duong"/>
      <sheetName val="Ctiet02[_duong257-272_xls]Bke"/>
      <sheetName val="Ctiet02?[_duong257-272_xls]Bke"/>
      <sheetName val="Sheet13㸰Ɂ숌Ɂ㹨Ɂu[_duong257-2"/>
      <sheetName val="_x000a_¹½.,6³"/>
      <sheetName val="Sheet13???????????㸰Ɂ???????숌Ɂ?"/>
      <sheetName val="NXT-10T_(4)2"/>
      <sheetName val="Sheet1_(2)2"/>
      <sheetName val="dtct_cong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Tien_An_T112"/>
      <sheetName val="Bang_luong2"/>
      <sheetName val="Bang_CC2"/>
      <sheetName val="_Luong_nghien_2"/>
      <sheetName val="Tong_hop2"/>
      <sheetName val="Phuc_vu2"/>
      <sheetName val="May_Phat2"/>
      <sheetName val="dtct_cau2"/>
      <sheetName val="Sheet3_(2)1"/>
      <sheetName val="ptdg-00_(2)1"/>
      <sheetName val="02-_91"/>
      <sheetName val="Ctiet_91"/>
      <sheetName val="00_000001"/>
      <sheetName val="Sheet!_(2)1"/>
      <sheetName val="CORE_PLATE1"/>
      <sheetName val="TR_1"/>
      <sheetName val="TR__AJO1"/>
      <sheetName val="TR__ALO1"/>
      <sheetName val="DAT_51"/>
      <sheetName val="TR_PLUG1"/>
      <sheetName val="TR_BARREL1"/>
      <sheetName val="TR__JUKI1"/>
      <sheetName val="JUN_07__1"/>
      <sheetName val="INV_0706JPY1"/>
      <sheetName val="Schedule08_071"/>
      <sheetName val="CHENH_LECH1"/>
      <sheetName val="OKAYA_KH_ALO1"/>
      <sheetName val="OKAYA__(2)1"/>
      <sheetName val="OKAYA_1"/>
      <sheetName val="tra-vat-lieu_(duyet)1"/>
      <sheetName val="Tra_KS1"/>
      <sheetName val="[_duong257-272_1"/>
      <sheetName val="THKP_D1"/>
      <sheetName val="Bu_gia11"/>
      <sheetName val="Bu_gia_in1"/>
      <sheetName val="Bu_gia2"/>
      <sheetName val="CL_CL1"/>
      <sheetName val="__duong257-272_1"/>
      <sheetName val="NXT-10T__4)1"/>
      <sheetName val="Phuong_an_11"/>
      <sheetName val="Thuc_thanh1"/>
      <sheetName val="DO_AM_DT1"/>
      <sheetName val="ptdg-01_(2)3"/>
      <sheetName val="NXT-10T_(2)3"/>
      <sheetName val="NXT-10T_(3)3"/>
      <sheetName val="NXT-9T_(2)3"/>
      <sheetName val="NXT-10T_(4)3"/>
      <sheetName val="Sheet1_(2)3"/>
      <sheetName val="dtct_cong3"/>
      <sheetName val="C_tietTH6T3"/>
      <sheetName val="C_tiet_053"/>
      <sheetName val="Den_31,73"/>
      <sheetName val="Bke_103"/>
      <sheetName val="UOc_T103"/>
      <sheetName val="Bke_113"/>
      <sheetName val="Uoc_20053"/>
      <sheetName val="Bke_123"/>
      <sheetName val="Tien_An_T113"/>
      <sheetName val="Bang_luong3"/>
      <sheetName val="Bang_CC3"/>
      <sheetName val="_Luong_nghien_3"/>
      <sheetName val="Tong_hop3"/>
      <sheetName val="Phuc_vu3"/>
      <sheetName val="May_Phat3"/>
      <sheetName val="dtct_cau3"/>
      <sheetName val="Sheet3_(2)2"/>
      <sheetName val="ptdg-00_(2)2"/>
      <sheetName val="02-_92"/>
      <sheetName val="Ctiet_92"/>
      <sheetName val="00_000002"/>
      <sheetName val="Sheet!_(2)2"/>
      <sheetName val="CORE_PLATE2"/>
      <sheetName val="TR_2"/>
      <sheetName val="TR__AJO2"/>
      <sheetName val="TR__ALO2"/>
      <sheetName val="DAT_52"/>
      <sheetName val="TR_PLUG2"/>
      <sheetName val="TR_BARREL2"/>
      <sheetName val="TR__JUKI2"/>
      <sheetName val="JUN_07__2"/>
      <sheetName val="INV_0706JPY2"/>
      <sheetName val="Schedule08_072"/>
      <sheetName val="CHENH_LECH2"/>
      <sheetName val="OKAYA_KH_ALO2"/>
      <sheetName val="OKAYA__(2)2"/>
      <sheetName val="OKAYA_2"/>
      <sheetName val="tra-vat-lieu_(duyet)2"/>
      <sheetName val="Tra_KS2"/>
      <sheetName val="[_duong257-272_2"/>
      <sheetName val="THKP_D2"/>
      <sheetName val="Bu_gia12"/>
      <sheetName val="Bu_gia_in2"/>
      <sheetName val="Bu_gia3"/>
      <sheetName val="CL_CL2"/>
      <sheetName val="__duong257-272_2"/>
      <sheetName val="NXT-10T__4)2"/>
      <sheetName val="Phuong_an_12"/>
      <sheetName val="Thuc_thanh2"/>
      <sheetName val="DO_AM_DT2"/>
      <sheetName val="ptdg-01_(2)4"/>
      <sheetName val="NXT-10T_(2)4"/>
      <sheetName val="NXT-10T_(3)4"/>
      <sheetName val="NXT-9T_(2)4"/>
      <sheetName val="NXT-10T_(4)4"/>
      <sheetName val="Sheet1_(2)4"/>
      <sheetName val="dtct_cong4"/>
      <sheetName val="C_tietTH6T4"/>
      <sheetName val="C_tiet_054"/>
      <sheetName val="Den_31,74"/>
      <sheetName val="Bke_104"/>
      <sheetName val="UOc_T104"/>
      <sheetName val="Bke_114"/>
      <sheetName val="Uoc_20054"/>
      <sheetName val="Bke_124"/>
      <sheetName val="Tien_An_T114"/>
      <sheetName val="Bang_luong4"/>
      <sheetName val="Bang_CC4"/>
      <sheetName val="_Luong_nghien_4"/>
      <sheetName val="Tong_hop4"/>
      <sheetName val="Phuc_vu4"/>
      <sheetName val="May_Phat4"/>
      <sheetName val="dtct_cau4"/>
      <sheetName val="Sheet3_(2)3"/>
      <sheetName val="ptdg-00_(2)3"/>
      <sheetName val="02-_93"/>
      <sheetName val="Ctiet_93"/>
      <sheetName val="00_000003"/>
      <sheetName val="Sheet!_(2)3"/>
      <sheetName val="CORE_PLATE3"/>
      <sheetName val="TR_3"/>
      <sheetName val="TR__AJO3"/>
      <sheetName val="TR__ALO3"/>
      <sheetName val="DAT_53"/>
      <sheetName val="TR_PLUG3"/>
      <sheetName val="TR_BARREL3"/>
      <sheetName val="TR__JUKI3"/>
      <sheetName val="JUN_07__3"/>
      <sheetName val="INV_0706JPY3"/>
      <sheetName val="Schedule08_073"/>
      <sheetName val="CHENH_LECH3"/>
      <sheetName val="OKAYA_KH_ALO3"/>
      <sheetName val="OKAYA__(2)3"/>
      <sheetName val="OKAYA_3"/>
      <sheetName val="tra-vat-lieu_(duyet)3"/>
      <sheetName val="Tra_KS3"/>
      <sheetName val="[_duong257-272_3"/>
      <sheetName val="THKP_D3"/>
      <sheetName val="Bu_gia13"/>
      <sheetName val="Bu_gia_in3"/>
      <sheetName val="Bu_gia4"/>
      <sheetName val="CL_CL3"/>
      <sheetName val="__duong257-272_3"/>
      <sheetName val="NXT-10T__4)3"/>
      <sheetName val="Phuong_an_13"/>
      <sheetName val="Thuc_thanh3"/>
      <sheetName val="DO_AM_DT3"/>
      <sheetName val="TL rieng"/>
      <sheetName val="THop1€"/>
      <sheetName val="KH NVL"/>
      <sheetName val="CVC-_x005f_x005f_x005f_x0010_1"/>
      <sheetName val="DNP?-QL"/>
      <sheetName val="ptd2_x0000__x0000_ (2)"/>
      <sheetName val="Sheet3_(2)4"/>
      <sheetName val="Sheet!_(2)4"/>
      <sheetName val="CORE_PLATE4"/>
      <sheetName val="TR_4"/>
      <sheetName val="Ctiet02_x0018_[ duong257-272.xls]Bke"/>
      <sheetName val="u_x001a_[ duong257-2"/>
      <sheetName val="-272.xls]Bke01_x0018_[ duong257-27"/>
      <sheetName val="Sheet13??_x0004_??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 refreshError="1"/>
      <sheetData sheetId="549" refreshError="1"/>
      <sheetData sheetId="550"/>
      <sheetData sheetId="551"/>
      <sheetData sheetId="552"/>
      <sheetData sheetId="553"/>
      <sheetData sheetId="554" refreshError="1"/>
      <sheetData sheetId="555" refreshError="1"/>
      <sheetData sheetId="556" refreshError="1"/>
      <sheetData sheetId="557" refreshError="1"/>
    </sheetDataSet>
  </externalBook>
</externalLink>
</file>

<file path=xl/externalLinks/externalLink4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gvl"/>
      <sheetName val="bravo41"/>
      <sheetName val="tra-vat-lieu"/>
      <sheetName val="DTC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KSTK-tkkd"/>
      <sheetName val="Tra_bang"/>
      <sheetName val="DOAM0654CAS"/>
      <sheetName val="hold5"/>
      <sheetName val="hold6"/>
      <sheetName val="THTram"/>
      <sheetName val="BK N111"/>
      <sheetName val="BKN111(06)"/>
      <sheetName val="XL4Poppy"/>
      <sheetName val="Tai khoan"/>
      <sheetName val="TVL"/>
      <sheetName val="t"/>
      <sheetName val="dtct cong_ȁ"/>
      <sheetName val="tra_vat_lieu"/>
      <sheetName val="Pÿÿÿÿcau"/>
      <sheetName val="NEW-PANEL"/>
      <sheetName val="dtct cong__"/>
      <sheetName val="dtct ccu"/>
      <sheetName val=""/>
      <sheetName val="SILICATE"/>
      <sheetName val="4"/>
      <sheetName val="tungphal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_cong_"/>
      <sheetName val="B_tra"/>
      <sheetName val="_"/>
      <sheetName val="THCT"/>
      <sheetName val="THDZ0,4"/>
      <sheetName val="TH DZ35"/>
      <sheetName val="ptdg"/>
      <sheetName val="BKN111(06("/>
      <sheetName val="VC-Dу-DH"/>
      <sheetName val="Shedt18"/>
      <sheetName val="TH VL, NC, DDHT Thanhphuoc"/>
      <sheetName val="cong32-38"/>
      <sheetName val="trabšng"/>
      <sheetName val="²"/>
      <sheetName val="Don gia-cau"/>
      <sheetName val="VC-D_-DH"/>
      <sheetName val="BK_N111"/>
      <sheetName val="dtct_cong_ȁ"/>
      <sheetName val="dtct_cong__"/>
      <sheetName val="dtct_ccu"/>
      <sheetName val="KKKKKKKK"/>
      <sheetName val="TH_cong1"/>
      <sheetName val="dtct_cong1"/>
      <sheetName val="ptdg_cong1"/>
      <sheetName val="PTDG_cau1"/>
      <sheetName val="dtct_cau1"/>
      <sheetName val="Chi_tiet1"/>
      <sheetName val="Tai_khoan1"/>
      <sheetName val="BANGTRA"/>
      <sheetName val="²__t13"/>
      <sheetName val="dtct cong_x005f_x0000_ȁ"/>
      <sheetName val="dtct cong_x005f_x0000__"/>
      <sheetName val="dtct_x005f_x0000_cong"/>
      <sheetName val="_x005f_x0000_"/>
      <sheetName val="trabng"/>
      <sheetName val="TH_DZ35"/>
      <sheetName val="TH_VL,_NC,_DDHT_Thanhphuoc"/>
      <sheetName val="TH_cong2"/>
      <sheetName val="dtct_cong2"/>
      <sheetName val="ptdg_cong2"/>
      <sheetName val="PTDG_cau2"/>
      <sheetName val="dtct_cau2"/>
      <sheetName val="Chi_tiet2"/>
      <sheetName val="Tai_khoan2"/>
      <sheetName val="BK_N1111"/>
      <sheetName val="dtct_ccu1"/>
      <sheetName val="dtct_cong_ȁ1"/>
      <sheetName val="dtct_cong__1"/>
      <sheetName val="TH_DZ351"/>
      <sheetName val="TH_VL,_NC,_DDHT_Thanhphuoc1"/>
      <sheetName val="TH_cong3"/>
      <sheetName val="dtct_cong3"/>
      <sheetName val="ptdg_cong3"/>
      <sheetName val="PTDG_cau3"/>
      <sheetName val="dtct_cau3"/>
      <sheetName val="Chi_tiet3"/>
      <sheetName val="Tai_khoan3"/>
      <sheetName val="BK_N1112"/>
      <sheetName val="dtct_ccu2"/>
      <sheetName val="dtct_cong_ȁ2"/>
      <sheetName val="dtct_cong__2"/>
      <sheetName val="TH_DZ352"/>
      <sheetName val="TH_VL,_NC,_DDHT_Thanhphuoc2"/>
      <sheetName val="TH_cong4"/>
      <sheetName val="dtct_cong4"/>
      <sheetName val="ptdg_cong4"/>
      <sheetName val="PTDG_cau4"/>
      <sheetName val="dtct_cau4"/>
      <sheetName val="Chi_tiet4"/>
      <sheetName val="Tai_khoan4"/>
      <sheetName val="BK_N1113"/>
      <sheetName val="dtct_ccu3"/>
      <sheetName val="dtct_cong_ȁ3"/>
      <sheetName val="dtct_cong__3"/>
      <sheetName val="TH_DZ353"/>
      <sheetName val="TH_VL,_NC,_DDHT_Thanhphuoc3"/>
      <sheetName val="dtct cong_x005f_x005f_x005f_x0000_ȁ"/>
      <sheetName val="dtct cong_x005f_x005f_x005f_x0000__"/>
      <sheetName val="dtct_x005f_x005f_x005f_x0000_cong"/>
      <sheetName val="_x005f_x005f_x005f_x0000_"/>
      <sheetName val="CT1"/>
      <sheetName val="dtct cong_x005f_x005f_x005f_x005f_x005f_x005f_x00"/>
      <sheetName val="dtct_x005f_x005f_x005f_x005f_x005f_x005f_x005f_x0000_co"/>
      <sheetName val="_x005f_x005f_x005f_x005f_x005f_x005f_x005f_x0000_"/>
      <sheetName val="________"/>
      <sheetName val="trabafg3"/>
      <sheetName val="Thuc thanh"/>
      <sheetName val="dtct cong_x0000_ȁ"/>
      <sheetName val="dtct cong_x0000_?"/>
      <sheetName val="dtct cong?ȁ"/>
      <sheetName val="dtct_x0000_cong"/>
      <sheetName val="dtct cong??"/>
      <sheetName val="_x0000_"/>
      <sheetName val="dtct_cong?"/>
      <sheetName val="?"/>
      <sheetName val="dtct?cong"/>
      <sheetName val="dtct cong_?"/>
      <sheetName val="²_x0000__x0000_t13"/>
      <sheetName val="VC-D?-DH"/>
      <sheetName val="dtct_cong?ȁ"/>
      <sheetName val="dtct_cong??"/>
      <sheetName val="²??t13"/>
      <sheetName val="dtct cong_x005f_x0000_?"/>
      <sheetName val="dtct_cong_?"/>
      <sheetName val="dtct_cong?ȁ1"/>
      <sheetName val="dtct_cong??1"/>
      <sheetName val="dtct_cong_?1"/>
      <sheetName val="dtct_cong?ȁ2"/>
      <sheetName val="dtct_cong??2"/>
      <sheetName val="dtct_cong_?2"/>
      <sheetName val="dtct_cong?ȁ3"/>
      <sheetName val="dtct_cong??3"/>
      <sheetName val="dtct_cong_?3"/>
      <sheetName val="????????"/>
      <sheetName val="_x0000__x0000__x0000__x0000__x0000__x0000__x0000__x0000_"/>
      <sheetName val="dtctcong"/>
      <sheetName val="bang tra"/>
      <sheetName val="BK_N1114"/>
      <sheetName val="dtct_cong?ȁ4"/>
      <sheetName val="dtct_cong??4"/>
      <sheetName val="dtct_ccu4"/>
      <sheetName val="TH_cong5"/>
      <sheetName val="dtct_cong5"/>
      <sheetName val="ptdg_cong5"/>
      <sheetName val="PTDG_cau5"/>
      <sheetName val="dtct_cau5"/>
      <sheetName val="Chi_tiet5"/>
      <sheetName val="BK_N1115"/>
      <sheetName val="Tai_khoan5"/>
      <sheetName val="dtct_cong?ȁ5"/>
      <sheetName val="dtct_cong??5"/>
      <sheetName val="dtct_ccu5"/>
      <sheetName val="TH_cong6"/>
      <sheetName val="dtct_cong6"/>
      <sheetName val="ptdg_cong6"/>
      <sheetName val="PTDG_cau6"/>
      <sheetName val="dtct_cau6"/>
      <sheetName val="Chi_tiet6"/>
      <sheetName val="BK_N1116"/>
      <sheetName val="Tai_khoan6"/>
      <sheetName val="dtct_cong?ȁ6"/>
      <sheetName val="dtct_cong??6"/>
      <sheetName val="dtct_ccu6"/>
      <sheetName val="TH_cong7"/>
      <sheetName val="dtct_cong7"/>
      <sheetName val="ptdg_cong7"/>
      <sheetName val="PTDG_cau7"/>
      <sheetName val="dtct_cau7"/>
      <sheetName val="Chi_tiet7"/>
      <sheetName val="BK_N1117"/>
      <sheetName val="Tai_khoan7"/>
      <sheetName val="dtct_cong?ȁ7"/>
      <sheetName val="dtct_cong??7"/>
      <sheetName val="dtct_ccu7"/>
      <sheetName val="TH_cong8"/>
      <sheetName val="dtct_cong8"/>
      <sheetName val="ptdg_cong8"/>
      <sheetName val="PTDG_cau8"/>
      <sheetName val="dtct_cau8"/>
      <sheetName val="Chi_tiet8"/>
      <sheetName val="BK_N1118"/>
      <sheetName val="Tai_khoan8"/>
      <sheetName val="dtct_cong?ȁ8"/>
      <sheetName val="dtct_cong??8"/>
      <sheetName val="dtct_ccu8"/>
      <sheetName val="gvd"/>
      <sheetName val="Don_gia-cau"/>
      <sheetName val="dtct cong?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4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"/>
      <sheetName val="Tonghop"/>
      <sheetName val="Chitiet"/>
      <sheetName val="CT1"/>
      <sheetName val="supk"/>
      <sheetName val="ctbetong"/>
      <sheetName val="VCtc"/>
      <sheetName val="ctmong"/>
      <sheetName val="vcnvat"/>
      <sheetName val="trungc"/>
      <sheetName val="vcdai"/>
      <sheetName val="gia"/>
      <sheetName val="phanbo"/>
      <sheetName val="sheet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10 SEA CHARM"/>
      <sheetName val="M10 HAT DAU BAO"/>
      <sheetName val="M10 HAT DAU XA"/>
      <sheetName val="M10 BA DAU BAO"/>
      <sheetName val="M.10 BAO"/>
      <sheetName val="M.10 X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b">
            <v>1</v>
          </cell>
        </row>
      </sheetData>
    </sheetDataSet>
  </externalBook>
</externalLink>
</file>

<file path=xl/externalLinks/externalLink4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Tan"/>
      <sheetName val="BANGAn"/>
      <sheetName val="BANGCONG"/>
      <sheetName val="B.Luong1 (2)"/>
      <sheetName val="BANGDIEM"/>
      <sheetName val="PTL"/>
      <sheetName val="S.Luong1"/>
      <sheetName val="B.Luong1"/>
      <sheetName val="CD#"/>
      <sheetName val="Sheet1"/>
      <sheetName val="dcA"/>
      <sheetName val="XL4Poppy"/>
      <sheetName val="S.Luong1 (4)"/>
      <sheetName val="S.Luong1 (3)"/>
      <sheetName val="S.Luong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mo"/>
      <sheetName val="TinhNlm"/>
      <sheetName val="ThNL"/>
      <sheetName val="Nlcoc"/>
      <sheetName val="Dochoi"/>
      <sheetName val="KTcanh"/>
      <sheetName val="KTthan"/>
      <sheetName val="XL4Poppy"/>
    </sheetNames>
    <sheetDataSet>
      <sheetData sheetId="0">
        <row r="3">
          <cell r="P3">
            <v>9</v>
          </cell>
          <cell r="Q3">
            <v>12</v>
          </cell>
          <cell r="R3">
            <v>15</v>
          </cell>
          <cell r="S3">
            <v>18</v>
          </cell>
          <cell r="T3">
            <v>20</v>
          </cell>
          <cell r="U3">
            <v>20.7</v>
          </cell>
          <cell r="V3">
            <v>21</v>
          </cell>
          <cell r="W3">
            <v>24</v>
          </cell>
          <cell r="X3">
            <v>24.7</v>
          </cell>
          <cell r="Y3">
            <v>25</v>
          </cell>
          <cell r="Z3">
            <v>33</v>
          </cell>
        </row>
        <row r="4">
          <cell r="P4">
            <v>2.65</v>
          </cell>
          <cell r="Q4">
            <v>2.31</v>
          </cell>
          <cell r="R4">
            <v>2</v>
          </cell>
          <cell r="S4">
            <v>1.78</v>
          </cell>
          <cell r="T4">
            <v>1.67</v>
          </cell>
          <cell r="U4">
            <v>1.6525000000000001</v>
          </cell>
          <cell r="V4">
            <v>1.645</v>
          </cell>
          <cell r="W4">
            <v>1.57</v>
          </cell>
          <cell r="X4">
            <v>1.5489999999999999</v>
          </cell>
          <cell r="Y4">
            <v>1.54</v>
          </cell>
          <cell r="Z4">
            <v>1.4</v>
          </cell>
        </row>
        <row r="5">
          <cell r="P5">
            <v>3.4449999999999998</v>
          </cell>
          <cell r="Q5">
            <v>3.0030000000000001</v>
          </cell>
          <cell r="R5">
            <v>2.6</v>
          </cell>
          <cell r="S5">
            <v>2.3140000000000001</v>
          </cell>
          <cell r="T5">
            <v>2.1709999999999998</v>
          </cell>
          <cell r="U5">
            <v>2.14825</v>
          </cell>
          <cell r="V5">
            <v>2.1385000000000001</v>
          </cell>
          <cell r="W5">
            <v>2.0410000000000004</v>
          </cell>
          <cell r="X5">
            <v>2.0137</v>
          </cell>
          <cell r="Y5">
            <v>2.0020000000000002</v>
          </cell>
          <cell r="Z5">
            <v>1.8199999999999998</v>
          </cell>
        </row>
        <row r="6">
          <cell r="P6">
            <v>5.07</v>
          </cell>
          <cell r="Q6">
            <v>4.0999999999999996</v>
          </cell>
          <cell r="R6">
            <v>3.42</v>
          </cell>
          <cell r="S6">
            <v>2.82</v>
          </cell>
          <cell r="T6">
            <v>2.82</v>
          </cell>
          <cell r="U6">
            <v>2.7927249999999999</v>
          </cell>
          <cell r="V6">
            <v>2.75</v>
          </cell>
          <cell r="W6">
            <v>2.5499999999999998</v>
          </cell>
          <cell r="X6">
            <v>2.61781</v>
          </cell>
          <cell r="Y6">
            <v>2.5049999999999999</v>
          </cell>
          <cell r="Z6">
            <v>2.1524999999999999</v>
          </cell>
        </row>
        <row r="7">
          <cell r="P7">
            <v>5.07</v>
          </cell>
          <cell r="Q7">
            <v>4.0999999999999996</v>
          </cell>
          <cell r="R7">
            <v>3.42</v>
          </cell>
          <cell r="S7">
            <v>2.87</v>
          </cell>
          <cell r="T7">
            <v>2.87</v>
          </cell>
          <cell r="U7">
            <v>3.6305424999999998</v>
          </cell>
          <cell r="V7">
            <v>2.8449999999999998</v>
          </cell>
          <cell r="W7">
            <v>2.75</v>
          </cell>
          <cell r="X7">
            <v>3.4031530000000001</v>
          </cell>
          <cell r="Y7">
            <v>2.71</v>
          </cell>
          <cell r="Z7">
            <v>2.52</v>
          </cell>
        </row>
        <row r="8">
          <cell r="P8">
            <v>14.22</v>
          </cell>
          <cell r="Q8">
            <v>11.33</v>
          </cell>
          <cell r="R8">
            <v>9.3800000000000008</v>
          </cell>
          <cell r="S8">
            <v>7.28</v>
          </cell>
          <cell r="T8">
            <v>7.28</v>
          </cell>
          <cell r="U8">
            <v>4.7197052499999996</v>
          </cell>
          <cell r="V8">
            <v>6.9749999999999996</v>
          </cell>
          <cell r="W8">
            <v>6.17</v>
          </cell>
          <cell r="X8">
            <v>4.4240989000000006</v>
          </cell>
          <cell r="Y8">
            <v>5.95</v>
          </cell>
          <cell r="Z8">
            <v>5.3375000000000004</v>
          </cell>
        </row>
        <row r="9">
          <cell r="P9">
            <v>9.6300000000000008</v>
          </cell>
          <cell r="Q9">
            <v>7.92</v>
          </cell>
          <cell r="R9">
            <v>6.67</v>
          </cell>
          <cell r="S9">
            <v>5.25</v>
          </cell>
          <cell r="T9">
            <v>5.25</v>
          </cell>
          <cell r="U9">
            <v>6.1356168249999996</v>
          </cell>
          <cell r="V9">
            <v>5.04</v>
          </cell>
          <cell r="W9">
            <v>4.4800000000000004</v>
          </cell>
          <cell r="X9">
            <v>5.751328570000001</v>
          </cell>
          <cell r="Y9">
            <v>4.3250000000000002</v>
          </cell>
          <cell r="Z9">
            <v>3.6174999999999997</v>
          </cell>
        </row>
        <row r="10">
          <cell r="P10">
            <v>3.24</v>
          </cell>
          <cell r="Q10">
            <v>3.8149999999999999</v>
          </cell>
          <cell r="R10">
            <v>8</v>
          </cell>
          <cell r="S10">
            <v>6.36</v>
          </cell>
          <cell r="U10" t="str">
            <v>-</v>
          </cell>
          <cell r="V10">
            <v>10.35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</row>
        <row r="11">
          <cell r="P11">
            <v>2.4500000000000002</v>
          </cell>
          <cell r="Q11" t="str">
            <v>-</v>
          </cell>
          <cell r="R11" t="str">
            <v>-</v>
          </cell>
          <cell r="S11">
            <v>10.53</v>
          </cell>
          <cell r="V11">
            <v>14.48</v>
          </cell>
          <cell r="X11">
            <v>18.2</v>
          </cell>
          <cell r="Z11">
            <v>24.58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3285"/>
      <sheetName val="TN3982 (SCL)"/>
      <sheetName val="DG248"/>
      <sheetName val="DG3983"/>
      <sheetName val="dongia"/>
      <sheetName val="3983"/>
      <sheetName val="3285"/>
      <sheetName val="gtrinh"/>
      <sheetName val="Cuoc89"/>
      <sheetName val="DGTN"/>
      <sheetName val="DGXLD"/>
      <sheetName val="DGVT"/>
      <sheetName val="DGBT"/>
      <sheetName val="Ktmo"/>
      <sheetName val="CHITIET VL-NC-TT-3p"/>
      <sheetName val="KH-Q1,Q2,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h nghia"/>
      <sheetName val="Huong dan"/>
      <sheetName val="HHTT"/>
      <sheetName val="Hinh thuc HTHH"/>
      <sheetName val="Bang phan tru TT 3 pha "/>
      <sheetName val="Bang phan tru TT 1 pha"/>
      <sheetName val="Bang phan tru HTDL"/>
      <sheetName val="Bang phan tru HTHH"/>
      <sheetName val="Liet ke vat tu DZTT 3 pha"/>
      <sheetName val="Liet ke vat tu DZTT 1 pha"/>
      <sheetName val="Liet ke vat tu DZHTDL"/>
      <sheetName val="Liet ke vat tu DZHTHH"/>
      <sheetName val="Tong ke 3 pha"/>
      <sheetName val="Liet ke 3 pha"/>
      <sheetName val="Liet ke HTDL"/>
      <sheetName val="Sheet1"/>
      <sheetName val="XL4Poppy"/>
      <sheetName val="Tong ke 3 pha PHU TAN"/>
      <sheetName val="Tong ke 3 pha AN PHU"/>
      <sheetName val="Liet ke 3 pha PHU TAN"/>
      <sheetName val="Liet ke 3 pha AN PHU"/>
      <sheetName val="00000000"/>
      <sheetName val="10000000"/>
      <sheetName val="TongРke 3 pha AN PHU"/>
      <sheetName val="KH-Q1,Q2,01"/>
      <sheetName val="tong du toan"/>
      <sheetName val="DG3285"/>
      <sheetName val="Liet ke vat tu DZT_x0003_"/>
      <sheetName val="TL rieng"/>
      <sheetName val="Tra_bang"/>
      <sheetName val="HuonB dan"/>
      <sheetName val="Bang phan tru TT"/>
      <sheetName val="Liet ke vat tu DZTT"/>
      <sheetName val="Pong ke 3 pha AN"/>
      <sheetName val="cdps"/>
      <sheetName val="PT"/>
      <sheetName val="Bang phan tru TT_3 pha "/>
      <sheetName val="Liet ke vat tu DZTT_3 pha"/>
      <sheetName val="Pong ke 3 pha AN_PHU"/>
      <sheetName val="Liet ke vat tu DZT_x0003__x0000_1 pha"/>
      <sheetName val="Bang phan tru TT_x0000_3 pha "/>
      <sheetName val="Liet ke vat tu DZTT_x0000_3 pha"/>
      <sheetName val="Pong ke 3 pha AN_x0000_PHU"/>
      <sheetName val="Bang phan tru TT?3 pha "/>
      <sheetName val="Liet ke vat tu DZTT?3 pha"/>
      <sheetName val="Pong ke 3 pha AN?PHU"/>
      <sheetName val="SLBD"/>
      <sheetName val="Liet ke vat tu DZT_x0003_?1 pha"/>
      <sheetName val="dtct cong"/>
      <sheetName val="tra-vat-lieu"/>
      <sheetName val="Liet ke vat tu DZT_x0003__1 pha"/>
      <sheetName val="Liet ke vat tu DZT_x0003_1 pha"/>
      <sheetName val="Bang phan tru TT3 pha "/>
      <sheetName val="Liet ke vat tu DZTT3 pha"/>
      <sheetName val="Pong ke 3 pha ANPHU"/>
    </sheetNames>
    <sheetDataSet>
      <sheetData sheetId="0" refreshError="1">
        <row r="14">
          <cell r="A14" t="str">
            <v>CH14</v>
          </cell>
          <cell r="B14" t="str">
            <v>Chaèng heïp CH coät 14 m</v>
          </cell>
        </row>
        <row r="16">
          <cell r="A16" t="str">
            <v>6a</v>
          </cell>
          <cell r="B16">
            <v>2</v>
          </cell>
        </row>
        <row r="17">
          <cell r="A17" t="str">
            <v>6aa</v>
          </cell>
          <cell r="B17">
            <v>2</v>
          </cell>
        </row>
        <row r="18">
          <cell r="A18" t="str">
            <v>7a</v>
          </cell>
          <cell r="B18">
            <v>3</v>
          </cell>
        </row>
        <row r="19">
          <cell r="A19" t="str">
            <v>7aa</v>
          </cell>
          <cell r="B19">
            <v>3</v>
          </cell>
        </row>
        <row r="20">
          <cell r="A20" t="str">
            <v>8a</v>
          </cell>
          <cell r="B20">
            <v>4</v>
          </cell>
        </row>
        <row r="21">
          <cell r="A21" t="str">
            <v>8aa</v>
          </cell>
          <cell r="B21">
            <v>4</v>
          </cell>
        </row>
        <row r="22">
          <cell r="A22" t="str">
            <v>10aa</v>
          </cell>
          <cell r="B22">
            <v>5</v>
          </cell>
        </row>
        <row r="23">
          <cell r="A23" t="str">
            <v>10ba</v>
          </cell>
          <cell r="B23">
            <v>5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</sheetDataSet>
  </externalBook>
</externalLink>
</file>

<file path=xl/externalLinks/externalLink4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n 1 dot 1"/>
      <sheetName val="Lan 2 dot 1"/>
      <sheetName val="Sheet3"/>
      <sheetName val="XL4Poppy"/>
    </sheetNames>
    <sheetDataSet>
      <sheetData sheetId="0"/>
      <sheetData sheetId="1"/>
      <sheetData sheetId="2"/>
      <sheetData sheetId="3">
        <row r="15">
          <cell r="A15" t="b">
            <v>1</v>
          </cell>
        </row>
      </sheetData>
    </sheetDataSet>
  </externalBook>
</externalLink>
</file>

<file path=xl/externalLinks/externalLink4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1.2002"/>
      <sheetName val="d1.2002"/>
      <sheetName val="SL1.2002"/>
      <sheetName val="BL1.2002"/>
      <sheetName val="PTL"/>
      <sheetName val="cong#1.2002"/>
    </sheetNames>
    <sheetDataSet>
      <sheetData sheetId="0"/>
      <sheetData sheetId="1"/>
      <sheetData sheetId="2"/>
      <sheetData sheetId="3" refreshError="1">
        <row r="9">
          <cell r="X9">
            <v>200000</v>
          </cell>
        </row>
        <row r="10">
          <cell r="X10">
            <v>200000</v>
          </cell>
        </row>
        <row r="13">
          <cell r="X13">
            <v>1000000</v>
          </cell>
        </row>
        <row r="14">
          <cell r="X14">
            <v>200000</v>
          </cell>
        </row>
        <row r="15">
          <cell r="X15">
            <v>200000</v>
          </cell>
        </row>
        <row r="16">
          <cell r="X16">
            <v>200000</v>
          </cell>
        </row>
        <row r="17">
          <cell r="X17">
            <v>200000</v>
          </cell>
        </row>
        <row r="18">
          <cell r="X18">
            <v>200000</v>
          </cell>
        </row>
        <row r="20">
          <cell r="X20">
            <v>3200000</v>
          </cell>
        </row>
        <row r="21">
          <cell r="X21">
            <v>200000</v>
          </cell>
        </row>
        <row r="22">
          <cell r="X22">
            <v>200000</v>
          </cell>
        </row>
        <row r="23">
          <cell r="X23">
            <v>200000</v>
          </cell>
        </row>
        <row r="24">
          <cell r="X24">
            <v>200000</v>
          </cell>
        </row>
        <row r="25">
          <cell r="X25">
            <v>200000</v>
          </cell>
        </row>
        <row r="26">
          <cell r="X26">
            <v>200000</v>
          </cell>
        </row>
        <row r="27">
          <cell r="X27">
            <v>200000</v>
          </cell>
        </row>
        <row r="28">
          <cell r="X28">
            <v>200000</v>
          </cell>
        </row>
        <row r="29">
          <cell r="X29">
            <v>200000</v>
          </cell>
        </row>
        <row r="30">
          <cell r="X30">
            <v>200000</v>
          </cell>
        </row>
        <row r="31">
          <cell r="X31">
            <v>200000</v>
          </cell>
        </row>
        <row r="32">
          <cell r="X32">
            <v>200000</v>
          </cell>
        </row>
        <row r="33">
          <cell r="X33">
            <v>200000</v>
          </cell>
        </row>
        <row r="34">
          <cell r="X34">
            <v>200000</v>
          </cell>
        </row>
        <row r="35">
          <cell r="X35">
            <v>200000</v>
          </cell>
        </row>
        <row r="36">
          <cell r="X36">
            <v>200000</v>
          </cell>
        </row>
        <row r="40">
          <cell r="X40">
            <v>4600000</v>
          </cell>
        </row>
        <row r="42">
          <cell r="X42">
            <v>4600000</v>
          </cell>
        </row>
      </sheetData>
      <sheetData sheetId="4"/>
      <sheetData sheetId="5"/>
    </sheetDataSet>
  </externalBook>
</externalLink>
</file>

<file path=xl/externalLinks/externalLink4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-1"/>
      <sheetName val="2-1"/>
      <sheetName val="3-1"/>
      <sheetName val="4-1"/>
      <sheetName val="5-1"/>
      <sheetName val="6-1"/>
      <sheetName val="6-2"/>
      <sheetName val="7-1"/>
      <sheetName val="8-1"/>
      <sheetName val="9-1"/>
      <sheetName val="10-1"/>
      <sheetName val="10-2"/>
      <sheetName val="10-3"/>
      <sheetName val="10-4"/>
      <sheetName val="10-5"/>
      <sheetName val="12-1"/>
      <sheetName val="12-2"/>
      <sheetName val="12-3"/>
      <sheetName val="13-1"/>
      <sheetName val="13-2"/>
      <sheetName val="13-3"/>
      <sheetName val="13-4"/>
      <sheetName val="13-5"/>
      <sheetName val="14-1"/>
      <sheetName val="14-2"/>
      <sheetName val="14-3"/>
      <sheetName val="14-4"/>
      <sheetName val="16-1"/>
      <sheetName val="17-1"/>
      <sheetName val="Phuong an 1"/>
      <sheetName val="TH"/>
      <sheetName val="Unit Price"/>
      <sheetName val="THVL"/>
      <sheetName val="VL_NC_M"/>
      <sheetName val="DG"/>
      <sheetName val="Cap phoi"/>
      <sheetName val=" Miscellaneous"/>
      <sheetName val="Equipment"/>
      <sheetName val="Basic Price TV"/>
      <sheetName val="Basic Price"/>
      <sheetName val="XXXXXXX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Q1">
            <v>144.5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 680"/>
      <sheetName val="TTDZ 679"/>
      <sheetName val="TTDZ 674-lk"/>
      <sheetName val="LoaiDay"/>
      <sheetName val="tonghop"/>
      <sheetName val="TTDZ 676-683"/>
      <sheetName val="TTDZ 678"/>
      <sheetName val="TTDZ 370"/>
      <sheetName val="XL4Poppy"/>
      <sheetName val="dtct cong"/>
      <sheetName val="CPTNo"/>
      <sheetName val="GVL-NC-M"/>
      <sheetName val="기기리스트"/>
      <sheetName val="cot_xa"/>
      <sheetName val="Mong"/>
      <sheetName val="Tra_bang"/>
      <sheetName val="GiaVL"/>
      <sheetName val="TDTKP"/>
      <sheetName val="DK-KH"/>
      <sheetName val="Loading"/>
      <sheetName val="Check C"/>
      <sheetName val=""/>
      <sheetName val="________"/>
      <sheetName val="_x0000__x0000__x0000__x0000__x0000__x0000__x0000__x0000_"/>
      <sheetName val="???????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4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NKHUON"/>
      <sheetName val="DIEN 2 MACH"/>
      <sheetName val="mong chuan KH"/>
      <sheetName val="mong chuan 1KH"/>
      <sheetName val="mong chuan 1NT"/>
      <sheetName val="THKP-KH"/>
      <sheetName val="VLNCM-KH"/>
      <sheetName val="Mong KH"/>
      <sheetName val="THKP-NT"/>
      <sheetName val="VLNCM-NT"/>
      <sheetName val="Mong NT"/>
      <sheetName val="COT THEP-KH"/>
      <sheetName val="COT THEP-NT"/>
      <sheetName val="DAODAT"/>
      <sheetName val="Sheet2"/>
      <sheetName val="VC&lt;=100m"/>
      <sheetName val="VC&lt;= 300m"/>
      <sheetName val="VC&lt;=500m"/>
      <sheetName val="VC&gt;500m"/>
      <sheetName val="VATLIEU"/>
      <sheetName val="VCBT&lt;=100m"/>
      <sheetName val="VCBT&lt;=300m"/>
      <sheetName val="VCBT&lt;=500m"/>
      <sheetName val="VCBT&gt;500m"/>
      <sheetName val="PT vat tu-KH"/>
      <sheetName val="BuVlieu-KH"/>
      <sheetName val="PTvat tu-NT"/>
      <sheetName val="BuVlieu-NT"/>
      <sheetName val="cong trinh tam"/>
      <sheetName val="dgduongdai"/>
      <sheetName val="vanchuyen"/>
      <sheetName val="di chuyen bo may thi cong"/>
      <sheetName val="XL4Poppy"/>
      <sheetName val="Mong CH"/>
      <sheetName val="Sheet1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COT THEP_x0003__x0000_H"/>
      <sheetName val="Thuc thanh"/>
      <sheetName val="KH-Q1,Q2,01"/>
      <sheetName val="COT THEP_x0003_"/>
      <sheetName val="TDTKP"/>
      <sheetName val="DK-KH"/>
      <sheetName val="COT THEP_x0003_?H"/>
      <sheetName val="COT THEP_x0003__H"/>
      <sheetName val="TTDZ 679"/>
      <sheetName val="DG3285"/>
      <sheetName val="COT THEP_x0003_H"/>
    </sheetNames>
    <sheetDataSet>
      <sheetData sheetId="0" refreshError="1">
        <row r="2">
          <cell r="A2" t="str">
            <v>Teân truï M</v>
          </cell>
          <cell r="B2" t="str">
            <v xml:space="preserve">khoái vuoâng </v>
          </cell>
          <cell r="G2" t="str">
            <v xml:space="preserve">Caïnh thaúng </v>
          </cell>
          <cell r="L2" t="str">
            <v>khoái vuoâng thöù 2</v>
          </cell>
          <cell r="P2" t="str">
            <v xml:space="preserve">Tính H cho </v>
          </cell>
          <cell r="R2" t="str">
            <v xml:space="preserve">caïnh thaúng </v>
          </cell>
          <cell r="V2" t="str">
            <v xml:space="preserve">COÄNG M2 CHO 1 MOÙNG </v>
          </cell>
        </row>
        <row r="3">
          <cell r="B3" t="str">
            <v>Caïnh a</v>
          </cell>
          <cell r="C3" t="str">
            <v>Caïnh b</v>
          </cell>
          <cell r="D3" t="str">
            <v>Cao h</v>
          </cell>
          <cell r="E3" t="str">
            <v xml:space="preserve">soá caïnh </v>
          </cell>
          <cell r="F3" t="str">
            <v>D tích</v>
          </cell>
          <cell r="G3" t="str">
            <v>Caïnh a</v>
          </cell>
          <cell r="H3" t="str">
            <v>Caïnh b</v>
          </cell>
          <cell r="I3" t="str">
            <v>Cao h</v>
          </cell>
          <cell r="J3" t="str">
            <v xml:space="preserve">soá maët </v>
          </cell>
          <cell r="K3" t="str">
            <v>D tích</v>
          </cell>
          <cell r="L3" t="str">
            <v>Caïnh a</v>
          </cell>
          <cell r="M3" t="str">
            <v>Caïnh b</v>
          </cell>
          <cell r="N3" t="str">
            <v>Cao h</v>
          </cell>
          <cell r="O3" t="str">
            <v xml:space="preserve">soá maët </v>
          </cell>
          <cell r="P3" t="str">
            <v>D tích</v>
          </cell>
          <cell r="R3" t="str">
            <v>Caïnh a</v>
          </cell>
          <cell r="S3" t="str">
            <v>Cao h</v>
          </cell>
          <cell r="T3" t="str">
            <v xml:space="preserve">soá maët </v>
          </cell>
          <cell r="U3" t="str">
            <v>D tích</v>
          </cell>
        </row>
        <row r="4">
          <cell r="A4" t="str">
            <v xml:space="preserve"> MOÙNG 2T30-23/2T36-27</v>
          </cell>
          <cell r="B4">
            <v>2.2999999999999998</v>
          </cell>
          <cell r="C4">
            <v>2.2999999999999998</v>
          </cell>
          <cell r="D4">
            <v>0.5</v>
          </cell>
          <cell r="E4">
            <v>4</v>
          </cell>
          <cell r="F4">
            <v>4.5999999999999996</v>
          </cell>
          <cell r="G4">
            <v>0.5</v>
          </cell>
          <cell r="H4">
            <v>0.5</v>
          </cell>
          <cell r="I4">
            <v>2.5</v>
          </cell>
          <cell r="J4">
            <v>4</v>
          </cell>
          <cell r="K4">
            <v>10</v>
          </cell>
          <cell r="L4">
            <v>2.7</v>
          </cell>
          <cell r="M4">
            <v>2.7</v>
          </cell>
          <cell r="N4">
            <v>0.6</v>
          </cell>
          <cell r="O4">
            <v>4</v>
          </cell>
          <cell r="P4">
            <v>12.96</v>
          </cell>
          <cell r="R4">
            <v>0.5</v>
          </cell>
          <cell r="S4">
            <v>2</v>
          </cell>
          <cell r="T4">
            <v>4</v>
          </cell>
          <cell r="U4">
            <v>8</v>
          </cell>
          <cell r="V4">
            <v>35.56</v>
          </cell>
        </row>
        <row r="5">
          <cell r="A5" t="str">
            <v xml:space="preserve"> MOÙNG 4T27-31 </v>
          </cell>
          <cell r="B5">
            <v>3.1</v>
          </cell>
          <cell r="C5">
            <v>3.1</v>
          </cell>
          <cell r="D5">
            <v>0.6</v>
          </cell>
          <cell r="E5">
            <v>4</v>
          </cell>
          <cell r="F5">
            <v>7.4399999999999995</v>
          </cell>
          <cell r="G5">
            <v>0.6</v>
          </cell>
          <cell r="H5">
            <v>0.6</v>
          </cell>
          <cell r="I5">
            <v>2.1</v>
          </cell>
          <cell r="J5">
            <v>4</v>
          </cell>
          <cell r="K5">
            <v>5.04</v>
          </cell>
          <cell r="L5">
            <v>0</v>
          </cell>
          <cell r="M5">
            <v>0</v>
          </cell>
          <cell r="N5">
            <v>0.6</v>
          </cell>
          <cell r="O5">
            <v>4</v>
          </cell>
          <cell r="P5">
            <v>0</v>
          </cell>
          <cell r="R5">
            <v>0</v>
          </cell>
          <cell r="S5">
            <v>2</v>
          </cell>
          <cell r="T5">
            <v>4</v>
          </cell>
          <cell r="U5">
            <v>0</v>
          </cell>
          <cell r="V5">
            <v>49.92</v>
          </cell>
        </row>
        <row r="6">
          <cell r="A6" t="str">
            <v xml:space="preserve"> MOÙNG 4T27-39 </v>
          </cell>
          <cell r="B6">
            <v>3.9</v>
          </cell>
          <cell r="C6">
            <v>3.9</v>
          </cell>
          <cell r="D6">
            <v>0.6</v>
          </cell>
          <cell r="E6">
            <v>4</v>
          </cell>
          <cell r="F6">
            <v>9.36</v>
          </cell>
          <cell r="G6">
            <v>0.6</v>
          </cell>
          <cell r="H6">
            <v>0.6</v>
          </cell>
          <cell r="I6">
            <v>2.1</v>
          </cell>
          <cell r="J6">
            <v>4</v>
          </cell>
          <cell r="K6">
            <v>5.04</v>
          </cell>
          <cell r="L6">
            <v>0</v>
          </cell>
          <cell r="M6">
            <v>0</v>
          </cell>
          <cell r="N6">
            <v>0.6</v>
          </cell>
          <cell r="O6">
            <v>4</v>
          </cell>
          <cell r="P6">
            <v>0</v>
          </cell>
          <cell r="R6">
            <v>0</v>
          </cell>
          <cell r="S6">
            <v>2</v>
          </cell>
          <cell r="T6">
            <v>4</v>
          </cell>
          <cell r="U6">
            <v>0</v>
          </cell>
          <cell r="V6">
            <v>57.599999999999994</v>
          </cell>
        </row>
        <row r="7">
          <cell r="A7" t="str">
            <v xml:space="preserve"> MOÙNG 4T27-41 </v>
          </cell>
          <cell r="B7">
            <v>4.0999999999999996</v>
          </cell>
          <cell r="C7">
            <v>4.0999999999999996</v>
          </cell>
          <cell r="D7">
            <v>0.6</v>
          </cell>
          <cell r="E7">
            <v>4</v>
          </cell>
          <cell r="F7">
            <v>9.8399999999999981</v>
          </cell>
          <cell r="G7">
            <v>0.6</v>
          </cell>
          <cell r="H7">
            <v>0.6</v>
          </cell>
          <cell r="I7">
            <v>2.1</v>
          </cell>
          <cell r="J7">
            <v>4</v>
          </cell>
          <cell r="K7">
            <v>5.04</v>
          </cell>
          <cell r="L7">
            <v>0</v>
          </cell>
          <cell r="M7">
            <v>0</v>
          </cell>
          <cell r="N7">
            <v>0.6</v>
          </cell>
          <cell r="O7">
            <v>4</v>
          </cell>
          <cell r="P7">
            <v>0</v>
          </cell>
          <cell r="R7">
            <v>0</v>
          </cell>
          <cell r="S7">
            <v>2</v>
          </cell>
          <cell r="T7">
            <v>4</v>
          </cell>
          <cell r="U7">
            <v>0</v>
          </cell>
          <cell r="V7">
            <v>59.519999999999996</v>
          </cell>
        </row>
        <row r="8">
          <cell r="A8" t="str">
            <v xml:space="preserve"> MOÙNG 4T27-45 </v>
          </cell>
          <cell r="B8">
            <v>4.5</v>
          </cell>
          <cell r="C8">
            <v>4.5</v>
          </cell>
          <cell r="D8">
            <v>0.8</v>
          </cell>
          <cell r="E8">
            <v>4</v>
          </cell>
          <cell r="F8">
            <v>14.4</v>
          </cell>
          <cell r="G8">
            <v>0.8</v>
          </cell>
          <cell r="H8">
            <v>0.8</v>
          </cell>
          <cell r="I8">
            <v>1.9000000000000001</v>
          </cell>
          <cell r="J8">
            <v>4</v>
          </cell>
          <cell r="K8">
            <v>6.080000000000001</v>
          </cell>
          <cell r="L8">
            <v>0</v>
          </cell>
          <cell r="M8">
            <v>0</v>
          </cell>
          <cell r="N8">
            <v>0.6</v>
          </cell>
          <cell r="O8">
            <v>4</v>
          </cell>
          <cell r="P8">
            <v>0</v>
          </cell>
          <cell r="R8">
            <v>0</v>
          </cell>
          <cell r="S8">
            <v>2</v>
          </cell>
          <cell r="T8">
            <v>4</v>
          </cell>
          <cell r="U8">
            <v>0</v>
          </cell>
          <cell r="V8">
            <v>81.92</v>
          </cell>
        </row>
        <row r="9">
          <cell r="A9" t="str">
            <v xml:space="preserve"> MOÙNG 4T27-53 </v>
          </cell>
          <cell r="B9">
            <v>5.3</v>
          </cell>
          <cell r="C9">
            <v>5.3</v>
          </cell>
          <cell r="D9">
            <v>0.8</v>
          </cell>
          <cell r="E9">
            <v>4</v>
          </cell>
          <cell r="F9">
            <v>16.96</v>
          </cell>
          <cell r="G9">
            <v>0.8</v>
          </cell>
          <cell r="H9">
            <v>0.8</v>
          </cell>
          <cell r="I9">
            <v>1.9000000000000001</v>
          </cell>
          <cell r="J9">
            <v>4</v>
          </cell>
          <cell r="K9">
            <v>6.080000000000001</v>
          </cell>
          <cell r="L9">
            <v>0</v>
          </cell>
          <cell r="M9">
            <v>0</v>
          </cell>
          <cell r="N9">
            <v>0.6</v>
          </cell>
          <cell r="O9">
            <v>4</v>
          </cell>
          <cell r="P9">
            <v>0</v>
          </cell>
          <cell r="R9">
            <v>0</v>
          </cell>
          <cell r="S9">
            <v>2</v>
          </cell>
          <cell r="T9">
            <v>4</v>
          </cell>
          <cell r="U9">
            <v>0</v>
          </cell>
          <cell r="V9">
            <v>92.160000000000011</v>
          </cell>
        </row>
        <row r="10">
          <cell r="A10" t="str">
            <v xml:space="preserve"> MOÙNG 4T30-19</v>
          </cell>
          <cell r="B10">
            <v>1.9</v>
          </cell>
          <cell r="C10">
            <v>1.9</v>
          </cell>
          <cell r="D10">
            <v>0.5</v>
          </cell>
          <cell r="E10">
            <v>4</v>
          </cell>
          <cell r="F10">
            <v>3.8</v>
          </cell>
          <cell r="G10">
            <v>0.5</v>
          </cell>
          <cell r="H10">
            <v>0.5</v>
          </cell>
          <cell r="I10">
            <v>2.5</v>
          </cell>
          <cell r="J10">
            <v>4</v>
          </cell>
          <cell r="K10">
            <v>5</v>
          </cell>
          <cell r="L10">
            <v>0</v>
          </cell>
          <cell r="M10">
            <v>0</v>
          </cell>
          <cell r="N10">
            <v>0.6</v>
          </cell>
          <cell r="O10">
            <v>4</v>
          </cell>
          <cell r="P10">
            <v>0</v>
          </cell>
          <cell r="R10">
            <v>0</v>
          </cell>
          <cell r="S10">
            <v>2</v>
          </cell>
          <cell r="T10">
            <v>4</v>
          </cell>
          <cell r="U10">
            <v>0</v>
          </cell>
          <cell r="V10">
            <v>35.200000000000003</v>
          </cell>
        </row>
        <row r="11">
          <cell r="A11" t="str">
            <v xml:space="preserve"> MOÙNG 4T30-21</v>
          </cell>
          <cell r="B11">
            <v>2.1</v>
          </cell>
          <cell r="C11">
            <v>2.1</v>
          </cell>
          <cell r="D11">
            <v>0.5</v>
          </cell>
          <cell r="E11">
            <v>4</v>
          </cell>
          <cell r="F11">
            <v>4.2</v>
          </cell>
          <cell r="G11">
            <v>0.5</v>
          </cell>
          <cell r="H11">
            <v>0.5</v>
          </cell>
          <cell r="I11">
            <v>2.5</v>
          </cell>
          <cell r="J11">
            <v>4</v>
          </cell>
          <cell r="K11">
            <v>5</v>
          </cell>
          <cell r="L11">
            <v>0</v>
          </cell>
          <cell r="M11">
            <v>0</v>
          </cell>
          <cell r="N11">
            <v>0.6</v>
          </cell>
          <cell r="O11">
            <v>4</v>
          </cell>
          <cell r="P11">
            <v>0</v>
          </cell>
          <cell r="R11">
            <v>0</v>
          </cell>
          <cell r="S11">
            <v>2</v>
          </cell>
          <cell r="T11">
            <v>4</v>
          </cell>
          <cell r="U11">
            <v>0</v>
          </cell>
          <cell r="V11">
            <v>36.799999999999997</v>
          </cell>
        </row>
        <row r="12">
          <cell r="A12" t="str">
            <v xml:space="preserve"> MOÙNG 4T30-23 </v>
          </cell>
          <cell r="B12">
            <v>2.2999999999999998</v>
          </cell>
          <cell r="C12">
            <v>2.2999999999999998</v>
          </cell>
          <cell r="D12">
            <v>0.5</v>
          </cell>
          <cell r="E12">
            <v>4</v>
          </cell>
          <cell r="F12">
            <v>4.5999999999999996</v>
          </cell>
          <cell r="G12">
            <v>0.5</v>
          </cell>
          <cell r="H12">
            <v>0.5</v>
          </cell>
          <cell r="I12">
            <v>2.5</v>
          </cell>
          <cell r="J12">
            <v>4</v>
          </cell>
          <cell r="K12">
            <v>5</v>
          </cell>
          <cell r="L12">
            <v>0</v>
          </cell>
          <cell r="M12">
            <v>0</v>
          </cell>
          <cell r="N12">
            <v>0.6</v>
          </cell>
          <cell r="O12">
            <v>4</v>
          </cell>
          <cell r="P12">
            <v>0</v>
          </cell>
          <cell r="R12">
            <v>0</v>
          </cell>
          <cell r="S12">
            <v>2</v>
          </cell>
          <cell r="T12">
            <v>4</v>
          </cell>
          <cell r="U12">
            <v>0</v>
          </cell>
          <cell r="V12">
            <v>38.4</v>
          </cell>
        </row>
        <row r="13">
          <cell r="A13" t="str">
            <v xml:space="preserve"> MOÙNG 4T30-25 </v>
          </cell>
          <cell r="B13">
            <v>2.5</v>
          </cell>
          <cell r="C13">
            <v>2.5</v>
          </cell>
          <cell r="D13">
            <v>0.5</v>
          </cell>
          <cell r="E13">
            <v>4</v>
          </cell>
          <cell r="F13">
            <v>5</v>
          </cell>
          <cell r="G13">
            <v>0.5</v>
          </cell>
          <cell r="H13">
            <v>0.5</v>
          </cell>
          <cell r="I13">
            <v>2.5</v>
          </cell>
          <cell r="J13">
            <v>4</v>
          </cell>
          <cell r="K13">
            <v>5</v>
          </cell>
          <cell r="L13">
            <v>0</v>
          </cell>
          <cell r="M13">
            <v>0</v>
          </cell>
          <cell r="N13">
            <v>0.6</v>
          </cell>
          <cell r="O13">
            <v>4</v>
          </cell>
          <cell r="P13">
            <v>0</v>
          </cell>
          <cell r="R13">
            <v>0</v>
          </cell>
          <cell r="S13">
            <v>2</v>
          </cell>
          <cell r="T13">
            <v>4</v>
          </cell>
          <cell r="U13">
            <v>0</v>
          </cell>
          <cell r="V13">
            <v>40</v>
          </cell>
        </row>
        <row r="14">
          <cell r="A14" t="str">
            <v xml:space="preserve"> MOÙNG 4T32-27</v>
          </cell>
          <cell r="B14">
            <v>2.7</v>
          </cell>
          <cell r="C14">
            <v>2.7</v>
          </cell>
          <cell r="D14">
            <v>0.6</v>
          </cell>
          <cell r="E14">
            <v>4</v>
          </cell>
          <cell r="F14">
            <v>6.48</v>
          </cell>
          <cell r="G14">
            <v>0.6</v>
          </cell>
          <cell r="H14">
            <v>0.6</v>
          </cell>
          <cell r="I14">
            <v>2.6</v>
          </cell>
          <cell r="J14">
            <v>4</v>
          </cell>
          <cell r="K14">
            <v>6.24</v>
          </cell>
          <cell r="L14">
            <v>0</v>
          </cell>
          <cell r="M14">
            <v>0</v>
          </cell>
          <cell r="N14">
            <v>0.6</v>
          </cell>
          <cell r="O14">
            <v>4</v>
          </cell>
          <cell r="P14">
            <v>0</v>
          </cell>
          <cell r="R14">
            <v>0</v>
          </cell>
          <cell r="S14">
            <v>2</v>
          </cell>
          <cell r="T14">
            <v>4</v>
          </cell>
          <cell r="U14">
            <v>0</v>
          </cell>
          <cell r="V14">
            <v>50.88</v>
          </cell>
        </row>
        <row r="15">
          <cell r="A15" t="str">
            <v xml:space="preserve"> MOÙNG 4T32-29</v>
          </cell>
          <cell r="B15">
            <v>2.9</v>
          </cell>
          <cell r="C15">
            <v>2.9</v>
          </cell>
          <cell r="D15">
            <v>0.6</v>
          </cell>
          <cell r="E15">
            <v>4</v>
          </cell>
          <cell r="F15">
            <v>6.96</v>
          </cell>
          <cell r="G15">
            <v>0.6</v>
          </cell>
          <cell r="H15">
            <v>0.6</v>
          </cell>
          <cell r="I15">
            <v>2.6</v>
          </cell>
          <cell r="J15">
            <v>4</v>
          </cell>
          <cell r="K15">
            <v>6.24</v>
          </cell>
          <cell r="L15">
            <v>0</v>
          </cell>
          <cell r="M15">
            <v>0</v>
          </cell>
          <cell r="N15">
            <v>0.6</v>
          </cell>
          <cell r="O15">
            <v>4</v>
          </cell>
          <cell r="P15">
            <v>0</v>
          </cell>
          <cell r="R15">
            <v>0</v>
          </cell>
          <cell r="S15">
            <v>2</v>
          </cell>
          <cell r="T15">
            <v>4</v>
          </cell>
          <cell r="U15">
            <v>0</v>
          </cell>
          <cell r="V15">
            <v>52.8</v>
          </cell>
        </row>
        <row r="16">
          <cell r="A16" t="str">
            <v xml:space="preserve"> MOÙNG 4T32-35</v>
          </cell>
          <cell r="B16">
            <v>3.5</v>
          </cell>
          <cell r="C16">
            <v>3.5</v>
          </cell>
          <cell r="D16">
            <v>0.6</v>
          </cell>
          <cell r="E16">
            <v>4</v>
          </cell>
          <cell r="F16">
            <v>8.4</v>
          </cell>
          <cell r="G16">
            <v>0.6</v>
          </cell>
          <cell r="H16">
            <v>0.6</v>
          </cell>
          <cell r="I16">
            <v>2.6</v>
          </cell>
          <cell r="J16">
            <v>4</v>
          </cell>
          <cell r="K16">
            <v>6.24</v>
          </cell>
          <cell r="L16">
            <v>0</v>
          </cell>
          <cell r="M16">
            <v>0</v>
          </cell>
          <cell r="N16">
            <v>0.6</v>
          </cell>
          <cell r="O16">
            <v>4</v>
          </cell>
          <cell r="P16">
            <v>0</v>
          </cell>
          <cell r="R16">
            <v>0</v>
          </cell>
          <cell r="S16">
            <v>2</v>
          </cell>
          <cell r="T16">
            <v>4</v>
          </cell>
          <cell r="U16">
            <v>0</v>
          </cell>
          <cell r="V16">
            <v>58.56</v>
          </cell>
        </row>
        <row r="17">
          <cell r="A17" t="str">
            <v xml:space="preserve"> MOÙNG 4T34-41</v>
          </cell>
          <cell r="B17">
            <v>4.0999999999999996</v>
          </cell>
          <cell r="C17">
            <v>4.0999999999999996</v>
          </cell>
          <cell r="D17">
            <v>0.8</v>
          </cell>
          <cell r="E17">
            <v>4</v>
          </cell>
          <cell r="F17">
            <v>13.12</v>
          </cell>
          <cell r="G17">
            <v>0.8</v>
          </cell>
          <cell r="H17">
            <v>0.8</v>
          </cell>
          <cell r="I17">
            <v>2.5999999999999996</v>
          </cell>
          <cell r="J17">
            <v>4</v>
          </cell>
          <cell r="K17">
            <v>8.3199999999999985</v>
          </cell>
          <cell r="L17">
            <v>0</v>
          </cell>
          <cell r="M17">
            <v>0</v>
          </cell>
          <cell r="N17">
            <v>0.6</v>
          </cell>
          <cell r="O17">
            <v>4</v>
          </cell>
          <cell r="P17">
            <v>0</v>
          </cell>
          <cell r="R17">
            <v>0</v>
          </cell>
          <cell r="S17">
            <v>2</v>
          </cell>
          <cell r="T17">
            <v>4</v>
          </cell>
          <cell r="U17">
            <v>0</v>
          </cell>
          <cell r="V17">
            <v>85.759999999999991</v>
          </cell>
        </row>
        <row r="18">
          <cell r="A18" t="str">
            <v xml:space="preserve"> MOÙNG 2T30-25/2T36-27</v>
          </cell>
          <cell r="B18">
            <v>2.5</v>
          </cell>
          <cell r="C18">
            <v>2.5</v>
          </cell>
          <cell r="D18">
            <v>0.5</v>
          </cell>
          <cell r="E18">
            <v>4</v>
          </cell>
          <cell r="F18">
            <v>10</v>
          </cell>
          <cell r="G18">
            <v>0.5</v>
          </cell>
          <cell r="H18">
            <v>0.5</v>
          </cell>
          <cell r="I18">
            <v>2.5</v>
          </cell>
          <cell r="J18">
            <v>4</v>
          </cell>
          <cell r="K18">
            <v>10</v>
          </cell>
          <cell r="L18">
            <v>2.7</v>
          </cell>
          <cell r="M18">
            <v>2.7</v>
          </cell>
          <cell r="N18">
            <v>0.5</v>
          </cell>
          <cell r="O18">
            <v>4</v>
          </cell>
          <cell r="P18">
            <v>10.8</v>
          </cell>
          <cell r="R18">
            <v>0.5</v>
          </cell>
          <cell r="S18">
            <v>3.1</v>
          </cell>
          <cell r="T18">
            <v>4</v>
          </cell>
          <cell r="U18">
            <v>12.4</v>
          </cell>
          <cell r="V18">
            <v>43.2</v>
          </cell>
        </row>
        <row r="19">
          <cell r="A19" t="str">
            <v xml:space="preserve"> MOÙNG 2T32-29/2T40-45</v>
          </cell>
          <cell r="B19">
            <v>2.9</v>
          </cell>
          <cell r="C19">
            <v>2.9</v>
          </cell>
          <cell r="D19">
            <v>0.6</v>
          </cell>
          <cell r="E19">
            <v>4</v>
          </cell>
          <cell r="F19">
            <v>13.92</v>
          </cell>
          <cell r="G19">
            <v>0.6</v>
          </cell>
          <cell r="H19">
            <v>0.6</v>
          </cell>
          <cell r="I19">
            <v>2.6</v>
          </cell>
          <cell r="J19">
            <v>4</v>
          </cell>
          <cell r="K19">
            <v>12.48</v>
          </cell>
          <cell r="L19">
            <v>4.5</v>
          </cell>
          <cell r="M19">
            <v>4.5</v>
          </cell>
          <cell r="N19">
            <v>0.6</v>
          </cell>
          <cell r="O19">
            <v>4</v>
          </cell>
          <cell r="P19">
            <v>21.599999999999998</v>
          </cell>
          <cell r="R19">
            <v>0.6</v>
          </cell>
          <cell r="S19">
            <v>3.4</v>
          </cell>
          <cell r="T19">
            <v>4</v>
          </cell>
          <cell r="U19">
            <v>16.32</v>
          </cell>
          <cell r="V19">
            <v>64.319999999999993</v>
          </cell>
        </row>
        <row r="20">
          <cell r="A20" t="str">
            <v xml:space="preserve"> MOÙNG 2T34-41/2T40-45</v>
          </cell>
          <cell r="B20">
            <v>4.0999999999999996</v>
          </cell>
          <cell r="C20">
            <v>4.0999999999999996</v>
          </cell>
          <cell r="D20">
            <v>0.6</v>
          </cell>
          <cell r="E20">
            <v>4</v>
          </cell>
          <cell r="F20">
            <v>19.679999999999996</v>
          </cell>
          <cell r="G20">
            <v>0.6</v>
          </cell>
          <cell r="H20">
            <v>0.6</v>
          </cell>
          <cell r="I20">
            <v>2.8</v>
          </cell>
          <cell r="J20">
            <v>4</v>
          </cell>
          <cell r="K20">
            <v>13.44</v>
          </cell>
          <cell r="L20">
            <v>4.5</v>
          </cell>
          <cell r="M20">
            <v>4.5</v>
          </cell>
          <cell r="N20">
            <v>0.6</v>
          </cell>
          <cell r="O20">
            <v>4</v>
          </cell>
          <cell r="P20">
            <v>21.599999999999998</v>
          </cell>
          <cell r="R20">
            <v>0.6</v>
          </cell>
          <cell r="S20">
            <v>3.4</v>
          </cell>
          <cell r="T20">
            <v>4</v>
          </cell>
          <cell r="U20">
            <v>16.32</v>
          </cell>
          <cell r="V20">
            <v>71.039999999999992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QT"/>
      <sheetName val="TONG HOP TBA"/>
      <sheetName val="CHI TIET TBA "/>
      <sheetName val="CHIET TINH TBA "/>
      <sheetName val="CUOC 89 TBA"/>
      <sheetName val="TONG HOP DZ 35"/>
      <sheetName val="CHI TIET DZ 35 KV"/>
      <sheetName val="CHIET TINH DZ 35 KV"/>
      <sheetName val="CUOC 89 DZ 35 KV"/>
      <sheetName val="TONG HOP DZ 0,4 KV "/>
      <sheetName val="CHI TIET DZ 0,4 KV"/>
      <sheetName val="CHIET TINH DZ 0,4 KV "/>
      <sheetName val="CUOC 36 DZ 0,4 KV "/>
      <sheetName val="TONG HOP CCT"/>
      <sheetName val="CHI TIET CCT"/>
      <sheetName val="CHIET TINH CCT "/>
      <sheetName val="CUOC 89 CCT"/>
      <sheetName val="CHIET TINH gia cong"/>
      <sheetName val="bban "/>
      <sheetName val="BIEN BAN kl"/>
      <sheetName val="tien vay"/>
      <sheetName val="QT VAT TU PHAP"/>
      <sheetName val="GIA THANH"/>
      <sheetName val="BIA Q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Eng"/>
    </sheetNames>
    <sheetDataSet>
      <sheetData sheetId="0" refreshError="1"/>
      <sheetData sheetId="1" refreshError="1"/>
    </sheetDataSet>
  </externalBook>
</externalLink>
</file>

<file path=xl/externalLinks/externalLink4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  <sheetName val="Sheet1"/>
      <sheetName val="Sheet6"/>
      <sheetName val="Sheet2"/>
      <sheetName val="Sheet7"/>
      <sheetName val="Sheet4"/>
      <sheetName val="Sheet5"/>
      <sheetName val="Sheet3"/>
      <sheetName val="(1)TK_ThueGTGT_Thang"/>
      <sheetName val="DUONG"/>
      <sheetName val="KHANH"/>
      <sheetName val="PHONG"/>
      <sheetName val="XXXXXXXX"/>
      <sheetName val="BIA I"/>
      <sheetName val="BIA II"/>
      <sheetName val="THC"/>
      <sheetName val="CTGT"/>
      <sheetName val="DDAYTT"/>
      <sheetName val="TGLLHT"/>
      <sheetName val="TGLL TT"/>
      <sheetName val="DDHT"/>
      <sheetName val="00000000"/>
      <sheetName val="TGTGT"/>
      <sheetName val="DAURA"/>
      <sheetName val="DAUVAO"/>
      <sheetName val="NXT"/>
      <sheetName val="HOPDONG"/>
      <sheetName val="SDHD"/>
      <sheetName val="dtct cong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XL4Test5"/>
      <sheetName val="CT Thang Mo"/>
      <sheetName val="CT  PL"/>
      <sheetName val="Chiet tinh dz22"/>
      <sheetName val="D.lgÿÿÿÿÿÿÿÿÿ"/>
      <sheetName val="NKCTỪ"/>
      <sheetName val="SỔ CÁI"/>
      <sheetName val="BCÂNĐỐI"/>
      <sheetName val="CĐKTOÁN"/>
      <sheetName val="KQHĐKD"/>
      <sheetName val="TỒN QUỸ"/>
      <sheetName val="@HGDT huu Lung - LS"/>
      <sheetName val="THDT Yen Sjn"/>
      <sheetName val="D.lg Huu Lieb"/>
      <sheetName val="Unit price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Du_lieu"/>
      <sheetName val="TH VL, NC, DDHT Thanhphuoc"/>
      <sheetName val="#REF"/>
      <sheetName val="DONGIA"/>
      <sheetName val="gvl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KH-Q1,Q2,01"/>
      <sheetName val="Tiepdia"/>
      <sheetName val="CHITIET VL-NC-TT-3p"/>
      <sheetName val="TDTKP"/>
      <sheetName val="TDTKP1"/>
      <sheetName val="KPVC-BD "/>
      <sheetName val="VCV-BE-TONG"/>
      <sheetName val="ESTI."/>
      <sheetName val="DI-ESTI"/>
      <sheetName val="DK_KH"/>
      <sheetName val="July 05 VA 12 mths"/>
      <sheetName val="tra-vat-lieu"/>
      <sheetName val="Khoi luong"/>
      <sheetName val="thuyet minh bctc"/>
      <sheetName val="tscd"/>
      <sheetName val="bia - tong"/>
      <sheetName val="phan 1 - tong"/>
      <sheetName val="13-01 - dt"/>
      <sheetName val="tong hop lenh chi"/>
      <sheetName val="bia - chi tiet"/>
      <sheetName val="CT 13-01"/>
      <sheetName val="CT 10-10"/>
      <sheetName val="CT 18-01"/>
      <sheetName val="data. invoice"/>
      <sheetName val="DK-KH"/>
      <sheetName val="Weight"/>
      <sheetName val="Tra_bang"/>
      <sheetName val="NKCT?"/>
      <sheetName val="S? CÁI"/>
      <sheetName val="BCÂNÐ?I"/>
      <sheetName val="CÐKTOÁN"/>
      <sheetName val="KQHÐKD"/>
      <sheetName val="T?N QU?"/>
      <sheetName val="CUOC"/>
      <sheetName val="TVL"/>
      <sheetName val="匀敨瑥㌳_x0007_匀敨瑥㐳_x0007_匀敨瑥㔳_x0007_匀敨瑥㘳"/>
      <sheetName val="敨瑥㔳_x0007_匀敨瑥㘳_x0007_匀敨瑥"/>
      <sheetName val="ܶ_x0000_桓敥㍴ܷ_x0000_桓敥㍴ܸ_x0000_"/>
      <sheetName val="_x0007_匀敨瑥〴_x0007_匀敨瑥ㄴ_x0007_匀敨"/>
      <sheetName val="瑥ㄴ_x0007_匀敨瑥㈴_x0007_匀敨瑥㌴_x0007_匀"/>
      <sheetName val="桓敥㑴ܳ_x0000_桓敥㑴ܴ_x0000_桓敥㑴ܵ"/>
      <sheetName val="_x0007_匀敨瑥㔴_x0007_匀敨"/>
      <sheetName val="_x0000_桓敥㑴"/>
      <sheetName val="㘴_x0007_匀敨瑥㜴_x0007_匀"/>
      <sheetName val="敨瑥㠳_x0007_匀敨瑥㤳_x0007_匀敨瑥〴"/>
      <sheetName val="TL rieng"/>
      <sheetName val="Dinh nghia"/>
      <sheetName val="nky"/>
      <sheetName val="ܶ"/>
      <sheetName val="桓敥㑴ܳ"/>
      <sheetName val=""/>
      <sheetName val="SUMMARY"/>
      <sheetName val="NKCT_"/>
      <sheetName val="S_ CÁI"/>
      <sheetName val="BCÂNÐ_I"/>
      <sheetName val="T_N QU_"/>
      <sheetName val="Ty gia"/>
      <sheetName val="Chiet tinh dz35"/>
      <sheetName val="THGDT_huu_Lung_-_LS"/>
      <sheetName val="THDT_Yen_Son"/>
      <sheetName val="D_lg_Yen_Son"/>
      <sheetName val="THDT_Huu_Lien"/>
      <sheetName val="D_lg_Huu_Lien"/>
      <sheetName val="THDT_Yen_Thinh"/>
      <sheetName val="D_lg_Yen_Thinh"/>
      <sheetName val="Chi_tiet"/>
      <sheetName val="@HGDT_huu_Lung_-_LS"/>
      <sheetName val="THDT_Yen_Sjn"/>
      <sheetName val="D_lg_Huu_Lieb"/>
      <sheetName val="BIA_I"/>
      <sheetName val="BIA_II"/>
      <sheetName val="TGLL_TT"/>
      <sheetName val="SỔ_CÁI"/>
      <sheetName val="TỒN_QUỸ"/>
      <sheetName val="dulieu"/>
      <sheetName val="dulieu3"/>
      <sheetName val="dulieu1"/>
      <sheetName val="ptvt"/>
      <sheetName val="TONGKE1P"/>
      <sheetName val="CHIET TINH CCT "/>
      <sheetName val="CUOC89"/>
      <sheetName val="A6,MAY"/>
      <sheetName val="VL@"/>
      <sheetName val="CHIET TINH DZ 0,4"/>
      <sheetName val="CHIET TINH CCT"/>
      <sheetName val="CHIET TINH DZ 10 KV"/>
      <sheetName val="VANKHUON"/>
      <sheetName val="SO CAI"/>
      <sheetName val="KHQT-00-01"/>
      <sheetName val="2001"/>
      <sheetName val="156nhap01"/>
      <sheetName val="Bai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4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Gia thanh 1m3 beton (2)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1 (3)"/>
      <sheetName val="TDTKP2"/>
      <sheetName val="TDTKP1"/>
      <sheetName val="DK-KH"/>
      <sheetName val="BIA (2)"/>
      <sheetName val="BIA"/>
      <sheetName val="TM-DT"/>
      <sheetName val="TH-THT"/>
      <sheetName val="CT THT"/>
      <sheetName val="LKVT-TB-TR -GD1"/>
      <sheetName val="VLP gi   ong cot th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 "/>
      <sheetName val="TONG HOP"/>
      <sheetName val="THTBA"/>
      <sheetName val="CHI TIET TBA"/>
      <sheetName val="CHIET TINH TBA"/>
      <sheetName val="CHIET TINH TU"/>
      <sheetName val="NC TU"/>
      <sheetName val="VCMBA"/>
      <sheetName val="TH-DZ04"/>
      <sheetName val="CHI TIET DZ 0,4"/>
      <sheetName val="CHIET TINH DZ 0,4"/>
      <sheetName val="VC C89"/>
      <sheetName val="TH-CTO"/>
      <sheetName val="CHI TIET CCT"/>
      <sheetName val="CPVC 0,4 (2)"/>
      <sheetName val="CHIET TINH CCT"/>
      <sheetName val="C89 CCT"/>
      <sheetName val="THIETKE"/>
      <sheetName val="SAT GIA CONG"/>
      <sheetName val="MONG"/>
      <sheetName val="TINH MONG"/>
      <sheetName val="QUY MO"/>
      <sheetName val="HOAN CONG DAY"/>
      <sheetName val="HOAN CONG"/>
      <sheetName val="HC MONG- COT"/>
      <sheetName val="DAY 2 x 4"/>
      <sheetName val="SS KL QT - DT"/>
      <sheetName val="DT DUYET"/>
      <sheetName val="00000000"/>
      <sheetName val="10000000"/>
      <sheetName val="20000000"/>
      <sheetName val="30000000"/>
      <sheetName val="40000000"/>
      <sheetName val="5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M"/>
      <sheetName val="VL"/>
      <sheetName val="L"/>
      <sheetName val="THGT"/>
      <sheetName val="THDG"/>
      <sheetName val="DG"/>
      <sheetName val="XL4Poppy"/>
      <sheetName val="_luongCAU KH"/>
      <sheetName val="[luongCAU K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</sheetDataSet>
  </externalBook>
</externalLink>
</file>

<file path=xl/externalLinks/externalLink4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tinh"/>
    </sheetNames>
    <sheetDataSet>
      <sheetData sheetId="0">
        <row r="11">
          <cell r="I11">
            <v>15459.736699999999</v>
          </cell>
        </row>
      </sheetData>
    </sheetDataSet>
  </externalBook>
</externalLink>
</file>

<file path=xl/externalLinks/externalLink4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"/>
      <sheetName val="BIENBAN"/>
      <sheetName val="TONGHOP"/>
      <sheetName val="CTKTKT"/>
      <sheetName val="TIEUTHU"/>
      <sheetName val="P.CAP"/>
      <sheetName val="THZ"/>
      <sheetName val="CTGT"/>
      <sheetName val="DT"/>
      <sheetName val="TKHO"/>
      <sheetName val="KLCV"/>
      <sheetName val="LDTL"/>
      <sheetName val="DMLD"/>
      <sheetName val="BANGMA"/>
      <sheetName val="00000000"/>
      <sheetName val="10000000"/>
      <sheetName val="00000001"/>
      <sheetName val="00000002"/>
      <sheetName val="00000003"/>
      <sheetName val="XL4Poppy"/>
      <sheetName val="PTDGD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thanh"/>
      <sheetName val="74"/>
      <sheetName val="phanxa"/>
      <sheetName val="thinghiem"/>
      <sheetName val=" phandien 1"/>
      <sheetName val="chuoi cach dien"/>
      <sheetName val="Bia"/>
      <sheetName val="Tong hop"/>
      <sheetName val="Phan tich vat tu"/>
      <sheetName val="VL-NC-MTC"/>
      <sheetName val="Chi tiet"/>
      <sheetName val="DCQ"/>
      <sheetName val="Sheet5"/>
      <sheetName val="Tinh Van khuon"/>
      <sheetName val="Tinh Dat dao"/>
      <sheetName val="v.chuyenthucong"/>
      <sheetName val="VATLIEU"/>
      <sheetName val="vattu  BT"/>
      <sheetName val="BUVATLIEU"/>
      <sheetName val="cong trinh tam"/>
      <sheetName val="dgduongdai"/>
      <sheetName val="vanchuyen"/>
      <sheetName val="DENBU"/>
      <sheetName val="Sheet4"/>
      <sheetName val="Sheet2"/>
      <sheetName val="Sheet6"/>
      <sheetName val="Sheet3"/>
      <sheetName val="XL4Poppy"/>
      <sheetName val="Sheet1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VANKHUON"/>
      <sheetName val="Sheet3_x0000_ƃ_x0000__x0004__x0000__x0000__x0000__x0000__x0000__x0000_냼ƃ_x0000__x0000__x0000__x0000__x0000__x0000__x0000__x0000_ƃ_x0000__x0000_"/>
      <sheetName val="Giathanh1m3BT"/>
      <sheetName val="DGXDCB_DD"/>
      <sheetName val="NEW-PANEL"/>
      <sheetName val="KPVC-BD "/>
      <sheetName val="Sheet3?ƃ?_x0004_??????냼ƃ????????ƃ??"/>
      <sheetName val="Sheet3_ƃ__x0004_______냼ƃ________ƃ__"/>
      <sheetName val="VL1"/>
      <sheetName val="Sheet3_x0000_ƃ_x0000__x0004__x0000_냼ƃ_x0000_ƃ_x0000__x001a__x0000_$[Hien-truo"/>
      <sheetName val="CTGT"/>
      <sheetName val="Sheet3ƃ_x0004_냼ƃƃ_x001a_$_Hien-truo"/>
      <sheetName val="Sheet3_______________________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4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CT"/>
      <sheetName val="THDT@ "/>
      <sheetName val="PTDG"/>
      <sheetName val="PTDGCD@"/>
      <sheetName val="A6"/>
      <sheetName val="Sheet1"/>
      <sheetName val="GKS"/>
      <sheetName val="GVL"/>
      <sheetName val="CPK"/>
      <sheetName val="CPTK"/>
      <sheetName val="Chi tiet"/>
      <sheetName val="Tra_bang"/>
      <sheetName val="HANG MUC"/>
      <sheetName val="Gia thanh"/>
      <sheetName val="SO C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9">
          <cell r="B29" t="str">
            <v>Váût liãûu khaïc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411"/>
      <sheetName val="DG411"/>
      <sheetName val="VL"/>
      <sheetName val="CocBT"/>
      <sheetName val="VL (2)"/>
    </sheetNames>
    <sheetDataSet>
      <sheetData sheetId="0"/>
      <sheetData sheetId="1"/>
      <sheetData sheetId="2">
        <row r="1">
          <cell r="A1">
            <v>0</v>
          </cell>
          <cell r="B1" t="str">
            <v>****HET DANH MUC NHAN CONG****</v>
          </cell>
          <cell r="C1" t="str">
            <v>*****</v>
          </cell>
          <cell r="E1">
            <v>0</v>
          </cell>
          <cell r="G1">
            <v>0</v>
          </cell>
        </row>
        <row r="2">
          <cell r="A2">
            <v>1</v>
          </cell>
          <cell r="B2" t="str">
            <v>Xi m¨ng PC30</v>
          </cell>
          <cell r="C2" t="str">
            <v>TÊn</v>
          </cell>
          <cell r="E2">
            <v>731000</v>
          </cell>
          <cell r="G2">
            <v>0.5</v>
          </cell>
        </row>
        <row r="3">
          <cell r="A3">
            <v>2</v>
          </cell>
          <cell r="B3" t="str">
            <v>C¸t vµng</v>
          </cell>
          <cell r="C3" t="str">
            <v>M3</v>
          </cell>
          <cell r="E3">
            <v>79836</v>
          </cell>
          <cell r="F3">
            <v>68900</v>
          </cell>
          <cell r="G3">
            <v>3</v>
          </cell>
        </row>
        <row r="4">
          <cell r="A4">
            <v>3</v>
          </cell>
          <cell r="B4" t="str">
            <v>C¸t x©y</v>
          </cell>
          <cell r="C4" t="str">
            <v>M3</v>
          </cell>
          <cell r="E4">
            <v>45454.545454545449</v>
          </cell>
          <cell r="F4">
            <v>53000</v>
          </cell>
          <cell r="G4">
            <v>5</v>
          </cell>
        </row>
        <row r="5">
          <cell r="A5">
            <v>4</v>
          </cell>
          <cell r="B5" t="str">
            <v>C¸t ®en ®æ nÒn</v>
          </cell>
          <cell r="C5" t="str">
            <v>M3</v>
          </cell>
          <cell r="E5">
            <v>39414</v>
          </cell>
          <cell r="F5">
            <v>26500</v>
          </cell>
          <cell r="G5">
            <v>5</v>
          </cell>
        </row>
        <row r="6">
          <cell r="A6">
            <v>5</v>
          </cell>
          <cell r="B6" t="str">
            <v>§¸ héc</v>
          </cell>
          <cell r="C6" t="str">
            <v>M3</v>
          </cell>
          <cell r="E6">
            <v>40790</v>
          </cell>
          <cell r="F6">
            <v>52750</v>
          </cell>
          <cell r="G6">
            <v>0.5</v>
          </cell>
        </row>
        <row r="7">
          <cell r="A7">
            <v>6</v>
          </cell>
          <cell r="B7" t="str">
            <v>§¸ d¨m 4x6</v>
          </cell>
          <cell r="C7" t="str">
            <v>M3</v>
          </cell>
          <cell r="E7">
            <v>64274</v>
          </cell>
          <cell r="F7">
            <v>73850</v>
          </cell>
          <cell r="G7">
            <v>1</v>
          </cell>
        </row>
        <row r="8">
          <cell r="A8">
            <v>7</v>
          </cell>
          <cell r="B8" t="str">
            <v>§¸ d¨m 1x2</v>
          </cell>
          <cell r="C8" t="str">
            <v>M3</v>
          </cell>
          <cell r="E8">
            <v>74116</v>
          </cell>
          <cell r="F8">
            <v>131875</v>
          </cell>
          <cell r="G8">
            <v>1</v>
          </cell>
        </row>
        <row r="9">
          <cell r="A9">
            <v>8</v>
          </cell>
          <cell r="B9" t="str">
            <v>G¹ch chØ 6,5x10,5x22</v>
          </cell>
          <cell r="C9" t="str">
            <v>1000v</v>
          </cell>
          <cell r="E9">
            <v>340000</v>
          </cell>
          <cell r="F9">
            <v>550000</v>
          </cell>
          <cell r="G9">
            <v>1</v>
          </cell>
        </row>
        <row r="10">
          <cell r="A10">
            <v>9</v>
          </cell>
          <cell r="B10" t="str">
            <v>G¹ch silic¸t</v>
          </cell>
          <cell r="C10" t="str">
            <v>1000v</v>
          </cell>
          <cell r="E10">
            <v>1300000</v>
          </cell>
          <cell r="F10">
            <v>1300000</v>
          </cell>
          <cell r="G10">
            <v>2</v>
          </cell>
        </row>
        <row r="11">
          <cell r="A11">
            <v>10</v>
          </cell>
          <cell r="B11" t="str">
            <v>G¹ch th«ng t©m 2 lç</v>
          </cell>
          <cell r="C11" t="str">
            <v>1000v</v>
          </cell>
          <cell r="E11">
            <v>281818.18181818182</v>
          </cell>
          <cell r="F11">
            <v>380000</v>
          </cell>
          <cell r="G11">
            <v>1</v>
          </cell>
        </row>
        <row r="12">
          <cell r="A12">
            <v>11</v>
          </cell>
          <cell r="B12" t="str">
            <v>G¹ch l¸t xi m¨ng 20x10</v>
          </cell>
          <cell r="C12" t="str">
            <v>1000v</v>
          </cell>
          <cell r="E12">
            <v>80000</v>
          </cell>
          <cell r="F12">
            <v>80000</v>
          </cell>
          <cell r="G12">
            <v>0.5</v>
          </cell>
        </row>
        <row r="13">
          <cell r="A13">
            <v>12</v>
          </cell>
          <cell r="B13" t="str">
            <v>G¹ch l¸t xi m¨ng 20x20</v>
          </cell>
          <cell r="C13" t="str">
            <v>1000v</v>
          </cell>
          <cell r="E13">
            <v>1200000</v>
          </cell>
          <cell r="F13">
            <v>1650000</v>
          </cell>
          <cell r="G13">
            <v>0.5</v>
          </cell>
        </row>
        <row r="14">
          <cell r="A14">
            <v>13</v>
          </cell>
          <cell r="B14" t="str">
            <v>G¹ch l¸t hoa 2 mµu</v>
          </cell>
          <cell r="C14" t="str">
            <v>1000v</v>
          </cell>
          <cell r="E14">
            <v>3000000</v>
          </cell>
          <cell r="F14">
            <v>3060000</v>
          </cell>
          <cell r="G14">
            <v>0.5</v>
          </cell>
        </row>
        <row r="15">
          <cell r="A15">
            <v>14</v>
          </cell>
          <cell r="B15" t="str">
            <v>G¹ch l¸t hoa 3 mµu</v>
          </cell>
          <cell r="C15" t="str">
            <v>1000v</v>
          </cell>
          <cell r="E15">
            <v>999999.99999999988</v>
          </cell>
          <cell r="F15">
            <v>1600000</v>
          </cell>
          <cell r="G15">
            <v>0.5</v>
          </cell>
        </row>
        <row r="16">
          <cell r="A16">
            <v>15</v>
          </cell>
          <cell r="B16" t="str">
            <v>G¹ch l¸t hoa 20x20</v>
          </cell>
          <cell r="C16" t="str">
            <v>1000v</v>
          </cell>
          <cell r="E16">
            <v>999999.99999999988</v>
          </cell>
          <cell r="F16">
            <v>860000</v>
          </cell>
          <cell r="G16">
            <v>0.5</v>
          </cell>
        </row>
        <row r="17">
          <cell r="A17">
            <v>16</v>
          </cell>
          <cell r="B17" t="str">
            <v>G¹ch l¸ nem 20x20</v>
          </cell>
          <cell r="C17" t="str">
            <v>1000v</v>
          </cell>
          <cell r="E17">
            <v>345000</v>
          </cell>
          <cell r="F17">
            <v>449800</v>
          </cell>
          <cell r="G17">
            <v>1</v>
          </cell>
        </row>
        <row r="18">
          <cell r="A18">
            <v>17</v>
          </cell>
          <cell r="B18" t="str">
            <v>Ngãi 22v/m2</v>
          </cell>
          <cell r="C18" t="str">
            <v>1000v</v>
          </cell>
          <cell r="E18">
            <v>798000</v>
          </cell>
          <cell r="F18">
            <v>750000</v>
          </cell>
          <cell r="G18">
            <v>2</v>
          </cell>
        </row>
        <row r="19">
          <cell r="A19">
            <v>18</v>
          </cell>
          <cell r="B19" t="str">
            <v>Ngãi bß 45cm</v>
          </cell>
          <cell r="C19" t="str">
            <v>1000v</v>
          </cell>
          <cell r="E19">
            <v>750000</v>
          </cell>
          <cell r="F19">
            <v>750000</v>
          </cell>
          <cell r="G19">
            <v>2</v>
          </cell>
        </row>
        <row r="20">
          <cell r="A20">
            <v>19</v>
          </cell>
          <cell r="B20" t="str">
            <v>Ngãi bß 36cm</v>
          </cell>
          <cell r="C20" t="str">
            <v>1000v</v>
          </cell>
          <cell r="E20">
            <v>2100000</v>
          </cell>
          <cell r="F20">
            <v>2100000</v>
          </cell>
          <cell r="G20">
            <v>2</v>
          </cell>
        </row>
        <row r="21">
          <cell r="A21">
            <v>20</v>
          </cell>
          <cell r="B21" t="str">
            <v>V«i côc</v>
          </cell>
          <cell r="C21" t="str">
            <v>TÊn</v>
          </cell>
          <cell r="E21">
            <v>245000</v>
          </cell>
          <cell r="F21">
            <v>1040000</v>
          </cell>
          <cell r="G21">
            <v>2</v>
          </cell>
        </row>
        <row r="22">
          <cell r="A22">
            <v>21</v>
          </cell>
          <cell r="B22" t="str">
            <v>ThÐp trßn fi &lt;=10mm</v>
          </cell>
          <cell r="C22" t="str">
            <v>TÊn</v>
          </cell>
          <cell r="E22">
            <v>4044000</v>
          </cell>
          <cell r="F22">
            <v>4750000</v>
          </cell>
        </row>
        <row r="23">
          <cell r="A23">
            <v>22</v>
          </cell>
          <cell r="B23" t="str">
            <v>ThÐp trßn fi &lt;=18mm</v>
          </cell>
          <cell r="C23" t="str">
            <v>TÊn</v>
          </cell>
          <cell r="E23">
            <v>3765000</v>
          </cell>
          <cell r="F23">
            <v>4400000</v>
          </cell>
        </row>
        <row r="24">
          <cell r="A24">
            <v>23</v>
          </cell>
          <cell r="B24" t="str">
            <v>ThÐp trßn fi &gt; 18mm</v>
          </cell>
          <cell r="C24" t="str">
            <v>TÊn</v>
          </cell>
          <cell r="E24">
            <v>3765000</v>
          </cell>
          <cell r="F24">
            <v>4300000</v>
          </cell>
        </row>
        <row r="25">
          <cell r="A25">
            <v>24</v>
          </cell>
          <cell r="B25" t="str">
            <v>ThÐp trßn</v>
          </cell>
          <cell r="C25" t="str">
            <v>TÊn</v>
          </cell>
          <cell r="E25">
            <v>4044000</v>
          </cell>
          <cell r="F25">
            <v>4800000</v>
          </cell>
          <cell r="G25">
            <v>0</v>
          </cell>
        </row>
        <row r="26">
          <cell r="A26">
            <v>25</v>
          </cell>
          <cell r="B26" t="str">
            <v>ThÐp dÑt c¸c lo¹i dÇy &lt;= 4mm</v>
          </cell>
          <cell r="C26" t="str">
            <v>TÊn</v>
          </cell>
          <cell r="E26">
            <v>4389000</v>
          </cell>
          <cell r="F26">
            <v>4120000</v>
          </cell>
          <cell r="G26">
            <v>0</v>
          </cell>
        </row>
        <row r="27">
          <cell r="A27">
            <v>26</v>
          </cell>
          <cell r="B27" t="str">
            <v>ThÐp gãc</v>
          </cell>
          <cell r="C27" t="str">
            <v>TÊn</v>
          </cell>
          <cell r="E27">
            <v>4775000</v>
          </cell>
          <cell r="F27">
            <v>4700000</v>
          </cell>
          <cell r="G27">
            <v>0</v>
          </cell>
        </row>
        <row r="28">
          <cell r="A28">
            <v>27</v>
          </cell>
          <cell r="B28" t="str">
            <v>ThÐp fi 6mm</v>
          </cell>
          <cell r="C28" t="str">
            <v>TÊn</v>
          </cell>
          <cell r="E28">
            <v>4044000</v>
          </cell>
          <cell r="F28">
            <v>5000000</v>
          </cell>
          <cell r="G28">
            <v>0</v>
          </cell>
        </row>
        <row r="29">
          <cell r="A29">
            <v>28</v>
          </cell>
          <cell r="B29" t="str">
            <v>ThÐp h×nh</v>
          </cell>
          <cell r="C29" t="str">
            <v>TÊn</v>
          </cell>
          <cell r="E29">
            <v>4344000</v>
          </cell>
          <cell r="F29">
            <v>4841000</v>
          </cell>
          <cell r="G29">
            <v>0</v>
          </cell>
        </row>
        <row r="30">
          <cell r="A30">
            <v>29</v>
          </cell>
          <cell r="B30" t="str">
            <v>Xi m¨ng PC40</v>
          </cell>
          <cell r="C30" t="str">
            <v>TÊn</v>
          </cell>
          <cell r="E30">
            <v>830000</v>
          </cell>
          <cell r="F30">
            <v>1102400</v>
          </cell>
          <cell r="G30">
            <v>0.5</v>
          </cell>
        </row>
        <row r="31">
          <cell r="A31">
            <v>30</v>
          </cell>
          <cell r="B31" t="str">
            <v>ThÐp thõ¬ng ch÷ T,I cao&gt;=100</v>
          </cell>
          <cell r="C31" t="str">
            <v>TÊn</v>
          </cell>
          <cell r="E31">
            <v>4344000</v>
          </cell>
          <cell r="F31">
            <v>4900000</v>
          </cell>
          <cell r="G31">
            <v>0</v>
          </cell>
        </row>
        <row r="32">
          <cell r="A32">
            <v>31</v>
          </cell>
          <cell r="B32" t="str">
            <v>ThÐp L ®Òu c¹nh ViÖt Nam</v>
          </cell>
          <cell r="C32" t="str">
            <v>TÊn</v>
          </cell>
          <cell r="E32">
            <v>4344000</v>
          </cell>
          <cell r="F32">
            <v>4900000</v>
          </cell>
          <cell r="G32">
            <v>0</v>
          </cell>
        </row>
        <row r="33">
          <cell r="A33">
            <v>32</v>
          </cell>
          <cell r="B33" t="str">
            <v>ThÐp th­êng ch÷ U SNG 50 299mm</v>
          </cell>
          <cell r="C33" t="str">
            <v>TÊn</v>
          </cell>
          <cell r="E33">
            <v>4344000</v>
          </cell>
          <cell r="F33">
            <v>4900000</v>
          </cell>
          <cell r="G33">
            <v>0</v>
          </cell>
        </row>
        <row r="34">
          <cell r="A34">
            <v>33</v>
          </cell>
          <cell r="B34" t="str">
            <v>ThÐp l¸ ®en thõ¬ng</v>
          </cell>
          <cell r="C34" t="str">
            <v>TÊn</v>
          </cell>
          <cell r="E34">
            <v>5000000</v>
          </cell>
          <cell r="F34">
            <v>6700000</v>
          </cell>
          <cell r="G34">
            <v>0</v>
          </cell>
        </row>
        <row r="35">
          <cell r="A35">
            <v>34</v>
          </cell>
          <cell r="B35" t="str">
            <v>ThÐp l¸ ®en ®¸nh bãng</v>
          </cell>
          <cell r="C35" t="str">
            <v>TÊn</v>
          </cell>
          <cell r="E35">
            <v>5000000</v>
          </cell>
          <cell r="F35">
            <v>6700000</v>
          </cell>
          <cell r="G35">
            <v>0</v>
          </cell>
        </row>
        <row r="36">
          <cell r="A36">
            <v>35</v>
          </cell>
          <cell r="B36" t="str">
            <v>T«n mói tr¸ng kÏm</v>
          </cell>
          <cell r="C36" t="str">
            <v>M2</v>
          </cell>
          <cell r="E36">
            <v>69210</v>
          </cell>
          <cell r="G36">
            <v>0</v>
          </cell>
        </row>
        <row r="37">
          <cell r="A37">
            <v>36</v>
          </cell>
          <cell r="B37" t="str">
            <v>ThÐp tÊm</v>
          </cell>
          <cell r="C37" t="str">
            <v>TÊn</v>
          </cell>
          <cell r="E37">
            <v>4181.8181818181811</v>
          </cell>
          <cell r="F37">
            <v>6700000</v>
          </cell>
          <cell r="G37">
            <v>0</v>
          </cell>
        </row>
        <row r="38">
          <cell r="A38">
            <v>37</v>
          </cell>
          <cell r="B38" t="str">
            <v>ThÐp b¶n d=2mm</v>
          </cell>
          <cell r="C38" t="str">
            <v>TÊn</v>
          </cell>
          <cell r="E38">
            <v>4389000</v>
          </cell>
          <cell r="F38">
            <v>4841000</v>
          </cell>
          <cell r="G38">
            <v>0</v>
          </cell>
        </row>
        <row r="39">
          <cell r="A39">
            <v>38</v>
          </cell>
          <cell r="B39" t="str">
            <v>D©y thÐp</v>
          </cell>
          <cell r="C39" t="str">
            <v>Kg</v>
          </cell>
          <cell r="E39">
            <v>6497</v>
          </cell>
          <cell r="F39">
            <v>6760</v>
          </cell>
          <cell r="G39">
            <v>0</v>
          </cell>
        </row>
        <row r="40">
          <cell r="A40">
            <v>39</v>
          </cell>
          <cell r="B40" t="str">
            <v>D©y thiÕc hµn</v>
          </cell>
          <cell r="C40" t="str">
            <v>TÊn</v>
          </cell>
          <cell r="E40">
            <v>0</v>
          </cell>
          <cell r="G40">
            <v>0</v>
          </cell>
        </row>
        <row r="41">
          <cell r="A41">
            <v>40</v>
          </cell>
          <cell r="B41" t="str">
            <v>Que hµn</v>
          </cell>
          <cell r="C41" t="str">
            <v>Kg</v>
          </cell>
          <cell r="E41">
            <v>8743</v>
          </cell>
          <cell r="F41">
            <v>8440</v>
          </cell>
          <cell r="G41">
            <v>0</v>
          </cell>
        </row>
        <row r="42">
          <cell r="A42">
            <v>41</v>
          </cell>
          <cell r="B42" t="str">
            <v>D©y thÐp fi 5mm</v>
          </cell>
          <cell r="C42" t="str">
            <v>Kg</v>
          </cell>
          <cell r="E42">
            <v>6067</v>
          </cell>
          <cell r="F42">
            <v>5600</v>
          </cell>
          <cell r="G42">
            <v>0</v>
          </cell>
        </row>
        <row r="43">
          <cell r="A43">
            <v>42</v>
          </cell>
          <cell r="B43" t="str">
            <v>Gç hép nhãm 2_3</v>
          </cell>
          <cell r="C43" t="str">
            <v>M3</v>
          </cell>
          <cell r="E43">
            <v>5272727.2727272725</v>
          </cell>
          <cell r="G43">
            <v>0</v>
          </cell>
        </row>
        <row r="44">
          <cell r="A44">
            <v>43</v>
          </cell>
          <cell r="B44" t="str">
            <v>Gç hép nhãm 4 vµ 5</v>
          </cell>
          <cell r="C44" t="str">
            <v>M3</v>
          </cell>
          <cell r="E44">
            <v>4227272.7272727266</v>
          </cell>
          <cell r="F44">
            <v>2217679</v>
          </cell>
          <cell r="G44">
            <v>0</v>
          </cell>
        </row>
        <row r="45">
          <cell r="A45">
            <v>44</v>
          </cell>
          <cell r="B45" t="str">
            <v>Gç v¸n dµy 1_2cm nhãm II,III</v>
          </cell>
          <cell r="C45" t="str">
            <v>M3</v>
          </cell>
          <cell r="E45">
            <v>4200000</v>
          </cell>
          <cell r="F45">
            <v>4200000</v>
          </cell>
          <cell r="G45">
            <v>0</v>
          </cell>
        </row>
        <row r="46">
          <cell r="A46">
            <v>45</v>
          </cell>
          <cell r="B46" t="str">
            <v>Gç v¸n dµy 1_2,5cm nhãm IV,V</v>
          </cell>
          <cell r="C46" t="str">
            <v>M3</v>
          </cell>
          <cell r="E46">
            <v>2217679</v>
          </cell>
          <cell r="F46">
            <v>2217679</v>
          </cell>
          <cell r="G46">
            <v>0</v>
          </cell>
        </row>
        <row r="47">
          <cell r="A47">
            <v>46</v>
          </cell>
          <cell r="B47" t="str">
            <v>Gç hép</v>
          </cell>
          <cell r="C47" t="str">
            <v>M3</v>
          </cell>
          <cell r="E47">
            <v>2727272.7272727271</v>
          </cell>
          <cell r="F47">
            <v>2217679</v>
          </cell>
          <cell r="G47">
            <v>0</v>
          </cell>
        </row>
        <row r="48">
          <cell r="A48">
            <v>47</v>
          </cell>
          <cell r="B48" t="str">
            <v>Gç v¸n dµy 3_6cm nhãm IV,V</v>
          </cell>
          <cell r="C48" t="str">
            <v>M3</v>
          </cell>
          <cell r="E48">
            <v>1250000</v>
          </cell>
          <cell r="F48">
            <v>3500000</v>
          </cell>
          <cell r="G48">
            <v>0</v>
          </cell>
        </row>
        <row r="49">
          <cell r="A49">
            <v>48</v>
          </cell>
          <cell r="B49" t="str">
            <v>Nhùa ®­êng Singapore</v>
          </cell>
          <cell r="C49" t="str">
            <v>TÊn</v>
          </cell>
          <cell r="E49">
            <v>2900000</v>
          </cell>
          <cell r="F49">
            <v>2170000</v>
          </cell>
          <cell r="G49">
            <v>0</v>
          </cell>
        </row>
        <row r="50">
          <cell r="A50">
            <v>49</v>
          </cell>
          <cell r="B50" t="str">
            <v>Bét ®¸</v>
          </cell>
          <cell r="C50" t="str">
            <v>Kg</v>
          </cell>
          <cell r="E50">
            <v>236</v>
          </cell>
          <cell r="F50">
            <v>728</v>
          </cell>
          <cell r="G50">
            <v>0.25</v>
          </cell>
        </row>
        <row r="51">
          <cell r="A51">
            <v>50</v>
          </cell>
          <cell r="B51" t="str">
            <v>H¹t ®¸ Granit« tr¾ng</v>
          </cell>
          <cell r="C51" t="str">
            <v>Kg</v>
          </cell>
          <cell r="E51">
            <v>300</v>
          </cell>
          <cell r="F51">
            <v>600</v>
          </cell>
          <cell r="G51">
            <v>2</v>
          </cell>
        </row>
        <row r="52">
          <cell r="A52">
            <v>51</v>
          </cell>
          <cell r="B52" t="str">
            <v>H¹t ®¸ Granit« ®en</v>
          </cell>
          <cell r="C52" t="str">
            <v>Kg</v>
          </cell>
          <cell r="E52">
            <v>300</v>
          </cell>
          <cell r="F52">
            <v>600</v>
          </cell>
          <cell r="G52">
            <v>2</v>
          </cell>
        </row>
        <row r="53">
          <cell r="A53">
            <v>52</v>
          </cell>
          <cell r="B53" t="str">
            <v>Bét mµu</v>
          </cell>
          <cell r="C53" t="str">
            <v>Kg</v>
          </cell>
          <cell r="E53">
            <v>25000</v>
          </cell>
          <cell r="F53">
            <v>48600</v>
          </cell>
          <cell r="G53">
            <v>0.25</v>
          </cell>
        </row>
        <row r="54">
          <cell r="A54">
            <v>53</v>
          </cell>
          <cell r="B54" t="str">
            <v>Bét mµu ngo¹i</v>
          </cell>
          <cell r="C54" t="str">
            <v>Kg</v>
          </cell>
          <cell r="E54">
            <v>95454.545454545441</v>
          </cell>
          <cell r="F54">
            <v>48600</v>
          </cell>
          <cell r="G54">
            <v>0.25</v>
          </cell>
        </row>
        <row r="55">
          <cell r="A55">
            <v>54</v>
          </cell>
          <cell r="B55" t="str">
            <v>S¬n chèng rØ</v>
          </cell>
          <cell r="C55" t="str">
            <v>Kg</v>
          </cell>
          <cell r="E55">
            <v>22000</v>
          </cell>
          <cell r="F55">
            <v>15000</v>
          </cell>
          <cell r="G55">
            <v>0</v>
          </cell>
        </row>
        <row r="56">
          <cell r="A56">
            <v>55</v>
          </cell>
          <cell r="B56" t="str">
            <v>S¬n mµu ghi , c¸c lo¹i</v>
          </cell>
          <cell r="C56" t="str">
            <v>Kg</v>
          </cell>
          <cell r="E56">
            <v>17182</v>
          </cell>
          <cell r="F56">
            <v>27430</v>
          </cell>
          <cell r="G56">
            <v>0</v>
          </cell>
        </row>
        <row r="57">
          <cell r="A57">
            <v>56</v>
          </cell>
          <cell r="B57" t="str">
            <v>GiÊy r¸p</v>
          </cell>
          <cell r="C57" t="str">
            <v>M2</v>
          </cell>
          <cell r="E57">
            <v>28350</v>
          </cell>
          <cell r="F57">
            <v>15000</v>
          </cell>
          <cell r="G57">
            <v>0</v>
          </cell>
        </row>
        <row r="58">
          <cell r="A58">
            <v>57</v>
          </cell>
          <cell r="B58" t="str">
            <v>VÐc ni</v>
          </cell>
          <cell r="C58" t="str">
            <v>Kg</v>
          </cell>
          <cell r="E58">
            <v>14960</v>
          </cell>
          <cell r="F58">
            <v>10000</v>
          </cell>
          <cell r="G58">
            <v>0</v>
          </cell>
        </row>
        <row r="59">
          <cell r="A59">
            <v>58</v>
          </cell>
          <cell r="B59" t="str">
            <v>G¹ch men sø 11x11</v>
          </cell>
          <cell r="C59" t="str">
            <v>1000v</v>
          </cell>
          <cell r="E59">
            <v>560000</v>
          </cell>
          <cell r="F59">
            <v>663000</v>
          </cell>
          <cell r="G59">
            <v>0.5</v>
          </cell>
        </row>
        <row r="60">
          <cell r="A60">
            <v>59</v>
          </cell>
          <cell r="B60" t="str">
            <v>Bét phÊn</v>
          </cell>
          <cell r="C60" t="str">
            <v>Kg</v>
          </cell>
          <cell r="E60">
            <v>18000</v>
          </cell>
          <cell r="F60">
            <v>1150</v>
          </cell>
          <cell r="G60">
            <v>0.25</v>
          </cell>
        </row>
        <row r="61">
          <cell r="A61">
            <v>60</v>
          </cell>
          <cell r="B61" t="str">
            <v>G¹ch men sø 15x15</v>
          </cell>
          <cell r="C61" t="str">
            <v>1000v</v>
          </cell>
          <cell r="E61">
            <v>685000</v>
          </cell>
          <cell r="F61">
            <v>892000</v>
          </cell>
          <cell r="G61">
            <v>0.5</v>
          </cell>
        </row>
        <row r="62">
          <cell r="A62">
            <v>61</v>
          </cell>
          <cell r="B62" t="str">
            <v>G¹ch men sø 10x10 (NhËt)</v>
          </cell>
          <cell r="C62" t="str">
            <v>1000v</v>
          </cell>
          <cell r="E62">
            <v>727272.72727272718</v>
          </cell>
          <cell r="F62">
            <v>500000</v>
          </cell>
          <cell r="G62">
            <v>0.5</v>
          </cell>
        </row>
        <row r="63">
          <cell r="A63">
            <v>62</v>
          </cell>
          <cell r="B63" t="str">
            <v>G¹ch l¸t Granit« th«ng dông</v>
          </cell>
          <cell r="C63" t="str">
            <v>M2</v>
          </cell>
          <cell r="E63">
            <v>0</v>
          </cell>
          <cell r="G63">
            <v>0.25</v>
          </cell>
        </row>
        <row r="64">
          <cell r="A64">
            <v>63</v>
          </cell>
          <cell r="B64" t="str">
            <v>G¹ch l¸t Granit« di h×nh</v>
          </cell>
          <cell r="C64" t="str">
            <v>M2</v>
          </cell>
          <cell r="E64">
            <v>0</v>
          </cell>
          <cell r="G64">
            <v>0.25</v>
          </cell>
        </row>
        <row r="65">
          <cell r="A65">
            <v>64</v>
          </cell>
          <cell r="B65" t="str">
            <v>Fibr« xim¨ng</v>
          </cell>
          <cell r="C65" t="str">
            <v>M2</v>
          </cell>
          <cell r="E65">
            <v>16700</v>
          </cell>
          <cell r="F65">
            <v>14673</v>
          </cell>
          <cell r="G65">
            <v>2.5</v>
          </cell>
        </row>
        <row r="66">
          <cell r="A66">
            <v>65</v>
          </cell>
          <cell r="B66" t="str">
            <v>Fibr« xim¨ng óp nãc</v>
          </cell>
          <cell r="C66" t="str">
            <v>Md</v>
          </cell>
          <cell r="E66">
            <v>15000</v>
          </cell>
          <cell r="F66">
            <v>28000</v>
          </cell>
          <cell r="G66">
            <v>2.5</v>
          </cell>
        </row>
        <row r="67">
          <cell r="A67">
            <v>66</v>
          </cell>
          <cell r="B67" t="str">
            <v>§inh</v>
          </cell>
          <cell r="C67" t="str">
            <v>Kg</v>
          </cell>
          <cell r="E67">
            <v>5500</v>
          </cell>
          <cell r="F67">
            <v>6000</v>
          </cell>
          <cell r="G67">
            <v>0</v>
          </cell>
        </row>
        <row r="68">
          <cell r="A68">
            <v>67</v>
          </cell>
          <cell r="B68" t="str">
            <v>§Êt ®Ìn</v>
          </cell>
          <cell r="C68" t="str">
            <v>Kg</v>
          </cell>
          <cell r="E68">
            <v>6682</v>
          </cell>
          <cell r="F68">
            <v>4750</v>
          </cell>
          <cell r="G68">
            <v>1</v>
          </cell>
        </row>
        <row r="69">
          <cell r="A69">
            <v>68</v>
          </cell>
          <cell r="B69" t="str">
            <v>C©y chèng</v>
          </cell>
          <cell r="C69" t="str">
            <v>C©y</v>
          </cell>
          <cell r="E69">
            <v>13636.363636363636</v>
          </cell>
          <cell r="F69">
            <v>7000</v>
          </cell>
          <cell r="G69">
            <v>0.5</v>
          </cell>
        </row>
        <row r="70">
          <cell r="A70">
            <v>69</v>
          </cell>
          <cell r="B70" t="str">
            <v>KÝnh</v>
          </cell>
          <cell r="C70" t="str">
            <v>M2</v>
          </cell>
          <cell r="E70">
            <v>57272</v>
          </cell>
          <cell r="F70">
            <v>100000</v>
          </cell>
          <cell r="G70">
            <v>2.5</v>
          </cell>
        </row>
        <row r="71">
          <cell r="A71">
            <v>70</v>
          </cell>
          <cell r="B71" t="str">
            <v>GiÊy dÇu</v>
          </cell>
          <cell r="C71" t="str">
            <v>M2</v>
          </cell>
          <cell r="E71">
            <v>1785</v>
          </cell>
          <cell r="F71">
            <v>2280</v>
          </cell>
          <cell r="G71">
            <v>0</v>
          </cell>
        </row>
        <row r="72">
          <cell r="A72">
            <v>71</v>
          </cell>
          <cell r="B72" t="str">
            <v>Gç v¸n khu«n</v>
          </cell>
          <cell r="C72" t="str">
            <v>M3</v>
          </cell>
          <cell r="E72">
            <v>1379662</v>
          </cell>
          <cell r="F72">
            <v>2142000</v>
          </cell>
          <cell r="G72">
            <v>0</v>
          </cell>
        </row>
        <row r="73">
          <cell r="A73">
            <v>72</v>
          </cell>
          <cell r="B73" t="str">
            <v>Lati_lit«</v>
          </cell>
          <cell r="C73" t="str">
            <v>M3</v>
          </cell>
          <cell r="E73">
            <v>1111130</v>
          </cell>
          <cell r="F73">
            <v>1111130</v>
          </cell>
          <cell r="G73">
            <v>0</v>
          </cell>
        </row>
        <row r="74">
          <cell r="A74">
            <v>73</v>
          </cell>
          <cell r="B74" t="str">
            <v>C¸nh cöa kÝnh</v>
          </cell>
          <cell r="C74" t="str">
            <v>M2</v>
          </cell>
          <cell r="E74">
            <v>0</v>
          </cell>
          <cell r="F74">
            <v>200000</v>
          </cell>
          <cell r="G74">
            <v>0</v>
          </cell>
        </row>
        <row r="75">
          <cell r="A75">
            <v>74</v>
          </cell>
          <cell r="B75" t="str">
            <v>C¸nh cöa chíp</v>
          </cell>
          <cell r="C75" t="str">
            <v>M2</v>
          </cell>
          <cell r="E75">
            <v>0</v>
          </cell>
          <cell r="F75">
            <v>250000</v>
          </cell>
          <cell r="G75">
            <v>0</v>
          </cell>
        </row>
        <row r="76">
          <cell r="A76">
            <v>75</v>
          </cell>
          <cell r="B76" t="str">
            <v>C¸nh cöa pan«</v>
          </cell>
          <cell r="C76" t="str">
            <v>M2</v>
          </cell>
          <cell r="E76">
            <v>0</v>
          </cell>
          <cell r="F76">
            <v>350000</v>
          </cell>
          <cell r="G76">
            <v>0</v>
          </cell>
        </row>
        <row r="77">
          <cell r="A77">
            <v>76</v>
          </cell>
          <cell r="B77" t="str">
            <v>C¸nh cöa pan« chíp</v>
          </cell>
          <cell r="C77" t="str">
            <v>M2</v>
          </cell>
          <cell r="E77">
            <v>0</v>
          </cell>
          <cell r="G77">
            <v>0</v>
          </cell>
        </row>
        <row r="78">
          <cell r="A78">
            <v>77</v>
          </cell>
          <cell r="B78" t="str">
            <v>C¸nh cöa pan« kÝnh</v>
          </cell>
          <cell r="C78" t="str">
            <v>M2</v>
          </cell>
          <cell r="E78">
            <v>0</v>
          </cell>
          <cell r="G78">
            <v>0</v>
          </cell>
        </row>
        <row r="79">
          <cell r="A79">
            <v>78</v>
          </cell>
          <cell r="B79" t="str">
            <v>Khu«n cöa 8x8</v>
          </cell>
          <cell r="C79" t="str">
            <v>Md</v>
          </cell>
          <cell r="E79">
            <v>0</v>
          </cell>
          <cell r="F79">
            <v>50000</v>
          </cell>
          <cell r="G79">
            <v>0</v>
          </cell>
        </row>
        <row r="80">
          <cell r="A80">
            <v>79</v>
          </cell>
          <cell r="B80" t="str">
            <v>Xi m¨ng tr¾ng</v>
          </cell>
          <cell r="C80" t="str">
            <v>Kg</v>
          </cell>
          <cell r="E80">
            <v>1467</v>
          </cell>
          <cell r="F80">
            <v>1435.2</v>
          </cell>
          <cell r="G80">
            <v>0.5</v>
          </cell>
        </row>
        <row r="81">
          <cell r="A81">
            <v>80</v>
          </cell>
          <cell r="B81" t="str">
            <v>Xi m¨ng tr¾ng ngo¹i</v>
          </cell>
          <cell r="C81" t="str">
            <v>Kg</v>
          </cell>
          <cell r="E81">
            <v>2500</v>
          </cell>
          <cell r="F81">
            <v>1650</v>
          </cell>
          <cell r="G81">
            <v>0.5</v>
          </cell>
        </row>
        <row r="82">
          <cell r="A82">
            <v>81</v>
          </cell>
          <cell r="B82" t="str">
            <v>G¹ch vì</v>
          </cell>
          <cell r="C82" t="str">
            <v>M3</v>
          </cell>
          <cell r="E82">
            <v>45000</v>
          </cell>
          <cell r="F82">
            <v>29000</v>
          </cell>
          <cell r="G82">
            <v>1</v>
          </cell>
        </row>
        <row r="83">
          <cell r="A83">
            <v>82</v>
          </cell>
          <cell r="B83" t="str">
            <v>Than xØ</v>
          </cell>
          <cell r="C83" t="str">
            <v>M3</v>
          </cell>
          <cell r="E83">
            <v>0</v>
          </cell>
          <cell r="F83">
            <v>20000</v>
          </cell>
          <cell r="G83">
            <v>1</v>
          </cell>
        </row>
        <row r="84">
          <cell r="A84">
            <v>83</v>
          </cell>
          <cell r="B84" t="str">
            <v>Cãt Ðp</v>
          </cell>
          <cell r="C84" t="str">
            <v>M2</v>
          </cell>
          <cell r="E84">
            <v>7636</v>
          </cell>
          <cell r="F84">
            <v>3400</v>
          </cell>
          <cell r="G84">
            <v>0</v>
          </cell>
        </row>
        <row r="85">
          <cell r="A85">
            <v>84</v>
          </cell>
          <cell r="B85" t="str">
            <v>Pa nen 33 6/2 s¶n xuÊt t¹i NMB</v>
          </cell>
          <cell r="C85" t="str">
            <v>TÊm</v>
          </cell>
          <cell r="E85">
            <v>0</v>
          </cell>
          <cell r="G85">
            <v>0.2</v>
          </cell>
        </row>
        <row r="86">
          <cell r="A86">
            <v>85</v>
          </cell>
          <cell r="B86" t="str">
            <v>Pa nen 36 6/2 s¶n xuÊt t¹i NMB</v>
          </cell>
          <cell r="C86" t="str">
            <v>TÊm</v>
          </cell>
          <cell r="E86">
            <v>0</v>
          </cell>
          <cell r="G86">
            <v>0.2</v>
          </cell>
        </row>
        <row r="87">
          <cell r="A87">
            <v>86</v>
          </cell>
          <cell r="B87" t="str">
            <v>Cét ®Þªn ch÷ A dµi 8,5m</v>
          </cell>
          <cell r="C87" t="str">
            <v>C¸i</v>
          </cell>
          <cell r="E87">
            <v>0</v>
          </cell>
          <cell r="G87">
            <v>0.2</v>
          </cell>
        </row>
        <row r="88">
          <cell r="A88">
            <v>87</v>
          </cell>
          <cell r="B88" t="str">
            <v>TÊm ®an 2,4x0,6x0,06</v>
          </cell>
          <cell r="C88" t="str">
            <v>C¸i</v>
          </cell>
          <cell r="E88">
            <v>0</v>
          </cell>
          <cell r="G88">
            <v>0.25</v>
          </cell>
        </row>
        <row r="89">
          <cell r="A89">
            <v>88</v>
          </cell>
          <cell r="B89" t="str">
            <v>Lanh t« 1,4x0,11x0,007</v>
          </cell>
          <cell r="C89" t="str">
            <v>C¸i</v>
          </cell>
          <cell r="E89">
            <v>0</v>
          </cell>
          <cell r="G89">
            <v>0.2</v>
          </cell>
        </row>
        <row r="90">
          <cell r="A90">
            <v>89</v>
          </cell>
          <cell r="B90" t="str">
            <v>Lanh t« 1,7x0,11x0,007</v>
          </cell>
          <cell r="C90" t="str">
            <v>C¸i</v>
          </cell>
          <cell r="E90">
            <v>0</v>
          </cell>
          <cell r="G90">
            <v>0.2</v>
          </cell>
        </row>
        <row r="91">
          <cell r="A91">
            <v>90</v>
          </cell>
          <cell r="B91" t="str">
            <v>Lanh t« 1,2x0,11x0,007</v>
          </cell>
          <cell r="C91" t="str">
            <v>C¸i</v>
          </cell>
          <cell r="E91">
            <v>0</v>
          </cell>
          <cell r="G91">
            <v>0.2</v>
          </cell>
        </row>
        <row r="92">
          <cell r="A92">
            <v>91</v>
          </cell>
          <cell r="B92" t="str">
            <v>G¹ch l¸t hÌ (G¹ch xi m¨ng 30x30)</v>
          </cell>
          <cell r="C92" t="str">
            <v>1000v</v>
          </cell>
          <cell r="E92">
            <v>3370000</v>
          </cell>
          <cell r="F92">
            <v>6565455</v>
          </cell>
          <cell r="G92">
            <v>0.5</v>
          </cell>
        </row>
        <row r="93">
          <cell r="A93">
            <v>92</v>
          </cell>
          <cell r="B93" t="str">
            <v>G¹ch hoa bª t«ng</v>
          </cell>
          <cell r="C93" t="str">
            <v>1000v</v>
          </cell>
          <cell r="E93">
            <v>1000000</v>
          </cell>
          <cell r="G93">
            <v>0.5</v>
          </cell>
        </row>
        <row r="94">
          <cell r="A94">
            <v>93</v>
          </cell>
          <cell r="B94" t="str">
            <v>«ng cèng bª t«ng fi 600</v>
          </cell>
          <cell r="C94" t="str">
            <v>Md</v>
          </cell>
          <cell r="E94">
            <v>0</v>
          </cell>
          <cell r="G94">
            <v>0.2</v>
          </cell>
        </row>
        <row r="95">
          <cell r="A95">
            <v>94</v>
          </cell>
          <cell r="B95" t="str">
            <v>«ng cèng bª t«ng fi 400</v>
          </cell>
          <cell r="C95" t="str">
            <v>Md</v>
          </cell>
          <cell r="E95">
            <v>0</v>
          </cell>
          <cell r="G95">
            <v>0.2</v>
          </cell>
        </row>
        <row r="96">
          <cell r="A96">
            <v>95</v>
          </cell>
          <cell r="B96" t="str">
            <v>«ng cèng bª t«ng fi 200</v>
          </cell>
          <cell r="C96" t="str">
            <v>Md</v>
          </cell>
          <cell r="E96">
            <v>0</v>
          </cell>
          <cell r="G96">
            <v>0.2</v>
          </cell>
        </row>
        <row r="97">
          <cell r="A97">
            <v>96</v>
          </cell>
          <cell r="B97" t="str">
            <v>Bu l«ng M18x400</v>
          </cell>
          <cell r="C97" t="str">
            <v>C¸i</v>
          </cell>
          <cell r="E97">
            <v>6000</v>
          </cell>
          <cell r="F97">
            <v>6000</v>
          </cell>
          <cell r="G97">
            <v>0</v>
          </cell>
        </row>
        <row r="98">
          <cell r="A98">
            <v>97</v>
          </cell>
          <cell r="B98" t="str">
            <v>Bu l«ng M16</v>
          </cell>
          <cell r="C98" t="str">
            <v>C¸i</v>
          </cell>
          <cell r="E98">
            <v>2370</v>
          </cell>
          <cell r="F98">
            <v>6300</v>
          </cell>
          <cell r="G98">
            <v>0</v>
          </cell>
        </row>
        <row r="99">
          <cell r="A99">
            <v>98</v>
          </cell>
          <cell r="B99" t="str">
            <v>G¹ch 4 lç 10x10x28</v>
          </cell>
          <cell r="C99" t="str">
            <v>1000v</v>
          </cell>
          <cell r="E99">
            <v>224400</v>
          </cell>
          <cell r="F99">
            <v>224400</v>
          </cell>
          <cell r="G99">
            <v>1</v>
          </cell>
        </row>
        <row r="100">
          <cell r="A100">
            <v>99</v>
          </cell>
          <cell r="B100" t="str">
            <v>G¹ch 4 lç 10x15x22</v>
          </cell>
          <cell r="C100" t="str">
            <v>1000v</v>
          </cell>
          <cell r="E100">
            <v>520000</v>
          </cell>
          <cell r="F100">
            <v>357000</v>
          </cell>
          <cell r="G100">
            <v>1</v>
          </cell>
        </row>
        <row r="101">
          <cell r="A101">
            <v>100</v>
          </cell>
          <cell r="B101" t="str">
            <v>G¹ch l¸ nem kÐp</v>
          </cell>
          <cell r="C101" t="str">
            <v>1000v</v>
          </cell>
          <cell r="E101">
            <v>330000</v>
          </cell>
          <cell r="F101">
            <v>338000</v>
          </cell>
          <cell r="G101">
            <v>1</v>
          </cell>
        </row>
        <row r="102">
          <cell r="A102">
            <v>101</v>
          </cell>
          <cell r="B102" t="str">
            <v>V÷a bª t«ng M250</v>
          </cell>
          <cell r="C102" t="str">
            <v>M3</v>
          </cell>
          <cell r="E102">
            <v>464295</v>
          </cell>
          <cell r="F102">
            <v>553706</v>
          </cell>
          <cell r="G102">
            <v>2.5</v>
          </cell>
        </row>
        <row r="103">
          <cell r="A103">
            <v>102</v>
          </cell>
          <cell r="B103" t="str">
            <v>V÷a x©y tr¸t</v>
          </cell>
          <cell r="C103" t="str">
            <v>M3</v>
          </cell>
          <cell r="E103">
            <v>303032</v>
          </cell>
          <cell r="F103">
            <v>303032</v>
          </cell>
          <cell r="G103">
            <v>2.5</v>
          </cell>
        </row>
        <row r="104">
          <cell r="A104">
            <v>103</v>
          </cell>
          <cell r="B104" t="str">
            <v>§inh ®Øa</v>
          </cell>
          <cell r="C104" t="str">
            <v>C¸i</v>
          </cell>
          <cell r="E104">
            <v>450</v>
          </cell>
          <cell r="F104">
            <v>1200</v>
          </cell>
          <cell r="G104">
            <v>0</v>
          </cell>
        </row>
        <row r="105">
          <cell r="A105">
            <v>104</v>
          </cell>
          <cell r="B105" t="str">
            <v>S¬n chèng gØ</v>
          </cell>
          <cell r="C105" t="str">
            <v>Kg</v>
          </cell>
          <cell r="E105">
            <v>22000</v>
          </cell>
          <cell r="F105">
            <v>8020</v>
          </cell>
          <cell r="G105">
            <v>0</v>
          </cell>
        </row>
        <row r="106">
          <cell r="A106">
            <v>105</v>
          </cell>
          <cell r="B106" t="str">
            <v>« xy</v>
          </cell>
          <cell r="C106" t="str">
            <v>Chai</v>
          </cell>
          <cell r="E106">
            <v>26727</v>
          </cell>
          <cell r="F106">
            <v>28000</v>
          </cell>
          <cell r="G106">
            <v>0</v>
          </cell>
        </row>
        <row r="107">
          <cell r="A107">
            <v>106</v>
          </cell>
          <cell r="B107" t="str">
            <v>B¶n lÒ</v>
          </cell>
          <cell r="C107" t="str">
            <v>C¸i</v>
          </cell>
          <cell r="E107">
            <v>3636.363636363636</v>
          </cell>
          <cell r="F107">
            <v>3500</v>
          </cell>
          <cell r="G107">
            <v>0</v>
          </cell>
        </row>
        <row r="108">
          <cell r="A108">
            <v>107</v>
          </cell>
          <cell r="B108" t="str">
            <v>Chèt</v>
          </cell>
          <cell r="C108" t="str">
            <v>C¸i</v>
          </cell>
          <cell r="E108">
            <v>4545.454545454545</v>
          </cell>
          <cell r="F108">
            <v>2600</v>
          </cell>
          <cell r="G108">
            <v>0</v>
          </cell>
        </row>
        <row r="109">
          <cell r="A109">
            <v>108</v>
          </cell>
          <cell r="B109" t="str">
            <v>Khãa</v>
          </cell>
          <cell r="C109" t="str">
            <v>C¸i</v>
          </cell>
          <cell r="E109">
            <v>8000</v>
          </cell>
          <cell r="F109">
            <v>8000</v>
          </cell>
          <cell r="G109">
            <v>0</v>
          </cell>
        </row>
        <row r="110">
          <cell r="A110">
            <v>109</v>
          </cell>
          <cell r="B110" t="str">
            <v>Mãc s¾t</v>
          </cell>
          <cell r="C110" t="str">
            <v>C¸i</v>
          </cell>
          <cell r="E110">
            <v>500</v>
          </cell>
          <cell r="F110">
            <v>505</v>
          </cell>
          <cell r="G110">
            <v>0</v>
          </cell>
        </row>
        <row r="111">
          <cell r="A111">
            <v>110</v>
          </cell>
          <cell r="B111" t="str">
            <v>§¸ d¨m 0,5x1</v>
          </cell>
          <cell r="C111" t="str">
            <v>M3</v>
          </cell>
          <cell r="E111">
            <v>74116</v>
          </cell>
          <cell r="F111">
            <v>120000</v>
          </cell>
          <cell r="G111">
            <v>2</v>
          </cell>
        </row>
        <row r="112">
          <cell r="A112">
            <v>111</v>
          </cell>
          <cell r="B112" t="str">
            <v>§¸ d¨m 2x4</v>
          </cell>
          <cell r="C112" t="str">
            <v>M3</v>
          </cell>
          <cell r="E112">
            <v>69195</v>
          </cell>
          <cell r="F112">
            <v>105500</v>
          </cell>
          <cell r="G112">
            <v>1</v>
          </cell>
        </row>
        <row r="113">
          <cell r="A113">
            <v>112</v>
          </cell>
          <cell r="B113" t="str">
            <v>§¸ xanh miÕng 10x20x30</v>
          </cell>
          <cell r="C113" t="str">
            <v>M3</v>
          </cell>
          <cell r="E113">
            <v>40790</v>
          </cell>
          <cell r="F113">
            <v>36125</v>
          </cell>
          <cell r="G113">
            <v>1</v>
          </cell>
        </row>
        <row r="114">
          <cell r="A114">
            <v>113</v>
          </cell>
          <cell r="B114" t="str">
            <v>§¸ d¨m 6x8</v>
          </cell>
          <cell r="C114" t="str">
            <v>M3</v>
          </cell>
          <cell r="E114">
            <v>45000</v>
          </cell>
          <cell r="F114">
            <v>37000</v>
          </cell>
          <cell r="G114">
            <v>1</v>
          </cell>
        </row>
        <row r="115">
          <cell r="A115">
            <v>114</v>
          </cell>
          <cell r="B115" t="str">
            <v>§¸ hãa th¹ch</v>
          </cell>
          <cell r="C115" t="str">
            <v>Kg</v>
          </cell>
          <cell r="E115">
            <v>0</v>
          </cell>
          <cell r="G115">
            <v>1</v>
          </cell>
        </row>
        <row r="116">
          <cell r="A116">
            <v>115</v>
          </cell>
          <cell r="B116" t="str">
            <v>G¹ch vì chÞu löa</v>
          </cell>
          <cell r="C116" t="str">
            <v>Kg</v>
          </cell>
          <cell r="E116">
            <v>150</v>
          </cell>
          <cell r="G116">
            <v>1</v>
          </cell>
        </row>
        <row r="117">
          <cell r="A117">
            <v>116</v>
          </cell>
          <cell r="B117" t="str">
            <v>Nhùa th«ng</v>
          </cell>
          <cell r="C117" t="str">
            <v>Kg</v>
          </cell>
          <cell r="E117">
            <v>45000</v>
          </cell>
          <cell r="F117">
            <v>20400</v>
          </cell>
          <cell r="G117">
            <v>0</v>
          </cell>
        </row>
        <row r="118">
          <cell r="A118">
            <v>117</v>
          </cell>
          <cell r="B118" t="str">
            <v>Keo da tr©u</v>
          </cell>
          <cell r="C118" t="str">
            <v>Kg</v>
          </cell>
          <cell r="E118">
            <v>15000</v>
          </cell>
          <cell r="F118">
            <v>7050</v>
          </cell>
          <cell r="G118">
            <v>0</v>
          </cell>
        </row>
        <row r="119">
          <cell r="A119">
            <v>118</v>
          </cell>
          <cell r="B119" t="str">
            <v>DÇu nhên</v>
          </cell>
          <cell r="C119" t="str">
            <v>LÝt</v>
          </cell>
          <cell r="E119">
            <v>9000</v>
          </cell>
          <cell r="F119">
            <v>9000</v>
          </cell>
          <cell r="G119">
            <v>0</v>
          </cell>
        </row>
        <row r="120">
          <cell r="A120">
            <v>119</v>
          </cell>
          <cell r="B120" t="str">
            <v>X¨ng</v>
          </cell>
          <cell r="C120" t="str">
            <v>Kg</v>
          </cell>
          <cell r="E120">
            <v>6150</v>
          </cell>
          <cell r="F120">
            <v>5714.3</v>
          </cell>
          <cell r="G120">
            <v>0.5</v>
          </cell>
        </row>
        <row r="121">
          <cell r="A121">
            <v>120</v>
          </cell>
          <cell r="B121" t="str">
            <v>Xót</v>
          </cell>
          <cell r="C121" t="str">
            <v>Kg</v>
          </cell>
          <cell r="E121">
            <v>3850</v>
          </cell>
          <cell r="F121">
            <v>3850</v>
          </cell>
          <cell r="G121">
            <v>0</v>
          </cell>
        </row>
        <row r="122">
          <cell r="A122">
            <v>121</v>
          </cell>
          <cell r="B122" t="str">
            <v>Bét th¹ch anh</v>
          </cell>
          <cell r="C122" t="str">
            <v>Kg</v>
          </cell>
          <cell r="E122">
            <v>0</v>
          </cell>
          <cell r="G122">
            <v>0</v>
          </cell>
        </row>
        <row r="123">
          <cell r="A123">
            <v>122</v>
          </cell>
          <cell r="B123" t="str">
            <v>C¸t th¹ch anh</v>
          </cell>
          <cell r="C123" t="str">
            <v>Kg</v>
          </cell>
          <cell r="E123">
            <v>150</v>
          </cell>
          <cell r="G123">
            <v>0</v>
          </cell>
        </row>
        <row r="124">
          <cell r="A124">
            <v>123</v>
          </cell>
          <cell r="B124" t="str">
            <v>§¸ th¹ch anh</v>
          </cell>
          <cell r="C124" t="str">
            <v>Kg</v>
          </cell>
          <cell r="E124">
            <v>150</v>
          </cell>
          <cell r="G124">
            <v>0</v>
          </cell>
        </row>
        <row r="125">
          <cell r="A125">
            <v>124</v>
          </cell>
          <cell r="B125" t="str">
            <v>Thñy tinh n­íc</v>
          </cell>
          <cell r="C125" t="str">
            <v>Kg</v>
          </cell>
          <cell r="E125">
            <v>15000</v>
          </cell>
          <cell r="G125">
            <v>0</v>
          </cell>
        </row>
        <row r="126">
          <cell r="A126">
            <v>125</v>
          </cell>
          <cell r="B126" t="str">
            <v>Bét sa mèt</v>
          </cell>
          <cell r="C126" t="str">
            <v>Kg</v>
          </cell>
          <cell r="E126">
            <v>0</v>
          </cell>
          <cell r="G126">
            <v>0</v>
          </cell>
        </row>
        <row r="127">
          <cell r="A127">
            <v>126</v>
          </cell>
          <cell r="B127" t="str">
            <v>C¸t chÞu löa alumin</v>
          </cell>
          <cell r="C127" t="str">
            <v>Kg</v>
          </cell>
          <cell r="E127">
            <v>0</v>
          </cell>
          <cell r="G127">
            <v>1</v>
          </cell>
        </row>
        <row r="128">
          <cell r="A128">
            <v>127</v>
          </cell>
          <cell r="B128" t="str">
            <v>§¸ chÎ 10x20x20</v>
          </cell>
          <cell r="C128" t="str">
            <v>Viªn</v>
          </cell>
          <cell r="E128">
            <v>0</v>
          </cell>
          <cell r="F128">
            <v>700</v>
          </cell>
          <cell r="G128">
            <v>1</v>
          </cell>
        </row>
        <row r="129">
          <cell r="A129">
            <v>128</v>
          </cell>
          <cell r="B129" t="str">
            <v>§¸ chÎ 20x20x25</v>
          </cell>
          <cell r="C129" t="str">
            <v>Viªn</v>
          </cell>
          <cell r="E129">
            <v>0</v>
          </cell>
          <cell r="F129">
            <v>1500</v>
          </cell>
          <cell r="G129">
            <v>1</v>
          </cell>
        </row>
        <row r="130">
          <cell r="A130">
            <v>129</v>
          </cell>
          <cell r="B130" t="str">
            <v>§¸ chÎ 15x20x25</v>
          </cell>
          <cell r="C130" t="str">
            <v>Viªn</v>
          </cell>
          <cell r="E130">
            <v>0</v>
          </cell>
          <cell r="F130">
            <v>1000</v>
          </cell>
          <cell r="G130">
            <v>1</v>
          </cell>
        </row>
        <row r="131">
          <cell r="A131">
            <v>130</v>
          </cell>
          <cell r="B131" t="str">
            <v>Mót dµy 5cm</v>
          </cell>
          <cell r="C131" t="str">
            <v>M2</v>
          </cell>
          <cell r="E131">
            <v>35020</v>
          </cell>
          <cell r="F131">
            <v>27000</v>
          </cell>
          <cell r="G131">
            <v>0</v>
          </cell>
        </row>
        <row r="132">
          <cell r="A132">
            <v>131</v>
          </cell>
          <cell r="B132" t="str">
            <v>G¹ch thÎ 5x10x20</v>
          </cell>
          <cell r="C132" t="str">
            <v>1000v</v>
          </cell>
          <cell r="E132">
            <v>0</v>
          </cell>
          <cell r="G132">
            <v>1</v>
          </cell>
        </row>
        <row r="133">
          <cell r="A133">
            <v>132</v>
          </cell>
          <cell r="B133" t="str">
            <v>G¹ch èng 10x10x20</v>
          </cell>
          <cell r="C133" t="str">
            <v>1000v</v>
          </cell>
          <cell r="E133">
            <v>600000</v>
          </cell>
          <cell r="F133">
            <v>600000</v>
          </cell>
          <cell r="G133">
            <v>1</v>
          </cell>
        </row>
        <row r="134">
          <cell r="A134">
            <v>133</v>
          </cell>
          <cell r="B134" t="str">
            <v>G¹ch bª t«ng 20x20x40</v>
          </cell>
          <cell r="C134" t="str">
            <v>Viªn</v>
          </cell>
          <cell r="E134">
            <v>0</v>
          </cell>
          <cell r="G134">
            <v>1</v>
          </cell>
        </row>
        <row r="135">
          <cell r="A135">
            <v>134</v>
          </cell>
          <cell r="B135" t="str">
            <v>G¹ch bª t«ng 15x20x40</v>
          </cell>
          <cell r="C135" t="str">
            <v>Viªn</v>
          </cell>
          <cell r="E135">
            <v>0</v>
          </cell>
          <cell r="G135">
            <v>1</v>
          </cell>
        </row>
        <row r="136">
          <cell r="A136">
            <v>135</v>
          </cell>
          <cell r="B136" t="str">
            <v>G¹ch bª t«ng 10x20x30</v>
          </cell>
          <cell r="C136" t="str">
            <v>Viªn</v>
          </cell>
          <cell r="E136">
            <v>0</v>
          </cell>
          <cell r="G136">
            <v>1</v>
          </cell>
        </row>
        <row r="137">
          <cell r="A137">
            <v>136</v>
          </cell>
          <cell r="B137" t="str">
            <v>G¹ch ®Êt kh«ng nung 9,5x14x29</v>
          </cell>
          <cell r="C137" t="str">
            <v>Viªn</v>
          </cell>
          <cell r="E137">
            <v>0</v>
          </cell>
          <cell r="G137">
            <v>2</v>
          </cell>
        </row>
        <row r="138">
          <cell r="A138">
            <v>137</v>
          </cell>
          <cell r="B138" t="str">
            <v>G¹ch silic¸t 6,5x12x25cm</v>
          </cell>
          <cell r="C138" t="str">
            <v>1000v</v>
          </cell>
          <cell r="E138">
            <v>0</v>
          </cell>
          <cell r="G138">
            <v>2</v>
          </cell>
        </row>
        <row r="139">
          <cell r="A139">
            <v>138</v>
          </cell>
          <cell r="B139" t="str">
            <v>§¸ ong 15x22x35</v>
          </cell>
          <cell r="C139" t="str">
            <v>Viªn</v>
          </cell>
          <cell r="E139">
            <v>0</v>
          </cell>
          <cell r="G139">
            <v>1</v>
          </cell>
        </row>
        <row r="140">
          <cell r="A140">
            <v>139</v>
          </cell>
          <cell r="B140" t="str">
            <v>G¹ch xi m¨ng 6x20cm</v>
          </cell>
          <cell r="C140" t="str">
            <v>Viªn</v>
          </cell>
          <cell r="E140">
            <v>900</v>
          </cell>
          <cell r="G140">
            <v>1</v>
          </cell>
        </row>
        <row r="141">
          <cell r="A141">
            <v>140</v>
          </cell>
          <cell r="B141" t="str">
            <v>G¹ch gèm tr¸ng men 3x10cm</v>
          </cell>
          <cell r="C141" t="str">
            <v>1000v</v>
          </cell>
          <cell r="E141">
            <v>500000</v>
          </cell>
          <cell r="F141">
            <v>400000</v>
          </cell>
          <cell r="G141">
            <v>0.5</v>
          </cell>
        </row>
        <row r="142">
          <cell r="A142">
            <v>141</v>
          </cell>
          <cell r="B142" t="str">
            <v>G¹ch vØ</v>
          </cell>
          <cell r="C142" t="str">
            <v>M2</v>
          </cell>
          <cell r="E142">
            <v>35000</v>
          </cell>
          <cell r="F142">
            <v>33000</v>
          </cell>
          <cell r="G142">
            <v>1</v>
          </cell>
        </row>
        <row r="143">
          <cell r="A143">
            <v>142</v>
          </cell>
          <cell r="B143" t="str">
            <v>TÊm c¸ch ©m</v>
          </cell>
          <cell r="C143" t="str">
            <v>M2</v>
          </cell>
          <cell r="E143">
            <v>10300</v>
          </cell>
          <cell r="F143">
            <v>30000</v>
          </cell>
          <cell r="G143">
            <v>0</v>
          </cell>
        </row>
        <row r="144">
          <cell r="A144">
            <v>143</v>
          </cell>
          <cell r="B144" t="str">
            <v>TÊm c¸ch nhiÖt</v>
          </cell>
          <cell r="C144" t="str">
            <v>M2</v>
          </cell>
          <cell r="E144">
            <v>10300</v>
          </cell>
          <cell r="F144">
            <v>35000</v>
          </cell>
          <cell r="G144">
            <v>0</v>
          </cell>
        </row>
        <row r="145">
          <cell r="A145">
            <v>144</v>
          </cell>
          <cell r="B145" t="str">
            <v>Keo d¸n</v>
          </cell>
          <cell r="C145" t="str">
            <v>Kg</v>
          </cell>
          <cell r="E145">
            <v>43000</v>
          </cell>
          <cell r="F145">
            <v>27050</v>
          </cell>
          <cell r="G145">
            <v>0</v>
          </cell>
        </row>
        <row r="146">
          <cell r="A146">
            <v>145</v>
          </cell>
          <cell r="B146" t="str">
            <v>Simili</v>
          </cell>
          <cell r="C146" t="str">
            <v>M2</v>
          </cell>
          <cell r="E146">
            <v>28000</v>
          </cell>
          <cell r="F146">
            <v>20100</v>
          </cell>
          <cell r="G146">
            <v>0</v>
          </cell>
        </row>
        <row r="147">
          <cell r="A147">
            <v>146</v>
          </cell>
          <cell r="B147" t="str">
            <v>NÑp gç</v>
          </cell>
          <cell r="C147" t="str">
            <v>M</v>
          </cell>
          <cell r="E147">
            <v>3000</v>
          </cell>
          <cell r="F147">
            <v>1000</v>
          </cell>
          <cell r="G147">
            <v>0</v>
          </cell>
        </row>
        <row r="148">
          <cell r="A148">
            <v>147</v>
          </cell>
          <cell r="B148" t="str">
            <v>TÊm trÇn th¹ch cao</v>
          </cell>
          <cell r="C148" t="str">
            <v>TÊm</v>
          </cell>
          <cell r="E148">
            <v>5000</v>
          </cell>
          <cell r="F148">
            <v>15000</v>
          </cell>
          <cell r="G148">
            <v>0</v>
          </cell>
        </row>
        <row r="149">
          <cell r="A149">
            <v>148</v>
          </cell>
          <cell r="B149" t="str">
            <v>TÊm trÇn nhùa</v>
          </cell>
          <cell r="C149" t="str">
            <v>TÊm</v>
          </cell>
          <cell r="E149">
            <v>40000</v>
          </cell>
          <cell r="F149">
            <v>37000</v>
          </cell>
          <cell r="G149">
            <v>0</v>
          </cell>
        </row>
        <row r="150">
          <cell r="A150">
            <v>149</v>
          </cell>
          <cell r="B150" t="str">
            <v>Foocmica</v>
          </cell>
          <cell r="C150" t="str">
            <v>M2</v>
          </cell>
          <cell r="E150">
            <v>30321</v>
          </cell>
          <cell r="F150">
            <v>40000</v>
          </cell>
          <cell r="G150">
            <v>0</v>
          </cell>
        </row>
        <row r="151">
          <cell r="A151">
            <v>150</v>
          </cell>
          <cell r="B151" t="str">
            <v>GiÊy trang trÝ</v>
          </cell>
          <cell r="C151" t="str">
            <v>M2</v>
          </cell>
          <cell r="E151">
            <v>7290</v>
          </cell>
          <cell r="F151">
            <v>5400</v>
          </cell>
          <cell r="G151">
            <v>0</v>
          </cell>
        </row>
        <row r="152">
          <cell r="A152">
            <v>151</v>
          </cell>
          <cell r="B152" t="str">
            <v>TÊm nhùa PVC lo¹i KN92</v>
          </cell>
          <cell r="C152" t="str">
            <v>M</v>
          </cell>
          <cell r="E152">
            <v>17000</v>
          </cell>
          <cell r="F152">
            <v>20000</v>
          </cell>
          <cell r="G152">
            <v>0</v>
          </cell>
        </row>
        <row r="153">
          <cell r="A153">
            <v>152</v>
          </cell>
          <cell r="B153" t="str">
            <v>§inh ®Øa fi 6x120</v>
          </cell>
          <cell r="C153" t="str">
            <v>C¸i</v>
          </cell>
          <cell r="E153">
            <v>450</v>
          </cell>
          <cell r="F153">
            <v>450</v>
          </cell>
          <cell r="G153">
            <v>0</v>
          </cell>
        </row>
        <row r="154">
          <cell r="A154">
            <v>153</v>
          </cell>
          <cell r="B154" t="str">
            <v>§inh ®Øa fi 6x220</v>
          </cell>
          <cell r="C154" t="str">
            <v>C¸i</v>
          </cell>
          <cell r="E154">
            <v>450</v>
          </cell>
          <cell r="F154">
            <v>450</v>
          </cell>
          <cell r="G154">
            <v>0</v>
          </cell>
        </row>
        <row r="155">
          <cell r="A155">
            <v>154</v>
          </cell>
          <cell r="B155" t="str">
            <v>§inh ®Øa fi 8x250</v>
          </cell>
          <cell r="C155" t="str">
            <v>C¸i</v>
          </cell>
          <cell r="E155">
            <v>450</v>
          </cell>
          <cell r="F155">
            <v>450</v>
          </cell>
          <cell r="G155">
            <v>0</v>
          </cell>
        </row>
        <row r="156">
          <cell r="A156">
            <v>155</v>
          </cell>
          <cell r="B156" t="str">
            <v>G¹ch rçng 6 lç 10x15x22cm</v>
          </cell>
          <cell r="C156" t="str">
            <v>1000v</v>
          </cell>
          <cell r="E156">
            <v>527272.72727272718</v>
          </cell>
          <cell r="F156">
            <v>780000</v>
          </cell>
          <cell r="G156">
            <v>1</v>
          </cell>
        </row>
        <row r="157">
          <cell r="A157">
            <v>156</v>
          </cell>
          <cell r="B157" t="str">
            <v>G¹ch bª t«ng 10x20x40</v>
          </cell>
          <cell r="C157" t="str">
            <v>Viªn</v>
          </cell>
          <cell r="E157">
            <v>1000</v>
          </cell>
          <cell r="G157">
            <v>1</v>
          </cell>
        </row>
        <row r="158">
          <cell r="A158">
            <v>157</v>
          </cell>
          <cell r="B158" t="str">
            <v>T¨ng ®¬ fi 14mm</v>
          </cell>
          <cell r="C158" t="str">
            <v>C¸i</v>
          </cell>
          <cell r="E158">
            <v>14420</v>
          </cell>
          <cell r="F158">
            <v>18900</v>
          </cell>
          <cell r="G158">
            <v>0</v>
          </cell>
        </row>
        <row r="159">
          <cell r="A159">
            <v>158</v>
          </cell>
          <cell r="B159" t="str">
            <v>L­íi thÐp</v>
          </cell>
          <cell r="C159" t="str">
            <v>M2</v>
          </cell>
          <cell r="E159">
            <v>22000</v>
          </cell>
          <cell r="F159">
            <v>22000</v>
          </cell>
          <cell r="G159">
            <v>0</v>
          </cell>
        </row>
        <row r="160">
          <cell r="A160">
            <v>159</v>
          </cell>
          <cell r="B160" t="str">
            <v>Ma tÝt</v>
          </cell>
          <cell r="C160" t="str">
            <v>Kg</v>
          </cell>
          <cell r="E160">
            <v>6000</v>
          </cell>
          <cell r="F160">
            <v>3000</v>
          </cell>
          <cell r="G160">
            <v>0</v>
          </cell>
        </row>
        <row r="161">
          <cell r="A161">
            <v>160</v>
          </cell>
          <cell r="B161" t="str">
            <v>DÇu cÆn</v>
          </cell>
          <cell r="C161" t="str">
            <v>Kg</v>
          </cell>
          <cell r="E161">
            <v>1480</v>
          </cell>
          <cell r="F161">
            <v>1480</v>
          </cell>
          <cell r="G161">
            <v>0.5</v>
          </cell>
        </row>
        <row r="162">
          <cell r="A162">
            <v>161</v>
          </cell>
          <cell r="B162" t="str">
            <v>D©y thõng fi 40</v>
          </cell>
          <cell r="C162" t="str">
            <v>M</v>
          </cell>
          <cell r="E162">
            <v>200</v>
          </cell>
          <cell r="F162">
            <v>200</v>
          </cell>
          <cell r="G162">
            <v>0.5</v>
          </cell>
        </row>
        <row r="163">
          <cell r="A163">
            <v>162</v>
          </cell>
          <cell r="B163" t="str">
            <v>L­íi thÐp B40</v>
          </cell>
          <cell r="C163" t="str">
            <v>M2</v>
          </cell>
          <cell r="E163">
            <v>15000</v>
          </cell>
          <cell r="F163">
            <v>22000</v>
          </cell>
          <cell r="G163">
            <v>0</v>
          </cell>
        </row>
        <row r="164">
          <cell r="A164">
            <v>163</v>
          </cell>
          <cell r="B164" t="str">
            <v>Ray P24</v>
          </cell>
          <cell r="C164" t="str">
            <v>Kg</v>
          </cell>
          <cell r="E164">
            <v>0</v>
          </cell>
          <cell r="G164">
            <v>0</v>
          </cell>
        </row>
        <row r="165">
          <cell r="A165">
            <v>164</v>
          </cell>
          <cell r="B165" t="str">
            <v>§inh mò fi 4x100</v>
          </cell>
          <cell r="C165" t="str">
            <v>Kg</v>
          </cell>
          <cell r="E165">
            <v>5500</v>
          </cell>
          <cell r="F165">
            <v>6292</v>
          </cell>
          <cell r="G165">
            <v>0</v>
          </cell>
        </row>
        <row r="166">
          <cell r="A166">
            <v>165</v>
          </cell>
          <cell r="B166" t="str">
            <v>§inh mò fi 10x20</v>
          </cell>
          <cell r="C166" t="str">
            <v>Kg</v>
          </cell>
          <cell r="E166">
            <v>5500</v>
          </cell>
          <cell r="F166">
            <v>6292</v>
          </cell>
          <cell r="G166">
            <v>0</v>
          </cell>
        </row>
        <row r="167">
          <cell r="A167">
            <v>166</v>
          </cell>
          <cell r="B167" t="str">
            <v>§inh ch©n b«ng</v>
          </cell>
          <cell r="C167" t="str">
            <v>C¸i</v>
          </cell>
          <cell r="E167">
            <v>0</v>
          </cell>
          <cell r="G167">
            <v>0</v>
          </cell>
        </row>
        <row r="168">
          <cell r="A168">
            <v>167</v>
          </cell>
          <cell r="B168" t="str">
            <v>§inh mò 10cm</v>
          </cell>
          <cell r="C168" t="str">
            <v>Kg</v>
          </cell>
          <cell r="E168">
            <v>5909.090909090909</v>
          </cell>
          <cell r="F168">
            <v>6760</v>
          </cell>
          <cell r="G168">
            <v>0</v>
          </cell>
        </row>
        <row r="169">
          <cell r="A169">
            <v>168</v>
          </cell>
          <cell r="B169" t="str">
            <v>R«ng ®en vµ ª cu c¸c lo¹i</v>
          </cell>
          <cell r="C169" t="str">
            <v>C¸i</v>
          </cell>
          <cell r="E169">
            <v>0</v>
          </cell>
          <cell r="G169">
            <v>0</v>
          </cell>
        </row>
        <row r="170">
          <cell r="A170">
            <v>169</v>
          </cell>
          <cell r="B170" t="str">
            <v>Bét s¾t</v>
          </cell>
          <cell r="C170" t="str">
            <v>Kg</v>
          </cell>
          <cell r="E170">
            <v>0</v>
          </cell>
          <cell r="G170">
            <v>0</v>
          </cell>
        </row>
        <row r="171">
          <cell r="A171">
            <v>170</v>
          </cell>
          <cell r="B171" t="str">
            <v>H¾c Ýn</v>
          </cell>
          <cell r="C171" t="str">
            <v>Kg</v>
          </cell>
          <cell r="E171">
            <v>2861</v>
          </cell>
          <cell r="F171">
            <v>2050</v>
          </cell>
          <cell r="G171">
            <v>0</v>
          </cell>
        </row>
        <row r="172">
          <cell r="A172">
            <v>171</v>
          </cell>
          <cell r="B172" t="str">
            <v>Eke</v>
          </cell>
          <cell r="C172" t="str">
            <v>C¸i</v>
          </cell>
          <cell r="E172">
            <v>1100</v>
          </cell>
          <cell r="F172">
            <v>1100</v>
          </cell>
          <cell r="G172">
            <v>0</v>
          </cell>
        </row>
        <row r="173">
          <cell r="A173">
            <v>172</v>
          </cell>
          <cell r="B173" t="str">
            <v>T¨ng ®¬</v>
          </cell>
          <cell r="C173" t="str">
            <v>C¸i</v>
          </cell>
          <cell r="E173">
            <v>14420</v>
          </cell>
          <cell r="F173">
            <v>20000</v>
          </cell>
          <cell r="G173">
            <v>0</v>
          </cell>
        </row>
        <row r="174">
          <cell r="A174">
            <v>173</v>
          </cell>
          <cell r="B174" t="str">
            <v>G¹ch l¸t xi m¨ng 10x10</v>
          </cell>
          <cell r="C174" t="str">
            <v>1000v</v>
          </cell>
          <cell r="E174">
            <v>800000</v>
          </cell>
          <cell r="F174">
            <v>800000</v>
          </cell>
          <cell r="G174">
            <v>0.5</v>
          </cell>
        </row>
        <row r="175">
          <cell r="A175">
            <v>174</v>
          </cell>
          <cell r="B175" t="str">
            <v>G¹ch b«ng 33x25x12</v>
          </cell>
          <cell r="C175" t="str">
            <v>Viªn</v>
          </cell>
          <cell r="E175">
            <v>1300</v>
          </cell>
          <cell r="F175">
            <v>1300</v>
          </cell>
          <cell r="G175">
            <v>0.5</v>
          </cell>
        </row>
        <row r="176">
          <cell r="A176">
            <v>175</v>
          </cell>
          <cell r="B176" t="str">
            <v>G¹ch b«ng 33x25x12 (nöa)</v>
          </cell>
          <cell r="C176" t="str">
            <v>Viªn</v>
          </cell>
          <cell r="E176">
            <v>0</v>
          </cell>
          <cell r="G176">
            <v>0.5</v>
          </cell>
        </row>
        <row r="177">
          <cell r="A177">
            <v>176</v>
          </cell>
          <cell r="B177" t="str">
            <v>G¹ch b«ng 33x25x15</v>
          </cell>
          <cell r="C177" t="str">
            <v>Viªn</v>
          </cell>
          <cell r="E177">
            <v>0</v>
          </cell>
          <cell r="G177">
            <v>0.5</v>
          </cell>
        </row>
        <row r="178">
          <cell r="A178">
            <v>177</v>
          </cell>
          <cell r="B178" t="str">
            <v>G¹ch b«ng 33x25x15 (nöa)</v>
          </cell>
          <cell r="C178" t="str">
            <v>Viªn</v>
          </cell>
          <cell r="E178">
            <v>0</v>
          </cell>
          <cell r="G178">
            <v>0.5</v>
          </cell>
        </row>
        <row r="179">
          <cell r="A179">
            <v>178</v>
          </cell>
          <cell r="B179" t="str">
            <v>G¹ch b«ng 40x25x15</v>
          </cell>
          <cell r="C179" t="str">
            <v>Viªn</v>
          </cell>
          <cell r="E179">
            <v>0</v>
          </cell>
          <cell r="G179">
            <v>0.5</v>
          </cell>
        </row>
        <row r="180">
          <cell r="A180">
            <v>179</v>
          </cell>
          <cell r="B180" t="str">
            <v>G¹ch b«ng 40x25x15 (nöa)</v>
          </cell>
          <cell r="C180" t="str">
            <v>Viªn</v>
          </cell>
          <cell r="E180">
            <v>0</v>
          </cell>
          <cell r="G180">
            <v>0.5</v>
          </cell>
        </row>
        <row r="181">
          <cell r="A181">
            <v>180</v>
          </cell>
          <cell r="B181" t="str">
            <v>G¹ch b«ng 40x20x20</v>
          </cell>
          <cell r="C181" t="str">
            <v>Viªn</v>
          </cell>
          <cell r="E181">
            <v>0</v>
          </cell>
          <cell r="G181">
            <v>0.5</v>
          </cell>
        </row>
        <row r="182">
          <cell r="A182">
            <v>181</v>
          </cell>
          <cell r="B182" t="str">
            <v>VËt liÖu kh¸c</v>
          </cell>
          <cell r="C182" t="str">
            <v>%</v>
          </cell>
          <cell r="E182">
            <v>0</v>
          </cell>
          <cell r="G182">
            <v>0</v>
          </cell>
        </row>
        <row r="183">
          <cell r="A183">
            <v>182</v>
          </cell>
          <cell r="B183" t="str">
            <v>VËt liÖu phô</v>
          </cell>
          <cell r="C183" t="str">
            <v>§ång</v>
          </cell>
          <cell r="E183">
            <v>0</v>
          </cell>
          <cell r="G183">
            <v>0</v>
          </cell>
        </row>
        <row r="184">
          <cell r="A184">
            <v>183</v>
          </cell>
          <cell r="B184" t="str">
            <v>R¬m</v>
          </cell>
          <cell r="C184" t="str">
            <v>Kg</v>
          </cell>
          <cell r="E184">
            <v>500</v>
          </cell>
          <cell r="F184">
            <v>300</v>
          </cell>
          <cell r="G184">
            <v>0</v>
          </cell>
        </row>
        <row r="185">
          <cell r="A185">
            <v>184</v>
          </cell>
          <cell r="B185" t="str">
            <v>GiÊy Ðp</v>
          </cell>
          <cell r="C185" t="str">
            <v>M2</v>
          </cell>
          <cell r="E185">
            <v>28000</v>
          </cell>
          <cell r="F185">
            <v>15000</v>
          </cell>
          <cell r="G185">
            <v>0</v>
          </cell>
        </row>
        <row r="186">
          <cell r="A186">
            <v>185</v>
          </cell>
          <cell r="B186" t="str">
            <v>V¸n Ðp</v>
          </cell>
          <cell r="C186" t="str">
            <v>M2</v>
          </cell>
          <cell r="E186">
            <v>22720</v>
          </cell>
          <cell r="F186">
            <v>26000</v>
          </cell>
          <cell r="G186">
            <v>0</v>
          </cell>
        </row>
        <row r="187">
          <cell r="A187">
            <v>186</v>
          </cell>
          <cell r="B187" t="str">
            <v>Gç v¸n</v>
          </cell>
          <cell r="C187" t="str">
            <v>M3</v>
          </cell>
          <cell r="E187">
            <v>0</v>
          </cell>
          <cell r="F187">
            <v>2217679</v>
          </cell>
          <cell r="G187">
            <v>0</v>
          </cell>
        </row>
        <row r="188">
          <cell r="A188">
            <v>187</v>
          </cell>
          <cell r="B188" t="str">
            <v>G¹ch b«ng 40x20x20 (nöa)</v>
          </cell>
          <cell r="C188" t="str">
            <v>Viªn</v>
          </cell>
          <cell r="E188">
            <v>0</v>
          </cell>
          <cell r="G188">
            <v>0.5</v>
          </cell>
        </row>
        <row r="189">
          <cell r="A189">
            <v>188</v>
          </cell>
          <cell r="B189" t="str">
            <v>Gç d¸n</v>
          </cell>
          <cell r="C189" t="str">
            <v>M2</v>
          </cell>
          <cell r="E189">
            <v>16200</v>
          </cell>
          <cell r="F189">
            <v>23770</v>
          </cell>
          <cell r="G189">
            <v>0</v>
          </cell>
        </row>
        <row r="190">
          <cell r="A190">
            <v>189</v>
          </cell>
          <cell r="B190" t="str">
            <v>Fen chua</v>
          </cell>
          <cell r="C190" t="str">
            <v>Kg</v>
          </cell>
          <cell r="E190">
            <v>6000</v>
          </cell>
          <cell r="F190">
            <v>2750</v>
          </cell>
          <cell r="G190">
            <v>0.5</v>
          </cell>
        </row>
        <row r="191">
          <cell r="A191">
            <v>190</v>
          </cell>
          <cell r="B191" t="str">
            <v>X¨ng</v>
          </cell>
          <cell r="C191" t="str">
            <v>Kg</v>
          </cell>
          <cell r="E191">
            <v>6150</v>
          </cell>
          <cell r="F191">
            <v>5420</v>
          </cell>
          <cell r="G191">
            <v>0.5</v>
          </cell>
        </row>
        <row r="192">
          <cell r="A192">
            <v>191</v>
          </cell>
          <cell r="B192" t="str">
            <v>Nhùa bi tum</v>
          </cell>
          <cell r="C192" t="str">
            <v>Kg</v>
          </cell>
          <cell r="E192">
            <v>2861</v>
          </cell>
          <cell r="F192">
            <v>2500</v>
          </cell>
          <cell r="G192">
            <v>0</v>
          </cell>
        </row>
        <row r="193">
          <cell r="A193">
            <v>192</v>
          </cell>
          <cell r="B193" t="str">
            <v>Cñi ®un</v>
          </cell>
          <cell r="C193" t="str">
            <v>Kg</v>
          </cell>
          <cell r="E193">
            <v>500</v>
          </cell>
          <cell r="F193">
            <v>700</v>
          </cell>
          <cell r="G193">
            <v>0</v>
          </cell>
        </row>
        <row r="194">
          <cell r="A194">
            <v>193</v>
          </cell>
          <cell r="B194" t="str">
            <v>Bao t¶i</v>
          </cell>
          <cell r="C194" t="str">
            <v>M2</v>
          </cell>
          <cell r="E194">
            <v>3800</v>
          </cell>
          <cell r="F194">
            <v>1030</v>
          </cell>
          <cell r="G194">
            <v>0</v>
          </cell>
        </row>
        <row r="195">
          <cell r="A195">
            <v>194</v>
          </cell>
          <cell r="B195" t="str">
            <v>S¾t t©y</v>
          </cell>
          <cell r="C195" t="str">
            <v>Kg</v>
          </cell>
          <cell r="E195">
            <v>0</v>
          </cell>
          <cell r="G195">
            <v>0</v>
          </cell>
        </row>
        <row r="196">
          <cell r="A196">
            <v>195</v>
          </cell>
          <cell r="B196" t="str">
            <v>§ång tÊm d=2mm</v>
          </cell>
          <cell r="C196" t="str">
            <v>Kg</v>
          </cell>
          <cell r="E196">
            <v>43260</v>
          </cell>
          <cell r="F196">
            <v>30525</v>
          </cell>
          <cell r="G196">
            <v>0</v>
          </cell>
        </row>
        <row r="197">
          <cell r="A197">
            <v>196</v>
          </cell>
          <cell r="B197" t="str">
            <v>Thuèc hµn</v>
          </cell>
          <cell r="C197" t="str">
            <v>Kg</v>
          </cell>
          <cell r="E197">
            <v>15100</v>
          </cell>
          <cell r="F197">
            <v>13500</v>
          </cell>
          <cell r="G197">
            <v>0</v>
          </cell>
        </row>
        <row r="198">
          <cell r="A198">
            <v>197</v>
          </cell>
          <cell r="B198" t="str">
            <v>Cäc tre</v>
          </cell>
          <cell r="C198" t="str">
            <v>M</v>
          </cell>
          <cell r="E198">
            <v>1000</v>
          </cell>
          <cell r="F198">
            <v>1500</v>
          </cell>
          <cell r="G198">
            <v>0.25</v>
          </cell>
        </row>
        <row r="199">
          <cell r="A199">
            <v>198</v>
          </cell>
          <cell r="B199" t="str">
            <v>Cõ gç</v>
          </cell>
          <cell r="C199" t="str">
            <v>M</v>
          </cell>
          <cell r="E199">
            <v>0</v>
          </cell>
          <cell r="G199">
            <v>0</v>
          </cell>
        </row>
        <row r="200">
          <cell r="A200">
            <v>199</v>
          </cell>
          <cell r="B200" t="str">
            <v>Cäc bª t«ng fi 550 mm</v>
          </cell>
          <cell r="C200" t="str">
            <v>M</v>
          </cell>
          <cell r="E200">
            <v>0</v>
          </cell>
          <cell r="G200">
            <v>0.2</v>
          </cell>
        </row>
        <row r="201">
          <cell r="A201">
            <v>200</v>
          </cell>
          <cell r="B201" t="str">
            <v>Cäc thÐp h×nh</v>
          </cell>
          <cell r="C201" t="str">
            <v>M</v>
          </cell>
          <cell r="E201">
            <v>0</v>
          </cell>
          <cell r="G201">
            <v>0</v>
          </cell>
        </row>
        <row r="202">
          <cell r="A202">
            <v>201</v>
          </cell>
          <cell r="B202" t="str">
            <v>Ngãi mòi hµi</v>
          </cell>
          <cell r="C202" t="str">
            <v>Viªn</v>
          </cell>
          <cell r="E202">
            <v>320</v>
          </cell>
          <cell r="F202">
            <v>525</v>
          </cell>
          <cell r="G202">
            <v>2</v>
          </cell>
        </row>
        <row r="203">
          <cell r="A203">
            <v>202</v>
          </cell>
          <cell r="B203" t="str">
            <v>D©y thõng buéc</v>
          </cell>
          <cell r="C203" t="str">
            <v>M</v>
          </cell>
          <cell r="E203">
            <v>1120</v>
          </cell>
          <cell r="F203">
            <v>200</v>
          </cell>
          <cell r="G203">
            <v>0.5</v>
          </cell>
        </row>
        <row r="204">
          <cell r="A204">
            <v>203</v>
          </cell>
          <cell r="B204" t="str">
            <v>Cäc gç</v>
          </cell>
          <cell r="C204" t="str">
            <v>Mdµi</v>
          </cell>
          <cell r="E204">
            <v>6500</v>
          </cell>
          <cell r="G204">
            <v>0</v>
          </cell>
        </row>
        <row r="205">
          <cell r="A205">
            <v>204</v>
          </cell>
          <cell r="B205" t="str">
            <v>G¹ch ®Êt kh«ng nung</v>
          </cell>
          <cell r="C205" t="str">
            <v>Viªn</v>
          </cell>
          <cell r="E205">
            <v>0</v>
          </cell>
          <cell r="G205">
            <v>2</v>
          </cell>
        </row>
        <row r="206">
          <cell r="A206">
            <v>205</v>
          </cell>
          <cell r="B206" t="str">
            <v>C¸t h¹t nhá</v>
          </cell>
          <cell r="C206" t="str">
            <v>M3</v>
          </cell>
          <cell r="E206">
            <v>59333</v>
          </cell>
          <cell r="F206">
            <v>16000</v>
          </cell>
          <cell r="G206">
            <v>5</v>
          </cell>
        </row>
        <row r="207">
          <cell r="A207">
            <v>206</v>
          </cell>
          <cell r="B207" t="str">
            <v>C¸t s¹n</v>
          </cell>
          <cell r="C207" t="str">
            <v>M3</v>
          </cell>
          <cell r="E207">
            <v>78000</v>
          </cell>
          <cell r="F207">
            <v>78000</v>
          </cell>
          <cell r="G207">
            <v>5</v>
          </cell>
        </row>
        <row r="208">
          <cell r="A208">
            <v>207</v>
          </cell>
          <cell r="B208" t="str">
            <v xml:space="preserve">§¸ ba </v>
          </cell>
          <cell r="C208" t="str">
            <v>M3</v>
          </cell>
          <cell r="E208">
            <v>40790</v>
          </cell>
          <cell r="F208">
            <v>37000</v>
          </cell>
          <cell r="G208">
            <v>1</v>
          </cell>
        </row>
        <row r="209">
          <cell r="A209">
            <v>208</v>
          </cell>
          <cell r="B209" t="str">
            <v>Tµ vÑt 14x22x80</v>
          </cell>
          <cell r="C209" t="str">
            <v>Thanh</v>
          </cell>
          <cell r="E209">
            <v>0</v>
          </cell>
          <cell r="G209">
            <v>0</v>
          </cell>
        </row>
        <row r="210">
          <cell r="A210">
            <v>209</v>
          </cell>
          <cell r="B210" t="str">
            <v>S¾t nèi ray</v>
          </cell>
          <cell r="C210" t="str">
            <v>Bé</v>
          </cell>
          <cell r="E210">
            <v>0</v>
          </cell>
          <cell r="G210">
            <v>0</v>
          </cell>
        </row>
        <row r="211">
          <cell r="A211">
            <v>210</v>
          </cell>
          <cell r="B211" t="str">
            <v>§inh ®õ¬ng</v>
          </cell>
          <cell r="C211" t="str">
            <v>C¸i</v>
          </cell>
          <cell r="E211">
            <v>500</v>
          </cell>
          <cell r="G211">
            <v>0</v>
          </cell>
        </row>
        <row r="212">
          <cell r="A212">
            <v>211</v>
          </cell>
          <cell r="B212" t="str">
            <v>Xµ nÑp</v>
          </cell>
          <cell r="C212" t="str">
            <v>Bé</v>
          </cell>
          <cell r="E212">
            <v>68000</v>
          </cell>
          <cell r="G212">
            <v>0</v>
          </cell>
        </row>
        <row r="213">
          <cell r="A213">
            <v>212</v>
          </cell>
          <cell r="B213" t="str">
            <v>LËp l¸ch</v>
          </cell>
          <cell r="C213" t="str">
            <v>Bé</v>
          </cell>
          <cell r="E213">
            <v>68000</v>
          </cell>
          <cell r="G213">
            <v>0</v>
          </cell>
        </row>
        <row r="214">
          <cell r="A214">
            <v>213</v>
          </cell>
          <cell r="B214" t="str">
            <v>§inh cr¨mp«ng</v>
          </cell>
          <cell r="C214" t="str">
            <v>C¸i</v>
          </cell>
          <cell r="E214">
            <v>800</v>
          </cell>
          <cell r="G214">
            <v>0</v>
          </cell>
        </row>
        <row r="215">
          <cell r="A215">
            <v>214</v>
          </cell>
          <cell r="B215" t="str">
            <v>S¾t nèi ray P24</v>
          </cell>
          <cell r="C215" t="str">
            <v>Bé</v>
          </cell>
          <cell r="E215">
            <v>0</v>
          </cell>
          <cell r="G215">
            <v>0</v>
          </cell>
        </row>
        <row r="216">
          <cell r="A216">
            <v>215</v>
          </cell>
          <cell r="B216" t="str">
            <v>Que hµn ®ång</v>
          </cell>
          <cell r="C216" t="str">
            <v>Kg</v>
          </cell>
          <cell r="E216">
            <v>45507</v>
          </cell>
          <cell r="F216">
            <v>40022</v>
          </cell>
          <cell r="G216">
            <v>0</v>
          </cell>
        </row>
        <row r="217">
          <cell r="A217">
            <v>216</v>
          </cell>
          <cell r="B217" t="str">
            <v>ThÐp kh«ng gØ</v>
          </cell>
          <cell r="C217" t="str">
            <v>Kg</v>
          </cell>
          <cell r="E217">
            <v>12000</v>
          </cell>
          <cell r="G217">
            <v>0</v>
          </cell>
        </row>
        <row r="218">
          <cell r="A218">
            <v>217</v>
          </cell>
          <cell r="B218" t="str">
            <v>Bãng ®Ìn</v>
          </cell>
          <cell r="C218" t="str">
            <v>C¸i</v>
          </cell>
          <cell r="E218">
            <v>3000</v>
          </cell>
          <cell r="F218">
            <v>3000</v>
          </cell>
          <cell r="G218">
            <v>0</v>
          </cell>
        </row>
        <row r="219">
          <cell r="A219">
            <v>218</v>
          </cell>
          <cell r="B219" t="str">
            <v>Cäc v¸n thÐp</v>
          </cell>
          <cell r="C219" t="str">
            <v>M</v>
          </cell>
          <cell r="E219">
            <v>0</v>
          </cell>
          <cell r="G219">
            <v>0</v>
          </cell>
        </row>
        <row r="220">
          <cell r="A220">
            <v>219</v>
          </cell>
          <cell r="B220" t="str">
            <v>Ngãi 75v/m2</v>
          </cell>
          <cell r="C220" t="str">
            <v>1000v</v>
          </cell>
          <cell r="E220">
            <v>0</v>
          </cell>
          <cell r="G220">
            <v>2</v>
          </cell>
        </row>
        <row r="221">
          <cell r="A221">
            <v>220</v>
          </cell>
          <cell r="B221" t="str">
            <v>Ngãi 13v/m2</v>
          </cell>
          <cell r="C221" t="str">
            <v>1000v</v>
          </cell>
          <cell r="E221">
            <v>0</v>
          </cell>
          <cell r="F221">
            <v>519000</v>
          </cell>
          <cell r="G221">
            <v>1.5</v>
          </cell>
        </row>
        <row r="222">
          <cell r="A222">
            <v>221</v>
          </cell>
          <cell r="B222" t="str">
            <v>Ngãi ©m d­¬ng</v>
          </cell>
          <cell r="C222" t="str">
            <v>1000v</v>
          </cell>
          <cell r="E222">
            <v>290000</v>
          </cell>
          <cell r="G222">
            <v>2</v>
          </cell>
        </row>
        <row r="223">
          <cell r="A223">
            <v>222</v>
          </cell>
          <cell r="B223" t="str">
            <v>S¾t ®Öm</v>
          </cell>
          <cell r="C223" t="str">
            <v>TÊn</v>
          </cell>
          <cell r="E223">
            <v>4100000</v>
          </cell>
          <cell r="F223">
            <v>4100000</v>
          </cell>
          <cell r="G223">
            <v>0</v>
          </cell>
        </row>
        <row r="224">
          <cell r="A224">
            <v>223</v>
          </cell>
          <cell r="B224" t="str">
            <v>Gç chÌn</v>
          </cell>
          <cell r="C224" t="str">
            <v>M3</v>
          </cell>
          <cell r="E224">
            <v>1680063</v>
          </cell>
          <cell r="F224">
            <v>2217679</v>
          </cell>
          <cell r="G224">
            <v>0</v>
          </cell>
        </row>
        <row r="225">
          <cell r="A225">
            <v>224</v>
          </cell>
          <cell r="B225" t="str">
            <v>§¸ d¨m</v>
          </cell>
          <cell r="C225" t="str">
            <v>M3</v>
          </cell>
          <cell r="E225">
            <v>113558</v>
          </cell>
          <cell r="F225">
            <v>113558</v>
          </cell>
          <cell r="G225">
            <v>1</v>
          </cell>
        </row>
        <row r="226">
          <cell r="A226">
            <v>225</v>
          </cell>
          <cell r="B226" t="str">
            <v>§¸ d¨m 3x4</v>
          </cell>
          <cell r="C226" t="str">
            <v>M3</v>
          </cell>
          <cell r="E226">
            <v>40000</v>
          </cell>
          <cell r="F226">
            <v>40000</v>
          </cell>
          <cell r="G226">
            <v>1</v>
          </cell>
        </row>
        <row r="227">
          <cell r="A227">
            <v>226</v>
          </cell>
          <cell r="B227" t="str">
            <v>Thuèc næ P3151</v>
          </cell>
          <cell r="C227" t="str">
            <v>Kg</v>
          </cell>
          <cell r="E227">
            <v>19000</v>
          </cell>
          <cell r="F227">
            <v>20000</v>
          </cell>
          <cell r="G227">
            <v>0</v>
          </cell>
        </row>
        <row r="228">
          <cell r="A228">
            <v>227</v>
          </cell>
          <cell r="B228" t="str">
            <v>KÝp ®iÖn vi sai</v>
          </cell>
          <cell r="C228" t="str">
            <v>C¸i</v>
          </cell>
          <cell r="E228">
            <v>5000</v>
          </cell>
          <cell r="F228">
            <v>4000</v>
          </cell>
          <cell r="G228">
            <v>0</v>
          </cell>
        </row>
        <row r="229">
          <cell r="A229">
            <v>228</v>
          </cell>
          <cell r="B229" t="str">
            <v>D©y ®iÖn bäc nhùa 2mm</v>
          </cell>
          <cell r="C229" t="str">
            <v>M</v>
          </cell>
          <cell r="E229">
            <v>2500</v>
          </cell>
          <cell r="F229">
            <v>1000</v>
          </cell>
          <cell r="G229">
            <v>0</v>
          </cell>
        </row>
        <row r="230">
          <cell r="A230">
            <v>229</v>
          </cell>
          <cell r="B230" t="str">
            <v>D©y næ chÞu n­íc</v>
          </cell>
          <cell r="C230" t="str">
            <v>M</v>
          </cell>
          <cell r="E230">
            <v>3500</v>
          </cell>
          <cell r="F230">
            <v>4200</v>
          </cell>
          <cell r="G230">
            <v>0</v>
          </cell>
        </row>
        <row r="231">
          <cell r="A231">
            <v>230</v>
          </cell>
          <cell r="B231" t="str">
            <v>Than c¸m</v>
          </cell>
          <cell r="C231" t="str">
            <v>Kg</v>
          </cell>
          <cell r="E231">
            <v>650</v>
          </cell>
          <cell r="F231">
            <v>245</v>
          </cell>
          <cell r="G231">
            <v>1</v>
          </cell>
        </row>
        <row r="232">
          <cell r="A232">
            <v>231</v>
          </cell>
          <cell r="B232" t="str">
            <v>Bª t«ng nhùa h¹t th«</v>
          </cell>
          <cell r="C232" t="str">
            <v>TÊn</v>
          </cell>
          <cell r="E232">
            <v>0</v>
          </cell>
          <cell r="G232">
            <v>0</v>
          </cell>
        </row>
        <row r="233">
          <cell r="A233">
            <v>232</v>
          </cell>
          <cell r="B233" t="str">
            <v>Cäc</v>
          </cell>
          <cell r="C233" t="str">
            <v>M</v>
          </cell>
          <cell r="E233">
            <v>1500</v>
          </cell>
          <cell r="F233">
            <v>1500</v>
          </cell>
          <cell r="G233">
            <v>0</v>
          </cell>
        </row>
        <row r="234">
          <cell r="A234">
            <v>233</v>
          </cell>
          <cell r="B234" t="str">
            <v>Cäc vu«ng</v>
          </cell>
          <cell r="C234" t="str">
            <v>M</v>
          </cell>
          <cell r="E234">
            <v>0</v>
          </cell>
          <cell r="G234">
            <v>0</v>
          </cell>
        </row>
        <row r="235">
          <cell r="A235">
            <v>234</v>
          </cell>
          <cell r="B235" t="str">
            <v>Cäc èng fi 450 650</v>
          </cell>
          <cell r="C235" t="str">
            <v>M</v>
          </cell>
          <cell r="E235">
            <v>0</v>
          </cell>
          <cell r="G235">
            <v>0</v>
          </cell>
        </row>
        <row r="236">
          <cell r="A236">
            <v>235</v>
          </cell>
          <cell r="B236" t="str">
            <v>Cäc èng thÐp d&lt;=400 mm</v>
          </cell>
          <cell r="C236" t="str">
            <v>M</v>
          </cell>
          <cell r="E236">
            <v>0</v>
          </cell>
          <cell r="G236">
            <v>0</v>
          </cell>
        </row>
        <row r="237">
          <cell r="A237">
            <v>236</v>
          </cell>
          <cell r="B237" t="str">
            <v>D©y</v>
          </cell>
          <cell r="C237" t="str">
            <v>Kg</v>
          </cell>
          <cell r="E237">
            <v>7210</v>
          </cell>
          <cell r="F237">
            <v>7000</v>
          </cell>
          <cell r="G237">
            <v>0</v>
          </cell>
        </row>
        <row r="238">
          <cell r="A238">
            <v>237</v>
          </cell>
          <cell r="B238" t="str">
            <v>Fibr« xim¨ng ngo¹i</v>
          </cell>
          <cell r="C238" t="str">
            <v>M2</v>
          </cell>
          <cell r="E238">
            <v>14673</v>
          </cell>
          <cell r="F238">
            <v>14673</v>
          </cell>
          <cell r="G238">
            <v>1.5</v>
          </cell>
        </row>
        <row r="239">
          <cell r="A239">
            <v>238</v>
          </cell>
          <cell r="B239" t="str">
            <v>Ghi vµ phô kiÖn</v>
          </cell>
          <cell r="C239" t="str">
            <v>Bé</v>
          </cell>
          <cell r="E239">
            <v>0</v>
          </cell>
          <cell r="G239">
            <v>0</v>
          </cell>
        </row>
        <row r="240">
          <cell r="A240">
            <v>239</v>
          </cell>
          <cell r="B240" t="str">
            <v>G¹ch bª t«ng rçng</v>
          </cell>
          <cell r="C240" t="str">
            <v>Viªn</v>
          </cell>
          <cell r="E240">
            <v>0</v>
          </cell>
          <cell r="G240">
            <v>1</v>
          </cell>
        </row>
        <row r="241">
          <cell r="A241">
            <v>240</v>
          </cell>
          <cell r="B241" t="str">
            <v>TÊm m¸i nhùa</v>
          </cell>
          <cell r="C241" t="str">
            <v>M2</v>
          </cell>
          <cell r="E241">
            <v>20000</v>
          </cell>
          <cell r="F241">
            <v>27000</v>
          </cell>
          <cell r="G241">
            <v>0</v>
          </cell>
        </row>
        <row r="242">
          <cell r="A242">
            <v>241</v>
          </cell>
          <cell r="B242" t="str">
            <v>G¹ch men sø</v>
          </cell>
          <cell r="C242" t="str">
            <v>1000v</v>
          </cell>
          <cell r="E242">
            <v>685000</v>
          </cell>
          <cell r="F242">
            <v>6100000</v>
          </cell>
          <cell r="G242">
            <v>0.5</v>
          </cell>
        </row>
        <row r="243">
          <cell r="A243">
            <v>242</v>
          </cell>
          <cell r="B243" t="str">
            <v>G¹ch rçng</v>
          </cell>
          <cell r="C243" t="str">
            <v>Viªn</v>
          </cell>
          <cell r="E243">
            <v>675</v>
          </cell>
          <cell r="G243">
            <v>1</v>
          </cell>
        </row>
        <row r="244">
          <cell r="A244">
            <v>243</v>
          </cell>
          <cell r="B244" t="str">
            <v>G¹ch rçng 4 lç</v>
          </cell>
          <cell r="C244" t="str">
            <v>Viªn</v>
          </cell>
          <cell r="E244">
            <v>500</v>
          </cell>
          <cell r="F244">
            <v>500</v>
          </cell>
          <cell r="G244">
            <v>1</v>
          </cell>
        </row>
        <row r="245">
          <cell r="A245">
            <v>244</v>
          </cell>
          <cell r="B245" t="str">
            <v>Gç hång s¾c nhãm 4</v>
          </cell>
          <cell r="C245" t="str">
            <v>M3</v>
          </cell>
          <cell r="E245">
            <v>2217679</v>
          </cell>
          <cell r="F245">
            <v>2217679</v>
          </cell>
          <cell r="G245">
            <v>0</v>
          </cell>
        </row>
        <row r="246">
          <cell r="A246">
            <v>245</v>
          </cell>
          <cell r="B246" t="str">
            <v>Gç nhãm 1 2</v>
          </cell>
          <cell r="C246" t="str">
            <v>M3</v>
          </cell>
          <cell r="E246">
            <v>1900000</v>
          </cell>
          <cell r="F246">
            <v>1900000</v>
          </cell>
          <cell r="G246">
            <v>0</v>
          </cell>
        </row>
        <row r="247">
          <cell r="A247">
            <v>246</v>
          </cell>
          <cell r="B247" t="str">
            <v>Gç nhãm 4</v>
          </cell>
          <cell r="C247" t="str">
            <v>M3</v>
          </cell>
          <cell r="E247">
            <v>2745183</v>
          </cell>
          <cell r="F247">
            <v>1700000</v>
          </cell>
          <cell r="G247">
            <v>0</v>
          </cell>
        </row>
        <row r="248">
          <cell r="A248">
            <v>247</v>
          </cell>
          <cell r="B248" t="str">
            <v>Gç nhãm 5</v>
          </cell>
          <cell r="C248" t="str">
            <v>M3</v>
          </cell>
          <cell r="E248">
            <v>1700000</v>
          </cell>
          <cell r="F248">
            <v>1700000</v>
          </cell>
          <cell r="G248">
            <v>0</v>
          </cell>
        </row>
        <row r="249">
          <cell r="A249">
            <v>248</v>
          </cell>
          <cell r="B249" t="str">
            <v>Keo ªp«xi</v>
          </cell>
          <cell r="C249" t="str">
            <v>Kg</v>
          </cell>
          <cell r="E249">
            <v>27050</v>
          </cell>
          <cell r="F249">
            <v>27050</v>
          </cell>
          <cell r="G249">
            <v>0</v>
          </cell>
        </row>
        <row r="250">
          <cell r="A250">
            <v>249</v>
          </cell>
          <cell r="B250" t="str">
            <v>Kho¸ cöa</v>
          </cell>
          <cell r="C250" t="str">
            <v>C¸i</v>
          </cell>
          <cell r="E250">
            <v>8000</v>
          </cell>
          <cell r="F250">
            <v>8000</v>
          </cell>
          <cell r="G250">
            <v>0</v>
          </cell>
        </row>
        <row r="251">
          <cell r="A251">
            <v>250</v>
          </cell>
          <cell r="B251" t="str">
            <v>Gç xÎ</v>
          </cell>
          <cell r="C251" t="str">
            <v>M3</v>
          </cell>
          <cell r="E251">
            <v>2200000</v>
          </cell>
          <cell r="F251">
            <v>2900000</v>
          </cell>
          <cell r="G251">
            <v>0</v>
          </cell>
        </row>
        <row r="252">
          <cell r="A252">
            <v>251</v>
          </cell>
          <cell r="B252" t="str">
            <v>Nh«m thanh</v>
          </cell>
          <cell r="C252" t="str">
            <v>Kg</v>
          </cell>
          <cell r="E252">
            <v>1111130</v>
          </cell>
          <cell r="F252">
            <v>1111130</v>
          </cell>
          <cell r="G252">
            <v>0</v>
          </cell>
        </row>
        <row r="253">
          <cell r="A253">
            <v>252</v>
          </cell>
          <cell r="B253" t="str">
            <v>Nhùa ®­êng</v>
          </cell>
          <cell r="C253" t="str">
            <v>Kg</v>
          </cell>
          <cell r="E253">
            <v>2861</v>
          </cell>
          <cell r="F253">
            <v>2500</v>
          </cell>
          <cell r="G253">
            <v>0</v>
          </cell>
        </row>
        <row r="254">
          <cell r="A254">
            <v>253</v>
          </cell>
          <cell r="B254" t="str">
            <v>Ph«i thÐp</v>
          </cell>
          <cell r="C254" t="str">
            <v>Kg</v>
          </cell>
          <cell r="E254">
            <v>0</v>
          </cell>
          <cell r="G254">
            <v>0</v>
          </cell>
        </row>
        <row r="255">
          <cell r="A255">
            <v>254</v>
          </cell>
          <cell r="B255" t="str">
            <v>Ray</v>
          </cell>
          <cell r="C255" t="str">
            <v>Kg</v>
          </cell>
          <cell r="E255">
            <v>0</v>
          </cell>
          <cell r="G255">
            <v>0</v>
          </cell>
        </row>
        <row r="256">
          <cell r="A256">
            <v>255</v>
          </cell>
          <cell r="B256" t="str">
            <v>S¾t thÐp</v>
          </cell>
          <cell r="C256" t="str">
            <v>Kg</v>
          </cell>
          <cell r="E256">
            <v>4125000</v>
          </cell>
          <cell r="F256">
            <v>4125000</v>
          </cell>
          <cell r="G256">
            <v>0</v>
          </cell>
        </row>
        <row r="257">
          <cell r="A257">
            <v>256</v>
          </cell>
          <cell r="B257" t="str">
            <v>Than xØ</v>
          </cell>
          <cell r="C257" t="str">
            <v>Kg</v>
          </cell>
          <cell r="E257">
            <v>27</v>
          </cell>
          <cell r="F257">
            <v>27</v>
          </cell>
          <cell r="G257">
            <v>1</v>
          </cell>
        </row>
        <row r="258">
          <cell r="A258">
            <v>257</v>
          </cell>
          <cell r="B258" t="str">
            <v>Thuèc trõ s©u</v>
          </cell>
          <cell r="C258" t="str">
            <v>Kg</v>
          </cell>
          <cell r="E258">
            <v>0</v>
          </cell>
          <cell r="G258">
            <v>0</v>
          </cell>
        </row>
        <row r="259">
          <cell r="A259">
            <v>258</v>
          </cell>
          <cell r="B259" t="str">
            <v>T«n d=1,5mm</v>
          </cell>
          <cell r="C259" t="str">
            <v>Kg</v>
          </cell>
          <cell r="E259">
            <v>4389</v>
          </cell>
          <cell r="F259">
            <v>4100</v>
          </cell>
          <cell r="G259">
            <v>0</v>
          </cell>
        </row>
        <row r="260">
          <cell r="A260">
            <v>259</v>
          </cell>
          <cell r="B260" t="str">
            <v>T«n</v>
          </cell>
          <cell r="C260" t="str">
            <v>M2</v>
          </cell>
          <cell r="E260">
            <v>96555</v>
          </cell>
          <cell r="F260">
            <v>96555</v>
          </cell>
          <cell r="G260">
            <v>0</v>
          </cell>
        </row>
        <row r="261">
          <cell r="A261">
            <v>260</v>
          </cell>
          <cell r="B261" t="str">
            <v>T«n 2 ly</v>
          </cell>
          <cell r="C261" t="str">
            <v>Kg</v>
          </cell>
          <cell r="E261">
            <v>4389</v>
          </cell>
          <cell r="F261">
            <v>4100</v>
          </cell>
          <cell r="G261">
            <v>0</v>
          </cell>
        </row>
        <row r="262">
          <cell r="A262">
            <v>261</v>
          </cell>
          <cell r="B262" t="str">
            <v>T«n 5-6 ly</v>
          </cell>
          <cell r="C262" t="str">
            <v>Kg</v>
          </cell>
          <cell r="E262">
            <v>4181.8181818181811</v>
          </cell>
          <cell r="F262">
            <v>4100</v>
          </cell>
          <cell r="G262">
            <v>0</v>
          </cell>
        </row>
        <row r="263">
          <cell r="A263">
            <v>262</v>
          </cell>
          <cell r="B263" t="str">
            <v>T«n óp nãc</v>
          </cell>
          <cell r="C263" t="str">
            <v>M</v>
          </cell>
          <cell r="E263">
            <v>71580</v>
          </cell>
          <cell r="F263">
            <v>28000</v>
          </cell>
          <cell r="G263">
            <v>0</v>
          </cell>
        </row>
        <row r="264">
          <cell r="A264">
            <v>263</v>
          </cell>
          <cell r="B264" t="str">
            <v>Tµ vÑt</v>
          </cell>
          <cell r="C264" t="str">
            <v>Thanh</v>
          </cell>
          <cell r="E264">
            <v>0</v>
          </cell>
          <cell r="G264">
            <v>0</v>
          </cell>
        </row>
        <row r="265">
          <cell r="A265">
            <v>264</v>
          </cell>
          <cell r="B265" t="str">
            <v>Tµ vÑt gç</v>
          </cell>
          <cell r="C265" t="str">
            <v>M3</v>
          </cell>
          <cell r="E265">
            <v>0</v>
          </cell>
          <cell r="G265">
            <v>0</v>
          </cell>
        </row>
        <row r="266">
          <cell r="A266">
            <v>265</v>
          </cell>
          <cell r="B266" t="str">
            <v>V¶i gi¶ da</v>
          </cell>
          <cell r="C266" t="str">
            <v>M2</v>
          </cell>
          <cell r="E266">
            <v>20100</v>
          </cell>
          <cell r="F266">
            <v>20100</v>
          </cell>
          <cell r="G266">
            <v>0</v>
          </cell>
        </row>
        <row r="267">
          <cell r="A267">
            <v>266</v>
          </cell>
          <cell r="B267" t="str">
            <v>Xi m¨ng quÆng</v>
          </cell>
          <cell r="C267" t="str">
            <v>Kg</v>
          </cell>
          <cell r="E267">
            <v>0</v>
          </cell>
          <cell r="G267">
            <v>0.5</v>
          </cell>
        </row>
        <row r="268">
          <cell r="A268">
            <v>267</v>
          </cell>
          <cell r="B268" t="str">
            <v>Bu l«ng 16x18</v>
          </cell>
          <cell r="C268" t="str">
            <v>C¸i</v>
          </cell>
          <cell r="E268">
            <v>2370</v>
          </cell>
          <cell r="F268">
            <v>4420</v>
          </cell>
          <cell r="G268">
            <v>0</v>
          </cell>
        </row>
        <row r="269">
          <cell r="A269">
            <v>268</v>
          </cell>
          <cell r="B269" t="str">
            <v>T«n tr¸ng kÏm</v>
          </cell>
          <cell r="C269" t="str">
            <v>Kg</v>
          </cell>
          <cell r="E269">
            <v>0</v>
          </cell>
          <cell r="G269">
            <v>0</v>
          </cell>
        </row>
        <row r="270">
          <cell r="A270">
            <v>269</v>
          </cell>
          <cell r="B270" t="str">
            <v>§inh t¸n fi 20</v>
          </cell>
          <cell r="C270" t="str">
            <v>C¸i</v>
          </cell>
          <cell r="E270">
            <v>450</v>
          </cell>
          <cell r="F270">
            <v>200</v>
          </cell>
          <cell r="G270">
            <v>0</v>
          </cell>
        </row>
        <row r="271">
          <cell r="A271">
            <v>270</v>
          </cell>
          <cell r="B271" t="str">
            <v>§Êt cÊp phèi</v>
          </cell>
          <cell r="C271" t="str">
            <v>M3</v>
          </cell>
          <cell r="E271">
            <v>83005</v>
          </cell>
          <cell r="F271">
            <v>16000</v>
          </cell>
          <cell r="G271">
            <v>1</v>
          </cell>
        </row>
        <row r="272">
          <cell r="A272">
            <v>271</v>
          </cell>
          <cell r="B272" t="str">
            <v>§Êt dÝnh</v>
          </cell>
          <cell r="C272" t="str">
            <v>M3</v>
          </cell>
          <cell r="E272">
            <v>15000</v>
          </cell>
          <cell r="F272">
            <v>20000</v>
          </cell>
          <cell r="G272">
            <v>1</v>
          </cell>
        </row>
        <row r="273">
          <cell r="A273">
            <v>272</v>
          </cell>
          <cell r="B273" t="str">
            <v>§¸ chÎ</v>
          </cell>
          <cell r="C273" t="str">
            <v>Viªn</v>
          </cell>
          <cell r="E273">
            <v>700</v>
          </cell>
          <cell r="F273">
            <v>700</v>
          </cell>
          <cell r="G273">
            <v>1</v>
          </cell>
        </row>
        <row r="274">
          <cell r="A274">
            <v>273</v>
          </cell>
          <cell r="B274" t="str">
            <v>§¸ tr¾ng nhá</v>
          </cell>
          <cell r="C274" t="str">
            <v>KG</v>
          </cell>
          <cell r="E274">
            <v>258</v>
          </cell>
          <cell r="F274">
            <v>150</v>
          </cell>
          <cell r="G274">
            <v>2</v>
          </cell>
        </row>
        <row r="275">
          <cell r="A275">
            <v>274</v>
          </cell>
          <cell r="B275" t="str">
            <v>§¸ èp</v>
          </cell>
          <cell r="C275" t="str">
            <v>M2</v>
          </cell>
          <cell r="E275">
            <v>87720</v>
          </cell>
          <cell r="F275">
            <v>87720</v>
          </cell>
          <cell r="G275">
            <v>1</v>
          </cell>
        </row>
        <row r="276">
          <cell r="A276">
            <v>275</v>
          </cell>
          <cell r="B276" t="str">
            <v>§Öm mót</v>
          </cell>
          <cell r="C276" t="str">
            <v>M2</v>
          </cell>
          <cell r="E276">
            <v>0</v>
          </cell>
          <cell r="G276">
            <v>0</v>
          </cell>
        </row>
        <row r="277">
          <cell r="A277">
            <v>276</v>
          </cell>
          <cell r="B277" t="str">
            <v>§¸ cÈm th¹ch, hoa c­¬ng 20x20</v>
          </cell>
          <cell r="C277" t="str">
            <v>M2</v>
          </cell>
          <cell r="E277">
            <v>77250</v>
          </cell>
          <cell r="F277">
            <v>87720</v>
          </cell>
          <cell r="G277">
            <v>0.25</v>
          </cell>
        </row>
        <row r="278">
          <cell r="A278">
            <v>277</v>
          </cell>
          <cell r="B278" t="str">
            <v>§¸ cÈm th¹ch, hoa c­¬ng 30x30</v>
          </cell>
          <cell r="C278" t="str">
            <v>M2</v>
          </cell>
          <cell r="E278">
            <v>77250</v>
          </cell>
          <cell r="F278">
            <v>87720</v>
          </cell>
          <cell r="G278">
            <v>0.25</v>
          </cell>
        </row>
        <row r="279">
          <cell r="A279">
            <v>278</v>
          </cell>
          <cell r="B279" t="str">
            <v>§¸ cÈm th¹ch, hoa c­¬ng 40x40</v>
          </cell>
          <cell r="C279" t="str">
            <v>M2</v>
          </cell>
          <cell r="E279">
            <v>77250</v>
          </cell>
          <cell r="F279">
            <v>87720</v>
          </cell>
          <cell r="G279">
            <v>0.25</v>
          </cell>
        </row>
        <row r="280">
          <cell r="A280">
            <v>279</v>
          </cell>
          <cell r="B280" t="str">
            <v>Bu l«ng M16x320</v>
          </cell>
          <cell r="C280" t="str">
            <v>C¸i</v>
          </cell>
          <cell r="E280">
            <v>3385</v>
          </cell>
          <cell r="F280">
            <v>4510</v>
          </cell>
          <cell r="G280">
            <v>0</v>
          </cell>
        </row>
        <row r="281">
          <cell r="A281">
            <v>280</v>
          </cell>
          <cell r="B281" t="str">
            <v>Bu l«ng M18x250</v>
          </cell>
          <cell r="C281" t="str">
            <v>C¸i</v>
          </cell>
          <cell r="E281">
            <v>5000</v>
          </cell>
          <cell r="F281">
            <v>5000</v>
          </cell>
          <cell r="G281">
            <v>0</v>
          </cell>
        </row>
        <row r="282">
          <cell r="A282">
            <v>281</v>
          </cell>
          <cell r="B282" t="str">
            <v>Bu l«ng M20x200</v>
          </cell>
          <cell r="C282" t="str">
            <v>C¸i</v>
          </cell>
          <cell r="E282">
            <v>5100</v>
          </cell>
          <cell r="F282">
            <v>4800</v>
          </cell>
          <cell r="G282">
            <v>0</v>
          </cell>
        </row>
        <row r="283">
          <cell r="A283">
            <v>282</v>
          </cell>
          <cell r="B283" t="str">
            <v>Bu l«ng M20x500</v>
          </cell>
          <cell r="C283" t="str">
            <v>C¸i</v>
          </cell>
          <cell r="E283">
            <v>9950</v>
          </cell>
          <cell r="F283">
            <v>9350</v>
          </cell>
          <cell r="G283">
            <v>0</v>
          </cell>
        </row>
        <row r="284">
          <cell r="A284">
            <v>283</v>
          </cell>
          <cell r="B284" t="str">
            <v>Bu l«ng M18x20</v>
          </cell>
          <cell r="C284" t="str">
            <v>C¸i</v>
          </cell>
          <cell r="E284">
            <v>2950</v>
          </cell>
          <cell r="F284">
            <v>4600</v>
          </cell>
          <cell r="G284">
            <v>0</v>
          </cell>
        </row>
        <row r="285">
          <cell r="A285">
            <v>284</v>
          </cell>
          <cell r="B285" t="str">
            <v>Bu l«ng M20x1200</v>
          </cell>
          <cell r="C285" t="str">
            <v>C¸i</v>
          </cell>
          <cell r="E285">
            <v>15490</v>
          </cell>
          <cell r="F285">
            <v>12110</v>
          </cell>
          <cell r="G285">
            <v>0</v>
          </cell>
        </row>
        <row r="286">
          <cell r="A286">
            <v>285</v>
          </cell>
          <cell r="B286" t="str">
            <v>Bu l«ng M20x80</v>
          </cell>
          <cell r="C286" t="str">
            <v>C¸i</v>
          </cell>
          <cell r="E286">
            <v>3390</v>
          </cell>
          <cell r="F286">
            <v>3610</v>
          </cell>
          <cell r="G286">
            <v>0</v>
          </cell>
        </row>
        <row r="287">
          <cell r="A287">
            <v>286</v>
          </cell>
          <cell r="B287" t="str">
            <v>Bu l«ng M16x330</v>
          </cell>
          <cell r="C287" t="str">
            <v>C¸i</v>
          </cell>
          <cell r="E287">
            <v>3385</v>
          </cell>
          <cell r="F287">
            <v>4610</v>
          </cell>
          <cell r="G287">
            <v>0</v>
          </cell>
        </row>
        <row r="288">
          <cell r="A288">
            <v>287</v>
          </cell>
          <cell r="B288" t="str">
            <v>Bu l«ng M12x250</v>
          </cell>
          <cell r="C288" t="str">
            <v>C¸i</v>
          </cell>
          <cell r="E288">
            <v>2040</v>
          </cell>
          <cell r="F288">
            <v>1250</v>
          </cell>
          <cell r="G288">
            <v>0</v>
          </cell>
        </row>
        <row r="289">
          <cell r="A289">
            <v>288</v>
          </cell>
          <cell r="B289" t="str">
            <v>Bu l«ng M16x250</v>
          </cell>
          <cell r="C289" t="str">
            <v>C¸i</v>
          </cell>
          <cell r="E289">
            <v>2970</v>
          </cell>
          <cell r="F289">
            <v>4420</v>
          </cell>
          <cell r="G289">
            <v>0</v>
          </cell>
        </row>
        <row r="290">
          <cell r="A290">
            <v>289</v>
          </cell>
          <cell r="B290" t="str">
            <v>Bu l«ng M12x1140</v>
          </cell>
          <cell r="C290" t="str">
            <v>C¸i</v>
          </cell>
          <cell r="E290">
            <v>13460</v>
          </cell>
          <cell r="F290">
            <v>5000</v>
          </cell>
          <cell r="G290">
            <v>0</v>
          </cell>
        </row>
        <row r="291">
          <cell r="A291">
            <v>290</v>
          </cell>
          <cell r="B291" t="str">
            <v>Bu l«ng M16x2430</v>
          </cell>
          <cell r="C291" t="str">
            <v>C¸i</v>
          </cell>
          <cell r="E291">
            <v>22760</v>
          </cell>
          <cell r="F291">
            <v>12010</v>
          </cell>
          <cell r="G291">
            <v>0</v>
          </cell>
        </row>
        <row r="292">
          <cell r="A292">
            <v>291</v>
          </cell>
          <cell r="B292" t="str">
            <v>Bu l«ng M12x1000</v>
          </cell>
          <cell r="C292" t="str">
            <v>C¸i</v>
          </cell>
          <cell r="E292">
            <v>12620</v>
          </cell>
          <cell r="F292">
            <v>4500</v>
          </cell>
          <cell r="G292">
            <v>0</v>
          </cell>
        </row>
        <row r="293">
          <cell r="A293">
            <v>292</v>
          </cell>
          <cell r="B293" t="str">
            <v>Bu l«ng M14x250</v>
          </cell>
          <cell r="C293" t="str">
            <v>C¸i</v>
          </cell>
          <cell r="E293">
            <v>2130</v>
          </cell>
          <cell r="F293">
            <v>3610</v>
          </cell>
          <cell r="G293">
            <v>0</v>
          </cell>
        </row>
        <row r="294">
          <cell r="A294">
            <v>293</v>
          </cell>
          <cell r="B294" t="str">
            <v>Bu l«ng M14x1690</v>
          </cell>
          <cell r="C294" t="str">
            <v>C¸i</v>
          </cell>
          <cell r="E294">
            <v>17690</v>
          </cell>
          <cell r="F294">
            <v>7510</v>
          </cell>
          <cell r="G294">
            <v>0</v>
          </cell>
        </row>
        <row r="295">
          <cell r="A295">
            <v>294</v>
          </cell>
          <cell r="B295" t="str">
            <v>Bu l«ng M12x200</v>
          </cell>
          <cell r="C295" t="str">
            <v>C¸i</v>
          </cell>
          <cell r="E295">
            <v>1700</v>
          </cell>
          <cell r="F295">
            <v>1100</v>
          </cell>
          <cell r="G295">
            <v>0</v>
          </cell>
        </row>
        <row r="296">
          <cell r="A296">
            <v>295</v>
          </cell>
          <cell r="B296" t="str">
            <v>Bu l«ng M14x200</v>
          </cell>
          <cell r="C296" t="str">
            <v>C¸i</v>
          </cell>
          <cell r="E296">
            <v>2130</v>
          </cell>
          <cell r="F296">
            <v>3510</v>
          </cell>
          <cell r="G296">
            <v>0</v>
          </cell>
        </row>
        <row r="297">
          <cell r="A297">
            <v>296</v>
          </cell>
          <cell r="B297" t="str">
            <v>Bu l«ng M20x80</v>
          </cell>
          <cell r="C297" t="str">
            <v>C¸i</v>
          </cell>
          <cell r="E297">
            <v>3390</v>
          </cell>
          <cell r="F297">
            <v>3610</v>
          </cell>
          <cell r="G297">
            <v>0</v>
          </cell>
        </row>
        <row r="298">
          <cell r="A298">
            <v>297</v>
          </cell>
          <cell r="B298" t="str">
            <v>Bu l«ng M10x80</v>
          </cell>
          <cell r="C298" t="str">
            <v>C¸i</v>
          </cell>
          <cell r="E298">
            <v>5200</v>
          </cell>
          <cell r="F298">
            <v>600</v>
          </cell>
          <cell r="G298">
            <v>0</v>
          </cell>
        </row>
        <row r="299">
          <cell r="A299">
            <v>298</v>
          </cell>
          <cell r="B299" t="str">
            <v>BËt s¾t 3x30x250</v>
          </cell>
          <cell r="C299" t="str">
            <v>C¸i</v>
          </cell>
          <cell r="E299">
            <v>1402</v>
          </cell>
          <cell r="F299">
            <v>500</v>
          </cell>
          <cell r="G299">
            <v>0</v>
          </cell>
        </row>
        <row r="300">
          <cell r="A300">
            <v>299</v>
          </cell>
          <cell r="B300" t="str">
            <v>BËt s¾t fi 10</v>
          </cell>
          <cell r="C300" t="str">
            <v>C¸i</v>
          </cell>
          <cell r="E300">
            <v>750</v>
          </cell>
          <cell r="F300">
            <v>500</v>
          </cell>
          <cell r="G300">
            <v>0</v>
          </cell>
        </row>
        <row r="301">
          <cell r="A301">
            <v>300</v>
          </cell>
          <cell r="B301" t="str">
            <v>§¸ d¨m 5 15mm</v>
          </cell>
          <cell r="C301" t="str">
            <v>M3</v>
          </cell>
          <cell r="E301">
            <v>57338</v>
          </cell>
          <cell r="F301">
            <v>57338</v>
          </cell>
          <cell r="G301">
            <v>1</v>
          </cell>
        </row>
        <row r="302">
          <cell r="A302">
            <v>301</v>
          </cell>
          <cell r="B302" t="str">
            <v>§¸ d¨m 60 80mm</v>
          </cell>
          <cell r="C302" t="str">
            <v>M3</v>
          </cell>
          <cell r="E302">
            <v>80000</v>
          </cell>
          <cell r="F302">
            <v>37000</v>
          </cell>
          <cell r="G302">
            <v>1</v>
          </cell>
        </row>
        <row r="303">
          <cell r="A303">
            <v>302</v>
          </cell>
          <cell r="B303" t="str">
            <v>§¸ d¨m tiªu chuÈn</v>
          </cell>
          <cell r="C303" t="str">
            <v>M3</v>
          </cell>
          <cell r="E303">
            <v>74116</v>
          </cell>
          <cell r="F303">
            <v>37000</v>
          </cell>
          <cell r="G303">
            <v>1</v>
          </cell>
        </row>
        <row r="304">
          <cell r="A304">
            <v>303</v>
          </cell>
          <cell r="B304" t="str">
            <v>Nhò t­¬ng</v>
          </cell>
          <cell r="C304" t="str">
            <v>Kg</v>
          </cell>
          <cell r="E304">
            <v>2373</v>
          </cell>
          <cell r="G304">
            <v>0</v>
          </cell>
        </row>
        <row r="305">
          <cell r="A305">
            <v>304</v>
          </cell>
          <cell r="B305" t="str">
            <v>DÇu ma dót</v>
          </cell>
          <cell r="C305" t="str">
            <v>Kg</v>
          </cell>
          <cell r="E305">
            <v>4300</v>
          </cell>
          <cell r="F305">
            <v>3000</v>
          </cell>
          <cell r="G305">
            <v>0.5</v>
          </cell>
        </row>
        <row r="306">
          <cell r="A306">
            <v>305</v>
          </cell>
          <cell r="B306" t="str">
            <v>§Êt ®á</v>
          </cell>
          <cell r="C306" t="str">
            <v>M3</v>
          </cell>
          <cell r="E306">
            <v>20000</v>
          </cell>
          <cell r="F306">
            <v>20000</v>
          </cell>
          <cell r="G306">
            <v>1</v>
          </cell>
        </row>
        <row r="307">
          <cell r="A307">
            <v>306</v>
          </cell>
          <cell r="B307" t="str">
            <v>ThÐp tÊm d=6mm</v>
          </cell>
          <cell r="C307" t="str">
            <v>TÊn</v>
          </cell>
          <cell r="E307">
            <v>5000000</v>
          </cell>
          <cell r="F307">
            <v>4100000</v>
          </cell>
          <cell r="G307">
            <v>0</v>
          </cell>
        </row>
        <row r="308">
          <cell r="A308">
            <v>307</v>
          </cell>
          <cell r="B308" t="str">
            <v>ThÐp gãc 80x80mm</v>
          </cell>
          <cell r="C308" t="str">
            <v>TÊn</v>
          </cell>
          <cell r="E308">
            <v>4775000</v>
          </cell>
          <cell r="F308">
            <v>4600000</v>
          </cell>
          <cell r="G308">
            <v>0</v>
          </cell>
        </row>
        <row r="309">
          <cell r="A309">
            <v>308</v>
          </cell>
          <cell r="B309" t="str">
            <v>ThÐp gãc 100x100mm</v>
          </cell>
          <cell r="C309" t="str">
            <v>TÊn</v>
          </cell>
          <cell r="E309">
            <v>4775000</v>
          </cell>
          <cell r="F309">
            <v>4600000</v>
          </cell>
          <cell r="G309">
            <v>0</v>
          </cell>
        </row>
        <row r="310">
          <cell r="A310">
            <v>309</v>
          </cell>
          <cell r="B310" t="str">
            <v>ThÐp gãc 120x120mm</v>
          </cell>
          <cell r="C310" t="str">
            <v>TÊn</v>
          </cell>
          <cell r="E310">
            <v>4775000</v>
          </cell>
          <cell r="F310">
            <v>4125000</v>
          </cell>
          <cell r="G310">
            <v>0</v>
          </cell>
        </row>
        <row r="311">
          <cell r="A311">
            <v>310</v>
          </cell>
          <cell r="B311" t="str">
            <v>§¸ d¨m ®en</v>
          </cell>
          <cell r="C311" t="str">
            <v>TÊn</v>
          </cell>
          <cell r="E311">
            <v>40956</v>
          </cell>
          <cell r="F311">
            <v>40956</v>
          </cell>
          <cell r="G311">
            <v>1</v>
          </cell>
        </row>
        <row r="312">
          <cell r="A312">
            <v>311</v>
          </cell>
          <cell r="B312" t="str">
            <v>ThÐp trßn fi 4 6mm</v>
          </cell>
          <cell r="C312" t="str">
            <v>Kg</v>
          </cell>
          <cell r="E312">
            <v>4044</v>
          </cell>
          <cell r="F312">
            <v>4400</v>
          </cell>
          <cell r="G312">
            <v>0</v>
          </cell>
        </row>
        <row r="313">
          <cell r="A313">
            <v>312</v>
          </cell>
          <cell r="B313" t="str">
            <v>ThÐp trßn fi 6 8mm</v>
          </cell>
          <cell r="C313" t="str">
            <v>Kg</v>
          </cell>
          <cell r="E313">
            <v>4044</v>
          </cell>
          <cell r="F313">
            <v>4400</v>
          </cell>
          <cell r="G313">
            <v>0</v>
          </cell>
        </row>
        <row r="314">
          <cell r="A314">
            <v>313</v>
          </cell>
          <cell r="B314" t="str">
            <v>D©y thÐp buéc fi 1mm</v>
          </cell>
          <cell r="C314" t="str">
            <v>Kg</v>
          </cell>
          <cell r="E314">
            <v>6389</v>
          </cell>
          <cell r="F314">
            <v>6760</v>
          </cell>
          <cell r="G314">
            <v>0</v>
          </cell>
        </row>
        <row r="315">
          <cell r="A315">
            <v>314</v>
          </cell>
          <cell r="B315" t="str">
            <v>§¸ sái ®­êng kÝnh viªn lín nhÊt 30mm</v>
          </cell>
          <cell r="C315" t="str">
            <v>M3</v>
          </cell>
          <cell r="E315">
            <v>64274</v>
          </cell>
          <cell r="G315">
            <v>1</v>
          </cell>
        </row>
        <row r="316">
          <cell r="A316">
            <v>315</v>
          </cell>
          <cell r="B316" t="str">
            <v>§¸ sái ®­êng kÝnh viªn lín nhÊt 20mm</v>
          </cell>
          <cell r="C316" t="str">
            <v>M3</v>
          </cell>
          <cell r="E316">
            <v>74116</v>
          </cell>
          <cell r="G316">
            <v>1</v>
          </cell>
        </row>
        <row r="317">
          <cell r="A317">
            <v>316</v>
          </cell>
          <cell r="B317" t="str">
            <v>V¸n khu«n dÇy 3cm</v>
          </cell>
          <cell r="C317" t="str">
            <v>M3</v>
          </cell>
          <cell r="E317">
            <v>1379662</v>
          </cell>
          <cell r="F317">
            <v>2142000</v>
          </cell>
          <cell r="G317">
            <v>0</v>
          </cell>
        </row>
        <row r="318">
          <cell r="A318">
            <v>317</v>
          </cell>
          <cell r="B318" t="str">
            <v>§inh dµi b×nh qu©n 6cm</v>
          </cell>
          <cell r="C318" t="str">
            <v>Kg</v>
          </cell>
          <cell r="E318">
            <v>6818.181818181818</v>
          </cell>
          <cell r="F318">
            <v>6760</v>
          </cell>
          <cell r="G318">
            <v>0</v>
          </cell>
        </row>
        <row r="319">
          <cell r="A319">
            <v>318</v>
          </cell>
          <cell r="B319" t="str">
            <v>Bu l«ng M20x180</v>
          </cell>
          <cell r="C319" t="str">
            <v>C¸i</v>
          </cell>
          <cell r="E319">
            <v>5070</v>
          </cell>
          <cell r="F319">
            <v>4800</v>
          </cell>
          <cell r="G319">
            <v>0</v>
          </cell>
        </row>
        <row r="320">
          <cell r="A320">
            <v>319</v>
          </cell>
          <cell r="B320" t="str">
            <v>Bª t«ng nhùa h¹t mÞn</v>
          </cell>
          <cell r="C320" t="str">
            <v>TÊn</v>
          </cell>
          <cell r="E320">
            <v>0</v>
          </cell>
          <cell r="G320">
            <v>0</v>
          </cell>
        </row>
        <row r="321">
          <cell r="A321">
            <v>320</v>
          </cell>
          <cell r="B321" t="str">
            <v>Cäc bª t«ng 15x15cm</v>
          </cell>
          <cell r="C321" t="str">
            <v>M</v>
          </cell>
          <cell r="E321">
            <v>0</v>
          </cell>
          <cell r="G321">
            <v>0.2</v>
          </cell>
        </row>
        <row r="322">
          <cell r="A322">
            <v>321</v>
          </cell>
          <cell r="B322" t="str">
            <v>Cäc bª t«ng 20x20cm</v>
          </cell>
          <cell r="C322" t="str">
            <v>M</v>
          </cell>
          <cell r="E322">
            <v>0</v>
          </cell>
          <cell r="G322">
            <v>0.2</v>
          </cell>
        </row>
        <row r="323">
          <cell r="A323">
            <v>322</v>
          </cell>
          <cell r="B323" t="str">
            <v>Cäc bª t«ng 25x25cm</v>
          </cell>
          <cell r="C323" t="str">
            <v>M</v>
          </cell>
          <cell r="E323">
            <v>0</v>
          </cell>
          <cell r="G323">
            <v>0.2</v>
          </cell>
        </row>
        <row r="324">
          <cell r="A324">
            <v>323</v>
          </cell>
          <cell r="B324" t="str">
            <v>Cäc bª t«ng 30x30cm</v>
          </cell>
          <cell r="C324" t="str">
            <v>M</v>
          </cell>
          <cell r="E324">
            <v>0</v>
          </cell>
          <cell r="G324">
            <v>0.2</v>
          </cell>
        </row>
        <row r="325">
          <cell r="A325">
            <v>324</v>
          </cell>
          <cell r="B325" t="str">
            <v>Cäc bª t«ng 35x35cm</v>
          </cell>
          <cell r="C325" t="str">
            <v>M</v>
          </cell>
          <cell r="E325">
            <v>0</v>
          </cell>
          <cell r="G325">
            <v>0.2</v>
          </cell>
        </row>
        <row r="326">
          <cell r="A326">
            <v>325</v>
          </cell>
          <cell r="B326" t="str">
            <v>Cäc bª t«ng 40x40cm</v>
          </cell>
          <cell r="C326" t="str">
            <v>M</v>
          </cell>
          <cell r="E326">
            <v>0</v>
          </cell>
          <cell r="G326">
            <v>0.2</v>
          </cell>
        </row>
        <row r="327">
          <cell r="A327">
            <v>326</v>
          </cell>
          <cell r="B327" t="str">
            <v>Sái 0,5x1</v>
          </cell>
          <cell r="C327" t="str">
            <v>M3</v>
          </cell>
          <cell r="E327">
            <v>0</v>
          </cell>
          <cell r="G327">
            <v>2</v>
          </cell>
        </row>
        <row r="328">
          <cell r="A328">
            <v>327</v>
          </cell>
          <cell r="B328" t="str">
            <v>Sái 1x2</v>
          </cell>
          <cell r="C328" t="str">
            <v>M3</v>
          </cell>
          <cell r="E328">
            <v>0</v>
          </cell>
          <cell r="G328">
            <v>2</v>
          </cell>
        </row>
        <row r="329">
          <cell r="A329">
            <v>328</v>
          </cell>
          <cell r="B329" t="str">
            <v>Sái 2x4</v>
          </cell>
          <cell r="C329" t="str">
            <v>M3</v>
          </cell>
          <cell r="E329">
            <v>0</v>
          </cell>
          <cell r="G329">
            <v>1</v>
          </cell>
        </row>
        <row r="330">
          <cell r="A330">
            <v>329</v>
          </cell>
          <cell r="B330" t="str">
            <v>Sái 4x6</v>
          </cell>
          <cell r="C330" t="str">
            <v>M3</v>
          </cell>
          <cell r="E330">
            <v>0</v>
          </cell>
          <cell r="G330">
            <v>1</v>
          </cell>
        </row>
        <row r="331">
          <cell r="A331">
            <v>330</v>
          </cell>
          <cell r="B331" t="str">
            <v>Sái 6x8</v>
          </cell>
          <cell r="C331" t="str">
            <v>M3</v>
          </cell>
          <cell r="E331">
            <v>0</v>
          </cell>
          <cell r="G331">
            <v>1</v>
          </cell>
        </row>
        <row r="332">
          <cell r="A332">
            <v>331</v>
          </cell>
          <cell r="B332" t="str">
            <v>D©y ch¸y chËm</v>
          </cell>
          <cell r="C332" t="str">
            <v>M</v>
          </cell>
          <cell r="E332">
            <v>1236</v>
          </cell>
          <cell r="F332">
            <v>4000</v>
          </cell>
          <cell r="G332">
            <v>0</v>
          </cell>
        </row>
        <row r="333">
          <cell r="A333">
            <v>332</v>
          </cell>
          <cell r="B333" t="str">
            <v>KÝp næ</v>
          </cell>
          <cell r="C333" t="str">
            <v>C¸i</v>
          </cell>
          <cell r="E333">
            <v>206</v>
          </cell>
          <cell r="F333">
            <v>2500</v>
          </cell>
          <cell r="G333">
            <v>0</v>
          </cell>
        </row>
        <row r="334">
          <cell r="A334">
            <v>333</v>
          </cell>
          <cell r="B334" t="str">
            <v>Flinkote</v>
          </cell>
          <cell r="C334" t="str">
            <v>Kg</v>
          </cell>
          <cell r="E334">
            <v>39140</v>
          </cell>
          <cell r="G334">
            <v>0</v>
          </cell>
        </row>
        <row r="335">
          <cell r="A335">
            <v>334</v>
          </cell>
          <cell r="B335" t="str">
            <v>B«ng gßn</v>
          </cell>
          <cell r="C335" t="str">
            <v>Kg</v>
          </cell>
          <cell r="E335">
            <v>50000</v>
          </cell>
          <cell r="G335">
            <v>0</v>
          </cell>
        </row>
        <row r="336">
          <cell r="A336">
            <v>335</v>
          </cell>
          <cell r="B336" t="str">
            <v>C¸nh kiÕn</v>
          </cell>
          <cell r="C336" t="str">
            <v>Kg</v>
          </cell>
          <cell r="E336">
            <v>500000</v>
          </cell>
          <cell r="G336">
            <v>1</v>
          </cell>
        </row>
        <row r="337">
          <cell r="A337">
            <v>336</v>
          </cell>
          <cell r="B337" t="str">
            <v>Cån 90 ®é</v>
          </cell>
          <cell r="C337" t="str">
            <v>LÝt</v>
          </cell>
          <cell r="E337">
            <v>10000</v>
          </cell>
          <cell r="F337">
            <v>15450</v>
          </cell>
          <cell r="G337">
            <v>0</v>
          </cell>
        </row>
        <row r="338">
          <cell r="A338">
            <v>337</v>
          </cell>
          <cell r="B338" t="str">
            <v>DÇu bãng</v>
          </cell>
          <cell r="C338" t="str">
            <v>Kg</v>
          </cell>
          <cell r="E338">
            <v>34000</v>
          </cell>
          <cell r="G338">
            <v>0</v>
          </cell>
        </row>
        <row r="339">
          <cell r="A339">
            <v>338</v>
          </cell>
          <cell r="B339" t="str">
            <v>GiÊy nh¸m to</v>
          </cell>
          <cell r="C339" t="str">
            <v>Tê</v>
          </cell>
          <cell r="E339">
            <v>1000</v>
          </cell>
          <cell r="F339">
            <v>1000</v>
          </cell>
          <cell r="G339">
            <v>0</v>
          </cell>
        </row>
        <row r="340">
          <cell r="A340">
            <v>339</v>
          </cell>
          <cell r="B340" t="str">
            <v>GiÊy nh¸m mÞn</v>
          </cell>
          <cell r="C340" t="str">
            <v>Tê</v>
          </cell>
          <cell r="E340">
            <v>1000</v>
          </cell>
          <cell r="F340">
            <v>1000</v>
          </cell>
          <cell r="G340">
            <v>0</v>
          </cell>
        </row>
        <row r="341">
          <cell r="A341">
            <v>340</v>
          </cell>
          <cell r="B341" t="str">
            <v>PhÊn talic</v>
          </cell>
          <cell r="C341" t="str">
            <v>Kg</v>
          </cell>
          <cell r="E341">
            <v>18000</v>
          </cell>
          <cell r="G341">
            <v>0</v>
          </cell>
        </row>
        <row r="342">
          <cell r="A342">
            <v>341</v>
          </cell>
          <cell r="B342" t="str">
            <v>G¹ch thÎ 4x8x19</v>
          </cell>
          <cell r="C342" t="str">
            <v>1000v</v>
          </cell>
          <cell r="E342">
            <v>0</v>
          </cell>
          <cell r="G342">
            <v>1</v>
          </cell>
        </row>
        <row r="343">
          <cell r="A343">
            <v>342</v>
          </cell>
          <cell r="B343" t="str">
            <v>G¹ch chÞu löa</v>
          </cell>
          <cell r="C343" t="str">
            <v>1000v</v>
          </cell>
          <cell r="E343">
            <v>25000000</v>
          </cell>
          <cell r="G343">
            <v>1</v>
          </cell>
        </row>
        <row r="344">
          <cell r="A344">
            <v>343</v>
          </cell>
          <cell r="B344" t="str">
            <v>G¹ch trang trÝ §ång Nai 20x20x6</v>
          </cell>
          <cell r="C344" t="str">
            <v>Viªn</v>
          </cell>
          <cell r="E344">
            <v>0</v>
          </cell>
          <cell r="G344">
            <v>0.5</v>
          </cell>
        </row>
        <row r="345">
          <cell r="A345">
            <v>344</v>
          </cell>
          <cell r="B345" t="str">
            <v>B«ng giã bª t«ng ®óc s½n cì &lt;= 30x30</v>
          </cell>
          <cell r="C345" t="str">
            <v>M2</v>
          </cell>
          <cell r="E345">
            <v>0</v>
          </cell>
          <cell r="G345">
            <v>0.5</v>
          </cell>
        </row>
        <row r="346">
          <cell r="A346">
            <v>345</v>
          </cell>
          <cell r="B346" t="str">
            <v>B«ng giã bª t«ng ®óc s½n cì &gt; 30x30</v>
          </cell>
          <cell r="C346" t="str">
            <v>M2</v>
          </cell>
          <cell r="E346">
            <v>0</v>
          </cell>
          <cell r="G346">
            <v>0.5</v>
          </cell>
        </row>
        <row r="347">
          <cell r="A347">
            <v>346</v>
          </cell>
          <cell r="B347" t="str">
            <v>G¹ch èng 8x8x19</v>
          </cell>
          <cell r="C347" t="str">
            <v>1000v</v>
          </cell>
          <cell r="E347">
            <v>0</v>
          </cell>
          <cell r="G347">
            <v>1</v>
          </cell>
        </row>
        <row r="348">
          <cell r="A348">
            <v>347</v>
          </cell>
          <cell r="B348" t="str">
            <v>G¹ch Vinyl 30x30</v>
          </cell>
          <cell r="C348" t="str">
            <v>M2</v>
          </cell>
          <cell r="E348">
            <v>0</v>
          </cell>
          <cell r="G348">
            <v>0.5</v>
          </cell>
        </row>
        <row r="349">
          <cell r="A349">
            <v>348</v>
          </cell>
          <cell r="B349" t="str">
            <v>Keo d¸n g¹ch Vinyl</v>
          </cell>
          <cell r="C349" t="str">
            <v>Kg</v>
          </cell>
          <cell r="E349">
            <v>0</v>
          </cell>
          <cell r="G349">
            <v>0</v>
          </cell>
        </row>
        <row r="350">
          <cell r="A350">
            <v>349</v>
          </cell>
          <cell r="B350" t="str">
            <v>R«ng ®en 45x45x4</v>
          </cell>
          <cell r="C350" t="str">
            <v>C¸i</v>
          </cell>
          <cell r="E350">
            <v>0</v>
          </cell>
          <cell r="G350">
            <v>0</v>
          </cell>
        </row>
        <row r="351">
          <cell r="A351">
            <v>350</v>
          </cell>
          <cell r="B351" t="str">
            <v>BËt s¾t 20x4x250</v>
          </cell>
          <cell r="C351" t="str">
            <v>C¸i</v>
          </cell>
          <cell r="E351">
            <v>1120</v>
          </cell>
          <cell r="F351">
            <v>500</v>
          </cell>
          <cell r="G351">
            <v>0</v>
          </cell>
        </row>
        <row r="352">
          <cell r="A352">
            <v>351</v>
          </cell>
          <cell r="B352" t="str">
            <v>Jo¨ng cao su</v>
          </cell>
          <cell r="C352" t="str">
            <v>M</v>
          </cell>
          <cell r="E352">
            <v>1000</v>
          </cell>
          <cell r="G352">
            <v>0</v>
          </cell>
        </row>
        <row r="353">
          <cell r="A353">
            <v>352</v>
          </cell>
          <cell r="B353" t="str">
            <v>S¾t h×nh L 35</v>
          </cell>
          <cell r="C353" t="str">
            <v>TÊn</v>
          </cell>
          <cell r="E353">
            <v>4344000</v>
          </cell>
          <cell r="F353">
            <v>4125000</v>
          </cell>
          <cell r="G353">
            <v>0</v>
          </cell>
        </row>
        <row r="354">
          <cell r="A354">
            <v>353</v>
          </cell>
          <cell r="B354" t="str">
            <v>S¾t 10x2</v>
          </cell>
          <cell r="C354" t="str">
            <v>TÊn</v>
          </cell>
          <cell r="E354">
            <v>0</v>
          </cell>
          <cell r="G354">
            <v>0</v>
          </cell>
        </row>
        <row r="355">
          <cell r="A355">
            <v>354</v>
          </cell>
          <cell r="B355" t="str">
            <v>T«le 1 ly</v>
          </cell>
          <cell r="C355" t="str">
            <v>Kg</v>
          </cell>
          <cell r="E355">
            <v>5200</v>
          </cell>
          <cell r="F355">
            <v>4100</v>
          </cell>
          <cell r="G355">
            <v>0</v>
          </cell>
        </row>
        <row r="356">
          <cell r="A356">
            <v>355</v>
          </cell>
          <cell r="B356" t="str">
            <v>B¸nh xe b¹c ®¹n</v>
          </cell>
          <cell r="C356" t="str">
            <v>C¸i</v>
          </cell>
          <cell r="E356">
            <v>0</v>
          </cell>
          <cell r="G356">
            <v>0</v>
          </cell>
        </row>
        <row r="357">
          <cell r="A357">
            <v>356</v>
          </cell>
          <cell r="B357" t="str">
            <v>T«le tr¸ng kÏm ph¼ng</v>
          </cell>
          <cell r="C357" t="str">
            <v>M2</v>
          </cell>
          <cell r="E357">
            <v>0</v>
          </cell>
          <cell r="G357">
            <v>0</v>
          </cell>
        </row>
        <row r="358">
          <cell r="A358">
            <v>357</v>
          </cell>
          <cell r="B358" t="str">
            <v>G¹ch ceramic 30x30cm</v>
          </cell>
          <cell r="C358" t="str">
            <v>Viªn</v>
          </cell>
          <cell r="E358">
            <v>3370</v>
          </cell>
          <cell r="G358">
            <v>0.5</v>
          </cell>
        </row>
        <row r="359">
          <cell r="A359">
            <v>358</v>
          </cell>
          <cell r="B359" t="str">
            <v>G¹ch ceramic 20x20cm</v>
          </cell>
          <cell r="C359" t="str">
            <v>Viªn</v>
          </cell>
          <cell r="E359">
            <v>0</v>
          </cell>
          <cell r="G359">
            <v>0.5</v>
          </cell>
        </row>
        <row r="360">
          <cell r="A360">
            <v>359</v>
          </cell>
          <cell r="B360" t="str">
            <v>Sái h¹t lín</v>
          </cell>
          <cell r="C360" t="str">
            <v>Kg</v>
          </cell>
          <cell r="E360">
            <v>0</v>
          </cell>
          <cell r="G360">
            <v>1</v>
          </cell>
        </row>
        <row r="361">
          <cell r="A361">
            <v>360</v>
          </cell>
          <cell r="B361" t="str">
            <v>S¸p bãng</v>
          </cell>
          <cell r="C361" t="str">
            <v>Kg</v>
          </cell>
          <cell r="E361">
            <v>0</v>
          </cell>
          <cell r="G361">
            <v>0</v>
          </cell>
        </row>
        <row r="362">
          <cell r="A362">
            <v>361</v>
          </cell>
          <cell r="B362" t="str">
            <v>GiÊy nh¸m n­íc</v>
          </cell>
          <cell r="C362" t="str">
            <v>Tê</v>
          </cell>
          <cell r="E362">
            <v>0</v>
          </cell>
          <cell r="G362">
            <v>0</v>
          </cell>
        </row>
        <row r="363">
          <cell r="A363">
            <v>362</v>
          </cell>
          <cell r="B363" t="str">
            <v>Cõ trµm</v>
          </cell>
          <cell r="C363" t="str">
            <v>C©y</v>
          </cell>
          <cell r="E363">
            <v>0</v>
          </cell>
          <cell r="G363">
            <v>0</v>
          </cell>
        </row>
        <row r="364">
          <cell r="A364">
            <v>363</v>
          </cell>
          <cell r="B364" t="str">
            <v>Cõ gç lo¹i I, L&lt;=4m</v>
          </cell>
          <cell r="C364" t="str">
            <v>M</v>
          </cell>
          <cell r="E364">
            <v>0</v>
          </cell>
          <cell r="G364">
            <v>0</v>
          </cell>
        </row>
        <row r="365">
          <cell r="A365">
            <v>364</v>
          </cell>
          <cell r="B365" t="str">
            <v>Cõ gç lo¹i I, L&gt;4m</v>
          </cell>
          <cell r="C365" t="str">
            <v>M</v>
          </cell>
          <cell r="E365">
            <v>0</v>
          </cell>
          <cell r="G365">
            <v>0</v>
          </cell>
        </row>
        <row r="366">
          <cell r="A366">
            <v>365</v>
          </cell>
          <cell r="B366" t="str">
            <v>Cõ gç lo¹i II, L&lt;=4m</v>
          </cell>
          <cell r="C366" t="str">
            <v>M</v>
          </cell>
          <cell r="E366">
            <v>0</v>
          </cell>
          <cell r="G366">
            <v>0</v>
          </cell>
        </row>
        <row r="367">
          <cell r="A367">
            <v>366</v>
          </cell>
          <cell r="B367" t="str">
            <v>Cõ gç lo¹i II, L&gt;4m</v>
          </cell>
          <cell r="C367" t="str">
            <v>M</v>
          </cell>
          <cell r="E367">
            <v>0</v>
          </cell>
          <cell r="G367">
            <v>0</v>
          </cell>
        </row>
        <row r="368">
          <cell r="A368">
            <v>367</v>
          </cell>
          <cell r="B368" t="str">
            <v>§¸, sái</v>
          </cell>
          <cell r="C368" t="str">
            <v>M3</v>
          </cell>
          <cell r="E368">
            <v>0</v>
          </cell>
          <cell r="G368">
            <v>1</v>
          </cell>
        </row>
        <row r="369">
          <cell r="A369">
            <v>368</v>
          </cell>
          <cell r="B369" t="str">
            <v>T«n l¸</v>
          </cell>
          <cell r="C369" t="str">
            <v>Kg</v>
          </cell>
          <cell r="E369">
            <v>4181.8181818181811</v>
          </cell>
          <cell r="G369">
            <v>0</v>
          </cell>
        </row>
        <row r="370">
          <cell r="A370">
            <v>369</v>
          </cell>
          <cell r="B370" t="str">
            <v>ThÐp gãc 50x50x5</v>
          </cell>
          <cell r="C370" t="str">
            <v>TÊn</v>
          </cell>
          <cell r="E370">
            <v>4775000</v>
          </cell>
          <cell r="G370">
            <v>0</v>
          </cell>
        </row>
        <row r="371">
          <cell r="A371">
            <v>370</v>
          </cell>
          <cell r="B371" t="str">
            <v>Bu l«ng M10</v>
          </cell>
          <cell r="C371" t="str">
            <v>Kg</v>
          </cell>
          <cell r="E371">
            <v>5200</v>
          </cell>
          <cell r="F371">
            <v>5200</v>
          </cell>
          <cell r="G371">
            <v>0</v>
          </cell>
        </row>
        <row r="372">
          <cell r="A372">
            <v>371</v>
          </cell>
          <cell r="B372" t="str">
            <v>§Êt sÐt dÎo</v>
          </cell>
          <cell r="C372" t="str">
            <v>M3</v>
          </cell>
          <cell r="E372">
            <v>15000</v>
          </cell>
          <cell r="F372">
            <v>20000</v>
          </cell>
          <cell r="G372">
            <v>1</v>
          </cell>
        </row>
        <row r="373">
          <cell r="A373">
            <v>372</v>
          </cell>
          <cell r="B373" t="str">
            <v>§ay</v>
          </cell>
          <cell r="C373" t="str">
            <v>Kg</v>
          </cell>
          <cell r="E373">
            <v>5850</v>
          </cell>
          <cell r="F373">
            <v>7000</v>
          </cell>
          <cell r="G373">
            <v>1</v>
          </cell>
        </row>
        <row r="374">
          <cell r="A374">
            <v>373</v>
          </cell>
          <cell r="B374" t="str">
            <v>§Êt cÊp phèi hoÆc ®¸ d¨m</v>
          </cell>
          <cell r="C374" t="str">
            <v>M3</v>
          </cell>
          <cell r="E374">
            <v>86705</v>
          </cell>
          <cell r="F374">
            <v>16000</v>
          </cell>
          <cell r="G374">
            <v>1</v>
          </cell>
        </row>
        <row r="375">
          <cell r="A375">
            <v>374</v>
          </cell>
          <cell r="B375" t="str">
            <v>V÷a xi m¨ng m¸c 50</v>
          </cell>
          <cell r="C375" t="str">
            <v>M3</v>
          </cell>
          <cell r="E375">
            <v>263185</v>
          </cell>
          <cell r="F375">
            <v>263185</v>
          </cell>
          <cell r="G375">
            <v>2.5</v>
          </cell>
        </row>
        <row r="376">
          <cell r="A376">
            <v>375</v>
          </cell>
          <cell r="B376" t="str">
            <v>V÷a xi m¨ng m¸c 75</v>
          </cell>
          <cell r="C376" t="str">
            <v>M3</v>
          </cell>
          <cell r="E376">
            <v>343071</v>
          </cell>
          <cell r="F376">
            <v>343071</v>
          </cell>
          <cell r="G376">
            <v>2.5</v>
          </cell>
        </row>
        <row r="377">
          <cell r="A377">
            <v>376</v>
          </cell>
          <cell r="B377" t="str">
            <v>V÷a bª t«ng m¸c 200</v>
          </cell>
          <cell r="C377" t="str">
            <v>M3</v>
          </cell>
          <cell r="E377">
            <v>415714</v>
          </cell>
          <cell r="F377">
            <v>489341</v>
          </cell>
          <cell r="G377">
            <v>2.5</v>
          </cell>
        </row>
        <row r="378">
          <cell r="A378">
            <v>377</v>
          </cell>
          <cell r="B378" t="str">
            <v>Bª t«ng g¹ch vì v÷a m¸c tam hîp</v>
          </cell>
          <cell r="C378" t="str">
            <v>M3</v>
          </cell>
          <cell r="E378">
            <v>0</v>
          </cell>
          <cell r="G378">
            <v>2.5</v>
          </cell>
        </row>
        <row r="379">
          <cell r="A379">
            <v>378</v>
          </cell>
          <cell r="B379" t="str">
            <v>V÷a chÞu löa</v>
          </cell>
          <cell r="C379" t="str">
            <v>M3</v>
          </cell>
          <cell r="E379">
            <v>416705</v>
          </cell>
          <cell r="G379">
            <v>2.5</v>
          </cell>
        </row>
        <row r="380">
          <cell r="A380">
            <v>379</v>
          </cell>
          <cell r="B380" t="str">
            <v>ThÐp fi 8mm</v>
          </cell>
          <cell r="C380" t="str">
            <v>TÊn</v>
          </cell>
          <cell r="E380">
            <v>4044000</v>
          </cell>
          <cell r="F380">
            <v>4400000</v>
          </cell>
          <cell r="G380">
            <v>0</v>
          </cell>
        </row>
        <row r="381">
          <cell r="A381">
            <v>380</v>
          </cell>
          <cell r="B381" t="str">
            <v>ThÐp fi 12mm</v>
          </cell>
          <cell r="C381" t="str">
            <v>TÊn</v>
          </cell>
          <cell r="E381">
            <v>4044000</v>
          </cell>
          <cell r="F381">
            <v>4650000</v>
          </cell>
          <cell r="G381">
            <v>0</v>
          </cell>
        </row>
        <row r="382">
          <cell r="A382">
            <v>381</v>
          </cell>
          <cell r="B382" t="str">
            <v>ThÐp fi 14mm</v>
          </cell>
          <cell r="C382" t="str">
            <v>TÊn</v>
          </cell>
          <cell r="E382">
            <v>4044000</v>
          </cell>
          <cell r="F382">
            <v>4650000</v>
          </cell>
          <cell r="G382">
            <v>0</v>
          </cell>
        </row>
        <row r="383">
          <cell r="A383">
            <v>382</v>
          </cell>
          <cell r="B383" t="str">
            <v>ThÐp fi 16mm</v>
          </cell>
          <cell r="C383" t="str">
            <v>TÊn</v>
          </cell>
          <cell r="E383">
            <v>4044000</v>
          </cell>
          <cell r="F383">
            <v>4650000</v>
          </cell>
          <cell r="G383">
            <v>0</v>
          </cell>
        </row>
        <row r="384">
          <cell r="A384">
            <v>383</v>
          </cell>
          <cell r="B384" t="str">
            <v>ThÐp fi 18mm</v>
          </cell>
          <cell r="C384" t="str">
            <v>TÊn</v>
          </cell>
          <cell r="E384">
            <v>4044000</v>
          </cell>
          <cell r="F384">
            <v>4650000</v>
          </cell>
          <cell r="G384">
            <v>0</v>
          </cell>
        </row>
        <row r="385">
          <cell r="A385">
            <v>384</v>
          </cell>
          <cell r="B385" t="str">
            <v>ThÐp fi 20mm</v>
          </cell>
          <cell r="C385" t="str">
            <v>TÊn</v>
          </cell>
          <cell r="E385">
            <v>3765000</v>
          </cell>
          <cell r="F385">
            <v>4750000</v>
          </cell>
          <cell r="G385">
            <v>0</v>
          </cell>
        </row>
        <row r="386">
          <cell r="A386">
            <v>385</v>
          </cell>
          <cell r="B386" t="str">
            <v>ThÐp fi 22mm</v>
          </cell>
          <cell r="C386" t="str">
            <v>TÊn</v>
          </cell>
          <cell r="E386">
            <v>3765000</v>
          </cell>
          <cell r="F386">
            <v>4750000</v>
          </cell>
          <cell r="G386">
            <v>0</v>
          </cell>
        </row>
        <row r="387">
          <cell r="A387">
            <v>386</v>
          </cell>
          <cell r="B387" t="str">
            <v>ThÐp fi 25mm</v>
          </cell>
          <cell r="C387" t="str">
            <v>TÊn</v>
          </cell>
          <cell r="E387">
            <v>3765000</v>
          </cell>
          <cell r="F387">
            <v>4750000</v>
          </cell>
          <cell r="G387">
            <v>0</v>
          </cell>
        </row>
        <row r="388">
          <cell r="A388">
            <v>387</v>
          </cell>
          <cell r="B388" t="str">
            <v>ThÐp fi 28mm</v>
          </cell>
          <cell r="C388" t="str">
            <v>TÊn</v>
          </cell>
          <cell r="E388">
            <v>3765000</v>
          </cell>
          <cell r="F388">
            <v>4750000</v>
          </cell>
          <cell r="G388">
            <v>0</v>
          </cell>
        </row>
        <row r="389">
          <cell r="A389">
            <v>388</v>
          </cell>
          <cell r="B389" t="str">
            <v>ThÐp fi 32mm</v>
          </cell>
          <cell r="C389" t="str">
            <v>TÊn</v>
          </cell>
          <cell r="E389">
            <v>3765000</v>
          </cell>
          <cell r="F389">
            <v>4750000</v>
          </cell>
          <cell r="G389">
            <v>0</v>
          </cell>
        </row>
        <row r="390">
          <cell r="A390">
            <v>389</v>
          </cell>
          <cell r="B390" t="str">
            <v>Ho¸ chÊt</v>
          </cell>
          <cell r="C390" t="str">
            <v>Kg</v>
          </cell>
          <cell r="E390">
            <v>0</v>
          </cell>
          <cell r="G390">
            <v>0</v>
          </cell>
        </row>
        <row r="391">
          <cell r="A391">
            <v>390</v>
          </cell>
          <cell r="B391" t="str">
            <v>Al2O3</v>
          </cell>
          <cell r="C391" t="str">
            <v>%</v>
          </cell>
          <cell r="E391">
            <v>0</v>
          </cell>
          <cell r="G391">
            <v>0</v>
          </cell>
        </row>
        <row r="392">
          <cell r="A392">
            <v>391</v>
          </cell>
          <cell r="B392" t="str">
            <v>Sái</v>
          </cell>
          <cell r="C392" t="str">
            <v>M3</v>
          </cell>
          <cell r="E392">
            <v>0</v>
          </cell>
          <cell r="G392">
            <v>0</v>
          </cell>
        </row>
        <row r="393">
          <cell r="A393">
            <v>392</v>
          </cell>
          <cell r="B393" t="str">
            <v>èng bª t«ng th­êng D100mm</v>
          </cell>
          <cell r="C393" t="str">
            <v>M</v>
          </cell>
          <cell r="E393">
            <v>0</v>
          </cell>
          <cell r="G393">
            <v>0</v>
          </cell>
        </row>
        <row r="394">
          <cell r="A394">
            <v>393</v>
          </cell>
          <cell r="B394" t="str">
            <v>èng bª t«ng th­êng D150mm</v>
          </cell>
          <cell r="C394" t="str">
            <v>M</v>
          </cell>
          <cell r="E394">
            <v>0</v>
          </cell>
          <cell r="G394">
            <v>0</v>
          </cell>
        </row>
        <row r="395">
          <cell r="A395">
            <v>394</v>
          </cell>
          <cell r="B395" t="str">
            <v>èng bª t«ng th­êng D200mm</v>
          </cell>
          <cell r="C395" t="str">
            <v>M</v>
          </cell>
          <cell r="E395">
            <v>18200</v>
          </cell>
          <cell r="G395">
            <v>0</v>
          </cell>
        </row>
        <row r="396">
          <cell r="A396">
            <v>395</v>
          </cell>
          <cell r="B396" t="str">
            <v>èng bª t«ng th­êng D250mm</v>
          </cell>
          <cell r="C396" t="str">
            <v>M</v>
          </cell>
          <cell r="E396">
            <v>0</v>
          </cell>
          <cell r="G396">
            <v>0</v>
          </cell>
        </row>
        <row r="397">
          <cell r="A397">
            <v>396</v>
          </cell>
          <cell r="B397" t="str">
            <v>èng bª t«ng th­êng D300mm</v>
          </cell>
          <cell r="C397" t="str">
            <v>M</v>
          </cell>
          <cell r="E397">
            <v>31900</v>
          </cell>
          <cell r="G397">
            <v>0</v>
          </cell>
        </row>
        <row r="398">
          <cell r="A398">
            <v>397</v>
          </cell>
          <cell r="B398" t="str">
            <v>èng bª t«ng th­êng D350mm</v>
          </cell>
          <cell r="C398" t="str">
            <v>M</v>
          </cell>
          <cell r="E398">
            <v>0</v>
          </cell>
          <cell r="G398">
            <v>0</v>
          </cell>
        </row>
        <row r="399">
          <cell r="A399">
            <v>398</v>
          </cell>
          <cell r="B399" t="str">
            <v>èng bª t«ng th­êng D400mm</v>
          </cell>
          <cell r="C399" t="str">
            <v>M</v>
          </cell>
          <cell r="E399">
            <v>0</v>
          </cell>
          <cell r="G399">
            <v>0</v>
          </cell>
        </row>
        <row r="400">
          <cell r="A400">
            <v>399</v>
          </cell>
          <cell r="B400" t="str">
            <v>èng bª t«ng th­êng D500mm</v>
          </cell>
          <cell r="C400" t="str">
            <v>M</v>
          </cell>
          <cell r="E400">
            <v>0</v>
          </cell>
          <cell r="G400">
            <v>0</v>
          </cell>
        </row>
        <row r="401">
          <cell r="A401">
            <v>400</v>
          </cell>
          <cell r="B401" t="str">
            <v>èng bª t«ng th­êng D600mm</v>
          </cell>
          <cell r="C401" t="str">
            <v>M</v>
          </cell>
          <cell r="E401">
            <v>0</v>
          </cell>
          <cell r="G401">
            <v>0</v>
          </cell>
        </row>
        <row r="402">
          <cell r="A402">
            <v>401</v>
          </cell>
          <cell r="B402" t="str">
            <v>èng bª t«ng th­êng D700mm</v>
          </cell>
          <cell r="C402" t="str">
            <v>M</v>
          </cell>
          <cell r="E402">
            <v>0</v>
          </cell>
          <cell r="G402">
            <v>0</v>
          </cell>
        </row>
        <row r="403">
          <cell r="A403">
            <v>402</v>
          </cell>
          <cell r="B403" t="str">
            <v>èng bª t«ng th­êng D800mm</v>
          </cell>
          <cell r="C403" t="str">
            <v>M</v>
          </cell>
          <cell r="E403">
            <v>0</v>
          </cell>
          <cell r="G403">
            <v>0</v>
          </cell>
        </row>
        <row r="404">
          <cell r="A404">
            <v>403</v>
          </cell>
          <cell r="B404" t="str">
            <v>èng bª t«ng th­êng D900mm</v>
          </cell>
          <cell r="C404" t="str">
            <v>M</v>
          </cell>
          <cell r="E404">
            <v>0</v>
          </cell>
          <cell r="G404">
            <v>0</v>
          </cell>
        </row>
        <row r="405">
          <cell r="A405">
            <v>404</v>
          </cell>
          <cell r="B405" t="str">
            <v>èng bª t«ng th­êng D1000mm</v>
          </cell>
          <cell r="C405" t="str">
            <v>M</v>
          </cell>
          <cell r="E405">
            <v>0</v>
          </cell>
          <cell r="G405">
            <v>0</v>
          </cell>
        </row>
        <row r="406">
          <cell r="A406">
            <v>405</v>
          </cell>
          <cell r="B406" t="str">
            <v>èng bª t«ng ly t©m D300mm cã cèt thÐp</v>
          </cell>
          <cell r="C406" t="str">
            <v>M</v>
          </cell>
          <cell r="E406">
            <v>43680</v>
          </cell>
          <cell r="G406">
            <v>0</v>
          </cell>
        </row>
        <row r="407">
          <cell r="A407">
            <v>406</v>
          </cell>
          <cell r="B407" t="str">
            <v>èng bª t«ng ly t©m D400mm</v>
          </cell>
          <cell r="C407" t="str">
            <v>M</v>
          </cell>
          <cell r="E407">
            <v>75731</v>
          </cell>
          <cell r="G407">
            <v>0</v>
          </cell>
        </row>
        <row r="408">
          <cell r="A408">
            <v>407</v>
          </cell>
          <cell r="B408" t="str">
            <v>èng bª t«ng ly t©m D500mm</v>
          </cell>
          <cell r="C408" t="str">
            <v>M</v>
          </cell>
          <cell r="E408">
            <v>124611.76</v>
          </cell>
          <cell r="G408">
            <v>0</v>
          </cell>
        </row>
        <row r="409">
          <cell r="A409">
            <v>408</v>
          </cell>
          <cell r="B409" t="str">
            <v>èng bª t«ng ly t©m D600mm</v>
          </cell>
          <cell r="C409" t="str">
            <v>M</v>
          </cell>
          <cell r="E409">
            <v>169331</v>
          </cell>
          <cell r="G409">
            <v>0</v>
          </cell>
        </row>
        <row r="410">
          <cell r="A410">
            <v>409</v>
          </cell>
          <cell r="B410" t="str">
            <v>èng bª t«ng ly t©m D700mm</v>
          </cell>
          <cell r="C410" t="str">
            <v>M</v>
          </cell>
          <cell r="E410">
            <v>0</v>
          </cell>
          <cell r="G410">
            <v>0</v>
          </cell>
        </row>
        <row r="411">
          <cell r="A411">
            <v>410</v>
          </cell>
          <cell r="B411" t="str">
            <v>èng bª t«ng ly t©m D800mm</v>
          </cell>
          <cell r="C411" t="str">
            <v>M</v>
          </cell>
          <cell r="E411">
            <v>262837</v>
          </cell>
          <cell r="G411">
            <v>0</v>
          </cell>
        </row>
        <row r="412">
          <cell r="A412">
            <v>411</v>
          </cell>
          <cell r="B412" t="str">
            <v>èng bª t«ng ly t©m D900mm</v>
          </cell>
          <cell r="C412" t="str">
            <v>M</v>
          </cell>
          <cell r="E412">
            <v>0</v>
          </cell>
          <cell r="G412">
            <v>0</v>
          </cell>
        </row>
        <row r="413">
          <cell r="A413">
            <v>412</v>
          </cell>
          <cell r="B413" t="str">
            <v>èng bª t«ng ly t©m D1000mm</v>
          </cell>
          <cell r="C413" t="str">
            <v>M</v>
          </cell>
          <cell r="E413">
            <v>0</v>
          </cell>
          <cell r="G413">
            <v>0</v>
          </cell>
        </row>
        <row r="414">
          <cell r="A414">
            <v>413</v>
          </cell>
          <cell r="B414" t="str">
            <v>èng bª t«ng ly t©m D1100mm</v>
          </cell>
          <cell r="C414" t="str">
            <v>M</v>
          </cell>
          <cell r="E414">
            <v>0</v>
          </cell>
          <cell r="G414">
            <v>0</v>
          </cell>
        </row>
        <row r="415">
          <cell r="A415">
            <v>414</v>
          </cell>
          <cell r="B415" t="str">
            <v>èng bª t«ng ly t©m D1200mm</v>
          </cell>
          <cell r="C415" t="str">
            <v>M</v>
          </cell>
          <cell r="E415">
            <v>0</v>
          </cell>
          <cell r="G415">
            <v>0</v>
          </cell>
        </row>
        <row r="416">
          <cell r="A416">
            <v>415</v>
          </cell>
          <cell r="B416" t="str">
            <v>èng bª t«ng ly t©m D1400mm</v>
          </cell>
          <cell r="C416" t="str">
            <v>M</v>
          </cell>
          <cell r="E416">
            <v>0</v>
          </cell>
          <cell r="G416">
            <v>0</v>
          </cell>
        </row>
        <row r="417">
          <cell r="A417">
            <v>416</v>
          </cell>
          <cell r="B417" t="str">
            <v>èng bª t«ng ly t©m D1600mm</v>
          </cell>
          <cell r="C417" t="str">
            <v>M</v>
          </cell>
          <cell r="E417">
            <v>0</v>
          </cell>
          <cell r="G417">
            <v>0</v>
          </cell>
        </row>
        <row r="418">
          <cell r="A418">
            <v>417</v>
          </cell>
          <cell r="B418" t="str">
            <v>èng bª t«ng ly t©m D1800mm</v>
          </cell>
          <cell r="C418" t="str">
            <v>M</v>
          </cell>
          <cell r="E418">
            <v>0</v>
          </cell>
          <cell r="G418">
            <v>0</v>
          </cell>
        </row>
        <row r="419">
          <cell r="A419">
            <v>418</v>
          </cell>
          <cell r="B419" t="str">
            <v>èng bª t«ng ly t©m D2000mm</v>
          </cell>
          <cell r="C419" t="str">
            <v>M</v>
          </cell>
          <cell r="E419">
            <v>0</v>
          </cell>
          <cell r="G419">
            <v>0</v>
          </cell>
        </row>
        <row r="420">
          <cell r="A420">
            <v>419</v>
          </cell>
          <cell r="B420" t="str">
            <v>èng nhùa D15mm</v>
          </cell>
          <cell r="C420" t="str">
            <v>M</v>
          </cell>
          <cell r="E420">
            <v>883</v>
          </cell>
          <cell r="F420">
            <v>2500</v>
          </cell>
          <cell r="G420">
            <v>0</v>
          </cell>
        </row>
        <row r="421">
          <cell r="A421">
            <v>420</v>
          </cell>
          <cell r="B421" t="str">
            <v>èng nhùa D20mm</v>
          </cell>
          <cell r="C421" t="str">
            <v>M</v>
          </cell>
          <cell r="E421">
            <v>4000</v>
          </cell>
          <cell r="F421">
            <v>2600</v>
          </cell>
          <cell r="G421">
            <v>0</v>
          </cell>
        </row>
        <row r="422">
          <cell r="A422">
            <v>421</v>
          </cell>
          <cell r="B422" t="str">
            <v>èng nhùa D25mm</v>
          </cell>
          <cell r="C422" t="str">
            <v>M</v>
          </cell>
          <cell r="E422">
            <v>4800</v>
          </cell>
          <cell r="F422">
            <v>4200</v>
          </cell>
          <cell r="G422">
            <v>0</v>
          </cell>
        </row>
        <row r="423">
          <cell r="A423">
            <v>422</v>
          </cell>
          <cell r="B423" t="str">
            <v>èng nhùa D32mm</v>
          </cell>
          <cell r="C423" t="str">
            <v>M</v>
          </cell>
          <cell r="E423">
            <v>6700</v>
          </cell>
          <cell r="F423">
            <v>5300</v>
          </cell>
          <cell r="G423">
            <v>0</v>
          </cell>
        </row>
        <row r="424">
          <cell r="A424">
            <v>423</v>
          </cell>
          <cell r="B424" t="str">
            <v>èng nhùa D40mm</v>
          </cell>
          <cell r="C424" t="str">
            <v>M</v>
          </cell>
          <cell r="E424">
            <v>8200</v>
          </cell>
          <cell r="F424">
            <v>6800</v>
          </cell>
          <cell r="G424">
            <v>0</v>
          </cell>
        </row>
        <row r="425">
          <cell r="A425">
            <v>424</v>
          </cell>
          <cell r="B425" t="str">
            <v>èng nhùa D50mm</v>
          </cell>
          <cell r="C425" t="str">
            <v>M</v>
          </cell>
          <cell r="E425">
            <v>10000</v>
          </cell>
          <cell r="F425">
            <v>8000</v>
          </cell>
          <cell r="G425">
            <v>0</v>
          </cell>
        </row>
        <row r="426">
          <cell r="A426">
            <v>425</v>
          </cell>
          <cell r="B426" t="str">
            <v>èng nhùa D76mm</v>
          </cell>
          <cell r="C426" t="str">
            <v>M</v>
          </cell>
          <cell r="E426">
            <v>13051</v>
          </cell>
          <cell r="F426">
            <v>12000</v>
          </cell>
          <cell r="G426">
            <v>0</v>
          </cell>
        </row>
        <row r="427">
          <cell r="A427">
            <v>426</v>
          </cell>
          <cell r="B427" t="str">
            <v>èng nhùa D89mm</v>
          </cell>
          <cell r="C427" t="str">
            <v>M</v>
          </cell>
          <cell r="E427">
            <v>29000</v>
          </cell>
          <cell r="F427">
            <v>20000</v>
          </cell>
          <cell r="G427">
            <v>0</v>
          </cell>
        </row>
        <row r="428">
          <cell r="A428">
            <v>427</v>
          </cell>
          <cell r="B428" t="str">
            <v>èng nhùa D100-110mm</v>
          </cell>
          <cell r="C428" t="str">
            <v>M</v>
          </cell>
          <cell r="E428">
            <v>44000</v>
          </cell>
          <cell r="F428">
            <v>59400</v>
          </cell>
          <cell r="G428">
            <v>0</v>
          </cell>
        </row>
        <row r="429">
          <cell r="A429">
            <v>428</v>
          </cell>
          <cell r="B429" t="str">
            <v>èng nhùa D150mm</v>
          </cell>
          <cell r="C429" t="str">
            <v>M</v>
          </cell>
          <cell r="E429">
            <v>76800</v>
          </cell>
          <cell r="G429">
            <v>0</v>
          </cell>
        </row>
        <row r="430">
          <cell r="A430">
            <v>429</v>
          </cell>
          <cell r="B430" t="str">
            <v>èng nhùa D200mm</v>
          </cell>
          <cell r="C430" t="str">
            <v>M</v>
          </cell>
          <cell r="E430">
            <v>0</v>
          </cell>
          <cell r="G430">
            <v>0</v>
          </cell>
        </row>
        <row r="431">
          <cell r="A431">
            <v>430</v>
          </cell>
          <cell r="B431" t="str">
            <v>èng nhùa D250mm</v>
          </cell>
          <cell r="C431" t="str">
            <v>M</v>
          </cell>
          <cell r="E431">
            <v>0</v>
          </cell>
          <cell r="G431">
            <v>0</v>
          </cell>
        </row>
        <row r="432">
          <cell r="A432">
            <v>431</v>
          </cell>
          <cell r="B432" t="str">
            <v>èng nhùa D300mm</v>
          </cell>
          <cell r="C432" t="str">
            <v>M</v>
          </cell>
          <cell r="E432">
            <v>0</v>
          </cell>
          <cell r="G432">
            <v>0</v>
          </cell>
        </row>
        <row r="433">
          <cell r="A433">
            <v>432</v>
          </cell>
          <cell r="B433" t="str">
            <v>èng thÐp D &lt;=25mm</v>
          </cell>
          <cell r="C433" t="str">
            <v>M</v>
          </cell>
          <cell r="E433">
            <v>35980</v>
          </cell>
          <cell r="F433">
            <v>15600</v>
          </cell>
          <cell r="G433">
            <v>0</v>
          </cell>
        </row>
        <row r="434">
          <cell r="A434">
            <v>433</v>
          </cell>
          <cell r="B434" t="str">
            <v>èng thÐp D32mm</v>
          </cell>
          <cell r="C434" t="str">
            <v>M</v>
          </cell>
          <cell r="E434">
            <v>19000</v>
          </cell>
          <cell r="F434">
            <v>20000</v>
          </cell>
          <cell r="G434">
            <v>0</v>
          </cell>
        </row>
        <row r="435">
          <cell r="A435">
            <v>434</v>
          </cell>
          <cell r="B435" t="str">
            <v>èng thÐp D40mm</v>
          </cell>
          <cell r="C435" t="str">
            <v>M</v>
          </cell>
          <cell r="E435">
            <v>23000</v>
          </cell>
          <cell r="F435">
            <v>25000</v>
          </cell>
          <cell r="G435">
            <v>0</v>
          </cell>
        </row>
        <row r="436">
          <cell r="A436">
            <v>435</v>
          </cell>
          <cell r="B436" t="str">
            <v>èng thÐp D50mm</v>
          </cell>
          <cell r="C436" t="str">
            <v>M</v>
          </cell>
          <cell r="E436">
            <v>30000</v>
          </cell>
          <cell r="F436">
            <v>28000</v>
          </cell>
          <cell r="G436">
            <v>0</v>
          </cell>
        </row>
        <row r="437">
          <cell r="A437">
            <v>436</v>
          </cell>
          <cell r="B437" t="str">
            <v>èng thÐp D67mm</v>
          </cell>
          <cell r="C437" t="str">
            <v>M</v>
          </cell>
          <cell r="E437">
            <v>37000</v>
          </cell>
          <cell r="G437">
            <v>0</v>
          </cell>
        </row>
        <row r="438">
          <cell r="A438">
            <v>437</v>
          </cell>
          <cell r="B438" t="str">
            <v>èng thÐp D76mm</v>
          </cell>
          <cell r="C438" t="str">
            <v>M</v>
          </cell>
          <cell r="E438">
            <v>45000</v>
          </cell>
          <cell r="F438">
            <v>30000</v>
          </cell>
          <cell r="G438">
            <v>0</v>
          </cell>
        </row>
        <row r="439">
          <cell r="A439">
            <v>438</v>
          </cell>
          <cell r="B439" t="str">
            <v>èng thÐp D89mm</v>
          </cell>
          <cell r="C439" t="str">
            <v>M</v>
          </cell>
          <cell r="E439">
            <v>63000</v>
          </cell>
          <cell r="G439">
            <v>0</v>
          </cell>
        </row>
        <row r="440">
          <cell r="A440">
            <v>439</v>
          </cell>
          <cell r="B440" t="str">
            <v>èng thÐp D100mm</v>
          </cell>
          <cell r="C440" t="str">
            <v>M</v>
          </cell>
          <cell r="E440">
            <v>78000</v>
          </cell>
          <cell r="F440">
            <v>64330</v>
          </cell>
          <cell r="G440">
            <v>0</v>
          </cell>
        </row>
        <row r="441">
          <cell r="A441">
            <v>440</v>
          </cell>
          <cell r="B441" t="str">
            <v>èng thÐp D150mm</v>
          </cell>
          <cell r="C441" t="str">
            <v>M</v>
          </cell>
          <cell r="E441">
            <v>109000</v>
          </cell>
          <cell r="F441">
            <v>119183</v>
          </cell>
          <cell r="G441">
            <v>0</v>
          </cell>
        </row>
        <row r="442">
          <cell r="A442">
            <v>441</v>
          </cell>
          <cell r="B442" t="str">
            <v>èng thÐp D200mm</v>
          </cell>
          <cell r="C442" t="str">
            <v>M</v>
          </cell>
          <cell r="E442">
            <v>155000</v>
          </cell>
          <cell r="F442">
            <v>186879</v>
          </cell>
          <cell r="G442">
            <v>0</v>
          </cell>
        </row>
        <row r="443">
          <cell r="A443">
            <v>442</v>
          </cell>
          <cell r="B443" t="str">
            <v>èng thÐp D250mm</v>
          </cell>
          <cell r="C443" t="str">
            <v>M</v>
          </cell>
          <cell r="E443">
            <v>195000</v>
          </cell>
          <cell r="F443">
            <v>234254</v>
          </cell>
          <cell r="G443">
            <v>0</v>
          </cell>
        </row>
        <row r="444">
          <cell r="A444">
            <v>443</v>
          </cell>
          <cell r="B444" t="str">
            <v>èng thÐp D300mm</v>
          </cell>
          <cell r="C444" t="str">
            <v>M</v>
          </cell>
          <cell r="E444">
            <v>0</v>
          </cell>
          <cell r="G444">
            <v>0</v>
          </cell>
        </row>
        <row r="445">
          <cell r="A445">
            <v>444</v>
          </cell>
          <cell r="B445" t="str">
            <v>èng thÐp D350mm</v>
          </cell>
          <cell r="C445" t="str">
            <v>M</v>
          </cell>
          <cell r="E445">
            <v>0</v>
          </cell>
          <cell r="G445">
            <v>0</v>
          </cell>
        </row>
        <row r="446">
          <cell r="A446">
            <v>445</v>
          </cell>
          <cell r="B446" t="str">
            <v>èng thÐp D400mm</v>
          </cell>
          <cell r="C446" t="str">
            <v>M</v>
          </cell>
          <cell r="E446">
            <v>0</v>
          </cell>
          <cell r="G446">
            <v>0</v>
          </cell>
        </row>
        <row r="447">
          <cell r="A447">
            <v>446</v>
          </cell>
          <cell r="B447" t="str">
            <v>èng thÐp D500mm</v>
          </cell>
          <cell r="C447" t="str">
            <v>M</v>
          </cell>
          <cell r="E447">
            <v>0</v>
          </cell>
          <cell r="G447">
            <v>0</v>
          </cell>
        </row>
        <row r="448">
          <cell r="A448">
            <v>447</v>
          </cell>
          <cell r="B448" t="str">
            <v>èng thÐp D600mm</v>
          </cell>
          <cell r="C448" t="str">
            <v>M</v>
          </cell>
          <cell r="E448">
            <v>0</v>
          </cell>
          <cell r="G448">
            <v>0</v>
          </cell>
        </row>
        <row r="449">
          <cell r="A449">
            <v>448</v>
          </cell>
          <cell r="B449" t="str">
            <v>èng thÐp D700mm</v>
          </cell>
          <cell r="C449" t="str">
            <v>M</v>
          </cell>
          <cell r="E449">
            <v>0</v>
          </cell>
          <cell r="G449">
            <v>0</v>
          </cell>
        </row>
        <row r="450">
          <cell r="A450">
            <v>449</v>
          </cell>
          <cell r="B450" t="str">
            <v>èng thÐp D800mm</v>
          </cell>
          <cell r="C450" t="str">
            <v>M</v>
          </cell>
          <cell r="E450">
            <v>0</v>
          </cell>
          <cell r="G450">
            <v>0</v>
          </cell>
        </row>
        <row r="451">
          <cell r="A451">
            <v>450</v>
          </cell>
          <cell r="B451" t="str">
            <v>èng thÐp D900mm</v>
          </cell>
          <cell r="C451" t="str">
            <v>M</v>
          </cell>
          <cell r="E451">
            <v>0</v>
          </cell>
          <cell r="G451">
            <v>0</v>
          </cell>
        </row>
        <row r="452">
          <cell r="A452">
            <v>451</v>
          </cell>
          <cell r="B452" t="str">
            <v>èng thÐp D1000mm</v>
          </cell>
          <cell r="C452" t="str">
            <v>M</v>
          </cell>
          <cell r="E452">
            <v>0</v>
          </cell>
          <cell r="G452">
            <v>0</v>
          </cell>
        </row>
        <row r="453">
          <cell r="A453">
            <v>452</v>
          </cell>
          <cell r="B453" t="str">
            <v>èng thÐp tr¸ng kÏm D&lt;=25mm</v>
          </cell>
          <cell r="C453" t="str">
            <v>M</v>
          </cell>
          <cell r="E453">
            <v>15000</v>
          </cell>
          <cell r="F453">
            <v>8160</v>
          </cell>
          <cell r="G453">
            <v>0</v>
          </cell>
        </row>
        <row r="454">
          <cell r="A454">
            <v>453</v>
          </cell>
          <cell r="B454" t="str">
            <v>èng thÐp tr¸ng kÏm D32mm</v>
          </cell>
          <cell r="C454" t="str">
            <v>M</v>
          </cell>
          <cell r="E454">
            <v>21000</v>
          </cell>
          <cell r="F454">
            <v>18000</v>
          </cell>
          <cell r="G454">
            <v>0</v>
          </cell>
        </row>
        <row r="455">
          <cell r="A455">
            <v>454</v>
          </cell>
          <cell r="B455" t="str">
            <v>èng thÐp tr¸ng kÏm D40mm</v>
          </cell>
          <cell r="C455" t="str">
            <v>M</v>
          </cell>
          <cell r="E455">
            <v>26000</v>
          </cell>
          <cell r="F455">
            <v>22000</v>
          </cell>
          <cell r="G455">
            <v>0</v>
          </cell>
        </row>
        <row r="456">
          <cell r="A456">
            <v>455</v>
          </cell>
          <cell r="B456" t="str">
            <v>èng thÐp tr¸ng kÏm D50mm</v>
          </cell>
          <cell r="C456" t="str">
            <v>M</v>
          </cell>
          <cell r="E456">
            <v>35500</v>
          </cell>
          <cell r="F456">
            <v>28000</v>
          </cell>
          <cell r="G456">
            <v>0</v>
          </cell>
        </row>
        <row r="457">
          <cell r="A457">
            <v>456</v>
          </cell>
          <cell r="B457" t="str">
            <v>èng thÐp tr¸ng kÏm D67mm</v>
          </cell>
          <cell r="C457" t="str">
            <v>M</v>
          </cell>
          <cell r="E457">
            <v>50000</v>
          </cell>
          <cell r="F457">
            <v>48000</v>
          </cell>
          <cell r="G457">
            <v>0</v>
          </cell>
        </row>
        <row r="458">
          <cell r="A458">
            <v>457</v>
          </cell>
          <cell r="B458" t="str">
            <v>èng thÐp tr¸ng kÏm D76mm</v>
          </cell>
          <cell r="C458" t="str">
            <v>M</v>
          </cell>
          <cell r="E458">
            <v>60000</v>
          </cell>
          <cell r="F458">
            <v>58000</v>
          </cell>
          <cell r="G458">
            <v>0</v>
          </cell>
        </row>
        <row r="459">
          <cell r="A459">
            <v>458</v>
          </cell>
          <cell r="B459" t="str">
            <v>èng thÐp tr¸ng kÏm D89mm</v>
          </cell>
          <cell r="C459" t="str">
            <v>M</v>
          </cell>
          <cell r="E459">
            <v>70000</v>
          </cell>
          <cell r="F459">
            <v>64000</v>
          </cell>
          <cell r="G459">
            <v>0</v>
          </cell>
        </row>
        <row r="460">
          <cell r="A460">
            <v>459</v>
          </cell>
          <cell r="B460" t="str">
            <v>èng thÐp tr¸ng kÏm D100mm</v>
          </cell>
          <cell r="C460" t="str">
            <v>M</v>
          </cell>
          <cell r="E460">
            <v>84000</v>
          </cell>
          <cell r="F460">
            <v>85000</v>
          </cell>
          <cell r="G460">
            <v>0</v>
          </cell>
        </row>
        <row r="461">
          <cell r="A461">
            <v>460</v>
          </cell>
          <cell r="B461" t="str">
            <v>èng gang D100mm</v>
          </cell>
          <cell r="C461" t="str">
            <v>M</v>
          </cell>
          <cell r="E461">
            <v>110000</v>
          </cell>
          <cell r="F461">
            <v>195000</v>
          </cell>
          <cell r="G461">
            <v>0</v>
          </cell>
        </row>
        <row r="462">
          <cell r="A462">
            <v>461</v>
          </cell>
          <cell r="B462" t="str">
            <v>èng gang D150mm</v>
          </cell>
          <cell r="C462" t="str">
            <v>M</v>
          </cell>
          <cell r="E462">
            <v>170000</v>
          </cell>
          <cell r="F462">
            <v>220000</v>
          </cell>
          <cell r="G462">
            <v>0</v>
          </cell>
        </row>
        <row r="463">
          <cell r="A463">
            <v>462</v>
          </cell>
          <cell r="B463" t="str">
            <v>èng gang D200mm</v>
          </cell>
          <cell r="C463" t="str">
            <v>M</v>
          </cell>
          <cell r="E463">
            <v>280000</v>
          </cell>
          <cell r="F463">
            <v>232314</v>
          </cell>
          <cell r="G463">
            <v>0</v>
          </cell>
        </row>
        <row r="464">
          <cell r="A464">
            <v>463</v>
          </cell>
          <cell r="B464" t="str">
            <v>èng gang D250mm</v>
          </cell>
          <cell r="C464" t="str">
            <v>M</v>
          </cell>
          <cell r="E464">
            <v>315000</v>
          </cell>
          <cell r="F464">
            <v>293000</v>
          </cell>
          <cell r="G464">
            <v>0</v>
          </cell>
        </row>
        <row r="465">
          <cell r="A465">
            <v>464</v>
          </cell>
          <cell r="B465" t="str">
            <v>èng gang D300mm</v>
          </cell>
          <cell r="C465" t="str">
            <v>M</v>
          </cell>
          <cell r="E465">
            <v>380000</v>
          </cell>
          <cell r="F465">
            <v>380000</v>
          </cell>
          <cell r="G465">
            <v>0</v>
          </cell>
        </row>
        <row r="466">
          <cell r="A466">
            <v>465</v>
          </cell>
          <cell r="B466" t="str">
            <v>èng gang D350mm</v>
          </cell>
          <cell r="C466" t="str">
            <v>M</v>
          </cell>
          <cell r="E466">
            <v>0</v>
          </cell>
          <cell r="G466">
            <v>0</v>
          </cell>
        </row>
        <row r="467">
          <cell r="A467">
            <v>466</v>
          </cell>
          <cell r="B467" t="str">
            <v>èng gang D400mm</v>
          </cell>
          <cell r="C467" t="str">
            <v>M</v>
          </cell>
          <cell r="E467">
            <v>582000</v>
          </cell>
          <cell r="F467">
            <v>582000</v>
          </cell>
          <cell r="G467">
            <v>0</v>
          </cell>
        </row>
        <row r="468">
          <cell r="A468">
            <v>467</v>
          </cell>
          <cell r="B468" t="str">
            <v>èng gang D500mm</v>
          </cell>
          <cell r="C468" t="str">
            <v>M</v>
          </cell>
          <cell r="E468">
            <v>0</v>
          </cell>
          <cell r="G468">
            <v>0</v>
          </cell>
        </row>
        <row r="469">
          <cell r="A469">
            <v>468</v>
          </cell>
          <cell r="B469" t="str">
            <v>èng gang D600mm</v>
          </cell>
          <cell r="C469" t="str">
            <v>M</v>
          </cell>
          <cell r="E469">
            <v>0</v>
          </cell>
          <cell r="G469">
            <v>0</v>
          </cell>
        </row>
        <row r="470">
          <cell r="A470">
            <v>469</v>
          </cell>
          <cell r="B470" t="str">
            <v>èng gang D700mm</v>
          </cell>
          <cell r="C470" t="str">
            <v>M</v>
          </cell>
          <cell r="E470">
            <v>0</v>
          </cell>
          <cell r="G470">
            <v>0</v>
          </cell>
        </row>
        <row r="471">
          <cell r="A471">
            <v>470</v>
          </cell>
          <cell r="B471" t="str">
            <v>èng gang D800mm</v>
          </cell>
          <cell r="C471" t="str">
            <v>M</v>
          </cell>
          <cell r="E471">
            <v>0</v>
          </cell>
          <cell r="G471">
            <v>0</v>
          </cell>
        </row>
        <row r="472">
          <cell r="A472">
            <v>471</v>
          </cell>
          <cell r="B472" t="str">
            <v>èng gang D900mm</v>
          </cell>
          <cell r="C472" t="str">
            <v>M</v>
          </cell>
          <cell r="E472">
            <v>0</v>
          </cell>
          <cell r="G472">
            <v>0</v>
          </cell>
        </row>
        <row r="473">
          <cell r="A473">
            <v>472</v>
          </cell>
          <cell r="B473" t="str">
            <v>èng gang D1000mm</v>
          </cell>
          <cell r="C473" t="str">
            <v>M</v>
          </cell>
          <cell r="E473">
            <v>0</v>
          </cell>
          <cell r="G473">
            <v>0</v>
          </cell>
        </row>
        <row r="474">
          <cell r="A474">
            <v>473</v>
          </cell>
          <cell r="B474" t="str">
            <v>èng gang D50mm</v>
          </cell>
          <cell r="C474" t="str">
            <v>M</v>
          </cell>
          <cell r="E474">
            <v>72000</v>
          </cell>
          <cell r="F474">
            <v>47227</v>
          </cell>
          <cell r="G474">
            <v>0</v>
          </cell>
        </row>
        <row r="475">
          <cell r="A475">
            <v>474</v>
          </cell>
          <cell r="B475" t="str">
            <v>èng gang D75mm</v>
          </cell>
          <cell r="C475" t="str">
            <v>M</v>
          </cell>
          <cell r="E475">
            <v>86000</v>
          </cell>
          <cell r="F475">
            <v>77970</v>
          </cell>
          <cell r="G475">
            <v>0</v>
          </cell>
        </row>
        <row r="476">
          <cell r="A476">
            <v>475</v>
          </cell>
          <cell r="B476" t="str">
            <v>DÇu ch×</v>
          </cell>
          <cell r="C476" t="str">
            <v>Kg</v>
          </cell>
          <cell r="E476">
            <v>5000</v>
          </cell>
          <cell r="F476">
            <v>7600</v>
          </cell>
          <cell r="G476">
            <v>0</v>
          </cell>
        </row>
        <row r="477">
          <cell r="A477">
            <v>476</v>
          </cell>
          <cell r="B477" t="str">
            <v>BU èng bª t«ng D400mm</v>
          </cell>
          <cell r="C477" t="str">
            <v>C¸i</v>
          </cell>
          <cell r="E477">
            <v>0</v>
          </cell>
          <cell r="G477">
            <v>0</v>
          </cell>
        </row>
        <row r="478">
          <cell r="A478">
            <v>477</v>
          </cell>
          <cell r="B478" t="str">
            <v>BU èng bª t«ng D500mm</v>
          </cell>
          <cell r="C478" t="str">
            <v>C¸i</v>
          </cell>
          <cell r="E478">
            <v>0</v>
          </cell>
          <cell r="G478">
            <v>0</v>
          </cell>
        </row>
        <row r="479">
          <cell r="A479">
            <v>478</v>
          </cell>
          <cell r="B479" t="str">
            <v>BU èng bª t«ng D600mm</v>
          </cell>
          <cell r="C479" t="str">
            <v>C¸i</v>
          </cell>
          <cell r="E479">
            <v>0</v>
          </cell>
          <cell r="G479">
            <v>0</v>
          </cell>
        </row>
        <row r="480">
          <cell r="A480">
            <v>479</v>
          </cell>
          <cell r="B480" t="str">
            <v>BU èng bª t«ng D700mm</v>
          </cell>
          <cell r="C480" t="str">
            <v>C¸i</v>
          </cell>
          <cell r="E480">
            <v>0</v>
          </cell>
          <cell r="G480">
            <v>0</v>
          </cell>
        </row>
        <row r="481">
          <cell r="A481">
            <v>480</v>
          </cell>
          <cell r="B481" t="str">
            <v>BU èng bª t«ng D800mm</v>
          </cell>
          <cell r="C481" t="str">
            <v>C¸i</v>
          </cell>
          <cell r="E481">
            <v>0</v>
          </cell>
          <cell r="G481">
            <v>0</v>
          </cell>
        </row>
        <row r="482">
          <cell r="A482">
            <v>481</v>
          </cell>
          <cell r="B482" t="str">
            <v>BU èng bª t«ng D900mm</v>
          </cell>
          <cell r="C482" t="str">
            <v>C¸i</v>
          </cell>
          <cell r="E482">
            <v>0</v>
          </cell>
          <cell r="G482">
            <v>0</v>
          </cell>
        </row>
        <row r="483">
          <cell r="A483">
            <v>482</v>
          </cell>
          <cell r="B483" t="str">
            <v>BU èng bª t«ng D1000mm</v>
          </cell>
          <cell r="C483" t="str">
            <v>C¸i</v>
          </cell>
          <cell r="E483">
            <v>0</v>
          </cell>
          <cell r="G483">
            <v>0</v>
          </cell>
        </row>
        <row r="484">
          <cell r="A484">
            <v>483</v>
          </cell>
          <cell r="B484" t="str">
            <v>BU èng bª t«ng D1100mm</v>
          </cell>
          <cell r="C484" t="str">
            <v>C¸i</v>
          </cell>
          <cell r="E484">
            <v>0</v>
          </cell>
          <cell r="G484">
            <v>0</v>
          </cell>
        </row>
        <row r="485">
          <cell r="A485">
            <v>484</v>
          </cell>
          <cell r="B485" t="str">
            <v>BU èng bª t«ng D1200mm</v>
          </cell>
          <cell r="C485" t="str">
            <v>C¸i</v>
          </cell>
          <cell r="E485">
            <v>0</v>
          </cell>
          <cell r="G485">
            <v>0</v>
          </cell>
        </row>
        <row r="486">
          <cell r="A486">
            <v>485</v>
          </cell>
          <cell r="B486" t="str">
            <v>BU èng bª t«ng D1400mm</v>
          </cell>
          <cell r="C486" t="str">
            <v>C¸i</v>
          </cell>
          <cell r="E486">
            <v>0</v>
          </cell>
          <cell r="G486">
            <v>0</v>
          </cell>
        </row>
        <row r="487">
          <cell r="A487">
            <v>486</v>
          </cell>
          <cell r="B487" t="str">
            <v>BU èng bª t«ng D1600mm</v>
          </cell>
          <cell r="C487" t="str">
            <v>C¸i</v>
          </cell>
          <cell r="E487">
            <v>0</v>
          </cell>
          <cell r="G487">
            <v>0</v>
          </cell>
        </row>
        <row r="488">
          <cell r="A488">
            <v>487</v>
          </cell>
          <cell r="B488" t="str">
            <v>BU èng bª t«ng D1800mm</v>
          </cell>
          <cell r="C488" t="str">
            <v>C¸i</v>
          </cell>
          <cell r="E488">
            <v>0</v>
          </cell>
          <cell r="G488">
            <v>0</v>
          </cell>
        </row>
        <row r="489">
          <cell r="A489">
            <v>488</v>
          </cell>
          <cell r="B489" t="str">
            <v>BU èng bª t«ng D2000mm</v>
          </cell>
          <cell r="C489" t="str">
            <v>C¸i</v>
          </cell>
          <cell r="E489">
            <v>0</v>
          </cell>
          <cell r="G489">
            <v>0</v>
          </cell>
        </row>
        <row r="490">
          <cell r="A490">
            <v>489</v>
          </cell>
          <cell r="B490" t="str">
            <v>BE èng bª t«ng D400mm</v>
          </cell>
          <cell r="C490" t="str">
            <v>C¸i</v>
          </cell>
          <cell r="E490">
            <v>0</v>
          </cell>
          <cell r="G490">
            <v>0</v>
          </cell>
        </row>
        <row r="491">
          <cell r="A491">
            <v>490</v>
          </cell>
          <cell r="B491" t="str">
            <v>BE èng bª t«ng D500mm</v>
          </cell>
          <cell r="C491" t="str">
            <v>C¸i</v>
          </cell>
          <cell r="E491">
            <v>0</v>
          </cell>
          <cell r="G491">
            <v>0</v>
          </cell>
        </row>
        <row r="492">
          <cell r="A492">
            <v>491</v>
          </cell>
          <cell r="B492" t="str">
            <v>BE èng bª t«ng D600mm</v>
          </cell>
          <cell r="C492" t="str">
            <v>C¸i</v>
          </cell>
          <cell r="E492">
            <v>0</v>
          </cell>
          <cell r="G492">
            <v>0</v>
          </cell>
        </row>
        <row r="493">
          <cell r="A493">
            <v>492</v>
          </cell>
          <cell r="B493" t="str">
            <v>BE èng bª t«ng D800mm</v>
          </cell>
          <cell r="C493" t="str">
            <v>C¸i</v>
          </cell>
          <cell r="E493">
            <v>0</v>
          </cell>
          <cell r="G493">
            <v>0</v>
          </cell>
        </row>
        <row r="494">
          <cell r="A494">
            <v>493</v>
          </cell>
          <cell r="B494" t="str">
            <v>BE èng bª t«ng D1000mm</v>
          </cell>
          <cell r="C494" t="str">
            <v>C¸i</v>
          </cell>
          <cell r="E494">
            <v>0</v>
          </cell>
          <cell r="G494">
            <v>0</v>
          </cell>
        </row>
        <row r="495">
          <cell r="A495">
            <v>494</v>
          </cell>
          <cell r="B495" t="str">
            <v>BE èng bª t«ng D1200mm</v>
          </cell>
          <cell r="C495" t="str">
            <v>C¸i</v>
          </cell>
          <cell r="E495">
            <v>0</v>
          </cell>
          <cell r="G495">
            <v>0</v>
          </cell>
        </row>
        <row r="496">
          <cell r="A496">
            <v>495</v>
          </cell>
          <cell r="B496" t="str">
            <v>BE èng bª t«ng D1400mm</v>
          </cell>
          <cell r="C496" t="str">
            <v>C¸i</v>
          </cell>
          <cell r="E496">
            <v>0</v>
          </cell>
          <cell r="G496">
            <v>0</v>
          </cell>
        </row>
        <row r="497">
          <cell r="A497">
            <v>496</v>
          </cell>
          <cell r="B497" t="str">
            <v>BE èng bª t«ng D1500mm</v>
          </cell>
          <cell r="C497" t="str">
            <v>C¸i</v>
          </cell>
          <cell r="E497">
            <v>0</v>
          </cell>
          <cell r="G497">
            <v>0</v>
          </cell>
        </row>
        <row r="498">
          <cell r="A498">
            <v>497</v>
          </cell>
          <cell r="B498" t="str">
            <v>BE èng bª t«ng D1600mm</v>
          </cell>
          <cell r="C498" t="str">
            <v>C¸i</v>
          </cell>
          <cell r="E498">
            <v>0</v>
          </cell>
          <cell r="G498">
            <v>0</v>
          </cell>
        </row>
        <row r="499">
          <cell r="A499">
            <v>498</v>
          </cell>
          <cell r="B499" t="str">
            <v>BE èng bª t«ng D1800mm</v>
          </cell>
          <cell r="C499" t="str">
            <v>C¸i</v>
          </cell>
          <cell r="E499">
            <v>0</v>
          </cell>
          <cell r="G499">
            <v>0</v>
          </cell>
        </row>
        <row r="500">
          <cell r="A500">
            <v>499</v>
          </cell>
          <cell r="B500" t="str">
            <v>BE èng bª t«ng D2000mm</v>
          </cell>
          <cell r="C500" t="str">
            <v>C¸i</v>
          </cell>
          <cell r="E500">
            <v>0</v>
          </cell>
          <cell r="G500">
            <v>0</v>
          </cell>
        </row>
        <row r="501">
          <cell r="A501">
            <v>500</v>
          </cell>
          <cell r="B501" t="str">
            <v>Cót nhùa D15mm</v>
          </cell>
          <cell r="C501" t="str">
            <v>C¸i</v>
          </cell>
          <cell r="E501">
            <v>1700</v>
          </cell>
          <cell r="G501">
            <v>0</v>
          </cell>
        </row>
        <row r="502">
          <cell r="A502">
            <v>501</v>
          </cell>
          <cell r="B502" t="str">
            <v>Cót nhùa D20mm</v>
          </cell>
          <cell r="C502" t="str">
            <v>C¸i</v>
          </cell>
          <cell r="E502">
            <v>1800</v>
          </cell>
          <cell r="F502">
            <v>2500</v>
          </cell>
          <cell r="G502">
            <v>0</v>
          </cell>
        </row>
        <row r="503">
          <cell r="A503">
            <v>502</v>
          </cell>
          <cell r="B503" t="str">
            <v>Cót nhùa D25mm</v>
          </cell>
          <cell r="C503" t="str">
            <v>C¸i</v>
          </cell>
          <cell r="E503">
            <v>1900</v>
          </cell>
          <cell r="G503">
            <v>0</v>
          </cell>
        </row>
        <row r="504">
          <cell r="A504">
            <v>503</v>
          </cell>
          <cell r="B504" t="str">
            <v>Cót nhùa D34mm</v>
          </cell>
          <cell r="C504" t="str">
            <v>C¸i</v>
          </cell>
          <cell r="E504">
            <v>4000</v>
          </cell>
          <cell r="F504">
            <v>3400</v>
          </cell>
          <cell r="G504">
            <v>0</v>
          </cell>
        </row>
        <row r="505">
          <cell r="A505">
            <v>504</v>
          </cell>
          <cell r="B505" t="str">
            <v>Cót nhùa D42mm</v>
          </cell>
          <cell r="C505" t="str">
            <v>C¸i</v>
          </cell>
          <cell r="E505">
            <v>5000</v>
          </cell>
          <cell r="F505">
            <v>3200</v>
          </cell>
          <cell r="G505">
            <v>0</v>
          </cell>
        </row>
        <row r="506">
          <cell r="A506">
            <v>505</v>
          </cell>
          <cell r="B506" t="str">
            <v>Cót nhùa D50mm</v>
          </cell>
          <cell r="C506" t="str">
            <v>C¸i</v>
          </cell>
          <cell r="E506">
            <v>5800</v>
          </cell>
          <cell r="F506">
            <v>6000</v>
          </cell>
          <cell r="G506">
            <v>0</v>
          </cell>
        </row>
        <row r="507">
          <cell r="A507">
            <v>506</v>
          </cell>
          <cell r="B507" t="str">
            <v>C«n nhùa D15mm</v>
          </cell>
          <cell r="C507" t="str">
            <v>C¸i</v>
          </cell>
          <cell r="E507">
            <v>1700</v>
          </cell>
          <cell r="G507">
            <v>0</v>
          </cell>
        </row>
        <row r="508">
          <cell r="A508">
            <v>507</v>
          </cell>
          <cell r="B508" t="str">
            <v>C«n nhùa D20mm</v>
          </cell>
          <cell r="C508" t="str">
            <v>C¸i</v>
          </cell>
          <cell r="E508">
            <v>1800</v>
          </cell>
          <cell r="G508">
            <v>0</v>
          </cell>
        </row>
        <row r="509">
          <cell r="A509">
            <v>508</v>
          </cell>
          <cell r="B509" t="str">
            <v>C«n nhùa D25mm</v>
          </cell>
          <cell r="C509" t="str">
            <v>C¸i</v>
          </cell>
          <cell r="E509">
            <v>1900</v>
          </cell>
          <cell r="G509">
            <v>0</v>
          </cell>
        </row>
        <row r="510">
          <cell r="A510">
            <v>509</v>
          </cell>
          <cell r="B510" t="str">
            <v>C«n nhùa D32mm</v>
          </cell>
          <cell r="C510" t="str">
            <v>C¸i</v>
          </cell>
          <cell r="E510">
            <v>3400</v>
          </cell>
          <cell r="F510">
            <v>3317</v>
          </cell>
          <cell r="G510">
            <v>0</v>
          </cell>
        </row>
        <row r="511">
          <cell r="A511">
            <v>510</v>
          </cell>
          <cell r="B511" t="str">
            <v>C«n nhùa D40mm</v>
          </cell>
          <cell r="C511" t="str">
            <v>C¸i</v>
          </cell>
          <cell r="E511">
            <v>4400</v>
          </cell>
          <cell r="F511">
            <v>6000</v>
          </cell>
          <cell r="G511">
            <v>0</v>
          </cell>
        </row>
        <row r="512">
          <cell r="A512">
            <v>511</v>
          </cell>
          <cell r="B512" t="str">
            <v>C«n nhùa D50mm</v>
          </cell>
          <cell r="C512" t="str">
            <v>C¸i</v>
          </cell>
          <cell r="E512">
            <v>6700</v>
          </cell>
          <cell r="F512">
            <v>6000</v>
          </cell>
          <cell r="G512">
            <v>0</v>
          </cell>
        </row>
        <row r="513">
          <cell r="A513">
            <v>512</v>
          </cell>
          <cell r="B513" t="str">
            <v>Tª nhùa D15mm</v>
          </cell>
          <cell r="C513" t="str">
            <v>C¸i</v>
          </cell>
          <cell r="E513">
            <v>1500</v>
          </cell>
          <cell r="G513">
            <v>0</v>
          </cell>
        </row>
        <row r="514">
          <cell r="A514">
            <v>513</v>
          </cell>
          <cell r="B514" t="str">
            <v>Tª nhùa D20 X 65mm</v>
          </cell>
          <cell r="C514" t="str">
            <v>C¸i</v>
          </cell>
          <cell r="E514">
            <v>5500</v>
          </cell>
          <cell r="G514">
            <v>0</v>
          </cell>
        </row>
        <row r="515">
          <cell r="A515">
            <v>514</v>
          </cell>
          <cell r="B515" t="str">
            <v>Tª nhùa D25 X 65mm</v>
          </cell>
          <cell r="C515" t="str">
            <v>C¸i</v>
          </cell>
          <cell r="E515">
            <v>5500</v>
          </cell>
          <cell r="G515">
            <v>0</v>
          </cell>
        </row>
        <row r="516">
          <cell r="A516">
            <v>515</v>
          </cell>
          <cell r="B516" t="str">
            <v>Tª nhùa D32 X 65mm</v>
          </cell>
          <cell r="C516" t="str">
            <v>C¸i</v>
          </cell>
          <cell r="E516">
            <v>5500</v>
          </cell>
          <cell r="F516">
            <v>3400</v>
          </cell>
          <cell r="G516">
            <v>0</v>
          </cell>
        </row>
        <row r="517">
          <cell r="A517">
            <v>516</v>
          </cell>
          <cell r="B517" t="str">
            <v>Tª nhùa D48 X 48mm</v>
          </cell>
          <cell r="C517" t="str">
            <v>C¸i</v>
          </cell>
          <cell r="E517">
            <v>4500</v>
          </cell>
          <cell r="F517">
            <v>4400</v>
          </cell>
          <cell r="G517">
            <v>0</v>
          </cell>
        </row>
        <row r="518">
          <cell r="A518">
            <v>517</v>
          </cell>
          <cell r="B518" t="str">
            <v>Tª nhùa D50 X 65mm</v>
          </cell>
          <cell r="C518" t="str">
            <v>C¸i</v>
          </cell>
          <cell r="E518">
            <v>5500</v>
          </cell>
          <cell r="F518">
            <v>10000</v>
          </cell>
          <cell r="G518">
            <v>0</v>
          </cell>
        </row>
        <row r="519">
          <cell r="A519">
            <v>518</v>
          </cell>
          <cell r="B519" t="str">
            <v>Ch÷ thËp nhùa D15mm</v>
          </cell>
          <cell r="C519" t="str">
            <v>C¸i</v>
          </cell>
          <cell r="E519">
            <v>1500</v>
          </cell>
          <cell r="G519">
            <v>0</v>
          </cell>
        </row>
        <row r="520">
          <cell r="A520">
            <v>519</v>
          </cell>
          <cell r="B520" t="str">
            <v>Ch÷ thËp nhùa D20mm</v>
          </cell>
          <cell r="C520" t="str">
            <v>C¸i</v>
          </cell>
          <cell r="E520">
            <v>2200</v>
          </cell>
          <cell r="G520">
            <v>0</v>
          </cell>
        </row>
        <row r="521">
          <cell r="A521">
            <v>520</v>
          </cell>
          <cell r="B521" t="str">
            <v>Ch÷ thËp nhùa D25mm</v>
          </cell>
          <cell r="C521" t="str">
            <v>C¸i</v>
          </cell>
          <cell r="E521">
            <v>3000</v>
          </cell>
          <cell r="G521">
            <v>0</v>
          </cell>
        </row>
        <row r="522">
          <cell r="A522">
            <v>521</v>
          </cell>
          <cell r="B522" t="str">
            <v>Ch÷ thËp nhùa D34mm</v>
          </cell>
          <cell r="C522" t="str">
            <v>C¸i</v>
          </cell>
          <cell r="E522">
            <v>4000</v>
          </cell>
          <cell r="G522">
            <v>0</v>
          </cell>
        </row>
        <row r="523">
          <cell r="A523">
            <v>522</v>
          </cell>
          <cell r="B523" t="str">
            <v>Ch÷ thËp nhùa D42mm</v>
          </cell>
          <cell r="C523" t="str">
            <v>C¸i</v>
          </cell>
          <cell r="E523">
            <v>5600</v>
          </cell>
          <cell r="G523">
            <v>0</v>
          </cell>
        </row>
        <row r="524">
          <cell r="A524">
            <v>523</v>
          </cell>
          <cell r="B524" t="str">
            <v>Ch÷ thËp nhùa D50mm</v>
          </cell>
          <cell r="C524" t="str">
            <v>C¸i</v>
          </cell>
          <cell r="E524">
            <v>7300</v>
          </cell>
          <cell r="G524">
            <v>0</v>
          </cell>
        </row>
        <row r="525">
          <cell r="A525">
            <v>524</v>
          </cell>
          <cell r="B525" t="str">
            <v>C«n nhùa D65mm</v>
          </cell>
          <cell r="C525" t="str">
            <v>C¸i</v>
          </cell>
          <cell r="E525">
            <v>8500</v>
          </cell>
          <cell r="G525">
            <v>0</v>
          </cell>
        </row>
        <row r="526">
          <cell r="A526">
            <v>525</v>
          </cell>
          <cell r="B526" t="str">
            <v>C«n nhùa D89mm</v>
          </cell>
          <cell r="C526" t="str">
            <v>C¸i</v>
          </cell>
          <cell r="E526">
            <v>11000</v>
          </cell>
          <cell r="G526">
            <v>0</v>
          </cell>
        </row>
        <row r="527">
          <cell r="A527">
            <v>526</v>
          </cell>
          <cell r="B527" t="str">
            <v>C«n nhùa D100mm</v>
          </cell>
          <cell r="C527" t="str">
            <v>C¸i</v>
          </cell>
          <cell r="E527">
            <v>16800</v>
          </cell>
          <cell r="G527">
            <v>0</v>
          </cell>
        </row>
        <row r="528">
          <cell r="A528">
            <v>527</v>
          </cell>
          <cell r="B528" t="str">
            <v>C«n nhùa D150mm</v>
          </cell>
          <cell r="C528" t="str">
            <v>C¸i</v>
          </cell>
          <cell r="E528">
            <v>20000</v>
          </cell>
          <cell r="G528">
            <v>0</v>
          </cell>
        </row>
        <row r="529">
          <cell r="A529">
            <v>528</v>
          </cell>
          <cell r="B529" t="str">
            <v>C«n nhùa D200mm</v>
          </cell>
          <cell r="C529" t="str">
            <v>C¸i</v>
          </cell>
          <cell r="E529">
            <v>0</v>
          </cell>
          <cell r="G529">
            <v>0</v>
          </cell>
        </row>
        <row r="530">
          <cell r="A530">
            <v>529</v>
          </cell>
          <cell r="B530" t="str">
            <v>C«n nhùa D250mm</v>
          </cell>
          <cell r="C530" t="str">
            <v>C¸i</v>
          </cell>
          <cell r="E530">
            <v>0</v>
          </cell>
          <cell r="G530">
            <v>0</v>
          </cell>
        </row>
        <row r="531">
          <cell r="A531">
            <v>530</v>
          </cell>
          <cell r="B531" t="str">
            <v>C«n nhùa D300mm</v>
          </cell>
          <cell r="C531" t="str">
            <v>C¸i</v>
          </cell>
          <cell r="E531">
            <v>0</v>
          </cell>
          <cell r="G531">
            <v>0</v>
          </cell>
        </row>
        <row r="532">
          <cell r="A532">
            <v>531</v>
          </cell>
          <cell r="B532" t="str">
            <v>Cót nhùa D65mm</v>
          </cell>
          <cell r="C532" t="str">
            <v>C¸i</v>
          </cell>
          <cell r="E532">
            <v>6500</v>
          </cell>
          <cell r="G532">
            <v>0</v>
          </cell>
        </row>
        <row r="533">
          <cell r="A533">
            <v>532</v>
          </cell>
          <cell r="B533" t="str">
            <v>Cót nhùa D89mm</v>
          </cell>
          <cell r="C533" t="str">
            <v>C¸i</v>
          </cell>
          <cell r="E533">
            <v>12000</v>
          </cell>
          <cell r="G533">
            <v>0</v>
          </cell>
        </row>
        <row r="534">
          <cell r="A534">
            <v>533</v>
          </cell>
          <cell r="B534" t="str">
            <v>Cót nhùa D100mm</v>
          </cell>
          <cell r="C534" t="str">
            <v>C¸i</v>
          </cell>
          <cell r="E534">
            <v>12500</v>
          </cell>
          <cell r="G534">
            <v>0</v>
          </cell>
        </row>
        <row r="535">
          <cell r="A535">
            <v>534</v>
          </cell>
          <cell r="B535" t="str">
            <v>Cót nhùa D150mm</v>
          </cell>
          <cell r="C535" t="str">
            <v>C¸i</v>
          </cell>
          <cell r="E535">
            <v>17000</v>
          </cell>
          <cell r="G535">
            <v>0</v>
          </cell>
        </row>
        <row r="536">
          <cell r="A536">
            <v>535</v>
          </cell>
          <cell r="B536" t="str">
            <v>Cót nhùa D200mm</v>
          </cell>
          <cell r="C536" t="str">
            <v>C¸i</v>
          </cell>
          <cell r="E536">
            <v>53200</v>
          </cell>
          <cell r="G536">
            <v>0</v>
          </cell>
        </row>
        <row r="537">
          <cell r="A537">
            <v>536</v>
          </cell>
          <cell r="B537" t="str">
            <v>Cót nhùa D250mm</v>
          </cell>
          <cell r="C537" t="str">
            <v>C¸i</v>
          </cell>
          <cell r="G537">
            <v>0</v>
          </cell>
        </row>
        <row r="538">
          <cell r="A538">
            <v>537</v>
          </cell>
          <cell r="B538" t="str">
            <v>Cót nhùa D300mm</v>
          </cell>
          <cell r="C538" t="str">
            <v>C¸i</v>
          </cell>
          <cell r="G538">
            <v>0</v>
          </cell>
        </row>
        <row r="539">
          <cell r="A539">
            <v>538</v>
          </cell>
          <cell r="B539" t="str">
            <v>Tª nhùa D65 X 65mm</v>
          </cell>
          <cell r="C539" t="str">
            <v>C¸i</v>
          </cell>
          <cell r="E539">
            <v>5500</v>
          </cell>
          <cell r="G539">
            <v>0</v>
          </cell>
        </row>
        <row r="540">
          <cell r="A540">
            <v>539</v>
          </cell>
          <cell r="B540" t="str">
            <v>Tª nhùa D90 x 48mm</v>
          </cell>
          <cell r="C540" t="str">
            <v>C¸i</v>
          </cell>
          <cell r="E540">
            <v>7000</v>
          </cell>
          <cell r="F540">
            <v>22500</v>
          </cell>
          <cell r="G540">
            <v>0</v>
          </cell>
        </row>
        <row r="541">
          <cell r="A541">
            <v>540</v>
          </cell>
          <cell r="B541" t="str">
            <v>Tª nhùa D110 x 110mm</v>
          </cell>
          <cell r="C541" t="str">
            <v>C¸i</v>
          </cell>
          <cell r="E541">
            <v>27000</v>
          </cell>
          <cell r="G541">
            <v>0</v>
          </cell>
        </row>
        <row r="542">
          <cell r="A542">
            <v>541</v>
          </cell>
          <cell r="B542" t="str">
            <v>Tª nhùa D150mm</v>
          </cell>
          <cell r="C542" t="str">
            <v>C¸i</v>
          </cell>
          <cell r="E542">
            <v>31919</v>
          </cell>
          <cell r="G542">
            <v>0</v>
          </cell>
        </row>
        <row r="543">
          <cell r="A543">
            <v>542</v>
          </cell>
          <cell r="B543" t="str">
            <v>Tª nhùa D200mm</v>
          </cell>
          <cell r="C543" t="str">
            <v>C¸i</v>
          </cell>
          <cell r="E543">
            <v>0</v>
          </cell>
          <cell r="G543">
            <v>0</v>
          </cell>
        </row>
        <row r="544">
          <cell r="A544">
            <v>543</v>
          </cell>
          <cell r="B544" t="str">
            <v>Tª nhùa D250mm</v>
          </cell>
          <cell r="C544" t="str">
            <v>C¸i</v>
          </cell>
          <cell r="E544">
            <v>0</v>
          </cell>
          <cell r="G544">
            <v>0</v>
          </cell>
        </row>
        <row r="545">
          <cell r="A545">
            <v>544</v>
          </cell>
          <cell r="B545" t="str">
            <v>Tª nhùa D300mm</v>
          </cell>
          <cell r="C545" t="str">
            <v>C¸i</v>
          </cell>
          <cell r="E545">
            <v>0</v>
          </cell>
          <cell r="G545">
            <v>0</v>
          </cell>
        </row>
        <row r="546">
          <cell r="A546">
            <v>545</v>
          </cell>
          <cell r="B546" t="str">
            <v>Ch÷ thËp nhùa D65mm</v>
          </cell>
          <cell r="C546" t="str">
            <v>C¸i</v>
          </cell>
          <cell r="E546">
            <v>8000</v>
          </cell>
          <cell r="G546">
            <v>0</v>
          </cell>
        </row>
        <row r="547">
          <cell r="A547">
            <v>546</v>
          </cell>
          <cell r="B547" t="str">
            <v>Ch÷ thËp nhùa D89mm</v>
          </cell>
          <cell r="C547" t="str">
            <v>C¸i</v>
          </cell>
          <cell r="E547">
            <v>16000</v>
          </cell>
          <cell r="G547">
            <v>0</v>
          </cell>
        </row>
        <row r="548">
          <cell r="A548">
            <v>547</v>
          </cell>
          <cell r="B548" t="str">
            <v>Ch÷ thËp nhùa D100mm</v>
          </cell>
          <cell r="C548" t="str">
            <v>C¸i</v>
          </cell>
          <cell r="E548">
            <v>20000</v>
          </cell>
          <cell r="G548">
            <v>0</v>
          </cell>
        </row>
        <row r="549">
          <cell r="A549">
            <v>548</v>
          </cell>
          <cell r="B549" t="str">
            <v>Ch÷ thËp nhùa D150mm</v>
          </cell>
          <cell r="C549" t="str">
            <v>C¸i</v>
          </cell>
          <cell r="E549">
            <v>43000</v>
          </cell>
          <cell r="G549">
            <v>0</v>
          </cell>
        </row>
        <row r="550">
          <cell r="A550">
            <v>549</v>
          </cell>
          <cell r="B550" t="str">
            <v>Ch÷ thËp nhùa D200mm</v>
          </cell>
          <cell r="C550" t="str">
            <v>C¸i</v>
          </cell>
          <cell r="E550">
            <v>86000</v>
          </cell>
          <cell r="G550">
            <v>0</v>
          </cell>
        </row>
        <row r="551">
          <cell r="A551">
            <v>550</v>
          </cell>
          <cell r="B551" t="str">
            <v>Ch÷ thËp nhùa D250mm</v>
          </cell>
          <cell r="C551" t="str">
            <v>C¸i</v>
          </cell>
          <cell r="E551">
            <v>0</v>
          </cell>
          <cell r="G551">
            <v>0</v>
          </cell>
        </row>
        <row r="552">
          <cell r="A552">
            <v>551</v>
          </cell>
          <cell r="B552" t="str">
            <v>Ch÷ thËp nhùa D300mm</v>
          </cell>
          <cell r="C552" t="str">
            <v>C¸i</v>
          </cell>
          <cell r="E552">
            <v>0</v>
          </cell>
          <cell r="G552">
            <v>0</v>
          </cell>
        </row>
        <row r="553">
          <cell r="A553">
            <v>552</v>
          </cell>
          <cell r="B553" t="str">
            <v>Van D100mm</v>
          </cell>
          <cell r="C553" t="str">
            <v>C¸i</v>
          </cell>
          <cell r="E553">
            <v>86000</v>
          </cell>
          <cell r="F553">
            <v>220000</v>
          </cell>
          <cell r="G553">
            <v>0</v>
          </cell>
        </row>
        <row r="554">
          <cell r="A554">
            <v>553</v>
          </cell>
          <cell r="B554" t="str">
            <v>Van D150mm</v>
          </cell>
          <cell r="C554" t="str">
            <v>C¸i</v>
          </cell>
          <cell r="E554">
            <v>105000</v>
          </cell>
          <cell r="F554">
            <v>300000</v>
          </cell>
          <cell r="G554">
            <v>0</v>
          </cell>
        </row>
        <row r="555">
          <cell r="A555">
            <v>554</v>
          </cell>
          <cell r="B555" t="str">
            <v>Van D200mm</v>
          </cell>
          <cell r="C555" t="str">
            <v>C¸i</v>
          </cell>
          <cell r="E555">
            <v>140000</v>
          </cell>
          <cell r="F555">
            <v>400000</v>
          </cell>
          <cell r="G555">
            <v>0</v>
          </cell>
        </row>
        <row r="556">
          <cell r="A556">
            <v>555</v>
          </cell>
          <cell r="B556" t="str">
            <v>Van D250mm</v>
          </cell>
          <cell r="C556" t="str">
            <v>C¸i</v>
          </cell>
          <cell r="E556">
            <v>500000</v>
          </cell>
          <cell r="F556">
            <v>500000</v>
          </cell>
          <cell r="G556">
            <v>0</v>
          </cell>
        </row>
        <row r="557">
          <cell r="A557">
            <v>556</v>
          </cell>
          <cell r="B557" t="str">
            <v>Van D300mm</v>
          </cell>
          <cell r="C557" t="str">
            <v>C¸i</v>
          </cell>
          <cell r="E557">
            <v>0</v>
          </cell>
          <cell r="G557">
            <v>0</v>
          </cell>
        </row>
        <row r="558">
          <cell r="A558">
            <v>557</v>
          </cell>
          <cell r="B558" t="str">
            <v>Van D350mm</v>
          </cell>
          <cell r="C558" t="str">
            <v>C¸i</v>
          </cell>
          <cell r="E558">
            <v>0</v>
          </cell>
          <cell r="G558">
            <v>0</v>
          </cell>
        </row>
        <row r="559">
          <cell r="A559">
            <v>558</v>
          </cell>
          <cell r="B559" t="str">
            <v>Van D400mm</v>
          </cell>
          <cell r="C559" t="str">
            <v>C¸i</v>
          </cell>
          <cell r="E559">
            <v>0</v>
          </cell>
          <cell r="G559">
            <v>0</v>
          </cell>
        </row>
        <row r="560">
          <cell r="A560">
            <v>559</v>
          </cell>
          <cell r="B560" t="str">
            <v>Van D500mm</v>
          </cell>
          <cell r="C560" t="str">
            <v>C¸i</v>
          </cell>
          <cell r="E560">
            <v>0</v>
          </cell>
          <cell r="G560">
            <v>0</v>
          </cell>
        </row>
        <row r="561">
          <cell r="A561">
            <v>560</v>
          </cell>
          <cell r="B561" t="str">
            <v>Van D600mm</v>
          </cell>
          <cell r="C561" t="str">
            <v>C¸i</v>
          </cell>
          <cell r="E561">
            <v>0</v>
          </cell>
          <cell r="G561">
            <v>0</v>
          </cell>
        </row>
        <row r="562">
          <cell r="A562">
            <v>561</v>
          </cell>
          <cell r="B562" t="str">
            <v>Van D700mm</v>
          </cell>
          <cell r="C562" t="str">
            <v>C¸i</v>
          </cell>
          <cell r="E562">
            <v>0</v>
          </cell>
          <cell r="G562">
            <v>0</v>
          </cell>
        </row>
        <row r="563">
          <cell r="A563">
            <v>562</v>
          </cell>
          <cell r="B563" t="str">
            <v>Van D800mm</v>
          </cell>
          <cell r="C563" t="str">
            <v>C¸i</v>
          </cell>
          <cell r="E563">
            <v>0</v>
          </cell>
          <cell r="G563">
            <v>0</v>
          </cell>
        </row>
        <row r="564">
          <cell r="A564">
            <v>563</v>
          </cell>
          <cell r="B564" t="str">
            <v>Van D1000mm</v>
          </cell>
          <cell r="C564" t="str">
            <v>C¸i</v>
          </cell>
          <cell r="E564">
            <v>0</v>
          </cell>
          <cell r="G564">
            <v>0</v>
          </cell>
        </row>
        <row r="565">
          <cell r="A565">
            <v>564</v>
          </cell>
          <cell r="B565" t="str">
            <v>Van D1200mm</v>
          </cell>
          <cell r="C565" t="str">
            <v>C¸i</v>
          </cell>
          <cell r="E565">
            <v>0</v>
          </cell>
          <cell r="G565">
            <v>0</v>
          </cell>
        </row>
        <row r="566">
          <cell r="A566">
            <v>565</v>
          </cell>
          <cell r="B566" t="str">
            <v>Van D1500mm</v>
          </cell>
          <cell r="C566" t="str">
            <v>C¸i</v>
          </cell>
          <cell r="E566">
            <v>0</v>
          </cell>
          <cell r="G566">
            <v>0</v>
          </cell>
        </row>
        <row r="567">
          <cell r="A567">
            <v>566</v>
          </cell>
          <cell r="B567" t="str">
            <v>Van D1800mm</v>
          </cell>
          <cell r="C567" t="str">
            <v>C¸i</v>
          </cell>
          <cell r="E567">
            <v>0</v>
          </cell>
          <cell r="G567">
            <v>0</v>
          </cell>
        </row>
        <row r="568">
          <cell r="A568">
            <v>567</v>
          </cell>
          <cell r="B568" t="str">
            <v>Cót thÐp D&lt;=25mm</v>
          </cell>
          <cell r="C568" t="str">
            <v>C¸i</v>
          </cell>
          <cell r="E568">
            <v>2200</v>
          </cell>
          <cell r="F568">
            <v>2200</v>
          </cell>
          <cell r="G568">
            <v>0</v>
          </cell>
        </row>
        <row r="569">
          <cell r="A569">
            <v>568</v>
          </cell>
          <cell r="B569" t="str">
            <v>Cót thÐp D32mm</v>
          </cell>
          <cell r="C569" t="str">
            <v>C¸i</v>
          </cell>
          <cell r="E569">
            <v>5000</v>
          </cell>
          <cell r="F569">
            <v>5000</v>
          </cell>
          <cell r="G569">
            <v>0</v>
          </cell>
        </row>
        <row r="570">
          <cell r="A570">
            <v>569</v>
          </cell>
          <cell r="B570" t="str">
            <v>Cót thÐp D40mm</v>
          </cell>
          <cell r="C570" t="str">
            <v>C¸i</v>
          </cell>
          <cell r="E570">
            <v>6500</v>
          </cell>
          <cell r="F570">
            <v>5000</v>
          </cell>
          <cell r="G570">
            <v>0</v>
          </cell>
        </row>
        <row r="571">
          <cell r="A571">
            <v>570</v>
          </cell>
          <cell r="B571" t="str">
            <v>Cót thÐp D50mm</v>
          </cell>
          <cell r="C571" t="str">
            <v>C¸i</v>
          </cell>
          <cell r="E571">
            <v>7500</v>
          </cell>
          <cell r="F571">
            <v>10000</v>
          </cell>
          <cell r="G571">
            <v>0</v>
          </cell>
        </row>
        <row r="572">
          <cell r="A572">
            <v>571</v>
          </cell>
          <cell r="B572" t="str">
            <v>Cót thÐp D67mm</v>
          </cell>
          <cell r="C572" t="str">
            <v>C¸i</v>
          </cell>
          <cell r="E572">
            <v>16000</v>
          </cell>
          <cell r="F572">
            <v>10000</v>
          </cell>
          <cell r="G572">
            <v>0</v>
          </cell>
        </row>
        <row r="573">
          <cell r="A573">
            <v>572</v>
          </cell>
          <cell r="B573" t="str">
            <v>Cót thÐp D76mm</v>
          </cell>
          <cell r="C573" t="str">
            <v>C¸i</v>
          </cell>
          <cell r="E573">
            <v>22000</v>
          </cell>
          <cell r="F573">
            <v>5000</v>
          </cell>
          <cell r="G573">
            <v>0</v>
          </cell>
        </row>
        <row r="574">
          <cell r="A574">
            <v>573</v>
          </cell>
          <cell r="B574" t="str">
            <v>Cót thÐp D89mm</v>
          </cell>
          <cell r="C574" t="str">
            <v>C¸i</v>
          </cell>
          <cell r="E574">
            <v>27000</v>
          </cell>
          <cell r="F574">
            <v>45000</v>
          </cell>
          <cell r="G574">
            <v>0</v>
          </cell>
        </row>
        <row r="575">
          <cell r="A575">
            <v>574</v>
          </cell>
          <cell r="B575" t="str">
            <v>Cót thÐp D100mm</v>
          </cell>
          <cell r="C575" t="str">
            <v>C¸i</v>
          </cell>
          <cell r="E575">
            <v>34000</v>
          </cell>
          <cell r="F575">
            <v>45000</v>
          </cell>
          <cell r="G575">
            <v>0</v>
          </cell>
        </row>
        <row r="576">
          <cell r="A576">
            <v>575</v>
          </cell>
          <cell r="B576" t="str">
            <v>Cót thÐp D150mm</v>
          </cell>
          <cell r="C576" t="str">
            <v>C¸i</v>
          </cell>
          <cell r="E576">
            <v>84000</v>
          </cell>
          <cell r="F576">
            <v>45000</v>
          </cell>
          <cell r="G576">
            <v>0</v>
          </cell>
        </row>
        <row r="577">
          <cell r="A577">
            <v>576</v>
          </cell>
          <cell r="B577" t="str">
            <v>Cót thÐp D200mm</v>
          </cell>
          <cell r="C577" t="str">
            <v>C¸i</v>
          </cell>
          <cell r="E577">
            <v>134000</v>
          </cell>
          <cell r="F577">
            <v>80000</v>
          </cell>
          <cell r="G577">
            <v>0</v>
          </cell>
        </row>
        <row r="578">
          <cell r="A578">
            <v>577</v>
          </cell>
          <cell r="B578" t="str">
            <v>Cót thÐp D250mm</v>
          </cell>
          <cell r="C578" t="str">
            <v>C¸i</v>
          </cell>
          <cell r="E578">
            <v>184000</v>
          </cell>
          <cell r="F578">
            <v>90000</v>
          </cell>
          <cell r="G578">
            <v>0</v>
          </cell>
        </row>
        <row r="579">
          <cell r="A579">
            <v>578</v>
          </cell>
          <cell r="B579" t="str">
            <v>Cót thÐp D300mm</v>
          </cell>
          <cell r="C579" t="str">
            <v>C¸i</v>
          </cell>
          <cell r="E579">
            <v>0</v>
          </cell>
          <cell r="G579">
            <v>0</v>
          </cell>
        </row>
        <row r="580">
          <cell r="A580">
            <v>579</v>
          </cell>
          <cell r="B580" t="str">
            <v>Cót thÐp D350mm</v>
          </cell>
          <cell r="C580" t="str">
            <v>C¸i</v>
          </cell>
          <cell r="E580">
            <v>0</v>
          </cell>
          <cell r="G580">
            <v>0</v>
          </cell>
        </row>
        <row r="581">
          <cell r="A581">
            <v>580</v>
          </cell>
          <cell r="B581" t="str">
            <v>Cót thÐp D400mm</v>
          </cell>
          <cell r="C581" t="str">
            <v>C¸i</v>
          </cell>
          <cell r="E581">
            <v>0</v>
          </cell>
          <cell r="G581">
            <v>0</v>
          </cell>
        </row>
        <row r="582">
          <cell r="A582">
            <v>581</v>
          </cell>
          <cell r="B582" t="str">
            <v>Cót thÐp D500mm</v>
          </cell>
          <cell r="C582" t="str">
            <v>C¸i</v>
          </cell>
          <cell r="E582">
            <v>0</v>
          </cell>
          <cell r="G582">
            <v>0</v>
          </cell>
        </row>
        <row r="583">
          <cell r="A583">
            <v>582</v>
          </cell>
          <cell r="B583" t="str">
            <v>Cót thÐp D600mm</v>
          </cell>
          <cell r="C583" t="str">
            <v>C¸i</v>
          </cell>
          <cell r="E583">
            <v>0</v>
          </cell>
          <cell r="G583">
            <v>0</v>
          </cell>
        </row>
        <row r="584">
          <cell r="A584">
            <v>583</v>
          </cell>
          <cell r="B584" t="str">
            <v>Cót thÐp D700mm</v>
          </cell>
          <cell r="C584" t="str">
            <v>C¸i</v>
          </cell>
          <cell r="E584">
            <v>0</v>
          </cell>
          <cell r="G584">
            <v>0</v>
          </cell>
        </row>
        <row r="585">
          <cell r="A585">
            <v>584</v>
          </cell>
          <cell r="B585" t="str">
            <v>Cót thÐp D800mm</v>
          </cell>
          <cell r="C585" t="str">
            <v>C¸i</v>
          </cell>
          <cell r="E585">
            <v>0</v>
          </cell>
          <cell r="G585">
            <v>0</v>
          </cell>
        </row>
        <row r="586">
          <cell r="A586">
            <v>585</v>
          </cell>
          <cell r="B586" t="str">
            <v>Cót thÐp D900mm</v>
          </cell>
          <cell r="C586" t="str">
            <v>C¸i</v>
          </cell>
          <cell r="E586">
            <v>0</v>
          </cell>
          <cell r="G586">
            <v>0</v>
          </cell>
        </row>
        <row r="587">
          <cell r="A587">
            <v>586</v>
          </cell>
          <cell r="B587" t="str">
            <v>Cót thÐp D1000mm</v>
          </cell>
          <cell r="C587" t="str">
            <v>C¸i</v>
          </cell>
          <cell r="E587">
            <v>0</v>
          </cell>
          <cell r="G587">
            <v>0</v>
          </cell>
        </row>
        <row r="588">
          <cell r="A588">
            <v>587</v>
          </cell>
          <cell r="B588" t="str">
            <v>C«n thÐp D&lt;=25 X 20mm</v>
          </cell>
          <cell r="C588" t="str">
            <v>C¸i</v>
          </cell>
          <cell r="E588">
            <v>17000</v>
          </cell>
          <cell r="G588">
            <v>0</v>
          </cell>
        </row>
        <row r="589">
          <cell r="A589">
            <v>588</v>
          </cell>
          <cell r="B589" t="str">
            <v>C«n thÐp D32 X 25 mm</v>
          </cell>
          <cell r="C589" t="str">
            <v>C¸i</v>
          </cell>
          <cell r="E589">
            <v>25300</v>
          </cell>
          <cell r="G589">
            <v>0</v>
          </cell>
        </row>
        <row r="590">
          <cell r="A590">
            <v>589</v>
          </cell>
          <cell r="B590" t="str">
            <v>C«n thÐp D50 X 32 mm</v>
          </cell>
          <cell r="C590" t="str">
            <v>C¸i</v>
          </cell>
          <cell r="E590">
            <v>6500</v>
          </cell>
          <cell r="G590">
            <v>0</v>
          </cell>
        </row>
        <row r="591">
          <cell r="A591">
            <v>590</v>
          </cell>
          <cell r="B591" t="str">
            <v>C«n thÐp D65 X 50mm</v>
          </cell>
          <cell r="C591" t="str">
            <v>C¸i</v>
          </cell>
          <cell r="E591">
            <v>16000</v>
          </cell>
          <cell r="G591">
            <v>0</v>
          </cell>
        </row>
        <row r="592">
          <cell r="A592">
            <v>591</v>
          </cell>
          <cell r="B592" t="str">
            <v>C«n thÐp D68 X 150mm</v>
          </cell>
          <cell r="C592" t="str">
            <v>C¸i</v>
          </cell>
          <cell r="E592">
            <v>19700</v>
          </cell>
          <cell r="G592">
            <v>0</v>
          </cell>
        </row>
        <row r="593">
          <cell r="A593">
            <v>592</v>
          </cell>
          <cell r="B593" t="str">
            <v>C«n thÐp D76mm</v>
          </cell>
          <cell r="C593" t="str">
            <v>C¸i</v>
          </cell>
          <cell r="E593">
            <v>22000</v>
          </cell>
          <cell r="G593">
            <v>0</v>
          </cell>
        </row>
        <row r="594">
          <cell r="A594">
            <v>593</v>
          </cell>
          <cell r="B594" t="str">
            <v>C«n thÐp D100 X 150 mm</v>
          </cell>
          <cell r="C594" t="str">
            <v>C¸i</v>
          </cell>
          <cell r="E594">
            <v>19700</v>
          </cell>
          <cell r="G594">
            <v>0</v>
          </cell>
        </row>
        <row r="595">
          <cell r="A595">
            <v>594</v>
          </cell>
          <cell r="B595" t="str">
            <v>C«n thÐp D50 X 150 mm</v>
          </cell>
          <cell r="C595" t="str">
            <v>C¸i</v>
          </cell>
          <cell r="E595">
            <v>19700</v>
          </cell>
          <cell r="G595">
            <v>0</v>
          </cell>
        </row>
        <row r="596">
          <cell r="A596">
            <v>595</v>
          </cell>
          <cell r="B596" t="str">
            <v>C«n thÐp D150 X 80mm</v>
          </cell>
          <cell r="C596" t="str">
            <v>C¸i</v>
          </cell>
          <cell r="E596">
            <v>19700</v>
          </cell>
          <cell r="G596">
            <v>0</v>
          </cell>
        </row>
        <row r="597">
          <cell r="A597">
            <v>596</v>
          </cell>
          <cell r="B597" t="str">
            <v>C«n thÐp D200 X 100mm</v>
          </cell>
          <cell r="C597" t="str">
            <v>C¸i</v>
          </cell>
          <cell r="E597">
            <v>24000</v>
          </cell>
          <cell r="G597">
            <v>0</v>
          </cell>
        </row>
        <row r="598">
          <cell r="A598">
            <v>597</v>
          </cell>
          <cell r="B598" t="str">
            <v>C«n thÐp D250mm</v>
          </cell>
          <cell r="C598" t="str">
            <v>C¸i</v>
          </cell>
          <cell r="E598">
            <v>28300</v>
          </cell>
          <cell r="G598">
            <v>0</v>
          </cell>
        </row>
        <row r="599">
          <cell r="A599">
            <v>598</v>
          </cell>
          <cell r="B599" t="str">
            <v>C«n thÐp D300mm</v>
          </cell>
          <cell r="C599" t="str">
            <v>C¸i</v>
          </cell>
          <cell r="E599">
            <v>0</v>
          </cell>
          <cell r="G599">
            <v>0</v>
          </cell>
        </row>
        <row r="600">
          <cell r="A600">
            <v>599</v>
          </cell>
          <cell r="B600" t="str">
            <v>C«n thÐp D350mm</v>
          </cell>
          <cell r="C600" t="str">
            <v>C¸i</v>
          </cell>
          <cell r="E600">
            <v>0</v>
          </cell>
          <cell r="G600">
            <v>0</v>
          </cell>
        </row>
        <row r="601">
          <cell r="A601">
            <v>600</v>
          </cell>
          <cell r="B601" t="str">
            <v>C«n thÐp D400mm</v>
          </cell>
          <cell r="C601" t="str">
            <v>C¸i</v>
          </cell>
          <cell r="E601">
            <v>0</v>
          </cell>
          <cell r="G601">
            <v>0</v>
          </cell>
        </row>
        <row r="602">
          <cell r="A602">
            <v>601</v>
          </cell>
          <cell r="B602" t="str">
            <v>C«n thÐp D500mm</v>
          </cell>
          <cell r="C602" t="str">
            <v>C¸i</v>
          </cell>
          <cell r="E602">
            <v>0</v>
          </cell>
          <cell r="G602">
            <v>0</v>
          </cell>
        </row>
        <row r="603">
          <cell r="A603">
            <v>602</v>
          </cell>
          <cell r="B603" t="str">
            <v>C«n thÐp D600mm</v>
          </cell>
          <cell r="C603" t="str">
            <v>C¸i</v>
          </cell>
          <cell r="E603">
            <v>0</v>
          </cell>
          <cell r="G603">
            <v>0</v>
          </cell>
        </row>
        <row r="604">
          <cell r="A604">
            <v>603</v>
          </cell>
          <cell r="B604" t="str">
            <v>C«n thÐp D700mm</v>
          </cell>
          <cell r="C604" t="str">
            <v>C¸i</v>
          </cell>
          <cell r="E604">
            <v>0</v>
          </cell>
          <cell r="G604">
            <v>0</v>
          </cell>
        </row>
        <row r="605">
          <cell r="A605">
            <v>604</v>
          </cell>
          <cell r="B605" t="str">
            <v>C«n thÐp D800mm</v>
          </cell>
          <cell r="C605" t="str">
            <v>C¸i</v>
          </cell>
          <cell r="E605">
            <v>0</v>
          </cell>
          <cell r="G605">
            <v>0</v>
          </cell>
        </row>
        <row r="606">
          <cell r="A606">
            <v>605</v>
          </cell>
          <cell r="B606" t="str">
            <v>C«n thÐp D900mm</v>
          </cell>
          <cell r="C606" t="str">
            <v>C¸i</v>
          </cell>
          <cell r="E606">
            <v>0</v>
          </cell>
          <cell r="G606">
            <v>0</v>
          </cell>
        </row>
        <row r="607">
          <cell r="A607">
            <v>606</v>
          </cell>
          <cell r="B607" t="str">
            <v>C«n thÐp D1000mm</v>
          </cell>
          <cell r="C607" t="str">
            <v>C¸i</v>
          </cell>
          <cell r="E607">
            <v>0</v>
          </cell>
          <cell r="G607">
            <v>0</v>
          </cell>
        </row>
        <row r="608">
          <cell r="A608">
            <v>607</v>
          </cell>
          <cell r="B608" t="str">
            <v>Tª thÐp D&lt;=25 X 15 mm</v>
          </cell>
          <cell r="C608" t="str">
            <v>C¸i</v>
          </cell>
          <cell r="E608">
            <v>54500</v>
          </cell>
          <cell r="F608">
            <v>6000</v>
          </cell>
          <cell r="G608">
            <v>0</v>
          </cell>
        </row>
        <row r="609">
          <cell r="A609">
            <v>608</v>
          </cell>
          <cell r="B609" t="str">
            <v>Tª thÐp D32 X 32 mm</v>
          </cell>
          <cell r="C609" t="str">
            <v>C¸i</v>
          </cell>
          <cell r="E609">
            <v>56300</v>
          </cell>
          <cell r="F609">
            <v>6000</v>
          </cell>
          <cell r="G609">
            <v>0</v>
          </cell>
        </row>
        <row r="610">
          <cell r="A610">
            <v>609</v>
          </cell>
          <cell r="B610" t="str">
            <v>Tª thÐp D20 x 32mm</v>
          </cell>
          <cell r="C610" t="str">
            <v>C¸i</v>
          </cell>
          <cell r="E610">
            <v>56300</v>
          </cell>
          <cell r="G610">
            <v>0</v>
          </cell>
        </row>
        <row r="611">
          <cell r="A611">
            <v>610</v>
          </cell>
          <cell r="B611" t="str">
            <v>Tª thÐp D50 x 50mm</v>
          </cell>
          <cell r="C611" t="str">
            <v>C¸i</v>
          </cell>
          <cell r="E611">
            <v>56300</v>
          </cell>
          <cell r="F611">
            <v>6500</v>
          </cell>
          <cell r="G611">
            <v>0</v>
          </cell>
        </row>
        <row r="612">
          <cell r="A612">
            <v>611</v>
          </cell>
          <cell r="B612" t="str">
            <v>Tª thÐp D65 x 65mm</v>
          </cell>
          <cell r="C612" t="str">
            <v>C¸i</v>
          </cell>
          <cell r="E612">
            <v>141000</v>
          </cell>
          <cell r="G612">
            <v>0</v>
          </cell>
        </row>
        <row r="613">
          <cell r="A613">
            <v>612</v>
          </cell>
          <cell r="B613" t="str">
            <v>Tª thÐp D76mm</v>
          </cell>
          <cell r="C613" t="str">
            <v>C¸i</v>
          </cell>
          <cell r="E613">
            <v>15500</v>
          </cell>
          <cell r="F613">
            <v>15500</v>
          </cell>
          <cell r="G613">
            <v>0</v>
          </cell>
        </row>
        <row r="614">
          <cell r="A614">
            <v>613</v>
          </cell>
          <cell r="B614" t="str">
            <v>Tª thÐp D89mm</v>
          </cell>
          <cell r="C614" t="str">
            <v>C¸i</v>
          </cell>
          <cell r="E614">
            <v>45000</v>
          </cell>
          <cell r="F614">
            <v>45000</v>
          </cell>
          <cell r="G614">
            <v>0</v>
          </cell>
        </row>
        <row r="615">
          <cell r="A615">
            <v>614</v>
          </cell>
          <cell r="B615" t="str">
            <v>Tª thÐp D100mm</v>
          </cell>
          <cell r="C615" t="str">
            <v>C¸i</v>
          </cell>
          <cell r="E615">
            <v>58000</v>
          </cell>
          <cell r="F615">
            <v>58000</v>
          </cell>
          <cell r="G615">
            <v>0</v>
          </cell>
        </row>
        <row r="616">
          <cell r="A616">
            <v>615</v>
          </cell>
          <cell r="B616" t="str">
            <v>Tª thÐp D150mm</v>
          </cell>
          <cell r="C616" t="str">
            <v>C¸i</v>
          </cell>
          <cell r="E616">
            <v>68000</v>
          </cell>
          <cell r="F616">
            <v>68000</v>
          </cell>
          <cell r="G616">
            <v>0</v>
          </cell>
        </row>
        <row r="617">
          <cell r="A617">
            <v>616</v>
          </cell>
          <cell r="B617" t="str">
            <v>Tª thÐp D200mm</v>
          </cell>
          <cell r="C617" t="str">
            <v>C¸i</v>
          </cell>
          <cell r="E617">
            <v>78000</v>
          </cell>
          <cell r="F617">
            <v>78000</v>
          </cell>
          <cell r="G617">
            <v>0</v>
          </cell>
        </row>
        <row r="618">
          <cell r="A618">
            <v>617</v>
          </cell>
          <cell r="B618" t="str">
            <v>Tª thÐp D250mm</v>
          </cell>
          <cell r="C618" t="str">
            <v>C¸i</v>
          </cell>
          <cell r="E618">
            <v>120000</v>
          </cell>
          <cell r="F618">
            <v>120000</v>
          </cell>
          <cell r="G618">
            <v>0</v>
          </cell>
        </row>
        <row r="619">
          <cell r="A619">
            <v>618</v>
          </cell>
          <cell r="B619" t="str">
            <v>Tª thÐp D300mm</v>
          </cell>
          <cell r="C619" t="str">
            <v>C¸i</v>
          </cell>
          <cell r="E619">
            <v>0</v>
          </cell>
          <cell r="G619">
            <v>0</v>
          </cell>
        </row>
        <row r="620">
          <cell r="A620">
            <v>619</v>
          </cell>
          <cell r="B620" t="str">
            <v>Tª thÐp D350mm</v>
          </cell>
          <cell r="C620" t="str">
            <v>C¸i</v>
          </cell>
          <cell r="E620">
            <v>0</v>
          </cell>
          <cell r="G620">
            <v>0</v>
          </cell>
        </row>
        <row r="621">
          <cell r="A621">
            <v>620</v>
          </cell>
          <cell r="B621" t="str">
            <v>Tª thÐp D400mm</v>
          </cell>
          <cell r="C621" t="str">
            <v>C¸i</v>
          </cell>
          <cell r="E621">
            <v>0</v>
          </cell>
          <cell r="G621">
            <v>0</v>
          </cell>
        </row>
        <row r="622">
          <cell r="A622">
            <v>621</v>
          </cell>
          <cell r="B622" t="str">
            <v>Tª thÐp D500mm</v>
          </cell>
          <cell r="C622" t="str">
            <v>C¸i</v>
          </cell>
          <cell r="E622">
            <v>0</v>
          </cell>
          <cell r="G622">
            <v>0</v>
          </cell>
        </row>
        <row r="623">
          <cell r="A623">
            <v>622</v>
          </cell>
          <cell r="B623" t="str">
            <v>Tª thÐp D600mm</v>
          </cell>
          <cell r="C623" t="str">
            <v>C¸i</v>
          </cell>
          <cell r="E623">
            <v>0</v>
          </cell>
          <cell r="G623">
            <v>0</v>
          </cell>
        </row>
        <row r="624">
          <cell r="A624">
            <v>623</v>
          </cell>
          <cell r="B624" t="str">
            <v>Tª thÐp D700mm</v>
          </cell>
          <cell r="C624" t="str">
            <v>C¸i</v>
          </cell>
          <cell r="E624">
            <v>0</v>
          </cell>
          <cell r="G624">
            <v>0</v>
          </cell>
        </row>
        <row r="625">
          <cell r="A625">
            <v>624</v>
          </cell>
          <cell r="B625" t="str">
            <v>Tª thÐp D800mm</v>
          </cell>
          <cell r="C625" t="str">
            <v>C¸i</v>
          </cell>
          <cell r="E625">
            <v>0</v>
          </cell>
          <cell r="G625">
            <v>0</v>
          </cell>
        </row>
        <row r="626">
          <cell r="A626">
            <v>625</v>
          </cell>
          <cell r="B626" t="str">
            <v>Tª thÐp D900mm</v>
          </cell>
          <cell r="C626" t="str">
            <v>C¸i</v>
          </cell>
          <cell r="E626">
            <v>0</v>
          </cell>
          <cell r="G626">
            <v>0</v>
          </cell>
        </row>
        <row r="627">
          <cell r="A627">
            <v>626</v>
          </cell>
          <cell r="B627" t="str">
            <v>Tª thÐp D1000mm</v>
          </cell>
          <cell r="C627" t="str">
            <v>C¸i</v>
          </cell>
          <cell r="E627">
            <v>0</v>
          </cell>
          <cell r="G627">
            <v>0</v>
          </cell>
        </row>
        <row r="628">
          <cell r="A628">
            <v>627</v>
          </cell>
          <cell r="B628" t="str">
            <v>Ch÷ thËp thÐp D&lt;=25mm</v>
          </cell>
          <cell r="C628" t="str">
            <v>C¸i</v>
          </cell>
          <cell r="E628">
            <v>0</v>
          </cell>
          <cell r="G628">
            <v>0</v>
          </cell>
        </row>
        <row r="629">
          <cell r="A629">
            <v>628</v>
          </cell>
          <cell r="B629" t="str">
            <v>Ch÷ thËp thÐp D32mm</v>
          </cell>
          <cell r="C629" t="str">
            <v>C¸i</v>
          </cell>
          <cell r="E629">
            <v>0</v>
          </cell>
          <cell r="G629">
            <v>0</v>
          </cell>
        </row>
        <row r="630">
          <cell r="A630">
            <v>629</v>
          </cell>
          <cell r="B630" t="str">
            <v>Ch÷ thËp thÐp D40mm</v>
          </cell>
          <cell r="C630" t="str">
            <v>C¸i</v>
          </cell>
          <cell r="E630">
            <v>0</v>
          </cell>
          <cell r="G630">
            <v>0</v>
          </cell>
        </row>
        <row r="631">
          <cell r="A631">
            <v>630</v>
          </cell>
          <cell r="B631" t="str">
            <v>Ch÷ thËp thÐp D50mm</v>
          </cell>
          <cell r="C631" t="str">
            <v>C¸i</v>
          </cell>
          <cell r="E631">
            <v>0</v>
          </cell>
          <cell r="G631">
            <v>0</v>
          </cell>
        </row>
        <row r="632">
          <cell r="A632">
            <v>631</v>
          </cell>
          <cell r="B632" t="str">
            <v>Ch÷ thËp thÐp D67mm</v>
          </cell>
          <cell r="C632" t="str">
            <v>C¸i</v>
          </cell>
          <cell r="E632">
            <v>0</v>
          </cell>
          <cell r="G632">
            <v>0</v>
          </cell>
        </row>
        <row r="633">
          <cell r="A633">
            <v>632</v>
          </cell>
          <cell r="B633" t="str">
            <v>Ch÷ thËp thÐp D76mm</v>
          </cell>
          <cell r="C633" t="str">
            <v>C¸i</v>
          </cell>
          <cell r="E633">
            <v>0</v>
          </cell>
          <cell r="G633">
            <v>0</v>
          </cell>
        </row>
        <row r="634">
          <cell r="A634">
            <v>633</v>
          </cell>
          <cell r="B634" t="str">
            <v>Ch÷ thËp thÐp D89mm</v>
          </cell>
          <cell r="C634" t="str">
            <v>C¸i</v>
          </cell>
          <cell r="E634">
            <v>0</v>
          </cell>
          <cell r="G634">
            <v>0</v>
          </cell>
        </row>
        <row r="635">
          <cell r="A635">
            <v>634</v>
          </cell>
          <cell r="B635" t="str">
            <v>Ch÷ thËp thÐp D100mm</v>
          </cell>
          <cell r="C635" t="str">
            <v>C¸i</v>
          </cell>
          <cell r="E635">
            <v>0</v>
          </cell>
          <cell r="G635">
            <v>0</v>
          </cell>
        </row>
        <row r="636">
          <cell r="A636">
            <v>635</v>
          </cell>
          <cell r="B636" t="str">
            <v>Ch÷ thËp thÐp D150mm</v>
          </cell>
          <cell r="C636" t="str">
            <v>C¸i</v>
          </cell>
          <cell r="E636">
            <v>0</v>
          </cell>
          <cell r="G636">
            <v>0</v>
          </cell>
        </row>
        <row r="637">
          <cell r="A637">
            <v>636</v>
          </cell>
          <cell r="B637" t="str">
            <v>Ch÷ thËp thÐp D200mm</v>
          </cell>
          <cell r="C637" t="str">
            <v>C¸i</v>
          </cell>
          <cell r="E637">
            <v>0</v>
          </cell>
          <cell r="G637">
            <v>0</v>
          </cell>
        </row>
        <row r="638">
          <cell r="A638">
            <v>637</v>
          </cell>
          <cell r="B638" t="str">
            <v>Ch÷ thËp thÐp D250mm</v>
          </cell>
          <cell r="C638" t="str">
            <v>C¸i</v>
          </cell>
          <cell r="E638">
            <v>0</v>
          </cell>
          <cell r="G638">
            <v>0</v>
          </cell>
        </row>
        <row r="639">
          <cell r="A639">
            <v>638</v>
          </cell>
          <cell r="B639" t="str">
            <v>Ch÷ thËp thÐp D300mm</v>
          </cell>
          <cell r="C639" t="str">
            <v>C¸i</v>
          </cell>
          <cell r="E639">
            <v>0</v>
          </cell>
          <cell r="G639">
            <v>0</v>
          </cell>
        </row>
        <row r="640">
          <cell r="A640">
            <v>639</v>
          </cell>
          <cell r="B640" t="str">
            <v>Ch÷ thËp thÐp D350mm</v>
          </cell>
          <cell r="C640" t="str">
            <v>C¸i</v>
          </cell>
          <cell r="E640">
            <v>0</v>
          </cell>
          <cell r="G640">
            <v>0</v>
          </cell>
        </row>
        <row r="641">
          <cell r="A641">
            <v>640</v>
          </cell>
          <cell r="B641" t="str">
            <v>Ch÷ thËp thÐp D400mm</v>
          </cell>
          <cell r="C641" t="str">
            <v>C¸i</v>
          </cell>
          <cell r="E641">
            <v>0</v>
          </cell>
          <cell r="G641">
            <v>0</v>
          </cell>
        </row>
        <row r="642">
          <cell r="A642">
            <v>641</v>
          </cell>
          <cell r="B642" t="str">
            <v>Ch÷ thËp thÐp D500mm</v>
          </cell>
          <cell r="C642" t="str">
            <v>C¸i</v>
          </cell>
          <cell r="E642">
            <v>0</v>
          </cell>
          <cell r="G642">
            <v>0</v>
          </cell>
        </row>
        <row r="643">
          <cell r="A643">
            <v>642</v>
          </cell>
          <cell r="B643" t="str">
            <v>Ch÷ thËp thÐp D600mm</v>
          </cell>
          <cell r="C643" t="str">
            <v>C¸i</v>
          </cell>
          <cell r="E643">
            <v>0</v>
          </cell>
          <cell r="G643">
            <v>0</v>
          </cell>
        </row>
        <row r="644">
          <cell r="A644">
            <v>643</v>
          </cell>
          <cell r="B644" t="str">
            <v>Ch÷ thËp thÐp D700mm</v>
          </cell>
          <cell r="C644" t="str">
            <v>C¸i</v>
          </cell>
          <cell r="E644">
            <v>0</v>
          </cell>
          <cell r="G644">
            <v>0</v>
          </cell>
        </row>
        <row r="645">
          <cell r="A645">
            <v>644</v>
          </cell>
          <cell r="B645" t="str">
            <v>Ch÷ thËp thÐp D800mm</v>
          </cell>
          <cell r="C645" t="str">
            <v>C¸i</v>
          </cell>
          <cell r="E645">
            <v>0</v>
          </cell>
          <cell r="G645">
            <v>0</v>
          </cell>
        </row>
        <row r="646">
          <cell r="A646">
            <v>645</v>
          </cell>
          <cell r="B646" t="str">
            <v>Ch÷ thËp thÐp D900mm</v>
          </cell>
          <cell r="C646" t="str">
            <v>C¸i</v>
          </cell>
          <cell r="E646">
            <v>0</v>
          </cell>
          <cell r="G646">
            <v>0</v>
          </cell>
        </row>
        <row r="647">
          <cell r="A647">
            <v>646</v>
          </cell>
          <cell r="B647" t="str">
            <v>Ch÷ thËp thÐp D1000mm</v>
          </cell>
          <cell r="C647" t="str">
            <v>C¸i</v>
          </cell>
          <cell r="E647">
            <v>0</v>
          </cell>
          <cell r="G647">
            <v>0</v>
          </cell>
        </row>
        <row r="648">
          <cell r="A648">
            <v>647</v>
          </cell>
          <cell r="B648" t="str">
            <v>C«n, cót thÐp D&lt;=25mm</v>
          </cell>
          <cell r="C648" t="str">
            <v>C¸i</v>
          </cell>
          <cell r="E648">
            <v>2200</v>
          </cell>
          <cell r="F648">
            <v>2200</v>
          </cell>
          <cell r="G648">
            <v>0</v>
          </cell>
        </row>
        <row r="649">
          <cell r="A649">
            <v>648</v>
          </cell>
          <cell r="B649" t="str">
            <v>C«n, cót thÐp D32mm</v>
          </cell>
          <cell r="C649" t="str">
            <v>C¸i</v>
          </cell>
          <cell r="E649">
            <v>5000</v>
          </cell>
          <cell r="F649">
            <v>5000</v>
          </cell>
          <cell r="G649">
            <v>0</v>
          </cell>
        </row>
        <row r="650">
          <cell r="A650">
            <v>649</v>
          </cell>
          <cell r="B650" t="str">
            <v>C«n thÐp D40mm</v>
          </cell>
          <cell r="C650" t="str">
            <v>C¸i</v>
          </cell>
          <cell r="E650">
            <v>5000</v>
          </cell>
          <cell r="F650">
            <v>4000</v>
          </cell>
          <cell r="G650">
            <v>0</v>
          </cell>
        </row>
        <row r="651">
          <cell r="A651">
            <v>650</v>
          </cell>
          <cell r="B651" t="str">
            <v>C«n thÐp D50mm</v>
          </cell>
          <cell r="C651" t="str">
            <v>C¸i</v>
          </cell>
          <cell r="E651">
            <v>6500</v>
          </cell>
          <cell r="F651">
            <v>4100</v>
          </cell>
          <cell r="G651">
            <v>0</v>
          </cell>
        </row>
        <row r="652">
          <cell r="A652">
            <v>651</v>
          </cell>
          <cell r="B652" t="str">
            <v>C«n thÐp D67mm</v>
          </cell>
          <cell r="C652" t="str">
            <v>C¸i</v>
          </cell>
          <cell r="E652">
            <v>16000</v>
          </cell>
          <cell r="G652">
            <v>0</v>
          </cell>
        </row>
        <row r="653">
          <cell r="A653">
            <v>652</v>
          </cell>
          <cell r="B653" t="str">
            <v>C«n thÐp D76mm</v>
          </cell>
          <cell r="C653" t="str">
            <v>C¸i</v>
          </cell>
          <cell r="E653">
            <v>22000</v>
          </cell>
          <cell r="G653">
            <v>0</v>
          </cell>
        </row>
        <row r="654">
          <cell r="A654">
            <v>653</v>
          </cell>
          <cell r="B654" t="str">
            <v>C«n thÐp D89mm</v>
          </cell>
          <cell r="C654" t="str">
            <v>C¸i</v>
          </cell>
          <cell r="E654">
            <v>27000</v>
          </cell>
          <cell r="G654">
            <v>0</v>
          </cell>
        </row>
        <row r="655">
          <cell r="A655">
            <v>654</v>
          </cell>
          <cell r="B655" t="str">
            <v>C«n thÐp D100mm</v>
          </cell>
          <cell r="C655" t="str">
            <v>C¸i</v>
          </cell>
          <cell r="E655">
            <v>16000</v>
          </cell>
          <cell r="F655">
            <v>18000</v>
          </cell>
          <cell r="G655">
            <v>0</v>
          </cell>
        </row>
        <row r="656">
          <cell r="A656">
            <v>655</v>
          </cell>
          <cell r="B656" t="str">
            <v>Van thÐp D&lt;=25mm ( Japan )</v>
          </cell>
          <cell r="C656" t="str">
            <v>C¸i</v>
          </cell>
          <cell r="E656">
            <v>124740</v>
          </cell>
          <cell r="F656">
            <v>15000</v>
          </cell>
          <cell r="G656">
            <v>0</v>
          </cell>
        </row>
        <row r="657">
          <cell r="A657">
            <v>656</v>
          </cell>
          <cell r="B657" t="str">
            <v>Van thÐp D32mm ( Japan )</v>
          </cell>
          <cell r="C657" t="str">
            <v>C¸i</v>
          </cell>
          <cell r="E657">
            <v>187740</v>
          </cell>
          <cell r="G657">
            <v>0</v>
          </cell>
        </row>
        <row r="658">
          <cell r="A658">
            <v>657</v>
          </cell>
          <cell r="B658" t="str">
            <v>Van thÐp D40mm</v>
          </cell>
          <cell r="C658" t="str">
            <v>C¸i</v>
          </cell>
          <cell r="F658">
            <v>51500</v>
          </cell>
          <cell r="G658">
            <v>0</v>
          </cell>
        </row>
        <row r="659">
          <cell r="A659">
            <v>658</v>
          </cell>
          <cell r="B659" t="str">
            <v>Van thÐp D50mm ( Japan )</v>
          </cell>
          <cell r="C659" t="str">
            <v>C¸i</v>
          </cell>
          <cell r="E659">
            <v>423080</v>
          </cell>
          <cell r="F659">
            <v>51500</v>
          </cell>
          <cell r="G659">
            <v>0</v>
          </cell>
        </row>
        <row r="660">
          <cell r="A660">
            <v>659</v>
          </cell>
          <cell r="B660" t="str">
            <v>Van thÐp D65mm ( Japan )</v>
          </cell>
          <cell r="C660" t="str">
            <v>C¸i</v>
          </cell>
          <cell r="E660">
            <v>550000</v>
          </cell>
          <cell r="G660">
            <v>0</v>
          </cell>
        </row>
        <row r="661">
          <cell r="A661">
            <v>660</v>
          </cell>
          <cell r="B661" t="str">
            <v>Van thÐp D76mm</v>
          </cell>
          <cell r="C661" t="str">
            <v>C¸i</v>
          </cell>
          <cell r="E661">
            <v>58000</v>
          </cell>
          <cell r="F661">
            <v>76000</v>
          </cell>
          <cell r="G661">
            <v>0</v>
          </cell>
        </row>
        <row r="662">
          <cell r="A662">
            <v>661</v>
          </cell>
          <cell r="B662" t="str">
            <v>Van thÐp D89mm</v>
          </cell>
          <cell r="C662" t="str">
            <v>C¸i</v>
          </cell>
          <cell r="E662">
            <v>0</v>
          </cell>
          <cell r="G662">
            <v>0</v>
          </cell>
        </row>
        <row r="663">
          <cell r="A663">
            <v>662</v>
          </cell>
          <cell r="B663" t="str">
            <v>Van thÐp D100mm</v>
          </cell>
          <cell r="C663" t="str">
            <v>C¸i</v>
          </cell>
          <cell r="E663">
            <v>0</v>
          </cell>
          <cell r="G663">
            <v>0</v>
          </cell>
        </row>
        <row r="664">
          <cell r="A664">
            <v>663</v>
          </cell>
          <cell r="B664" t="str">
            <v>Cót gang D50mm</v>
          </cell>
          <cell r="C664" t="str">
            <v>C¸i</v>
          </cell>
          <cell r="E664">
            <v>61000</v>
          </cell>
          <cell r="F664">
            <v>31000</v>
          </cell>
          <cell r="G664">
            <v>0</v>
          </cell>
        </row>
        <row r="665">
          <cell r="A665">
            <v>664</v>
          </cell>
          <cell r="B665" t="str">
            <v>Cót gang D100mm</v>
          </cell>
          <cell r="C665" t="str">
            <v>C¸i</v>
          </cell>
          <cell r="E665">
            <v>130000</v>
          </cell>
          <cell r="F665">
            <v>72000</v>
          </cell>
          <cell r="G665">
            <v>0</v>
          </cell>
        </row>
        <row r="666">
          <cell r="A666">
            <v>665</v>
          </cell>
          <cell r="B666" t="str">
            <v>Cót gang D150mm</v>
          </cell>
          <cell r="C666" t="str">
            <v>C¸i</v>
          </cell>
          <cell r="E666">
            <v>180000</v>
          </cell>
          <cell r="F666">
            <v>113000</v>
          </cell>
          <cell r="G666">
            <v>0</v>
          </cell>
        </row>
        <row r="667">
          <cell r="A667">
            <v>666</v>
          </cell>
          <cell r="B667" t="str">
            <v>Cót gang D200mm</v>
          </cell>
          <cell r="C667" t="str">
            <v>C¸i</v>
          </cell>
          <cell r="E667">
            <v>230000</v>
          </cell>
          <cell r="F667">
            <v>164000</v>
          </cell>
          <cell r="G667">
            <v>0</v>
          </cell>
        </row>
        <row r="668">
          <cell r="A668">
            <v>667</v>
          </cell>
          <cell r="B668" t="str">
            <v>Cót gang D250mm</v>
          </cell>
          <cell r="C668" t="str">
            <v>C¸i</v>
          </cell>
          <cell r="E668">
            <v>295000</v>
          </cell>
          <cell r="F668">
            <v>200000</v>
          </cell>
          <cell r="G668">
            <v>0</v>
          </cell>
        </row>
        <row r="669">
          <cell r="A669">
            <v>668</v>
          </cell>
          <cell r="B669" t="str">
            <v>Cót gang D300mm</v>
          </cell>
          <cell r="C669" t="str">
            <v>C¸i</v>
          </cell>
          <cell r="E669">
            <v>0</v>
          </cell>
          <cell r="G669">
            <v>0</v>
          </cell>
        </row>
        <row r="670">
          <cell r="A670">
            <v>669</v>
          </cell>
          <cell r="B670" t="str">
            <v>Cót gang D350mm</v>
          </cell>
          <cell r="C670" t="str">
            <v>C¸i</v>
          </cell>
          <cell r="E670">
            <v>0</v>
          </cell>
          <cell r="G670">
            <v>0</v>
          </cell>
        </row>
        <row r="671">
          <cell r="A671">
            <v>670</v>
          </cell>
          <cell r="B671" t="str">
            <v>Cót gang D400mm</v>
          </cell>
          <cell r="C671" t="str">
            <v>C¸i</v>
          </cell>
          <cell r="E671">
            <v>0</v>
          </cell>
          <cell r="G671">
            <v>0</v>
          </cell>
        </row>
        <row r="672">
          <cell r="A672">
            <v>671</v>
          </cell>
          <cell r="B672" t="str">
            <v>Cót gang D500mm</v>
          </cell>
          <cell r="C672" t="str">
            <v>C¸i</v>
          </cell>
          <cell r="E672">
            <v>0</v>
          </cell>
          <cell r="G672">
            <v>0</v>
          </cell>
        </row>
        <row r="673">
          <cell r="A673">
            <v>672</v>
          </cell>
          <cell r="B673" t="str">
            <v>Cót gang D600mm</v>
          </cell>
          <cell r="C673" t="str">
            <v>C¸i</v>
          </cell>
          <cell r="E673">
            <v>0</v>
          </cell>
          <cell r="G673">
            <v>0</v>
          </cell>
        </row>
        <row r="674">
          <cell r="A674">
            <v>673</v>
          </cell>
          <cell r="B674" t="str">
            <v>Cót gang D700mm</v>
          </cell>
          <cell r="C674" t="str">
            <v>C¸i</v>
          </cell>
          <cell r="E674">
            <v>0</v>
          </cell>
          <cell r="G674">
            <v>0</v>
          </cell>
        </row>
        <row r="675">
          <cell r="A675">
            <v>674</v>
          </cell>
          <cell r="B675" t="str">
            <v>Cót gang D800mm</v>
          </cell>
          <cell r="C675" t="str">
            <v>C¸i</v>
          </cell>
          <cell r="E675">
            <v>0</v>
          </cell>
          <cell r="G675">
            <v>0</v>
          </cell>
        </row>
        <row r="676">
          <cell r="A676">
            <v>675</v>
          </cell>
          <cell r="B676" t="str">
            <v>Cót gang D900mm</v>
          </cell>
          <cell r="C676" t="str">
            <v>C¸i</v>
          </cell>
          <cell r="E676">
            <v>0</v>
          </cell>
          <cell r="G676">
            <v>0</v>
          </cell>
        </row>
        <row r="677">
          <cell r="A677">
            <v>676</v>
          </cell>
          <cell r="B677" t="str">
            <v>Cót gang D1000mm</v>
          </cell>
          <cell r="C677" t="str">
            <v>C¸i</v>
          </cell>
          <cell r="E677">
            <v>0</v>
          </cell>
          <cell r="G677">
            <v>0</v>
          </cell>
        </row>
        <row r="678">
          <cell r="A678">
            <v>677</v>
          </cell>
          <cell r="B678" t="str">
            <v>C«n gang D50mm</v>
          </cell>
          <cell r="C678" t="str">
            <v>C¸i</v>
          </cell>
          <cell r="E678">
            <v>60000</v>
          </cell>
          <cell r="F678">
            <v>20000</v>
          </cell>
          <cell r="G678">
            <v>0</v>
          </cell>
        </row>
        <row r="679">
          <cell r="A679">
            <v>678</v>
          </cell>
          <cell r="B679" t="str">
            <v>C«n gang D100mm</v>
          </cell>
          <cell r="C679" t="str">
            <v>C¸i</v>
          </cell>
          <cell r="E679">
            <v>145000</v>
          </cell>
          <cell r="F679">
            <v>40000</v>
          </cell>
          <cell r="G679">
            <v>0</v>
          </cell>
        </row>
        <row r="680">
          <cell r="A680">
            <v>679</v>
          </cell>
          <cell r="B680" t="str">
            <v>C«n gang D150mm</v>
          </cell>
          <cell r="C680" t="str">
            <v>C¸i</v>
          </cell>
          <cell r="E680">
            <v>185000</v>
          </cell>
          <cell r="F680">
            <v>75000</v>
          </cell>
          <cell r="G680">
            <v>0</v>
          </cell>
        </row>
        <row r="681">
          <cell r="A681">
            <v>680</v>
          </cell>
          <cell r="B681" t="str">
            <v>C«n gang D200mm</v>
          </cell>
          <cell r="C681" t="str">
            <v>C¸i</v>
          </cell>
          <cell r="E681">
            <v>235000</v>
          </cell>
          <cell r="F681">
            <v>88000</v>
          </cell>
          <cell r="G681">
            <v>0</v>
          </cell>
        </row>
        <row r="682">
          <cell r="A682">
            <v>681</v>
          </cell>
          <cell r="B682" t="str">
            <v>C«n gang D250mm</v>
          </cell>
          <cell r="C682" t="str">
            <v>C¸i</v>
          </cell>
          <cell r="E682">
            <v>300000</v>
          </cell>
          <cell r="F682">
            <v>115000</v>
          </cell>
          <cell r="G682">
            <v>0</v>
          </cell>
        </row>
        <row r="683">
          <cell r="A683">
            <v>682</v>
          </cell>
          <cell r="B683" t="str">
            <v>C«n gang D300mm</v>
          </cell>
          <cell r="C683" t="str">
            <v>C¸i</v>
          </cell>
          <cell r="E683">
            <v>0</v>
          </cell>
          <cell r="G683">
            <v>0</v>
          </cell>
        </row>
        <row r="684">
          <cell r="A684">
            <v>683</v>
          </cell>
          <cell r="B684" t="str">
            <v>C«n gang D350mm</v>
          </cell>
          <cell r="C684" t="str">
            <v>C¸i</v>
          </cell>
          <cell r="E684">
            <v>0</v>
          </cell>
          <cell r="G684">
            <v>0</v>
          </cell>
        </row>
        <row r="685">
          <cell r="A685">
            <v>684</v>
          </cell>
          <cell r="B685" t="str">
            <v>C«n gang D400mm</v>
          </cell>
          <cell r="C685" t="str">
            <v>C¸i</v>
          </cell>
          <cell r="E685">
            <v>0</v>
          </cell>
          <cell r="G685">
            <v>0</v>
          </cell>
        </row>
        <row r="686">
          <cell r="A686">
            <v>685</v>
          </cell>
          <cell r="B686" t="str">
            <v>C«n gang D500mm</v>
          </cell>
          <cell r="C686" t="str">
            <v>C¸i</v>
          </cell>
          <cell r="E686">
            <v>0</v>
          </cell>
          <cell r="G686">
            <v>0</v>
          </cell>
        </row>
        <row r="687">
          <cell r="A687">
            <v>686</v>
          </cell>
          <cell r="B687" t="str">
            <v>C«n gang D600mm</v>
          </cell>
          <cell r="C687" t="str">
            <v>C¸i</v>
          </cell>
          <cell r="E687">
            <v>0</v>
          </cell>
          <cell r="G687">
            <v>0</v>
          </cell>
        </row>
        <row r="688">
          <cell r="A688">
            <v>687</v>
          </cell>
          <cell r="B688" t="str">
            <v>C«n gang D700mm</v>
          </cell>
          <cell r="C688" t="str">
            <v>C¸i</v>
          </cell>
          <cell r="E688">
            <v>0</v>
          </cell>
          <cell r="G688">
            <v>0</v>
          </cell>
        </row>
        <row r="689">
          <cell r="A689">
            <v>688</v>
          </cell>
          <cell r="B689" t="str">
            <v>C«n gang D800mm</v>
          </cell>
          <cell r="C689" t="str">
            <v>C¸i</v>
          </cell>
          <cell r="E689">
            <v>0</v>
          </cell>
          <cell r="G689">
            <v>0</v>
          </cell>
        </row>
        <row r="690">
          <cell r="A690">
            <v>689</v>
          </cell>
          <cell r="B690" t="str">
            <v>C«n gang D900mm</v>
          </cell>
          <cell r="C690" t="str">
            <v>C¸i</v>
          </cell>
          <cell r="E690">
            <v>0</v>
          </cell>
          <cell r="G690">
            <v>0</v>
          </cell>
        </row>
        <row r="691">
          <cell r="A691">
            <v>690</v>
          </cell>
          <cell r="B691" t="str">
            <v>C«n gang D1000mm</v>
          </cell>
          <cell r="C691" t="str">
            <v>C¸i</v>
          </cell>
          <cell r="E691">
            <v>0</v>
          </cell>
          <cell r="G691">
            <v>0</v>
          </cell>
        </row>
        <row r="692">
          <cell r="A692">
            <v>691</v>
          </cell>
          <cell r="B692" t="str">
            <v>Tª gang D50mm</v>
          </cell>
          <cell r="C692" t="str">
            <v>C¸i</v>
          </cell>
          <cell r="E692">
            <v>90000</v>
          </cell>
          <cell r="F692">
            <v>25000</v>
          </cell>
          <cell r="G692">
            <v>0</v>
          </cell>
        </row>
        <row r="693">
          <cell r="A693">
            <v>692</v>
          </cell>
          <cell r="B693" t="str">
            <v>Tª gang D100mm</v>
          </cell>
          <cell r="C693" t="str">
            <v>C¸i</v>
          </cell>
          <cell r="E693">
            <v>184000</v>
          </cell>
          <cell r="F693">
            <v>92000</v>
          </cell>
          <cell r="G693">
            <v>0</v>
          </cell>
        </row>
        <row r="694">
          <cell r="A694">
            <v>693</v>
          </cell>
          <cell r="B694" t="str">
            <v>Tª gang D150mm</v>
          </cell>
          <cell r="C694" t="str">
            <v>C¸i</v>
          </cell>
          <cell r="E694">
            <v>230000</v>
          </cell>
          <cell r="F694">
            <v>154000</v>
          </cell>
          <cell r="G694">
            <v>0</v>
          </cell>
        </row>
        <row r="695">
          <cell r="A695">
            <v>694</v>
          </cell>
          <cell r="B695" t="str">
            <v>Tª gang D200mm</v>
          </cell>
          <cell r="C695" t="str">
            <v>C¸i</v>
          </cell>
          <cell r="E695">
            <v>295000</v>
          </cell>
          <cell r="F695">
            <v>226000</v>
          </cell>
          <cell r="G695">
            <v>0</v>
          </cell>
        </row>
        <row r="696">
          <cell r="A696">
            <v>695</v>
          </cell>
          <cell r="B696" t="str">
            <v>Tª gang D250mm</v>
          </cell>
          <cell r="C696" t="str">
            <v>C¸i</v>
          </cell>
          <cell r="E696">
            <v>370000</v>
          </cell>
          <cell r="G696">
            <v>0</v>
          </cell>
        </row>
        <row r="697">
          <cell r="A697">
            <v>696</v>
          </cell>
          <cell r="B697" t="str">
            <v>Tª gang D300mm</v>
          </cell>
          <cell r="C697" t="str">
            <v>C¸i</v>
          </cell>
          <cell r="E697">
            <v>0</v>
          </cell>
          <cell r="G697">
            <v>0</v>
          </cell>
        </row>
        <row r="698">
          <cell r="A698">
            <v>697</v>
          </cell>
          <cell r="B698" t="str">
            <v>Tª gang D350mm</v>
          </cell>
          <cell r="C698" t="str">
            <v>C¸i</v>
          </cell>
          <cell r="E698">
            <v>0</v>
          </cell>
          <cell r="G698">
            <v>0</v>
          </cell>
        </row>
        <row r="699">
          <cell r="A699">
            <v>698</v>
          </cell>
          <cell r="B699" t="str">
            <v>Tª gang D400mm</v>
          </cell>
          <cell r="C699" t="str">
            <v>C¸i</v>
          </cell>
          <cell r="E699">
            <v>0</v>
          </cell>
          <cell r="G699">
            <v>0</v>
          </cell>
        </row>
        <row r="700">
          <cell r="A700">
            <v>699</v>
          </cell>
          <cell r="B700" t="str">
            <v>Tª gang D500mm</v>
          </cell>
          <cell r="C700" t="str">
            <v>C¸i</v>
          </cell>
          <cell r="E700">
            <v>0</v>
          </cell>
          <cell r="G700">
            <v>0</v>
          </cell>
        </row>
        <row r="701">
          <cell r="A701">
            <v>700</v>
          </cell>
          <cell r="B701" t="str">
            <v>Tª gang D600mm</v>
          </cell>
          <cell r="C701" t="str">
            <v>C¸i</v>
          </cell>
          <cell r="E701">
            <v>0</v>
          </cell>
          <cell r="G701">
            <v>0</v>
          </cell>
        </row>
        <row r="702">
          <cell r="A702">
            <v>701</v>
          </cell>
          <cell r="B702" t="str">
            <v>Tª gang D700mm</v>
          </cell>
          <cell r="C702" t="str">
            <v>C¸i</v>
          </cell>
          <cell r="E702">
            <v>0</v>
          </cell>
          <cell r="G702">
            <v>0</v>
          </cell>
        </row>
        <row r="703">
          <cell r="A703">
            <v>702</v>
          </cell>
          <cell r="B703" t="str">
            <v>Tª gang D800mm</v>
          </cell>
          <cell r="C703" t="str">
            <v>C¸i</v>
          </cell>
          <cell r="E703">
            <v>0</v>
          </cell>
          <cell r="G703">
            <v>0</v>
          </cell>
        </row>
        <row r="704">
          <cell r="A704">
            <v>703</v>
          </cell>
          <cell r="B704" t="str">
            <v>Tª gang D900mm</v>
          </cell>
          <cell r="C704" t="str">
            <v>C¸i</v>
          </cell>
          <cell r="E704">
            <v>0</v>
          </cell>
          <cell r="G704">
            <v>0</v>
          </cell>
        </row>
        <row r="705">
          <cell r="A705">
            <v>704</v>
          </cell>
          <cell r="B705" t="str">
            <v>Tª gang D1000mm</v>
          </cell>
          <cell r="C705" t="str">
            <v>C¸i</v>
          </cell>
          <cell r="E705">
            <v>0</v>
          </cell>
          <cell r="G705">
            <v>0</v>
          </cell>
        </row>
        <row r="706">
          <cell r="A706">
            <v>705</v>
          </cell>
          <cell r="B706" t="str">
            <v>Ch÷ thËp gang D50mm</v>
          </cell>
          <cell r="C706" t="str">
            <v>C¸i</v>
          </cell>
          <cell r="E706">
            <v>0</v>
          </cell>
          <cell r="G706">
            <v>0</v>
          </cell>
        </row>
        <row r="707">
          <cell r="A707">
            <v>706</v>
          </cell>
          <cell r="B707" t="str">
            <v>Ch÷ thËp gang D100mm</v>
          </cell>
          <cell r="C707" t="str">
            <v>C¸i</v>
          </cell>
          <cell r="E707">
            <v>0</v>
          </cell>
          <cell r="G707">
            <v>0</v>
          </cell>
        </row>
        <row r="708">
          <cell r="A708">
            <v>707</v>
          </cell>
          <cell r="B708" t="str">
            <v>Ch÷ thËp gang D150mm</v>
          </cell>
          <cell r="C708" t="str">
            <v>C¸i</v>
          </cell>
          <cell r="E708">
            <v>0</v>
          </cell>
          <cell r="G708">
            <v>0</v>
          </cell>
        </row>
        <row r="709">
          <cell r="A709">
            <v>708</v>
          </cell>
          <cell r="B709" t="str">
            <v>Ch÷ thËp gang D200mm</v>
          </cell>
          <cell r="C709" t="str">
            <v>C¸i</v>
          </cell>
          <cell r="E709">
            <v>0</v>
          </cell>
          <cell r="G709">
            <v>0</v>
          </cell>
        </row>
        <row r="710">
          <cell r="A710">
            <v>709</v>
          </cell>
          <cell r="B710" t="str">
            <v>Ch÷ thËp gang D250mm</v>
          </cell>
          <cell r="C710" t="str">
            <v>C¸i</v>
          </cell>
          <cell r="E710">
            <v>0</v>
          </cell>
          <cell r="G710">
            <v>0</v>
          </cell>
        </row>
        <row r="711">
          <cell r="A711">
            <v>710</v>
          </cell>
          <cell r="B711" t="str">
            <v>Ch÷ thËp gang D300mm</v>
          </cell>
          <cell r="C711" t="str">
            <v>C¸i</v>
          </cell>
          <cell r="E711">
            <v>0</v>
          </cell>
          <cell r="G711">
            <v>0</v>
          </cell>
        </row>
        <row r="712">
          <cell r="A712">
            <v>711</v>
          </cell>
          <cell r="B712" t="str">
            <v>Ch÷ thËp gang D350mm</v>
          </cell>
          <cell r="C712" t="str">
            <v>C¸i</v>
          </cell>
          <cell r="E712">
            <v>0</v>
          </cell>
          <cell r="G712">
            <v>0</v>
          </cell>
        </row>
        <row r="713">
          <cell r="A713">
            <v>712</v>
          </cell>
          <cell r="B713" t="str">
            <v>Ch÷ thËp gang D400mm</v>
          </cell>
          <cell r="C713" t="str">
            <v>C¸i</v>
          </cell>
          <cell r="E713">
            <v>0</v>
          </cell>
          <cell r="G713">
            <v>0</v>
          </cell>
        </row>
        <row r="714">
          <cell r="A714">
            <v>713</v>
          </cell>
          <cell r="B714" t="str">
            <v>Ch÷ thËp gang D500mm</v>
          </cell>
          <cell r="C714" t="str">
            <v>C¸i</v>
          </cell>
          <cell r="E714">
            <v>0</v>
          </cell>
          <cell r="G714">
            <v>0</v>
          </cell>
        </row>
        <row r="715">
          <cell r="A715">
            <v>714</v>
          </cell>
          <cell r="B715" t="str">
            <v>Ch÷ thËp gang D600mm</v>
          </cell>
          <cell r="C715" t="str">
            <v>C¸i</v>
          </cell>
          <cell r="E715">
            <v>0</v>
          </cell>
          <cell r="G715">
            <v>0</v>
          </cell>
        </row>
        <row r="716">
          <cell r="A716">
            <v>715</v>
          </cell>
          <cell r="B716" t="str">
            <v>Ch÷ thËp gang D700mm</v>
          </cell>
          <cell r="C716" t="str">
            <v>C¸i</v>
          </cell>
          <cell r="E716">
            <v>0</v>
          </cell>
          <cell r="G716">
            <v>0</v>
          </cell>
        </row>
        <row r="717">
          <cell r="A717">
            <v>716</v>
          </cell>
          <cell r="B717" t="str">
            <v>Ch÷ thËp gang D800mm</v>
          </cell>
          <cell r="C717" t="str">
            <v>C¸i</v>
          </cell>
          <cell r="E717">
            <v>0</v>
          </cell>
          <cell r="G717">
            <v>0</v>
          </cell>
        </row>
        <row r="718">
          <cell r="A718">
            <v>717</v>
          </cell>
          <cell r="B718" t="str">
            <v>Ch÷ thËp gang D900mm</v>
          </cell>
          <cell r="C718" t="str">
            <v>C¸i</v>
          </cell>
          <cell r="E718">
            <v>0</v>
          </cell>
          <cell r="G718">
            <v>0</v>
          </cell>
        </row>
        <row r="719">
          <cell r="A719">
            <v>718</v>
          </cell>
          <cell r="B719" t="str">
            <v>Ch÷ thËp gang D1000mm</v>
          </cell>
          <cell r="C719" t="str">
            <v>C¸i</v>
          </cell>
          <cell r="E719">
            <v>0</v>
          </cell>
          <cell r="G719">
            <v>0</v>
          </cell>
        </row>
        <row r="720">
          <cell r="A720">
            <v>719</v>
          </cell>
          <cell r="B720" t="str">
            <v>Cót gang D75mm</v>
          </cell>
          <cell r="C720" t="str">
            <v>C¸i</v>
          </cell>
          <cell r="E720">
            <v>95000</v>
          </cell>
          <cell r="F720">
            <v>51000</v>
          </cell>
          <cell r="G720">
            <v>0</v>
          </cell>
        </row>
        <row r="721">
          <cell r="A721">
            <v>720</v>
          </cell>
          <cell r="B721" t="str">
            <v>C«n gang D75mm</v>
          </cell>
          <cell r="C721" t="str">
            <v>C¸i</v>
          </cell>
          <cell r="E721">
            <v>100000</v>
          </cell>
          <cell r="F721">
            <v>30000</v>
          </cell>
          <cell r="G721">
            <v>0</v>
          </cell>
        </row>
        <row r="722">
          <cell r="A722">
            <v>721</v>
          </cell>
          <cell r="B722" t="str">
            <v>Tª gang D75mm</v>
          </cell>
          <cell r="C722" t="str">
            <v>C¸i</v>
          </cell>
          <cell r="E722">
            <v>130000</v>
          </cell>
          <cell r="F722">
            <v>50000</v>
          </cell>
          <cell r="G722">
            <v>0</v>
          </cell>
        </row>
        <row r="723">
          <cell r="A723">
            <v>722</v>
          </cell>
          <cell r="B723" t="str">
            <v>Ch÷ thËp gang D75mm</v>
          </cell>
          <cell r="C723" t="str">
            <v>C¸i</v>
          </cell>
          <cell r="E723">
            <v>0</v>
          </cell>
          <cell r="G723">
            <v>0</v>
          </cell>
        </row>
        <row r="724">
          <cell r="A724">
            <v>723</v>
          </cell>
          <cell r="B724" t="str">
            <v>Gio¨ng cao su D400mm</v>
          </cell>
          <cell r="C724" t="str">
            <v>C¸i</v>
          </cell>
          <cell r="E724">
            <v>0</v>
          </cell>
          <cell r="G724">
            <v>0</v>
          </cell>
        </row>
        <row r="725">
          <cell r="A725">
            <v>724</v>
          </cell>
          <cell r="B725" t="str">
            <v>Gio¨ng cao su D500mm</v>
          </cell>
          <cell r="C725" t="str">
            <v>C¸i</v>
          </cell>
          <cell r="E725">
            <v>0</v>
          </cell>
          <cell r="G725">
            <v>0</v>
          </cell>
        </row>
        <row r="726">
          <cell r="A726">
            <v>725</v>
          </cell>
          <cell r="B726" t="str">
            <v>Gio¨ng cao su D600mm</v>
          </cell>
          <cell r="C726" t="str">
            <v>C¸i</v>
          </cell>
          <cell r="E726">
            <v>0</v>
          </cell>
          <cell r="G726">
            <v>0</v>
          </cell>
        </row>
        <row r="727">
          <cell r="A727">
            <v>726</v>
          </cell>
          <cell r="B727" t="str">
            <v>Gio¨ng cao su D700mm</v>
          </cell>
          <cell r="C727" t="str">
            <v>C¸i</v>
          </cell>
          <cell r="E727">
            <v>0</v>
          </cell>
          <cell r="G727">
            <v>0</v>
          </cell>
        </row>
        <row r="728">
          <cell r="A728">
            <v>727</v>
          </cell>
          <cell r="B728" t="str">
            <v>Gio¨ng cao su D800mm</v>
          </cell>
          <cell r="C728" t="str">
            <v>C¸i</v>
          </cell>
          <cell r="E728">
            <v>0</v>
          </cell>
          <cell r="G728">
            <v>0</v>
          </cell>
        </row>
        <row r="729">
          <cell r="A729">
            <v>728</v>
          </cell>
          <cell r="B729" t="str">
            <v>Gio¨ng cao su D900mm</v>
          </cell>
          <cell r="C729" t="str">
            <v>C¸i</v>
          </cell>
          <cell r="E729">
            <v>0</v>
          </cell>
          <cell r="G729">
            <v>0</v>
          </cell>
        </row>
        <row r="730">
          <cell r="A730">
            <v>729</v>
          </cell>
          <cell r="B730" t="str">
            <v>Gio¨ng cao su D1000mm</v>
          </cell>
          <cell r="C730" t="str">
            <v>C¸i</v>
          </cell>
          <cell r="E730">
            <v>0</v>
          </cell>
          <cell r="G730">
            <v>0</v>
          </cell>
        </row>
        <row r="731">
          <cell r="A731">
            <v>730</v>
          </cell>
          <cell r="B731" t="str">
            <v>Gio¨ng cao su D1100mm</v>
          </cell>
          <cell r="C731" t="str">
            <v>C¸i</v>
          </cell>
          <cell r="E731">
            <v>0</v>
          </cell>
          <cell r="G731">
            <v>0</v>
          </cell>
        </row>
        <row r="732">
          <cell r="A732">
            <v>731</v>
          </cell>
          <cell r="B732" t="str">
            <v>Gio¨ng cao su D1200mm</v>
          </cell>
          <cell r="C732" t="str">
            <v>C¸i</v>
          </cell>
          <cell r="E732">
            <v>0</v>
          </cell>
          <cell r="G732">
            <v>0</v>
          </cell>
        </row>
        <row r="733">
          <cell r="A733">
            <v>732</v>
          </cell>
          <cell r="B733" t="str">
            <v>Gio¨ng cao su D1400mm</v>
          </cell>
          <cell r="C733" t="str">
            <v>C¸i</v>
          </cell>
          <cell r="E733">
            <v>0</v>
          </cell>
          <cell r="G733">
            <v>0</v>
          </cell>
        </row>
        <row r="734">
          <cell r="A734">
            <v>733</v>
          </cell>
          <cell r="B734" t="str">
            <v>Gio¨ng cao su D1600mm</v>
          </cell>
          <cell r="C734" t="str">
            <v>C¸i</v>
          </cell>
          <cell r="E734">
            <v>0</v>
          </cell>
          <cell r="G734">
            <v>0</v>
          </cell>
        </row>
        <row r="735">
          <cell r="A735">
            <v>734</v>
          </cell>
          <cell r="B735" t="str">
            <v>Gio¨ng cao su D1800mm</v>
          </cell>
          <cell r="C735" t="str">
            <v>C¸i</v>
          </cell>
          <cell r="E735">
            <v>0</v>
          </cell>
          <cell r="G735">
            <v>0</v>
          </cell>
        </row>
        <row r="736">
          <cell r="A736">
            <v>735</v>
          </cell>
          <cell r="B736" t="str">
            <v>Gio¨ng cao su D2000mm</v>
          </cell>
          <cell r="C736" t="str">
            <v>C¸i</v>
          </cell>
          <cell r="E736">
            <v>0</v>
          </cell>
          <cell r="G736">
            <v>0</v>
          </cell>
        </row>
        <row r="737">
          <cell r="A737">
            <v>736</v>
          </cell>
          <cell r="B737" t="str">
            <v>Mì b«i tr¬n</v>
          </cell>
          <cell r="C737" t="str">
            <v>Kg</v>
          </cell>
          <cell r="E737">
            <v>11000</v>
          </cell>
          <cell r="F737">
            <v>11000</v>
          </cell>
          <cell r="G737">
            <v>0</v>
          </cell>
        </row>
        <row r="738">
          <cell r="A738">
            <v>737</v>
          </cell>
          <cell r="B738" t="str">
            <v>M¨ng s«ng nhùa D15mm</v>
          </cell>
          <cell r="C738" t="str">
            <v>M</v>
          </cell>
          <cell r="E738">
            <v>1400</v>
          </cell>
          <cell r="G738">
            <v>0</v>
          </cell>
        </row>
        <row r="739">
          <cell r="A739">
            <v>738</v>
          </cell>
          <cell r="B739" t="str">
            <v>M¨ng s«ng nhùa D20mm</v>
          </cell>
          <cell r="C739" t="str">
            <v>M</v>
          </cell>
          <cell r="E739">
            <v>1600</v>
          </cell>
          <cell r="F739">
            <v>700</v>
          </cell>
          <cell r="G739">
            <v>0</v>
          </cell>
        </row>
        <row r="740">
          <cell r="A740">
            <v>739</v>
          </cell>
          <cell r="B740" t="str">
            <v>M¨ng s«ng nhùa D25mm</v>
          </cell>
          <cell r="C740" t="str">
            <v>M</v>
          </cell>
          <cell r="E740">
            <v>1700</v>
          </cell>
          <cell r="G740">
            <v>0</v>
          </cell>
        </row>
        <row r="741">
          <cell r="A741">
            <v>740</v>
          </cell>
          <cell r="B741" t="str">
            <v>M¨ng s«ng nhùa D32mm</v>
          </cell>
          <cell r="C741" t="str">
            <v>M</v>
          </cell>
          <cell r="E741">
            <v>1900</v>
          </cell>
          <cell r="G741">
            <v>0</v>
          </cell>
        </row>
        <row r="742">
          <cell r="A742">
            <v>741</v>
          </cell>
          <cell r="B742" t="str">
            <v>M¨ng s«ng nhùa D40mm</v>
          </cell>
          <cell r="C742" t="str">
            <v>M</v>
          </cell>
          <cell r="E742">
            <v>2500</v>
          </cell>
          <cell r="F742">
            <v>2000</v>
          </cell>
          <cell r="G742">
            <v>0</v>
          </cell>
        </row>
        <row r="743">
          <cell r="A743">
            <v>742</v>
          </cell>
          <cell r="B743" t="str">
            <v>M¨ng s«ng nhùa D50mm</v>
          </cell>
          <cell r="C743" t="str">
            <v>M</v>
          </cell>
          <cell r="E743">
            <v>4500</v>
          </cell>
          <cell r="G743">
            <v>0</v>
          </cell>
        </row>
        <row r="744">
          <cell r="A744">
            <v>743</v>
          </cell>
          <cell r="B744" t="str">
            <v>Cån röa</v>
          </cell>
          <cell r="C744" t="str">
            <v>Kg</v>
          </cell>
          <cell r="E744">
            <v>11000</v>
          </cell>
          <cell r="F744">
            <v>15450</v>
          </cell>
          <cell r="G744">
            <v>0</v>
          </cell>
        </row>
        <row r="745">
          <cell r="A745">
            <v>744</v>
          </cell>
          <cell r="B745" t="str">
            <v>Nhùa d¸n</v>
          </cell>
          <cell r="C745" t="str">
            <v>Kg</v>
          </cell>
          <cell r="E745">
            <v>25000</v>
          </cell>
          <cell r="F745">
            <v>27050</v>
          </cell>
          <cell r="G745">
            <v>0</v>
          </cell>
        </row>
        <row r="746">
          <cell r="A746">
            <v>745</v>
          </cell>
          <cell r="B746" t="str">
            <v>M¨ng s«ng D&lt;=25mm</v>
          </cell>
          <cell r="C746" t="str">
            <v>C¸i</v>
          </cell>
          <cell r="E746">
            <v>3000</v>
          </cell>
          <cell r="F746">
            <v>1500</v>
          </cell>
          <cell r="G746">
            <v>0</v>
          </cell>
        </row>
        <row r="747">
          <cell r="A747">
            <v>746</v>
          </cell>
          <cell r="B747" t="str">
            <v>M¨ng s«ng D32mm</v>
          </cell>
          <cell r="C747" t="str">
            <v>C¸i</v>
          </cell>
          <cell r="E747">
            <v>3000</v>
          </cell>
          <cell r="F747">
            <v>2550</v>
          </cell>
          <cell r="G747">
            <v>0</v>
          </cell>
        </row>
        <row r="748">
          <cell r="A748">
            <v>747</v>
          </cell>
          <cell r="B748" t="str">
            <v>M¨ng s«ng D40mm</v>
          </cell>
          <cell r="C748" t="str">
            <v>C¸i</v>
          </cell>
          <cell r="E748">
            <v>4800</v>
          </cell>
          <cell r="F748">
            <v>3600</v>
          </cell>
          <cell r="G748">
            <v>0</v>
          </cell>
        </row>
        <row r="749">
          <cell r="A749">
            <v>748</v>
          </cell>
          <cell r="B749" t="str">
            <v>M¨ng s«ng D50mm</v>
          </cell>
          <cell r="C749" t="str">
            <v>C¸i</v>
          </cell>
          <cell r="E749">
            <v>5500</v>
          </cell>
          <cell r="F749">
            <v>4700</v>
          </cell>
          <cell r="G749">
            <v>0</v>
          </cell>
        </row>
        <row r="750">
          <cell r="A750">
            <v>749</v>
          </cell>
          <cell r="B750" t="str">
            <v>M¨ng s«ng D67mm</v>
          </cell>
          <cell r="C750" t="str">
            <v>C¸i</v>
          </cell>
          <cell r="E750">
            <v>9000</v>
          </cell>
          <cell r="G750">
            <v>0</v>
          </cell>
        </row>
        <row r="751">
          <cell r="A751">
            <v>750</v>
          </cell>
          <cell r="B751" t="str">
            <v>M¨ng s«ng D76mm</v>
          </cell>
          <cell r="C751" t="str">
            <v>C¸i</v>
          </cell>
          <cell r="E751">
            <v>12000</v>
          </cell>
          <cell r="F751">
            <v>23000</v>
          </cell>
          <cell r="G751">
            <v>0</v>
          </cell>
        </row>
        <row r="752">
          <cell r="A752">
            <v>751</v>
          </cell>
          <cell r="B752" t="str">
            <v>M¨ng s«ng D89mm</v>
          </cell>
          <cell r="C752" t="str">
            <v>C¸i</v>
          </cell>
          <cell r="E752">
            <v>17000</v>
          </cell>
          <cell r="F752">
            <v>27000</v>
          </cell>
          <cell r="G752">
            <v>0</v>
          </cell>
        </row>
        <row r="753">
          <cell r="A753">
            <v>752</v>
          </cell>
          <cell r="B753" t="str">
            <v>M¨ng s«ng D100mm</v>
          </cell>
          <cell r="C753" t="str">
            <v>C¸i</v>
          </cell>
          <cell r="E753">
            <v>20000</v>
          </cell>
          <cell r="F753">
            <v>33000</v>
          </cell>
          <cell r="G753">
            <v>0</v>
          </cell>
        </row>
        <row r="754">
          <cell r="A754">
            <v>753</v>
          </cell>
          <cell r="B754" t="str">
            <v>Cót bª t«ng D400mm</v>
          </cell>
          <cell r="C754" t="str">
            <v>C¸i</v>
          </cell>
          <cell r="E754">
            <v>0</v>
          </cell>
          <cell r="G754">
            <v>0</v>
          </cell>
        </row>
        <row r="755">
          <cell r="A755">
            <v>754</v>
          </cell>
          <cell r="B755" t="str">
            <v>Cót bª t«ng D500mm</v>
          </cell>
          <cell r="C755" t="str">
            <v>C¸i</v>
          </cell>
          <cell r="E755">
            <v>0</v>
          </cell>
          <cell r="G755">
            <v>0</v>
          </cell>
        </row>
        <row r="756">
          <cell r="A756">
            <v>755</v>
          </cell>
          <cell r="B756" t="str">
            <v>Cót bª t«ng D600mm</v>
          </cell>
          <cell r="C756" t="str">
            <v>C¸i</v>
          </cell>
          <cell r="E756">
            <v>0</v>
          </cell>
          <cell r="G756">
            <v>0</v>
          </cell>
        </row>
        <row r="757">
          <cell r="A757">
            <v>756</v>
          </cell>
          <cell r="B757" t="str">
            <v>Cót bª t«ng D700mm</v>
          </cell>
          <cell r="C757" t="str">
            <v>C¸i</v>
          </cell>
          <cell r="E757">
            <v>0</v>
          </cell>
          <cell r="G757">
            <v>0</v>
          </cell>
        </row>
        <row r="758">
          <cell r="A758">
            <v>757</v>
          </cell>
          <cell r="B758" t="str">
            <v>Cót bª t«ng D800mm</v>
          </cell>
          <cell r="C758" t="str">
            <v>C¸i</v>
          </cell>
          <cell r="E758">
            <v>0</v>
          </cell>
          <cell r="G758">
            <v>0</v>
          </cell>
        </row>
        <row r="759">
          <cell r="A759">
            <v>758</v>
          </cell>
          <cell r="B759" t="str">
            <v>Cót bª t«ng D900mm</v>
          </cell>
          <cell r="C759" t="str">
            <v>C¸i</v>
          </cell>
          <cell r="E759">
            <v>0</v>
          </cell>
          <cell r="G759">
            <v>0</v>
          </cell>
        </row>
        <row r="760">
          <cell r="A760">
            <v>759</v>
          </cell>
          <cell r="B760" t="str">
            <v>Cót bª t«ng D1000mm</v>
          </cell>
          <cell r="C760" t="str">
            <v>C¸i</v>
          </cell>
          <cell r="E760">
            <v>0</v>
          </cell>
          <cell r="G760">
            <v>0</v>
          </cell>
        </row>
        <row r="761">
          <cell r="A761">
            <v>760</v>
          </cell>
          <cell r="B761" t="str">
            <v>Cót bª t«ng D1200mm</v>
          </cell>
          <cell r="C761" t="str">
            <v>C¸i</v>
          </cell>
          <cell r="E761">
            <v>0</v>
          </cell>
          <cell r="G761">
            <v>0</v>
          </cell>
        </row>
        <row r="762">
          <cell r="A762">
            <v>761</v>
          </cell>
          <cell r="B762" t="str">
            <v>Cót bª t«ng D1400mm</v>
          </cell>
          <cell r="C762" t="str">
            <v>C¸i</v>
          </cell>
          <cell r="E762">
            <v>0</v>
          </cell>
          <cell r="G762">
            <v>0</v>
          </cell>
        </row>
        <row r="763">
          <cell r="A763">
            <v>762</v>
          </cell>
          <cell r="B763" t="str">
            <v>Cót bª t«ng D1600mm</v>
          </cell>
          <cell r="C763" t="str">
            <v>C¸i</v>
          </cell>
          <cell r="E763">
            <v>0</v>
          </cell>
          <cell r="G763">
            <v>0</v>
          </cell>
        </row>
        <row r="764">
          <cell r="A764">
            <v>763</v>
          </cell>
          <cell r="B764" t="str">
            <v>Cót bª t«ng D1800mm</v>
          </cell>
          <cell r="C764" t="str">
            <v>C¸i</v>
          </cell>
          <cell r="E764">
            <v>0</v>
          </cell>
          <cell r="G764">
            <v>0</v>
          </cell>
        </row>
        <row r="765">
          <cell r="A765">
            <v>764</v>
          </cell>
          <cell r="B765" t="str">
            <v>Cót bª t«ng D2000mm</v>
          </cell>
          <cell r="C765" t="str">
            <v>C¸i</v>
          </cell>
          <cell r="E765">
            <v>0</v>
          </cell>
          <cell r="G765">
            <v>0</v>
          </cell>
        </row>
        <row r="766">
          <cell r="A766">
            <v>765</v>
          </cell>
          <cell r="B766" t="str">
            <v>Sîi gai</v>
          </cell>
          <cell r="C766" t="str">
            <v>Kg</v>
          </cell>
          <cell r="E766">
            <v>7000</v>
          </cell>
          <cell r="F766">
            <v>10000</v>
          </cell>
          <cell r="G766">
            <v>0</v>
          </cell>
        </row>
        <row r="767">
          <cell r="A767">
            <v>766</v>
          </cell>
          <cell r="B767" t="str">
            <v>Mì phÊn ch×</v>
          </cell>
          <cell r="C767" t="str">
            <v>Kg</v>
          </cell>
          <cell r="E767">
            <v>3000</v>
          </cell>
          <cell r="F767">
            <v>9785</v>
          </cell>
          <cell r="G767">
            <v>0</v>
          </cell>
        </row>
        <row r="768">
          <cell r="A768">
            <v>767</v>
          </cell>
          <cell r="B768" t="str">
            <v>Amiang</v>
          </cell>
          <cell r="C768" t="str">
            <v>Kg</v>
          </cell>
          <cell r="E768">
            <v>11000</v>
          </cell>
          <cell r="F768">
            <v>20000</v>
          </cell>
          <cell r="G768">
            <v>0</v>
          </cell>
        </row>
        <row r="769">
          <cell r="A769">
            <v>768</v>
          </cell>
          <cell r="B769" t="str">
            <v>Gio¨ng cao su D50mm</v>
          </cell>
          <cell r="C769" t="str">
            <v>C¸i</v>
          </cell>
          <cell r="E769">
            <v>0</v>
          </cell>
          <cell r="G769">
            <v>0</v>
          </cell>
        </row>
        <row r="770">
          <cell r="A770">
            <v>769</v>
          </cell>
          <cell r="B770" t="str">
            <v>Gio¨ng cao su D75mm</v>
          </cell>
          <cell r="C770" t="str">
            <v>C¸i</v>
          </cell>
          <cell r="E770">
            <v>0</v>
          </cell>
          <cell r="G770">
            <v>0</v>
          </cell>
        </row>
        <row r="771">
          <cell r="A771">
            <v>770</v>
          </cell>
          <cell r="B771" t="str">
            <v>Gio¨ng cao su D100mm</v>
          </cell>
          <cell r="C771" t="str">
            <v>C¸i</v>
          </cell>
          <cell r="E771">
            <v>0</v>
          </cell>
          <cell r="G771">
            <v>0</v>
          </cell>
        </row>
        <row r="772">
          <cell r="A772">
            <v>771</v>
          </cell>
          <cell r="B772" t="str">
            <v>Gio¨ng cao su D150mm</v>
          </cell>
          <cell r="C772" t="str">
            <v>C¸i</v>
          </cell>
          <cell r="E772">
            <v>0</v>
          </cell>
          <cell r="G772">
            <v>0</v>
          </cell>
        </row>
        <row r="773">
          <cell r="A773">
            <v>772</v>
          </cell>
          <cell r="B773" t="str">
            <v>Gio¨ng cao su D200mm</v>
          </cell>
          <cell r="C773" t="str">
            <v>C¸i</v>
          </cell>
          <cell r="E773">
            <v>0</v>
          </cell>
          <cell r="G773">
            <v>0</v>
          </cell>
        </row>
        <row r="774">
          <cell r="A774">
            <v>773</v>
          </cell>
          <cell r="B774" t="str">
            <v>Gio¨ng cao su D250mm</v>
          </cell>
          <cell r="C774" t="str">
            <v>C¸i</v>
          </cell>
          <cell r="E774">
            <v>0</v>
          </cell>
          <cell r="G774">
            <v>0</v>
          </cell>
        </row>
        <row r="775">
          <cell r="A775">
            <v>774</v>
          </cell>
          <cell r="B775" t="str">
            <v>Gio¨ng cao su D300mm</v>
          </cell>
          <cell r="C775" t="str">
            <v>C¸i</v>
          </cell>
          <cell r="E775">
            <v>50000</v>
          </cell>
          <cell r="G775">
            <v>0</v>
          </cell>
        </row>
        <row r="776">
          <cell r="A776">
            <v>775</v>
          </cell>
          <cell r="B776" t="str">
            <v>Cao su tÊm</v>
          </cell>
          <cell r="C776" t="str">
            <v>M2</v>
          </cell>
          <cell r="E776">
            <v>10000</v>
          </cell>
          <cell r="F776">
            <v>20000</v>
          </cell>
          <cell r="G776">
            <v>0</v>
          </cell>
        </row>
        <row r="777">
          <cell r="A777">
            <v>776</v>
          </cell>
          <cell r="B777" t="str">
            <v>C¸c t«ng Amiang</v>
          </cell>
          <cell r="C777" t="str">
            <v>M2</v>
          </cell>
          <cell r="E777">
            <v>0</v>
          </cell>
          <cell r="G777">
            <v>0</v>
          </cell>
        </row>
        <row r="778">
          <cell r="A778">
            <v>777</v>
          </cell>
          <cell r="B778" t="str">
            <v>Bu l«ng c¸c lo¹i</v>
          </cell>
          <cell r="C778" t="str">
            <v>C¸i</v>
          </cell>
          <cell r="E778">
            <v>2985</v>
          </cell>
          <cell r="G778">
            <v>0</v>
          </cell>
        </row>
        <row r="779">
          <cell r="A779">
            <v>778</v>
          </cell>
          <cell r="B779" t="str">
            <v>Gio¨ng cao su D1500mm</v>
          </cell>
          <cell r="C779" t="str">
            <v>C¸i</v>
          </cell>
          <cell r="E779">
            <v>0</v>
          </cell>
          <cell r="G779">
            <v>0</v>
          </cell>
        </row>
        <row r="780">
          <cell r="A780">
            <v>779</v>
          </cell>
          <cell r="B780" t="str">
            <v>MÆt bÝch D100mm</v>
          </cell>
          <cell r="C780" t="str">
            <v>C¸i</v>
          </cell>
          <cell r="E780">
            <v>25000</v>
          </cell>
          <cell r="F780">
            <v>25000</v>
          </cell>
          <cell r="G780">
            <v>0</v>
          </cell>
        </row>
        <row r="781">
          <cell r="A781">
            <v>780</v>
          </cell>
          <cell r="B781" t="str">
            <v>MÆt bÝch D150mm</v>
          </cell>
          <cell r="C781" t="str">
            <v>C¸i</v>
          </cell>
          <cell r="E781">
            <v>35000</v>
          </cell>
          <cell r="F781">
            <v>35000</v>
          </cell>
          <cell r="G781">
            <v>0</v>
          </cell>
        </row>
        <row r="782">
          <cell r="A782">
            <v>781</v>
          </cell>
          <cell r="B782" t="str">
            <v>MÆt bÝch D200mm</v>
          </cell>
          <cell r="C782" t="str">
            <v>C¸i</v>
          </cell>
          <cell r="E782">
            <v>40000</v>
          </cell>
          <cell r="F782">
            <v>40000</v>
          </cell>
          <cell r="G782">
            <v>0</v>
          </cell>
        </row>
        <row r="783">
          <cell r="A783">
            <v>782</v>
          </cell>
          <cell r="B783" t="str">
            <v>MÆt bÝch D250mm</v>
          </cell>
          <cell r="C783" t="str">
            <v>C¸i</v>
          </cell>
          <cell r="E783">
            <v>45000</v>
          </cell>
          <cell r="F783">
            <v>45000</v>
          </cell>
          <cell r="G783">
            <v>0</v>
          </cell>
        </row>
        <row r="784">
          <cell r="A784">
            <v>783</v>
          </cell>
          <cell r="B784" t="str">
            <v>MÆt bÝch D300mm</v>
          </cell>
          <cell r="C784" t="str">
            <v>C¸i</v>
          </cell>
          <cell r="E784">
            <v>0</v>
          </cell>
          <cell r="G784">
            <v>0</v>
          </cell>
        </row>
        <row r="785">
          <cell r="A785">
            <v>784</v>
          </cell>
          <cell r="B785" t="str">
            <v>MÆt bÝch D350mm</v>
          </cell>
          <cell r="C785" t="str">
            <v>C¸i</v>
          </cell>
          <cell r="E785">
            <v>0</v>
          </cell>
          <cell r="G785">
            <v>0</v>
          </cell>
        </row>
        <row r="786">
          <cell r="A786">
            <v>785</v>
          </cell>
          <cell r="B786" t="str">
            <v>MÆt bÝch D400mm</v>
          </cell>
          <cell r="C786" t="str">
            <v>C¸i</v>
          </cell>
          <cell r="E786">
            <v>0</v>
          </cell>
          <cell r="G786">
            <v>0</v>
          </cell>
        </row>
        <row r="787">
          <cell r="A787">
            <v>786</v>
          </cell>
          <cell r="B787" t="str">
            <v>MÆt bÝch D500mm</v>
          </cell>
          <cell r="C787" t="str">
            <v>C¸i</v>
          </cell>
          <cell r="E787">
            <v>0</v>
          </cell>
          <cell r="G787">
            <v>0</v>
          </cell>
        </row>
        <row r="788">
          <cell r="A788">
            <v>787</v>
          </cell>
          <cell r="B788" t="str">
            <v>MÆt bÝch D600mm</v>
          </cell>
          <cell r="C788" t="str">
            <v>C¸i</v>
          </cell>
          <cell r="E788">
            <v>0</v>
          </cell>
          <cell r="G788">
            <v>0</v>
          </cell>
        </row>
        <row r="789">
          <cell r="A789">
            <v>788</v>
          </cell>
          <cell r="B789" t="str">
            <v>MÆt bÝch D700mm</v>
          </cell>
          <cell r="C789" t="str">
            <v>C¸i</v>
          </cell>
          <cell r="E789">
            <v>0</v>
          </cell>
          <cell r="G789">
            <v>0</v>
          </cell>
        </row>
        <row r="790">
          <cell r="A790">
            <v>789</v>
          </cell>
          <cell r="B790" t="str">
            <v>MÆt bÝch D800mm</v>
          </cell>
          <cell r="C790" t="str">
            <v>C¸i</v>
          </cell>
          <cell r="E790">
            <v>0</v>
          </cell>
          <cell r="G790">
            <v>0</v>
          </cell>
        </row>
        <row r="791">
          <cell r="A791">
            <v>790</v>
          </cell>
          <cell r="B791" t="str">
            <v>MÆt bÝch D1000mm</v>
          </cell>
          <cell r="C791" t="str">
            <v>C¸i</v>
          </cell>
          <cell r="E791">
            <v>0</v>
          </cell>
          <cell r="G791">
            <v>0</v>
          </cell>
        </row>
        <row r="792">
          <cell r="A792">
            <v>791</v>
          </cell>
          <cell r="B792" t="str">
            <v>MÆt bÝch D1200mm</v>
          </cell>
          <cell r="C792" t="str">
            <v>C¸i</v>
          </cell>
          <cell r="E792">
            <v>0</v>
          </cell>
          <cell r="G792">
            <v>0</v>
          </cell>
        </row>
        <row r="793">
          <cell r="A793">
            <v>792</v>
          </cell>
          <cell r="B793" t="str">
            <v>MÆt bÝch D1500mm</v>
          </cell>
          <cell r="C793" t="str">
            <v>C¸i</v>
          </cell>
          <cell r="E793">
            <v>0</v>
          </cell>
          <cell r="G793">
            <v>0</v>
          </cell>
        </row>
        <row r="794">
          <cell r="A794">
            <v>793</v>
          </cell>
          <cell r="B794" t="str">
            <v>MÆt bÝch D1800mm</v>
          </cell>
          <cell r="C794" t="str">
            <v>C¸i</v>
          </cell>
          <cell r="E794">
            <v>0</v>
          </cell>
          <cell r="G794">
            <v>0</v>
          </cell>
        </row>
        <row r="795">
          <cell r="A795">
            <v>794</v>
          </cell>
          <cell r="B795" t="str">
            <v>§ång hå ®o ¸p lùc</v>
          </cell>
          <cell r="C795" t="str">
            <v>C¸i</v>
          </cell>
          <cell r="E795">
            <v>50000</v>
          </cell>
          <cell r="G795">
            <v>0</v>
          </cell>
        </row>
        <row r="796">
          <cell r="A796">
            <v>795</v>
          </cell>
          <cell r="B796" t="str">
            <v>§ång hå ®o l­u l­îng lo¹i c¸nh qu¹t D &lt;= 100mm</v>
          </cell>
          <cell r="C796" t="str">
            <v>C¸i</v>
          </cell>
          <cell r="E796">
            <v>300000</v>
          </cell>
          <cell r="G796">
            <v>0</v>
          </cell>
        </row>
        <row r="797">
          <cell r="A797">
            <v>796</v>
          </cell>
          <cell r="B797" t="str">
            <v>§ång hå ®o l­u l­îng lo¹i c¸nh qu¹t D &lt;= 50mm</v>
          </cell>
          <cell r="C797" t="str">
            <v>C¸i</v>
          </cell>
          <cell r="E797">
            <v>150000</v>
          </cell>
          <cell r="F797">
            <v>40000</v>
          </cell>
          <cell r="G797">
            <v>0</v>
          </cell>
        </row>
        <row r="798">
          <cell r="A798">
            <v>797</v>
          </cell>
          <cell r="B798" t="str">
            <v>§ång hå ®o l­u l­îng lo¹i TURBIN D &lt;= 100mm</v>
          </cell>
          <cell r="C798" t="str">
            <v>C¸i</v>
          </cell>
          <cell r="E798">
            <v>200000</v>
          </cell>
          <cell r="G798">
            <v>0</v>
          </cell>
        </row>
        <row r="799">
          <cell r="A799">
            <v>798</v>
          </cell>
          <cell r="B799" t="str">
            <v>§ång hå ®o l­u l­îng lo¹i TURBIN D &lt;= 50mm</v>
          </cell>
          <cell r="C799" t="str">
            <v>C¸i</v>
          </cell>
          <cell r="E799">
            <v>100000</v>
          </cell>
          <cell r="G799">
            <v>0</v>
          </cell>
        </row>
        <row r="800">
          <cell r="A800">
            <v>799</v>
          </cell>
          <cell r="B800" t="str">
            <v>§ång hå Ampe kÕ</v>
          </cell>
          <cell r="C800" t="str">
            <v>C¸i</v>
          </cell>
          <cell r="E800">
            <v>300000</v>
          </cell>
          <cell r="F800">
            <v>70000</v>
          </cell>
          <cell r="G800">
            <v>0</v>
          </cell>
        </row>
        <row r="801">
          <cell r="A801">
            <v>800</v>
          </cell>
          <cell r="B801" t="str">
            <v>§ång hå O¸t kÕ (Conter)</v>
          </cell>
          <cell r="C801" t="str">
            <v>C¸i</v>
          </cell>
          <cell r="E801">
            <v>240000</v>
          </cell>
          <cell r="F801">
            <v>110000</v>
          </cell>
          <cell r="G801">
            <v>0</v>
          </cell>
        </row>
        <row r="802">
          <cell r="A802">
            <v>801</v>
          </cell>
          <cell r="B802" t="str">
            <v>§ång hå V«n kÕ</v>
          </cell>
          <cell r="C802" t="str">
            <v>C¸i</v>
          </cell>
          <cell r="E802">
            <v>200000</v>
          </cell>
          <cell r="F802">
            <v>70000</v>
          </cell>
          <cell r="G802">
            <v>0</v>
          </cell>
        </row>
        <row r="803">
          <cell r="A803">
            <v>802</v>
          </cell>
          <cell r="B803" t="str">
            <v>§Ìn ®òa</v>
          </cell>
          <cell r="C803" t="str">
            <v>Bé</v>
          </cell>
          <cell r="E803">
            <v>48000</v>
          </cell>
          <cell r="G803">
            <v>0</v>
          </cell>
        </row>
        <row r="804">
          <cell r="A804">
            <v>803</v>
          </cell>
          <cell r="B804" t="str">
            <v>§Ìn èng 0,6m 1 bãng vµ phô kiÖn</v>
          </cell>
          <cell r="C804" t="str">
            <v>Bé</v>
          </cell>
          <cell r="E804">
            <v>53000</v>
          </cell>
          <cell r="F804">
            <v>46000</v>
          </cell>
          <cell r="G804">
            <v>0</v>
          </cell>
        </row>
        <row r="805">
          <cell r="A805">
            <v>804</v>
          </cell>
          <cell r="B805" t="str">
            <v>§Ìn èng 0,6m 2 bãng vµ phô kiÖn</v>
          </cell>
          <cell r="C805" t="str">
            <v>Bé</v>
          </cell>
          <cell r="E805">
            <v>86400</v>
          </cell>
          <cell r="G805">
            <v>0</v>
          </cell>
        </row>
        <row r="806">
          <cell r="A806">
            <v>805</v>
          </cell>
          <cell r="B806" t="str">
            <v>§Ìn èng 0,6m 3 bãng vµ phô kiÖn</v>
          </cell>
          <cell r="C806" t="str">
            <v>Bé</v>
          </cell>
          <cell r="E806">
            <v>170000</v>
          </cell>
          <cell r="G806">
            <v>0</v>
          </cell>
        </row>
        <row r="807">
          <cell r="A807">
            <v>806</v>
          </cell>
          <cell r="B807" t="str">
            <v>§Ìn èng 0,6m vµ phô kiÖn</v>
          </cell>
          <cell r="C807" t="str">
            <v>Bé</v>
          </cell>
          <cell r="E807">
            <v>53000</v>
          </cell>
          <cell r="G807">
            <v>0</v>
          </cell>
        </row>
        <row r="808">
          <cell r="A808">
            <v>807</v>
          </cell>
          <cell r="B808" t="str">
            <v>§Ìn èng 1,2m 1 bãng vµ phô kiÖn</v>
          </cell>
          <cell r="C808" t="str">
            <v>Bé</v>
          </cell>
          <cell r="E808">
            <v>62400</v>
          </cell>
          <cell r="F808">
            <v>45000</v>
          </cell>
          <cell r="G808">
            <v>0</v>
          </cell>
        </row>
        <row r="809">
          <cell r="A809">
            <v>808</v>
          </cell>
          <cell r="B809" t="str">
            <v>§Ìn èng 1,2m 2 bãng vµ phô kiÖn</v>
          </cell>
          <cell r="C809" t="str">
            <v>Bé</v>
          </cell>
          <cell r="E809">
            <v>115000</v>
          </cell>
          <cell r="F809">
            <v>85000</v>
          </cell>
          <cell r="G809">
            <v>0</v>
          </cell>
        </row>
        <row r="810">
          <cell r="A810">
            <v>809</v>
          </cell>
          <cell r="B810" t="str">
            <v>§Ìn èng 1,2m 3 bãng vµ phô kiÖn</v>
          </cell>
          <cell r="C810" t="str">
            <v>Bé</v>
          </cell>
          <cell r="E810">
            <v>145000</v>
          </cell>
          <cell r="G810">
            <v>0</v>
          </cell>
        </row>
        <row r="811">
          <cell r="A811">
            <v>810</v>
          </cell>
          <cell r="B811" t="str">
            <v>§Ìn èng 1,2m 4 bãng vµ phô kiÖn</v>
          </cell>
          <cell r="C811" t="str">
            <v>Bé</v>
          </cell>
          <cell r="E811">
            <v>175000</v>
          </cell>
          <cell r="G811">
            <v>0</v>
          </cell>
        </row>
        <row r="812">
          <cell r="A812">
            <v>811</v>
          </cell>
          <cell r="B812" t="str">
            <v>§Ìn èng 1,2m vµ phô kiÖn</v>
          </cell>
          <cell r="C812" t="str">
            <v>Bé</v>
          </cell>
          <cell r="E812">
            <v>62000</v>
          </cell>
          <cell r="G812">
            <v>0</v>
          </cell>
        </row>
        <row r="813">
          <cell r="A813">
            <v>812</v>
          </cell>
          <cell r="B813" t="str">
            <v>§Ìn èng 1,5m 1 bãng vµ phô kiÖn</v>
          </cell>
          <cell r="C813" t="str">
            <v>Bé</v>
          </cell>
          <cell r="E813">
            <v>65000</v>
          </cell>
          <cell r="G813">
            <v>0</v>
          </cell>
        </row>
        <row r="814">
          <cell r="A814">
            <v>813</v>
          </cell>
          <cell r="B814" t="str">
            <v>§Ìn èng 1,5m 2 bãng vµ phô kiÖn</v>
          </cell>
          <cell r="C814" t="str">
            <v>Bé</v>
          </cell>
          <cell r="E814">
            <v>135000</v>
          </cell>
          <cell r="G814">
            <v>0</v>
          </cell>
        </row>
        <row r="815">
          <cell r="A815">
            <v>814</v>
          </cell>
          <cell r="B815" t="str">
            <v>§Ìn èng 1,5m 3 bãng vµ phô kiÖn</v>
          </cell>
          <cell r="C815" t="str">
            <v>Bé</v>
          </cell>
          <cell r="E815">
            <v>165000</v>
          </cell>
          <cell r="G815">
            <v>0</v>
          </cell>
        </row>
        <row r="816">
          <cell r="A816">
            <v>815</v>
          </cell>
          <cell r="B816" t="str">
            <v>§Ìn èng 1,5m 4 bãng vµ phô kiÖn</v>
          </cell>
          <cell r="C816" t="str">
            <v>Bé</v>
          </cell>
          <cell r="E816">
            <v>195000</v>
          </cell>
          <cell r="G816">
            <v>0</v>
          </cell>
        </row>
        <row r="817">
          <cell r="A817">
            <v>816</v>
          </cell>
          <cell r="B817" t="str">
            <v>§Ìn èng 1,5m vµ phô kiÖn</v>
          </cell>
          <cell r="C817" t="str">
            <v>Bé</v>
          </cell>
          <cell r="E817">
            <v>65000</v>
          </cell>
          <cell r="G817">
            <v>0</v>
          </cell>
        </row>
        <row r="818">
          <cell r="A818">
            <v>817</v>
          </cell>
          <cell r="B818" t="str">
            <v>§Ìn cæ cß</v>
          </cell>
          <cell r="C818" t="str">
            <v>Bé</v>
          </cell>
          <cell r="E818">
            <v>100000</v>
          </cell>
        </row>
        <row r="819">
          <cell r="A819">
            <v>818</v>
          </cell>
          <cell r="B819" t="str">
            <v>§Ìn chèng Èm</v>
          </cell>
          <cell r="C819" t="str">
            <v>Bé</v>
          </cell>
          <cell r="E819">
            <v>12000</v>
          </cell>
          <cell r="G819">
            <v>0</v>
          </cell>
        </row>
        <row r="820">
          <cell r="A820">
            <v>819</v>
          </cell>
          <cell r="B820" t="str">
            <v>§Ìn chèng næ</v>
          </cell>
          <cell r="C820" t="str">
            <v>Bé</v>
          </cell>
          <cell r="E820">
            <v>12000</v>
          </cell>
          <cell r="F820">
            <v>30000</v>
          </cell>
          <cell r="G820">
            <v>0</v>
          </cell>
        </row>
        <row r="821">
          <cell r="A821">
            <v>820</v>
          </cell>
          <cell r="B821" t="str">
            <v>§Ìn chïm &gt;10 bãng</v>
          </cell>
          <cell r="C821" t="str">
            <v>Bé</v>
          </cell>
          <cell r="E821">
            <v>550000</v>
          </cell>
          <cell r="G821">
            <v>0</v>
          </cell>
        </row>
        <row r="822">
          <cell r="A822">
            <v>821</v>
          </cell>
          <cell r="B822" t="str">
            <v>§Ìn chïm 10 bãng</v>
          </cell>
          <cell r="C822" t="str">
            <v>Bé</v>
          </cell>
          <cell r="E822">
            <v>288000</v>
          </cell>
          <cell r="F822">
            <v>220000</v>
          </cell>
          <cell r="G822">
            <v>0</v>
          </cell>
        </row>
        <row r="823">
          <cell r="A823">
            <v>822</v>
          </cell>
          <cell r="B823" t="str">
            <v>§Ìn chïm 3 bãng</v>
          </cell>
          <cell r="C823" t="str">
            <v>Bé</v>
          </cell>
          <cell r="E823">
            <v>140000</v>
          </cell>
          <cell r="F823">
            <v>45000</v>
          </cell>
          <cell r="G823">
            <v>0</v>
          </cell>
        </row>
        <row r="824">
          <cell r="A824">
            <v>823</v>
          </cell>
          <cell r="B824" t="str">
            <v>§Ìn chïm 5 bãng</v>
          </cell>
          <cell r="C824" t="str">
            <v>Bé</v>
          </cell>
          <cell r="E824">
            <v>240000</v>
          </cell>
          <cell r="F824">
            <v>150000</v>
          </cell>
          <cell r="G824">
            <v>0</v>
          </cell>
        </row>
        <row r="825">
          <cell r="A825">
            <v>824</v>
          </cell>
          <cell r="B825" t="str">
            <v>§Ìn s¸t trÇn cã chôp</v>
          </cell>
          <cell r="C825" t="str">
            <v>Bé</v>
          </cell>
          <cell r="E825">
            <v>221000</v>
          </cell>
          <cell r="F825">
            <v>12500</v>
          </cell>
          <cell r="G825">
            <v>0</v>
          </cell>
        </row>
        <row r="826">
          <cell r="A826">
            <v>825</v>
          </cell>
          <cell r="B826" t="str">
            <v>§Ìn t­êng kiÓu ¸nh s¸ng h¾t</v>
          </cell>
          <cell r="C826" t="str">
            <v>Bé</v>
          </cell>
          <cell r="E826">
            <v>50000</v>
          </cell>
          <cell r="G826">
            <v>0</v>
          </cell>
        </row>
        <row r="827">
          <cell r="A827">
            <v>826</v>
          </cell>
          <cell r="B827" t="str">
            <v>§Ìn th­êng cã chôp</v>
          </cell>
          <cell r="C827" t="str">
            <v>Bé</v>
          </cell>
          <cell r="E827">
            <v>4500</v>
          </cell>
          <cell r="F827">
            <v>3060</v>
          </cell>
          <cell r="G827">
            <v>0</v>
          </cell>
        </row>
        <row r="828">
          <cell r="A828">
            <v>827</v>
          </cell>
          <cell r="B828" t="str">
            <v>§Ìn trang trÝ ©m trÇn</v>
          </cell>
          <cell r="C828" t="str">
            <v>Bé</v>
          </cell>
          <cell r="E828">
            <v>42000</v>
          </cell>
          <cell r="G828">
            <v>0</v>
          </cell>
        </row>
        <row r="829">
          <cell r="A829">
            <v>828</v>
          </cell>
          <cell r="B829" t="str">
            <v>§Ìn trang trÝ næi</v>
          </cell>
          <cell r="C829" t="str">
            <v>Bé</v>
          </cell>
          <cell r="E829">
            <v>65000</v>
          </cell>
          <cell r="G829">
            <v>0</v>
          </cell>
        </row>
        <row r="830">
          <cell r="A830">
            <v>829</v>
          </cell>
          <cell r="B830" t="str">
            <v>§Õ b¾t kim thu l«i</v>
          </cell>
          <cell r="C830" t="str">
            <v>C¸i</v>
          </cell>
          <cell r="E830">
            <v>16000</v>
          </cell>
          <cell r="F830">
            <v>2000</v>
          </cell>
          <cell r="G830">
            <v>0</v>
          </cell>
        </row>
        <row r="831">
          <cell r="A831">
            <v>830</v>
          </cell>
          <cell r="B831" t="str">
            <v>èng c¸c lo¹i vµ d©y ®iÖn</v>
          </cell>
          <cell r="C831" t="str">
            <v>C¸i</v>
          </cell>
          <cell r="E831">
            <v>0</v>
          </cell>
          <cell r="G831">
            <v>0</v>
          </cell>
        </row>
        <row r="832">
          <cell r="A832">
            <v>831</v>
          </cell>
          <cell r="B832" t="str">
            <v>èng gang mÆt bÝch D &lt;= 100mm</v>
          </cell>
          <cell r="C832" t="str">
            <v>M</v>
          </cell>
          <cell r="E832">
            <v>110000</v>
          </cell>
          <cell r="F832">
            <v>100245</v>
          </cell>
          <cell r="G832">
            <v>0</v>
          </cell>
        </row>
        <row r="833">
          <cell r="A833">
            <v>832</v>
          </cell>
          <cell r="B833" t="str">
            <v>èng gang mÆt bÝch D &lt;= 150mm</v>
          </cell>
          <cell r="C833" t="str">
            <v>M</v>
          </cell>
          <cell r="E833">
            <v>270000</v>
          </cell>
          <cell r="F833">
            <v>163605</v>
          </cell>
          <cell r="G833">
            <v>0</v>
          </cell>
        </row>
        <row r="834">
          <cell r="A834">
            <v>833</v>
          </cell>
          <cell r="B834" t="str">
            <v>èng gang mÆt bÝch D &lt;= 200mm</v>
          </cell>
          <cell r="C834" t="str">
            <v>M</v>
          </cell>
          <cell r="E834">
            <v>280000</v>
          </cell>
          <cell r="F834">
            <v>232314</v>
          </cell>
          <cell r="G834">
            <v>0</v>
          </cell>
        </row>
        <row r="835">
          <cell r="A835">
            <v>834</v>
          </cell>
          <cell r="B835" t="str">
            <v>èng gang mÆt bÝch D &lt;= 250mm</v>
          </cell>
          <cell r="C835" t="str">
            <v>M</v>
          </cell>
          <cell r="E835">
            <v>315000</v>
          </cell>
          <cell r="G835">
            <v>0</v>
          </cell>
        </row>
        <row r="836">
          <cell r="A836">
            <v>835</v>
          </cell>
          <cell r="B836" t="str">
            <v>èng gang mÆt bÝch D &lt;= 50mm</v>
          </cell>
          <cell r="C836" t="str">
            <v>M</v>
          </cell>
          <cell r="E836">
            <v>72000</v>
          </cell>
          <cell r="G836">
            <v>0</v>
          </cell>
        </row>
        <row r="837">
          <cell r="A837">
            <v>836</v>
          </cell>
          <cell r="B837" t="str">
            <v>èng gang mÆt bÝch D &lt;= 75mm</v>
          </cell>
          <cell r="C837" t="str">
            <v>M</v>
          </cell>
          <cell r="E837">
            <v>86000</v>
          </cell>
          <cell r="G837">
            <v>0</v>
          </cell>
        </row>
        <row r="838">
          <cell r="A838">
            <v>837</v>
          </cell>
          <cell r="B838" t="str">
            <v>èng kiÓm tra D100</v>
          </cell>
          <cell r="C838" t="str">
            <v>Bé</v>
          </cell>
          <cell r="E838">
            <v>3000</v>
          </cell>
          <cell r="F838">
            <v>4500</v>
          </cell>
          <cell r="G838">
            <v>0</v>
          </cell>
        </row>
        <row r="839">
          <cell r="A839">
            <v>838</v>
          </cell>
          <cell r="B839" t="str">
            <v>èng kiÓm tra D50</v>
          </cell>
          <cell r="C839" t="str">
            <v>Bé</v>
          </cell>
          <cell r="E839">
            <v>2000</v>
          </cell>
          <cell r="F839">
            <v>3500</v>
          </cell>
          <cell r="G839">
            <v>0</v>
          </cell>
        </row>
        <row r="840">
          <cell r="A840">
            <v>839</v>
          </cell>
          <cell r="B840" t="str">
            <v>èng kim lo¹i D &lt;= 26mm</v>
          </cell>
          <cell r="C840" t="str">
            <v>M</v>
          </cell>
          <cell r="E840">
            <v>12500</v>
          </cell>
          <cell r="F840">
            <v>12500</v>
          </cell>
          <cell r="G840">
            <v>0</v>
          </cell>
        </row>
        <row r="841">
          <cell r="A841">
            <v>840</v>
          </cell>
          <cell r="B841" t="str">
            <v>èng kim lo¹i D &lt;= 35mm</v>
          </cell>
          <cell r="C841" t="str">
            <v>M</v>
          </cell>
          <cell r="E841">
            <v>19000</v>
          </cell>
          <cell r="G841">
            <v>0</v>
          </cell>
        </row>
        <row r="842">
          <cell r="A842">
            <v>841</v>
          </cell>
          <cell r="B842" t="str">
            <v>èng kim lo¹i D &lt;= 40mm</v>
          </cell>
          <cell r="C842" t="str">
            <v>M</v>
          </cell>
          <cell r="E842">
            <v>23000</v>
          </cell>
          <cell r="F842">
            <v>28000</v>
          </cell>
          <cell r="G842">
            <v>0</v>
          </cell>
        </row>
        <row r="843">
          <cell r="A843">
            <v>842</v>
          </cell>
          <cell r="B843" t="str">
            <v>èng kim lo¹i D &lt;= 50mm</v>
          </cell>
          <cell r="C843" t="str">
            <v>M</v>
          </cell>
          <cell r="E843">
            <v>30000</v>
          </cell>
          <cell r="F843">
            <v>28000</v>
          </cell>
          <cell r="G843">
            <v>0</v>
          </cell>
        </row>
        <row r="844">
          <cell r="A844">
            <v>843</v>
          </cell>
          <cell r="B844" t="str">
            <v>èng kim lo¹i D &lt;= 66mm</v>
          </cell>
          <cell r="C844" t="str">
            <v>M</v>
          </cell>
          <cell r="E844">
            <v>37000</v>
          </cell>
          <cell r="F844">
            <v>36960</v>
          </cell>
          <cell r="G844">
            <v>0</v>
          </cell>
        </row>
        <row r="845">
          <cell r="A845">
            <v>844</v>
          </cell>
          <cell r="B845" t="str">
            <v>èng kim lo¹i D &lt;= 80mm</v>
          </cell>
          <cell r="C845" t="str">
            <v>M</v>
          </cell>
          <cell r="E845">
            <v>45000</v>
          </cell>
          <cell r="F845">
            <v>44800</v>
          </cell>
          <cell r="G845">
            <v>0</v>
          </cell>
        </row>
        <row r="846">
          <cell r="A846">
            <v>845</v>
          </cell>
          <cell r="B846" t="str">
            <v>èng nhùa D &lt;= 15mm</v>
          </cell>
          <cell r="C846" t="str">
            <v>M</v>
          </cell>
          <cell r="E846">
            <v>3000</v>
          </cell>
          <cell r="F846">
            <v>2800</v>
          </cell>
          <cell r="G846">
            <v>0</v>
          </cell>
        </row>
        <row r="847">
          <cell r="A847">
            <v>846</v>
          </cell>
          <cell r="B847" t="str">
            <v>èng nhùa D &lt;= 27mm</v>
          </cell>
          <cell r="C847" t="str">
            <v>M</v>
          </cell>
          <cell r="E847">
            <v>4800</v>
          </cell>
          <cell r="F847">
            <v>4200</v>
          </cell>
          <cell r="G847">
            <v>0</v>
          </cell>
        </row>
        <row r="848">
          <cell r="A848">
            <v>847</v>
          </cell>
          <cell r="B848" t="str">
            <v>èng nhùa D &lt;= 34mm</v>
          </cell>
          <cell r="C848" t="str">
            <v>M</v>
          </cell>
          <cell r="E848">
            <v>6700</v>
          </cell>
          <cell r="F848">
            <v>5300</v>
          </cell>
          <cell r="G848">
            <v>0</v>
          </cell>
        </row>
        <row r="849">
          <cell r="A849">
            <v>848</v>
          </cell>
          <cell r="B849" t="str">
            <v>èng nhùa D &lt;= 48mm</v>
          </cell>
          <cell r="C849" t="str">
            <v>M</v>
          </cell>
          <cell r="E849">
            <v>10000</v>
          </cell>
          <cell r="F849">
            <v>11800</v>
          </cell>
          <cell r="G849">
            <v>0</v>
          </cell>
        </row>
        <row r="850">
          <cell r="A850">
            <v>849</v>
          </cell>
          <cell r="B850" t="str">
            <v>èng nhùa D &lt;= 76mm</v>
          </cell>
          <cell r="C850" t="str">
            <v>M</v>
          </cell>
          <cell r="E850">
            <v>21000</v>
          </cell>
          <cell r="F850">
            <v>18500</v>
          </cell>
          <cell r="G850">
            <v>0</v>
          </cell>
        </row>
        <row r="851">
          <cell r="A851">
            <v>850</v>
          </cell>
          <cell r="B851" t="str">
            <v>èng nhùa D &lt;= 90mm</v>
          </cell>
          <cell r="C851" t="str">
            <v>M</v>
          </cell>
          <cell r="E851">
            <v>29000</v>
          </cell>
          <cell r="F851">
            <v>27500</v>
          </cell>
          <cell r="G851">
            <v>0</v>
          </cell>
        </row>
        <row r="852">
          <cell r="A852">
            <v>851</v>
          </cell>
          <cell r="B852" t="str">
            <v>èng sµnh D &lt;= 100mm</v>
          </cell>
          <cell r="C852" t="str">
            <v>M</v>
          </cell>
          <cell r="E852">
            <v>7700</v>
          </cell>
          <cell r="F852">
            <v>36000</v>
          </cell>
          <cell r="G852">
            <v>0</v>
          </cell>
        </row>
        <row r="853">
          <cell r="A853">
            <v>852</v>
          </cell>
          <cell r="B853" t="str">
            <v>èng sµnh D &lt;= 50mm</v>
          </cell>
          <cell r="C853" t="str">
            <v>M</v>
          </cell>
          <cell r="E853">
            <v>5300</v>
          </cell>
          <cell r="F853">
            <v>2000</v>
          </cell>
          <cell r="G853">
            <v>0</v>
          </cell>
        </row>
        <row r="854">
          <cell r="A854">
            <v>853</v>
          </cell>
          <cell r="B854" t="str">
            <v>èng sµnh D &lt;= 75mm</v>
          </cell>
          <cell r="C854" t="str">
            <v>M</v>
          </cell>
          <cell r="E854">
            <v>6200</v>
          </cell>
          <cell r="F854">
            <v>2060</v>
          </cell>
          <cell r="G854">
            <v>0</v>
          </cell>
        </row>
        <row r="855">
          <cell r="A855">
            <v>854</v>
          </cell>
          <cell r="B855" t="str">
            <v>èng sø D &lt;= 150mm</v>
          </cell>
          <cell r="C855" t="str">
            <v>M</v>
          </cell>
          <cell r="E855">
            <v>1000</v>
          </cell>
          <cell r="F855">
            <v>1800</v>
          </cell>
          <cell r="G855">
            <v>0</v>
          </cell>
        </row>
        <row r="856">
          <cell r="A856">
            <v>855</v>
          </cell>
          <cell r="B856" t="str">
            <v>èng sø D &lt;= 250mm</v>
          </cell>
          <cell r="C856" t="str">
            <v>M</v>
          </cell>
          <cell r="E856">
            <v>2500</v>
          </cell>
          <cell r="F856">
            <v>2970.5</v>
          </cell>
          <cell r="G856">
            <v>0</v>
          </cell>
        </row>
        <row r="857">
          <cell r="A857">
            <v>856</v>
          </cell>
          <cell r="B857" t="str">
            <v>èng sø D &lt;= 350mm</v>
          </cell>
          <cell r="C857" t="str">
            <v>M</v>
          </cell>
          <cell r="E857">
            <v>3000</v>
          </cell>
          <cell r="F857">
            <v>4000</v>
          </cell>
          <cell r="G857">
            <v>0</v>
          </cell>
        </row>
        <row r="858">
          <cell r="A858">
            <v>857</v>
          </cell>
          <cell r="B858" t="str">
            <v>èng sø h¹ thÕ   sø c¸c lo¹i</v>
          </cell>
          <cell r="C858" t="str">
            <v>M</v>
          </cell>
          <cell r="E858">
            <v>5400</v>
          </cell>
          <cell r="F858">
            <v>5000</v>
          </cell>
          <cell r="G858">
            <v>0</v>
          </cell>
        </row>
        <row r="859">
          <cell r="A859">
            <v>858</v>
          </cell>
          <cell r="B859" t="str">
            <v>èng sø h¹ thÕ   sø tai mÌo</v>
          </cell>
          <cell r="C859" t="str">
            <v>M</v>
          </cell>
          <cell r="E859">
            <v>5400</v>
          </cell>
          <cell r="G859">
            <v>0</v>
          </cell>
        </row>
        <row r="860">
          <cell r="A860">
            <v>859</v>
          </cell>
          <cell r="B860" t="str">
            <v>èng xi m¨ng D &lt;= 100mm</v>
          </cell>
          <cell r="C860" t="str">
            <v>M</v>
          </cell>
          <cell r="E860">
            <v>10000</v>
          </cell>
          <cell r="G860">
            <v>0</v>
          </cell>
        </row>
        <row r="861">
          <cell r="A861">
            <v>860</v>
          </cell>
          <cell r="B861" t="str">
            <v>èng xi m¨ng D &lt;= 150mm</v>
          </cell>
          <cell r="C861" t="str">
            <v>M</v>
          </cell>
          <cell r="E861">
            <v>20000</v>
          </cell>
          <cell r="G861">
            <v>0</v>
          </cell>
        </row>
        <row r="862">
          <cell r="A862">
            <v>861</v>
          </cell>
          <cell r="B862" t="str">
            <v>èng xi m¨ng D &lt;= 200mm</v>
          </cell>
          <cell r="C862" t="str">
            <v>M</v>
          </cell>
          <cell r="E862">
            <v>35000</v>
          </cell>
          <cell r="G862">
            <v>0</v>
          </cell>
        </row>
        <row r="863">
          <cell r="A863">
            <v>862</v>
          </cell>
          <cell r="B863" t="str">
            <v>Automat &lt;= 100A ABE</v>
          </cell>
          <cell r="C863" t="str">
            <v>C¸i</v>
          </cell>
          <cell r="E863">
            <v>313500</v>
          </cell>
          <cell r="F863">
            <v>313500</v>
          </cell>
          <cell r="G863">
            <v>0</v>
          </cell>
        </row>
        <row r="864">
          <cell r="A864">
            <v>863</v>
          </cell>
          <cell r="B864" t="str">
            <v>Automat &lt;= 10A</v>
          </cell>
          <cell r="C864" t="str">
            <v>C¸i</v>
          </cell>
          <cell r="E864">
            <v>20000</v>
          </cell>
          <cell r="F864">
            <v>30000</v>
          </cell>
          <cell r="G864">
            <v>0</v>
          </cell>
        </row>
        <row r="865">
          <cell r="A865">
            <v>864</v>
          </cell>
          <cell r="B865" t="str">
            <v>Automat &lt;= 150A ABE</v>
          </cell>
          <cell r="C865" t="str">
            <v>C¸i</v>
          </cell>
          <cell r="E865">
            <v>770000</v>
          </cell>
          <cell r="F865">
            <v>770000</v>
          </cell>
          <cell r="G865">
            <v>0</v>
          </cell>
        </row>
        <row r="866">
          <cell r="A866">
            <v>865</v>
          </cell>
          <cell r="B866" t="str">
            <v>Automat &lt;= 200A ABE</v>
          </cell>
          <cell r="C866" t="str">
            <v>C¸i</v>
          </cell>
          <cell r="E866">
            <v>770000</v>
          </cell>
          <cell r="F866">
            <v>770000</v>
          </cell>
          <cell r="G866">
            <v>0</v>
          </cell>
        </row>
        <row r="867">
          <cell r="A867">
            <v>866</v>
          </cell>
          <cell r="B867" t="str">
            <v>Automat &lt;= 50A  ABE</v>
          </cell>
          <cell r="C867" t="str">
            <v>C¸i</v>
          </cell>
          <cell r="E867">
            <v>440000</v>
          </cell>
          <cell r="F867">
            <v>440000</v>
          </cell>
          <cell r="G867">
            <v>0</v>
          </cell>
        </row>
        <row r="868">
          <cell r="A868">
            <v>867</v>
          </cell>
          <cell r="B868" t="str">
            <v>Automat &gt; 200A</v>
          </cell>
          <cell r="C868" t="str">
            <v>C¸i</v>
          </cell>
          <cell r="E868">
            <v>3500000</v>
          </cell>
          <cell r="F868">
            <v>3500000</v>
          </cell>
          <cell r="G868">
            <v>0</v>
          </cell>
        </row>
        <row r="869">
          <cell r="A869">
            <v>868</v>
          </cell>
          <cell r="B869" t="str">
            <v>B¶ng gç</v>
          </cell>
          <cell r="C869" t="str">
            <v>C¸i</v>
          </cell>
          <cell r="E869">
            <v>1900</v>
          </cell>
          <cell r="G869">
            <v>0</v>
          </cell>
        </row>
        <row r="870">
          <cell r="A870">
            <v>869</v>
          </cell>
          <cell r="B870" t="str">
            <v>B¶ng gç &lt;= 180x250mm</v>
          </cell>
          <cell r="C870" t="str">
            <v>C¸i</v>
          </cell>
          <cell r="E870">
            <v>4000</v>
          </cell>
          <cell r="F870">
            <v>3000</v>
          </cell>
          <cell r="G870">
            <v>0</v>
          </cell>
        </row>
        <row r="871">
          <cell r="A871">
            <v>870</v>
          </cell>
          <cell r="B871" t="str">
            <v>B¶ng gç &lt;= 300x400mm</v>
          </cell>
          <cell r="C871" t="str">
            <v>C¸i</v>
          </cell>
          <cell r="E871">
            <v>7000</v>
          </cell>
          <cell r="F871">
            <v>10000</v>
          </cell>
          <cell r="G871">
            <v>0</v>
          </cell>
        </row>
        <row r="872">
          <cell r="A872">
            <v>871</v>
          </cell>
          <cell r="B872" t="str">
            <v>B¶ng gç &lt;= 450x500mm</v>
          </cell>
          <cell r="C872" t="str">
            <v>C¸i</v>
          </cell>
          <cell r="E872">
            <v>9000</v>
          </cell>
          <cell r="F872">
            <v>9000</v>
          </cell>
          <cell r="G872">
            <v>0</v>
          </cell>
        </row>
        <row r="873">
          <cell r="A873">
            <v>872</v>
          </cell>
          <cell r="B873" t="str">
            <v>B¶ng gç &lt;= 600x700mm</v>
          </cell>
          <cell r="C873" t="str">
            <v>C¸i</v>
          </cell>
          <cell r="E873">
            <v>10000</v>
          </cell>
          <cell r="F873">
            <v>10000</v>
          </cell>
          <cell r="G873">
            <v>0</v>
          </cell>
        </row>
        <row r="874">
          <cell r="A874">
            <v>873</v>
          </cell>
          <cell r="B874" t="str">
            <v>B¶ng gç &lt;= 90x150mm</v>
          </cell>
          <cell r="C874" t="str">
            <v>C¸i</v>
          </cell>
          <cell r="E874">
            <v>1000</v>
          </cell>
          <cell r="G874">
            <v>0</v>
          </cell>
        </row>
        <row r="875">
          <cell r="A875">
            <v>874</v>
          </cell>
          <cell r="B875" t="str">
            <v>Bån chøa n­íc &lt;= 1m3</v>
          </cell>
          <cell r="C875" t="str">
            <v>Bé</v>
          </cell>
          <cell r="E875">
            <v>2500000</v>
          </cell>
          <cell r="G875">
            <v>0</v>
          </cell>
        </row>
        <row r="876">
          <cell r="A876">
            <v>875</v>
          </cell>
          <cell r="B876" t="str">
            <v>Bån chøa n­íc &lt;= 2m3</v>
          </cell>
          <cell r="C876" t="str">
            <v>Bé</v>
          </cell>
          <cell r="E876">
            <v>5280000</v>
          </cell>
          <cell r="G876">
            <v>0</v>
          </cell>
        </row>
        <row r="877">
          <cell r="A877">
            <v>876</v>
          </cell>
          <cell r="B877" t="str">
            <v>Bån chøa n­íc &lt;= 3m3</v>
          </cell>
          <cell r="C877" t="str">
            <v>Bé</v>
          </cell>
          <cell r="E877">
            <v>7700000</v>
          </cell>
          <cell r="G877">
            <v>0</v>
          </cell>
        </row>
        <row r="878">
          <cell r="A878">
            <v>877</v>
          </cell>
          <cell r="B878" t="str">
            <v>Bé sø   2 sø</v>
          </cell>
          <cell r="C878" t="str">
            <v>Bé</v>
          </cell>
          <cell r="E878">
            <v>15000</v>
          </cell>
          <cell r="F878">
            <v>15000</v>
          </cell>
          <cell r="G878">
            <v>0</v>
          </cell>
        </row>
        <row r="879">
          <cell r="A879">
            <v>878</v>
          </cell>
          <cell r="B879" t="str">
            <v>Bé sø   3 sø</v>
          </cell>
          <cell r="C879" t="str">
            <v>Bé</v>
          </cell>
          <cell r="E879">
            <v>20000</v>
          </cell>
          <cell r="F879">
            <v>20000</v>
          </cell>
          <cell r="G879">
            <v>0</v>
          </cell>
        </row>
        <row r="880">
          <cell r="A880">
            <v>879</v>
          </cell>
          <cell r="B880" t="str">
            <v>Bé sø   4 sø</v>
          </cell>
          <cell r="C880" t="str">
            <v>Bé</v>
          </cell>
          <cell r="E880">
            <v>30000</v>
          </cell>
          <cell r="F880">
            <v>30000</v>
          </cell>
          <cell r="G880">
            <v>0</v>
          </cell>
        </row>
        <row r="881">
          <cell r="A881">
            <v>880</v>
          </cell>
          <cell r="B881" t="str">
            <v>C«ng t¬ 1 pha</v>
          </cell>
          <cell r="C881" t="str">
            <v>C¸i</v>
          </cell>
          <cell r="E881">
            <v>144000</v>
          </cell>
          <cell r="F881">
            <v>117000</v>
          </cell>
          <cell r="G881">
            <v>0</v>
          </cell>
        </row>
        <row r="882">
          <cell r="A882">
            <v>881</v>
          </cell>
          <cell r="B882" t="str">
            <v>C«ng t¬ 3 pha</v>
          </cell>
          <cell r="C882" t="str">
            <v>C¸i</v>
          </cell>
          <cell r="E882">
            <v>960000</v>
          </cell>
          <cell r="F882">
            <v>300000</v>
          </cell>
          <cell r="G882">
            <v>0</v>
          </cell>
        </row>
        <row r="883">
          <cell r="A883">
            <v>882</v>
          </cell>
          <cell r="B883" t="str">
            <v>C«ng t¬ 3 pha &lt;= 100A</v>
          </cell>
          <cell r="C883" t="str">
            <v>C¸i</v>
          </cell>
          <cell r="E883">
            <v>1075000</v>
          </cell>
          <cell r="F883">
            <v>408000</v>
          </cell>
          <cell r="G883">
            <v>0</v>
          </cell>
        </row>
        <row r="884">
          <cell r="A884">
            <v>883</v>
          </cell>
          <cell r="B884" t="str">
            <v>C«ng t¬ 3 pha &lt;= 20A</v>
          </cell>
          <cell r="C884" t="str">
            <v>C¸i</v>
          </cell>
          <cell r="E884">
            <v>922000</v>
          </cell>
          <cell r="F884">
            <v>224800</v>
          </cell>
          <cell r="G884">
            <v>0</v>
          </cell>
        </row>
        <row r="885">
          <cell r="A885">
            <v>884</v>
          </cell>
          <cell r="B885" t="str">
            <v>C«ng t¬ 3 pha &lt;= 5A</v>
          </cell>
          <cell r="C885" t="str">
            <v>C¸i</v>
          </cell>
          <cell r="E885">
            <v>840000</v>
          </cell>
          <cell r="F885">
            <v>224400</v>
          </cell>
          <cell r="G885">
            <v>0</v>
          </cell>
        </row>
        <row r="886">
          <cell r="A886">
            <v>885</v>
          </cell>
          <cell r="B886" t="str">
            <v>C«ng t¾c ®Æc biÖt kh¸c</v>
          </cell>
          <cell r="C886" t="str">
            <v>C¸i</v>
          </cell>
          <cell r="E886">
            <v>15000</v>
          </cell>
          <cell r="F886">
            <v>11000</v>
          </cell>
          <cell r="G886">
            <v>0</v>
          </cell>
        </row>
        <row r="887">
          <cell r="A887">
            <v>886</v>
          </cell>
          <cell r="B887" t="str">
            <v>C«ng t¾c cÇu thang</v>
          </cell>
          <cell r="C887" t="str">
            <v>C¸i</v>
          </cell>
          <cell r="E887">
            <v>7000</v>
          </cell>
          <cell r="G887">
            <v>0</v>
          </cell>
        </row>
        <row r="888">
          <cell r="A888">
            <v>887</v>
          </cell>
          <cell r="B888" t="str">
            <v>C«ng t¾c th­êng</v>
          </cell>
          <cell r="C888" t="str">
            <v>C¸i</v>
          </cell>
          <cell r="E888">
            <v>2500</v>
          </cell>
          <cell r="F888">
            <v>4000</v>
          </cell>
          <cell r="G888">
            <v>0</v>
          </cell>
        </row>
        <row r="889">
          <cell r="A889">
            <v>888</v>
          </cell>
          <cell r="B889" t="str">
            <v>Cäc chèng sÐt</v>
          </cell>
          <cell r="C889" t="str">
            <v>C¸i</v>
          </cell>
          <cell r="E889">
            <v>30000</v>
          </cell>
          <cell r="F889">
            <v>32500</v>
          </cell>
          <cell r="G889">
            <v>0</v>
          </cell>
        </row>
        <row r="890">
          <cell r="A890">
            <v>889</v>
          </cell>
          <cell r="B890" t="str">
            <v>CÇu ch×, æ c¾m ®Æc biÖt kh¸c</v>
          </cell>
          <cell r="C890" t="str">
            <v>C¸i</v>
          </cell>
          <cell r="E890">
            <v>4000</v>
          </cell>
          <cell r="F890">
            <v>14000</v>
          </cell>
          <cell r="G890">
            <v>0</v>
          </cell>
        </row>
        <row r="891">
          <cell r="A891">
            <v>890</v>
          </cell>
          <cell r="B891" t="str">
            <v>CÇu ch×, æ c¾m nhùa</v>
          </cell>
          <cell r="C891" t="str">
            <v>C¸i</v>
          </cell>
          <cell r="E891">
            <v>3000</v>
          </cell>
          <cell r="F891">
            <v>3000</v>
          </cell>
          <cell r="G891">
            <v>0</v>
          </cell>
        </row>
        <row r="892">
          <cell r="A892">
            <v>891</v>
          </cell>
          <cell r="B892" t="str">
            <v>CÇu ch×, æ c¾m sø</v>
          </cell>
          <cell r="C892" t="str">
            <v>C¸i</v>
          </cell>
          <cell r="E892">
            <v>1500</v>
          </cell>
          <cell r="F892">
            <v>3000</v>
          </cell>
          <cell r="G892">
            <v>0</v>
          </cell>
        </row>
        <row r="893">
          <cell r="A893">
            <v>892</v>
          </cell>
          <cell r="B893" t="str">
            <v>CÇu dao &lt;= 100A</v>
          </cell>
          <cell r="C893" t="str">
            <v>C¸i</v>
          </cell>
          <cell r="E893">
            <v>150000</v>
          </cell>
          <cell r="F893">
            <v>150000</v>
          </cell>
          <cell r="G893">
            <v>0</v>
          </cell>
        </row>
        <row r="894">
          <cell r="A894">
            <v>893</v>
          </cell>
          <cell r="B894" t="str">
            <v>CÇu dao &lt;= 200A</v>
          </cell>
          <cell r="C894" t="str">
            <v>C¸i</v>
          </cell>
          <cell r="E894">
            <v>170000</v>
          </cell>
          <cell r="F894">
            <v>170000</v>
          </cell>
          <cell r="G894">
            <v>0</v>
          </cell>
        </row>
        <row r="895">
          <cell r="A895">
            <v>894</v>
          </cell>
          <cell r="B895" t="str">
            <v>CÇu dao &lt;= 400A</v>
          </cell>
          <cell r="C895" t="str">
            <v>C¸i</v>
          </cell>
          <cell r="E895">
            <v>220000</v>
          </cell>
          <cell r="F895">
            <v>220000</v>
          </cell>
          <cell r="G895">
            <v>0</v>
          </cell>
        </row>
        <row r="896">
          <cell r="A896">
            <v>895</v>
          </cell>
          <cell r="B896" t="str">
            <v>CÇu dao &lt;= 60A</v>
          </cell>
          <cell r="C896" t="str">
            <v>C¸i</v>
          </cell>
          <cell r="E896">
            <v>65000</v>
          </cell>
          <cell r="F896">
            <v>65000</v>
          </cell>
          <cell r="G896">
            <v>0</v>
          </cell>
        </row>
        <row r="897">
          <cell r="A897">
            <v>896</v>
          </cell>
          <cell r="B897" t="str">
            <v>CÇu dao 2 cùc &lt;= 100A   400A</v>
          </cell>
          <cell r="C897" t="str">
            <v>C¸i</v>
          </cell>
          <cell r="E897">
            <v>33000</v>
          </cell>
          <cell r="G897">
            <v>0</v>
          </cell>
        </row>
        <row r="898">
          <cell r="A898">
            <v>897</v>
          </cell>
          <cell r="B898" t="str">
            <v>CÇu dao 2 cùc 10A   60A</v>
          </cell>
          <cell r="C898" t="str">
            <v>C¸i</v>
          </cell>
          <cell r="E898">
            <v>5000</v>
          </cell>
          <cell r="F898">
            <v>18000</v>
          </cell>
          <cell r="G898">
            <v>0</v>
          </cell>
        </row>
        <row r="899">
          <cell r="A899">
            <v>898</v>
          </cell>
          <cell r="B899" t="str">
            <v>CÇu dao 3 cùc &lt;= 100A   400A</v>
          </cell>
          <cell r="C899" t="str">
            <v>C¸i</v>
          </cell>
          <cell r="E899">
            <v>50000</v>
          </cell>
          <cell r="F899">
            <v>600000</v>
          </cell>
          <cell r="G899">
            <v>0</v>
          </cell>
        </row>
        <row r="900">
          <cell r="A900">
            <v>899</v>
          </cell>
          <cell r="B900" t="str">
            <v>CÇu dao 3 cùc 20A   60A</v>
          </cell>
          <cell r="C900" t="str">
            <v>C¸i</v>
          </cell>
          <cell r="E900">
            <v>30000</v>
          </cell>
          <cell r="F900">
            <v>40000</v>
          </cell>
          <cell r="G900">
            <v>0</v>
          </cell>
        </row>
        <row r="901">
          <cell r="A901">
            <v>900</v>
          </cell>
          <cell r="B901" t="str">
            <v>Cót</v>
          </cell>
          <cell r="C901" t="str">
            <v>C¸i</v>
          </cell>
          <cell r="E901">
            <v>1500</v>
          </cell>
          <cell r="G901">
            <v>0</v>
          </cell>
        </row>
        <row r="902">
          <cell r="A902">
            <v>901</v>
          </cell>
          <cell r="B902" t="str">
            <v>ChËu röa 1 vßi</v>
          </cell>
          <cell r="C902" t="str">
            <v>Bé</v>
          </cell>
          <cell r="E902">
            <v>211000</v>
          </cell>
          <cell r="F902">
            <v>150000</v>
          </cell>
          <cell r="G902">
            <v>0</v>
          </cell>
        </row>
        <row r="903">
          <cell r="A903">
            <v>902</v>
          </cell>
          <cell r="B903" t="str">
            <v>ChËu röa 2 vßi</v>
          </cell>
          <cell r="C903" t="str">
            <v>Bé</v>
          </cell>
          <cell r="E903">
            <v>510000</v>
          </cell>
          <cell r="F903">
            <v>123000</v>
          </cell>
          <cell r="G903">
            <v>0</v>
          </cell>
        </row>
        <row r="904">
          <cell r="A904">
            <v>903</v>
          </cell>
          <cell r="B904" t="str">
            <v>ChËu tiÓu n÷</v>
          </cell>
          <cell r="C904" t="str">
            <v>Bé</v>
          </cell>
          <cell r="E904">
            <v>530000</v>
          </cell>
          <cell r="F904">
            <v>112000</v>
          </cell>
          <cell r="G904">
            <v>0</v>
          </cell>
        </row>
        <row r="905">
          <cell r="A905">
            <v>904</v>
          </cell>
          <cell r="B905" t="str">
            <v>ChËu tiÓu nam</v>
          </cell>
          <cell r="C905" t="str">
            <v>Bé</v>
          </cell>
          <cell r="E905">
            <v>300000</v>
          </cell>
          <cell r="F905">
            <v>380000</v>
          </cell>
          <cell r="G905">
            <v>0</v>
          </cell>
        </row>
        <row r="906">
          <cell r="A906">
            <v>905</v>
          </cell>
          <cell r="B906" t="str">
            <v>ChËu xÝ bÖt</v>
          </cell>
          <cell r="C906" t="str">
            <v>Bé</v>
          </cell>
          <cell r="E906">
            <v>825000</v>
          </cell>
          <cell r="F906">
            <v>1100000</v>
          </cell>
          <cell r="G906">
            <v>0</v>
          </cell>
        </row>
        <row r="907">
          <cell r="A907">
            <v>906</v>
          </cell>
          <cell r="B907" t="str">
            <v>ChËu xÝ xæm</v>
          </cell>
          <cell r="C907" t="str">
            <v>Bé</v>
          </cell>
          <cell r="E907">
            <v>115000</v>
          </cell>
          <cell r="F907">
            <v>100000</v>
          </cell>
          <cell r="G907">
            <v>0</v>
          </cell>
        </row>
        <row r="908">
          <cell r="A908">
            <v>907</v>
          </cell>
          <cell r="B908" t="str">
            <v>Chao chôp</v>
          </cell>
          <cell r="C908" t="str">
            <v>Bé</v>
          </cell>
          <cell r="E908">
            <v>4000</v>
          </cell>
          <cell r="F908">
            <v>5000</v>
          </cell>
          <cell r="G908">
            <v>0</v>
          </cell>
        </row>
        <row r="909">
          <cell r="A909">
            <v>908</v>
          </cell>
          <cell r="B909" t="str">
            <v>D©y dÉn tiÕt diÖn &lt;= 10mm2</v>
          </cell>
          <cell r="C909" t="str">
            <v>M</v>
          </cell>
          <cell r="E909">
            <v>5500</v>
          </cell>
          <cell r="F909">
            <v>12240</v>
          </cell>
          <cell r="G909">
            <v>0</v>
          </cell>
        </row>
        <row r="910">
          <cell r="A910">
            <v>909</v>
          </cell>
          <cell r="B910" t="str">
            <v>D©y dÉn tiÕt diÖn &lt;= 120mm2</v>
          </cell>
          <cell r="C910" t="str">
            <v>M</v>
          </cell>
          <cell r="E910">
            <v>41000</v>
          </cell>
          <cell r="F910">
            <v>76000</v>
          </cell>
          <cell r="G910">
            <v>0</v>
          </cell>
        </row>
        <row r="911">
          <cell r="A911">
            <v>910</v>
          </cell>
          <cell r="B911" t="str">
            <v>D©y dÉn tiÕt diÖn &lt;= 16mm2</v>
          </cell>
          <cell r="C911" t="str">
            <v>M</v>
          </cell>
          <cell r="E911">
            <v>8000</v>
          </cell>
          <cell r="F911">
            <v>11500</v>
          </cell>
          <cell r="G911">
            <v>0</v>
          </cell>
        </row>
        <row r="912">
          <cell r="A912">
            <v>911</v>
          </cell>
          <cell r="B912" t="str">
            <v>D©y dÉn tiÕt diÖn &lt;= 18mm2</v>
          </cell>
          <cell r="C912" t="str">
            <v>M</v>
          </cell>
          <cell r="E912">
            <v>10000</v>
          </cell>
          <cell r="G912">
            <v>0</v>
          </cell>
        </row>
        <row r="913">
          <cell r="A913">
            <v>912</v>
          </cell>
          <cell r="B913" t="str">
            <v>D©y dÉn tiÕt diÖn &lt;= 38mm2</v>
          </cell>
          <cell r="C913" t="str">
            <v>M</v>
          </cell>
          <cell r="E913">
            <v>16000</v>
          </cell>
          <cell r="F913">
            <v>20300</v>
          </cell>
          <cell r="G913">
            <v>0</v>
          </cell>
        </row>
        <row r="914">
          <cell r="A914">
            <v>913</v>
          </cell>
          <cell r="B914" t="str">
            <v>D©y dÉn tiÕt diÖn &lt;= 40mm2</v>
          </cell>
          <cell r="C914" t="str">
            <v>M</v>
          </cell>
          <cell r="E914">
            <v>18000</v>
          </cell>
          <cell r="F914">
            <v>22000</v>
          </cell>
          <cell r="G914">
            <v>0</v>
          </cell>
        </row>
        <row r="915">
          <cell r="A915">
            <v>914</v>
          </cell>
          <cell r="B915" t="str">
            <v>D©y dÉn tiÕt diÖn &lt;= 6mm2</v>
          </cell>
          <cell r="C915" t="str">
            <v>M</v>
          </cell>
          <cell r="E915">
            <v>4000</v>
          </cell>
          <cell r="F915">
            <v>7140</v>
          </cell>
          <cell r="G915">
            <v>0</v>
          </cell>
        </row>
        <row r="916">
          <cell r="A916">
            <v>915</v>
          </cell>
          <cell r="B916" t="str">
            <v>D©y dÉn tiÕt diÖn &lt;= 70mm2</v>
          </cell>
          <cell r="C916" t="str">
            <v>M</v>
          </cell>
          <cell r="E916">
            <v>30000</v>
          </cell>
          <cell r="F916">
            <v>31900</v>
          </cell>
          <cell r="G916">
            <v>0</v>
          </cell>
        </row>
        <row r="917">
          <cell r="A917">
            <v>916</v>
          </cell>
          <cell r="B917" t="str">
            <v>D©y dÉn vá bäc cao su &lt;= 16mm2</v>
          </cell>
          <cell r="C917" t="str">
            <v>M</v>
          </cell>
          <cell r="E917">
            <v>8370</v>
          </cell>
          <cell r="F917">
            <v>6100</v>
          </cell>
          <cell r="G917">
            <v>0</v>
          </cell>
        </row>
        <row r="918">
          <cell r="A918">
            <v>917</v>
          </cell>
          <cell r="B918" t="str">
            <v>D©y dÉn vá bäc cao su &lt;= 6mm2</v>
          </cell>
          <cell r="C918" t="str">
            <v>M</v>
          </cell>
          <cell r="E918">
            <v>6000</v>
          </cell>
          <cell r="F918">
            <v>2800</v>
          </cell>
          <cell r="G918">
            <v>0</v>
          </cell>
        </row>
        <row r="919">
          <cell r="A919">
            <v>918</v>
          </cell>
          <cell r="B919" t="str">
            <v>D©y dÉn vá bäc cao su &lt;= 70mm2</v>
          </cell>
          <cell r="C919" t="str">
            <v>M</v>
          </cell>
          <cell r="E919">
            <v>35000</v>
          </cell>
          <cell r="F919">
            <v>31900</v>
          </cell>
          <cell r="G919">
            <v>0</v>
          </cell>
        </row>
        <row r="920">
          <cell r="A920">
            <v>919</v>
          </cell>
          <cell r="B920" t="str">
            <v>D©y thÐp</v>
          </cell>
          <cell r="C920" t="str">
            <v>M</v>
          </cell>
          <cell r="E920">
            <v>6497</v>
          </cell>
          <cell r="F920">
            <v>558</v>
          </cell>
          <cell r="G920">
            <v>0</v>
          </cell>
        </row>
        <row r="921">
          <cell r="A921">
            <v>920</v>
          </cell>
          <cell r="B921" t="str">
            <v>G­¬ng soi</v>
          </cell>
          <cell r="C921" t="str">
            <v>C¸i</v>
          </cell>
          <cell r="E921">
            <v>230000</v>
          </cell>
          <cell r="F921">
            <v>220000</v>
          </cell>
          <cell r="G921">
            <v>0</v>
          </cell>
        </row>
        <row r="922">
          <cell r="A922">
            <v>921</v>
          </cell>
          <cell r="B922" t="str">
            <v>Gi¸ ®ì m¸y</v>
          </cell>
          <cell r="C922" t="str">
            <v>C¸i</v>
          </cell>
          <cell r="E922">
            <v>75000</v>
          </cell>
          <cell r="F922">
            <v>10000</v>
          </cell>
          <cell r="G922">
            <v>0</v>
          </cell>
        </row>
        <row r="923">
          <cell r="A923">
            <v>922</v>
          </cell>
          <cell r="B923" t="str">
            <v>Gi¸ treo</v>
          </cell>
          <cell r="C923" t="str">
            <v>C¸i</v>
          </cell>
          <cell r="E923">
            <v>3500</v>
          </cell>
          <cell r="F923">
            <v>20000</v>
          </cell>
          <cell r="G923">
            <v>0</v>
          </cell>
        </row>
        <row r="924">
          <cell r="A924">
            <v>923</v>
          </cell>
          <cell r="B924" t="str">
            <v>Hép (t«n, nhùa)</v>
          </cell>
          <cell r="C924" t="str">
            <v>C¸i</v>
          </cell>
          <cell r="E924">
            <v>5000</v>
          </cell>
          <cell r="F924">
            <v>12000</v>
          </cell>
          <cell r="G924">
            <v>0</v>
          </cell>
        </row>
        <row r="925">
          <cell r="A925">
            <v>924</v>
          </cell>
          <cell r="B925" t="str">
            <v>Hép ®ùng xµ phßng, giÊy WC</v>
          </cell>
          <cell r="C925" t="str">
            <v>C¸i</v>
          </cell>
          <cell r="E925">
            <v>5000</v>
          </cell>
          <cell r="F925">
            <v>35000</v>
          </cell>
          <cell r="G925">
            <v>0</v>
          </cell>
        </row>
        <row r="926">
          <cell r="A926">
            <v>925</v>
          </cell>
          <cell r="B926" t="str">
            <v>Hép nèi vµ ph©n d©y &lt;= 150x150mm</v>
          </cell>
          <cell r="C926" t="str">
            <v>C¸i</v>
          </cell>
          <cell r="E926">
            <v>20600</v>
          </cell>
          <cell r="F926">
            <v>8000</v>
          </cell>
          <cell r="G926">
            <v>0</v>
          </cell>
        </row>
        <row r="927">
          <cell r="A927">
            <v>926</v>
          </cell>
          <cell r="B927" t="str">
            <v>Hép nèi vµ ph©n d©y &lt;= 200x200mm</v>
          </cell>
          <cell r="C927" t="str">
            <v>C¸i</v>
          </cell>
          <cell r="E927">
            <v>23000</v>
          </cell>
          <cell r="F927">
            <v>11605.5</v>
          </cell>
          <cell r="G927">
            <v>0</v>
          </cell>
        </row>
        <row r="928">
          <cell r="A928">
            <v>927</v>
          </cell>
          <cell r="B928" t="str">
            <v>Hép nèi vµ ph©n d©y &lt;= 60x60mm</v>
          </cell>
          <cell r="C928" t="str">
            <v>C¸i</v>
          </cell>
          <cell r="E928">
            <v>6000</v>
          </cell>
          <cell r="F928">
            <v>8000</v>
          </cell>
          <cell r="G928">
            <v>0</v>
          </cell>
        </row>
        <row r="929">
          <cell r="A929">
            <v>928</v>
          </cell>
          <cell r="B929" t="str">
            <v>Hép nèi vµ ph©n d©y &lt;= 80x80mm</v>
          </cell>
          <cell r="C929" t="str">
            <v>C¸i</v>
          </cell>
          <cell r="E929">
            <v>9270</v>
          </cell>
          <cell r="F929">
            <v>8000</v>
          </cell>
          <cell r="G929">
            <v>0</v>
          </cell>
        </row>
        <row r="930">
          <cell r="A930">
            <v>929</v>
          </cell>
          <cell r="B930" t="str">
            <v>Hép sè</v>
          </cell>
          <cell r="C930" t="str">
            <v>C¸i</v>
          </cell>
          <cell r="E930">
            <v>30000</v>
          </cell>
          <cell r="F930">
            <v>25000</v>
          </cell>
          <cell r="G930">
            <v>0</v>
          </cell>
        </row>
        <row r="931">
          <cell r="A931">
            <v>930</v>
          </cell>
          <cell r="B931" t="str">
            <v>KÖ kÝnh</v>
          </cell>
          <cell r="C931" t="str">
            <v>C¸i</v>
          </cell>
          <cell r="E931">
            <v>25000</v>
          </cell>
          <cell r="F931">
            <v>12500</v>
          </cell>
          <cell r="G931">
            <v>0</v>
          </cell>
        </row>
        <row r="932">
          <cell r="A932">
            <v>931</v>
          </cell>
          <cell r="B932" t="str">
            <v>Khung gç</v>
          </cell>
          <cell r="C932" t="str">
            <v>C¸i</v>
          </cell>
          <cell r="E932">
            <v>35000</v>
          </cell>
          <cell r="F932">
            <v>25000</v>
          </cell>
          <cell r="G932">
            <v>0</v>
          </cell>
        </row>
        <row r="933">
          <cell r="A933">
            <v>932</v>
          </cell>
          <cell r="B933" t="str">
            <v>Kim thu l«i 0,5m</v>
          </cell>
          <cell r="C933" t="str">
            <v>C¸i</v>
          </cell>
          <cell r="E933">
            <v>42150.6</v>
          </cell>
          <cell r="F933">
            <v>8500</v>
          </cell>
          <cell r="G933">
            <v>0</v>
          </cell>
        </row>
        <row r="934">
          <cell r="A934">
            <v>933</v>
          </cell>
          <cell r="B934" t="str">
            <v>Kim thu l«i 1,5m</v>
          </cell>
          <cell r="C934" t="str">
            <v>C¸i</v>
          </cell>
          <cell r="E934">
            <v>44032.5</v>
          </cell>
          <cell r="G934">
            <v>0</v>
          </cell>
        </row>
        <row r="935">
          <cell r="A935">
            <v>934</v>
          </cell>
          <cell r="B935" t="str">
            <v>Kim thu l«i 1m</v>
          </cell>
          <cell r="C935" t="str">
            <v>C¸i</v>
          </cell>
          <cell r="E935">
            <v>43086.6</v>
          </cell>
          <cell r="G935">
            <v>0</v>
          </cell>
        </row>
        <row r="936">
          <cell r="A936">
            <v>935</v>
          </cell>
          <cell r="B936" t="str">
            <v>Kim thu l«i 2m</v>
          </cell>
          <cell r="C936" t="str">
            <v>C¸i</v>
          </cell>
          <cell r="E936">
            <v>44958.6</v>
          </cell>
          <cell r="G936">
            <v>0</v>
          </cell>
        </row>
        <row r="937">
          <cell r="A937">
            <v>936</v>
          </cell>
          <cell r="B937" t="str">
            <v>Linh kiÖn b¸o ch¸y</v>
          </cell>
          <cell r="C937" t="str">
            <v>C¸i</v>
          </cell>
          <cell r="E937">
            <v>100000</v>
          </cell>
          <cell r="F937">
            <v>1800000</v>
          </cell>
          <cell r="G937">
            <v>0</v>
          </cell>
        </row>
        <row r="938">
          <cell r="A938">
            <v>937</v>
          </cell>
          <cell r="B938" t="str">
            <v>Linh kiÖn chèng ®iÖn giËt</v>
          </cell>
          <cell r="C938" t="str">
            <v>C¸i</v>
          </cell>
          <cell r="E938">
            <v>50000</v>
          </cell>
          <cell r="G938">
            <v>0</v>
          </cell>
        </row>
        <row r="939">
          <cell r="A939">
            <v>938</v>
          </cell>
          <cell r="B939" t="str">
            <v>M¸y biÕn dßng &lt;= 100/5A</v>
          </cell>
          <cell r="C939" t="str">
            <v>C¸i</v>
          </cell>
          <cell r="E939">
            <v>200000</v>
          </cell>
          <cell r="F939">
            <v>70000</v>
          </cell>
          <cell r="G939">
            <v>0</v>
          </cell>
        </row>
        <row r="940">
          <cell r="A940">
            <v>939</v>
          </cell>
          <cell r="B940" t="str">
            <v>M¸y biÕn dßng &lt;= 200/5A</v>
          </cell>
          <cell r="C940" t="str">
            <v>C¸i</v>
          </cell>
          <cell r="E940">
            <v>240000</v>
          </cell>
          <cell r="F940">
            <v>70000</v>
          </cell>
          <cell r="G940">
            <v>0</v>
          </cell>
        </row>
        <row r="941">
          <cell r="A941">
            <v>940</v>
          </cell>
          <cell r="B941" t="str">
            <v>M¸y biÕn dßng &lt;= 50/5A</v>
          </cell>
          <cell r="C941" t="str">
            <v>C¸i</v>
          </cell>
          <cell r="E941">
            <v>180000</v>
          </cell>
          <cell r="G941">
            <v>0</v>
          </cell>
        </row>
        <row r="942">
          <cell r="A942">
            <v>941</v>
          </cell>
          <cell r="B942" t="str">
            <v>N¾p b¾t t«n chèng dét</v>
          </cell>
          <cell r="C942" t="str">
            <v>C¸i</v>
          </cell>
          <cell r="E942">
            <v>24400</v>
          </cell>
          <cell r="F942">
            <v>3000</v>
          </cell>
          <cell r="G942">
            <v>0</v>
          </cell>
        </row>
        <row r="943">
          <cell r="A943">
            <v>942</v>
          </cell>
          <cell r="B943" t="str">
            <v>Nót bÞt D15mm</v>
          </cell>
          <cell r="C943" t="str">
            <v>C¸i</v>
          </cell>
          <cell r="E943">
            <v>850</v>
          </cell>
          <cell r="F943">
            <v>400</v>
          </cell>
          <cell r="G943">
            <v>0</v>
          </cell>
        </row>
        <row r="944">
          <cell r="A944">
            <v>943</v>
          </cell>
          <cell r="B944" t="str">
            <v>Nót bÞt D20mm</v>
          </cell>
          <cell r="C944" t="str">
            <v>C¸i</v>
          </cell>
          <cell r="E944">
            <v>950</v>
          </cell>
          <cell r="F944">
            <v>500</v>
          </cell>
          <cell r="G944">
            <v>0</v>
          </cell>
        </row>
        <row r="945">
          <cell r="A945">
            <v>944</v>
          </cell>
          <cell r="B945" t="str">
            <v>Nót bÞt D25mm</v>
          </cell>
          <cell r="C945" t="str">
            <v>C¸i</v>
          </cell>
          <cell r="E945">
            <v>1050</v>
          </cell>
          <cell r="F945">
            <v>500</v>
          </cell>
          <cell r="G945">
            <v>0</v>
          </cell>
        </row>
        <row r="946">
          <cell r="A946">
            <v>945</v>
          </cell>
          <cell r="B946" t="str">
            <v>Nót bÞt D30mm</v>
          </cell>
          <cell r="C946" t="str">
            <v>C¸i</v>
          </cell>
          <cell r="E946">
            <v>1600</v>
          </cell>
          <cell r="F946">
            <v>600</v>
          </cell>
          <cell r="G946">
            <v>0</v>
          </cell>
        </row>
        <row r="947">
          <cell r="A947">
            <v>946</v>
          </cell>
          <cell r="B947" t="str">
            <v>Nót bÞt D40mm</v>
          </cell>
          <cell r="C947" t="str">
            <v>C¸i</v>
          </cell>
          <cell r="E947">
            <v>2100</v>
          </cell>
          <cell r="F947">
            <v>800</v>
          </cell>
          <cell r="G947">
            <v>0</v>
          </cell>
        </row>
        <row r="948">
          <cell r="A948">
            <v>947</v>
          </cell>
          <cell r="B948" t="str">
            <v>Nót bÞt D50mm</v>
          </cell>
          <cell r="C948" t="str">
            <v>C¸i</v>
          </cell>
          <cell r="E948">
            <v>2600</v>
          </cell>
          <cell r="F948">
            <v>1000</v>
          </cell>
          <cell r="G948">
            <v>0</v>
          </cell>
        </row>
        <row r="949">
          <cell r="A949">
            <v>948</v>
          </cell>
          <cell r="B949" t="str">
            <v>PhÔu thu D100</v>
          </cell>
          <cell r="C949" t="str">
            <v>C¸i</v>
          </cell>
          <cell r="E949">
            <v>82000</v>
          </cell>
          <cell r="F949">
            <v>18000</v>
          </cell>
          <cell r="G949">
            <v>0</v>
          </cell>
        </row>
        <row r="950">
          <cell r="A950">
            <v>949</v>
          </cell>
          <cell r="B950" t="str">
            <v>PhÔu thu D50</v>
          </cell>
          <cell r="C950" t="str">
            <v>C¸i</v>
          </cell>
          <cell r="E950">
            <v>82000</v>
          </cell>
          <cell r="F950">
            <v>12500</v>
          </cell>
          <cell r="G950">
            <v>0</v>
          </cell>
        </row>
        <row r="951">
          <cell r="A951">
            <v>950</v>
          </cell>
          <cell r="B951" t="str">
            <v>Pheruya</v>
          </cell>
          <cell r="C951" t="str">
            <v>C¸i</v>
          </cell>
          <cell r="E951">
            <v>1400</v>
          </cell>
          <cell r="F951">
            <v>2800</v>
          </cell>
          <cell r="G951">
            <v>0</v>
          </cell>
        </row>
        <row r="952">
          <cell r="A952">
            <v>951</v>
          </cell>
          <cell r="B952" t="str">
            <v>Puli &lt;= 30x30</v>
          </cell>
          <cell r="C952" t="str">
            <v>C¸i</v>
          </cell>
          <cell r="E952">
            <v>300</v>
          </cell>
          <cell r="F952">
            <v>1200</v>
          </cell>
          <cell r="G952">
            <v>0</v>
          </cell>
        </row>
        <row r="953">
          <cell r="A953">
            <v>952</v>
          </cell>
          <cell r="B953" t="str">
            <v>Puli &gt;= 35x35</v>
          </cell>
          <cell r="C953" t="str">
            <v>C¸i</v>
          </cell>
          <cell r="E953">
            <v>350</v>
          </cell>
          <cell r="F953">
            <v>1200</v>
          </cell>
          <cell r="G953">
            <v>0</v>
          </cell>
        </row>
        <row r="954">
          <cell r="A954">
            <v>953</v>
          </cell>
          <cell r="B954" t="str">
            <v>Puli sø kÑp</v>
          </cell>
          <cell r="C954" t="str">
            <v>C¸i</v>
          </cell>
          <cell r="E954">
            <v>300</v>
          </cell>
          <cell r="F954">
            <v>400</v>
          </cell>
          <cell r="G954">
            <v>0</v>
          </cell>
        </row>
        <row r="955">
          <cell r="A955">
            <v>954</v>
          </cell>
          <cell r="B955" t="str">
            <v>Qu¹t hót giã</v>
          </cell>
          <cell r="C955" t="str">
            <v>C¸i</v>
          </cell>
          <cell r="E955">
            <v>100000</v>
          </cell>
          <cell r="F955">
            <v>220000</v>
          </cell>
          <cell r="G955">
            <v>0</v>
          </cell>
        </row>
        <row r="956">
          <cell r="A956">
            <v>955</v>
          </cell>
          <cell r="B956" t="str">
            <v>Qu¹t trÇn</v>
          </cell>
          <cell r="C956" t="str">
            <v>C¸i</v>
          </cell>
          <cell r="E956">
            <v>420000</v>
          </cell>
          <cell r="F956">
            <v>380000</v>
          </cell>
          <cell r="G956">
            <v>0</v>
          </cell>
        </row>
        <row r="957">
          <cell r="A957">
            <v>956</v>
          </cell>
          <cell r="B957" t="str">
            <v>Qu¹t treo t­êng</v>
          </cell>
          <cell r="C957" t="str">
            <v>C¸i</v>
          </cell>
          <cell r="E957">
            <v>376000</v>
          </cell>
          <cell r="F957">
            <v>325000</v>
          </cell>
          <cell r="G957">
            <v>0</v>
          </cell>
        </row>
        <row r="958">
          <cell r="A958">
            <v>957</v>
          </cell>
          <cell r="B958" t="str">
            <v>R¬le</v>
          </cell>
          <cell r="C958" t="str">
            <v>C¸i</v>
          </cell>
          <cell r="E958">
            <v>64000</v>
          </cell>
          <cell r="F958">
            <v>145000</v>
          </cell>
          <cell r="G958">
            <v>0</v>
          </cell>
        </row>
        <row r="959">
          <cell r="A959">
            <v>958</v>
          </cell>
          <cell r="B959" t="str">
            <v>Thïng ®un n­íc nãng</v>
          </cell>
          <cell r="C959" t="str">
            <v>Bé</v>
          </cell>
          <cell r="E959">
            <v>1200000</v>
          </cell>
          <cell r="F959">
            <v>1400000</v>
          </cell>
          <cell r="G959">
            <v>0</v>
          </cell>
        </row>
        <row r="960">
          <cell r="A960">
            <v>959</v>
          </cell>
          <cell r="B960" t="str">
            <v>Thïng ®un n­íc nãng kiÓu liªn tôc</v>
          </cell>
          <cell r="C960" t="str">
            <v>Bé</v>
          </cell>
          <cell r="E960">
            <v>1400000</v>
          </cell>
          <cell r="F960">
            <v>1400000</v>
          </cell>
          <cell r="G960">
            <v>0</v>
          </cell>
        </row>
        <row r="961">
          <cell r="A961">
            <v>960</v>
          </cell>
          <cell r="B961" t="str">
            <v>ThÐp trßn D16mm   25mm</v>
          </cell>
          <cell r="C961" t="str">
            <v>M</v>
          </cell>
          <cell r="E961">
            <v>1873</v>
          </cell>
          <cell r="F961">
            <v>4800</v>
          </cell>
          <cell r="G961">
            <v>0</v>
          </cell>
        </row>
        <row r="962">
          <cell r="A962">
            <v>961</v>
          </cell>
          <cell r="B962" t="str">
            <v>ThÐp trßn hoÆc thÐp dÑt (25x4 hoÆc &lt;= D12mm)</v>
          </cell>
          <cell r="C962" t="str">
            <v>M</v>
          </cell>
          <cell r="E962">
            <v>3329</v>
          </cell>
          <cell r="F962">
            <v>3617</v>
          </cell>
          <cell r="G962">
            <v>0</v>
          </cell>
        </row>
        <row r="963">
          <cell r="A963">
            <v>962</v>
          </cell>
          <cell r="B963" t="str">
            <v>ThÐp trßn hoÆc thÐp dÑt (40x4 hoÆc &lt;= D16mm)</v>
          </cell>
          <cell r="C963" t="str">
            <v>M</v>
          </cell>
          <cell r="E963">
            <v>1873</v>
          </cell>
          <cell r="F963">
            <v>7767</v>
          </cell>
          <cell r="G963">
            <v>0</v>
          </cell>
        </row>
        <row r="964">
          <cell r="A964">
            <v>963</v>
          </cell>
          <cell r="B964" t="str">
            <v>ThÐp trßn hoÆc thÐp dÑt (50x5 hoÆc &lt;= D20mm)</v>
          </cell>
          <cell r="C964" t="str">
            <v>M</v>
          </cell>
          <cell r="E964">
            <v>1200</v>
          </cell>
          <cell r="G964">
            <v>0</v>
          </cell>
        </row>
        <row r="965">
          <cell r="A965">
            <v>964</v>
          </cell>
          <cell r="B965" t="str">
            <v>ThuyÒn t¾m cã h­¬ng sen</v>
          </cell>
          <cell r="C965" t="str">
            <v>Bé</v>
          </cell>
          <cell r="E965">
            <v>1700000</v>
          </cell>
          <cell r="F965">
            <v>1400000</v>
          </cell>
          <cell r="G965">
            <v>0</v>
          </cell>
        </row>
        <row r="966">
          <cell r="A966">
            <v>965</v>
          </cell>
          <cell r="B966" t="str">
            <v>ThuyÒn t¾m kh«ng cã h­¬ng sen</v>
          </cell>
          <cell r="C966" t="str">
            <v>Bé</v>
          </cell>
          <cell r="E966">
            <v>1580000</v>
          </cell>
          <cell r="F966">
            <v>950000</v>
          </cell>
          <cell r="G966">
            <v>0</v>
          </cell>
        </row>
        <row r="967">
          <cell r="A967">
            <v>966</v>
          </cell>
          <cell r="B967" t="str">
            <v>Vßi röa</v>
          </cell>
          <cell r="C967" t="str">
            <v>C¸i</v>
          </cell>
          <cell r="E967">
            <v>28000</v>
          </cell>
          <cell r="F967">
            <v>80000</v>
          </cell>
          <cell r="G967">
            <v>0</v>
          </cell>
        </row>
        <row r="968">
          <cell r="A968">
            <v>967</v>
          </cell>
          <cell r="B968" t="str">
            <v>Vßi röa 1 vßi</v>
          </cell>
          <cell r="C968" t="str">
            <v>C¸i</v>
          </cell>
          <cell r="E968">
            <v>30000</v>
          </cell>
          <cell r="F968">
            <v>350000</v>
          </cell>
          <cell r="G968">
            <v>0</v>
          </cell>
        </row>
        <row r="969">
          <cell r="A969">
            <v>968</v>
          </cell>
          <cell r="B969" t="str">
            <v>Vßi röa 2 vßi</v>
          </cell>
          <cell r="C969" t="str">
            <v>C¸i</v>
          </cell>
          <cell r="E969">
            <v>50000</v>
          </cell>
          <cell r="F969">
            <v>430000</v>
          </cell>
          <cell r="G969">
            <v>0</v>
          </cell>
        </row>
        <row r="970">
          <cell r="A970">
            <v>969</v>
          </cell>
          <cell r="B970" t="str">
            <v>Vßi t¾m h­¬ng sen 1 vßi, 1 h­¬ng sen</v>
          </cell>
          <cell r="C970" t="str">
            <v>Bé</v>
          </cell>
          <cell r="E970">
            <v>158000</v>
          </cell>
          <cell r="F970">
            <v>100000</v>
          </cell>
          <cell r="G970">
            <v>0</v>
          </cell>
        </row>
        <row r="971">
          <cell r="A971">
            <v>970</v>
          </cell>
          <cell r="B971" t="str">
            <v>Vßi t¾m h­¬ng sen 2 vßi, 1 h­¬ng sen</v>
          </cell>
          <cell r="C971" t="str">
            <v>Bé</v>
          </cell>
          <cell r="E971">
            <v>240000</v>
          </cell>
          <cell r="F971">
            <v>162000</v>
          </cell>
          <cell r="G971">
            <v>0</v>
          </cell>
        </row>
        <row r="972">
          <cell r="A972">
            <v>971</v>
          </cell>
          <cell r="B972" t="str">
            <v>Van 3 chiÒu</v>
          </cell>
          <cell r="C972" t="str">
            <v>C¸i</v>
          </cell>
          <cell r="E972">
            <v>150000</v>
          </cell>
          <cell r="G972">
            <v>0</v>
          </cell>
        </row>
        <row r="973">
          <cell r="A973">
            <v>972</v>
          </cell>
          <cell r="B973" t="str">
            <v>D©y ®ay</v>
          </cell>
          <cell r="C973" t="str">
            <v>Kg</v>
          </cell>
          <cell r="E973">
            <v>5300</v>
          </cell>
          <cell r="F973">
            <v>7000</v>
          </cell>
          <cell r="G973">
            <v>0</v>
          </cell>
        </row>
        <row r="974">
          <cell r="A974">
            <v>973</v>
          </cell>
          <cell r="B974" t="str">
            <v>Bu l«ng</v>
          </cell>
          <cell r="C974" t="str">
            <v>Bé</v>
          </cell>
          <cell r="E974">
            <v>1800</v>
          </cell>
          <cell r="F974">
            <v>2000</v>
          </cell>
          <cell r="G974">
            <v>0</v>
          </cell>
        </row>
        <row r="975">
          <cell r="A975">
            <v>974</v>
          </cell>
          <cell r="B975" t="str">
            <v>èng nhùa D &lt;= 125mm</v>
          </cell>
          <cell r="C975" t="str">
            <v>M</v>
          </cell>
          <cell r="E975">
            <v>44000</v>
          </cell>
          <cell r="F975">
            <v>29000</v>
          </cell>
          <cell r="G975">
            <v>0</v>
          </cell>
        </row>
        <row r="976">
          <cell r="A976">
            <v>975</v>
          </cell>
          <cell r="B976" t="str">
            <v>C«n thÐp D &lt;= 150mm</v>
          </cell>
          <cell r="C976" t="str">
            <v>C¸i</v>
          </cell>
          <cell r="E976">
            <v>7000</v>
          </cell>
          <cell r="F976">
            <v>7000</v>
          </cell>
          <cell r="G976">
            <v>0</v>
          </cell>
        </row>
        <row r="977">
          <cell r="A977">
            <v>976</v>
          </cell>
          <cell r="B977" t="str">
            <v>C«n thÐp D &lt;= 200mm</v>
          </cell>
          <cell r="C977" t="str">
            <v>C¸i</v>
          </cell>
          <cell r="E977">
            <v>8000</v>
          </cell>
          <cell r="F977">
            <v>8000</v>
          </cell>
          <cell r="G977">
            <v>0</v>
          </cell>
        </row>
        <row r="978">
          <cell r="A978">
            <v>977</v>
          </cell>
          <cell r="B978" t="str">
            <v>C«n thÐp D &lt;= 250mm</v>
          </cell>
          <cell r="C978" t="str">
            <v>C¸i</v>
          </cell>
          <cell r="E978">
            <v>9000</v>
          </cell>
          <cell r="F978">
            <v>9000</v>
          </cell>
          <cell r="G978">
            <v>0</v>
          </cell>
        </row>
        <row r="979">
          <cell r="A979">
            <v>978</v>
          </cell>
          <cell r="B979" t="str">
            <v>C«n gang D &lt;= 50mm</v>
          </cell>
          <cell r="C979" t="str">
            <v>C¸i</v>
          </cell>
          <cell r="E979">
            <v>60000</v>
          </cell>
          <cell r="F979">
            <v>31000</v>
          </cell>
          <cell r="G979">
            <v>0</v>
          </cell>
        </row>
        <row r="980">
          <cell r="A980">
            <v>979</v>
          </cell>
          <cell r="B980" t="str">
            <v>C«n gang D &lt;= 75mm</v>
          </cell>
          <cell r="C980" t="str">
            <v>C¸i</v>
          </cell>
          <cell r="E980">
            <v>100000</v>
          </cell>
          <cell r="F980">
            <v>51000</v>
          </cell>
          <cell r="G980">
            <v>0</v>
          </cell>
        </row>
        <row r="981">
          <cell r="A981">
            <v>980</v>
          </cell>
          <cell r="B981" t="str">
            <v>C«n gang D &lt;= 100mm</v>
          </cell>
          <cell r="C981" t="str">
            <v>C¸i</v>
          </cell>
          <cell r="E981">
            <v>145000</v>
          </cell>
          <cell r="F981">
            <v>72000</v>
          </cell>
          <cell r="G981">
            <v>0</v>
          </cell>
        </row>
        <row r="982">
          <cell r="A982">
            <v>981</v>
          </cell>
          <cell r="B982" t="str">
            <v>C«n gang D &lt;= 150mm</v>
          </cell>
          <cell r="C982" t="str">
            <v>C¸i</v>
          </cell>
          <cell r="E982">
            <v>185000</v>
          </cell>
          <cell r="F982">
            <v>113000</v>
          </cell>
          <cell r="G982">
            <v>0</v>
          </cell>
        </row>
        <row r="983">
          <cell r="A983">
            <v>982</v>
          </cell>
          <cell r="B983" t="str">
            <v>C«n gang D &lt;= 200mm</v>
          </cell>
          <cell r="C983" t="str">
            <v>C¸i</v>
          </cell>
          <cell r="E983">
            <v>235000</v>
          </cell>
          <cell r="F983">
            <v>164000</v>
          </cell>
          <cell r="G983">
            <v>0</v>
          </cell>
        </row>
        <row r="984">
          <cell r="A984">
            <v>983</v>
          </cell>
          <cell r="B984" t="str">
            <v>C«n gang D &lt;= 250mm</v>
          </cell>
          <cell r="C984" t="str">
            <v>C¸i</v>
          </cell>
          <cell r="E984">
            <v>300000</v>
          </cell>
          <cell r="F984">
            <v>200000</v>
          </cell>
          <cell r="G984">
            <v>0</v>
          </cell>
        </row>
        <row r="985">
          <cell r="A985">
            <v>984</v>
          </cell>
          <cell r="B985" t="str">
            <v>C«n gang D &lt;= 15mm</v>
          </cell>
          <cell r="C985" t="str">
            <v>C¸i</v>
          </cell>
          <cell r="E985">
            <v>11000</v>
          </cell>
          <cell r="F985">
            <v>3000</v>
          </cell>
          <cell r="G985">
            <v>0</v>
          </cell>
        </row>
        <row r="986">
          <cell r="A986">
            <v>985</v>
          </cell>
          <cell r="B986" t="str">
            <v>C«n gang D &lt;= 20mm</v>
          </cell>
          <cell r="C986" t="str">
            <v>C¸i</v>
          </cell>
          <cell r="E986">
            <v>16000</v>
          </cell>
          <cell r="G986">
            <v>0</v>
          </cell>
        </row>
        <row r="987">
          <cell r="A987">
            <v>986</v>
          </cell>
          <cell r="B987" t="str">
            <v>C«n gang D &lt;= 25mm</v>
          </cell>
          <cell r="C987" t="str">
            <v>C¸i</v>
          </cell>
          <cell r="E987">
            <v>21000</v>
          </cell>
          <cell r="F987">
            <v>6500</v>
          </cell>
          <cell r="G987">
            <v>0</v>
          </cell>
        </row>
        <row r="988">
          <cell r="A988">
            <v>987</v>
          </cell>
          <cell r="B988" t="str">
            <v>C«n gang D &lt;= 32mm</v>
          </cell>
          <cell r="C988" t="str">
            <v>C¸i</v>
          </cell>
          <cell r="E988">
            <v>31000</v>
          </cell>
          <cell r="F988">
            <v>7500</v>
          </cell>
          <cell r="G988">
            <v>0</v>
          </cell>
        </row>
        <row r="989">
          <cell r="A989">
            <v>988</v>
          </cell>
          <cell r="B989" t="str">
            <v>C«n gang D &lt;= 40mm</v>
          </cell>
          <cell r="C989" t="str">
            <v>C¸i</v>
          </cell>
          <cell r="E989">
            <v>49000</v>
          </cell>
          <cell r="G989">
            <v>0</v>
          </cell>
        </row>
        <row r="990">
          <cell r="A990">
            <v>989</v>
          </cell>
          <cell r="B990" t="str">
            <v>Tª gang D &lt;= 15mm</v>
          </cell>
          <cell r="C990" t="str">
            <v>C¸i</v>
          </cell>
          <cell r="E990">
            <v>14000</v>
          </cell>
          <cell r="F990">
            <v>1500</v>
          </cell>
          <cell r="G990">
            <v>0</v>
          </cell>
        </row>
        <row r="991">
          <cell r="A991">
            <v>990</v>
          </cell>
          <cell r="B991" t="str">
            <v>Tª gang D &lt;= 20mm</v>
          </cell>
          <cell r="C991" t="str">
            <v>C¸i</v>
          </cell>
          <cell r="E991">
            <v>19000</v>
          </cell>
          <cell r="G991">
            <v>0</v>
          </cell>
        </row>
        <row r="992">
          <cell r="A992">
            <v>991</v>
          </cell>
          <cell r="B992" t="str">
            <v>Tª gang D &lt;= 25mm</v>
          </cell>
          <cell r="C992" t="str">
            <v>C¸i</v>
          </cell>
          <cell r="E992">
            <v>28000</v>
          </cell>
          <cell r="F992">
            <v>3100</v>
          </cell>
          <cell r="G992">
            <v>0</v>
          </cell>
        </row>
        <row r="993">
          <cell r="A993">
            <v>992</v>
          </cell>
          <cell r="B993" t="str">
            <v>Tª gang D &lt;= 32mm</v>
          </cell>
          <cell r="C993" t="str">
            <v>C¸i</v>
          </cell>
          <cell r="E993">
            <v>42000</v>
          </cell>
          <cell r="F993">
            <v>5500</v>
          </cell>
          <cell r="G993">
            <v>0</v>
          </cell>
        </row>
        <row r="994">
          <cell r="A994">
            <v>993</v>
          </cell>
          <cell r="B994" t="str">
            <v>Tª gang D &lt;= 40mm</v>
          </cell>
          <cell r="C994" t="str">
            <v>C¸i</v>
          </cell>
          <cell r="E994">
            <v>60000</v>
          </cell>
          <cell r="G994">
            <v>0</v>
          </cell>
        </row>
        <row r="995">
          <cell r="A995">
            <v>994</v>
          </cell>
          <cell r="B995" t="str">
            <v>Thuèc hµn b¹c</v>
          </cell>
          <cell r="C995" t="str">
            <v>Kg</v>
          </cell>
          <cell r="E995">
            <v>15100</v>
          </cell>
          <cell r="F995">
            <v>150000</v>
          </cell>
          <cell r="G995">
            <v>0</v>
          </cell>
        </row>
        <row r="996">
          <cell r="A996">
            <v>995</v>
          </cell>
          <cell r="B996" t="str">
            <v>ThiÕc hµn</v>
          </cell>
          <cell r="C996" t="str">
            <v>Kg</v>
          </cell>
          <cell r="E996">
            <v>31500</v>
          </cell>
          <cell r="F996">
            <v>13500</v>
          </cell>
          <cell r="G996">
            <v>0</v>
          </cell>
        </row>
        <row r="997">
          <cell r="A997">
            <v>996</v>
          </cell>
          <cell r="B997" t="str">
            <v>Bu l«ng m¹</v>
          </cell>
          <cell r="C997" t="str">
            <v>C¸i</v>
          </cell>
          <cell r="E997">
            <v>1500</v>
          </cell>
          <cell r="F997">
            <v>3500</v>
          </cell>
          <cell r="G997">
            <v>0</v>
          </cell>
        </row>
        <row r="998">
          <cell r="A998">
            <v>997</v>
          </cell>
          <cell r="B998" t="str">
            <v>§inh t¸n nh«m</v>
          </cell>
          <cell r="C998" t="str">
            <v>C¸i</v>
          </cell>
          <cell r="E998">
            <v>500</v>
          </cell>
          <cell r="F998">
            <v>500</v>
          </cell>
          <cell r="G998">
            <v>0</v>
          </cell>
        </row>
        <row r="999">
          <cell r="A999">
            <v>998</v>
          </cell>
          <cell r="B999" t="str">
            <v>Keo d¸n 0,21 gr/Tuýp</v>
          </cell>
          <cell r="C999" t="str">
            <v>Tuýp</v>
          </cell>
          <cell r="E999">
            <v>10000</v>
          </cell>
          <cell r="G999">
            <v>0</v>
          </cell>
        </row>
        <row r="1000">
          <cell r="A1000">
            <v>999</v>
          </cell>
          <cell r="B1000" t="str">
            <v>ThÐp gãc L32x32x4</v>
          </cell>
          <cell r="C1000" t="str">
            <v>Kg</v>
          </cell>
          <cell r="E1000">
            <v>4344</v>
          </cell>
          <cell r="G1000">
            <v>0</v>
          </cell>
        </row>
        <row r="1001">
          <cell r="A1001">
            <v>1000</v>
          </cell>
          <cell r="B1001" t="str">
            <v>B«ng thuû tinh 10mm</v>
          </cell>
          <cell r="C1001" t="str">
            <v>M2</v>
          </cell>
          <cell r="E1001">
            <v>22000</v>
          </cell>
          <cell r="G1001">
            <v>0</v>
          </cell>
        </row>
        <row r="1002">
          <cell r="A1002">
            <v>1001</v>
          </cell>
          <cell r="B1002" t="str">
            <v>V¶i thuû tinh</v>
          </cell>
          <cell r="C1002" t="str">
            <v>M2</v>
          </cell>
          <cell r="E1002">
            <v>0</v>
          </cell>
          <cell r="F1002">
            <v>2500</v>
          </cell>
          <cell r="G1002">
            <v>0</v>
          </cell>
        </row>
        <row r="1003">
          <cell r="A1003">
            <v>1002</v>
          </cell>
          <cell r="B1003" t="str">
            <v>T«n tr¸ng kÏm</v>
          </cell>
          <cell r="C1003" t="str">
            <v>M2</v>
          </cell>
          <cell r="E1003">
            <v>50160</v>
          </cell>
          <cell r="F1003">
            <v>61000</v>
          </cell>
          <cell r="G1003">
            <v>0</v>
          </cell>
        </row>
        <row r="1004">
          <cell r="A1004">
            <v>1003</v>
          </cell>
          <cell r="B1004" t="str">
            <v>C«n, cót nhùa D &lt;= 15mm</v>
          </cell>
          <cell r="C1004" t="str">
            <v>C¸i</v>
          </cell>
          <cell r="E1004">
            <v>1700</v>
          </cell>
          <cell r="G1004">
            <v>0</v>
          </cell>
        </row>
        <row r="1005">
          <cell r="A1005">
            <v>1004</v>
          </cell>
          <cell r="B1005" t="str">
            <v>C«n, cót nhùa D &lt;= 20mm</v>
          </cell>
          <cell r="C1005" t="str">
            <v>C¸i</v>
          </cell>
          <cell r="E1005">
            <v>1800</v>
          </cell>
          <cell r="G1005">
            <v>0</v>
          </cell>
        </row>
        <row r="1006">
          <cell r="A1006">
            <v>1005</v>
          </cell>
          <cell r="B1006" t="str">
            <v>C«n, cót nhùa D &lt;= 25mm</v>
          </cell>
          <cell r="C1006" t="str">
            <v>C¸i</v>
          </cell>
          <cell r="E1006">
            <v>1900</v>
          </cell>
          <cell r="G1006">
            <v>0</v>
          </cell>
        </row>
        <row r="1007">
          <cell r="A1007">
            <v>1006</v>
          </cell>
          <cell r="B1007" t="str">
            <v>C«n nhùa D &lt;= 32mm</v>
          </cell>
          <cell r="C1007" t="str">
            <v>C¸i</v>
          </cell>
          <cell r="E1007">
            <v>3400</v>
          </cell>
          <cell r="F1007">
            <v>3800</v>
          </cell>
          <cell r="G1007">
            <v>0</v>
          </cell>
        </row>
        <row r="1008">
          <cell r="A1008">
            <v>1007</v>
          </cell>
          <cell r="B1008" t="str">
            <v>C«n nhùa D &lt;= 40mm</v>
          </cell>
          <cell r="C1008" t="str">
            <v>C¸i</v>
          </cell>
          <cell r="E1008">
            <v>4400</v>
          </cell>
          <cell r="G1008">
            <v>0</v>
          </cell>
        </row>
        <row r="1009">
          <cell r="A1009">
            <v>1008</v>
          </cell>
          <cell r="B1009" t="str">
            <v>C«n nhùa D &lt;= 50mm</v>
          </cell>
          <cell r="C1009" t="str">
            <v>C¸i</v>
          </cell>
          <cell r="E1009">
            <v>6700</v>
          </cell>
          <cell r="F1009">
            <v>7200</v>
          </cell>
          <cell r="G1009">
            <v>0</v>
          </cell>
        </row>
        <row r="1010">
          <cell r="A1010">
            <v>1009</v>
          </cell>
          <cell r="B1010" t="str">
            <v>C«n nhùa D &lt;= 65mm</v>
          </cell>
          <cell r="C1010" t="str">
            <v>C¸i</v>
          </cell>
          <cell r="E1010">
            <v>8500</v>
          </cell>
          <cell r="F1010">
            <v>10000</v>
          </cell>
          <cell r="G1010">
            <v>0</v>
          </cell>
        </row>
        <row r="1011">
          <cell r="A1011">
            <v>1010</v>
          </cell>
          <cell r="B1011" t="str">
            <v>C«n nhùa D &lt;= 89mm</v>
          </cell>
          <cell r="C1011" t="str">
            <v>C¸i</v>
          </cell>
          <cell r="E1011">
            <v>11000</v>
          </cell>
          <cell r="F1011">
            <v>22500</v>
          </cell>
          <cell r="G1011">
            <v>0</v>
          </cell>
        </row>
        <row r="1012">
          <cell r="A1012">
            <v>1011</v>
          </cell>
          <cell r="B1012" t="str">
            <v>C«n nhùa D &lt;= 100mm</v>
          </cell>
          <cell r="C1012" t="str">
            <v>C¸i</v>
          </cell>
          <cell r="E1012">
            <v>16800</v>
          </cell>
          <cell r="G1012">
            <v>0</v>
          </cell>
        </row>
        <row r="1013">
          <cell r="A1013">
            <v>1012</v>
          </cell>
          <cell r="B1013" t="str">
            <v>C«n nhùa D &lt;= 125mm</v>
          </cell>
          <cell r="C1013" t="str">
            <v>C¸i</v>
          </cell>
          <cell r="E1013">
            <v>18000</v>
          </cell>
          <cell r="F1013">
            <v>30000</v>
          </cell>
          <cell r="G1013">
            <v>0</v>
          </cell>
        </row>
        <row r="1014">
          <cell r="A1014">
            <v>1013</v>
          </cell>
          <cell r="B1014" t="str">
            <v>C«n nhùa D &lt;= 150mm</v>
          </cell>
          <cell r="C1014" t="str">
            <v>C¸i</v>
          </cell>
          <cell r="E1014">
            <v>20000</v>
          </cell>
          <cell r="G1014">
            <v>0</v>
          </cell>
        </row>
        <row r="1015">
          <cell r="A1015">
            <v>1014</v>
          </cell>
          <cell r="B1015" t="str">
            <v>Tª nhùa D &lt;= 125mm</v>
          </cell>
          <cell r="C1015" t="str">
            <v>C¸i</v>
          </cell>
          <cell r="E1015">
            <v>27000</v>
          </cell>
          <cell r="F1015">
            <v>54000</v>
          </cell>
          <cell r="G1015">
            <v>0</v>
          </cell>
        </row>
        <row r="1016">
          <cell r="A1016">
            <v>1015</v>
          </cell>
          <cell r="B1016" t="str">
            <v>Ch÷ thËp nhùa D &lt;= 125mm</v>
          </cell>
          <cell r="C1016" t="str">
            <v>C¸i</v>
          </cell>
          <cell r="E1016">
            <v>28636</v>
          </cell>
          <cell r="G1016">
            <v>0</v>
          </cell>
        </row>
        <row r="1017">
          <cell r="A1017">
            <v>1016</v>
          </cell>
          <cell r="B1017" t="str">
            <v>ThÐp èng lång</v>
          </cell>
          <cell r="C1017" t="str">
            <v>kg</v>
          </cell>
          <cell r="E1017">
            <v>7100</v>
          </cell>
          <cell r="F1017">
            <v>7100</v>
          </cell>
          <cell r="G1017">
            <v>0</v>
          </cell>
        </row>
        <row r="1018">
          <cell r="A1018">
            <v>1017</v>
          </cell>
          <cell r="B1018" t="str">
            <v>§Ìn cao ¸p thuû ng©n</v>
          </cell>
          <cell r="C1018" t="str">
            <v>bé</v>
          </cell>
          <cell r="E1018">
            <v>1270000</v>
          </cell>
          <cell r="F1018">
            <v>200000</v>
          </cell>
          <cell r="G1018">
            <v>0</v>
          </cell>
        </row>
        <row r="1019">
          <cell r="A1019">
            <v>1018</v>
          </cell>
          <cell r="B1019" t="str">
            <v>Van 2 chiÒu fi 32</v>
          </cell>
          <cell r="C1019" t="str">
            <v>chiÕc</v>
          </cell>
          <cell r="E1019">
            <v>25043</v>
          </cell>
          <cell r="F1019">
            <v>25043</v>
          </cell>
          <cell r="G1019">
            <v>0</v>
          </cell>
        </row>
        <row r="1020">
          <cell r="A1020">
            <v>1019</v>
          </cell>
          <cell r="B1020" t="str">
            <v>¸p t« m¸t 30A</v>
          </cell>
          <cell r="C1020" t="str">
            <v>c¸i</v>
          </cell>
          <cell r="E1020">
            <v>45000</v>
          </cell>
          <cell r="F1020">
            <v>65000</v>
          </cell>
          <cell r="G1020">
            <v>0</v>
          </cell>
        </row>
        <row r="1021">
          <cell r="A1021">
            <v>1020</v>
          </cell>
          <cell r="B1021" t="str">
            <v>¸p t« m¸t 50A</v>
          </cell>
          <cell r="C1021" t="str">
            <v>c¸i</v>
          </cell>
          <cell r="E1021">
            <v>45000</v>
          </cell>
          <cell r="F1021">
            <v>80000</v>
          </cell>
          <cell r="G1021">
            <v>0</v>
          </cell>
        </row>
        <row r="1022">
          <cell r="A1022">
            <v>1021</v>
          </cell>
          <cell r="B1022" t="str">
            <v>Tñ ®iÖn</v>
          </cell>
          <cell r="C1022" t="str">
            <v>tñ</v>
          </cell>
          <cell r="E1022">
            <v>100000</v>
          </cell>
          <cell r="F1022">
            <v>100000</v>
          </cell>
          <cell r="G1022">
            <v>0</v>
          </cell>
        </row>
        <row r="1023">
          <cell r="A1023">
            <v>1022</v>
          </cell>
          <cell r="B1023" t="str">
            <v>Van chÆn d= 50</v>
          </cell>
          <cell r="C1023" t="str">
            <v>c¸i</v>
          </cell>
          <cell r="E1023">
            <v>78280</v>
          </cell>
          <cell r="F1023">
            <v>78280</v>
          </cell>
          <cell r="G1023">
            <v>0</v>
          </cell>
        </row>
        <row r="1024">
          <cell r="A1024">
            <v>1023</v>
          </cell>
          <cell r="B1024" t="str">
            <v>Van chÆn d=36</v>
          </cell>
          <cell r="C1024" t="str">
            <v>c¸i</v>
          </cell>
          <cell r="E1024">
            <v>39000</v>
          </cell>
          <cell r="F1024">
            <v>39000</v>
          </cell>
          <cell r="G1024">
            <v>0</v>
          </cell>
        </row>
        <row r="1025">
          <cell r="A1025">
            <v>1024</v>
          </cell>
          <cell r="B1025" t="str">
            <v>Nót bÊm ®iÒu khiÓn</v>
          </cell>
          <cell r="C1025" t="str">
            <v>chiÕc</v>
          </cell>
          <cell r="E1025">
            <v>100000</v>
          </cell>
          <cell r="F1025">
            <v>100000</v>
          </cell>
          <cell r="G1025">
            <v>0</v>
          </cell>
        </row>
        <row r="1026">
          <cell r="A1026">
            <v>1025</v>
          </cell>
          <cell r="B1026" t="str">
            <v>§Ìn tÝn hiÖu</v>
          </cell>
          <cell r="C1026" t="str">
            <v>bé</v>
          </cell>
          <cell r="E1026">
            <v>15000</v>
          </cell>
          <cell r="F1026">
            <v>15000</v>
          </cell>
          <cell r="G1026">
            <v>0</v>
          </cell>
        </row>
        <row r="1027">
          <cell r="A1027">
            <v>1026</v>
          </cell>
          <cell r="B1027" t="str">
            <v>D©y ®ång mÒm nèi tiÕp ®Þa</v>
          </cell>
          <cell r="C1027" t="str">
            <v>m</v>
          </cell>
          <cell r="E1027">
            <v>15000</v>
          </cell>
          <cell r="F1027">
            <v>15000</v>
          </cell>
          <cell r="G1027">
            <v>0</v>
          </cell>
        </row>
        <row r="1028">
          <cell r="A1028">
            <v>1027</v>
          </cell>
          <cell r="B1028" t="str">
            <v>Van chÆn d=80</v>
          </cell>
          <cell r="C1028" t="str">
            <v>c¸i</v>
          </cell>
          <cell r="E1028">
            <v>220000</v>
          </cell>
          <cell r="F1028">
            <v>220000</v>
          </cell>
          <cell r="G1028">
            <v>0</v>
          </cell>
        </row>
        <row r="1029">
          <cell r="A1029">
            <v>1028</v>
          </cell>
          <cell r="B1029" t="str">
            <v>Van 1 chiÒu d=50</v>
          </cell>
          <cell r="C1029" t="str">
            <v>c¸i</v>
          </cell>
          <cell r="E1029">
            <v>220000</v>
          </cell>
          <cell r="F1029">
            <v>220000</v>
          </cell>
          <cell r="G1029">
            <v>0</v>
          </cell>
        </row>
        <row r="1030">
          <cell r="A1030">
            <v>1029</v>
          </cell>
          <cell r="B1030" t="str">
            <v>Van håi l­u d=50</v>
          </cell>
          <cell r="C1030" t="str">
            <v>c¸i</v>
          </cell>
          <cell r="E1030">
            <v>1300000</v>
          </cell>
          <cell r="F1030">
            <v>1300000</v>
          </cell>
          <cell r="G1030">
            <v>0</v>
          </cell>
        </row>
        <row r="1031">
          <cell r="A1031">
            <v>1030</v>
          </cell>
          <cell r="B1031" t="str">
            <v>Van thë d=50</v>
          </cell>
          <cell r="C1031" t="str">
            <v>c¸i</v>
          </cell>
          <cell r="E1031">
            <v>350000</v>
          </cell>
          <cell r="F1031">
            <v>350000</v>
          </cell>
          <cell r="G1031">
            <v>0</v>
          </cell>
        </row>
        <row r="1032">
          <cell r="A1032">
            <v>1031</v>
          </cell>
          <cell r="B1032" t="str">
            <v>D©y dÉn PVC 95</v>
          </cell>
          <cell r="C1032" t="str">
            <v>m</v>
          </cell>
          <cell r="E1032">
            <v>61500</v>
          </cell>
          <cell r="F1032">
            <v>61500</v>
          </cell>
          <cell r="G1032">
            <v>0</v>
          </cell>
        </row>
        <row r="1033">
          <cell r="A1033">
            <v>1032</v>
          </cell>
          <cell r="B1033" t="str">
            <v>D©y dÉn PVC 70</v>
          </cell>
          <cell r="C1033" t="str">
            <v>m</v>
          </cell>
          <cell r="E1033">
            <v>46500</v>
          </cell>
          <cell r="F1033">
            <v>46500</v>
          </cell>
          <cell r="G1033">
            <v>0</v>
          </cell>
        </row>
        <row r="1034">
          <cell r="A1034">
            <v>1033</v>
          </cell>
          <cell r="B1034" t="str">
            <v>D©y dÉn 3x120+1x70</v>
          </cell>
          <cell r="C1034" t="str">
            <v>m</v>
          </cell>
          <cell r="E1034">
            <v>330000</v>
          </cell>
          <cell r="F1034">
            <v>330000</v>
          </cell>
          <cell r="G1034">
            <v>0</v>
          </cell>
        </row>
        <row r="1035">
          <cell r="A1035">
            <v>1034</v>
          </cell>
          <cell r="B1035" t="str">
            <v>D©y dÉn 3x95+1x50</v>
          </cell>
          <cell r="C1035" t="str">
            <v>m</v>
          </cell>
          <cell r="E1035">
            <v>260000</v>
          </cell>
          <cell r="F1035">
            <v>260000</v>
          </cell>
          <cell r="G1035">
            <v>0</v>
          </cell>
        </row>
        <row r="1036">
          <cell r="A1036">
            <v>1035</v>
          </cell>
          <cell r="B1036" t="str">
            <v>D©y dÉn 3x70+1x45</v>
          </cell>
          <cell r="C1036" t="str">
            <v>m</v>
          </cell>
          <cell r="E1036">
            <v>200000</v>
          </cell>
          <cell r="F1036">
            <v>200000</v>
          </cell>
          <cell r="G1036">
            <v>0</v>
          </cell>
        </row>
        <row r="1037">
          <cell r="A1037">
            <v>1036</v>
          </cell>
          <cell r="B1037" t="str">
            <v>D©y dÉn 2x70</v>
          </cell>
          <cell r="C1037" t="str">
            <v>m</v>
          </cell>
          <cell r="E1037">
            <v>140000</v>
          </cell>
          <cell r="F1037">
            <v>140000</v>
          </cell>
          <cell r="G1037">
            <v>0</v>
          </cell>
        </row>
        <row r="1038">
          <cell r="A1038">
            <v>1037</v>
          </cell>
          <cell r="B1038" t="str">
            <v>§Çu nèi èng mÒm c¸c lo¹i</v>
          </cell>
          <cell r="C1038" t="str">
            <v>c¸i</v>
          </cell>
          <cell r="E1038">
            <v>21000</v>
          </cell>
          <cell r="F1038">
            <v>21000</v>
          </cell>
          <cell r="G1038">
            <v>0</v>
          </cell>
        </row>
        <row r="1039">
          <cell r="A1039">
            <v>1038</v>
          </cell>
          <cell r="B1039" t="str">
            <v>Cæng s¾t bÞt t«n</v>
          </cell>
          <cell r="C1039" t="str">
            <v>m2</v>
          </cell>
          <cell r="E1039">
            <v>250000</v>
          </cell>
          <cell r="F1039">
            <v>250000</v>
          </cell>
          <cell r="G1039">
            <v>0</v>
          </cell>
        </row>
        <row r="1040">
          <cell r="A1040">
            <v>1041</v>
          </cell>
          <cell r="B1040" t="str">
            <v>Ap t« m¸t 20A/500V</v>
          </cell>
          <cell r="C1040" t="str">
            <v>C¸i</v>
          </cell>
          <cell r="E1040">
            <v>85000</v>
          </cell>
          <cell r="F1040">
            <v>85000</v>
          </cell>
          <cell r="G1040">
            <v>0</v>
          </cell>
        </row>
        <row r="1041">
          <cell r="A1041">
            <v>1042</v>
          </cell>
          <cell r="B1041" t="str">
            <v>Ap t« m¸t 30A/500V</v>
          </cell>
          <cell r="C1041" t="str">
            <v>C¸i</v>
          </cell>
          <cell r="E1041">
            <v>136000</v>
          </cell>
          <cell r="F1041">
            <v>136000</v>
          </cell>
          <cell r="G1041">
            <v>0</v>
          </cell>
        </row>
        <row r="1042">
          <cell r="A1042">
            <v>1044</v>
          </cell>
          <cell r="B1042" t="str">
            <v>D©y ®iÖn 3x35 + 1x16</v>
          </cell>
          <cell r="C1042" t="str">
            <v>m</v>
          </cell>
          <cell r="E1042">
            <v>43500</v>
          </cell>
          <cell r="F1042">
            <v>43500</v>
          </cell>
          <cell r="G1042">
            <v>0</v>
          </cell>
        </row>
        <row r="1043">
          <cell r="A1043">
            <v>1045</v>
          </cell>
          <cell r="B1043" t="str">
            <v>D©y ®iÖn 3x10 + 1x6</v>
          </cell>
          <cell r="C1043" t="str">
            <v>m</v>
          </cell>
          <cell r="E1043">
            <v>18400</v>
          </cell>
          <cell r="F1043">
            <v>18400</v>
          </cell>
          <cell r="G1043">
            <v>0</v>
          </cell>
        </row>
        <row r="1044">
          <cell r="A1044">
            <v>1046</v>
          </cell>
          <cell r="B1044" t="str">
            <v>C¸p ®iÖn 3x150+1x120</v>
          </cell>
          <cell r="C1044" t="str">
            <v>m</v>
          </cell>
          <cell r="E1044">
            <v>310000</v>
          </cell>
          <cell r="F1044">
            <v>310000</v>
          </cell>
        </row>
        <row r="1045">
          <cell r="A1045">
            <v>1047</v>
          </cell>
          <cell r="B1045" t="str">
            <v>¤ng ®ång d=10 15mm</v>
          </cell>
          <cell r="C1045" t="str">
            <v>m</v>
          </cell>
          <cell r="E1045">
            <v>25000</v>
          </cell>
          <cell r="F1045">
            <v>25000</v>
          </cell>
        </row>
        <row r="1046">
          <cell r="A1046">
            <v>1048</v>
          </cell>
          <cell r="B1046" t="str">
            <v>Cót ®ång d=10x12</v>
          </cell>
          <cell r="C1046" t="str">
            <v>C¸i</v>
          </cell>
          <cell r="E1046">
            <v>10000</v>
          </cell>
          <cell r="F1046">
            <v>10000</v>
          </cell>
        </row>
        <row r="1047">
          <cell r="A1047">
            <v>1049</v>
          </cell>
          <cell r="B1047" t="str">
            <v>Tª ®ång dxD 10x12</v>
          </cell>
          <cell r="C1047" t="str">
            <v>C¸i</v>
          </cell>
          <cell r="E1047">
            <v>15000</v>
          </cell>
          <cell r="F1047">
            <v>15000</v>
          </cell>
        </row>
        <row r="1048">
          <cell r="A1048">
            <v>1050</v>
          </cell>
          <cell r="B1048" t="str">
            <v>C«n , cót thÐp d=15</v>
          </cell>
          <cell r="C1048" t="str">
            <v>C¸i</v>
          </cell>
          <cell r="E1048">
            <v>1363.6363636363635</v>
          </cell>
          <cell r="F1048">
            <v>2200</v>
          </cell>
        </row>
        <row r="1049">
          <cell r="A1049">
            <v>1051</v>
          </cell>
          <cell r="B1049" t="str">
            <v>Tª thÐp d=15</v>
          </cell>
          <cell r="C1049" t="str">
            <v>C¸i</v>
          </cell>
          <cell r="E1049">
            <v>2200</v>
          </cell>
          <cell r="F1049">
            <v>2200</v>
          </cell>
        </row>
        <row r="1050">
          <cell r="A1050">
            <v>1052</v>
          </cell>
          <cell r="B1050" t="str">
            <v>Rac co</v>
          </cell>
          <cell r="C1050" t="str">
            <v>C¸i</v>
          </cell>
          <cell r="E1050">
            <v>8000</v>
          </cell>
          <cell r="F1050">
            <v>8000</v>
          </cell>
        </row>
        <row r="1051">
          <cell r="A1051">
            <v>1053</v>
          </cell>
          <cell r="B1051" t="str">
            <v>CÇu dao 15A 220V</v>
          </cell>
          <cell r="C1051" t="str">
            <v>C¸i</v>
          </cell>
          <cell r="E1051">
            <v>5000</v>
          </cell>
          <cell r="F1051">
            <v>5000</v>
          </cell>
        </row>
        <row r="1052">
          <cell r="A1052">
            <v>1054</v>
          </cell>
          <cell r="B1052" t="str">
            <v>CÇu dao 30A 220V</v>
          </cell>
          <cell r="C1052" t="str">
            <v>C¸i</v>
          </cell>
          <cell r="E1052">
            <v>5000</v>
          </cell>
          <cell r="F1052">
            <v>28000</v>
          </cell>
        </row>
        <row r="1053">
          <cell r="A1053">
            <v>1055</v>
          </cell>
          <cell r="B1053" t="str">
            <v>CÇu dao 10A 220V</v>
          </cell>
          <cell r="C1053" t="str">
            <v>C¸i</v>
          </cell>
          <cell r="E1053">
            <v>5000</v>
          </cell>
          <cell r="F1053">
            <v>5000</v>
          </cell>
        </row>
        <row r="1054">
          <cell r="A1054">
            <v>1056</v>
          </cell>
          <cell r="B1054" t="str">
            <v>Aptomat 15A   220V</v>
          </cell>
          <cell r="C1054" t="str">
            <v>C¸i</v>
          </cell>
          <cell r="E1054">
            <v>0</v>
          </cell>
        </row>
        <row r="1055">
          <cell r="A1055">
            <v>1057</v>
          </cell>
          <cell r="B1055" t="str">
            <v>§Ìn trßn 1000W chôp s¾t tr¸ng men</v>
          </cell>
          <cell r="C1055" t="str">
            <v>C¸i</v>
          </cell>
          <cell r="E1055">
            <v>12060</v>
          </cell>
        </row>
        <row r="1056">
          <cell r="A1056">
            <v>1058</v>
          </cell>
          <cell r="B1056" t="str">
            <v>§Ìn trßn 200W chôp chiÕu s©u</v>
          </cell>
          <cell r="C1056" t="str">
            <v>C¸i</v>
          </cell>
          <cell r="E1056">
            <v>50000</v>
          </cell>
        </row>
        <row r="1057">
          <cell r="A1057">
            <v>1059</v>
          </cell>
          <cell r="B1057" t="str">
            <v>¤ c¾m nhùa 2 cùc 6A</v>
          </cell>
          <cell r="C1057" t="str">
            <v>C¸i</v>
          </cell>
          <cell r="E1057">
            <v>3000</v>
          </cell>
        </row>
        <row r="1058">
          <cell r="A1058">
            <v>1060</v>
          </cell>
          <cell r="B1058" t="str">
            <v>CÇu ch× sø 10A</v>
          </cell>
          <cell r="C1058" t="str">
            <v>C¸i</v>
          </cell>
          <cell r="E1058">
            <v>1500</v>
          </cell>
        </row>
        <row r="1059">
          <cell r="A1059">
            <v>1061</v>
          </cell>
          <cell r="B1059" t="str">
            <v>C«ng t¾c nhùa 5A</v>
          </cell>
          <cell r="C1059" t="str">
            <v>C¸i</v>
          </cell>
          <cell r="E1059">
            <v>2500</v>
          </cell>
        </row>
        <row r="1060">
          <cell r="A1060">
            <v>1062</v>
          </cell>
          <cell r="B1060" t="str">
            <v>D©y ®iÖn 4mm2</v>
          </cell>
          <cell r="C1060" t="str">
            <v>m</v>
          </cell>
          <cell r="E1060">
            <v>2350</v>
          </cell>
          <cell r="F1060">
            <v>2350</v>
          </cell>
        </row>
        <row r="1061">
          <cell r="A1061">
            <v>1063</v>
          </cell>
          <cell r="B1061" t="str">
            <v>D©y ®iÖn 2,5mm2</v>
          </cell>
          <cell r="C1061" t="str">
            <v>m</v>
          </cell>
          <cell r="E1061">
            <v>4200</v>
          </cell>
          <cell r="F1061">
            <v>1440</v>
          </cell>
        </row>
        <row r="1062">
          <cell r="A1062">
            <v>1064</v>
          </cell>
          <cell r="B1062" t="str">
            <v>CÇu dao 3 pha 15A   220V</v>
          </cell>
          <cell r="C1062" t="str">
            <v>C¸i</v>
          </cell>
          <cell r="E1062">
            <v>16000</v>
          </cell>
          <cell r="F1062">
            <v>8500</v>
          </cell>
        </row>
        <row r="1063">
          <cell r="A1063">
            <v>1065</v>
          </cell>
          <cell r="B1063" t="str">
            <v>C«ng t¾c sø n¾p nhùa 5A+B724</v>
          </cell>
          <cell r="C1063" t="str">
            <v>C¸i</v>
          </cell>
          <cell r="E1063">
            <v>2500</v>
          </cell>
        </row>
        <row r="1064">
          <cell r="A1064">
            <v>1066</v>
          </cell>
          <cell r="B1064" t="str">
            <v>D©y ®iÖn ®«i 2x1mm2</v>
          </cell>
          <cell r="C1064" t="str">
            <v>m</v>
          </cell>
          <cell r="E1064">
            <v>1400</v>
          </cell>
          <cell r="F1064">
            <v>1400</v>
          </cell>
        </row>
        <row r="1065">
          <cell r="A1065">
            <v>1067</v>
          </cell>
          <cell r="B1065" t="str">
            <v>Hép ®iÒu khiÓn chiÕu s¸ng</v>
          </cell>
          <cell r="C1065" t="str">
            <v>C¸i</v>
          </cell>
          <cell r="E1065">
            <v>800000</v>
          </cell>
        </row>
        <row r="1066">
          <cell r="A1066">
            <v>1068</v>
          </cell>
          <cell r="B1066" t="str">
            <v>C¸p lâi ®ång bäc ch× ®ai thÐp 3x25+1x16</v>
          </cell>
          <cell r="C1066" t="str">
            <v>m</v>
          </cell>
          <cell r="E1066">
            <v>75000</v>
          </cell>
          <cell r="F1066">
            <v>42000</v>
          </cell>
        </row>
        <row r="1067">
          <cell r="A1067">
            <v>1069</v>
          </cell>
          <cell r="B1067" t="str">
            <v>C¸p lâi ®ång bäc ch× ®ai thÐp 3x16+1x10</v>
          </cell>
          <cell r="C1067" t="str">
            <v>m</v>
          </cell>
          <cell r="E1067">
            <v>55000</v>
          </cell>
          <cell r="F1067">
            <v>37500</v>
          </cell>
        </row>
        <row r="1068">
          <cell r="A1068">
            <v>1070</v>
          </cell>
          <cell r="B1068" t="str">
            <v>C¸p lâi ®ång bäc ch× ®ai thÐp 3x10+1x6</v>
          </cell>
          <cell r="C1068" t="str">
            <v>m</v>
          </cell>
          <cell r="E1068">
            <v>45000</v>
          </cell>
          <cell r="F1068">
            <v>18400</v>
          </cell>
        </row>
        <row r="1069">
          <cell r="A1069">
            <v>1071</v>
          </cell>
          <cell r="B1069" t="str">
            <v>C¸p lâi ®ång 2x10</v>
          </cell>
          <cell r="C1069" t="str">
            <v>m</v>
          </cell>
          <cell r="E1069">
            <v>35000</v>
          </cell>
          <cell r="F1069">
            <v>12240</v>
          </cell>
        </row>
        <row r="1070">
          <cell r="A1070">
            <v>1072</v>
          </cell>
          <cell r="B1070" t="str">
            <v>¤ng luån d©y STK d=90</v>
          </cell>
          <cell r="C1070" t="str">
            <v>m</v>
          </cell>
          <cell r="E1070">
            <v>70000</v>
          </cell>
        </row>
        <row r="1071">
          <cell r="A1071">
            <v>1073</v>
          </cell>
          <cell r="B1071" t="str">
            <v>Hép nèi T b»ng gang</v>
          </cell>
          <cell r="C1071" t="str">
            <v>C¸i</v>
          </cell>
          <cell r="E1071">
            <v>16000</v>
          </cell>
          <cell r="F1071">
            <v>16000</v>
          </cell>
        </row>
        <row r="1072">
          <cell r="A1072">
            <v>1074</v>
          </cell>
          <cell r="B1072" t="str">
            <v>Hép nèi ch÷ thËp b»ng gang</v>
          </cell>
          <cell r="C1072" t="str">
            <v>C¸i</v>
          </cell>
          <cell r="E1072">
            <v>16000</v>
          </cell>
          <cell r="F1072">
            <v>16000</v>
          </cell>
        </row>
        <row r="1073">
          <cell r="A1073">
            <v>1075</v>
          </cell>
          <cell r="B1073" t="str">
            <v>èng STK d=25</v>
          </cell>
          <cell r="C1073" t="str">
            <v>m</v>
          </cell>
          <cell r="E1073">
            <v>18000</v>
          </cell>
          <cell r="F1073">
            <v>18000</v>
          </cell>
        </row>
        <row r="1074">
          <cell r="A1074">
            <v>1076</v>
          </cell>
          <cell r="B1074" t="str">
            <v>èng STK d=150</v>
          </cell>
          <cell r="C1074" t="str">
            <v>m</v>
          </cell>
          <cell r="E1074">
            <v>120000</v>
          </cell>
          <cell r="F1074">
            <v>120000</v>
          </cell>
        </row>
        <row r="1075">
          <cell r="A1075">
            <v>1077</v>
          </cell>
          <cell r="B1075" t="str">
            <v>èng STK d=100</v>
          </cell>
          <cell r="C1075" t="str">
            <v>m</v>
          </cell>
          <cell r="E1075">
            <v>85000</v>
          </cell>
          <cell r="F1075">
            <v>70000</v>
          </cell>
        </row>
        <row r="1076">
          <cell r="A1076">
            <v>1078</v>
          </cell>
          <cell r="B1076" t="str">
            <v>Cót BB 90 d=80</v>
          </cell>
          <cell r="C1076" t="str">
            <v>C¸i</v>
          </cell>
          <cell r="E1076">
            <v>45000</v>
          </cell>
          <cell r="F1076">
            <v>45000</v>
          </cell>
        </row>
        <row r="1077">
          <cell r="A1077">
            <v>1079</v>
          </cell>
          <cell r="B1077" t="str">
            <v>Tª gang BB 100x100</v>
          </cell>
          <cell r="C1077" t="str">
            <v>C¸i</v>
          </cell>
          <cell r="E1077">
            <v>200000</v>
          </cell>
        </row>
        <row r="1078">
          <cell r="A1078">
            <v>1080</v>
          </cell>
          <cell r="B1078" t="str">
            <v>Tª gang BB 100x80</v>
          </cell>
          <cell r="C1078" t="str">
            <v>C¸i</v>
          </cell>
          <cell r="E1078">
            <v>200000</v>
          </cell>
        </row>
        <row r="1079">
          <cell r="A1079">
            <v>1081</v>
          </cell>
          <cell r="B1079" t="str">
            <v>ThËp gang BB 100x100</v>
          </cell>
          <cell r="C1079" t="str">
            <v>C¸i</v>
          </cell>
          <cell r="E1079">
            <v>260000</v>
          </cell>
        </row>
        <row r="1080">
          <cell r="A1080">
            <v>1082</v>
          </cell>
          <cell r="B1080" t="str">
            <v>Van 2 chiÒu BB 100   BB150</v>
          </cell>
          <cell r="C1080" t="str">
            <v>C¸i</v>
          </cell>
          <cell r="E1080">
            <v>660000</v>
          </cell>
        </row>
        <row r="1081">
          <cell r="A1081">
            <v>1083</v>
          </cell>
          <cell r="B1081" t="str">
            <v>C«n gang BB 80x50</v>
          </cell>
          <cell r="C1081" t="str">
            <v>C¸i</v>
          </cell>
          <cell r="E1081">
            <v>100000</v>
          </cell>
          <cell r="F1081">
            <v>45000</v>
          </cell>
        </row>
        <row r="1082">
          <cell r="A1082">
            <v>1084</v>
          </cell>
          <cell r="B1082" t="str">
            <v>BÝch ®Æc  d=100</v>
          </cell>
          <cell r="C1082" t="str">
            <v>C¸i</v>
          </cell>
          <cell r="E1082">
            <v>9500</v>
          </cell>
          <cell r="F1082">
            <v>9500</v>
          </cell>
        </row>
        <row r="1083">
          <cell r="A1083">
            <v>1085</v>
          </cell>
          <cell r="B1083" t="str">
            <v>Van phao d=150</v>
          </cell>
          <cell r="C1083" t="str">
            <v>C¸i</v>
          </cell>
          <cell r="E1083">
            <v>160000</v>
          </cell>
          <cell r="F1083">
            <v>160000</v>
          </cell>
        </row>
        <row r="1084">
          <cell r="A1084">
            <v>1086</v>
          </cell>
          <cell r="B1084" t="str">
            <v>Van phao d=25</v>
          </cell>
          <cell r="C1084" t="str">
            <v>C¸i</v>
          </cell>
          <cell r="E1084">
            <v>57000</v>
          </cell>
          <cell r="F1084">
            <v>57000</v>
          </cell>
        </row>
        <row r="1085">
          <cell r="A1085">
            <v>1087</v>
          </cell>
          <cell r="B1085" t="str">
            <v>Cót ren trong d=80</v>
          </cell>
          <cell r="C1085" t="str">
            <v>C¸i</v>
          </cell>
          <cell r="E1085">
            <v>45000</v>
          </cell>
          <cell r="F1085">
            <v>45000</v>
          </cell>
        </row>
        <row r="1086">
          <cell r="A1086">
            <v>1088</v>
          </cell>
          <cell r="B1086" t="str">
            <v>BÝch thÐp hµn d=100</v>
          </cell>
          <cell r="C1086" t="str">
            <v>C¸i</v>
          </cell>
          <cell r="E1086">
            <v>6000</v>
          </cell>
          <cell r="F1086">
            <v>6000</v>
          </cell>
        </row>
        <row r="1087">
          <cell r="A1087">
            <v>1089</v>
          </cell>
          <cell r="B1087" t="str">
            <v>Chôp ngåi 100x25</v>
          </cell>
          <cell r="C1087" t="str">
            <v>C¸i</v>
          </cell>
          <cell r="E1087">
            <v>12000</v>
          </cell>
        </row>
        <row r="1088">
          <cell r="A1088">
            <v>1090</v>
          </cell>
          <cell r="B1088" t="str">
            <v>Vßi ®ång d=25</v>
          </cell>
          <cell r="C1088" t="str">
            <v>C¸i</v>
          </cell>
          <cell r="E1088">
            <v>12000</v>
          </cell>
          <cell r="F1088">
            <v>12000</v>
          </cell>
        </row>
        <row r="1089">
          <cell r="A1089">
            <v>1091</v>
          </cell>
          <cell r="B1089" t="str">
            <v>Van 2 chiÒu d=25</v>
          </cell>
          <cell r="C1089" t="str">
            <v>C¸i</v>
          </cell>
          <cell r="E1089">
            <v>11500</v>
          </cell>
          <cell r="F1089">
            <v>11500</v>
          </cell>
        </row>
        <row r="1090">
          <cell r="A1090">
            <v>1092</v>
          </cell>
          <cell r="B1090" t="str">
            <v>Cót STK d=25</v>
          </cell>
          <cell r="C1090" t="str">
            <v>C¸i</v>
          </cell>
          <cell r="E1090">
            <v>2300</v>
          </cell>
          <cell r="F1090">
            <v>2300</v>
          </cell>
        </row>
        <row r="1091">
          <cell r="A1091">
            <v>1093</v>
          </cell>
          <cell r="B1091" t="str">
            <v>Cót STK BB d=100   150</v>
          </cell>
          <cell r="C1091" t="str">
            <v>C¸i</v>
          </cell>
          <cell r="E1091">
            <v>45000</v>
          </cell>
          <cell r="F1091">
            <v>45000</v>
          </cell>
        </row>
        <row r="1092">
          <cell r="A1092">
            <v>1094</v>
          </cell>
          <cell r="B1092" t="str">
            <v>Tª thÐp 150x150</v>
          </cell>
          <cell r="C1092" t="str">
            <v>C¸i</v>
          </cell>
          <cell r="E1092">
            <v>50000</v>
          </cell>
          <cell r="F1092">
            <v>50000</v>
          </cell>
        </row>
        <row r="1093">
          <cell r="A1093">
            <v>1095</v>
          </cell>
          <cell r="B1093" t="str">
            <v>§Ìn chíp pin mÆt trêi</v>
          </cell>
          <cell r="C1093" t="str">
            <v>C¸i</v>
          </cell>
          <cell r="E1093">
            <v>35000000</v>
          </cell>
        </row>
        <row r="1094">
          <cell r="A1094">
            <v>1096</v>
          </cell>
          <cell r="B1094" t="str">
            <v>KÐp nèi èng</v>
          </cell>
          <cell r="C1094" t="str">
            <v>C¸i</v>
          </cell>
          <cell r="E1094">
            <v>5500</v>
          </cell>
          <cell r="F1094">
            <v>5500</v>
          </cell>
        </row>
        <row r="1095">
          <cell r="A1095">
            <v>1097</v>
          </cell>
          <cell r="B1095" t="str">
            <v>D©y ®iÖn 2x1,5</v>
          </cell>
          <cell r="C1095" t="str">
            <v>m</v>
          </cell>
          <cell r="E1095">
            <v>2900</v>
          </cell>
          <cell r="F1095">
            <v>850</v>
          </cell>
        </row>
        <row r="1096">
          <cell r="A1096">
            <v>1098</v>
          </cell>
          <cell r="B1096" t="str">
            <v>D©y ®iÖn ®¬n 1mm</v>
          </cell>
          <cell r="C1096" t="str">
            <v>m</v>
          </cell>
          <cell r="E1096">
            <v>660</v>
          </cell>
          <cell r="F1096">
            <v>660</v>
          </cell>
        </row>
        <row r="1097">
          <cell r="A1097">
            <v>1099</v>
          </cell>
          <cell r="B1097" t="str">
            <v>§Ìn v¹n n¨ng 200W</v>
          </cell>
          <cell r="C1097" t="str">
            <v>C¸i</v>
          </cell>
          <cell r="E1097">
            <v>0</v>
          </cell>
        </row>
        <row r="1098">
          <cell r="A1098">
            <v>1100</v>
          </cell>
          <cell r="B1098" t="str">
            <v>GiÎ lau</v>
          </cell>
          <cell r="C1098" t="str">
            <v>Kg</v>
          </cell>
          <cell r="E1098">
            <v>6500</v>
          </cell>
          <cell r="F1098">
            <v>6500</v>
          </cell>
        </row>
        <row r="1099">
          <cell r="A1099">
            <v>1101</v>
          </cell>
          <cell r="B1099" t="str">
            <v>¤ng ruét gµ</v>
          </cell>
          <cell r="C1099" t="str">
            <v>M</v>
          </cell>
          <cell r="E1099">
            <v>5000</v>
          </cell>
          <cell r="F1099">
            <v>5000</v>
          </cell>
        </row>
        <row r="1100">
          <cell r="A1100">
            <v>1102</v>
          </cell>
          <cell r="B1100" t="str">
            <v>§Ìn sîi ®èt 75 100W</v>
          </cell>
          <cell r="C1100" t="str">
            <v>C¸i</v>
          </cell>
          <cell r="E1100">
            <v>4500</v>
          </cell>
          <cell r="F1100">
            <v>3500</v>
          </cell>
        </row>
        <row r="1101">
          <cell r="A1101">
            <v>1103</v>
          </cell>
          <cell r="B1101" t="str">
            <v>V¶i méc tr¾ng</v>
          </cell>
          <cell r="C1101" t="str">
            <v>m</v>
          </cell>
          <cell r="E1101">
            <v>2000</v>
          </cell>
          <cell r="F1101">
            <v>2000</v>
          </cell>
        </row>
        <row r="1102">
          <cell r="A1102">
            <v>1104</v>
          </cell>
          <cell r="B1102" t="str">
            <v>Chæi l«ng</v>
          </cell>
          <cell r="C1102" t="str">
            <v>C¸i</v>
          </cell>
          <cell r="E1102">
            <v>3000</v>
          </cell>
          <cell r="F1102">
            <v>3000</v>
          </cell>
        </row>
        <row r="1103">
          <cell r="A1103">
            <v>1105</v>
          </cell>
          <cell r="B1103" t="str">
            <v>Xi m¨ng PC40 Hµ tiªn</v>
          </cell>
          <cell r="C1103" t="str">
            <v>TÊn</v>
          </cell>
          <cell r="E1103">
            <v>1102000</v>
          </cell>
          <cell r="F1103">
            <v>1102000</v>
          </cell>
        </row>
        <row r="1104">
          <cell r="A1104">
            <v>1106</v>
          </cell>
          <cell r="B1104" t="str">
            <v>V÷a XM c¸t vµng 100#</v>
          </cell>
          <cell r="C1104" t="str">
            <v>m3</v>
          </cell>
          <cell r="E1104">
            <v>417765</v>
          </cell>
          <cell r="F1104">
            <v>417765.2</v>
          </cell>
        </row>
        <row r="1105">
          <cell r="A1105">
            <v>1107</v>
          </cell>
          <cell r="B1105" t="str">
            <v>V÷a Bªt«ng ®¸ 1x2 100#</v>
          </cell>
          <cell r="C1105" t="str">
            <v>m3</v>
          </cell>
          <cell r="E1105">
            <v>382936</v>
          </cell>
          <cell r="F1105">
            <v>382936.1</v>
          </cell>
        </row>
        <row r="1106">
          <cell r="A1106">
            <v>1108</v>
          </cell>
          <cell r="B1106" t="str">
            <v>V÷a Bªt«ng ®¸ 1x2 150#</v>
          </cell>
          <cell r="C1106" t="str">
            <v>m3</v>
          </cell>
          <cell r="E1106">
            <v>428142</v>
          </cell>
          <cell r="F1106">
            <v>428141.7</v>
          </cell>
        </row>
        <row r="1107">
          <cell r="A1107">
            <v>1109</v>
          </cell>
          <cell r="B1107" t="str">
            <v>V÷a Bªt«ng ®¸ 1x2 300#</v>
          </cell>
          <cell r="C1107" t="str">
            <v>m3</v>
          </cell>
          <cell r="E1107">
            <v>482873</v>
          </cell>
          <cell r="F1107">
            <v>553841</v>
          </cell>
        </row>
        <row r="1108">
          <cell r="A1108">
            <v>1110</v>
          </cell>
          <cell r="B1108" t="str">
            <v>V÷a Bªt«ng ®¸ 2x4 100#</v>
          </cell>
          <cell r="C1108" t="str">
            <v>m3</v>
          </cell>
          <cell r="E1108">
            <v>366517</v>
          </cell>
          <cell r="F1108">
            <v>366517.4</v>
          </cell>
        </row>
        <row r="1109">
          <cell r="A1109">
            <v>1111</v>
          </cell>
          <cell r="B1109" t="str">
            <v>V÷a Bªt«ng ®¸ 2x4 150#</v>
          </cell>
          <cell r="C1109" t="str">
            <v>m3</v>
          </cell>
          <cell r="E1109">
            <v>417292</v>
          </cell>
          <cell r="F1109">
            <v>417292.4</v>
          </cell>
        </row>
        <row r="1110">
          <cell r="A1110">
            <v>1112</v>
          </cell>
          <cell r="B1110" t="str">
            <v>V÷a Bªt«ng ®¸ 2x4 200#</v>
          </cell>
          <cell r="C1110" t="str">
            <v>m3</v>
          </cell>
          <cell r="E1110">
            <v>446763</v>
          </cell>
          <cell r="F1110">
            <v>446762.8</v>
          </cell>
        </row>
        <row r="1111">
          <cell r="A1111">
            <v>1113</v>
          </cell>
          <cell r="B1111" t="str">
            <v>V÷a Bªt«ng ®¸ 4x6 100#</v>
          </cell>
          <cell r="C1111" t="str">
            <v>m3</v>
          </cell>
          <cell r="E1111">
            <v>361372</v>
          </cell>
          <cell r="F1111">
            <v>361372.1</v>
          </cell>
        </row>
        <row r="1112">
          <cell r="A1112">
            <v>1114</v>
          </cell>
          <cell r="B1112" t="str">
            <v>V¶i ®Þa kü thuËt Terram 1500s</v>
          </cell>
          <cell r="C1112" t="str">
            <v>m2</v>
          </cell>
          <cell r="E1112">
            <v>16900</v>
          </cell>
          <cell r="F1112">
            <v>15000</v>
          </cell>
        </row>
        <row r="1113">
          <cell r="A1113">
            <v>1115</v>
          </cell>
          <cell r="B1113" t="str">
            <v>Bª t«ng th­¬ng phÈm m¸c 300# ®¸ 1x2</v>
          </cell>
          <cell r="C1113" t="str">
            <v>m3</v>
          </cell>
          <cell r="E1113">
            <v>834225</v>
          </cell>
          <cell r="F1113">
            <v>759000</v>
          </cell>
        </row>
        <row r="1114">
          <cell r="A1114">
            <v>1116</v>
          </cell>
          <cell r="B1114" t="str">
            <v>Bao t¶i døa</v>
          </cell>
          <cell r="C1114" t="str">
            <v>C¸i</v>
          </cell>
          <cell r="E1114">
            <v>1030</v>
          </cell>
          <cell r="F1114">
            <v>1030</v>
          </cell>
        </row>
        <row r="1115">
          <cell r="A1115">
            <v>1117</v>
          </cell>
          <cell r="B1115" t="str">
            <v>Bul«ng M20 x 60</v>
          </cell>
          <cell r="C1115" t="str">
            <v>bé</v>
          </cell>
          <cell r="E1115">
            <v>3390</v>
          </cell>
          <cell r="F1115">
            <v>3610</v>
          </cell>
        </row>
        <row r="1116">
          <cell r="A1116">
            <v>1118</v>
          </cell>
          <cell r="B1116" t="str">
            <v>Trôc D100</v>
          </cell>
          <cell r="C1116" t="str">
            <v>c¸i</v>
          </cell>
          <cell r="E1116">
            <v>5000</v>
          </cell>
          <cell r="F1116">
            <v>20000</v>
          </cell>
        </row>
        <row r="1117">
          <cell r="A1117">
            <v>1119</v>
          </cell>
          <cell r="B1117" t="str">
            <v>ManÝ  f 30</v>
          </cell>
          <cell r="C1117" t="str">
            <v>C¸i</v>
          </cell>
          <cell r="E1117">
            <v>210000</v>
          </cell>
          <cell r="F1117">
            <v>20000</v>
          </cell>
        </row>
        <row r="1118">
          <cell r="A1118">
            <v>1120</v>
          </cell>
          <cell r="B1118" t="str">
            <v>ThÐp ®óc CT 5</v>
          </cell>
          <cell r="C1118" t="str">
            <v>kg</v>
          </cell>
          <cell r="E1118">
            <v>5000</v>
          </cell>
          <cell r="F1118">
            <v>5000</v>
          </cell>
        </row>
        <row r="1119">
          <cell r="A1119">
            <v>1121</v>
          </cell>
          <cell r="B1119" t="str">
            <v>ThÐp D&gt;20</v>
          </cell>
          <cell r="C1119" t="str">
            <v>Kg</v>
          </cell>
          <cell r="E1119">
            <v>4300</v>
          </cell>
          <cell r="F1119">
            <v>4450</v>
          </cell>
        </row>
        <row r="1120">
          <cell r="A1120">
            <v>1122</v>
          </cell>
          <cell r="B1120" t="str">
            <v>Xèp</v>
          </cell>
          <cell r="C1120" t="str">
            <v>m3</v>
          </cell>
          <cell r="E1120">
            <v>390000</v>
          </cell>
          <cell r="F1120">
            <v>390000</v>
          </cell>
        </row>
        <row r="1121">
          <cell r="A1121">
            <v>1123</v>
          </cell>
          <cell r="B1121" t="str">
            <v>XÝch rïa D42</v>
          </cell>
          <cell r="C1121" t="str">
            <v>kg</v>
          </cell>
          <cell r="E1121">
            <v>22000</v>
          </cell>
          <cell r="F1121">
            <v>17000</v>
          </cell>
        </row>
        <row r="1122">
          <cell r="A1122">
            <v>1124</v>
          </cell>
          <cell r="B1122" t="str">
            <v>§inh chªm  f 14AI L= 8cm</v>
          </cell>
          <cell r="C1122" t="str">
            <v>TÊn</v>
          </cell>
          <cell r="E1122">
            <v>6500000</v>
          </cell>
          <cell r="F1122">
            <v>6500000</v>
          </cell>
        </row>
        <row r="1123">
          <cell r="A1123">
            <v>1125</v>
          </cell>
          <cell r="B1123" t="str">
            <v>§Öm Cao su D400 L2500</v>
          </cell>
          <cell r="C1123" t="str">
            <v>C¸i</v>
          </cell>
          <cell r="E1123">
            <v>4038000</v>
          </cell>
          <cell r="F1123">
            <v>4038000</v>
          </cell>
        </row>
        <row r="1124">
          <cell r="A1124">
            <v>1126</v>
          </cell>
          <cell r="B1124" t="str">
            <v>B¨ng Vi®e« 180 phót</v>
          </cell>
          <cell r="C1124" t="str">
            <v>C¸i</v>
          </cell>
          <cell r="E1124">
            <v>200000</v>
          </cell>
          <cell r="F1124">
            <v>20000</v>
          </cell>
        </row>
        <row r="1125">
          <cell r="A1125">
            <v>1127</v>
          </cell>
          <cell r="B1125" t="str">
            <v>Bao døa</v>
          </cell>
          <cell r="C1125" t="str">
            <v>Bao</v>
          </cell>
          <cell r="E1125">
            <v>1030</v>
          </cell>
          <cell r="F1125">
            <v>1030</v>
          </cell>
        </row>
        <row r="1126">
          <cell r="A1126">
            <v>1128</v>
          </cell>
          <cell r="B1126" t="str">
            <v>Bu l«ng ®Çu T  f 30&amp;60</v>
          </cell>
          <cell r="C1126" t="str">
            <v>TÊn</v>
          </cell>
          <cell r="E1126">
            <v>7000000</v>
          </cell>
          <cell r="F1126">
            <v>7000000</v>
          </cell>
        </row>
        <row r="1127">
          <cell r="A1127">
            <v>1129</v>
          </cell>
          <cell r="B1127" t="str">
            <v>Bu l«ng M20x8</v>
          </cell>
          <cell r="C1127" t="str">
            <v>c¸i</v>
          </cell>
          <cell r="E1127">
            <v>2985</v>
          </cell>
          <cell r="F1127">
            <v>3610</v>
          </cell>
        </row>
        <row r="1128">
          <cell r="A1128">
            <v>1130</v>
          </cell>
          <cell r="B1128" t="str">
            <v>BÝch neo 25 tÊn b»ng gang</v>
          </cell>
          <cell r="C1128" t="str">
            <v>TÊn</v>
          </cell>
          <cell r="E1128">
            <v>6000000</v>
          </cell>
        </row>
        <row r="1129">
          <cell r="A1129">
            <v>1131</v>
          </cell>
          <cell r="B1129" t="str">
            <v>BÝch neo 5T b»ng gang</v>
          </cell>
          <cell r="C1129" t="str">
            <v>TÊn</v>
          </cell>
          <cell r="E1129">
            <v>6000000</v>
          </cell>
        </row>
        <row r="1130">
          <cell r="A1130">
            <v>1132</v>
          </cell>
          <cell r="B1130" t="str">
            <v>C¸p f20mm</v>
          </cell>
          <cell r="C1130" t="str">
            <v>m</v>
          </cell>
          <cell r="E1130">
            <v>210784</v>
          </cell>
          <cell r="F1130">
            <v>21784</v>
          </cell>
        </row>
        <row r="1131">
          <cell r="A1131">
            <v>1133</v>
          </cell>
          <cell r="B1131" t="str">
            <v>Chèt thµnh+bÝch</v>
          </cell>
          <cell r="C1131" t="str">
            <v>TÊn</v>
          </cell>
          <cell r="E1131">
            <v>7000000</v>
          </cell>
          <cell r="F1131">
            <v>7000000</v>
          </cell>
        </row>
        <row r="1132">
          <cell r="A1132">
            <v>1134</v>
          </cell>
          <cell r="B1132" t="str">
            <v>D©y ni l«ng 12 mm</v>
          </cell>
          <cell r="C1132" t="str">
            <v>m</v>
          </cell>
          <cell r="E1132">
            <v>8260</v>
          </cell>
          <cell r="F1132">
            <v>8260</v>
          </cell>
        </row>
        <row r="1133">
          <cell r="A1133">
            <v>1135</v>
          </cell>
          <cell r="B1133" t="str">
            <v>D©y nilon hµng h¶i f 30mm</v>
          </cell>
          <cell r="C1133" t="str">
            <v>m</v>
          </cell>
          <cell r="E1133">
            <v>85650</v>
          </cell>
          <cell r="F1133">
            <v>20650</v>
          </cell>
        </row>
        <row r="1134">
          <cell r="A1134">
            <v>1136</v>
          </cell>
          <cell r="B1134" t="str">
            <v>KÝp ®iÖn sè 8</v>
          </cell>
          <cell r="C1134" t="str">
            <v>c¸i</v>
          </cell>
          <cell r="E1134">
            <v>206</v>
          </cell>
          <cell r="F1134">
            <v>2500</v>
          </cell>
        </row>
        <row r="1135">
          <cell r="A1135">
            <v>1137</v>
          </cell>
          <cell r="B1135" t="str">
            <v>Lèp «t« (cò)</v>
          </cell>
          <cell r="C1135" t="str">
            <v>C¸i</v>
          </cell>
          <cell r="E1135">
            <v>30000</v>
          </cell>
          <cell r="F1135">
            <v>30000</v>
          </cell>
        </row>
        <row r="1136">
          <cell r="A1136">
            <v>1138</v>
          </cell>
          <cell r="B1136" t="str">
            <v>Phao ®¸nh dÊu m×n b»ng xèp</v>
          </cell>
          <cell r="C1136" t="str">
            <v>c¸i</v>
          </cell>
          <cell r="E1136">
            <v>1000</v>
          </cell>
          <cell r="F1136">
            <v>1000</v>
          </cell>
        </row>
        <row r="1137">
          <cell r="A1137">
            <v>1139</v>
          </cell>
          <cell r="B1137" t="str">
            <v>Phao nhùa ®Þnh vÞ</v>
          </cell>
          <cell r="C1137" t="str">
            <v>c¸i</v>
          </cell>
          <cell r="E1137">
            <v>2500</v>
          </cell>
          <cell r="F1137">
            <v>2500</v>
          </cell>
        </row>
        <row r="1138">
          <cell r="A1138">
            <v>1140</v>
          </cell>
          <cell r="B1138" t="str">
            <v>Phao treo d©y ®iÖn b»ng xèp</v>
          </cell>
          <cell r="C1138" t="str">
            <v>c¸i</v>
          </cell>
          <cell r="E1138">
            <v>1000</v>
          </cell>
          <cell r="F1138">
            <v>1000</v>
          </cell>
        </row>
        <row r="1139">
          <cell r="A1139">
            <v>1141</v>
          </cell>
          <cell r="B1139" t="str">
            <v>R«ng ®en &amp; £cu c¸c lo¹i</v>
          </cell>
          <cell r="C1139" t="str">
            <v>TÊn</v>
          </cell>
          <cell r="E1139">
            <v>7000000</v>
          </cell>
          <cell r="F1139">
            <v>7000000</v>
          </cell>
        </row>
        <row r="1140">
          <cell r="A1140">
            <v>1142</v>
          </cell>
          <cell r="B1140" t="str">
            <v>R«ng ®en c¸c lo¹i d14 dµy 3mm</v>
          </cell>
          <cell r="C1140" t="str">
            <v>C¸i</v>
          </cell>
          <cell r="E1140">
            <v>100</v>
          </cell>
          <cell r="F1140">
            <v>100</v>
          </cell>
        </row>
        <row r="1141">
          <cell r="A1141">
            <v>1143</v>
          </cell>
          <cell r="B1141" t="str">
            <v>Rä thÐp lµm hè thÕ KT 1x1x1m</v>
          </cell>
          <cell r="C1141" t="str">
            <v>C¸i</v>
          </cell>
          <cell r="E1141">
            <v>133741</v>
          </cell>
          <cell r="F1141">
            <v>133741</v>
          </cell>
        </row>
        <row r="1142">
          <cell r="A1142">
            <v>1144</v>
          </cell>
          <cell r="B1142" t="str">
            <v>T¨ng ®¬ f 30</v>
          </cell>
          <cell r="C1142" t="str">
            <v>C¸i</v>
          </cell>
          <cell r="E1142">
            <v>22011</v>
          </cell>
          <cell r="F1142">
            <v>22011</v>
          </cell>
        </row>
        <row r="1143">
          <cell r="A1143">
            <v>1145</v>
          </cell>
          <cell r="B1143" t="str">
            <v>T«n d5</v>
          </cell>
          <cell r="C1143" t="str">
            <v>TÊn</v>
          </cell>
          <cell r="E1143">
            <v>6700000</v>
          </cell>
          <cell r="F1143">
            <v>6700000</v>
          </cell>
        </row>
        <row r="1144">
          <cell r="A1144">
            <v>1146</v>
          </cell>
          <cell r="B1144" t="str">
            <v>Vßng mãc  f30 L=650</v>
          </cell>
          <cell r="C1144" t="str">
            <v>TÊn</v>
          </cell>
          <cell r="E1144">
            <v>18025</v>
          </cell>
          <cell r="F1144">
            <v>18025</v>
          </cell>
        </row>
        <row r="1145">
          <cell r="A1145">
            <v>1147</v>
          </cell>
          <cell r="B1145" t="str">
            <v>XÝch f20 treo ®Öm</v>
          </cell>
          <cell r="C1145" t="str">
            <v>TÊn</v>
          </cell>
          <cell r="E1145">
            <v>22000000</v>
          </cell>
          <cell r="F1145">
            <v>20000000</v>
          </cell>
        </row>
        <row r="1146">
          <cell r="A1146">
            <v>1148</v>
          </cell>
          <cell r="B1146" t="str">
            <v>Bª t«ng nhùa</v>
          </cell>
          <cell r="C1146" t="str">
            <v>TÊn</v>
          </cell>
          <cell r="E1146">
            <v>0</v>
          </cell>
        </row>
        <row r="1147">
          <cell r="A1147">
            <v>1149</v>
          </cell>
          <cell r="B1147" t="str">
            <v>Tµ vÑt bª t«ng</v>
          </cell>
          <cell r="C1147" t="str">
            <v>C¸i</v>
          </cell>
          <cell r="E1147">
            <v>0</v>
          </cell>
        </row>
        <row r="1148">
          <cell r="A1148">
            <v>1150</v>
          </cell>
          <cell r="B1148" t="str">
            <v>Tª thÐp 20 x 15mm</v>
          </cell>
          <cell r="C1148" t="str">
            <v>C¸i</v>
          </cell>
          <cell r="E1148">
            <v>53900</v>
          </cell>
        </row>
        <row r="1149">
          <cell r="A1149">
            <v>1151</v>
          </cell>
          <cell r="B1149" t="str">
            <v>Tª thÐp 15 x 15mm</v>
          </cell>
          <cell r="C1149" t="str">
            <v>C¸i</v>
          </cell>
          <cell r="E1149">
            <v>53000</v>
          </cell>
        </row>
        <row r="1150">
          <cell r="A1150">
            <v>1152</v>
          </cell>
          <cell r="B1150" t="str">
            <v>Tª thÐp 20 x 50mm</v>
          </cell>
          <cell r="C1150" t="str">
            <v>C¸i</v>
          </cell>
          <cell r="E1150">
            <v>88500</v>
          </cell>
        </row>
        <row r="1151">
          <cell r="A1151">
            <v>1153</v>
          </cell>
          <cell r="B1151" t="str">
            <v>Tª thÐp 50 x 15mm</v>
          </cell>
          <cell r="C1151" t="str">
            <v>C¸i</v>
          </cell>
          <cell r="E1151">
            <v>88500</v>
          </cell>
        </row>
        <row r="1152">
          <cell r="A1152">
            <v>1154</v>
          </cell>
          <cell r="B1152" t="str">
            <v>Tª thÐp 32 x 15mm</v>
          </cell>
          <cell r="C1152" t="str">
            <v>C¸i</v>
          </cell>
          <cell r="E1152">
            <v>56300</v>
          </cell>
        </row>
        <row r="1153">
          <cell r="A1153">
            <v>1155</v>
          </cell>
          <cell r="B1153" t="str">
            <v>Tª thÐp 50 x 65mm</v>
          </cell>
          <cell r="C1153" t="str">
            <v>C¸i</v>
          </cell>
          <cell r="E1153">
            <v>141000</v>
          </cell>
        </row>
        <row r="1154">
          <cell r="A1154">
            <v>1156</v>
          </cell>
          <cell r="B1154" t="str">
            <v>Tª thÐp 32 x 65mm</v>
          </cell>
          <cell r="C1154" t="str">
            <v>C¸i</v>
          </cell>
          <cell r="E1154">
            <v>141000</v>
          </cell>
        </row>
        <row r="1155">
          <cell r="A1155">
            <v>1157</v>
          </cell>
          <cell r="B1155" t="str">
            <v>Tª thÐp 20 x 65mm</v>
          </cell>
          <cell r="C1155" t="str">
            <v>C¸i</v>
          </cell>
          <cell r="E1155">
            <v>141000</v>
          </cell>
        </row>
        <row r="1156">
          <cell r="A1156">
            <v>1158</v>
          </cell>
          <cell r="B1156" t="str">
            <v>Tª thÐp 65 x 15mm</v>
          </cell>
          <cell r="C1156" t="str">
            <v>C¸i</v>
          </cell>
          <cell r="E1156">
            <v>141000</v>
          </cell>
        </row>
        <row r="1157">
          <cell r="A1157">
            <v>1159</v>
          </cell>
          <cell r="B1157" t="str">
            <v>C«n thÐp 32 x 20mm</v>
          </cell>
          <cell r="C1157" t="str">
            <v>C¸i</v>
          </cell>
          <cell r="E1157">
            <v>4545.454545454545</v>
          </cell>
        </row>
        <row r="1158">
          <cell r="A1158">
            <v>1160</v>
          </cell>
          <cell r="B1158" t="str">
            <v>C«n thÐp 15 x 20mm</v>
          </cell>
          <cell r="C1158" t="str">
            <v>C¸i</v>
          </cell>
          <cell r="E1158">
            <v>2272.7272727272725</v>
          </cell>
        </row>
        <row r="1159">
          <cell r="A1159">
            <v>1161</v>
          </cell>
          <cell r="B1159" t="str">
            <v>Tª nhùa 110 x 42mm</v>
          </cell>
          <cell r="C1159" t="str">
            <v>C¸i</v>
          </cell>
          <cell r="E1159">
            <v>28400</v>
          </cell>
        </row>
        <row r="1160">
          <cell r="A1160">
            <v>1162</v>
          </cell>
          <cell r="B1160" t="str">
            <v>Tª nhùa 76mm</v>
          </cell>
          <cell r="C1160" t="str">
            <v>C¸i</v>
          </cell>
          <cell r="E1160">
            <v>16000</v>
          </cell>
        </row>
        <row r="1161">
          <cell r="A1161">
            <v>1163</v>
          </cell>
          <cell r="B1161" t="str">
            <v>Tª nhùa 42mm</v>
          </cell>
          <cell r="C1161" t="str">
            <v>C¸i</v>
          </cell>
          <cell r="E1161">
            <v>3500</v>
          </cell>
        </row>
        <row r="1162">
          <cell r="A1162">
            <v>1164</v>
          </cell>
          <cell r="B1162" t="str">
            <v>Van thÐp D=20 ( Japan )</v>
          </cell>
          <cell r="C1162" t="str">
            <v>C¸i</v>
          </cell>
          <cell r="E1162">
            <v>87000</v>
          </cell>
        </row>
        <row r="1163">
          <cell r="A1163">
            <v>1165</v>
          </cell>
          <cell r="B1163" t="str">
            <v>Van thÐp D=15 ( Japan )</v>
          </cell>
          <cell r="C1163" t="str">
            <v>C¸i</v>
          </cell>
          <cell r="E1163">
            <v>65000</v>
          </cell>
        </row>
        <row r="1164">
          <cell r="A1164">
            <v>1166</v>
          </cell>
          <cell r="B1164" t="str">
            <v>BÝch thÐp d=100</v>
          </cell>
          <cell r="C1164" t="str">
            <v>C¸i</v>
          </cell>
        </row>
        <row r="1165">
          <cell r="A1165">
            <v>1167</v>
          </cell>
          <cell r="B1165" t="str">
            <v>BÝch thÐp d=150</v>
          </cell>
          <cell r="C1165" t="str">
            <v>C¸i</v>
          </cell>
        </row>
        <row r="1166">
          <cell r="A1166">
            <v>1168</v>
          </cell>
          <cell r="B1166" t="str">
            <v>BÝch thÐp d=200</v>
          </cell>
          <cell r="C1166" t="str">
            <v>C¸i</v>
          </cell>
        </row>
        <row r="1168">
          <cell r="A1168">
            <v>6000</v>
          </cell>
          <cell r="B1168" t="str">
            <v>Nh©n c«ng bËc 2,7/7</v>
          </cell>
          <cell r="C1168" t="str">
            <v>C«ng</v>
          </cell>
          <cell r="E1168">
            <v>46200</v>
          </cell>
          <cell r="G1168">
            <v>0</v>
          </cell>
        </row>
        <row r="1169">
          <cell r="A1169">
            <v>6001</v>
          </cell>
          <cell r="B1169" t="str">
            <v>Nh©n c«ng bËc 1,5/7</v>
          </cell>
          <cell r="C1169" t="str">
            <v>C«ng</v>
          </cell>
          <cell r="E1169">
            <v>0</v>
          </cell>
          <cell r="G1169">
            <v>0</v>
          </cell>
        </row>
        <row r="1170">
          <cell r="A1170">
            <v>6002</v>
          </cell>
          <cell r="B1170" t="str">
            <v>Nh©n c«ng bËc 2/7</v>
          </cell>
          <cell r="C1170" t="str">
            <v>C«ng</v>
          </cell>
          <cell r="E1170">
            <v>44201.23</v>
          </cell>
          <cell r="G1170">
            <v>0</v>
          </cell>
        </row>
        <row r="1171">
          <cell r="A1171">
            <v>6003</v>
          </cell>
          <cell r="B1171" t="str">
            <v>Nh©n c«ng bËc 2,5/7</v>
          </cell>
          <cell r="C1171" t="str">
            <v>C«ng</v>
          </cell>
          <cell r="E1171">
            <v>49420</v>
          </cell>
          <cell r="G1171">
            <v>0</v>
          </cell>
        </row>
        <row r="1172">
          <cell r="A1172">
            <v>6004</v>
          </cell>
          <cell r="B1172" t="str">
            <v>Nh©n c«ng bËc 3/7</v>
          </cell>
          <cell r="C1172" t="str">
            <v>C«ng</v>
          </cell>
          <cell r="E1172">
            <v>48273.076999999997</v>
          </cell>
          <cell r="G1172">
            <v>0</v>
          </cell>
        </row>
        <row r="1173">
          <cell r="A1173">
            <v>6005</v>
          </cell>
          <cell r="B1173" t="str">
            <v>Nh©n c«ng bËc 3,5/7</v>
          </cell>
          <cell r="C1173" t="str">
            <v>C«ng</v>
          </cell>
          <cell r="E1173">
            <v>50443.076999999997</v>
          </cell>
          <cell r="G1173">
            <v>0</v>
          </cell>
        </row>
        <row r="1174">
          <cell r="A1174">
            <v>6006</v>
          </cell>
          <cell r="B1174" t="str">
            <v>Nh©n c«ng bËc 4/7</v>
          </cell>
          <cell r="C1174" t="str">
            <v>C«ng</v>
          </cell>
          <cell r="E1174">
            <v>52614.15</v>
          </cell>
          <cell r="G1174">
            <v>0</v>
          </cell>
        </row>
        <row r="1175">
          <cell r="A1175">
            <v>6007</v>
          </cell>
          <cell r="B1175" t="str">
            <v>Nh©n c«ng bËc 4,5/7</v>
          </cell>
          <cell r="C1175" t="str">
            <v>C«ng</v>
          </cell>
          <cell r="E1175">
            <v>58041.85</v>
          </cell>
          <cell r="G1175">
            <v>0</v>
          </cell>
        </row>
        <row r="1176">
          <cell r="A1176">
            <v>6008</v>
          </cell>
          <cell r="B1176" t="str">
            <v>Nh©n c«ng bËc 5/7</v>
          </cell>
          <cell r="C1176" t="str">
            <v>C«ng</v>
          </cell>
          <cell r="E1176">
            <v>63468.46</v>
          </cell>
          <cell r="G1176">
            <v>0</v>
          </cell>
        </row>
        <row r="1177">
          <cell r="A1177">
            <v>6009</v>
          </cell>
          <cell r="B1177" t="str">
            <v>Nh©n c«ng bËc 3,7/7</v>
          </cell>
          <cell r="C1177" t="str">
            <v>C«ng</v>
          </cell>
          <cell r="E1177">
            <v>51310</v>
          </cell>
          <cell r="G1177">
            <v>0</v>
          </cell>
        </row>
        <row r="1178">
          <cell r="A1178">
            <v>6010</v>
          </cell>
          <cell r="B1178" t="str">
            <v>Nh©n c«ng bËc 7/7</v>
          </cell>
          <cell r="C1178" t="str">
            <v>C«ng</v>
          </cell>
          <cell r="E1178">
            <v>93321.85</v>
          </cell>
          <cell r="G1178">
            <v>0</v>
          </cell>
        </row>
        <row r="1179">
          <cell r="A1179">
            <v>6011</v>
          </cell>
          <cell r="B1179" t="str">
            <v>Nh©n c«ng bËc 2,9/7</v>
          </cell>
          <cell r="C1179" t="str">
            <v>C«ng</v>
          </cell>
          <cell r="G1179">
            <v>0</v>
          </cell>
        </row>
        <row r="1180">
          <cell r="A1180">
            <v>6012</v>
          </cell>
          <cell r="B1180" t="str">
            <v>Nh©n c«ng bËc 3,3/7</v>
          </cell>
          <cell r="C1180" t="str">
            <v>C«ng</v>
          </cell>
          <cell r="G1180">
            <v>0</v>
          </cell>
        </row>
        <row r="1181">
          <cell r="A1181">
            <v>6013</v>
          </cell>
          <cell r="B1181" t="str">
            <v>Nh©n c«ng bËc 4,7/7</v>
          </cell>
          <cell r="C1181" t="str">
            <v>C«ng</v>
          </cell>
          <cell r="G1181">
            <v>0</v>
          </cell>
        </row>
        <row r="1182">
          <cell r="A1182">
            <v>6014</v>
          </cell>
          <cell r="B1182" t="str">
            <v>Nh©n c«ng bËc 6/7</v>
          </cell>
          <cell r="C1182" t="str">
            <v>C«ng</v>
          </cell>
          <cell r="E1182">
            <v>76768.460000000006</v>
          </cell>
          <cell r="G1182">
            <v>0</v>
          </cell>
        </row>
        <row r="1183">
          <cell r="A1183">
            <v>6015</v>
          </cell>
          <cell r="B1183" t="str">
            <v>Nh©n c«ng bËc 3,2/7</v>
          </cell>
          <cell r="C1183" t="str">
            <v>C«ng</v>
          </cell>
          <cell r="E1183">
            <v>52640</v>
          </cell>
          <cell r="G1183">
            <v>0</v>
          </cell>
        </row>
        <row r="1184">
          <cell r="A1184">
            <v>6016</v>
          </cell>
          <cell r="B1184" t="str">
            <v>Nh©n c«ng bËc 4,1/7</v>
          </cell>
          <cell r="C1184" t="str">
            <v>C«ng</v>
          </cell>
          <cell r="E1184">
            <v>0</v>
          </cell>
          <cell r="G1184">
            <v>0</v>
          </cell>
        </row>
        <row r="1185">
          <cell r="A1185">
            <v>6017</v>
          </cell>
          <cell r="B1185" t="str">
            <v>Nh©n c«ng bËc 4,2/7</v>
          </cell>
          <cell r="C1185" t="str">
            <v>C«ng</v>
          </cell>
          <cell r="E1185">
            <v>0</v>
          </cell>
          <cell r="G1185">
            <v>0</v>
          </cell>
        </row>
        <row r="1186">
          <cell r="A1186">
            <v>6018</v>
          </cell>
          <cell r="B1186" t="str">
            <v>Thî lÆn</v>
          </cell>
          <cell r="C1186" t="str">
            <v>c«ng</v>
          </cell>
          <cell r="E1186">
            <v>31285</v>
          </cell>
          <cell r="F1186">
            <v>31284.67</v>
          </cell>
          <cell r="G1186">
            <v>0</v>
          </cell>
        </row>
        <row r="1187">
          <cell r="A1187">
            <v>6500</v>
          </cell>
          <cell r="B1187" t="str">
            <v>Bóa m¸y 0,5 TÊn</v>
          </cell>
          <cell r="C1187" t="str">
            <v>Ca</v>
          </cell>
          <cell r="E1187">
            <v>810486.5675965104</v>
          </cell>
          <cell r="F1187">
            <v>1185913</v>
          </cell>
          <cell r="G1187">
            <v>0</v>
          </cell>
        </row>
        <row r="1188">
          <cell r="A1188">
            <v>6501</v>
          </cell>
          <cell r="B1188" t="str">
            <v>Bóa m¸y &lt;=1,2 TÊn</v>
          </cell>
          <cell r="C1188" t="str">
            <v>Ca</v>
          </cell>
          <cell r="E1188">
            <v>963412.34552949038</v>
          </cell>
          <cell r="G1188">
            <v>0</v>
          </cell>
        </row>
        <row r="1189">
          <cell r="A1189">
            <v>6502</v>
          </cell>
          <cell r="B1189" t="str">
            <v>Bóa m¸y &lt;=1,8 TÊn</v>
          </cell>
          <cell r="C1189" t="str">
            <v>Ca</v>
          </cell>
          <cell r="E1189">
            <v>1145830.0818303535</v>
          </cell>
          <cell r="F1189">
            <v>646329</v>
          </cell>
          <cell r="G1189">
            <v>0</v>
          </cell>
        </row>
        <row r="1190">
          <cell r="A1190">
            <v>6503</v>
          </cell>
          <cell r="B1190" t="str">
            <v>Bóa m¸y &lt;=2,5 TÊn</v>
          </cell>
          <cell r="C1190" t="str">
            <v>Ca</v>
          </cell>
          <cell r="E1190">
            <v>1806536.2466935001</v>
          </cell>
          <cell r="G1190">
            <v>0</v>
          </cell>
        </row>
        <row r="1191">
          <cell r="A1191">
            <v>6504</v>
          </cell>
          <cell r="B1191" t="str">
            <v>Ca n« 150 CV</v>
          </cell>
          <cell r="C1191" t="str">
            <v>Ca</v>
          </cell>
          <cell r="E1191">
            <v>1189285.921302092</v>
          </cell>
          <cell r="G1191">
            <v>0</v>
          </cell>
        </row>
        <row r="1192">
          <cell r="A1192">
            <v>6505</v>
          </cell>
          <cell r="B1192" t="str">
            <v>CÇn cÈu 20 TÊn</v>
          </cell>
          <cell r="C1192" t="str">
            <v>Ca</v>
          </cell>
          <cell r="E1192">
            <v>1295926.4126853698</v>
          </cell>
          <cell r="G1192">
            <v>0</v>
          </cell>
        </row>
        <row r="1193">
          <cell r="A1193">
            <v>6506</v>
          </cell>
          <cell r="B1193" t="str">
            <v>CÇn cÈu næi 35T</v>
          </cell>
          <cell r="C1193" t="str">
            <v>Ca</v>
          </cell>
          <cell r="E1193">
            <v>2717828.42</v>
          </cell>
          <cell r="G1193">
            <v>0</v>
          </cell>
        </row>
        <row r="1194">
          <cell r="A1194">
            <v>6507</v>
          </cell>
          <cell r="B1194" t="str">
            <v>Xe lao dÇm</v>
          </cell>
          <cell r="C1194" t="str">
            <v>Ca</v>
          </cell>
          <cell r="E1194">
            <v>2752235.22</v>
          </cell>
        </row>
        <row r="1195">
          <cell r="A1195">
            <v>6508</v>
          </cell>
          <cell r="B1195" t="str">
            <v>CÇn cÈu th¸p 25 TÊn</v>
          </cell>
          <cell r="C1195" t="str">
            <v>Ca</v>
          </cell>
          <cell r="E1195">
            <v>1329459.3613040771</v>
          </cell>
          <cell r="G1195">
            <v>0</v>
          </cell>
        </row>
        <row r="1196">
          <cell r="A1196">
            <v>6509</v>
          </cell>
          <cell r="B1196" t="str">
            <v>CÇn trôc 16 TÊn</v>
          </cell>
          <cell r="C1196" t="str">
            <v>Ca</v>
          </cell>
          <cell r="E1196">
            <v>945022.87152137933</v>
          </cell>
          <cell r="G1196">
            <v>0</v>
          </cell>
        </row>
        <row r="1197">
          <cell r="A1197">
            <v>6510</v>
          </cell>
          <cell r="B1197" t="str">
            <v>CÈu pooc tÝch</v>
          </cell>
          <cell r="C1197" t="str">
            <v>Ca</v>
          </cell>
          <cell r="E1197">
            <v>0</v>
          </cell>
          <cell r="F1197">
            <v>558197</v>
          </cell>
          <cell r="G1197">
            <v>0</v>
          </cell>
        </row>
        <row r="1198">
          <cell r="A1198">
            <v>6511</v>
          </cell>
          <cell r="B1198" t="str">
            <v>CÈu xÝch 5 TÊn</v>
          </cell>
          <cell r="C1198" t="str">
            <v>Ca</v>
          </cell>
          <cell r="E1198">
            <v>394844.98228505248</v>
          </cell>
          <cell r="G1198">
            <v>0</v>
          </cell>
        </row>
        <row r="1199">
          <cell r="A1199">
            <v>6512</v>
          </cell>
          <cell r="B1199" t="str">
            <v>M¸y bõa (®Çu kÐo 140 CV)</v>
          </cell>
          <cell r="C1199" t="str">
            <v>Ca</v>
          </cell>
          <cell r="E1199">
            <v>446917.80090604833</v>
          </cell>
          <cell r="G1199">
            <v>0</v>
          </cell>
        </row>
        <row r="1200">
          <cell r="A1200">
            <v>6513</v>
          </cell>
          <cell r="B1200" t="str">
            <v>M¸y cµy xíi 140 CV</v>
          </cell>
          <cell r="C1200" t="str">
            <v>Ca</v>
          </cell>
          <cell r="E1200">
            <v>589393.90386347589</v>
          </cell>
          <cell r="F1200">
            <v>649508</v>
          </cell>
          <cell r="G1200">
            <v>0</v>
          </cell>
        </row>
        <row r="1201">
          <cell r="A1201">
            <v>6514</v>
          </cell>
          <cell r="B1201" t="str">
            <v>M¸y kÐo 108 CV</v>
          </cell>
          <cell r="C1201" t="str">
            <v>Ca</v>
          </cell>
          <cell r="E1201">
            <v>459957.92422892025</v>
          </cell>
          <cell r="G1201">
            <v>0</v>
          </cell>
        </row>
        <row r="1202">
          <cell r="A1202">
            <v>6515</v>
          </cell>
          <cell r="B1202" t="str">
            <v>M¸y c¹p 15m3</v>
          </cell>
          <cell r="C1202" t="str">
            <v>Ca</v>
          </cell>
          <cell r="E1202">
            <v>1702247.4826236607</v>
          </cell>
          <cell r="F1202">
            <v>7593</v>
          </cell>
          <cell r="G1202">
            <v>0</v>
          </cell>
        </row>
        <row r="1203">
          <cell r="A1203">
            <v>6516</v>
          </cell>
          <cell r="B1203" t="str">
            <v>M¸y c¹p 9m3</v>
          </cell>
          <cell r="C1203" t="str">
            <v>Ca</v>
          </cell>
          <cell r="E1203">
            <v>1222107.8696843188</v>
          </cell>
          <cell r="F1203">
            <v>78729</v>
          </cell>
          <cell r="G1203">
            <v>0</v>
          </cell>
        </row>
        <row r="1204">
          <cell r="A1204">
            <v>6517</v>
          </cell>
          <cell r="B1204" t="str">
            <v>M¸y c¹p 16m3</v>
          </cell>
          <cell r="C1204" t="str">
            <v>Ca</v>
          </cell>
          <cell r="E1204">
            <v>1702247.4826236607</v>
          </cell>
          <cell r="G1204">
            <v>0</v>
          </cell>
        </row>
        <row r="1205">
          <cell r="A1205">
            <v>6518</v>
          </cell>
          <cell r="B1205" t="str">
            <v>M¸y gom gän 108 CV</v>
          </cell>
          <cell r="C1205" t="str">
            <v>Ca</v>
          </cell>
          <cell r="E1205">
            <v>785600.39693124162</v>
          </cell>
          <cell r="G1205">
            <v>0</v>
          </cell>
        </row>
        <row r="1206">
          <cell r="A1206">
            <v>6519</v>
          </cell>
          <cell r="B1206" t="str">
            <v>M¸y hµn 400 A (57Kw)</v>
          </cell>
          <cell r="C1206" t="str">
            <v>Ca</v>
          </cell>
          <cell r="E1206">
            <v>1632000</v>
          </cell>
          <cell r="G1206">
            <v>0</v>
          </cell>
        </row>
        <row r="1207">
          <cell r="A1207">
            <v>6520</v>
          </cell>
          <cell r="B1207" t="str">
            <v>M¸y khoan ®¸ cÇm tay fi 32-42mm</v>
          </cell>
          <cell r="C1207" t="str">
            <v>Ca</v>
          </cell>
          <cell r="E1207">
            <v>79844.976415810859</v>
          </cell>
          <cell r="G1207">
            <v>0</v>
          </cell>
        </row>
        <row r="1208">
          <cell r="A1208">
            <v>6521</v>
          </cell>
          <cell r="B1208" t="str">
            <v>M¸y khoan fi 25mm</v>
          </cell>
          <cell r="C1208" t="str">
            <v>Ca</v>
          </cell>
          <cell r="E1208">
            <v>76257.81486840162</v>
          </cell>
          <cell r="G1208">
            <v>0</v>
          </cell>
        </row>
        <row r="1209">
          <cell r="A1209">
            <v>6522</v>
          </cell>
          <cell r="B1209" t="str">
            <v>M¸y khoan fi &gt;=100mm</v>
          </cell>
          <cell r="C1209" t="str">
            <v>Ca</v>
          </cell>
          <cell r="E1209">
            <v>431259.73168601305</v>
          </cell>
          <cell r="G1209">
            <v>0</v>
          </cell>
        </row>
        <row r="1210">
          <cell r="A1210">
            <v>6523</v>
          </cell>
          <cell r="B1210" t="str">
            <v>M¸y lu 10 T b¸nh thÐp</v>
          </cell>
          <cell r="C1210" t="str">
            <v>Ca</v>
          </cell>
          <cell r="E1210">
            <v>342874.16722857277</v>
          </cell>
          <cell r="G1210">
            <v>0</v>
          </cell>
        </row>
        <row r="1211">
          <cell r="A1211">
            <v>6524</v>
          </cell>
          <cell r="B1211" t="str">
            <v>M¸y nÐn khÝ Diezen 75m3/h</v>
          </cell>
          <cell r="C1211" t="str">
            <v>Ca</v>
          </cell>
          <cell r="E1211">
            <v>126438.42899073787</v>
          </cell>
          <cell r="G1211">
            <v>0</v>
          </cell>
        </row>
        <row r="1212">
          <cell r="A1212">
            <v>6525</v>
          </cell>
          <cell r="B1212" t="str">
            <v>M¸y lu 8,5 T b¸nh thÐp</v>
          </cell>
          <cell r="C1212" t="str">
            <v>Ca</v>
          </cell>
          <cell r="E1212">
            <v>301222.72976889752</v>
          </cell>
          <cell r="G1212">
            <v>0</v>
          </cell>
        </row>
        <row r="1213">
          <cell r="A1213">
            <v>6526</v>
          </cell>
          <cell r="B1213" t="str">
            <v>M¸y trén v÷a 250 LÝt</v>
          </cell>
          <cell r="C1213" t="str">
            <v>Ca</v>
          </cell>
          <cell r="E1213">
            <v>120539.28618260167</v>
          </cell>
          <cell r="G1213">
            <v>0</v>
          </cell>
        </row>
        <row r="1214">
          <cell r="A1214">
            <v>6527</v>
          </cell>
          <cell r="B1214" t="str">
            <v>M¸y trén v÷a 100 LÝt</v>
          </cell>
          <cell r="C1214" t="str">
            <v>Ca</v>
          </cell>
          <cell r="E1214">
            <v>96137.666199466257</v>
          </cell>
          <cell r="G1214">
            <v>0</v>
          </cell>
        </row>
        <row r="1215">
          <cell r="A1215">
            <v>6528</v>
          </cell>
          <cell r="B1215" t="str">
            <v>M¸y trén v÷a 425 LÝt</v>
          </cell>
          <cell r="C1215" t="str">
            <v>Ca</v>
          </cell>
          <cell r="E1215">
            <v>134282.42132934401</v>
          </cell>
          <cell r="G1215">
            <v>0</v>
          </cell>
        </row>
        <row r="1216">
          <cell r="A1216">
            <v>6529</v>
          </cell>
          <cell r="B1216" t="str">
            <v>M¸y xóc 0,65m3</v>
          </cell>
          <cell r="C1216" t="str">
            <v>Ca</v>
          </cell>
          <cell r="E1216">
            <v>748025.85358510795</v>
          </cell>
          <cell r="G1216">
            <v>0</v>
          </cell>
        </row>
        <row r="1217">
          <cell r="A1217">
            <v>6530</v>
          </cell>
          <cell r="B1217" t="str">
            <v>M¸y ®µo 1 gÇu b¸nh xÝch 1 m3 ( G.N )</v>
          </cell>
          <cell r="C1217" t="str">
            <v>Ca</v>
          </cell>
          <cell r="E1217">
            <v>1153570.0813272928</v>
          </cell>
          <cell r="G1217">
            <v>0</v>
          </cell>
        </row>
        <row r="1218">
          <cell r="A1218">
            <v>6531</v>
          </cell>
          <cell r="B1218" t="str">
            <v>M¸y xóc 1,25m3</v>
          </cell>
          <cell r="C1218" t="str">
            <v>Ca</v>
          </cell>
          <cell r="E1218">
            <v>1386267.4671763009</v>
          </cell>
          <cell r="G1218">
            <v>0</v>
          </cell>
        </row>
        <row r="1219">
          <cell r="A1219">
            <v>6532</v>
          </cell>
          <cell r="B1219" t="str">
            <v>M¸y ®µo 1 gÇu b¸nh xÝch 2,5m3</v>
          </cell>
          <cell r="C1219" t="str">
            <v>Ca</v>
          </cell>
          <cell r="E1219">
            <v>2203923.3491421533</v>
          </cell>
          <cell r="G1219">
            <v>0</v>
          </cell>
        </row>
        <row r="1220">
          <cell r="A1220">
            <v>6533</v>
          </cell>
          <cell r="B1220" t="str">
            <v>M¸y ®µo gèc c©y 140 CV</v>
          </cell>
          <cell r="C1220" t="str">
            <v>Ca</v>
          </cell>
          <cell r="E1220">
            <v>492804.10233874182</v>
          </cell>
          <cell r="G1220">
            <v>0</v>
          </cell>
        </row>
        <row r="1221">
          <cell r="A1221">
            <v>6534</v>
          </cell>
          <cell r="B1221" t="str">
            <v>M¸y ®Çm bµn</v>
          </cell>
          <cell r="C1221" t="str">
            <v>Ca</v>
          </cell>
          <cell r="E1221">
            <v>76825.657692639477</v>
          </cell>
          <cell r="F1221">
            <v>41374</v>
          </cell>
          <cell r="G1221">
            <v>0</v>
          </cell>
        </row>
        <row r="1222">
          <cell r="A1222">
            <v>6535</v>
          </cell>
          <cell r="B1222" t="str">
            <v>M¸y ñi 75 CV</v>
          </cell>
          <cell r="C1222" t="str">
            <v>Ca</v>
          </cell>
          <cell r="E1222">
            <v>583283.58930527314</v>
          </cell>
          <cell r="F1222">
            <v>350709</v>
          </cell>
          <cell r="G1222">
            <v>0</v>
          </cell>
        </row>
        <row r="1223">
          <cell r="A1223">
            <v>6536</v>
          </cell>
          <cell r="B1223" t="str">
            <v>M¸y ñi 180 CV</v>
          </cell>
          <cell r="C1223" t="str">
            <v>Ca</v>
          </cell>
          <cell r="E1223">
            <v>1096636.6042567275</v>
          </cell>
          <cell r="F1223">
            <v>1114861</v>
          </cell>
          <cell r="G1223">
            <v>0</v>
          </cell>
        </row>
        <row r="1224">
          <cell r="A1224">
            <v>6537</v>
          </cell>
          <cell r="B1224" t="str">
            <v>M¸y ñi 108 CV</v>
          </cell>
          <cell r="C1224" t="str">
            <v>Ca</v>
          </cell>
          <cell r="E1224">
            <v>785600.39693124162</v>
          </cell>
          <cell r="G1224">
            <v>0</v>
          </cell>
        </row>
        <row r="1225">
          <cell r="A1225">
            <v>6538</v>
          </cell>
          <cell r="B1225" t="str">
            <v>M¸y ñi 140 CV</v>
          </cell>
          <cell r="C1225" t="str">
            <v>Ca</v>
          </cell>
          <cell r="E1225">
            <v>985056.19823250466</v>
          </cell>
          <cell r="G1225">
            <v>0</v>
          </cell>
        </row>
        <row r="1226">
          <cell r="A1226">
            <v>6539</v>
          </cell>
          <cell r="B1226" t="str">
            <v>M¸y ñi 240 CV</v>
          </cell>
          <cell r="C1226" t="str">
            <v>Ca</v>
          </cell>
          <cell r="E1226">
            <v>1307697.0862736655</v>
          </cell>
          <cell r="G1226">
            <v>0</v>
          </cell>
        </row>
        <row r="1227">
          <cell r="A1227">
            <v>6540</v>
          </cell>
          <cell r="B1227" t="str">
            <v>M¸y ñi 320 CV</v>
          </cell>
          <cell r="C1227" t="str">
            <v>Ca</v>
          </cell>
          <cell r="E1227">
            <v>1773257.5792281304</v>
          </cell>
          <cell r="G1227">
            <v>0</v>
          </cell>
        </row>
        <row r="1228">
          <cell r="A1228">
            <v>6541</v>
          </cell>
          <cell r="B1228" t="str">
            <v>Tr¹m trén BT nhùa 30m3/h</v>
          </cell>
          <cell r="C1228" t="str">
            <v>Ca</v>
          </cell>
          <cell r="E1228">
            <v>6661524.917901855</v>
          </cell>
        </row>
        <row r="1229">
          <cell r="A1229">
            <v>6542</v>
          </cell>
          <cell r="B1229" t="str">
            <v>Tr¹m trén BT nhùa 50m3/h</v>
          </cell>
          <cell r="C1229" t="str">
            <v>Ca</v>
          </cell>
          <cell r="E1229">
            <v>9028882.5459981803</v>
          </cell>
        </row>
        <row r="1230">
          <cell r="A1230">
            <v>6543</v>
          </cell>
          <cell r="B1230" t="str">
            <v>Tr¹m trén BT   16m3/h</v>
          </cell>
          <cell r="C1230" t="str">
            <v>Ca</v>
          </cell>
          <cell r="E1230">
            <v>988346.26872649638</v>
          </cell>
        </row>
        <row r="1231">
          <cell r="A1231">
            <v>6544</v>
          </cell>
          <cell r="B1231" t="str">
            <v>Bóa &lt;=3,5 TÊn</v>
          </cell>
          <cell r="C1231" t="str">
            <v>Ca</v>
          </cell>
          <cell r="E1231">
            <v>1806536.2466935001</v>
          </cell>
          <cell r="F1231">
            <v>65976</v>
          </cell>
          <cell r="G1231">
            <v>0</v>
          </cell>
        </row>
        <row r="1232">
          <cell r="A1232">
            <v>6545</v>
          </cell>
          <cell r="B1232" t="str">
            <v>M¸y bõa 140 CV</v>
          </cell>
          <cell r="C1232" t="str">
            <v>Ca</v>
          </cell>
          <cell r="E1232">
            <v>446917.80090604833</v>
          </cell>
          <cell r="G1232">
            <v>0</v>
          </cell>
        </row>
        <row r="1233">
          <cell r="A1233">
            <v>6546</v>
          </cell>
          <cell r="B1233" t="str">
            <v>M¸y xóc 4,6 m3</v>
          </cell>
          <cell r="C1233" t="str">
            <v>Ca</v>
          </cell>
          <cell r="E1233">
            <v>3810134.8423353601</v>
          </cell>
          <cell r="G1233">
            <v>0</v>
          </cell>
        </row>
        <row r="1234">
          <cell r="A1234">
            <v>6547</v>
          </cell>
          <cell r="B1234" t="str">
            <v>TÇu hót 4000CV</v>
          </cell>
          <cell r="C1234" t="str">
            <v>Ca</v>
          </cell>
          <cell r="E1234">
            <v>56443673.267266825</v>
          </cell>
        </row>
        <row r="1235">
          <cell r="A1235">
            <v>6548</v>
          </cell>
          <cell r="B1235" t="str">
            <v>«t« 5 TÊn</v>
          </cell>
          <cell r="C1235" t="str">
            <v>Ca</v>
          </cell>
          <cell r="E1235">
            <v>305915.79132253298</v>
          </cell>
          <cell r="G1235">
            <v>0</v>
          </cell>
        </row>
        <row r="1236">
          <cell r="A1236">
            <v>6549</v>
          </cell>
          <cell r="B1236" t="str">
            <v>«t« 12 TÊn</v>
          </cell>
          <cell r="C1236" t="str">
            <v>Ca</v>
          </cell>
          <cell r="E1236">
            <v>540340.69225755183</v>
          </cell>
          <cell r="G1236">
            <v>0</v>
          </cell>
        </row>
        <row r="1237">
          <cell r="A1237">
            <v>6550</v>
          </cell>
          <cell r="B1237" t="str">
            <v>«t« 27 TÊn</v>
          </cell>
          <cell r="C1237" t="str">
            <v>Ca</v>
          </cell>
          <cell r="E1237">
            <v>985074.39424353268</v>
          </cell>
          <cell r="G1237">
            <v>0</v>
          </cell>
        </row>
        <row r="1238">
          <cell r="A1238">
            <v>6551</v>
          </cell>
          <cell r="B1238" t="str">
            <v>«t« 7 TÊn</v>
          </cell>
          <cell r="C1238" t="str">
            <v>Ca</v>
          </cell>
          <cell r="E1238">
            <v>414285.78966879577</v>
          </cell>
          <cell r="F1238">
            <v>687281</v>
          </cell>
          <cell r="G1238">
            <v>0</v>
          </cell>
        </row>
        <row r="1239">
          <cell r="A1239">
            <v>6552</v>
          </cell>
          <cell r="B1239" t="str">
            <v>«t« 10 TÊn</v>
          </cell>
          <cell r="C1239" t="str">
            <v>Ca</v>
          </cell>
          <cell r="E1239">
            <v>492876.56498778245</v>
          </cell>
          <cell r="F1239">
            <v>955011</v>
          </cell>
          <cell r="G1239">
            <v>0</v>
          </cell>
        </row>
        <row r="1240">
          <cell r="A1240">
            <v>6553</v>
          </cell>
          <cell r="B1240" t="str">
            <v>«t« &lt;=5 TÊn</v>
          </cell>
          <cell r="C1240" t="str">
            <v>Ca</v>
          </cell>
          <cell r="E1240">
            <v>305915.79132253298</v>
          </cell>
          <cell r="G1240">
            <v>0</v>
          </cell>
        </row>
        <row r="1241">
          <cell r="A1241">
            <v>6554</v>
          </cell>
          <cell r="B1241" t="str">
            <v>«t« &lt;=7 TÊn</v>
          </cell>
          <cell r="C1241" t="str">
            <v>Ca</v>
          </cell>
          <cell r="E1241">
            <v>414285.78966879577</v>
          </cell>
          <cell r="G1241">
            <v>0</v>
          </cell>
        </row>
        <row r="1242">
          <cell r="A1242">
            <v>6555</v>
          </cell>
          <cell r="B1242" t="str">
            <v>«t« &lt;=10 TÊn</v>
          </cell>
          <cell r="C1242" t="str">
            <v>Ca</v>
          </cell>
          <cell r="E1242">
            <v>492876.56498778245</v>
          </cell>
          <cell r="G1242">
            <v>0</v>
          </cell>
        </row>
        <row r="1243">
          <cell r="A1243">
            <v>6556</v>
          </cell>
          <cell r="B1243" t="str">
            <v>«t« &lt;=12 TÊn</v>
          </cell>
          <cell r="C1243" t="str">
            <v>Ca</v>
          </cell>
          <cell r="E1243">
            <v>540340.69225755183</v>
          </cell>
          <cell r="G1243">
            <v>0</v>
          </cell>
        </row>
        <row r="1244">
          <cell r="A1244">
            <v>6557</v>
          </cell>
          <cell r="B1244" t="str">
            <v>M¸y ®µo &lt;=0,4m3</v>
          </cell>
          <cell r="C1244" t="str">
            <v>Ca</v>
          </cell>
          <cell r="E1244">
            <v>455332.0460337883</v>
          </cell>
          <cell r="G1244">
            <v>0</v>
          </cell>
        </row>
        <row r="1245">
          <cell r="A1245">
            <v>6558</v>
          </cell>
          <cell r="B1245" t="str">
            <v>M¸y ®µo &lt;=0,8m3</v>
          </cell>
          <cell r="C1245" t="str">
            <v>Ca</v>
          </cell>
          <cell r="E1245">
            <v>798161.75290098391</v>
          </cell>
          <cell r="F1245">
            <v>275388</v>
          </cell>
          <cell r="G1245">
            <v>0</v>
          </cell>
        </row>
        <row r="1246">
          <cell r="A1246">
            <v>6559</v>
          </cell>
          <cell r="B1246" t="str">
            <v>M¸y ®µo &lt;=1,25m3</v>
          </cell>
          <cell r="C1246" t="str">
            <v>Ca</v>
          </cell>
          <cell r="E1246">
            <v>1366606.3497697385</v>
          </cell>
          <cell r="F1246">
            <v>404343</v>
          </cell>
          <cell r="G1246">
            <v>0</v>
          </cell>
        </row>
        <row r="1247">
          <cell r="A1247">
            <v>6560</v>
          </cell>
          <cell r="B1247" t="str">
            <v>M¸y ®µo &lt;=1,6m3</v>
          </cell>
          <cell r="C1247" t="str">
            <v>Ca</v>
          </cell>
          <cell r="E1247">
            <v>1528803.4769440801</v>
          </cell>
          <cell r="F1247">
            <v>432530</v>
          </cell>
          <cell r="G1247">
            <v>0</v>
          </cell>
        </row>
        <row r="1248">
          <cell r="A1248">
            <v>6561</v>
          </cell>
          <cell r="B1248" t="str">
            <v>M¸y ®µo &lt;=2,3m3</v>
          </cell>
          <cell r="C1248" t="str">
            <v>Ca</v>
          </cell>
          <cell r="E1248">
            <v>2203923.3491421533</v>
          </cell>
          <cell r="F1248">
            <v>234979</v>
          </cell>
          <cell r="G1248">
            <v>0</v>
          </cell>
        </row>
        <row r="1249">
          <cell r="A1249">
            <v>6562</v>
          </cell>
          <cell r="B1249" t="str">
            <v>M¸y ñi 110 CV</v>
          </cell>
          <cell r="C1249" t="str">
            <v>Ca</v>
          </cell>
          <cell r="E1249">
            <v>785600.39693124162</v>
          </cell>
          <cell r="G1249">
            <v>0</v>
          </cell>
        </row>
        <row r="1250">
          <cell r="A1250">
            <v>6563</v>
          </cell>
          <cell r="B1250" t="str">
            <v>M¸y ñi &lt;= 110 CV</v>
          </cell>
          <cell r="C1250" t="str">
            <v>Ca</v>
          </cell>
          <cell r="E1250">
            <v>785600.39693124162</v>
          </cell>
          <cell r="F1250">
            <v>71531</v>
          </cell>
          <cell r="G1250">
            <v>0</v>
          </cell>
        </row>
        <row r="1251">
          <cell r="A1251">
            <v>6564</v>
          </cell>
          <cell r="B1251" t="str">
            <v>«t« t­íi nhùa 7 tÊn</v>
          </cell>
          <cell r="C1251" t="str">
            <v>Ca</v>
          </cell>
          <cell r="E1251">
            <v>869034.41643181106</v>
          </cell>
          <cell r="G1251">
            <v>0</v>
          </cell>
        </row>
        <row r="1252">
          <cell r="A1252">
            <v>6565</v>
          </cell>
          <cell r="B1252" t="str">
            <v>«t« tù ®æ 5 TÊn</v>
          </cell>
          <cell r="C1252" t="str">
            <v>Ca</v>
          </cell>
          <cell r="E1252">
            <v>372691.5093622072</v>
          </cell>
          <cell r="G1252">
            <v>0</v>
          </cell>
        </row>
        <row r="1253">
          <cell r="A1253">
            <v>6566</v>
          </cell>
          <cell r="B1253" t="str">
            <v>«t« tù ®æ 7 TÊn</v>
          </cell>
          <cell r="C1253" t="str">
            <v>Ca</v>
          </cell>
          <cell r="E1253">
            <v>510593.80476786481</v>
          </cell>
          <cell r="G1253">
            <v>0</v>
          </cell>
        </row>
        <row r="1254">
          <cell r="A1254">
            <v>6567</v>
          </cell>
          <cell r="B1254" t="str">
            <v>«t« tù ®æ 10 TÊn</v>
          </cell>
          <cell r="C1254" t="str">
            <v>Ca</v>
          </cell>
          <cell r="E1254">
            <v>596946.48844574392</v>
          </cell>
          <cell r="G1254">
            <v>0</v>
          </cell>
        </row>
        <row r="1255">
          <cell r="A1255">
            <v>6568</v>
          </cell>
          <cell r="B1255" t="str">
            <v>M¸y ®Çm b¸nh h¬i + ®Çu kÐo 9 T</v>
          </cell>
          <cell r="C1255" t="str">
            <v>Ca</v>
          </cell>
          <cell r="E1255">
            <v>319787.92268005176</v>
          </cell>
          <cell r="G1255">
            <v>0</v>
          </cell>
        </row>
        <row r="1256">
          <cell r="A1256">
            <v>6569</v>
          </cell>
          <cell r="B1256" t="str">
            <v>M¸y ®Çm 16 TÊn</v>
          </cell>
          <cell r="C1256" t="str">
            <v>Ca</v>
          </cell>
          <cell r="E1256">
            <v>497732.8314430574</v>
          </cell>
          <cell r="G1256">
            <v>0</v>
          </cell>
        </row>
        <row r="1257">
          <cell r="A1257">
            <v>6570</v>
          </cell>
          <cell r="B1257" t="str">
            <v>M¸y ®Çm 25 TÊn</v>
          </cell>
          <cell r="C1257" t="str">
            <v>Ca</v>
          </cell>
          <cell r="E1257">
            <v>573172.50399566104</v>
          </cell>
          <cell r="G1257">
            <v>0</v>
          </cell>
        </row>
        <row r="1258">
          <cell r="A1258">
            <v>6571</v>
          </cell>
          <cell r="B1258" t="str">
            <v>M¸y ®ãng cäc ( Bóa rung  60Kva )</v>
          </cell>
          <cell r="C1258" t="str">
            <v>Ca</v>
          </cell>
          <cell r="E1258">
            <v>443104.6600322632</v>
          </cell>
          <cell r="G1258">
            <v>0</v>
          </cell>
        </row>
        <row r="1259">
          <cell r="A1259">
            <v>6572</v>
          </cell>
          <cell r="B1259" t="str">
            <v>TÇu ®ãng cäc bóa &lt;=1,8 TÊn</v>
          </cell>
          <cell r="C1259" t="str">
            <v>Ca</v>
          </cell>
          <cell r="E1259">
            <v>0</v>
          </cell>
        </row>
        <row r="1260">
          <cell r="A1260">
            <v>6573</v>
          </cell>
          <cell r="B1260" t="str">
            <v>TÇu ®ãng cäc bóa &gt;1,8 TÊn ®Õn</v>
          </cell>
          <cell r="C1260" t="str">
            <v>Ca</v>
          </cell>
          <cell r="E1260">
            <v>2323420.0926945983</v>
          </cell>
        </row>
        <row r="1261">
          <cell r="A1261">
            <v>6574</v>
          </cell>
          <cell r="B1261" t="str">
            <v>TÇu ®ãng cäc bóa &gt;=2,5 TÊn</v>
          </cell>
          <cell r="C1261" t="str">
            <v>Ca</v>
          </cell>
          <cell r="E1261">
            <v>2323420.0926945983</v>
          </cell>
        </row>
        <row r="1262">
          <cell r="A1262">
            <v>6575</v>
          </cell>
          <cell r="B1262" t="str">
            <v>M¸y bõa 75 CV</v>
          </cell>
          <cell r="C1262" t="str">
            <v>Ca</v>
          </cell>
          <cell r="E1262">
            <v>446917.80090604833</v>
          </cell>
          <cell r="G1262">
            <v>0</v>
          </cell>
        </row>
        <row r="1263">
          <cell r="A1263">
            <v>6576</v>
          </cell>
          <cell r="B1263" t="str">
            <v>M¸y cµy xíi 75 CV</v>
          </cell>
          <cell r="C1263" t="str">
            <v>Ca</v>
          </cell>
          <cell r="E1263">
            <v>437984.34468898625</v>
          </cell>
          <cell r="G1263">
            <v>0</v>
          </cell>
        </row>
        <row r="1264">
          <cell r="A1264">
            <v>6577</v>
          </cell>
          <cell r="B1264" t="str">
            <v>M¸y hµn 15 KW</v>
          </cell>
          <cell r="C1264" t="str">
            <v>Ca</v>
          </cell>
          <cell r="E1264">
            <v>126479.9921734688</v>
          </cell>
          <cell r="F1264">
            <v>44470</v>
          </cell>
          <cell r="G1264">
            <v>0</v>
          </cell>
        </row>
        <row r="1265">
          <cell r="A1265">
            <v>6578</v>
          </cell>
          <cell r="B1265" t="str">
            <v>CÇn cÈu 5 TÊn</v>
          </cell>
          <cell r="C1265" t="str">
            <v>Ca</v>
          </cell>
          <cell r="E1265">
            <v>389159.27744929132</v>
          </cell>
          <cell r="F1265">
            <v>612986</v>
          </cell>
          <cell r="G1265">
            <v>0</v>
          </cell>
        </row>
        <row r="1266">
          <cell r="A1266">
            <v>6579</v>
          </cell>
          <cell r="B1266" t="str">
            <v>M¸y xóc 0,4m3</v>
          </cell>
          <cell r="C1266" t="str">
            <v>Ca</v>
          </cell>
          <cell r="E1266">
            <v>428440.61780972092</v>
          </cell>
          <cell r="G1266">
            <v>0</v>
          </cell>
        </row>
        <row r="1267">
          <cell r="A1267">
            <v>6580</v>
          </cell>
          <cell r="B1267" t="str">
            <v>M¸y ®µo 1 gÇu b¸nh lèp</v>
          </cell>
          <cell r="C1267" t="str">
            <v>Ca</v>
          </cell>
          <cell r="E1267">
            <v>748025.85358510807</v>
          </cell>
          <cell r="G1267">
            <v>0</v>
          </cell>
        </row>
        <row r="1268">
          <cell r="A1268">
            <v>6581</v>
          </cell>
          <cell r="B1268" t="str">
            <v>M¸y ñi &lt;=75Cv</v>
          </cell>
          <cell r="C1268" t="str">
            <v>Ca</v>
          </cell>
          <cell r="E1268">
            <v>583283.58930527314</v>
          </cell>
          <cell r="G1268">
            <v>0</v>
          </cell>
        </row>
        <row r="1269">
          <cell r="A1269">
            <v>6582</v>
          </cell>
          <cell r="B1269" t="str">
            <v>Thïng c¹p+m¸y kÐo b¸nh xÝch</v>
          </cell>
          <cell r="C1269" t="str">
            <v>Ca</v>
          </cell>
          <cell r="E1269">
            <v>953559.80649365857</v>
          </cell>
        </row>
        <row r="1270">
          <cell r="A1270">
            <v>6583</v>
          </cell>
          <cell r="B1270" t="str">
            <v>M¸y c¹p chuyÓn</v>
          </cell>
          <cell r="C1270" t="str">
            <v>Ca</v>
          </cell>
          <cell r="E1270">
            <v>0</v>
          </cell>
          <cell r="F1270">
            <v>25652</v>
          </cell>
          <cell r="G1270">
            <v>0</v>
          </cell>
        </row>
        <row r="1271">
          <cell r="A1271">
            <v>6584</v>
          </cell>
          <cell r="B1271" t="str">
            <v>M¸y san 108 CV</v>
          </cell>
          <cell r="C1271" t="str">
            <v>Ca</v>
          </cell>
          <cell r="E1271">
            <v>698131.00691398373</v>
          </cell>
          <cell r="G1271">
            <v>0</v>
          </cell>
        </row>
        <row r="1272">
          <cell r="A1272">
            <v>6585</v>
          </cell>
          <cell r="B1272" t="str">
            <v>§Çm b¸nh h¬i+®Çu kÐo b¸nh xÝch 12,5T</v>
          </cell>
          <cell r="C1272" t="str">
            <v>Ca</v>
          </cell>
          <cell r="E1272">
            <v>397804.3558598255</v>
          </cell>
          <cell r="G1272">
            <v>0</v>
          </cell>
        </row>
        <row r="1273">
          <cell r="A1273">
            <v>6586</v>
          </cell>
          <cell r="B1273" t="str">
            <v>§Çm b¸nh lèp 25 TÊn</v>
          </cell>
          <cell r="C1273" t="str">
            <v>Ca</v>
          </cell>
          <cell r="E1273">
            <v>573172.50399566104</v>
          </cell>
          <cell r="G1273">
            <v>0</v>
          </cell>
        </row>
        <row r="1274">
          <cell r="A1274">
            <v>6587</v>
          </cell>
          <cell r="B1274" t="str">
            <v>§Çm ch©n cõu+m¸y kÐo b¸nh xÝch 9 TÊn</v>
          </cell>
          <cell r="C1274" t="str">
            <v>Ca</v>
          </cell>
          <cell r="E1274">
            <v>500951.79977316887</v>
          </cell>
          <cell r="G1274">
            <v>0</v>
          </cell>
        </row>
        <row r="1275">
          <cell r="A1275">
            <v>6588</v>
          </cell>
          <cell r="B1275" t="str">
            <v>§Çm b¸nh thÐp 8,5-10 TÊn</v>
          </cell>
          <cell r="C1275" t="str">
            <v>Ca</v>
          </cell>
          <cell r="E1275">
            <v>342874.16722857277</v>
          </cell>
          <cell r="G1275">
            <v>0</v>
          </cell>
        </row>
        <row r="1276">
          <cell r="A1276">
            <v>6589</v>
          </cell>
          <cell r="B1276" t="str">
            <v>M¸y kÐo b¸nh xÝch cã t/b cµy</v>
          </cell>
          <cell r="C1276" t="str">
            <v>Ca</v>
          </cell>
          <cell r="E1276">
            <v>589393.90386347589</v>
          </cell>
          <cell r="F1276">
            <v>70714</v>
          </cell>
          <cell r="G1276">
            <v>0</v>
          </cell>
        </row>
        <row r="1277">
          <cell r="A1277">
            <v>6590</v>
          </cell>
          <cell r="B1277" t="str">
            <v>M¸y kÐo b¸nh xÝch cã t/b nhæ</v>
          </cell>
          <cell r="C1277" t="str">
            <v>Ca</v>
          </cell>
          <cell r="E1277">
            <v>492804.10233874182</v>
          </cell>
          <cell r="G1277">
            <v>0</v>
          </cell>
        </row>
        <row r="1278">
          <cell r="A1278">
            <v>6592</v>
          </cell>
          <cell r="B1278" t="str">
            <v>«t« ®Çu kÐo 20 tÊn</v>
          </cell>
          <cell r="C1278" t="str">
            <v>Ca</v>
          </cell>
          <cell r="E1278">
            <v>688948.49582497298</v>
          </cell>
          <cell r="F1278">
            <v>877379</v>
          </cell>
          <cell r="G1278">
            <v>0</v>
          </cell>
        </row>
        <row r="1279">
          <cell r="A1279">
            <v>6593</v>
          </cell>
          <cell r="B1279" t="str">
            <v>«t« vËn chuyÓn bª t«ng 6 m3</v>
          </cell>
          <cell r="C1279" t="str">
            <v>Ca</v>
          </cell>
          <cell r="E1279">
            <v>820974.88968223112</v>
          </cell>
          <cell r="G1279">
            <v>0</v>
          </cell>
        </row>
        <row r="1280">
          <cell r="A1280">
            <v>6594</v>
          </cell>
          <cell r="B1280" t="str">
            <v>«t« tø¬i nø¬c</v>
          </cell>
          <cell r="C1280" t="str">
            <v>Ca</v>
          </cell>
          <cell r="E1280">
            <v>447539.8246632347</v>
          </cell>
          <cell r="F1280">
            <v>227160</v>
          </cell>
          <cell r="G1280">
            <v>0</v>
          </cell>
        </row>
        <row r="1281">
          <cell r="A1281">
            <v>6595</v>
          </cell>
          <cell r="B1281" t="str">
            <v>R¬ mãoc</v>
          </cell>
          <cell r="C1281" t="str">
            <v>Ca</v>
          </cell>
          <cell r="E1281">
            <v>158957.72316175807</v>
          </cell>
        </row>
        <row r="1282">
          <cell r="A1282">
            <v>6596</v>
          </cell>
          <cell r="B1282" t="str">
            <v>M¸y kÐo b¸nh xÝch</v>
          </cell>
          <cell r="C1282" t="str">
            <v>Ca</v>
          </cell>
          <cell r="E1282">
            <v>514973.37476743682</v>
          </cell>
          <cell r="F1282">
            <v>50249</v>
          </cell>
          <cell r="G1282">
            <v>0</v>
          </cell>
        </row>
        <row r="1283">
          <cell r="A1283">
            <v>6597</v>
          </cell>
          <cell r="B1283" t="str">
            <v>M¸y kÐo b¸nh h¬i</v>
          </cell>
          <cell r="C1283" t="str">
            <v>Ca</v>
          </cell>
          <cell r="E1283">
            <v>0</v>
          </cell>
          <cell r="F1283">
            <v>32808</v>
          </cell>
          <cell r="G1283">
            <v>0</v>
          </cell>
        </row>
        <row r="1284">
          <cell r="A1284">
            <v>6598</v>
          </cell>
          <cell r="B1284" t="str">
            <v>CÇn cÈu 10 TÊn</v>
          </cell>
          <cell r="C1284" t="str">
            <v>Ca</v>
          </cell>
          <cell r="E1284">
            <v>731226.37390198989</v>
          </cell>
          <cell r="F1284">
            <v>642357</v>
          </cell>
          <cell r="G1284">
            <v>0</v>
          </cell>
        </row>
        <row r="1285">
          <cell r="A1285">
            <v>6599</v>
          </cell>
          <cell r="B1285" t="str">
            <v>CÇn trôc th¸p</v>
          </cell>
          <cell r="C1285" t="str">
            <v>Ca</v>
          </cell>
          <cell r="E1285">
            <v>989853.30721496034</v>
          </cell>
          <cell r="G1285">
            <v>0</v>
          </cell>
        </row>
        <row r="1286">
          <cell r="A1286">
            <v>6600</v>
          </cell>
          <cell r="B1286" t="str">
            <v>M¸y vËn th¨ng 0,8 TÊn</v>
          </cell>
          <cell r="C1286" t="str">
            <v>Ca</v>
          </cell>
          <cell r="E1286">
            <v>136337.16254989276</v>
          </cell>
          <cell r="G1286">
            <v>0</v>
          </cell>
        </row>
        <row r="1287">
          <cell r="A1287">
            <v>6601</v>
          </cell>
          <cell r="B1287" t="str">
            <v>CÇn trôc thiÕu nhi søc n©ng 0,5 T</v>
          </cell>
          <cell r="C1287" t="str">
            <v>Ca</v>
          </cell>
          <cell r="E1287">
            <v>69917.92380091823</v>
          </cell>
          <cell r="G1287">
            <v>0</v>
          </cell>
        </row>
        <row r="1288">
          <cell r="A1288">
            <v>6602</v>
          </cell>
          <cell r="B1288" t="str">
            <v>B¨ng t¶i cè ®Þnh</v>
          </cell>
          <cell r="C1288" t="str">
            <v>Ca</v>
          </cell>
          <cell r="E1288">
            <v>325412.67505498405</v>
          </cell>
          <cell r="F1288">
            <v>195351</v>
          </cell>
          <cell r="G1288">
            <v>0</v>
          </cell>
        </row>
        <row r="1289">
          <cell r="A1289">
            <v>6603</v>
          </cell>
          <cell r="B1289" t="str">
            <v>B¨ng t¶i di ®éng</v>
          </cell>
          <cell r="C1289" t="str">
            <v>Ca</v>
          </cell>
          <cell r="E1289">
            <v>325412.67505498405</v>
          </cell>
          <cell r="F1289">
            <v>60546</v>
          </cell>
          <cell r="G1289">
            <v>0</v>
          </cell>
        </row>
        <row r="1290">
          <cell r="A1290">
            <v>6604</v>
          </cell>
          <cell r="B1290" t="str">
            <v>Têi ®iÖn 5 T</v>
          </cell>
          <cell r="C1290" t="str">
            <v>Ca</v>
          </cell>
          <cell r="E1290">
            <v>115253.18157462933</v>
          </cell>
        </row>
        <row r="1291">
          <cell r="A1291">
            <v>6605</v>
          </cell>
          <cell r="B1291" t="str">
            <v>Xe n©ng hµng 2T</v>
          </cell>
          <cell r="C1291" t="str">
            <v>Ca</v>
          </cell>
          <cell r="E1291">
            <v>203221.87183329277</v>
          </cell>
        </row>
        <row r="1292">
          <cell r="A1292">
            <v>6606</v>
          </cell>
          <cell r="B1292" t="str">
            <v>M¸y trén 250 LÝt</v>
          </cell>
          <cell r="C1292" t="str">
            <v>Ca</v>
          </cell>
          <cell r="E1292">
            <v>142343.19281243611</v>
          </cell>
          <cell r="G1292">
            <v>0</v>
          </cell>
        </row>
        <row r="1293">
          <cell r="A1293">
            <v>6607</v>
          </cell>
          <cell r="B1293" t="str">
            <v>M¸y trén v÷a 80 LÝt</v>
          </cell>
          <cell r="C1293" t="str">
            <v>Ca</v>
          </cell>
          <cell r="E1293">
            <v>90014.455320080931</v>
          </cell>
          <cell r="G1293">
            <v>0</v>
          </cell>
        </row>
        <row r="1294">
          <cell r="A1294">
            <v>6608</v>
          </cell>
          <cell r="B1294" t="str">
            <v>Tr¹m trén BT nhùa 20m3/h</v>
          </cell>
          <cell r="C1294" t="str">
            <v>Ca</v>
          </cell>
          <cell r="E1294">
            <v>5757888.6877304269</v>
          </cell>
        </row>
        <row r="1295">
          <cell r="A1295">
            <v>6609</v>
          </cell>
          <cell r="B1295" t="str">
            <v>M¸y b¬m bª t«ng 50-60m3/h</v>
          </cell>
          <cell r="C1295" t="str">
            <v>Ca</v>
          </cell>
          <cell r="E1295">
            <v>1930208.5429164255</v>
          </cell>
          <cell r="G1295">
            <v>0</v>
          </cell>
        </row>
        <row r="1296">
          <cell r="A1296">
            <v>6610</v>
          </cell>
          <cell r="B1296" t="str">
            <v>M¸y phun v÷a xi m¨ng</v>
          </cell>
          <cell r="C1296" t="str">
            <v>Ca</v>
          </cell>
          <cell r="E1296">
            <v>177748.92331553638</v>
          </cell>
          <cell r="G1296">
            <v>0</v>
          </cell>
        </row>
        <row r="1297">
          <cell r="A1297">
            <v>6611</v>
          </cell>
          <cell r="B1297" t="str">
            <v>M¸y phun xi m¨ng</v>
          </cell>
          <cell r="C1297" t="str">
            <v>Ca</v>
          </cell>
          <cell r="E1297">
            <v>0</v>
          </cell>
          <cell r="G1297">
            <v>0</v>
          </cell>
        </row>
        <row r="1298">
          <cell r="A1298">
            <v>6612</v>
          </cell>
          <cell r="B1298" t="str">
            <v>M¸y kh¸c</v>
          </cell>
          <cell r="C1298" t="str">
            <v>%</v>
          </cell>
          <cell r="E1298">
            <v>0</v>
          </cell>
          <cell r="F1298">
            <v>220073</v>
          </cell>
          <cell r="G1298">
            <v>0</v>
          </cell>
        </row>
        <row r="1299">
          <cell r="A1299">
            <v>6613</v>
          </cell>
          <cell r="B1299" t="str">
            <v>M¸y ®Çm bµn 1 KW</v>
          </cell>
          <cell r="C1299" t="str">
            <v>Ca</v>
          </cell>
          <cell r="E1299">
            <v>76825.657692639477</v>
          </cell>
          <cell r="F1299">
            <v>268753</v>
          </cell>
          <cell r="G1299">
            <v>0</v>
          </cell>
        </row>
        <row r="1300">
          <cell r="A1300">
            <v>6614</v>
          </cell>
          <cell r="B1300" t="str">
            <v>M¸y ®Çm dïi d-45mm 4Ps</v>
          </cell>
          <cell r="C1300" t="str">
            <v>Ca</v>
          </cell>
          <cell r="E1300">
            <v>88748.110128534827</v>
          </cell>
          <cell r="G1300">
            <v>0</v>
          </cell>
        </row>
        <row r="1301">
          <cell r="A1301">
            <v>6615</v>
          </cell>
          <cell r="B1301" t="str">
            <v>M¸y sµng ®¸</v>
          </cell>
          <cell r="C1301" t="str">
            <v>Ca</v>
          </cell>
          <cell r="E1301">
            <v>133797.32319189442</v>
          </cell>
          <cell r="G1301">
            <v>0</v>
          </cell>
        </row>
        <row r="1302">
          <cell r="A1302">
            <v>6616</v>
          </cell>
          <cell r="B1302" t="str">
            <v>M¸y sµng röa ®¸</v>
          </cell>
          <cell r="C1302" t="str">
            <v>Ca</v>
          </cell>
          <cell r="E1302">
            <v>133797.32319189442</v>
          </cell>
          <cell r="G1302">
            <v>0</v>
          </cell>
        </row>
        <row r="1303">
          <cell r="A1303">
            <v>6617</v>
          </cell>
          <cell r="B1303" t="str">
            <v>Tr¹m nghiÒn ®¸ di ®éng</v>
          </cell>
          <cell r="C1303" t="str">
            <v>Ca</v>
          </cell>
          <cell r="E1303">
            <v>488445.83255938196</v>
          </cell>
        </row>
        <row r="1304">
          <cell r="A1304">
            <v>6618</v>
          </cell>
          <cell r="B1304" t="str">
            <v>Tr¹m nghiÒn ®¸ cè ®Þnh 200m3/h</v>
          </cell>
          <cell r="C1304" t="str">
            <v>Ca</v>
          </cell>
          <cell r="E1304">
            <v>1532202.5760501588</v>
          </cell>
        </row>
        <row r="1305">
          <cell r="A1305">
            <v>6619</v>
          </cell>
          <cell r="B1305" t="str">
            <v>M¸y nghiÒn ®¸ th« 200m3/h</v>
          </cell>
          <cell r="C1305" t="str">
            <v>Ca</v>
          </cell>
          <cell r="E1305">
            <v>1532202.5760501588</v>
          </cell>
          <cell r="G1305">
            <v>0</v>
          </cell>
        </row>
        <row r="1306">
          <cell r="A1306">
            <v>6620</v>
          </cell>
          <cell r="B1306" t="str">
            <v>M¸y b¬m n­íc ®iÖn ch×m H15M</v>
          </cell>
          <cell r="C1306" t="str">
            <v>Ca</v>
          </cell>
          <cell r="E1306">
            <v>80744.136079927208</v>
          </cell>
          <cell r="G1306">
            <v>0</v>
          </cell>
        </row>
        <row r="1307">
          <cell r="A1307">
            <v>6621</v>
          </cell>
          <cell r="B1307" t="str">
            <v>M¸y b¬m n­íc ®iÖn 10KW</v>
          </cell>
          <cell r="C1307" t="str">
            <v>Ca</v>
          </cell>
          <cell r="E1307">
            <v>112144.69586849361</v>
          </cell>
          <cell r="G1307">
            <v>0</v>
          </cell>
        </row>
        <row r="1308">
          <cell r="A1308">
            <v>6622</v>
          </cell>
          <cell r="B1308" t="str">
            <v>M¸y b¬m n­íc ®iªden 10cv</v>
          </cell>
          <cell r="C1308" t="str">
            <v>Ca</v>
          </cell>
          <cell r="E1308">
            <v>126122.11007379324</v>
          </cell>
          <cell r="G1308">
            <v>0</v>
          </cell>
        </row>
        <row r="1309">
          <cell r="A1309">
            <v>6623</v>
          </cell>
          <cell r="B1309" t="str">
            <v>M¸y b¬m n­íc x¨ng</v>
          </cell>
          <cell r="C1309" t="str">
            <v>Ca</v>
          </cell>
          <cell r="E1309">
            <v>125297.43694474138</v>
          </cell>
          <cell r="G1309">
            <v>0</v>
          </cell>
        </row>
        <row r="1310">
          <cell r="A1310">
            <v>6624</v>
          </cell>
          <cell r="B1310" t="str">
            <v>M¸y ph¸t ®iÖn l­u ®éng 60 KW</v>
          </cell>
          <cell r="C1310" t="str">
            <v>Ca</v>
          </cell>
          <cell r="E1310">
            <v>354860.87210142746</v>
          </cell>
          <cell r="G1310">
            <v>0</v>
          </cell>
        </row>
        <row r="1311">
          <cell r="A1311">
            <v>6625</v>
          </cell>
          <cell r="B1311" t="str">
            <v>M¸y nÐn khÝ 20m3/s</v>
          </cell>
          <cell r="C1311" t="str">
            <v>Ca</v>
          </cell>
          <cell r="E1311">
            <v>898174.06244546897</v>
          </cell>
          <cell r="G1311">
            <v>0</v>
          </cell>
        </row>
        <row r="1312">
          <cell r="A1312">
            <v>6626</v>
          </cell>
          <cell r="B1312" t="str">
            <v>M¸y nÐn khÝ 240m3/h</v>
          </cell>
          <cell r="C1312" t="str">
            <v>Ca</v>
          </cell>
          <cell r="E1312">
            <v>307542.65973358834</v>
          </cell>
          <cell r="G1312">
            <v>0</v>
          </cell>
        </row>
        <row r="1313">
          <cell r="A1313">
            <v>6627</v>
          </cell>
          <cell r="B1313" t="str">
            <v>M¸y Ðp cäc</v>
          </cell>
          <cell r="C1313" t="str">
            <v>Ca</v>
          </cell>
          <cell r="E1313">
            <v>424201.2407790416</v>
          </cell>
          <cell r="G1313">
            <v>0</v>
          </cell>
        </row>
        <row r="1314">
          <cell r="A1314">
            <v>6628</v>
          </cell>
          <cell r="B1314" t="str">
            <v>M¸y hµn 23 KW</v>
          </cell>
          <cell r="C1314" t="str">
            <v>Ca</v>
          </cell>
          <cell r="E1314">
            <v>126479.9921734688</v>
          </cell>
          <cell r="G1314">
            <v>0</v>
          </cell>
        </row>
        <row r="1315">
          <cell r="A1315">
            <v>6629</v>
          </cell>
          <cell r="B1315" t="str">
            <v>M¸y bóa rung</v>
          </cell>
          <cell r="C1315" t="str">
            <v>Ca</v>
          </cell>
          <cell r="E1315">
            <v>443104.6600322632</v>
          </cell>
          <cell r="G1315">
            <v>0</v>
          </cell>
        </row>
        <row r="1316">
          <cell r="A1316">
            <v>6630</v>
          </cell>
          <cell r="B1316" t="str">
            <v>M¸y b¬m 1,1 KW</v>
          </cell>
          <cell r="C1316" t="str">
            <v>Ca</v>
          </cell>
          <cell r="E1316">
            <v>66382.239581678819</v>
          </cell>
          <cell r="G1316">
            <v>0</v>
          </cell>
        </row>
        <row r="1317">
          <cell r="A1317">
            <v>6631</v>
          </cell>
          <cell r="B1317" t="str">
            <v>M¸y hµn chÊm</v>
          </cell>
          <cell r="C1317" t="str">
            <v>Ca</v>
          </cell>
          <cell r="E1317">
            <v>188977.0420774688</v>
          </cell>
          <cell r="G1317">
            <v>0</v>
          </cell>
        </row>
        <row r="1318">
          <cell r="A1318">
            <v>6632</v>
          </cell>
          <cell r="B1318" t="str">
            <v>M¸y hµn nh«m vµ hîp kim</v>
          </cell>
          <cell r="C1318" t="str">
            <v>Ca</v>
          </cell>
          <cell r="E1318">
            <v>0</v>
          </cell>
          <cell r="G1318">
            <v>0</v>
          </cell>
        </row>
        <row r="1319">
          <cell r="A1319">
            <v>6633</v>
          </cell>
          <cell r="B1319" t="str">
            <v>M¸y phun s¬n</v>
          </cell>
          <cell r="C1319" t="str">
            <v>Ca</v>
          </cell>
          <cell r="E1319">
            <v>72910.513416576679</v>
          </cell>
          <cell r="F1319">
            <v>573581</v>
          </cell>
          <cell r="G1319">
            <v>0</v>
          </cell>
        </row>
        <row r="1320">
          <cell r="A1320">
            <v>6634</v>
          </cell>
          <cell r="B1320" t="str">
            <v>M¸y khoan</v>
          </cell>
          <cell r="C1320" t="str">
            <v>Ca</v>
          </cell>
          <cell r="E1320">
            <v>6538</v>
          </cell>
          <cell r="F1320">
            <v>280675</v>
          </cell>
          <cell r="G1320">
            <v>0</v>
          </cell>
        </row>
        <row r="1321">
          <cell r="A1321">
            <v>6635</v>
          </cell>
          <cell r="B1321" t="str">
            <v>M¸y c¾t uèn èng 2,8 KW</v>
          </cell>
          <cell r="C1321" t="str">
            <v>Ca</v>
          </cell>
          <cell r="E1321">
            <v>84150.363302639482</v>
          </cell>
          <cell r="G1321">
            <v>0</v>
          </cell>
        </row>
        <row r="1322">
          <cell r="A1322">
            <v>6636</v>
          </cell>
          <cell r="B1322" t="str">
            <v>M¸y tiÖn T616</v>
          </cell>
          <cell r="C1322" t="str">
            <v>Ca</v>
          </cell>
          <cell r="E1322">
            <v>103662.69754314279</v>
          </cell>
          <cell r="G1322">
            <v>0</v>
          </cell>
        </row>
        <row r="1323">
          <cell r="A1323">
            <v>6637</v>
          </cell>
          <cell r="B1323" t="str">
            <v>M¸y ®ét dËp</v>
          </cell>
          <cell r="C1323" t="str">
            <v>Ca</v>
          </cell>
          <cell r="E1323">
            <v>109103.98126745279</v>
          </cell>
          <cell r="G1323">
            <v>0</v>
          </cell>
        </row>
        <row r="1324">
          <cell r="A1324">
            <v>6638</v>
          </cell>
          <cell r="B1324" t="str">
            <v>M¸y c­a</v>
          </cell>
          <cell r="C1324" t="str">
            <v>Ca</v>
          </cell>
          <cell r="E1324">
            <v>79829.009999999995</v>
          </cell>
          <cell r="G1324">
            <v>0</v>
          </cell>
        </row>
        <row r="1325">
          <cell r="A1325">
            <v>6639</v>
          </cell>
          <cell r="B1325" t="str">
            <v>M¸y läc dÇu ¸p lùc</v>
          </cell>
          <cell r="C1325" t="str">
            <v>Ca</v>
          </cell>
          <cell r="E1325">
            <v>0</v>
          </cell>
          <cell r="G1325">
            <v>0</v>
          </cell>
        </row>
        <row r="1326">
          <cell r="A1326">
            <v>6640</v>
          </cell>
          <cell r="B1326" t="str">
            <v>M¸y b¬m ch©n kh«ng</v>
          </cell>
          <cell r="C1326" t="str">
            <v>Ca</v>
          </cell>
          <cell r="E1326">
            <v>0</v>
          </cell>
          <cell r="G1326">
            <v>0</v>
          </cell>
        </row>
        <row r="1327">
          <cell r="A1327">
            <v>6641</v>
          </cell>
          <cell r="B1327" t="str">
            <v>M¸y mµi hai ®¸</v>
          </cell>
          <cell r="C1327" t="str">
            <v>Ca</v>
          </cell>
          <cell r="E1327">
            <v>80825.156544711805</v>
          </cell>
          <cell r="G1327">
            <v>0</v>
          </cell>
        </row>
        <row r="1328">
          <cell r="A1328">
            <v>6642</v>
          </cell>
          <cell r="B1328" t="str">
            <v>M¸y bµo</v>
          </cell>
          <cell r="C1328" t="str">
            <v>Ca</v>
          </cell>
          <cell r="E1328">
            <v>103662.69754314279</v>
          </cell>
          <cell r="G1328">
            <v>0</v>
          </cell>
        </row>
        <row r="1329">
          <cell r="A1329">
            <v>6643</v>
          </cell>
          <cell r="B1329" t="str">
            <v>M¸y khoan ®¸ cÇm tay</v>
          </cell>
          <cell r="C1329" t="str">
            <v>Ca</v>
          </cell>
          <cell r="E1329">
            <v>79844.976415810859</v>
          </cell>
          <cell r="G1329">
            <v>0</v>
          </cell>
        </row>
        <row r="1330">
          <cell r="A1330">
            <v>6644</v>
          </cell>
          <cell r="B1330" t="str">
            <v>M¸y khoan tù hµnh xoay ®Ëp 75-95mm</v>
          </cell>
          <cell r="C1330" t="str">
            <v>Ca</v>
          </cell>
          <cell r="E1330">
            <v>329215.38463001302</v>
          </cell>
          <cell r="G1330">
            <v>0</v>
          </cell>
        </row>
        <row r="1331">
          <cell r="A1331">
            <v>6645</v>
          </cell>
          <cell r="B1331" t="str">
            <v>M¸y khoan xoay 105-110mm</v>
          </cell>
          <cell r="C1331" t="str">
            <v>Ca</v>
          </cell>
          <cell r="E1331">
            <v>431259.73168601305</v>
          </cell>
          <cell r="G1331">
            <v>0</v>
          </cell>
        </row>
        <row r="1332">
          <cell r="A1332">
            <v>6646</v>
          </cell>
          <cell r="B1332" t="str">
            <v>M¸y khoan xoay cÇn</v>
          </cell>
          <cell r="C1332" t="str">
            <v>Ca</v>
          </cell>
          <cell r="E1332">
            <v>0</v>
          </cell>
          <cell r="G1332">
            <v>0</v>
          </cell>
        </row>
        <row r="1333">
          <cell r="A1333">
            <v>6647</v>
          </cell>
          <cell r="B1333" t="str">
            <v>M¸y bóa</v>
          </cell>
          <cell r="C1333" t="str">
            <v>Ca</v>
          </cell>
          <cell r="E1333">
            <v>0</v>
          </cell>
          <cell r="G1333">
            <v>0</v>
          </cell>
        </row>
        <row r="1334">
          <cell r="A1334">
            <v>6648</v>
          </cell>
          <cell r="B1334" t="str">
            <v>M¸y khoan ®øng 4,5 KW</v>
          </cell>
          <cell r="C1334" t="str">
            <v>Ca</v>
          </cell>
          <cell r="E1334">
            <v>71531</v>
          </cell>
          <cell r="F1334">
            <v>67881</v>
          </cell>
          <cell r="G1334">
            <v>0</v>
          </cell>
        </row>
        <row r="1335">
          <cell r="A1335">
            <v>6649</v>
          </cell>
          <cell r="B1335" t="str">
            <v>M¸y mµi ®¸ d¨m sái</v>
          </cell>
          <cell r="C1335" t="str">
            <v>Ca</v>
          </cell>
          <cell r="E1335">
            <v>0</v>
          </cell>
          <cell r="G1335">
            <v>0</v>
          </cell>
        </row>
        <row r="1336">
          <cell r="A1336">
            <v>6650</v>
          </cell>
          <cell r="B1336" t="str">
            <v>M¸y r¶i 20TÊn/h</v>
          </cell>
          <cell r="C1336" t="str">
            <v>Ca</v>
          </cell>
          <cell r="E1336">
            <v>7414479.2716845982</v>
          </cell>
          <cell r="G1336">
            <v>0</v>
          </cell>
        </row>
        <row r="1337">
          <cell r="A1337">
            <v>6651</v>
          </cell>
          <cell r="B1337" t="str">
            <v>Tµu hót bïn ®iªden 4000CV</v>
          </cell>
          <cell r="C1337" t="str">
            <v>Ca</v>
          </cell>
          <cell r="E1337">
            <v>56443673.267266825</v>
          </cell>
        </row>
        <row r="1338">
          <cell r="A1338">
            <v>6652</v>
          </cell>
          <cell r="B1338" t="str">
            <v>Tµu kÐo thñy 150 CV</v>
          </cell>
          <cell r="C1338" t="str">
            <v>Ca</v>
          </cell>
          <cell r="E1338">
            <v>1189285.921302092</v>
          </cell>
        </row>
        <row r="1339">
          <cell r="A1339">
            <v>6653</v>
          </cell>
          <cell r="B1339" t="str">
            <v>Tµu ®ãng cäc</v>
          </cell>
          <cell r="C1339" t="str">
            <v>Ca</v>
          </cell>
          <cell r="E1339">
            <v>2323420.0926945983</v>
          </cell>
        </row>
        <row r="1340">
          <cell r="A1340">
            <v>6654</v>
          </cell>
          <cell r="B1340" t="str">
            <v>Sµ lan 1000T</v>
          </cell>
          <cell r="C1340" t="str">
            <v>Ca</v>
          </cell>
          <cell r="E1340">
            <v>1187580.54</v>
          </cell>
        </row>
        <row r="1341">
          <cell r="A1341">
            <v>6655</v>
          </cell>
          <cell r="B1341" t="str">
            <v>Sµ lan 200 TÊn</v>
          </cell>
          <cell r="C1341" t="str">
            <v>Ca</v>
          </cell>
          <cell r="E1341">
            <v>378509.75907851325</v>
          </cell>
        </row>
        <row r="1342">
          <cell r="A1342">
            <v>6656</v>
          </cell>
          <cell r="B1342" t="str">
            <v>Tr¹m lÆn</v>
          </cell>
          <cell r="C1342" t="str">
            <v>Giê</v>
          </cell>
          <cell r="E1342">
            <v>1548982.7414017315</v>
          </cell>
        </row>
        <row r="1343">
          <cell r="A1343">
            <v>6657</v>
          </cell>
          <cell r="B1343" t="str">
            <v>CÇu t¹m</v>
          </cell>
          <cell r="C1343" t="str">
            <v>N¨m</v>
          </cell>
          <cell r="E1343">
            <v>0</v>
          </cell>
          <cell r="F1343">
            <v>231907</v>
          </cell>
          <cell r="G1343">
            <v>0</v>
          </cell>
        </row>
        <row r="1344">
          <cell r="A1344">
            <v>6658</v>
          </cell>
          <cell r="B1344" t="str">
            <v>Poãc tÝch</v>
          </cell>
          <cell r="C1344" t="str">
            <v>N¨m</v>
          </cell>
          <cell r="E1344">
            <v>0</v>
          </cell>
        </row>
        <row r="1345">
          <cell r="A1345">
            <v>6659</v>
          </cell>
          <cell r="B1345" t="str">
            <v>Sario</v>
          </cell>
          <cell r="C1345" t="str">
            <v>N¨m</v>
          </cell>
          <cell r="E1345">
            <v>0</v>
          </cell>
        </row>
        <row r="1346">
          <cell r="A1346">
            <v>6660</v>
          </cell>
          <cell r="B1346" t="str">
            <v>Dipluri</v>
          </cell>
          <cell r="C1346" t="str">
            <v>N¨m</v>
          </cell>
          <cell r="E1346">
            <v>0</v>
          </cell>
          <cell r="G1346">
            <v>0</v>
          </cell>
        </row>
        <row r="1347">
          <cell r="A1347">
            <v>6661</v>
          </cell>
          <cell r="B1347" t="str">
            <v>M¸y P6+P8</v>
          </cell>
          <cell r="C1347" t="str">
            <v>Ca</v>
          </cell>
          <cell r="E1347">
            <v>0</v>
          </cell>
          <cell r="F1347">
            <v>561999</v>
          </cell>
          <cell r="G1347">
            <v>0</v>
          </cell>
        </row>
        <row r="1348">
          <cell r="A1348">
            <v>6662</v>
          </cell>
          <cell r="B1348" t="str">
            <v>Pin c¾t</v>
          </cell>
          <cell r="C1348" t="str">
            <v>Ca</v>
          </cell>
          <cell r="E1348">
            <v>71472.807822772782</v>
          </cell>
        </row>
        <row r="1349">
          <cell r="A1349">
            <v>6663</v>
          </cell>
          <cell r="B1349" t="str">
            <v>§Çu kÐo vµ moãc</v>
          </cell>
          <cell r="C1349" t="str">
            <v>Ca</v>
          </cell>
          <cell r="E1349">
            <v>79844.976415810859</v>
          </cell>
          <cell r="F1349">
            <v>75014</v>
          </cell>
          <cell r="G1349">
            <v>0</v>
          </cell>
        </row>
        <row r="1350">
          <cell r="A1350">
            <v>6664</v>
          </cell>
          <cell r="B1350" t="str">
            <v>§Çu kÐo thñy</v>
          </cell>
          <cell r="C1350" t="str">
            <v>Ca</v>
          </cell>
          <cell r="E1350">
            <v>0</v>
          </cell>
          <cell r="F1350">
            <v>221736</v>
          </cell>
          <cell r="G1350">
            <v>0</v>
          </cell>
        </row>
        <row r="1351">
          <cell r="A1351">
            <v>6665</v>
          </cell>
          <cell r="B1351" t="str">
            <v>CÈu K 161</v>
          </cell>
          <cell r="C1351" t="str">
            <v>Ca</v>
          </cell>
          <cell r="E1351">
            <v>731226.37390198989</v>
          </cell>
          <cell r="G1351">
            <v>0</v>
          </cell>
        </row>
        <row r="1352">
          <cell r="A1352">
            <v>6666</v>
          </cell>
          <cell r="B1352" t="str">
            <v>M¸y ngäam næi 2,5m3</v>
          </cell>
          <cell r="C1352" t="str">
            <v>Ca</v>
          </cell>
          <cell r="E1352">
            <v>875507.27583673282</v>
          </cell>
          <cell r="G1352">
            <v>0</v>
          </cell>
        </row>
        <row r="1353">
          <cell r="A1353">
            <v>6667</v>
          </cell>
          <cell r="B1353" t="str">
            <v>Xuång kÐo 150</v>
          </cell>
          <cell r="C1353" t="str">
            <v>Ca</v>
          </cell>
          <cell r="E1353">
            <v>1189285.921302092</v>
          </cell>
        </row>
        <row r="1354">
          <cell r="A1354">
            <v>6668</v>
          </cell>
          <cell r="B1354" t="str">
            <v>Ca n« 40 TÊn</v>
          </cell>
          <cell r="C1354" t="str">
            <v>Ca</v>
          </cell>
          <cell r="E1354">
            <v>1189285.921302092</v>
          </cell>
          <cell r="G1354">
            <v>0</v>
          </cell>
        </row>
        <row r="1355">
          <cell r="A1355">
            <v>6669</v>
          </cell>
          <cell r="B1355" t="str">
            <v>ThiÕt bÞ khu«n tr­ît</v>
          </cell>
          <cell r="C1355" t="str">
            <v>Ca</v>
          </cell>
          <cell r="E1355">
            <v>0</v>
          </cell>
        </row>
        <row r="1356">
          <cell r="A1356">
            <v>6670</v>
          </cell>
          <cell r="B1356" t="str">
            <v>M¸y cuèn èng</v>
          </cell>
          <cell r="C1356" t="str">
            <v>Ca</v>
          </cell>
          <cell r="E1356">
            <v>84150.363302639482</v>
          </cell>
          <cell r="F1356">
            <v>1346000</v>
          </cell>
          <cell r="G1356">
            <v>0</v>
          </cell>
        </row>
        <row r="1357">
          <cell r="A1357">
            <v>6671</v>
          </cell>
          <cell r="B1357" t="str">
            <v>M¸y c¾t «xy</v>
          </cell>
          <cell r="C1357" t="str">
            <v>Ca</v>
          </cell>
          <cell r="E1357">
            <v>71472.807822772782</v>
          </cell>
          <cell r="F1357">
            <v>82045</v>
          </cell>
          <cell r="G1357">
            <v>0</v>
          </cell>
        </row>
        <row r="1358">
          <cell r="A1358">
            <v>6672</v>
          </cell>
          <cell r="B1358" t="str">
            <v>Têi ®iÖn 2 TÊn</v>
          </cell>
          <cell r="C1358" t="str">
            <v>Ca</v>
          </cell>
          <cell r="E1358">
            <v>87652.290320057087</v>
          </cell>
        </row>
        <row r="1359">
          <cell r="A1359">
            <v>6673</v>
          </cell>
          <cell r="B1359" t="str">
            <v>Lu b¸nh lèp 16 TÊn</v>
          </cell>
          <cell r="C1359" t="str">
            <v>Ca</v>
          </cell>
          <cell r="E1359">
            <v>519197.01958877058</v>
          </cell>
          <cell r="F1359">
            <v>445481</v>
          </cell>
          <cell r="G1359">
            <v>0</v>
          </cell>
        </row>
        <row r="1360">
          <cell r="A1360">
            <v>6674</v>
          </cell>
          <cell r="B1360" t="str">
            <v>Sµ lan chë ®Êt th¶i 200 m3</v>
          </cell>
          <cell r="C1360" t="str">
            <v>Ca</v>
          </cell>
          <cell r="E1360">
            <v>378509.75907851325</v>
          </cell>
        </row>
        <row r="1361">
          <cell r="A1361">
            <v>6675</v>
          </cell>
          <cell r="B1361" t="str">
            <v>Chi phÝ phô</v>
          </cell>
          <cell r="C1361" t="str">
            <v>§ång</v>
          </cell>
          <cell r="E1361">
            <v>0</v>
          </cell>
          <cell r="F1361">
            <v>683729</v>
          </cell>
          <cell r="G1361">
            <v>0</v>
          </cell>
        </row>
        <row r="1362">
          <cell r="A1362">
            <v>6676</v>
          </cell>
          <cell r="B1362" t="str">
            <v>M¸y c¾t ®ét liªn hîp 2,8KW</v>
          </cell>
          <cell r="C1362" t="str">
            <v>Ca</v>
          </cell>
          <cell r="E1362">
            <v>109103.98126745279</v>
          </cell>
          <cell r="F1362">
            <v>20783</v>
          </cell>
          <cell r="G1362">
            <v>0</v>
          </cell>
        </row>
        <row r="1363">
          <cell r="A1363">
            <v>6677</v>
          </cell>
          <cell r="B1363" t="str">
            <v>M¸y b¬m n­íc 2,8KW</v>
          </cell>
          <cell r="C1363" t="str">
            <v>Ca</v>
          </cell>
          <cell r="E1363">
            <v>74171.345220900781</v>
          </cell>
          <cell r="G1363">
            <v>0</v>
          </cell>
        </row>
        <row r="1364">
          <cell r="A1364">
            <v>6678</v>
          </cell>
          <cell r="B1364" t="str">
            <v>CÈu b¸nh h¬i 6 T</v>
          </cell>
          <cell r="C1364" t="str">
            <v>Ca</v>
          </cell>
          <cell r="E1364">
            <v>456038.46315654152</v>
          </cell>
          <cell r="F1364">
            <v>449107</v>
          </cell>
          <cell r="G1364">
            <v>0</v>
          </cell>
        </row>
        <row r="1365">
          <cell r="A1365">
            <v>6679</v>
          </cell>
          <cell r="B1365" t="str">
            <v>M¸y khoan cÇm tay 0,6 KW</v>
          </cell>
          <cell r="C1365" t="str">
            <v>Ca</v>
          </cell>
          <cell r="E1365">
            <v>15366</v>
          </cell>
          <cell r="G1365">
            <v>0</v>
          </cell>
        </row>
        <row r="1366">
          <cell r="A1366">
            <v>6680</v>
          </cell>
          <cell r="B1366" t="str">
            <v>M¸y hµn 14KW</v>
          </cell>
          <cell r="C1366" t="str">
            <v>Ca</v>
          </cell>
          <cell r="E1366">
            <v>126479.9921734688</v>
          </cell>
          <cell r="F1366">
            <v>44470</v>
          </cell>
          <cell r="G1366">
            <v>0</v>
          </cell>
        </row>
        <row r="1367">
          <cell r="A1367">
            <v>6681</v>
          </cell>
          <cell r="B1367" t="str">
            <v>M¸y nÐn khÝ x¨ng 600 m3/ h</v>
          </cell>
          <cell r="C1367" t="str">
            <v>ca</v>
          </cell>
          <cell r="E1367">
            <v>440133.06168012886</v>
          </cell>
          <cell r="G1367">
            <v>0</v>
          </cell>
        </row>
        <row r="1368">
          <cell r="A1368">
            <v>6682</v>
          </cell>
          <cell r="B1368" t="str">
            <v>CÈu b¸nh xÝch 50 T</v>
          </cell>
          <cell r="C1368" t="str">
            <v>ca</v>
          </cell>
          <cell r="E1368">
            <v>1801094.3700113904</v>
          </cell>
          <cell r="G1368">
            <v>0</v>
          </cell>
        </row>
        <row r="1369">
          <cell r="A1369">
            <v>6683</v>
          </cell>
          <cell r="B1369" t="str">
            <v>M¸y c¾t uèn 2,8 KW</v>
          </cell>
          <cell r="C1369" t="str">
            <v>ca</v>
          </cell>
          <cell r="E1369">
            <v>84150.363302639482</v>
          </cell>
          <cell r="G1369">
            <v>0</v>
          </cell>
        </row>
        <row r="1370">
          <cell r="A1370">
            <v>6684</v>
          </cell>
          <cell r="B1370" t="str">
            <v>Sµ lan 300 T</v>
          </cell>
          <cell r="C1370" t="str">
            <v>ca</v>
          </cell>
          <cell r="E1370">
            <v>539711.37453682348</v>
          </cell>
        </row>
        <row r="1371">
          <cell r="A1371">
            <v>6685</v>
          </cell>
          <cell r="B1371" t="str">
            <v>CÈu b¸nh xÝch 80 T</v>
          </cell>
          <cell r="C1371" t="str">
            <v>ca</v>
          </cell>
          <cell r="E1371">
            <v>2673427.4356615334</v>
          </cell>
          <cell r="F1371">
            <v>558197</v>
          </cell>
          <cell r="G1371">
            <v>0</v>
          </cell>
        </row>
        <row r="1372">
          <cell r="A1372">
            <v>6686</v>
          </cell>
          <cell r="B1372" t="str">
            <v>CÈu b¸nh xÝch 30 T</v>
          </cell>
          <cell r="C1372" t="str">
            <v>ca</v>
          </cell>
          <cell r="E1372">
            <v>1704123.8116563116</v>
          </cell>
          <cell r="G1372">
            <v>0</v>
          </cell>
        </row>
        <row r="1373">
          <cell r="A1373">
            <v>6687</v>
          </cell>
          <cell r="B1373" t="str">
            <v>M¸y xóc 0,75 m3</v>
          </cell>
          <cell r="C1373" t="str">
            <v>ca</v>
          </cell>
          <cell r="E1373">
            <v>798161.75290098391</v>
          </cell>
          <cell r="G1373">
            <v>0</v>
          </cell>
        </row>
        <row r="1374">
          <cell r="A1374">
            <v>6688</v>
          </cell>
          <cell r="B1374" t="str">
            <v>Xe n©ng hµng 1,5 T</v>
          </cell>
          <cell r="C1374" t="str">
            <v>Ca</v>
          </cell>
          <cell r="E1374">
            <v>180626.43945587944</v>
          </cell>
        </row>
        <row r="1375">
          <cell r="A1375">
            <v>6689</v>
          </cell>
          <cell r="B1375" t="str">
            <v>Sµ lan 1000 TÊn</v>
          </cell>
          <cell r="C1375" t="str">
            <v>Ca</v>
          </cell>
          <cell r="E1375">
            <v>1187580.54</v>
          </cell>
        </row>
        <row r="1376">
          <cell r="A1376">
            <v>6690</v>
          </cell>
          <cell r="B1376" t="str">
            <v>§Çu kÐo kh«ng næ m¸y</v>
          </cell>
          <cell r="C1376" t="str">
            <v>Ca</v>
          </cell>
          <cell r="E1376">
            <v>0</v>
          </cell>
          <cell r="G1376">
            <v>0</v>
          </cell>
        </row>
        <row r="1377">
          <cell r="A1377">
            <v>6691</v>
          </cell>
          <cell r="B1377" t="str">
            <v>TÇu kÐo 360CV</v>
          </cell>
          <cell r="C1377" t="str">
            <v>Ca</v>
          </cell>
          <cell r="E1377">
            <v>1665521.3944487295</v>
          </cell>
        </row>
        <row r="1378">
          <cell r="A1378">
            <v>6692</v>
          </cell>
          <cell r="B1378" t="str">
            <v xml:space="preserve">CÈu næi 50T </v>
          </cell>
          <cell r="C1378" t="str">
            <v>Ca</v>
          </cell>
          <cell r="E1378">
            <v>3375569.8950846717</v>
          </cell>
          <cell r="G1378">
            <v>0</v>
          </cell>
        </row>
        <row r="1379">
          <cell r="A1379">
            <v>6693</v>
          </cell>
          <cell r="B1379" t="str">
            <v>Sµ lan 100TÊn</v>
          </cell>
          <cell r="C1379" t="str">
            <v>Ca</v>
          </cell>
          <cell r="E1379">
            <v>256011.34260853715</v>
          </cell>
        </row>
        <row r="1380">
          <cell r="A1380">
            <v>6694</v>
          </cell>
          <cell r="B1380" t="str">
            <v>M¸y ph¸t ®iÖn l­u ®éng 25KVA</v>
          </cell>
          <cell r="C1380" t="str">
            <v>Ca</v>
          </cell>
          <cell r="E1380">
            <v>224089.39884344899</v>
          </cell>
          <cell r="G1380">
            <v>0</v>
          </cell>
        </row>
        <row r="1381">
          <cell r="A1381">
            <v>6695</v>
          </cell>
          <cell r="B1381" t="str">
            <v>M¸y mµi cÇm tay 2,7 KW</v>
          </cell>
          <cell r="C1381" t="str">
            <v>Ca</v>
          </cell>
          <cell r="E1381">
            <v>67046.148602316796</v>
          </cell>
          <cell r="G1381">
            <v>0</v>
          </cell>
        </row>
        <row r="1382">
          <cell r="A1382">
            <v>6696</v>
          </cell>
          <cell r="B1382" t="str">
            <v>CÈu TADANO 90 tÊn</v>
          </cell>
          <cell r="C1382" t="str">
            <v>Ca</v>
          </cell>
          <cell r="E1382">
            <v>2723397.5919473167</v>
          </cell>
          <cell r="G1382">
            <v>0</v>
          </cell>
        </row>
        <row r="1383">
          <cell r="A1383">
            <v>6697</v>
          </cell>
          <cell r="B1383" t="str">
            <v>CÇn cÈu næi 350T( ho¹t ®éng)</v>
          </cell>
          <cell r="C1383" t="str">
            <v>Ca</v>
          </cell>
          <cell r="E1383">
            <v>2500000</v>
          </cell>
          <cell r="G1383">
            <v>0</v>
          </cell>
        </row>
        <row r="1384">
          <cell r="A1384">
            <v>6698</v>
          </cell>
          <cell r="B1384" t="str">
            <v>CÇn trôc 60T</v>
          </cell>
          <cell r="C1384" t="str">
            <v>Ca</v>
          </cell>
          <cell r="E1384">
            <v>2266172.0534011973</v>
          </cell>
          <cell r="G1384">
            <v>0</v>
          </cell>
        </row>
        <row r="1385">
          <cell r="A1385">
            <v>6699</v>
          </cell>
          <cell r="B1385" t="str">
            <v xml:space="preserve">M¸y b¬m n­íc ch×m 30Kw </v>
          </cell>
          <cell r="C1385" t="str">
            <v>Ca</v>
          </cell>
          <cell r="E1385">
            <v>200711.19530182876</v>
          </cell>
          <cell r="G1385">
            <v>0</v>
          </cell>
        </row>
        <row r="1386">
          <cell r="A1386">
            <v>6700</v>
          </cell>
          <cell r="B1386" t="str">
            <v>M¸y kinh vÜ (®¶o)</v>
          </cell>
          <cell r="C1386" t="str">
            <v>Ca</v>
          </cell>
          <cell r="E1386">
            <v>5520</v>
          </cell>
          <cell r="F1386">
            <v>33981</v>
          </cell>
          <cell r="G1386">
            <v>0</v>
          </cell>
        </row>
        <row r="1387">
          <cell r="A1387">
            <v>6701</v>
          </cell>
          <cell r="B1387" t="str">
            <v>§Çu kÐo 200Cv</v>
          </cell>
          <cell r="C1387" t="str">
            <v>Ca</v>
          </cell>
          <cell r="E1387">
            <v>590867.28204093757</v>
          </cell>
          <cell r="F1387">
            <v>210634</v>
          </cell>
          <cell r="G1387">
            <v>0</v>
          </cell>
        </row>
        <row r="1388">
          <cell r="A1388">
            <v>6702</v>
          </cell>
          <cell r="B1388" t="str">
            <v>Giê ho¹t ®éng m¸y chÝnh §Çu kÐo 250Cv</v>
          </cell>
          <cell r="C1388" t="str">
            <v>Giê</v>
          </cell>
          <cell r="E1388">
            <v>0</v>
          </cell>
          <cell r="G1388">
            <v>0</v>
          </cell>
        </row>
        <row r="1389">
          <cell r="A1389">
            <v>6703</v>
          </cell>
          <cell r="B1389" t="str">
            <v>§Çu kÐo 650Cv</v>
          </cell>
          <cell r="C1389" t="str">
            <v>Ca</v>
          </cell>
          <cell r="E1389">
            <v>2221957.2844278729</v>
          </cell>
          <cell r="G1389">
            <v>0</v>
          </cell>
        </row>
        <row r="1390">
          <cell r="A1390">
            <v>6704</v>
          </cell>
          <cell r="B1390" t="str">
            <v>Giê ho¹t ®éng m¸y chÝnh §Çu kÐo 600Cv</v>
          </cell>
          <cell r="C1390" t="str">
            <v>Giê</v>
          </cell>
          <cell r="E1390">
            <v>0</v>
          </cell>
          <cell r="G1390">
            <v>0</v>
          </cell>
        </row>
        <row r="1391">
          <cell r="A1391">
            <v>6705</v>
          </cell>
          <cell r="B1391" t="str">
            <v>B¬m n­íc m¸y 12Cv(6700m3)</v>
          </cell>
          <cell r="C1391" t="str">
            <v>Ca</v>
          </cell>
          <cell r="E1391">
            <v>112144.69586849361</v>
          </cell>
          <cell r="F1391">
            <v>35303</v>
          </cell>
          <cell r="G1391">
            <v>0</v>
          </cell>
        </row>
        <row r="1392">
          <cell r="A1392">
            <v>6706</v>
          </cell>
          <cell r="B1392" t="str">
            <v>Ca n« 54Cv</v>
          </cell>
          <cell r="C1392" t="str">
            <v>Ca</v>
          </cell>
          <cell r="E1392">
            <v>385024.58405588166</v>
          </cell>
          <cell r="F1392">
            <v>353136</v>
          </cell>
          <cell r="G1392">
            <v>0</v>
          </cell>
        </row>
        <row r="1393">
          <cell r="A1393">
            <v>6707</v>
          </cell>
          <cell r="B1393" t="str">
            <v>Cano 12Cv</v>
          </cell>
          <cell r="C1393" t="str">
            <v>Ca</v>
          </cell>
          <cell r="E1393">
            <v>176438.54526314081</v>
          </cell>
          <cell r="G1393">
            <v>0</v>
          </cell>
        </row>
        <row r="1394">
          <cell r="A1394">
            <v>6708</v>
          </cell>
          <cell r="B1394" t="str">
            <v>CÇn cÈu næi 70tÊn</v>
          </cell>
          <cell r="C1394" t="str">
            <v>Ca</v>
          </cell>
          <cell r="E1394">
            <v>3375569.8950846717</v>
          </cell>
          <cell r="G1394">
            <v>0</v>
          </cell>
        </row>
        <row r="1395">
          <cell r="A1395">
            <v>6709</v>
          </cell>
          <cell r="B1395" t="str">
            <v>Giê ho¹t ®éng cÇn cÈu næi 600T</v>
          </cell>
          <cell r="C1395" t="str">
            <v>Giê</v>
          </cell>
          <cell r="E1395">
            <v>0</v>
          </cell>
          <cell r="F1395">
            <v>1073273</v>
          </cell>
          <cell r="G1395">
            <v>0</v>
          </cell>
        </row>
        <row r="1396">
          <cell r="A1396">
            <v>6710</v>
          </cell>
          <cell r="B1396" t="str">
            <v>M¸y ®iÓm ho¶</v>
          </cell>
          <cell r="C1396" t="str">
            <v>Ca</v>
          </cell>
          <cell r="E1396">
            <v>0</v>
          </cell>
          <cell r="G1396">
            <v>0</v>
          </cell>
        </row>
        <row r="1397">
          <cell r="A1397">
            <v>6711</v>
          </cell>
          <cell r="B1397" t="str">
            <v>M¸y ®Þnh vÞ</v>
          </cell>
          <cell r="C1397" t="str">
            <v>§iÓm</v>
          </cell>
          <cell r="E1397">
            <v>0</v>
          </cell>
          <cell r="G1397">
            <v>0</v>
          </cell>
        </row>
        <row r="1398">
          <cell r="A1398">
            <v>6712</v>
          </cell>
          <cell r="B1398" t="str">
            <v>M¸y th«ng m¹ch</v>
          </cell>
          <cell r="C1398" t="str">
            <v>Ca</v>
          </cell>
          <cell r="E1398">
            <v>0</v>
          </cell>
          <cell r="G1398">
            <v>0</v>
          </cell>
        </row>
        <row r="1399">
          <cell r="A1399">
            <v>6713</v>
          </cell>
          <cell r="B1399" t="str">
            <v>N¹o vÐt b»ng TB  120m3/h</v>
          </cell>
          <cell r="C1399" t="str">
            <v>m3</v>
          </cell>
          <cell r="E1399">
            <v>1945648.9687320541</v>
          </cell>
          <cell r="G1399">
            <v>0</v>
          </cell>
        </row>
        <row r="1400">
          <cell r="A1400">
            <v>6714</v>
          </cell>
          <cell r="B1400" t="str">
            <v>Ngo¹m 2.5 m3</v>
          </cell>
          <cell r="C1400" t="str">
            <v>Ca</v>
          </cell>
          <cell r="E1400">
            <v>1187528.1341053855</v>
          </cell>
          <cell r="G1400">
            <v>0</v>
          </cell>
        </row>
        <row r="1401">
          <cell r="A1401">
            <v>6715</v>
          </cell>
          <cell r="B1401" t="str">
            <v>Tµu kÐo 225CV</v>
          </cell>
          <cell r="C1401" t="str">
            <v>Ca</v>
          </cell>
          <cell r="E1401">
            <v>1665521.3944487295</v>
          </cell>
        </row>
        <row r="1402">
          <cell r="A1402">
            <v>6716</v>
          </cell>
          <cell r="B1402" t="str">
            <v>Têi ®iÖn 10T</v>
          </cell>
          <cell r="C1402" t="str">
            <v>Ca</v>
          </cell>
          <cell r="E1402">
            <v>115253.18157462933</v>
          </cell>
        </row>
        <row r="1403">
          <cell r="A1403">
            <v>6717</v>
          </cell>
          <cell r="B1403" t="str">
            <v>Thïng trén BT 5-6m3</v>
          </cell>
          <cell r="C1403" t="str">
            <v>Ca</v>
          </cell>
          <cell r="E1403">
            <v>767012</v>
          </cell>
        </row>
        <row r="1404">
          <cell r="A1404">
            <v>6718</v>
          </cell>
          <cell r="B1404" t="str">
            <v>M¸y ph¸t ®iÖn 120Kva</v>
          </cell>
          <cell r="C1404" t="str">
            <v>Ca</v>
          </cell>
          <cell r="E1404">
            <v>623236.29777183256</v>
          </cell>
          <cell r="G1404">
            <v>0</v>
          </cell>
        </row>
        <row r="1405">
          <cell r="A1405">
            <v>6719</v>
          </cell>
          <cell r="B1405" t="str">
            <v>M¸y ph¸t ®iÖn 125Kva</v>
          </cell>
          <cell r="C1405" t="str">
            <v>Ca</v>
          </cell>
          <cell r="E1405">
            <v>623236.29777183256</v>
          </cell>
          <cell r="G1405">
            <v>0</v>
          </cell>
        </row>
        <row r="1406">
          <cell r="A1406">
            <v>6720</v>
          </cell>
          <cell r="B1406" t="str">
            <v>ô næi 6000tÊn</v>
          </cell>
          <cell r="C1406" t="str">
            <v>Ca</v>
          </cell>
          <cell r="E1406">
            <v>15294000</v>
          </cell>
          <cell r="G1406">
            <v>0</v>
          </cell>
        </row>
        <row r="1407">
          <cell r="A1407">
            <v>6721</v>
          </cell>
          <cell r="B1407" t="str">
            <v>TÇu cuèc gÇu ngo¹m 2m3</v>
          </cell>
          <cell r="C1407" t="str">
            <v>Ca</v>
          </cell>
          <cell r="E1407">
            <v>6117650</v>
          </cell>
        </row>
        <row r="1408">
          <cell r="A1408">
            <v>6722</v>
          </cell>
          <cell r="B1408" t="str">
            <v>Xµ lan chë ®Êt th¶i 200m3</v>
          </cell>
          <cell r="C1408" t="str">
            <v>Ca</v>
          </cell>
          <cell r="E1408">
            <v>378509.75907851325</v>
          </cell>
        </row>
        <row r="1409">
          <cell r="A1409">
            <v>6723</v>
          </cell>
          <cell r="B1409" t="str">
            <v>Neo tÇu 5 tÊn</v>
          </cell>
          <cell r="C1409" t="str">
            <v>Ca</v>
          </cell>
          <cell r="E1409">
            <v>1667000</v>
          </cell>
          <cell r="G1409">
            <v>0</v>
          </cell>
        </row>
        <row r="1410">
          <cell r="A1410">
            <v>6724</v>
          </cell>
          <cell r="B1410" t="str">
            <v>TÇu kÐo1500Cv</v>
          </cell>
          <cell r="C1410" t="str">
            <v>Ca</v>
          </cell>
          <cell r="E1410">
            <v>2221957.2844278729</v>
          </cell>
        </row>
        <row r="1411">
          <cell r="A1411">
            <v>6725</v>
          </cell>
          <cell r="B1411" t="str">
            <v>M¸y r¶i nhùa ®­êng 4 T</v>
          </cell>
          <cell r="C1411" t="str">
            <v>Ca</v>
          </cell>
          <cell r="E1411">
            <v>761943.3166335792</v>
          </cell>
          <cell r="G1411">
            <v>0</v>
          </cell>
        </row>
        <row r="1412">
          <cell r="A1412">
            <v>6726</v>
          </cell>
          <cell r="B1412" t="str">
            <v>M¸y ph¸ vì BT 1300Kg</v>
          </cell>
          <cell r="C1412" t="str">
            <v>Ca</v>
          </cell>
          <cell r="E1412">
            <v>3059000</v>
          </cell>
          <cell r="G1412">
            <v>0</v>
          </cell>
        </row>
        <row r="1413">
          <cell r="A1413">
            <v>6727</v>
          </cell>
          <cell r="B1413" t="str">
            <v>M¸y ph¸t ®iÖn 300Kva</v>
          </cell>
          <cell r="C1413" t="str">
            <v>Ca</v>
          </cell>
          <cell r="D1413">
            <v>2380000</v>
          </cell>
          <cell r="E1413">
            <v>7522131.1475409837</v>
          </cell>
          <cell r="G1413">
            <v>0</v>
          </cell>
        </row>
        <row r="1414">
          <cell r="A1414" t="str">
            <v>0  0</v>
          </cell>
          <cell r="B1414" t="str">
            <v>**** DANH MUC VAT TU DM 411 ****</v>
          </cell>
          <cell r="C1414" t="str">
            <v>****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0  0</v>
          </cell>
          <cell r="B1415" t="str">
            <v>**** DANH MUC VAT TU DM 320 ****</v>
          </cell>
          <cell r="C1415" t="str">
            <v>****</v>
          </cell>
          <cell r="E1415">
            <v>0</v>
          </cell>
          <cell r="G1415">
            <v>0</v>
          </cell>
        </row>
        <row r="1427">
          <cell r="B1427" t="str">
            <v>Cót thÐp D100mm</v>
          </cell>
          <cell r="C1427" t="str">
            <v>C¸i</v>
          </cell>
          <cell r="E1427">
            <v>34000</v>
          </cell>
        </row>
        <row r="1428">
          <cell r="B1428" t="str">
            <v>Cót thÐp D40mm</v>
          </cell>
          <cell r="C1428" t="str">
            <v>C¸i</v>
          </cell>
          <cell r="E1428">
            <v>6500</v>
          </cell>
        </row>
        <row r="1429">
          <cell r="B1429" t="str">
            <v>Cót thÐp D50mm</v>
          </cell>
          <cell r="C1429" t="str">
            <v>C¸i</v>
          </cell>
          <cell r="E1429">
            <v>7500</v>
          </cell>
        </row>
        <row r="1430">
          <cell r="B1430" t="str">
            <v>Cót thÐp D67mm</v>
          </cell>
          <cell r="C1430" t="str">
            <v>C¸i</v>
          </cell>
          <cell r="E1430">
            <v>16000</v>
          </cell>
        </row>
        <row r="1431">
          <cell r="B1431" t="str">
            <v>Cót thÐp D76mm</v>
          </cell>
          <cell r="C1431" t="str">
            <v>C¸i</v>
          </cell>
          <cell r="E1431">
            <v>22000</v>
          </cell>
        </row>
        <row r="1432">
          <cell r="B1432" t="str">
            <v>Cót thÐp D89mm</v>
          </cell>
          <cell r="C1432" t="str">
            <v>C¸i</v>
          </cell>
          <cell r="E1432">
            <v>27000</v>
          </cell>
        </row>
        <row r="1441">
          <cell r="B1441" t="str">
            <v>Cót gang D &lt;= 100mm</v>
          </cell>
          <cell r="C1441" t="str">
            <v>C¸i</v>
          </cell>
          <cell r="E1441">
            <v>130000</v>
          </cell>
        </row>
        <row r="1442">
          <cell r="B1442" t="str">
            <v>Cót gang D &lt;= 150mm</v>
          </cell>
          <cell r="C1442" t="str">
            <v>C¸i</v>
          </cell>
          <cell r="E1442">
            <v>180000</v>
          </cell>
        </row>
        <row r="1443">
          <cell r="B1443" t="str">
            <v>Cót gang D &lt;= 15mm</v>
          </cell>
          <cell r="C1443" t="str">
            <v>C¸i</v>
          </cell>
          <cell r="E1443">
            <v>9000</v>
          </cell>
        </row>
        <row r="1444">
          <cell r="B1444" t="str">
            <v>Cót gang D &lt;= 200mm</v>
          </cell>
          <cell r="C1444" t="str">
            <v>C¸i</v>
          </cell>
          <cell r="E1444">
            <v>230000</v>
          </cell>
        </row>
        <row r="1445">
          <cell r="B1445" t="str">
            <v>Cót gang D &lt;= 20mm</v>
          </cell>
          <cell r="C1445" t="str">
            <v>C¸i</v>
          </cell>
          <cell r="E1445">
            <v>14000</v>
          </cell>
        </row>
        <row r="1446">
          <cell r="B1446" t="str">
            <v>Cót gang D &lt;= 250mm</v>
          </cell>
          <cell r="C1446" t="str">
            <v>C¸i</v>
          </cell>
          <cell r="E1446">
            <v>295000</v>
          </cell>
        </row>
        <row r="1447">
          <cell r="B1447" t="str">
            <v>Cót gang D &lt;= 25mm</v>
          </cell>
          <cell r="C1447" t="str">
            <v>C¸i</v>
          </cell>
          <cell r="E1447">
            <v>19000</v>
          </cell>
        </row>
        <row r="1448">
          <cell r="B1448" t="str">
            <v>Cót gang D &lt;= 32mm</v>
          </cell>
          <cell r="C1448" t="str">
            <v>C¸i</v>
          </cell>
          <cell r="E1448">
            <v>28000</v>
          </cell>
        </row>
        <row r="1449">
          <cell r="B1449" t="str">
            <v>Cót gang D &lt;= 40mm</v>
          </cell>
          <cell r="C1449" t="str">
            <v>C¸i</v>
          </cell>
          <cell r="E1449">
            <v>48000</v>
          </cell>
        </row>
        <row r="1450">
          <cell r="B1450" t="str">
            <v>Cót gang D &lt;= 50mm</v>
          </cell>
          <cell r="C1450" t="str">
            <v>C¸i</v>
          </cell>
          <cell r="E1450">
            <v>61000</v>
          </cell>
        </row>
        <row r="1451">
          <cell r="B1451" t="str">
            <v>Cót gang D &lt;= 75mm</v>
          </cell>
          <cell r="C1451" t="str">
            <v>C¸i</v>
          </cell>
          <cell r="E1451">
            <v>95000</v>
          </cell>
        </row>
        <row r="1452">
          <cell r="B1452" t="str">
            <v>Cót nhùa D &lt;= 100mm</v>
          </cell>
          <cell r="C1452" t="str">
            <v>C¸i</v>
          </cell>
          <cell r="E1452">
            <v>12500</v>
          </cell>
        </row>
        <row r="1453">
          <cell r="B1453" t="str">
            <v>Cót nhùa D &lt;= 125mm</v>
          </cell>
          <cell r="C1453" t="str">
            <v>C¸i</v>
          </cell>
          <cell r="E1453">
            <v>14500</v>
          </cell>
        </row>
        <row r="1454">
          <cell r="B1454" t="str">
            <v>Cót nhùa D &lt;= 150mm</v>
          </cell>
          <cell r="C1454" t="str">
            <v>C¸i</v>
          </cell>
          <cell r="E1454">
            <v>17000</v>
          </cell>
        </row>
        <row r="1455">
          <cell r="B1455" t="str">
            <v>Cót nhùa D &lt;= 32mm</v>
          </cell>
          <cell r="C1455" t="str">
            <v>C¸i</v>
          </cell>
          <cell r="E1455">
            <v>4000</v>
          </cell>
        </row>
        <row r="1456">
          <cell r="B1456" t="str">
            <v>Cót nhùa D &lt;= 40mm</v>
          </cell>
          <cell r="C1456" t="str">
            <v>C¸i</v>
          </cell>
          <cell r="E1456">
            <v>5000</v>
          </cell>
        </row>
        <row r="1457">
          <cell r="B1457" t="str">
            <v>Cót nhùa D &lt;= 50mm</v>
          </cell>
          <cell r="C1457" t="str">
            <v>C¸i</v>
          </cell>
          <cell r="E1457">
            <v>5800</v>
          </cell>
        </row>
        <row r="1458">
          <cell r="B1458" t="str">
            <v>Cót nhùa D &lt;= 65mm</v>
          </cell>
          <cell r="C1458" t="str">
            <v>C¸i</v>
          </cell>
          <cell r="E1458">
            <v>6500</v>
          </cell>
        </row>
        <row r="1459">
          <cell r="B1459" t="str">
            <v>Cót nhùa D &lt;= 89mm</v>
          </cell>
          <cell r="C1459" t="str">
            <v>C¸i</v>
          </cell>
          <cell r="E1459">
            <v>12000</v>
          </cell>
        </row>
        <row r="1460">
          <cell r="B1460" t="str">
            <v>Cót thÐp D &lt;= 150mm</v>
          </cell>
          <cell r="C1460" t="str">
            <v>C¸i</v>
          </cell>
          <cell r="E1460">
            <v>84000</v>
          </cell>
        </row>
        <row r="1461">
          <cell r="B1461" t="str">
            <v>Cót thÐp D &lt;= 200mm</v>
          </cell>
          <cell r="C1461" t="str">
            <v>C¸i</v>
          </cell>
          <cell r="E1461">
            <v>134000</v>
          </cell>
        </row>
        <row r="1462">
          <cell r="B1462" t="str">
            <v>Cót thÐp D &lt;= 250mm</v>
          </cell>
          <cell r="C1462" t="str">
            <v>C¸i</v>
          </cell>
          <cell r="E1462">
            <v>184000</v>
          </cell>
        </row>
        <row r="1470">
          <cell r="B1470" t="str">
            <v>****HET DANH MUC VAT LIEU*****</v>
          </cell>
          <cell r="C1470" t="str">
            <v>*****</v>
          </cell>
          <cell r="E1470">
            <v>0</v>
          </cell>
          <cell r="G1470">
            <v>0</v>
          </cell>
        </row>
      </sheetData>
      <sheetData sheetId="3"/>
      <sheetData sheetId="4"/>
    </sheetDataSet>
  </externalBook>
</externalLink>
</file>

<file path=xl/externalLinks/externalLink4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.Ttin"/>
      <sheetName val="DGTtin"/>
      <sheetName val="CTPCCC"/>
      <sheetName val="DGPCCC"/>
      <sheetName val="CTMtinh"/>
      <sheetName val="DGMTinh"/>
      <sheetName val="VL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MSVT</v>
          </cell>
          <cell r="B1" t="str">
            <v>Tªn vËt t­</v>
          </cell>
          <cell r="C1" t="str">
            <v>§VT</v>
          </cell>
          <cell r="D1" t="str">
            <v>G.Gèc</v>
          </cell>
          <cell r="E1" t="str">
            <v>G.T.B¸o</v>
          </cell>
          <cell r="F1" t="str">
            <v>G.T.Tr­¬ng</v>
          </cell>
        </row>
        <row r="2">
          <cell r="A2">
            <v>1</v>
          </cell>
          <cell r="B2" t="str">
            <v>C¸p  ®iÖn tho¹i 100 ®«i</v>
          </cell>
          <cell r="C2" t="str">
            <v>m</v>
          </cell>
          <cell r="E2">
            <v>75000</v>
          </cell>
        </row>
        <row r="3">
          <cell r="A3">
            <v>2</v>
          </cell>
          <cell r="B3" t="str">
            <v>C¸p  ®iÖn tho¹i 50 ®«i</v>
          </cell>
          <cell r="C3" t="str">
            <v>m</v>
          </cell>
          <cell r="E3">
            <v>37500</v>
          </cell>
        </row>
        <row r="4">
          <cell r="A4">
            <v>3</v>
          </cell>
          <cell r="B4" t="str">
            <v>C¸p  ®iÖn tho¹i 30 ®«i</v>
          </cell>
          <cell r="C4" t="str">
            <v>m</v>
          </cell>
          <cell r="E4">
            <v>22500</v>
          </cell>
        </row>
        <row r="5">
          <cell r="A5">
            <v>4</v>
          </cell>
          <cell r="B5" t="str">
            <v>C¸p  ®iÖn tho¹i 20 ®«i</v>
          </cell>
          <cell r="C5" t="str">
            <v>m</v>
          </cell>
          <cell r="E5">
            <v>15000</v>
          </cell>
        </row>
        <row r="6">
          <cell r="A6">
            <v>5</v>
          </cell>
          <cell r="B6" t="str">
            <v>C¸p  ®iÖn tho¹i 10 ®«i</v>
          </cell>
          <cell r="C6" t="str">
            <v>m</v>
          </cell>
          <cell r="E6">
            <v>7500</v>
          </cell>
        </row>
        <row r="7">
          <cell r="A7">
            <v>6</v>
          </cell>
          <cell r="B7" t="str">
            <v>C¸p  ®iÖn tho¹i 2 ®«i</v>
          </cell>
          <cell r="C7" t="str">
            <v>m</v>
          </cell>
          <cell r="E7">
            <v>1500</v>
          </cell>
        </row>
        <row r="8">
          <cell r="A8">
            <v>7</v>
          </cell>
          <cell r="B8" t="str">
            <v>Hép nèi 100 ®«i</v>
          </cell>
          <cell r="C8" t="str">
            <v>C¸i</v>
          </cell>
          <cell r="D8">
            <v>480000</v>
          </cell>
          <cell r="E8">
            <v>0</v>
          </cell>
        </row>
        <row r="9">
          <cell r="A9">
            <v>8</v>
          </cell>
          <cell r="B9" t="str">
            <v>Hép nèi 50 ®«i</v>
          </cell>
          <cell r="C9" t="str">
            <v>C¸i</v>
          </cell>
          <cell r="D9">
            <v>200000</v>
          </cell>
          <cell r="E9">
            <v>0</v>
          </cell>
        </row>
        <row r="10">
          <cell r="A10">
            <v>9</v>
          </cell>
          <cell r="B10" t="str">
            <v>Hép nèi 30 ®«i</v>
          </cell>
          <cell r="C10" t="str">
            <v>C¸i</v>
          </cell>
          <cell r="D10">
            <v>170000</v>
          </cell>
          <cell r="E10">
            <v>0</v>
          </cell>
        </row>
        <row r="11">
          <cell r="A11">
            <v>10</v>
          </cell>
          <cell r="B11" t="str">
            <v>Hép nèi 20 ®«i</v>
          </cell>
          <cell r="C11" t="str">
            <v>C¸i</v>
          </cell>
          <cell r="D11">
            <v>145000</v>
          </cell>
          <cell r="E11">
            <v>0</v>
          </cell>
        </row>
        <row r="12">
          <cell r="A12">
            <v>11</v>
          </cell>
          <cell r="B12" t="str">
            <v>Hép nèi 10 ®«i</v>
          </cell>
          <cell r="C12" t="str">
            <v>C¸i</v>
          </cell>
          <cell r="D12">
            <v>90000</v>
          </cell>
          <cell r="E12">
            <v>0</v>
          </cell>
        </row>
        <row r="13">
          <cell r="A13">
            <v>12</v>
          </cell>
          <cell r="B13" t="str">
            <v>Hép lç c¾m ®iÖn tho¹i</v>
          </cell>
          <cell r="C13" t="str">
            <v>C¸i</v>
          </cell>
          <cell r="D13">
            <v>47600</v>
          </cell>
          <cell r="E13">
            <v>0</v>
          </cell>
        </row>
        <row r="14">
          <cell r="A14">
            <v>13</v>
          </cell>
          <cell r="B14" t="str">
            <v>¤ng nhùa PVC d=21</v>
          </cell>
          <cell r="C14" t="str">
            <v>m</v>
          </cell>
          <cell r="E14">
            <v>3100</v>
          </cell>
        </row>
        <row r="15">
          <cell r="A15">
            <v>14</v>
          </cell>
          <cell r="B15" t="str">
            <v>Gi¸ ®ì c¸p lo¹i 50x50</v>
          </cell>
          <cell r="C15" t="str">
            <v>m</v>
          </cell>
          <cell r="E15">
            <v>43000</v>
          </cell>
        </row>
        <row r="16">
          <cell r="A16">
            <v>15</v>
          </cell>
          <cell r="B16" t="str">
            <v>Hép trung gian ( t¹m tÝnh theo hép 30 ®«i)</v>
          </cell>
          <cell r="C16" t="str">
            <v>C¸i</v>
          </cell>
          <cell r="E16">
            <v>150000</v>
          </cell>
        </row>
        <row r="17">
          <cell r="A17">
            <v>16</v>
          </cell>
          <cell r="B17" t="str">
            <v>GiÎ lau</v>
          </cell>
          <cell r="C17" t="str">
            <v>Kg</v>
          </cell>
          <cell r="E17">
            <v>700</v>
          </cell>
        </row>
        <row r="18">
          <cell r="A18">
            <v>17</v>
          </cell>
          <cell r="B18" t="str">
            <v>D©y thÐp d=2mm</v>
          </cell>
          <cell r="C18" t="str">
            <v>Kg</v>
          </cell>
          <cell r="E18">
            <v>7500</v>
          </cell>
        </row>
        <row r="19">
          <cell r="A19">
            <v>18</v>
          </cell>
          <cell r="B19" t="str">
            <v>ThiÕc hµn</v>
          </cell>
          <cell r="C19" t="str">
            <v>Kg</v>
          </cell>
          <cell r="E19">
            <v>36022</v>
          </cell>
        </row>
        <row r="20">
          <cell r="A20">
            <v>19</v>
          </cell>
          <cell r="B20" t="str">
            <v>Nhùa th«ng</v>
          </cell>
          <cell r="C20" t="str">
            <v>Kg</v>
          </cell>
          <cell r="E20">
            <v>15000</v>
          </cell>
        </row>
        <row r="21">
          <cell r="A21">
            <v>20</v>
          </cell>
          <cell r="B21" t="str">
            <v>Ghen nilon</v>
          </cell>
          <cell r="C21" t="str">
            <v>m</v>
          </cell>
          <cell r="E21">
            <v>2750</v>
          </cell>
        </row>
        <row r="22">
          <cell r="A22">
            <v>21</v>
          </cell>
          <cell r="B22" t="str">
            <v>GiÊy gi¸p</v>
          </cell>
          <cell r="C22" t="str">
            <v>m2</v>
          </cell>
          <cell r="E22">
            <v>5000</v>
          </cell>
        </row>
        <row r="23">
          <cell r="A23">
            <v>22</v>
          </cell>
          <cell r="B23" t="str">
            <v>¤ng nèi</v>
          </cell>
          <cell r="C23" t="str">
            <v>C¸i</v>
          </cell>
        </row>
        <row r="24">
          <cell r="A24">
            <v>23</v>
          </cell>
          <cell r="B24" t="str">
            <v>Cót</v>
          </cell>
          <cell r="C24" t="str">
            <v>C¸i</v>
          </cell>
          <cell r="E24">
            <v>1600</v>
          </cell>
        </row>
        <row r="25">
          <cell r="A25">
            <v>24</v>
          </cell>
          <cell r="B25" t="str">
            <v>Colie</v>
          </cell>
          <cell r="C25" t="str">
            <v>C¸i</v>
          </cell>
          <cell r="E25">
            <v>600</v>
          </cell>
        </row>
        <row r="26">
          <cell r="A26">
            <v>25</v>
          </cell>
          <cell r="B26" t="str">
            <v>VÝt në</v>
          </cell>
          <cell r="C26" t="str">
            <v>C¸i</v>
          </cell>
          <cell r="E26">
            <v>700</v>
          </cell>
        </row>
        <row r="27">
          <cell r="A27">
            <v>26</v>
          </cell>
          <cell r="B27" t="str">
            <v>Que hµn</v>
          </cell>
          <cell r="C27" t="str">
            <v>Kg</v>
          </cell>
          <cell r="E27">
            <v>8000</v>
          </cell>
        </row>
        <row r="28">
          <cell r="A28">
            <v>27</v>
          </cell>
          <cell r="B28" t="str">
            <v>Bu l«ng</v>
          </cell>
          <cell r="C28" t="str">
            <v>C¸i</v>
          </cell>
          <cell r="E28">
            <v>3600</v>
          </cell>
        </row>
        <row r="29">
          <cell r="A29">
            <v>28</v>
          </cell>
          <cell r="B29" t="str">
            <v>X¨ng</v>
          </cell>
          <cell r="C29" t="str">
            <v>Kg</v>
          </cell>
          <cell r="E29">
            <v>5850.34</v>
          </cell>
        </row>
        <row r="30">
          <cell r="A30">
            <v>29</v>
          </cell>
          <cell r="B30" t="str">
            <v>Thïng BT lo¹i nhá</v>
          </cell>
          <cell r="C30" t="str">
            <v>C¸i</v>
          </cell>
        </row>
        <row r="31">
          <cell r="A31">
            <v>30</v>
          </cell>
          <cell r="B31" t="str">
            <v>Thïng BT lo¹i lín</v>
          </cell>
          <cell r="C31" t="str">
            <v>C¸i</v>
          </cell>
        </row>
        <row r="32">
          <cell r="A32">
            <v>31</v>
          </cell>
          <cell r="B32" t="str">
            <v>B¨ng v¶i nhùa</v>
          </cell>
          <cell r="C32" t="str">
            <v>Cuén</v>
          </cell>
          <cell r="E32">
            <v>7000</v>
          </cell>
        </row>
        <row r="33">
          <cell r="A33">
            <v>32</v>
          </cell>
          <cell r="B33" t="str">
            <v>Cån c«ng nghiÖp</v>
          </cell>
          <cell r="C33" t="str">
            <v>Kg</v>
          </cell>
          <cell r="E33">
            <v>15500</v>
          </cell>
        </row>
        <row r="34">
          <cell r="A34">
            <v>33</v>
          </cell>
          <cell r="B34" t="str">
            <v>M¸y ®iÖn tho¹i  TH218</v>
          </cell>
          <cell r="C34" t="str">
            <v>C¸i</v>
          </cell>
          <cell r="E34">
            <v>300000</v>
          </cell>
        </row>
        <row r="35">
          <cell r="A35">
            <v>34</v>
          </cell>
          <cell r="B35" t="str">
            <v>V¶i tr¾ng</v>
          </cell>
          <cell r="C35" t="str">
            <v>M</v>
          </cell>
          <cell r="E35">
            <v>5000</v>
          </cell>
        </row>
        <row r="36">
          <cell r="A36">
            <v>35</v>
          </cell>
          <cell r="B36" t="str">
            <v>§Çu b¸o nhiÖt 12 VDC system sensor( Mü)</v>
          </cell>
          <cell r="C36" t="str">
            <v>C¸i</v>
          </cell>
          <cell r="E36">
            <v>280000</v>
          </cell>
        </row>
        <row r="37">
          <cell r="A37">
            <v>36</v>
          </cell>
          <cell r="B37" t="str">
            <v>§Çu b¸o khãi quang häc series 60 Apollo</v>
          </cell>
          <cell r="C37" t="str">
            <v>C¸i</v>
          </cell>
          <cell r="E37">
            <v>770000</v>
          </cell>
        </row>
        <row r="38">
          <cell r="A38">
            <v>37</v>
          </cell>
          <cell r="B38" t="str">
            <v>Chu«ng b¸o ®éng H207A-12w §µi loan</v>
          </cell>
          <cell r="C38" t="str">
            <v>C¸i</v>
          </cell>
          <cell r="E38">
            <v>147000</v>
          </cell>
        </row>
        <row r="39">
          <cell r="A39">
            <v>38</v>
          </cell>
          <cell r="B39" t="str">
            <v>§Ìn b¸o ch¸y G-101 ( Mü)</v>
          </cell>
          <cell r="C39" t="str">
            <v>C¸i</v>
          </cell>
          <cell r="E39">
            <v>323400</v>
          </cell>
        </row>
        <row r="40">
          <cell r="A40">
            <v>39</v>
          </cell>
          <cell r="B40" t="str">
            <v>C¸p ®iÒu khiÓn b¸o ch¸y 2 ®«i  Cadivi 232 TQT</v>
          </cell>
          <cell r="C40" t="str">
            <v>M</v>
          </cell>
          <cell r="E40">
            <v>1820</v>
          </cell>
        </row>
        <row r="41">
          <cell r="A41">
            <v>40</v>
          </cell>
          <cell r="B41" t="str">
            <v>Bé ®iÒu khiÓn 20 vïng</v>
          </cell>
          <cell r="C41" t="str">
            <v>Bé</v>
          </cell>
          <cell r="E41">
            <v>1029000</v>
          </cell>
        </row>
        <row r="42">
          <cell r="A42">
            <v>41</v>
          </cell>
          <cell r="B42" t="str">
            <v>Bu l«ng M14</v>
          </cell>
          <cell r="C42" t="str">
            <v>Bé</v>
          </cell>
          <cell r="E42">
            <v>3600</v>
          </cell>
        </row>
        <row r="43">
          <cell r="A43">
            <v>42</v>
          </cell>
          <cell r="B43" t="str">
            <v>Xi m¨ng</v>
          </cell>
          <cell r="C43" t="str">
            <v>Kg</v>
          </cell>
          <cell r="E43">
            <v>731</v>
          </cell>
        </row>
        <row r="44">
          <cell r="A44">
            <v>43</v>
          </cell>
          <cell r="B44" t="str">
            <v>Hép nèi 40 ®Çu</v>
          </cell>
          <cell r="C44" t="str">
            <v>Hép</v>
          </cell>
          <cell r="E44">
            <v>150000</v>
          </cell>
        </row>
        <row r="45">
          <cell r="A45">
            <v>44</v>
          </cell>
          <cell r="B45" t="str">
            <v>Hép nèi 80 ®Çu</v>
          </cell>
          <cell r="C45" t="str">
            <v>Hép</v>
          </cell>
          <cell r="E45">
            <v>300000</v>
          </cell>
        </row>
        <row r="46">
          <cell r="A46">
            <v>45</v>
          </cell>
          <cell r="B46" t="str">
            <v>C¸p quang lo¹i 16 sîi</v>
          </cell>
          <cell r="C46" t="str">
            <v>M</v>
          </cell>
        </row>
        <row r="47">
          <cell r="A47">
            <v>46</v>
          </cell>
          <cell r="B47" t="str">
            <v>Khèi 3000FX</v>
          </cell>
          <cell r="C47" t="str">
            <v>Khèi</v>
          </cell>
          <cell r="E47">
            <v>0</v>
          </cell>
        </row>
        <row r="48">
          <cell r="A48">
            <v>47</v>
          </cell>
          <cell r="B48" t="str">
            <v>Khèi 1100FX</v>
          </cell>
          <cell r="C48" t="str">
            <v>Khèi</v>
          </cell>
          <cell r="E48">
            <v>0</v>
          </cell>
        </row>
        <row r="49">
          <cell r="A49">
            <v>48</v>
          </cell>
          <cell r="B49" t="str">
            <v>Khèi trung t©m II FS</v>
          </cell>
          <cell r="C49" t="str">
            <v>Khèi</v>
          </cell>
          <cell r="E49">
            <v>0</v>
          </cell>
        </row>
        <row r="50">
          <cell r="A50">
            <v>49</v>
          </cell>
          <cell r="B50" t="str">
            <v>Khèi nhËn truyÒn tin FAX</v>
          </cell>
          <cell r="C50" t="str">
            <v>Khèi</v>
          </cell>
          <cell r="E50">
            <v>0</v>
          </cell>
        </row>
        <row r="51">
          <cell r="A51">
            <v>50</v>
          </cell>
          <cell r="B51" t="str">
            <v>Khèi chuyÓn ®æi 10Mb/s</v>
          </cell>
          <cell r="C51" t="str">
            <v>Khèi</v>
          </cell>
          <cell r="E51">
            <v>0</v>
          </cell>
        </row>
        <row r="52">
          <cell r="A52">
            <v>51</v>
          </cell>
          <cell r="B52" t="str">
            <v>Bé nguån trung t©m 8 bé phËn</v>
          </cell>
          <cell r="C52" t="str">
            <v>Khèi</v>
          </cell>
          <cell r="E52">
            <v>0</v>
          </cell>
        </row>
        <row r="53">
          <cell r="A53">
            <v>52</v>
          </cell>
          <cell r="B53" t="str">
            <v>Bé nguån trung t©m 4 bé phËn</v>
          </cell>
          <cell r="C53" t="str">
            <v>Khèi</v>
          </cell>
          <cell r="E53">
            <v>0</v>
          </cell>
        </row>
        <row r="54">
          <cell r="A54">
            <v>53</v>
          </cell>
          <cell r="B54" t="str">
            <v>Gi¸ ®ì l¾p ghÐp PANEN</v>
          </cell>
          <cell r="C54" t="str">
            <v>Khèi</v>
          </cell>
          <cell r="E54">
            <v>0</v>
          </cell>
        </row>
        <row r="55">
          <cell r="A55">
            <v>54</v>
          </cell>
          <cell r="B55" t="str">
            <v>Panen 24 cöa</v>
          </cell>
          <cell r="C55" t="str">
            <v>Khèi</v>
          </cell>
          <cell r="E55">
            <v>0</v>
          </cell>
        </row>
        <row r="56">
          <cell r="A56">
            <v>55</v>
          </cell>
          <cell r="B56" t="str">
            <v>Panen 12 cöa</v>
          </cell>
          <cell r="C56" t="str">
            <v>Khèi</v>
          </cell>
          <cell r="E56">
            <v>0</v>
          </cell>
        </row>
        <row r="57">
          <cell r="A57">
            <v>56</v>
          </cell>
          <cell r="B57" t="str">
            <v>S¬n mÇu</v>
          </cell>
          <cell r="C57" t="str">
            <v>Kg</v>
          </cell>
          <cell r="E57">
            <v>22000</v>
          </cell>
        </row>
        <row r="58">
          <cell r="A58">
            <v>57</v>
          </cell>
          <cell r="B58" t="str">
            <v>C¸p nèi m¹ng 100 «m</v>
          </cell>
          <cell r="C58" t="str">
            <v>M</v>
          </cell>
          <cell r="E58">
            <v>4200</v>
          </cell>
        </row>
        <row r="59">
          <cell r="A59">
            <v>58</v>
          </cell>
          <cell r="B59" t="str">
            <v>C¸p nèi m¹ng 25 «m</v>
          </cell>
          <cell r="C59" t="str">
            <v>M</v>
          </cell>
          <cell r="E59">
            <v>49000</v>
          </cell>
        </row>
        <row r="60">
          <cell r="A60">
            <v>59</v>
          </cell>
          <cell r="B60" t="str">
            <v>Phô kiÖn nèi c¸p</v>
          </cell>
          <cell r="C60" t="str">
            <v>C¸i</v>
          </cell>
          <cell r="E60">
            <v>5600</v>
          </cell>
        </row>
        <row r="61">
          <cell r="A61">
            <v>60</v>
          </cell>
          <cell r="B61" t="str">
            <v>ThiÕt bÞ truyÒn nèi c¸p quang</v>
          </cell>
          <cell r="C61" t="str">
            <v>TbÞ</v>
          </cell>
          <cell r="E61">
            <v>504000</v>
          </cell>
        </row>
        <row r="62">
          <cell r="A62">
            <v>61</v>
          </cell>
          <cell r="B62" t="str">
            <v>C¸p nèi m¹ng 150 «m</v>
          </cell>
          <cell r="C62" t="str">
            <v>M</v>
          </cell>
          <cell r="E62">
            <v>8400</v>
          </cell>
        </row>
        <row r="63">
          <cell r="A63">
            <v>62</v>
          </cell>
          <cell r="B63" t="str">
            <v>Khèi c¬ b¶n 100FX</v>
          </cell>
          <cell r="C63" t="str">
            <v>Khèi</v>
          </cell>
          <cell r="E63">
            <v>12000</v>
          </cell>
        </row>
        <row r="64">
          <cell r="A64">
            <v>63</v>
          </cell>
          <cell r="B64" t="str">
            <v>Khèi 1100 ( 12TP/2TX)</v>
          </cell>
          <cell r="C64" t="str">
            <v>Khèi</v>
          </cell>
          <cell r="E64">
            <v>1100</v>
          </cell>
        </row>
        <row r="65">
          <cell r="A65">
            <v>64</v>
          </cell>
          <cell r="B65" t="str">
            <v>èng nhùa PVC d=60</v>
          </cell>
          <cell r="C65" t="str">
            <v>m</v>
          </cell>
        </row>
        <row r="66">
          <cell r="A66">
            <v>65</v>
          </cell>
          <cell r="B66" t="str">
            <v>èng thÐp b¶o hé c¸p d=60</v>
          </cell>
          <cell r="C66" t="str">
            <v>m</v>
          </cell>
          <cell r="E66">
            <v>66000</v>
          </cell>
        </row>
        <row r="67">
          <cell r="A67">
            <v>66</v>
          </cell>
          <cell r="B67" t="str">
            <v>Tæng ®µi  2 kªnh Nitsuko Nice-288(8.16.64) NhËt</v>
          </cell>
          <cell r="C67" t="str">
            <v>c¸i</v>
          </cell>
          <cell r="E67">
            <v>103054000</v>
          </cell>
        </row>
        <row r="68">
          <cell r="A68">
            <v>67</v>
          </cell>
          <cell r="B68" t="str">
            <v>Motorola GP68 mobile( Startac 85) lo¹i cÇm tay</v>
          </cell>
          <cell r="C68" t="str">
            <v>c¸i</v>
          </cell>
          <cell r="E68">
            <v>9400000</v>
          </cell>
        </row>
        <row r="69">
          <cell r="A69">
            <v>68</v>
          </cell>
          <cell r="B69" t="str">
            <v>HÖ thèng t«ng ®µi 6 khªnh</v>
          </cell>
        </row>
        <row r="70">
          <cell r="A70">
            <v>69</v>
          </cell>
        </row>
        <row r="72">
          <cell r="B72" t="str">
            <v>Nh©n c«ng</v>
          </cell>
        </row>
        <row r="73">
          <cell r="A73">
            <v>6400</v>
          </cell>
          <cell r="B73" t="str">
            <v>Nh©n c«ng bËc 4/7</v>
          </cell>
          <cell r="C73" t="str">
            <v>C«ng</v>
          </cell>
          <cell r="E73">
            <v>56414.62</v>
          </cell>
        </row>
        <row r="74">
          <cell r="B74" t="str">
            <v>M¸y thi c«ng</v>
          </cell>
        </row>
        <row r="75">
          <cell r="A75">
            <v>6901</v>
          </cell>
          <cell r="B75" t="str">
            <v>V¹n n¨ng kÕ</v>
          </cell>
          <cell r="C75" t="str">
            <v>Ca</v>
          </cell>
          <cell r="E75">
            <v>9071</v>
          </cell>
        </row>
        <row r="76">
          <cell r="A76">
            <v>6902</v>
          </cell>
          <cell r="B76" t="str">
            <v>Mª g«m</v>
          </cell>
          <cell r="C76" t="str">
            <v>Ca</v>
          </cell>
          <cell r="E76">
            <v>17250</v>
          </cell>
        </row>
        <row r="77">
          <cell r="A77">
            <v>6903</v>
          </cell>
          <cell r="B77" t="str">
            <v>M¸y ®o suy hao</v>
          </cell>
          <cell r="C77" t="str">
            <v>Ca</v>
          </cell>
          <cell r="E77">
            <v>4744</v>
          </cell>
        </row>
        <row r="78">
          <cell r="A78">
            <v>6904</v>
          </cell>
          <cell r="B78" t="str">
            <v>M¸y khoan ®iÖn</v>
          </cell>
          <cell r="C78" t="str">
            <v>Ca</v>
          </cell>
          <cell r="E78">
            <v>17834</v>
          </cell>
        </row>
        <row r="79">
          <cell r="A79">
            <v>6905</v>
          </cell>
          <cell r="B79" t="str">
            <v>M¸y hµn ®iÖn</v>
          </cell>
          <cell r="C79" t="str">
            <v>Ca</v>
          </cell>
          <cell r="E79">
            <v>59150</v>
          </cell>
        </row>
        <row r="80">
          <cell r="A80">
            <v>6906</v>
          </cell>
          <cell r="B80" t="str">
            <v>M¸y hµn c¸p quang</v>
          </cell>
          <cell r="C80" t="str">
            <v>Ca</v>
          </cell>
        </row>
        <row r="81">
          <cell r="A81">
            <v>6598</v>
          </cell>
          <cell r="B81" t="str">
            <v>CÇn cÈu 10 TÊn</v>
          </cell>
          <cell r="C81" t="str">
            <v>Ca</v>
          </cell>
          <cell r="E81">
            <v>615511</v>
          </cell>
          <cell r="F81">
            <v>642357</v>
          </cell>
        </row>
        <row r="82">
          <cell r="A82">
            <v>6509</v>
          </cell>
          <cell r="B82" t="str">
            <v>CÇn trôc 16 TÊn</v>
          </cell>
          <cell r="C82" t="str">
            <v>Ca</v>
          </cell>
          <cell r="E82">
            <v>823425</v>
          </cell>
        </row>
        <row r="88">
          <cell r="B88" t="str">
            <v>Khèi 3000FX</v>
          </cell>
          <cell r="C88" t="str">
            <v>Khèi</v>
          </cell>
          <cell r="E88">
            <v>38500000</v>
          </cell>
        </row>
        <row r="89">
          <cell r="B89" t="str">
            <v>Khèi 1100FX</v>
          </cell>
          <cell r="C89" t="str">
            <v>Khèi</v>
          </cell>
          <cell r="E89">
            <v>20300000</v>
          </cell>
        </row>
        <row r="90">
          <cell r="B90" t="str">
            <v>Khèi trung t©m II FS</v>
          </cell>
          <cell r="C90" t="str">
            <v>Khèi</v>
          </cell>
          <cell r="E90">
            <v>8400000</v>
          </cell>
        </row>
        <row r="91">
          <cell r="B91" t="str">
            <v>Khèi nhËn truyÒn tin FAX</v>
          </cell>
          <cell r="C91" t="str">
            <v>Khèi</v>
          </cell>
          <cell r="E91">
            <v>6860000</v>
          </cell>
        </row>
        <row r="92">
          <cell r="B92" t="str">
            <v>Khèi chuyÓn ®æi 10Mb/s</v>
          </cell>
          <cell r="C92" t="str">
            <v>Khèi</v>
          </cell>
          <cell r="E92">
            <v>4900000</v>
          </cell>
        </row>
        <row r="93">
          <cell r="B93" t="str">
            <v>Bé nguån trung t©m 8 bé phËn</v>
          </cell>
          <cell r="C93" t="str">
            <v>Khèi</v>
          </cell>
          <cell r="E93">
            <v>24360000</v>
          </cell>
        </row>
        <row r="94">
          <cell r="B94" t="str">
            <v>Bé nguån trung t©m 4 bé phËn</v>
          </cell>
          <cell r="C94" t="str">
            <v>Khèi</v>
          </cell>
          <cell r="E94">
            <v>13580000</v>
          </cell>
        </row>
        <row r="95">
          <cell r="B95" t="str">
            <v>Gi¸ ®ì l¾p ghÐp PANEN</v>
          </cell>
          <cell r="C95" t="str">
            <v>Khèi</v>
          </cell>
          <cell r="E95">
            <v>2744000</v>
          </cell>
        </row>
        <row r="96">
          <cell r="B96" t="str">
            <v>Panen 24 cöa</v>
          </cell>
          <cell r="C96" t="str">
            <v>Khèi</v>
          </cell>
          <cell r="E96">
            <v>4144000</v>
          </cell>
        </row>
        <row r="97">
          <cell r="B97" t="str">
            <v>Panen 12 cöa</v>
          </cell>
          <cell r="C97" t="str">
            <v>Khèi</v>
          </cell>
          <cell r="E97">
            <v>2450000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  <sheetName val="DQUDET"/>
      <sheetName val="Qheet9"/>
    </sheetNames>
    <sheetDataSet>
      <sheetData sheetId="0"/>
      <sheetData sheetId="1"/>
      <sheetData sheetId="2" refreshError="1">
        <row r="1">
          <cell r="B1">
            <v>1</v>
          </cell>
        </row>
        <row r="2">
          <cell r="B2">
            <v>13808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DZ 22KV"/>
      <sheetName val="XKTHANG0104"/>
      <sheetName val="NKTHANG0104"/>
      <sheetName val="Sheet1"/>
      <sheetName val="SHIFT1102"/>
      <sheetName val="SHIFT1202"/>
      <sheetName val="Shift0103 (2)"/>
      <sheetName val="15-05-2003"/>
      <sheetName val="XXXXXXXX"/>
      <sheetName val="chiettinh"/>
      <sheetName val="KL CT Goc"/>
      <sheetName val="dutoannhalk"/>
      <sheetName val="klt"/>
      <sheetName val="ncc"/>
      <sheetName val="KLNC Con Lai"/>
      <sheetName val="CaMay"/>
      <sheetName val="DGiaT"/>
      <sheetName val="DGiaTN"/>
      <sheetName val="TT"/>
      <sheetName val="Gia thanh"/>
      <sheetName val="Ma KH"/>
      <sheetName val="chitiet"/>
      <sheetName val="tonghop"/>
      <sheetName val="Sheet3"/>
      <sheetName val="XL4Test5"/>
      <sheetName val="NL 2002"/>
      <sheetName val="HC"/>
      <sheetName val="NL"/>
      <sheetName val="NL 2003"/>
      <sheetName val="khong dat"/>
      <sheetName val="TD PKN"/>
      <sheetName val="10000000"/>
      <sheetName val="20000000"/>
      <sheetName val="DGchitiet "/>
      <sheetName val="2002"/>
      <sheetName val="2003"/>
      <sheetName val="2004"/>
      <sheetName val="Kphi"/>
      <sheetName val="H13"/>
      <sheetName val="H6-7"/>
      <sheetName val="H6-3"/>
      <sheetName val="Sheet4"/>
      <sheetName val="Sheet5"/>
      <sheetName val="Sheet2"/>
      <sheetName val="KL"/>
      <sheetName val="CTDG"/>
      <sheetName val="CPTT"/>
      <sheetName val="TDT"/>
      <sheetName val="TH"/>
      <sheetName val="Sum"/>
      <sheetName val="Chi tiet"/>
      <sheetName val="Dchinh(chinhthuc)"/>
      <sheetName val="KPVC-BD "/>
      <sheetName val="parker"/>
      <sheetName val="KPVC_BD "/>
      <sheetName val="#REF"/>
      <sheetName val="TDTKP"/>
      <sheetName val="DK-KH"/>
      <sheetName val="Gia VLNCMTC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MTO REV.2(ARMOR)"/>
      <sheetName val="bdkdt"/>
      <sheetName val="Gia V1L"/>
      <sheetName val="Bang chiet tinh TBA"/>
      <sheetName val="V.lieu"/>
      <sheetName val="LACK"/>
      <sheetName val="PLIST"/>
      <sheetName val="FAB. 602M"/>
      <sheetName val="Dinh nghia"/>
      <sheetName val="TNHCHINH"/>
      <sheetName val="PVC.T1"/>
      <sheetName val="PVC.T2"/>
      <sheetName val="PVC.T3"/>
      <sheetName val="DGduong"/>
      <sheetName val="REGION"/>
      <sheetName val="OFFGRID"/>
      <sheetName val="LKVL-CK-HT-GD1"/>
      <sheetName val="TONGKE-HT"/>
      <sheetName val="ESTI."/>
      <sheetName val="DI-ESTI"/>
      <sheetName val="Giathanh1m3BT"/>
      <sheetName val="data. invoice"/>
      <sheetName val="TT35"/>
      <sheetName val="VL"/>
      <sheetName val="CTGT"/>
      <sheetName val="phuluc1"/>
      <sheetName val="PTVT (MAU)"/>
      <sheetName val="Xuat NHap Ton"/>
      <sheetName val="Nhap VT"/>
      <sheetName val="Xuat VT"/>
      <sheetName val="BB&amp;DD"/>
      <sheetName val="Carton"/>
      <sheetName val="Cantin &amp; Vesinh"/>
      <sheetName val="Kho Nhom"/>
      <sheetName val="DBDB"/>
      <sheetName val="DBCQ"/>
      <sheetName val="MC&amp;LX"/>
      <sheetName val="Lan"/>
      <sheetName val="CKSX"/>
      <sheetName val="Lo Xi"/>
      <sheetName val="Nau mang"/>
      <sheetName val="Nau Cuc"/>
      <sheetName val="Son Nhiet"/>
      <sheetName val="Chi Nhanh"/>
      <sheetName val="QC"/>
      <sheetName val="CKKM"/>
      <sheetName val="Kho Moc"/>
      <sheetName val="Thuy Dai"/>
      <sheetName val="KVT, VP,  KCS"/>
      <sheetName val="Thong so (1)"/>
      <sheetName val="List of Purchase orders"/>
      <sheetName val="FORM"/>
      <sheetName val="CDTK"/>
      <sheetName val="_x0000__x0000__x0000__x0000__x0000_"/>
      <sheetName val="Gia_vat_tu"/>
      <sheetName val="Shift0103_(2)"/>
      <sheetName val="Bang Du Tinh Luong NV"/>
      <sheetName val="Shift01030(2)"/>
      <sheetName val="Giavattu"/>
      <sheetName val="Bang tinh gia VL"/>
      <sheetName val="Dinh muc CP KTCB khac"/>
      <sheetName val="_____"/>
      <sheetName val="Tong hop"/>
      <sheetName val="?????"/>
      <sheetName val="Chiet tinh dz22"/>
      <sheetName val="KQKD_05"/>
      <sheetName val="th2005"/>
      <sheetName val="CC"/>
      <sheetName val="????????"/>
      <sheetName val="dtct cong"/>
      <sheetName val="trungthu-TNHH"/>
      <sheetName val="PTDGDT"/>
      <sheetName val="Tien Luong"/>
      <sheetName val="bt4"/>
      <sheetName val="Sheet6"/>
      <sheetName val="DGchitiet_"/>
      <sheetName val="Gia_thanh"/>
      <sheetName val="KPVC-BD_"/>
      <sheetName val="NL_2002"/>
      <sheetName val="NL_2003"/>
      <sheetName val="khong_dat"/>
      <sheetName val="TD_PKN"/>
      <sheetName val="Ma_KH"/>
      <sheetName val="Gia_VLNCMTC"/>
      <sheetName val="Chi_tiet"/>
      <sheetName val="KPVC_BD_"/>
      <sheetName val="KL_CT_Goc"/>
      <sheetName val="KLNC_Con_Lai"/>
      <sheetName val="MTO_REV_2(ARMOR)"/>
      <sheetName val="DZ_22KV"/>
      <sheetName val="TS"/>
      <sheetName val="General"/>
      <sheetName val="TTHBCMT"/>
      <sheetName val="Tke"/>
      <sheetName val="________"/>
      <sheetName val="bang tien luong"/>
      <sheetName val="Bang_chiet_tinh_TBA"/>
      <sheetName val="PTVT_(MAU)"/>
      <sheetName val="FAB__602M"/>
      <sheetName val="List_of_Purchase_orders"/>
      <sheetName val="Gia_V1L"/>
      <sheetName val="data__invoice"/>
      <sheetName val="PVC_T1"/>
      <sheetName val="PVC_T2"/>
      <sheetName val="PVC_T3"/>
      <sheetName val="Dinh_nghia"/>
      <sheetName val="Thong_so_(1)"/>
      <sheetName val="V_lieu"/>
      <sheetName val="NOIDUNF"/>
      <sheetName val="Du_lieu"/>
      <sheetName val="Chart1"/>
      <sheetName val="xb co thue"/>
      <sheetName val="XL4Poppy (2)"/>
      <sheetName val="DON GIA"/>
      <sheetName val="MTP"/>
      <sheetName val="MTP1"/>
      <sheetName val="CHITIET VL-NCHT1 (2)"/>
      <sheetName val="ThongSo"/>
      <sheetName val="Dulieu"/>
      <sheetName val="KH-Q1,Q2,01"/>
      <sheetName val="_x005f_x0000__x005f_x0000__x005f_x0000__x005f_x0000__x0"/>
      <sheetName val="Ti Gia"/>
      <sheetName val="HS"/>
      <sheetName val="VCV-BE-TONG"/>
      <sheetName val="VLHT XD"/>
      <sheetName val="De Bai"/>
      <sheetName val="XL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4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VT"/>
      <sheetName val="VT-XUAT"/>
      <sheetName val="NL-XUAT"/>
      <sheetName val="Sheet1"/>
      <sheetName val="bK"/>
      <sheetName val="Sheet2"/>
      <sheetName val="VT-NHAP"/>
      <sheetName val="NL-NHAP"/>
      <sheetName val="TON KHO"/>
      <sheetName val="Sheet6"/>
      <sheetName val="Sheet7"/>
      <sheetName val="Sheet8"/>
      <sheetName val="XL4Poppy"/>
      <sheetName val="00000000"/>
      <sheetName val="S(eet7"/>
      <sheetName val="GVL"/>
      <sheetName val="Chi tiet"/>
      <sheetName val="MTO REV.2(ARMOR)"/>
      <sheetName val="DATA"/>
      <sheetName val="Gia thanh"/>
    </sheetNames>
    <sheetDataSet>
      <sheetData sheetId="0" refreshError="1">
        <row r="6">
          <cell r="B6" t="str">
            <v>D3/8</v>
          </cell>
          <cell r="C6" t="str">
            <v xml:space="preserve">Âaï 0,5x1 </v>
          </cell>
          <cell r="D6" t="str">
            <v>m3</v>
          </cell>
        </row>
        <row r="7">
          <cell r="B7" t="str">
            <v>D3/8m</v>
          </cell>
          <cell r="C7" t="str">
            <v>Âaï 0,5x1 + maût</v>
          </cell>
          <cell r="D7" t="str">
            <v>m3</v>
          </cell>
        </row>
        <row r="8">
          <cell r="B8" t="str">
            <v>D1x2</v>
          </cell>
          <cell r="C8" t="str">
            <v xml:space="preserve">Âaï 1x2 </v>
          </cell>
          <cell r="D8" t="str">
            <v>m3</v>
          </cell>
        </row>
        <row r="9">
          <cell r="B9" t="str">
            <v>D4x6</v>
          </cell>
          <cell r="C9" t="str">
            <v xml:space="preserve">Âaï 4x6 </v>
          </cell>
          <cell r="D9" t="str">
            <v>m3</v>
          </cell>
        </row>
        <row r="10">
          <cell r="B10" t="str">
            <v>DB</v>
          </cell>
          <cell r="C10" t="str">
            <v xml:space="preserve">Âaï buûi </v>
          </cell>
          <cell r="D10" t="str">
            <v xml:space="preserve">m3 </v>
          </cell>
        </row>
        <row r="11">
          <cell r="B11" t="str">
            <v>DINH</v>
          </cell>
          <cell r="C11" t="str">
            <v xml:space="preserve">Âinh </v>
          </cell>
          <cell r="D11" t="str">
            <v xml:space="preserve">kg </v>
          </cell>
        </row>
        <row r="12">
          <cell r="B12" t="str">
            <v>BTNM</v>
          </cell>
          <cell r="C12" t="str">
            <v>BTN noïng (mën )</v>
          </cell>
          <cell r="D12" t="str">
            <v xml:space="preserve">Táún </v>
          </cell>
        </row>
        <row r="13">
          <cell r="B13" t="str">
            <v>BTNT</v>
          </cell>
          <cell r="C13" t="str">
            <v>BTN noïng (thä )</v>
          </cell>
          <cell r="D13" t="str">
            <v xml:space="preserve">Táún </v>
          </cell>
        </row>
        <row r="14">
          <cell r="B14" t="str">
            <v>BK</v>
          </cell>
          <cell r="C14" t="str">
            <v xml:space="preserve">Bäüt khoaïng </v>
          </cell>
          <cell r="D14" t="str">
            <v xml:space="preserve">Táún </v>
          </cell>
        </row>
        <row r="15">
          <cell r="B15" t="str">
            <v>BULO</v>
          </cell>
          <cell r="C15" t="str">
            <v xml:space="preserve">Buläng </v>
          </cell>
          <cell r="D15" t="str">
            <v xml:space="preserve">Con </v>
          </cell>
        </row>
        <row r="17">
          <cell r="B17" t="str">
            <v>CPT</v>
          </cell>
          <cell r="C17" t="str">
            <v xml:space="preserve">Cáúp phäúi thä </v>
          </cell>
          <cell r="D17" t="str">
            <v>m3</v>
          </cell>
        </row>
        <row r="18">
          <cell r="B18" t="str">
            <v>CPTR</v>
          </cell>
          <cell r="C18" t="str">
            <v xml:space="preserve">Cáúp phäúi träün </v>
          </cell>
          <cell r="D18" t="str">
            <v>m3</v>
          </cell>
        </row>
        <row r="19">
          <cell r="B19" t="str">
            <v>CAT</v>
          </cell>
          <cell r="C19" t="str">
            <v xml:space="preserve">Caït </v>
          </cell>
          <cell r="D19" t="str">
            <v>m3</v>
          </cell>
        </row>
        <row r="20">
          <cell r="B20" t="str">
            <v>CUI</v>
          </cell>
          <cell r="C20" t="str">
            <v xml:space="preserve">Cuíi </v>
          </cell>
          <cell r="D20" t="str">
            <v xml:space="preserve">kg </v>
          </cell>
        </row>
        <row r="21">
          <cell r="B21" t="str">
            <v>GO5x10</v>
          </cell>
          <cell r="C21" t="str">
            <v>Gäù 5x10</v>
          </cell>
          <cell r="D21" t="str">
            <v>m</v>
          </cell>
        </row>
        <row r="22">
          <cell r="B22" t="str">
            <v>GOTK</v>
          </cell>
          <cell r="C22" t="str">
            <v xml:space="preserve">Gäù thaình khê </v>
          </cell>
          <cell r="D22" t="str">
            <v>m3</v>
          </cell>
        </row>
        <row r="23">
          <cell r="B23" t="str">
            <v>GACO</v>
          </cell>
          <cell r="C23" t="str">
            <v xml:space="preserve">Gaûch äúmg </v>
          </cell>
          <cell r="D23" t="str">
            <v xml:space="preserve">Viãn </v>
          </cell>
        </row>
        <row r="24">
          <cell r="B24" t="str">
            <v>KIP</v>
          </cell>
          <cell r="C24" t="str">
            <v xml:space="preserve">Kêp näø âiãûn </v>
          </cell>
          <cell r="D24" t="str">
            <v xml:space="preserve">Caïi </v>
          </cell>
        </row>
        <row r="25">
          <cell r="B25" t="str">
            <v>KE</v>
          </cell>
          <cell r="C25" t="str">
            <v xml:space="preserve">Keîm </v>
          </cell>
          <cell r="D25" t="str">
            <v>kg</v>
          </cell>
        </row>
        <row r="26">
          <cell r="B26" t="str">
            <v>NEP</v>
          </cell>
          <cell r="C26" t="str">
            <v xml:space="preserve">Neûp tráön </v>
          </cell>
          <cell r="D26" t="str">
            <v>m</v>
          </cell>
        </row>
        <row r="27">
          <cell r="B27" t="str">
            <v>ND</v>
          </cell>
          <cell r="C27" t="str">
            <v xml:space="preserve">Nhæûa âæåìng </v>
          </cell>
          <cell r="D27" t="str">
            <v>kg</v>
          </cell>
        </row>
        <row r="28">
          <cell r="B28" t="str">
            <v>QUE</v>
          </cell>
          <cell r="C28" t="str">
            <v xml:space="preserve">Que haìn TQuäúc </v>
          </cell>
          <cell r="D28" t="str">
            <v>kg</v>
          </cell>
        </row>
        <row r="29">
          <cell r="B29" t="str">
            <v>S40x40</v>
          </cell>
          <cell r="C29" t="str">
            <v>Sàõt 40x40</v>
          </cell>
          <cell r="D29" t="str">
            <v>kg</v>
          </cell>
        </row>
        <row r="30">
          <cell r="B30" t="str">
            <v>S/V40</v>
          </cell>
          <cell r="C30" t="str">
            <v>Sàõt V40</v>
          </cell>
          <cell r="D30" t="str">
            <v>kg</v>
          </cell>
        </row>
        <row r="31">
          <cell r="B31" t="str">
            <v>S/V50</v>
          </cell>
          <cell r="C31" t="str">
            <v>Sàõt V50</v>
          </cell>
          <cell r="D31" t="str">
            <v>kg</v>
          </cell>
        </row>
        <row r="32">
          <cell r="B32" t="str">
            <v>SON</v>
          </cell>
          <cell r="C32" t="str">
            <v xml:space="preserve">Sån </v>
          </cell>
          <cell r="D32" t="str">
            <v>kg</v>
          </cell>
        </row>
        <row r="33">
          <cell r="B33" t="str">
            <v>TONL</v>
          </cell>
          <cell r="C33" t="str">
            <v xml:space="preserve">Tän laûnh </v>
          </cell>
          <cell r="D33" t="str">
            <v>m</v>
          </cell>
        </row>
        <row r="34">
          <cell r="B34" t="str">
            <v>TONUP</v>
          </cell>
          <cell r="C34" t="str">
            <v xml:space="preserve">Tän uïp noïc </v>
          </cell>
          <cell r="D34" t="str">
            <v xml:space="preserve">Caïi </v>
          </cell>
        </row>
        <row r="35">
          <cell r="B35" t="str">
            <v>THAT</v>
          </cell>
          <cell r="C35" t="str">
            <v xml:space="preserve">Theïp táúm </v>
          </cell>
          <cell r="D35" t="str">
            <v>kg</v>
          </cell>
        </row>
        <row r="36">
          <cell r="B36" t="str">
            <v>TH10</v>
          </cell>
          <cell r="C36" t="str">
            <v>Theïp O10</v>
          </cell>
          <cell r="D36" t="str">
            <v xml:space="preserve">kg </v>
          </cell>
        </row>
        <row r="37">
          <cell r="B37" t="str">
            <v>TH12</v>
          </cell>
          <cell r="C37" t="str">
            <v>Theïp O12</v>
          </cell>
          <cell r="D37" t="str">
            <v xml:space="preserve">kg </v>
          </cell>
        </row>
        <row r="38">
          <cell r="B38" t="str">
            <v>TH14</v>
          </cell>
          <cell r="C38" t="str">
            <v>Theïp O14</v>
          </cell>
          <cell r="D38" t="str">
            <v xml:space="preserve">kg </v>
          </cell>
        </row>
        <row r="39">
          <cell r="B39" t="str">
            <v>TH6</v>
          </cell>
          <cell r="C39" t="str">
            <v>Theïp O6</v>
          </cell>
          <cell r="D39" t="str">
            <v xml:space="preserve">kg </v>
          </cell>
        </row>
        <row r="40">
          <cell r="B40" t="str">
            <v>TH8</v>
          </cell>
          <cell r="C40" t="str">
            <v>Theïp O8</v>
          </cell>
          <cell r="D40" t="str">
            <v xml:space="preserve">kg </v>
          </cell>
        </row>
        <row r="41">
          <cell r="B41" t="str">
            <v>TH4</v>
          </cell>
          <cell r="C41" t="str">
            <v>Theïp O4</v>
          </cell>
          <cell r="D41" t="str">
            <v xml:space="preserve">kg </v>
          </cell>
        </row>
        <row r="42">
          <cell r="B42" t="str">
            <v>THR10</v>
          </cell>
          <cell r="C42" t="str">
            <v>Theïp ràòn O10</v>
          </cell>
          <cell r="D42" t="str">
            <v xml:space="preserve">kg </v>
          </cell>
        </row>
        <row r="43">
          <cell r="B43" t="str">
            <v>THR12</v>
          </cell>
          <cell r="C43" t="str">
            <v>Theïp ràòn O12</v>
          </cell>
          <cell r="D43" t="str">
            <v xml:space="preserve">kg </v>
          </cell>
        </row>
        <row r="44">
          <cell r="B44" t="str">
            <v>THR14</v>
          </cell>
          <cell r="C44" t="str">
            <v>Theïp ràòn O14</v>
          </cell>
          <cell r="D44" t="str">
            <v xml:space="preserve">kg </v>
          </cell>
        </row>
        <row r="45">
          <cell r="B45" t="str">
            <v>THR6</v>
          </cell>
          <cell r="C45" t="str">
            <v>Theïp ràòn O6</v>
          </cell>
          <cell r="D45" t="str">
            <v xml:space="preserve">kg </v>
          </cell>
        </row>
        <row r="46">
          <cell r="B46" t="str">
            <v>THR8</v>
          </cell>
          <cell r="C46" t="str">
            <v>Theïp ràòn O8</v>
          </cell>
          <cell r="D46" t="str">
            <v xml:space="preserve">kg </v>
          </cell>
        </row>
        <row r="47">
          <cell r="B47" t="str">
            <v>THR16</v>
          </cell>
          <cell r="C47" t="str">
            <v>Theïp ràòn O16</v>
          </cell>
          <cell r="D47" t="str">
            <v xml:space="preserve">kg </v>
          </cell>
        </row>
        <row r="48">
          <cell r="B48" t="str">
            <v>THR18</v>
          </cell>
          <cell r="C48" t="str">
            <v>Theïp ràòn O18</v>
          </cell>
          <cell r="D48" t="str">
            <v xml:space="preserve">kg </v>
          </cell>
        </row>
        <row r="49">
          <cell r="B49" t="str">
            <v>TNO</v>
          </cell>
          <cell r="C49" t="str">
            <v xml:space="preserve">Thuäúc näø </v>
          </cell>
          <cell r="D49" t="str">
            <v xml:space="preserve">kg </v>
          </cell>
        </row>
        <row r="50">
          <cell r="B50" t="str">
            <v>TN</v>
          </cell>
          <cell r="C50" t="str">
            <v>Tráön nhæûa ( 5,5m )</v>
          </cell>
          <cell r="D50" t="str">
            <v>m</v>
          </cell>
        </row>
        <row r="51">
          <cell r="B51" t="str">
            <v>XM</v>
          </cell>
          <cell r="C51" t="str">
            <v xml:space="preserve">Ximàng </v>
          </cell>
          <cell r="D51" t="str">
            <v xml:space="preserve">kg </v>
          </cell>
        </row>
        <row r="52">
          <cell r="B52" t="str">
            <v>VOI</v>
          </cell>
          <cell r="C52" t="str">
            <v xml:space="preserve">Väi </v>
          </cell>
          <cell r="D52" t="str">
            <v>kg</v>
          </cell>
        </row>
        <row r="53">
          <cell r="B53" t="str">
            <v>O</v>
          </cell>
          <cell r="C53" t="str">
            <v>Oxy</v>
          </cell>
          <cell r="D53" t="str">
            <v>Chai</v>
          </cell>
        </row>
        <row r="54">
          <cell r="B54" t="str">
            <v>AD</v>
          </cell>
          <cell r="C54" t="str">
            <v>Âaï AD</v>
          </cell>
          <cell r="D54" t="str">
            <v>Chai</v>
          </cell>
        </row>
        <row r="55">
          <cell r="B55" t="str">
            <v>DA</v>
          </cell>
          <cell r="C55" t="str">
            <v>Âaï maìi phaï O250</v>
          </cell>
          <cell r="D55" t="str">
            <v>Viãn</v>
          </cell>
        </row>
        <row r="56">
          <cell r="B56" t="str">
            <v>QUEC</v>
          </cell>
          <cell r="C56" t="str">
            <v xml:space="preserve">Que haìn cáy </v>
          </cell>
          <cell r="D56" t="str">
            <v xml:space="preserve">Cáy </v>
          </cell>
        </row>
        <row r="57">
          <cell r="B57" t="str">
            <v>DB</v>
          </cell>
          <cell r="C57" t="str">
            <v xml:space="preserve">Âaï buûi </v>
          </cell>
          <cell r="D57" t="str">
            <v>m3</v>
          </cell>
        </row>
        <row r="58">
          <cell r="B58" t="str">
            <v>D2x4</v>
          </cell>
          <cell r="C58" t="str">
            <v>Âaï 2x4</v>
          </cell>
          <cell r="D58" t="str">
            <v>m3</v>
          </cell>
        </row>
        <row r="59">
          <cell r="B59" t="str">
            <v>D2x4hh</v>
          </cell>
          <cell r="C59" t="str">
            <v>Âaï häøn håüp 2x4</v>
          </cell>
          <cell r="D59" t="str">
            <v>m3</v>
          </cell>
        </row>
        <row r="60">
          <cell r="B60" t="str">
            <v>GVAN</v>
          </cell>
          <cell r="C60" t="str">
            <v xml:space="preserve">Gäù vaïn khuän </v>
          </cell>
          <cell r="D60" t="str">
            <v>m3</v>
          </cell>
        </row>
        <row r="61">
          <cell r="B61" t="str">
            <v>RO</v>
          </cell>
          <cell r="C61" t="str">
            <v>Roü âaï</v>
          </cell>
          <cell r="D61" t="str">
            <v>caïi</v>
          </cell>
        </row>
        <row r="62">
          <cell r="B62" t="str">
            <v>DHOC</v>
          </cell>
          <cell r="C62" t="str">
            <v xml:space="preserve">Âaï häüc </v>
          </cell>
          <cell r="D62" t="str">
            <v>m3</v>
          </cell>
        </row>
        <row r="63">
          <cell r="B63" t="str">
            <v>S50x50</v>
          </cell>
          <cell r="C63" t="str">
            <v>Sàõt 50x50</v>
          </cell>
          <cell r="D63" t="str">
            <v>kg</v>
          </cell>
        </row>
        <row r="64">
          <cell r="B64" t="str">
            <v>TH18</v>
          </cell>
          <cell r="C64" t="str">
            <v>Theïp O18</v>
          </cell>
          <cell r="D64" t="str">
            <v xml:space="preserve">kg </v>
          </cell>
        </row>
        <row r="65">
          <cell r="B65" t="str">
            <v>QA</v>
          </cell>
          <cell r="C65" t="str">
            <v xml:space="preserve">Quáön aïo </v>
          </cell>
          <cell r="D65" t="str">
            <v xml:space="preserve">Bäü </v>
          </cell>
        </row>
        <row r="66">
          <cell r="B66" t="str">
            <v>GV</v>
          </cell>
          <cell r="C66" t="str">
            <v>Giaìy vaíi</v>
          </cell>
          <cell r="D66" t="str">
            <v xml:space="preserve">Âäi </v>
          </cell>
        </row>
        <row r="67">
          <cell r="B67" t="str">
            <v>KT</v>
          </cell>
          <cell r="C67" t="str">
            <v xml:space="preserve">Kháøu trang </v>
          </cell>
          <cell r="D67" t="str">
            <v xml:space="preserve">Caïi </v>
          </cell>
        </row>
        <row r="68">
          <cell r="B68" t="str">
            <v>MV</v>
          </cell>
          <cell r="C68" t="str">
            <v>Muî vaíi</v>
          </cell>
          <cell r="D68" t="str">
            <v xml:space="preserve">Caïi </v>
          </cell>
        </row>
        <row r="69">
          <cell r="B69" t="str">
            <v>MNV</v>
          </cell>
          <cell r="C69" t="str">
            <v xml:space="preserve">Muî nhæûa vaìng </v>
          </cell>
          <cell r="D69" t="str">
            <v xml:space="preserve">Caïi </v>
          </cell>
        </row>
        <row r="70">
          <cell r="B70" t="str">
            <v>MNT</v>
          </cell>
          <cell r="C70" t="str">
            <v xml:space="preserve">Muî nhæûa tràõng </v>
          </cell>
          <cell r="D70" t="str">
            <v xml:space="preserve">Caïi </v>
          </cell>
        </row>
        <row r="71">
          <cell r="B71" t="str">
            <v>GT</v>
          </cell>
          <cell r="C71" t="str">
            <v xml:space="preserve">Gàng tay </v>
          </cell>
          <cell r="D71" t="str">
            <v xml:space="preserve">Âäi </v>
          </cell>
        </row>
        <row r="72">
          <cell r="B72" t="str">
            <v>QATR</v>
          </cell>
          <cell r="C72" t="str">
            <v xml:space="preserve">Quáön aïo Traûm thu phê </v>
          </cell>
          <cell r="D72" t="str">
            <v xml:space="preserve">Bäü </v>
          </cell>
        </row>
        <row r="73">
          <cell r="B73" t="str">
            <v>SI</v>
          </cell>
          <cell r="C73" t="str">
            <v xml:space="preserve">Sika </v>
          </cell>
          <cell r="D73" t="str">
            <v xml:space="preserve">Lêt </v>
          </cell>
        </row>
        <row r="74">
          <cell r="B74" t="str">
            <v>POZ</v>
          </cell>
          <cell r="C74" t="str">
            <v>Pozzoli 300R</v>
          </cell>
          <cell r="D74" t="str">
            <v xml:space="preserve">Lêt </v>
          </cell>
        </row>
        <row r="75">
          <cell r="B75" t="str">
            <v>CPVC</v>
          </cell>
          <cell r="C75" t="str">
            <v xml:space="preserve">Cáúp phäúi gia cäú vä cå </v>
          </cell>
          <cell r="D75" t="str">
            <v>m3</v>
          </cell>
        </row>
        <row r="76">
          <cell r="B76" t="str">
            <v>BIEN</v>
          </cell>
          <cell r="C76" t="str">
            <v xml:space="preserve">Biãøn baïo </v>
          </cell>
          <cell r="D76" t="str">
            <v xml:space="preserve">Bäü </v>
          </cell>
        </row>
        <row r="77">
          <cell r="B77" t="str">
            <v>UNG</v>
          </cell>
          <cell r="C77" t="str">
            <v>UÍíng cao su</v>
          </cell>
          <cell r="D77" t="str">
            <v xml:space="preserve">Âäi </v>
          </cell>
        </row>
        <row r="78">
          <cell r="B78" t="str">
            <v>DCH</v>
          </cell>
          <cell r="C78" t="str">
            <v xml:space="preserve">Âaï cheí </v>
          </cell>
          <cell r="D78" t="str">
            <v xml:space="preserve">Viãn </v>
          </cell>
        </row>
        <row r="79">
          <cell r="B79" t="str">
            <v>TG</v>
          </cell>
          <cell r="C79" t="str">
            <v>Theïp goïc</v>
          </cell>
          <cell r="D79" t="str">
            <v>kg</v>
          </cell>
        </row>
        <row r="80">
          <cell r="B80" t="str">
            <v>AM</v>
          </cell>
          <cell r="C80" t="str">
            <v>Aïo mæa</v>
          </cell>
          <cell r="D80" t="str">
            <v xml:space="preserve">Bäü </v>
          </cell>
        </row>
        <row r="81">
          <cell r="B81" t="str">
            <v>NCA</v>
          </cell>
          <cell r="C81" t="str">
            <v xml:space="preserve">Næåïc Axét chám bçnh </v>
          </cell>
          <cell r="D81" t="str">
            <v xml:space="preserve">Lêt </v>
          </cell>
        </row>
        <row r="82">
          <cell r="B82" t="str">
            <v>TRU</v>
          </cell>
          <cell r="C82" t="str">
            <v xml:space="preserve">Truû coüc tiãu </v>
          </cell>
          <cell r="D82" t="str">
            <v>Truû</v>
          </cell>
        </row>
        <row r="83">
          <cell r="B83" t="str">
            <v>BB</v>
          </cell>
          <cell r="C83" t="str">
            <v xml:space="preserve">Biãøn baïo phaín quang </v>
          </cell>
          <cell r="D83" t="str">
            <v xml:space="preserve">Bäü </v>
          </cell>
        </row>
        <row r="84">
          <cell r="B84" t="str">
            <v>MST</v>
          </cell>
          <cell r="C84" t="str">
            <v xml:space="preserve">Maïy soi tiãön giaí </v>
          </cell>
          <cell r="D84" t="str">
            <v xml:space="preserve">Caïi </v>
          </cell>
        </row>
        <row r="85">
          <cell r="B85" t="str">
            <v>KCG</v>
          </cell>
          <cell r="C85" t="str">
            <v>Khe co giaîn</v>
          </cell>
          <cell r="D85" t="str">
            <v>md</v>
          </cell>
        </row>
        <row r="86">
          <cell r="B86" t="str">
            <v>BTC</v>
          </cell>
          <cell r="C86" t="str">
            <v xml:space="preserve">Biãøn tãn Cáöu </v>
          </cell>
          <cell r="D86" t="str">
            <v xml:space="preserve">Bäü </v>
          </cell>
        </row>
        <row r="87">
          <cell r="B87" t="str">
            <v>BBtg</v>
          </cell>
          <cell r="C87" t="str">
            <v xml:space="preserve">Biãøn baïo p/quang tam giaïc </v>
          </cell>
          <cell r="D87" t="str">
            <v xml:space="preserve">Bäü </v>
          </cell>
        </row>
        <row r="88">
          <cell r="B88" t="str">
            <v>BBcn</v>
          </cell>
          <cell r="C88" t="str">
            <v xml:space="preserve">Biãøn baïo p/quang chæî nháût </v>
          </cell>
          <cell r="D88" t="str">
            <v xml:space="preserve">Bäü </v>
          </cell>
        </row>
        <row r="89">
          <cell r="B89" t="str">
            <v>d10x15</v>
          </cell>
          <cell r="C89" t="str">
            <v>âaï10x15</v>
          </cell>
          <cell r="D89" t="str">
            <v>m3</v>
          </cell>
        </row>
        <row r="90">
          <cell r="B90" t="str">
            <v>BBt</v>
          </cell>
          <cell r="C90" t="str">
            <v xml:space="preserve">Biãøn baïo p/quang troìn </v>
          </cell>
          <cell r="D90" t="str">
            <v xml:space="preserve">Bäü </v>
          </cell>
        </row>
        <row r="91">
          <cell r="B91" t="str">
            <v>BP</v>
          </cell>
          <cell r="C91" t="str">
            <v xml:space="preserve">Biãøn phuû </v>
          </cell>
          <cell r="D91" t="str">
            <v xml:space="preserve">Caïi </v>
          </cell>
        </row>
        <row r="92">
          <cell r="B92" t="str">
            <v>BD</v>
          </cell>
          <cell r="C92" t="str">
            <v>Bäüt âaï</v>
          </cell>
          <cell r="D92" t="str">
            <v xml:space="preserve">Táún </v>
          </cell>
        </row>
        <row r="93">
          <cell r="B93" t="str">
            <v>BTD</v>
          </cell>
          <cell r="C93" t="str">
            <v xml:space="preserve">Biãøn tãn âæåìng </v>
          </cell>
          <cell r="D93" t="str">
            <v xml:space="preserve">Biãøn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</sheetNames>
    <sheetDataSet>
      <sheetData sheetId="0"/>
    </sheetDataSet>
  </externalBook>
</externalLink>
</file>

<file path=xl/externalLinks/externalLink4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 No.1"/>
      <sheetName val="BILL No.3"/>
      <sheetName val="BILL No.4"/>
      <sheetName val="BILL No.5"/>
      <sheetName val="BILL No.6"/>
      <sheetName val="BILL No.7"/>
      <sheetName val="BILL No.8"/>
      <sheetName val="BILL No.9"/>
      <sheetName val="BILL No.10"/>
      <sheetName val="BILL No.11"/>
      <sheetName val="BILL No.12"/>
      <sheetName val="BILL No.13"/>
      <sheetName val="BILL No.14"/>
      <sheetName val="BILL No.15"/>
      <sheetName val="BILL No.16"/>
      <sheetName val="BILL No.17"/>
      <sheetName val="BILL No.18"/>
      <sheetName val="BILL No.19"/>
      <sheetName val="BILL No.20"/>
      <sheetName val="BILL No.21"/>
      <sheetName val="BILL No.23"/>
      <sheetName val="BILL No.24"/>
      <sheetName val="BILL No.25"/>
      <sheetName val="BILL No.26"/>
      <sheetName val="BILL No.22"/>
      <sheetName val="Gia nhan cong"/>
      <sheetName val="Gia vat tu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Final Certificate Part A"/>
      <sheetName val="TONG HOP"/>
      <sheetName val="KHO THAN"/>
      <sheetName val="NGHIEN THAN"/>
      <sheetName val="PGN ANALYSER"/>
      <sheetName val="QUARRY WORKSHOP"/>
      <sheetName val="New Sample"/>
      <sheetName val="PART A"/>
      <sheetName val="PART B"/>
      <sheetName val="PART C"/>
      <sheetName val="BILL No_22"/>
      <sheetName val="Khu xu ly nuoc THiep-X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chiet tinh"/>
      <sheetName val="TNghiªm TB +ng¨_x0000_lé"/>
      <sheetName val="th-tv-35"/>
      <sheetName val="dongia"/>
      <sheetName val="TNghiªm TB +ng¨"/>
      <sheetName val="Muatb+ng¨n_lé"/>
      <sheetName val="L¾p_®Æt_TB+ng¨n_lé"/>
      <sheetName val="TNghiªm_TB_+ng¨_lé"/>
      <sheetName val="L¾p_®Æt_TB-VL-TTin"/>
      <sheetName val="TNghiªm_TT"/>
      <sheetName val="VËt_liÖu"/>
      <sheetName val="Lap_®at_®iÖn"/>
      <sheetName val="TNghiÖm_VL"/>
      <sheetName val="tt-ng¨n_lé"/>
      <sheetName val="th_ng¨n_lé"/>
      <sheetName val="mong_ng¨n_lé"/>
      <sheetName val="th-xd_"/>
      <sheetName val="tien_luong"/>
      <sheetName val="PACS_(2)"/>
      <sheetName val="PACS_(3)"/>
      <sheetName val="PACS_(4)"/>
      <sheetName val="TNghiªm_TB_+ng¨lé"/>
      <sheetName val="TNghiªm_TB_+ng¨"/>
      <sheetName val="Muatb+ng¨n_lé1"/>
      <sheetName val="L¾p_®Æt_TB+ng¨n_lé1"/>
      <sheetName val="TNghiªm_TB_+ng¨_lé1"/>
      <sheetName val="L¾p_®Æt_TB-VL-TTin1"/>
      <sheetName val="TNghiªm_TT1"/>
      <sheetName val="VËt_liÖu1"/>
      <sheetName val="Lap_®at_®iÖn1"/>
      <sheetName val="TNghiÖm_VL1"/>
      <sheetName val="tt-ng¨n_lé1"/>
      <sheetName val="th_ng¨n_lé1"/>
      <sheetName val="mong_ng¨n_lé1"/>
      <sheetName val="th-xd_1"/>
      <sheetName val="tien_luong1"/>
      <sheetName val="PACS_(2)1"/>
      <sheetName val="PACS_(3)1"/>
      <sheetName val="PACS_(4)1"/>
      <sheetName val="Muatb+ng¨n_lé2"/>
      <sheetName val="L¾p_®Æt_TB+ng¨n_lé2"/>
      <sheetName val="TNghiªm_TB_+ng¨_lé2"/>
      <sheetName val="L¾p_®Æt_TB-VL-TTin2"/>
      <sheetName val="TNghiªm_TT2"/>
      <sheetName val="VËt_liÖu2"/>
      <sheetName val="Lap_®at_®iÖn2"/>
      <sheetName val="TNghiÖm_VL2"/>
      <sheetName val="tt-ng¨n_lé2"/>
      <sheetName val="th_ng¨n_lé2"/>
      <sheetName val="mong_ng¨n_lé2"/>
      <sheetName val="th-xd_2"/>
      <sheetName val="tien_luong2"/>
      <sheetName val="PACS_(2)2"/>
      <sheetName val="PACS_(3)2"/>
      <sheetName val="PACS_(4)2"/>
      <sheetName val="Muatb+ng¨n_lé3"/>
      <sheetName val="L¾p_®Æt_TB+ng¨n_lé3"/>
      <sheetName val="TNghiªm_TB_+ng¨_lé3"/>
      <sheetName val="L¾p_®Æt_TB-VL-TTin3"/>
      <sheetName val="TNghiªm_TT3"/>
      <sheetName val="VËt_liÖu3"/>
      <sheetName val="Lap_®at_®iÖn3"/>
      <sheetName val="TNghiÖm_VL3"/>
      <sheetName val="tt-ng¨n_lé3"/>
      <sheetName val="th_ng¨n_lé3"/>
      <sheetName val="mong_ng¨n_lé3"/>
      <sheetName val="th-xd_3"/>
      <sheetName val="tien_luong3"/>
      <sheetName val="PACS_(2)3"/>
      <sheetName val="PACS_(3)3"/>
      <sheetName val="PACS_(4)3"/>
      <sheetName val="Gia vat tu"/>
      <sheetName val="TNghiªm TB +ng¨?lé"/>
      <sheetName val="chiettinh"/>
      <sheetName val="S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4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 TRAM"/>
      <sheetName val="DON GIA"/>
      <sheetName val="Gia thanh 1m3 beton"/>
      <sheetName val="VLP gia cong cot thep"/>
      <sheetName val="GT DV CONG TAC (2)"/>
      <sheetName val="Bang chi tiet VL,NC,MTC"/>
      <sheetName val="Bieu gia tien chuoi phu kien"/>
      <sheetName val="CHITIET VL-NC-TT-3p"/>
      <sheetName val="CHITIET VL-NC-TT -1p"/>
      <sheetName val="KPVC-BD "/>
      <sheetName val="TONG HOP VL-NC TT"/>
      <sheetName val="DEN BU"/>
      <sheetName val="TDTKP1 (3)"/>
      <sheetName val="THTD"/>
      <sheetName val="TH VL, NC, MTC (2)"/>
      <sheetName val="BIA"/>
      <sheetName val="TH-THT DL"/>
      <sheetName val="CT THT"/>
      <sheetName val="TH-THT KH"/>
      <sheetName val="CHITIET VL_NC_TT_3p"/>
      <sheetName val="CHITIET VL_NC_TT _1p"/>
      <sheetName val="tong du t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4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v"/>
      <sheetName val="G.Cat"/>
      <sheetName val="So"/>
      <sheetName val="GDI"/>
      <sheetName val="GDII"/>
      <sheetName val="GDIII"/>
      <sheetName val="GDIV"/>
      <sheetName val="XL4Poppy"/>
      <sheetName val="PNT-QUOT-#3"/>
      <sheetName val="COAT&amp;WRAP-QIOT-#3"/>
      <sheetName val="SUMMARY"/>
      <sheetName val="TTDZ 679"/>
      <sheetName val="CTG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VLIEU"/>
      <sheetName val="CVC"/>
      <sheetName val="PTDG"/>
      <sheetName val="DTCT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Cham Cong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  <sheetName val="Du_toan"/>
      <sheetName val="NCVL"/>
      <sheetName val="Duoi_phu_phi"/>
      <sheetName val="Thong_ke_thanh_toan_VL"/>
      <sheetName val="Thong_ke_thanh_toan_VL (2)"/>
      <sheetName val="Trabang-ၔPhuoc"/>
      <sheetName val="THCT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TT04"/>
      <sheetName val="TSO_CHUNG"/>
      <sheetName val="JS duong"/>
      <sheetName val="dtct cong"/>
      <sheetName val="SUMMARY"/>
      <sheetName val=" quy I-2005"/>
      <sheetName val="Quy 2- 2005 "/>
      <sheetName val="Quy III- 2005 "/>
      <sheetName val="Quy 4- 2005"/>
      <sheetName val="Names"/>
      <sheetName val="gvl"/>
      <sheetName val="Tai khoan"/>
      <sheetName val="Bao gêa"/>
      <sheetName val="35KV gia mo"/>
      <sheetName val="0,4KV -TBA1"/>
      <sheetName val="0,4KV - TBA2"/>
      <sheetName val="TBA"/>
      <sheetName val="Sheet8"/>
      <sheetName val="VL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"/>
      <sheetName val="She%t13"/>
      <sheetName val="tra-vat-lieu"/>
      <sheetName val="Trabang-_Phuoc"/>
      <sheetName val="DG"/>
      <sheetName val="_x0013_heet13"/>
      <sheetName val="Shaet12"/>
      <sheetName val="TH-XL"/>
      <sheetName val="KL THUC TE"/>
      <sheetName val="3.1.1"/>
      <sheetName val="3.1.4"/>
      <sheetName val="2.5.1"/>
      <sheetName val="4.1.1"/>
      <sheetName val="4.3.2"/>
      <sheetName val="2.3.3"/>
      <sheetName val="5.3.1"/>
      <sheetName val="2.4.3"/>
      <sheetName val="Gia thanh"/>
      <sheetName val="KHAI DHUE"/>
      <sheetName val="hat_VN"/>
      <sheetName val="DATA"/>
      <sheetName val="PT_VT"/>
      <sheetName val="dongia"/>
      <sheetName val="BILL No.22"/>
      <sheetName val="DGduong"/>
      <sheetName val="TKKT-Giapba"/>
      <sheetName val="_TKKT-Giapba.塅䕃⹌塅ECVL"/>
      <sheetName val="atgt"/>
      <sheetName val="VP@N"/>
      <sheetName val="S(eet12"/>
      <sheetName val="S(eet3"/>
      <sheetName val="3;ËV gia mo"/>
      <sheetName val="CPK"/>
      <sheetName val="TH_XL"/>
      <sheetName val="Gia vat tu"/>
      <sheetName val="CHITIET VL-NC"/>
      <sheetName val="dongiachitiet"/>
      <sheetName val="Section"/>
      <sheetName val="Duoi_phu_phm"/>
      <sheetName val="Trabang-?Phuoc"/>
      <sheetName val="[TKKT-Giapba.塅䕃⹌塅ECVL"/>
      <sheetName val="_x0000__x0002__x0000__x0009__x0000_憨ܿ놀ܼ_x0000__x0000_뉀ܼ_x0002__x0000__x0000__x0000_Ԁܿ돀ܼ_x0000__x0000_뒀ܼ_x0002__x0000__x0000__x0000__x0000__x0000_"/>
      <sheetName val="XXX_x0018_XXXX"/>
      <sheetName val="Sh%et15"/>
      <sheetName val="_x0018_XXXXXX1"/>
      <sheetName val="Dg_Dchat"/>
      <sheetName val="Dg_Dhinh"/>
      <sheetName val="Bao_gia"/>
      <sheetName val="Nghiem_thu"/>
      <sheetName val="KS_duong"/>
      <sheetName val="DTSON_ADB3-N2"/>
      <sheetName val="tong_hop"/>
      <sheetName val="phan_tich_DG"/>
      <sheetName val="gia_vat_lieu"/>
      <sheetName val="gia_xe_may"/>
      <sheetName val="gia_nhan_cong"/>
      <sheetName val="Thuc_thanh"/>
      <sheetName val="NXT_T_bi"/>
      <sheetName val="BC_NXT_phone"/>
      <sheetName val="KHAI_THUE"/>
      <sheetName val="BC_TH_SD_HOA_DON"/>
      <sheetName val="Mua_vào_HD_TT"/>
      <sheetName val="Mua_vao_5%"/>
      <sheetName val="BK_MUA_VAO_10%"/>
      <sheetName val="BK_BAN_RA"/>
      <sheetName val="Thong_ke_thanh_toan_VL_(2)"/>
      <sheetName val="dtct_cong"/>
      <sheetName val="JS_duong"/>
      <sheetName val="35KV_gia_mo"/>
      <sheetName val="0,4KV_-TBA1"/>
      <sheetName val="0,4KV_-_TBA2"/>
      <sheetName val="_quy_I-2005"/>
      <sheetName val="Quy_2-_2005_"/>
      <sheetName val="Quy_III-_2005_"/>
      <sheetName val="Quy_4-_2005"/>
      <sheetName val="BUGIA_VT"/>
      <sheetName val="Mua v�o HD TT"/>
      <sheetName val="Bao g�a"/>
      <sheetName val="_x005f_x0013_heet13"/>
      <sheetName val="4"/>
      <sheetName val="Chi tiet"/>
      <sheetName val="chitiet"/>
      <sheetName val="Tra_bang"/>
      <sheetName val="TDTKP1"/>
      <sheetName val="CHITIET VL-NC-TT -1p"/>
      <sheetName val="Mua v?o HD TT"/>
      <sheetName val="Bao g?a"/>
      <sheetName val="[TKKT-Giapba.????ECVL"/>
      <sheetName val="?_x0002_?_x0009_?憨ܿ놀ܼ??뉀ܼ_x0002_???Ԁܿ돀ܼ??뒀ܼ_x0002_?????"/>
      <sheetName val="Bao_gêa"/>
      <sheetName val="Tai_khoan"/>
      <sheetName val="BILL_No_22"/>
      <sheetName val="Gia_thanh"/>
      <sheetName val="3_1_1"/>
      <sheetName val="3_1_4"/>
      <sheetName val="2_5_1"/>
      <sheetName val="4_1_1"/>
      <sheetName val="4_3_2"/>
      <sheetName val="2_3_3"/>
      <sheetName val="5_3_1"/>
      <sheetName val="2_4_3"/>
      <sheetName val="heet13"/>
      <sheetName val="KL_THUC_TE"/>
      <sheetName val="BK_QT_BIEN_LAI"/>
      <sheetName val="BK_PHU_LUC_B"/>
      <sheetName val="BK_PHU_LUC_B_(2)"/>
      <sheetName val="BK_PHU_LUC_B_(3)"/>
      <sheetName val="BK_PHU_LUC_B_(4)"/>
      <sheetName val="BK_PHU_LUC_BCHD_(3)"/>
      <sheetName val="BK_PHU_LUC_BCHD_(4)"/>
      <sheetName val="BK_PHU_LUC_C_(2)"/>
      <sheetName val="BK_PHUC_LUC_D_HD"/>
      <sheetName val="BK_PHUC_LUC_D_3_(2)"/>
      <sheetName val="BK_PHUC_LUC_D_CHD(3)"/>
      <sheetName val="BK_PHUC_LUC_D_CHD(4)"/>
      <sheetName val="3;ËV_gia_mo"/>
      <sheetName val="CHITIET_VL-NC"/>
      <sheetName val="_x0000__x0002__x0000_ _x0000_憨ܿ놀ܼ_x0000__x0000_뉀ܼ_x0002__x0000__x0000__x0000_Ԁܿ돀ܼ_x0000__x0000_뒀ܼ_x0002__x0000__x0000__x0000__x0000__x0000_"/>
      <sheetName val="0Ù\_x0004_(_x0000__x0000__x0000_¦X'_x0000_"/>
      <sheetName val="TS"/>
      <sheetName val="0Ù__x0004_("/>
      <sheetName val="_TKKT-Giapba.????ECVL"/>
      <sheetName val="_x0000__x0002__x0000__x0009__x0000_????_x0000__x0000_??_x0002__x0000__x0000__x0000_????_x0000__x0000_??_x0002__x0000__x0000__x0000__x0000__x0000_"/>
      <sheetName val="TH-XLap"/>
      <sheetName val="Mua v_o HD TT"/>
      <sheetName val="Bao g_a"/>
      <sheetName val="_TKKT-Giapba.____ECVL"/>
      <sheetName val="__x0002___x0009__憨ܿ놀ܼ__뉀ܼ_x0002____Ԁܿ돀ܼ__뒀ܼ_x0002______"/>
      <sheetName val="PTVT (MAU)"/>
      <sheetName val="[TKKT-Giapba_塅䕃⹌塅ECVL"/>
      <sheetName val="KHAI_DHUE"/>
      <sheetName val="Dg_Dchat1"/>
      <sheetName val="Dg_Dhinh1"/>
      <sheetName val="Bao_gia1"/>
      <sheetName val="Nghiem_thu1"/>
      <sheetName val="KS_duong1"/>
      <sheetName val="DTSON_ADB3-N21"/>
      <sheetName val="tong_hop1"/>
      <sheetName val="phan_tich_DG1"/>
      <sheetName val="gia_vat_lieu1"/>
      <sheetName val="gia_xe_may1"/>
      <sheetName val="gia_nhan_cong1"/>
      <sheetName val="Thong_ke_thanh_toan_VL_(2)1"/>
      <sheetName val="NXT_T_bi1"/>
      <sheetName val="BC_NXT_phone1"/>
      <sheetName val="KHAI_THUE1"/>
      <sheetName val="BC_TH_SD_HOA_DON1"/>
      <sheetName val="Mua_vào_HD_TT1"/>
      <sheetName val="Mua_vao_5%1"/>
      <sheetName val="BK_MUA_VAO_10%1"/>
      <sheetName val="BK_BAN_RA1"/>
      <sheetName val="Thuc_thanh1"/>
      <sheetName val="_quy_I-20051"/>
      <sheetName val="Quy_2-_2005_1"/>
      <sheetName val="Quy_III-_2005_1"/>
      <sheetName val="Quy_4-_20051"/>
      <sheetName val="dtct_cong1"/>
      <sheetName val="Tai_khoan1"/>
      <sheetName val="JS_duong1"/>
      <sheetName val="35KV_gia_mo1"/>
      <sheetName val="0,4KV_-TBA11"/>
      <sheetName val="0,4KV_-_TBA21"/>
      <sheetName val="Bao_gêa1"/>
      <sheetName val="3_1_11"/>
      <sheetName val="3_1_41"/>
      <sheetName val="2_5_11"/>
      <sheetName val="4_1_11"/>
      <sheetName val="4_3_21"/>
      <sheetName val="2_3_31"/>
      <sheetName val="5_3_11"/>
      <sheetName val="2_4_31"/>
      <sheetName val="BILL_No_221"/>
      <sheetName val="Gia_thanh1"/>
      <sheetName val="KL_THUC_TE1"/>
      <sheetName val="3;ËV_gia_mo1"/>
      <sheetName val="[TKKT-Giapba_塅䕃⹌塅ECVL1"/>
      <sheetName val="BK_QT_BIEN_LAI1"/>
      <sheetName val="BK_PHU_LUC_B1"/>
      <sheetName val="BK_PHU_LUC_B_(2)1"/>
      <sheetName val="BK_PHU_LUC_B_(3)1"/>
      <sheetName val="BK_PHU_LUC_B_(4)1"/>
      <sheetName val="BK_PHU_LUC_BCHD_(3)1"/>
      <sheetName val="BK_PHU_LUC_BCHD_(4)1"/>
      <sheetName val="BK_PHU_LUC_C_(2)1"/>
      <sheetName val="BK_PHUC_LUC_D_HD1"/>
      <sheetName val="BK_PHUC_LUC_D_3_(2)1"/>
      <sheetName val="BK_PHUC_LUC_D_CHD(3)1"/>
      <sheetName val="BK_PHUC_LUC_D_CHD(4)1"/>
      <sheetName val="KHAI_DHUE1"/>
      <sheetName val="Dg_Dchat2"/>
      <sheetName val="Dg_Dhinh2"/>
      <sheetName val="Bao_gia2"/>
      <sheetName val="Nghiem_thu2"/>
      <sheetName val="KS_duong2"/>
      <sheetName val="DTSON_ADB3-N22"/>
      <sheetName val="tong_hop2"/>
      <sheetName val="phan_tich_DG2"/>
      <sheetName val="gia_vat_lieu2"/>
      <sheetName val="gia_xe_may2"/>
      <sheetName val="gia_nhan_cong2"/>
      <sheetName val="Thong_ke_thanh_toan_VL_(2)2"/>
      <sheetName val="NXT_T_bi2"/>
      <sheetName val="BC_NXT_phone2"/>
      <sheetName val="KHAI_THUE2"/>
      <sheetName val="BC_TH_SD_HOA_DON2"/>
      <sheetName val="Mua_vào_HD_TT2"/>
      <sheetName val="Mua_vao_5%2"/>
      <sheetName val="BK_MUA_VAO_10%2"/>
      <sheetName val="BK_BAN_RA2"/>
      <sheetName val="Thuc_thanh2"/>
      <sheetName val="_quy_I-20052"/>
      <sheetName val="Quy_2-_2005_2"/>
      <sheetName val="Quy_III-_2005_2"/>
      <sheetName val="Quy_4-_20052"/>
      <sheetName val="dtct_cong2"/>
      <sheetName val="Tai_khoan2"/>
      <sheetName val="JS_duong2"/>
      <sheetName val="35KV_gia_mo2"/>
      <sheetName val="0,4KV_-TBA12"/>
      <sheetName val="0,4KV_-_TBA22"/>
      <sheetName val="Bao_gêa2"/>
      <sheetName val="3_1_12"/>
      <sheetName val="3_1_42"/>
      <sheetName val="2_5_12"/>
      <sheetName val="4_1_12"/>
      <sheetName val="4_3_22"/>
      <sheetName val="2_3_32"/>
      <sheetName val="5_3_12"/>
      <sheetName val="2_4_32"/>
      <sheetName val="BILL_No_222"/>
      <sheetName val="Gia_thanh2"/>
      <sheetName val="KL_THUC_TE2"/>
      <sheetName val="3;ËV_gia_mo2"/>
      <sheetName val="[TKKT-Giapba_塅䕃⹌塅ECVL2"/>
      <sheetName val="BK_QT_BIEN_LAI2"/>
      <sheetName val="BK_PHU_LUC_B2"/>
      <sheetName val="BK_PHU_LUC_B_(2)2"/>
      <sheetName val="BK_PHU_LUC_B_(3)2"/>
      <sheetName val="BK_PHU_LUC_B_(4)2"/>
      <sheetName val="BK_PHU_LUC_BCHD_(3)2"/>
      <sheetName val="BK_PHU_LUC_BCHD_(4)2"/>
      <sheetName val="BK_PHU_LUC_C_(2)2"/>
      <sheetName val="BK_PHUC_LUC_D_HD2"/>
      <sheetName val="BK_PHUC_LUC_D_3_(2)2"/>
      <sheetName val="BK_PHUC_LUC_D_CHD(3)2"/>
      <sheetName val="BK_PHUC_LUC_D_CHD(4)2"/>
      <sheetName val="KHAI_DHUE2"/>
      <sheetName val="Dg_Dchat3"/>
      <sheetName val="Dg_Dhinh3"/>
      <sheetName val="Bao_gia3"/>
      <sheetName val="Nghiem_thu3"/>
      <sheetName val="KS_duong3"/>
      <sheetName val="DTSON_ADB3-N23"/>
      <sheetName val="tong_hop3"/>
      <sheetName val="phan_tich_DG3"/>
      <sheetName val="gia_vat_lieu3"/>
      <sheetName val="gia_xe_may3"/>
      <sheetName val="gia_nhan_cong3"/>
      <sheetName val="Thong_ke_thanh_toan_VL_(2)3"/>
      <sheetName val="NXT_T_bi3"/>
      <sheetName val="BC_NXT_phone3"/>
      <sheetName val="KHAI_THUE3"/>
      <sheetName val="BC_TH_SD_HOA_DON3"/>
      <sheetName val="Mua_vào_HD_TT3"/>
      <sheetName val="Mua_vao_5%3"/>
      <sheetName val="BK_MUA_VAO_10%3"/>
      <sheetName val="BK_BAN_RA3"/>
      <sheetName val="Thuc_thanh3"/>
      <sheetName val="_quy_I-20053"/>
      <sheetName val="Quy_2-_2005_3"/>
      <sheetName val="Quy_III-_2005_3"/>
      <sheetName val="Quy_4-_20053"/>
      <sheetName val="dtct_cong3"/>
      <sheetName val="Tai_khoan3"/>
      <sheetName val="JS_duong3"/>
      <sheetName val="35KV_gia_mo3"/>
      <sheetName val="0,4KV_-TBA13"/>
      <sheetName val="0,4KV_-_TBA23"/>
      <sheetName val="Bao_gêa3"/>
      <sheetName val="3_1_13"/>
      <sheetName val="3_1_43"/>
      <sheetName val="2_5_13"/>
      <sheetName val="4_1_13"/>
      <sheetName val="4_3_23"/>
      <sheetName val="2_3_33"/>
      <sheetName val="5_3_13"/>
      <sheetName val="2_4_33"/>
      <sheetName val="BILL_No_223"/>
      <sheetName val="Gia_thanh3"/>
      <sheetName val="KL_THUC_TE3"/>
      <sheetName val="3;ËV_gia_mo3"/>
      <sheetName val="[TKKT-Giapba_塅䕃⹌塅ECVL3"/>
      <sheetName val="BK_QT_BIEN_LAI3"/>
      <sheetName val="BK_PHU_LUC_B3"/>
      <sheetName val="BK_PHU_LUC_B_(2)3"/>
      <sheetName val="BK_PHU_LUC_B_(3)3"/>
      <sheetName val="BK_PHU_LUC_B_(4)3"/>
      <sheetName val="BK_PHU_LUC_BCHD_(3)3"/>
      <sheetName val="BK_PHU_LUC_BCHD_(4)3"/>
      <sheetName val="BK_PHU_LUC_C_(2)3"/>
      <sheetName val="BK_PHUC_LUC_D_HD3"/>
      <sheetName val="BK_PHUC_LUC_D_3_(2)3"/>
      <sheetName val="BK_PHUC_LUC_D_CHD(3)3"/>
      <sheetName val="BK_PHUC_LUC_D_CHD(4)3"/>
      <sheetName val="KHAI_DHUE3"/>
      <sheetName val="塅䕃⹌塅"/>
      <sheetName val="DTCT-tuyen chinh"/>
      <sheetName val="7 THAI NGUYEN"/>
      <sheetName val="Tong_DT"/>
      <sheetName val="TTHBCMT"/>
      <sheetName val="SQ111"/>
      <sheetName val="_TKKT-Giapba_塅䕃⹌塅ECVL"/>
      <sheetName val="_TKKT-Giapba_塅䕃⹌塅ECVL1"/>
      <sheetName val="_TKKT-Giapba_塅䕃⹌塅ECVL2"/>
      <sheetName val="[TKKT-Giapba.xls]0Ù\_x0004_(_x0000__x0000__x0000_¦X'_x0000_"/>
      <sheetName val="[TKKT-Giapba.xls][TKKT-Giapba.x"/>
      <sheetName val="Dg_Dchat4"/>
      <sheetName val="Dg_Dhinh4"/>
      <sheetName val="Bao_gia4"/>
      <sheetName val="Nghiem_thu4"/>
      <sheetName val="KS_duong4"/>
      <sheetName val="tong_hop4"/>
      <sheetName val="phan_tich_DG4"/>
      <sheetName val="gia_vat_lieu4"/>
      <sheetName val="gia_xe_may4"/>
      <sheetName val="gia_nhan_cong4"/>
      <sheetName val="DTSON_ADB3-N24"/>
      <sheetName val="Thong_ke_thanh_toan_VL_(2)4"/>
      <sheetName val="NXT_T_bi4"/>
      <sheetName val="BC_NXT_phone4"/>
      <sheetName val="KHAI_THUE4"/>
      <sheetName val="BC_TH_SD_HOA_DON4"/>
      <sheetName val="Mua_vào_HD_TT4"/>
      <sheetName val="Mua_vao_5%4"/>
      <sheetName val="BK_MUA_VAO_10%4"/>
      <sheetName val="BK_BAN_RA4"/>
      <sheetName val="Thuc_thanh4"/>
      <sheetName val="JS_duong4"/>
      <sheetName val="dtct_cong4"/>
      <sheetName val="_quy_I-20054"/>
      <sheetName val="Quy_2-_2005_4"/>
      <sheetName val="Quy_III-_2005_4"/>
      <sheetName val="Quy_4-_20054"/>
      <sheetName val="Tai_khoan4"/>
      <sheetName val="Bao_gêa4"/>
      <sheetName val="Dg_Dchat5"/>
      <sheetName val="Dg_Dhinh5"/>
      <sheetName val="Bao_gia5"/>
      <sheetName val="Nghiem_thu5"/>
      <sheetName val="KS_duong5"/>
      <sheetName val="tong_hop5"/>
      <sheetName val="phan_tich_DG5"/>
      <sheetName val="gia_vat_lieu5"/>
      <sheetName val="gia_xe_may5"/>
      <sheetName val="gia_nhan_cong5"/>
      <sheetName val="DTSON_ADB3-N25"/>
      <sheetName val="Thong_ke_thanh_toan_VL_(2)5"/>
      <sheetName val="NXT_T_bi5"/>
      <sheetName val="BC_NXT_phone5"/>
      <sheetName val="KHAI_THUE5"/>
      <sheetName val="BC_TH_SD_HOA_DON5"/>
      <sheetName val="Mua_vào_HD_TT5"/>
      <sheetName val="Mua_vao_5%5"/>
      <sheetName val="BK_MUA_VAO_10%5"/>
      <sheetName val="BK_BAN_RA5"/>
      <sheetName val="Thuc_thanh5"/>
      <sheetName val="JS_duong5"/>
      <sheetName val="dtct_cong5"/>
      <sheetName val="_quy_I-20055"/>
      <sheetName val="Quy_2-_2005_5"/>
      <sheetName val="Quy_III-_2005_5"/>
      <sheetName val="Quy_4-_20055"/>
      <sheetName val="Tai_khoan5"/>
      <sheetName val="Bao_gêa5"/>
      <sheetName val="Dg_Dchat6"/>
      <sheetName val="Dg_Dhinh6"/>
      <sheetName val="Bao_gia6"/>
      <sheetName val="Nghiem_thu6"/>
      <sheetName val="KS_duong6"/>
      <sheetName val="tong_hop6"/>
      <sheetName val="phan_tich_DG6"/>
      <sheetName val="gia_vat_lieu6"/>
      <sheetName val="gia_xe_may6"/>
      <sheetName val="gia_nhan_cong6"/>
      <sheetName val="DTSON_ADB3-N26"/>
      <sheetName val="Thong_ke_thanh_toan_VL_(2)6"/>
      <sheetName val="NXT_T_bi6"/>
      <sheetName val="BC_NXT_phone6"/>
      <sheetName val="KHAI_THUE6"/>
      <sheetName val="BC_TH_SD_HOA_DON6"/>
      <sheetName val="Mua_vào_HD_TT6"/>
      <sheetName val="Mua_vao_5%6"/>
      <sheetName val="BK_MUA_VAO_10%6"/>
      <sheetName val="BK_BAN_RA6"/>
      <sheetName val="Thuc_thanh6"/>
      <sheetName val="JS_duong6"/>
      <sheetName val="dtct_cong6"/>
      <sheetName val="_quy_I-20056"/>
      <sheetName val="Quy_2-_2005_6"/>
      <sheetName val="Quy_III-_2005_6"/>
      <sheetName val="Quy_4-_20056"/>
      <sheetName val="Tai_khoan6"/>
      <sheetName val="Bao_gêa6"/>
      <sheetName val="Dg_Dchat7"/>
      <sheetName val="Dg_Dhinh7"/>
      <sheetName val="Bao_gia7"/>
      <sheetName val="Nghiem_thu7"/>
      <sheetName val="KS_duong7"/>
      <sheetName val="tong_hop7"/>
      <sheetName val="phan_tich_DG7"/>
      <sheetName val="gia_vat_lieu7"/>
      <sheetName val="gia_xe_may7"/>
      <sheetName val="gia_nhan_cong7"/>
      <sheetName val="DTSON_ADB3-N27"/>
      <sheetName val="Thong_ke_thanh_toan_VL_(2)7"/>
      <sheetName val="NXT_T_bi7"/>
      <sheetName val="BC_NXT_phone7"/>
      <sheetName val="KHAI_THUE7"/>
      <sheetName val="BC_TH_SD_HOA_DON7"/>
      <sheetName val="Mua_vào_HD_TT7"/>
      <sheetName val="Mua_vao_5%7"/>
      <sheetName val="BK_MUA_VAO_10%7"/>
      <sheetName val="BK_BAN_RA7"/>
      <sheetName val="Thuc_thanh7"/>
      <sheetName val="JS_duong7"/>
      <sheetName val="dtct_cong7"/>
      <sheetName val="_quy_I-20057"/>
      <sheetName val="Quy_2-_2005_7"/>
      <sheetName val="VANKHUON"/>
    </sheetNames>
    <sheetDataSet>
      <sheetData sheetId="0"/>
      <sheetData sheetId="1"/>
      <sheetData sheetId="2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</sheetDataSet>
  </externalBook>
</externalLink>
</file>

<file path=xl/externalLinks/externalLink4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(2)"/>
      <sheetName val="1"/>
      <sheetName val="3"/>
      <sheetName val="4"/>
      <sheetName val="DIVISION14"/>
      <sheetName val="2.1.1(2)"/>
      <sheetName val="2.2.1"/>
      <sheetName val="2.3.1(2)"/>
      <sheetName val="2.3.1(3)"/>
      <sheetName val="2.3.1"/>
      <sheetName val="2.3.3"/>
      <sheetName val="2.4.1(1)"/>
      <sheetName val="2.4.1(2)"/>
      <sheetName val="2.4.1"/>
      <sheetName val="2.4.2"/>
      <sheetName val="Corec IPC13"/>
      <sheetName val="2.4.2(1)"/>
      <sheetName val="2.4.3"/>
      <sheetName val="2.5.1"/>
      <sheetName val="3.1.1"/>
      <sheetName val="3.1.4"/>
      <sheetName val="4.1.1"/>
      <sheetName val="4.1.2"/>
      <sheetName val="4.2.4"/>
      <sheetName val="4.3.2"/>
      <sheetName val="4.3.3"/>
      <sheetName val="5.3.1"/>
      <sheetName val="5.5.2"/>
      <sheetName val="5.5.4"/>
      <sheetName val="5.5.6"/>
      <sheetName val="5.5.8"/>
      <sheetName val="5.2.1,5.5.12 "/>
      <sheetName val="Summary Q.L.T Steel"/>
      <sheetName val="Stock July"/>
      <sheetName val="Advance payment"/>
      <sheetName val=" payment for Piling "/>
      <sheetName val="PCCP"/>
      <sheetName val="Bridge"/>
      <sheetName val=" Gider Bridge (2)"/>
      <sheetName val="#REF"/>
      <sheetName val="2_3_3"/>
      <sheetName val="2_4_3"/>
      <sheetName val="2_5_1"/>
      <sheetName val="3_1_1"/>
      <sheetName val="3_1_4"/>
      <sheetName val="4_1_1"/>
      <sheetName val="4_3_2"/>
      <sheetName val="5_3_1"/>
      <sheetName val="#REF!"/>
      <sheetName val="HE SO"/>
      <sheetName val="chitimc"/>
      <sheetName val="DG"/>
      <sheetName val="TS"/>
      <sheetName val="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thanh1m3BT"/>
      <sheetName val="BIA"/>
      <sheetName val="MUCLUC"/>
      <sheetName val="THTONGDT"/>
      <sheetName val="THPDCN"/>
      <sheetName val="THPDDDTT"/>
      <sheetName val="THPTBDC"/>
      <sheetName val="THPTRHB"/>
      <sheetName val="THPTRPP"/>
      <sheetName val="THPDDDHT"/>
      <sheetName val="THPHPP"/>
      <sheetName val="THTG"/>
      <sheetName val="THDGCNG"/>
      <sheetName val="CHITIET CNg"/>
      <sheetName val="THDG- DDTT"/>
      <sheetName val="CHITIETDDTT"/>
      <sheetName val="THDGTBDC"/>
      <sheetName val="CHITIETTBDC"/>
      <sheetName val="Tong_hopTRHB"/>
      <sheetName val="CHITIETTTRHB"/>
      <sheetName val="tonghopTRTREO"/>
      <sheetName val="CHITIETTTRtreo"/>
      <sheetName val="tonghopHT"/>
      <sheetName val="CHITIETDDHT"/>
      <sheetName val="tonghopHPP"/>
      <sheetName val="CHITIETDHPP"/>
      <sheetName val="CHITIETTG"/>
      <sheetName val="DON GIA TRAM (3)"/>
      <sheetName val="HIEUCHINH"/>
      <sheetName val="PT VATTU"/>
    </sheetNames>
    <sheetDataSet>
      <sheetData sheetId="0">
        <row r="12">
          <cell r="H12">
            <v>260368.02000000002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TH"/>
      <sheetName val="Sheet1"/>
      <sheetName val="Sheet2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4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du toan"/>
      <sheetName val="dinh muc"/>
      <sheetName val=" muong cap"/>
    </sheetNames>
    <sheetDataSet>
      <sheetData sheetId="0"/>
      <sheetData sheetId="1"/>
      <sheetData sheetId="2"/>
    </sheetDataSet>
  </externalBook>
</externalLink>
</file>

<file path=xl/externalLinks/externalLink4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.KHANH"/>
      <sheetName val="ÿÿÿÿÿÿ"/>
      <sheetName val="MYTHANH"/>
      <sheetName val="TANTHANH"/>
      <sheetName val="NGBIEN"/>
      <sheetName val="NGHIEPQUYEN"/>
      <sheetName val="CAMNGUYEN"/>
      <sheetName val="ANHKIEN"/>
      <sheetName val="NHAPAS"/>
      <sheetName val="N-BD"/>
      <sheetName val="Lote"/>
      <sheetName val="Q.8"/>
      <sheetName val="XUAT_TP"/>
      <sheetName val="PN-001"/>
      <sheetName val="PN-002"/>
      <sheetName val="PN-003"/>
      <sheetName val="PN-004"/>
      <sheetName val="PN-5"/>
      <sheetName val="N-QC"/>
      <sheetName val="MAHANG"/>
      <sheetName val="MAKH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C37" t="str">
            <v>pmn22</v>
          </cell>
          <cell r="D37" t="str">
            <v>TQ-Phuù Myõ 0.2 -2 m Khoå 0.80</v>
          </cell>
          <cell r="E37">
            <v>20000</v>
          </cell>
          <cell r="F37" t="str">
            <v>Taám</v>
          </cell>
        </row>
        <row r="38">
          <cell r="C38" t="str">
            <v>pmn224</v>
          </cell>
          <cell r="D38" t="str">
            <v>TQ-Phuù Myõ 0.2 -2.4 m Khoå 0.80</v>
          </cell>
          <cell r="E38">
            <v>24000</v>
          </cell>
          <cell r="F38" t="str">
            <v>Taám</v>
          </cell>
        </row>
        <row r="39">
          <cell r="C39" t="str">
            <v>pmn23</v>
          </cell>
          <cell r="D39" t="str">
            <v>TQ-Phuù Myõ 0.2 -3 m Khoå 0.80</v>
          </cell>
          <cell r="E39">
            <v>30000</v>
          </cell>
          <cell r="F39" t="str">
            <v>Taám</v>
          </cell>
        </row>
        <row r="42">
          <cell r="C42" t="str">
            <v>PM22</v>
          </cell>
          <cell r="D42" t="str">
            <v>TQ-Phuù Myõ 0.2 -2 m</v>
          </cell>
          <cell r="F42" t="str">
            <v>Taám</v>
          </cell>
        </row>
        <row r="43">
          <cell r="C43" t="str">
            <v>PM224</v>
          </cell>
          <cell r="D43" t="str">
            <v>TQ-Phuù Myõ 0.2-2.4 m</v>
          </cell>
          <cell r="F43" t="str">
            <v>Taám</v>
          </cell>
        </row>
        <row r="44">
          <cell r="C44" t="str">
            <v>PM23</v>
          </cell>
          <cell r="D44" t="str">
            <v>TQ-Phuù Myõ 0.2 -3 m</v>
          </cell>
          <cell r="F44" t="str">
            <v>Taám</v>
          </cell>
        </row>
        <row r="45">
          <cell r="C45" t="str">
            <v>PM232</v>
          </cell>
          <cell r="D45" t="str">
            <v>TQ-Phuù Myõ 0.23 -2 m</v>
          </cell>
          <cell r="F45" t="str">
            <v>Taám</v>
          </cell>
        </row>
        <row r="46">
          <cell r="C46" t="str">
            <v>PM2324</v>
          </cell>
          <cell r="D46" t="str">
            <v>TQ-Phuù Myõ 0.23 -2.4 m</v>
          </cell>
          <cell r="F46" t="str">
            <v>Taám</v>
          </cell>
        </row>
        <row r="47">
          <cell r="C47" t="str">
            <v>PM233</v>
          </cell>
          <cell r="D47" t="str">
            <v>TQ-Phuù Myõ 0.23 -3 m</v>
          </cell>
          <cell r="F47" t="str">
            <v>Taám</v>
          </cell>
        </row>
        <row r="48">
          <cell r="C48" t="str">
            <v>PM252</v>
          </cell>
          <cell r="D48" t="str">
            <v>TQ-Phuù Myõ 0.25 -2 m</v>
          </cell>
          <cell r="F48" t="str">
            <v>Taám</v>
          </cell>
        </row>
        <row r="49">
          <cell r="C49" t="str">
            <v>PM2524</v>
          </cell>
          <cell r="D49" t="str">
            <v>TQ-Phuù Myõ 0.25 -2.4 m</v>
          </cell>
          <cell r="F49" t="str">
            <v>Taám</v>
          </cell>
        </row>
        <row r="50">
          <cell r="C50" t="str">
            <v>PM253</v>
          </cell>
          <cell r="D50" t="str">
            <v>TQ-Phuù Myõ 0.25 -3 m</v>
          </cell>
          <cell r="F50" t="str">
            <v>Taám</v>
          </cell>
        </row>
        <row r="51">
          <cell r="C51" t="str">
            <v>PM272</v>
          </cell>
          <cell r="D51" t="str">
            <v>TQ-Phuù Myõ 0.27 -2 m</v>
          </cell>
          <cell r="F51" t="str">
            <v>Taám</v>
          </cell>
        </row>
        <row r="52">
          <cell r="C52" t="str">
            <v>PM2724</v>
          </cell>
          <cell r="D52" t="str">
            <v>TQ-Phuù Myõ 0.27 -2.4 m</v>
          </cell>
          <cell r="F52" t="str">
            <v>Taám</v>
          </cell>
        </row>
        <row r="53">
          <cell r="C53" t="str">
            <v>PM273</v>
          </cell>
          <cell r="D53" t="str">
            <v>TQ-Phuù Myõ 0.27 -3 m</v>
          </cell>
          <cell r="F53" t="str">
            <v>Taám</v>
          </cell>
        </row>
        <row r="54">
          <cell r="C54" t="str">
            <v>PMY273</v>
          </cell>
          <cell r="D54" t="str">
            <v>TQ-Phuù Myõ 0.27 -3 m</v>
          </cell>
          <cell r="E54">
            <v>45000</v>
          </cell>
          <cell r="F54" t="str">
            <v>Taám</v>
          </cell>
        </row>
        <row r="55">
          <cell r="C55" t="str">
            <v>PM32</v>
          </cell>
          <cell r="D55" t="str">
            <v>TQ-Phuù Myõ 0.3 -2 m</v>
          </cell>
          <cell r="F55" t="str">
            <v>Taám</v>
          </cell>
        </row>
        <row r="56">
          <cell r="C56" t="str">
            <v>pm33</v>
          </cell>
          <cell r="D56" t="str">
            <v>TQ-Phuù Myõ 0.3 -3 m</v>
          </cell>
          <cell r="E56">
            <v>52500</v>
          </cell>
          <cell r="F56" t="str">
            <v>Taám</v>
          </cell>
        </row>
        <row r="57">
          <cell r="C57" t="str">
            <v>R2524</v>
          </cell>
          <cell r="D57" t="str">
            <v>TQ-Roàng 0.25 -2.4 m</v>
          </cell>
          <cell r="F57" t="str">
            <v>Taám</v>
          </cell>
        </row>
        <row r="58">
          <cell r="C58" t="str">
            <v>R272</v>
          </cell>
          <cell r="D58" t="str">
            <v>TQ-Roàng 0.27 -2 m</v>
          </cell>
          <cell r="E58">
            <v>29500</v>
          </cell>
          <cell r="F58" t="str">
            <v>Taám</v>
          </cell>
        </row>
        <row r="59">
          <cell r="C59" t="str">
            <v>R2724</v>
          </cell>
          <cell r="D59" t="str">
            <v>TQ-Roàng 0.27 -2.4 m</v>
          </cell>
          <cell r="E59">
            <v>35400</v>
          </cell>
          <cell r="F59" t="str">
            <v>Taám</v>
          </cell>
        </row>
        <row r="60">
          <cell r="C60" t="str">
            <v>R273</v>
          </cell>
          <cell r="D60" t="str">
            <v>TQ-Roàng 0.27 -3 m</v>
          </cell>
          <cell r="E60">
            <v>44250</v>
          </cell>
          <cell r="F60" t="str">
            <v>Taám</v>
          </cell>
        </row>
        <row r="61">
          <cell r="C61" t="str">
            <v>r22</v>
          </cell>
          <cell r="D61" t="str">
            <v>TQ-Roàng 0.20 -2 m</v>
          </cell>
          <cell r="E61">
            <v>22000</v>
          </cell>
          <cell r="F61" t="str">
            <v>Taám</v>
          </cell>
        </row>
        <row r="62">
          <cell r="C62" t="str">
            <v>r224</v>
          </cell>
          <cell r="D62" t="str">
            <v>TQ-Roàng 0.20 -2.4 m</v>
          </cell>
          <cell r="E62">
            <v>26400</v>
          </cell>
          <cell r="F62" t="str">
            <v>Taám</v>
          </cell>
        </row>
        <row r="63">
          <cell r="C63" t="str">
            <v>r23</v>
          </cell>
          <cell r="D63" t="str">
            <v>TQ-Roàng 0.20 -3 m</v>
          </cell>
          <cell r="E63">
            <v>33000</v>
          </cell>
          <cell r="F63" t="str">
            <v>Taám</v>
          </cell>
        </row>
        <row r="64">
          <cell r="C64" t="str">
            <v>R252</v>
          </cell>
          <cell r="D64" t="str">
            <v>TQ-Roàng 0.250 -2 m</v>
          </cell>
          <cell r="E64">
            <v>28500</v>
          </cell>
          <cell r="F64" t="str">
            <v>Taám</v>
          </cell>
        </row>
        <row r="66">
          <cell r="C66" t="str">
            <v>R253</v>
          </cell>
          <cell r="D66" t="str">
            <v>TQ-Roàng 0.250 -3 m</v>
          </cell>
          <cell r="E66">
            <v>42750</v>
          </cell>
          <cell r="F66" t="str">
            <v>Taám</v>
          </cell>
        </row>
        <row r="67">
          <cell r="C67" t="str">
            <v>PK22</v>
          </cell>
          <cell r="D67" t="str">
            <v>TQ-Phöôùc Khanh 0.2 -2 m</v>
          </cell>
          <cell r="E67">
            <v>22000</v>
          </cell>
          <cell r="F67" t="str">
            <v>Taám</v>
          </cell>
        </row>
        <row r="68">
          <cell r="C68" t="str">
            <v>PK224</v>
          </cell>
          <cell r="D68" t="str">
            <v>TQ-Phöôùc Khanh 0.2 -2.4 m</v>
          </cell>
          <cell r="E68">
            <v>26400</v>
          </cell>
          <cell r="F68" t="str">
            <v>Taám</v>
          </cell>
        </row>
        <row r="69">
          <cell r="C69" t="str">
            <v>PK23</v>
          </cell>
          <cell r="D69" t="str">
            <v>TQ-Phöôùc Khanh 0.2 -3 m</v>
          </cell>
          <cell r="E69">
            <v>33000</v>
          </cell>
          <cell r="F69" t="str">
            <v>Taám</v>
          </cell>
        </row>
        <row r="70">
          <cell r="C70" t="str">
            <v>PK232</v>
          </cell>
          <cell r="D70" t="str">
            <v>TQ-Phöôùc Khanh 0.23 -2 m</v>
          </cell>
          <cell r="F70" t="str">
            <v>Taám</v>
          </cell>
        </row>
        <row r="71">
          <cell r="C71" t="str">
            <v>DOMI253</v>
          </cell>
          <cell r="D71" t="str">
            <v>TQ-Domitole 0.25 -3 M</v>
          </cell>
          <cell r="F71" t="str">
            <v>Taám</v>
          </cell>
        </row>
        <row r="72">
          <cell r="C72" t="str">
            <v>TN272</v>
          </cell>
          <cell r="D72" t="str">
            <v>TQ-Trung nguyeân 0.27 -2 m</v>
          </cell>
          <cell r="F72" t="str">
            <v>Taám</v>
          </cell>
        </row>
        <row r="73">
          <cell r="C73" t="str">
            <v>TN2724</v>
          </cell>
          <cell r="D73" t="str">
            <v>TQ-Trung nguyeân 0.27 -2.4 m</v>
          </cell>
          <cell r="F73" t="str">
            <v>Taám</v>
          </cell>
        </row>
        <row r="74">
          <cell r="C74" t="str">
            <v>MN22</v>
          </cell>
          <cell r="D74" t="str">
            <v>TQ-Ñaàu moïi khoå 0.80 0.2 -2 m</v>
          </cell>
          <cell r="F74" t="str">
            <v>Taám</v>
          </cell>
        </row>
        <row r="75">
          <cell r="C75" t="str">
            <v>MN224</v>
          </cell>
          <cell r="D75" t="str">
            <v>TQ-Ñaàu moïi khoå 0.80 0.2 -2.4 m</v>
          </cell>
          <cell r="F75" t="str">
            <v>Taám</v>
          </cell>
        </row>
        <row r="76">
          <cell r="C76" t="str">
            <v>MN23</v>
          </cell>
          <cell r="D76" t="str">
            <v>TQ-Ñaàu moïi khoå 0.80 0.2 -3 m</v>
          </cell>
          <cell r="F76" t="str">
            <v>Taám</v>
          </cell>
        </row>
        <row r="77">
          <cell r="C77" t="str">
            <v>M22</v>
          </cell>
          <cell r="D77" t="str">
            <v>TQ-Ñaàu moïi  0.2 -2 m</v>
          </cell>
          <cell r="F77" t="str">
            <v>Taám</v>
          </cell>
        </row>
        <row r="78">
          <cell r="C78" t="str">
            <v>M224</v>
          </cell>
          <cell r="D78" t="str">
            <v>TQ-Ñaàu moïi  0.2 -2.4 m</v>
          </cell>
          <cell r="F78" t="str">
            <v>Taám</v>
          </cell>
        </row>
        <row r="79">
          <cell r="C79" t="str">
            <v>M23</v>
          </cell>
          <cell r="D79" t="str">
            <v>TQ-Ñaàu moïi  0.2 -3 m</v>
          </cell>
          <cell r="F79" t="str">
            <v>Taám</v>
          </cell>
        </row>
        <row r="80">
          <cell r="C80" t="str">
            <v>m272</v>
          </cell>
          <cell r="D80" t="str">
            <v>TQ-Ñaàu moïi  0.27 -2 m</v>
          </cell>
          <cell r="E80">
            <v>29200</v>
          </cell>
          <cell r="F80" t="str">
            <v>Taám</v>
          </cell>
        </row>
        <row r="81">
          <cell r="C81" t="str">
            <v>m2724</v>
          </cell>
          <cell r="D81" t="str">
            <v>TQ-Ñaàu moïi  0.27 -2.4 m</v>
          </cell>
          <cell r="E81">
            <v>35040</v>
          </cell>
          <cell r="F81" t="str">
            <v>Taám</v>
          </cell>
        </row>
        <row r="82">
          <cell r="C82" t="str">
            <v>m273</v>
          </cell>
          <cell r="D82" t="str">
            <v>TQ-Ñaàu moïi  0.27 -3 m</v>
          </cell>
          <cell r="E82">
            <v>43800</v>
          </cell>
          <cell r="F82" t="str">
            <v>Taám</v>
          </cell>
        </row>
        <row r="83">
          <cell r="C83" t="str">
            <v>9S252</v>
          </cell>
          <cell r="D83" t="str">
            <v>TQ-Chín sao 0.25 -2 m</v>
          </cell>
          <cell r="F83" t="str">
            <v>Taám</v>
          </cell>
        </row>
        <row r="84">
          <cell r="C84" t="str">
            <v>9S2524</v>
          </cell>
          <cell r="D84" t="str">
            <v>TQ-Chín sao 0.25 -2.4 m</v>
          </cell>
          <cell r="F84" t="str">
            <v>Taám</v>
          </cell>
        </row>
        <row r="85">
          <cell r="C85" t="str">
            <v>9S253</v>
          </cell>
          <cell r="D85" t="str">
            <v>TQ-Chín sao 0.25 -3 m</v>
          </cell>
          <cell r="F85" t="str">
            <v>Taám</v>
          </cell>
        </row>
        <row r="86">
          <cell r="C86" t="str">
            <v>9s22</v>
          </cell>
          <cell r="D86" t="str">
            <v>TQ-Chín sao 0.20 -2 m k 0.80</v>
          </cell>
          <cell r="F86" t="str">
            <v>Taám</v>
          </cell>
        </row>
        <row r="87">
          <cell r="C87" t="str">
            <v>9s224</v>
          </cell>
          <cell r="D87" t="str">
            <v>TQ-Chín sao 0.20 -2.4 m k 0.80</v>
          </cell>
          <cell r="F87" t="str">
            <v>Taám</v>
          </cell>
        </row>
        <row r="88">
          <cell r="C88" t="str">
            <v>9s23</v>
          </cell>
          <cell r="D88" t="str">
            <v>TQ-Chín sao 0.20 -3 m k 0.80</v>
          </cell>
          <cell r="F88" t="str">
            <v>Taám</v>
          </cell>
        </row>
        <row r="89">
          <cell r="C89" t="str">
            <v>Rw424</v>
          </cell>
          <cell r="D89" t="str">
            <v>TQ-Rwa 0.40-2.4 m</v>
          </cell>
          <cell r="F89" t="str">
            <v>Taám</v>
          </cell>
        </row>
        <row r="90">
          <cell r="C90" t="str">
            <v>AV</v>
          </cell>
          <cell r="D90" t="str">
            <v>TQ-Amiang vuoâng 0.90-2 m</v>
          </cell>
          <cell r="F90" t="str">
            <v>Taám</v>
          </cell>
        </row>
        <row r="91">
          <cell r="C91" t="str">
            <v>av9083</v>
          </cell>
          <cell r="D91" t="str">
            <v>TQ-Amiang vuoâng 0.90-8.3 m</v>
          </cell>
          <cell r="F91" t="str">
            <v>Taám</v>
          </cell>
        </row>
        <row r="92">
          <cell r="C92" t="str">
            <v>AO</v>
          </cell>
          <cell r="D92" t="str">
            <v>TQ-Amiang troøn 0.90-2 m</v>
          </cell>
          <cell r="F92" t="str">
            <v>Taám</v>
          </cell>
        </row>
        <row r="93">
          <cell r="C93" t="str">
            <v>MX</v>
          </cell>
          <cell r="D93" t="str">
            <v>TQ-Minh Xuaân 0.80-2 m</v>
          </cell>
          <cell r="F93" t="str">
            <v>Taám</v>
          </cell>
        </row>
        <row r="94">
          <cell r="C94" t="str">
            <v>hm</v>
          </cell>
          <cell r="D94" t="str">
            <v>TQ-Hoàng Maõ 0.80-2 m</v>
          </cell>
          <cell r="E94">
            <v>24000</v>
          </cell>
          <cell r="F94" t="str">
            <v>Taám</v>
          </cell>
        </row>
        <row r="95">
          <cell r="C95" t="str">
            <v>P</v>
          </cell>
          <cell r="D95" t="str">
            <v>TQ-Phaúng 0.2 -2 m</v>
          </cell>
          <cell r="E95">
            <v>22000</v>
          </cell>
          <cell r="F95" t="str">
            <v>Taám</v>
          </cell>
        </row>
        <row r="96">
          <cell r="C96" t="str">
            <v>p222</v>
          </cell>
          <cell r="D96" t="str">
            <v>TQ-Phaúng 0.220 -2 m</v>
          </cell>
          <cell r="E96">
            <v>26000</v>
          </cell>
          <cell r="F96" t="str">
            <v>Taám</v>
          </cell>
        </row>
        <row r="97">
          <cell r="C97" t="str">
            <v>p232</v>
          </cell>
          <cell r="D97" t="str">
            <v>TQ-Phaúng 0.23 -2 m</v>
          </cell>
          <cell r="E97">
            <v>26000</v>
          </cell>
          <cell r="F97" t="str">
            <v>Taám</v>
          </cell>
        </row>
        <row r="98">
          <cell r="C98" t="str">
            <v>p272</v>
          </cell>
          <cell r="D98" t="str">
            <v>TQ-Phaúng 0.27 -2 m</v>
          </cell>
          <cell r="E98">
            <v>31500</v>
          </cell>
          <cell r="F98" t="str">
            <v>Taám</v>
          </cell>
        </row>
        <row r="99">
          <cell r="C99" t="str">
            <v>5sn22</v>
          </cell>
          <cell r="D99" t="str">
            <v>TQ-Naêm sao 0.20 -2 m k 0.80</v>
          </cell>
          <cell r="E99">
            <v>19800</v>
          </cell>
          <cell r="F99" t="str">
            <v>Taám</v>
          </cell>
        </row>
        <row r="100">
          <cell r="C100" t="str">
            <v>5sn224</v>
          </cell>
          <cell r="D100" t="str">
            <v>TQ-Naêm sao 0.20 -2.4 m k 0.80</v>
          </cell>
          <cell r="E100">
            <v>23760</v>
          </cell>
          <cell r="F100" t="str">
            <v>Taám</v>
          </cell>
        </row>
        <row r="101">
          <cell r="C101" t="str">
            <v>5sn23</v>
          </cell>
          <cell r="D101" t="str">
            <v>TQ-Naêm sao 0.20 -3 m k 0.80</v>
          </cell>
          <cell r="E101">
            <v>29700</v>
          </cell>
          <cell r="F101" t="str">
            <v>Taám</v>
          </cell>
        </row>
        <row r="102">
          <cell r="C102" t="str">
            <v>5s232</v>
          </cell>
          <cell r="D102" t="str">
            <v>TQ-Naêm sao 0.23 -2 m</v>
          </cell>
          <cell r="F102" t="str">
            <v>Taám</v>
          </cell>
        </row>
        <row r="103">
          <cell r="C103" t="str">
            <v>5s2324</v>
          </cell>
          <cell r="D103" t="str">
            <v>TQ-Naêm sao 0.23 -2.4 m</v>
          </cell>
          <cell r="F103" t="str">
            <v>Taám</v>
          </cell>
        </row>
        <row r="104">
          <cell r="C104" t="str">
            <v>5s233</v>
          </cell>
          <cell r="D104" t="str">
            <v>TQ-Naêm sao 0.23 -3 m</v>
          </cell>
          <cell r="F104" t="str">
            <v>Taám</v>
          </cell>
        </row>
        <row r="105">
          <cell r="C105" t="str">
            <v>5s22</v>
          </cell>
          <cell r="D105" t="str">
            <v>TQ-Naêm sao 0.20 -2 m</v>
          </cell>
          <cell r="E105">
            <v>21700</v>
          </cell>
          <cell r="F105" t="str">
            <v>Taám</v>
          </cell>
        </row>
        <row r="106">
          <cell r="C106" t="str">
            <v>5s224</v>
          </cell>
          <cell r="D106" t="str">
            <v>TQ-Naêm sao 0.20 -2.4 m</v>
          </cell>
          <cell r="E106">
            <v>26040</v>
          </cell>
          <cell r="F106" t="str">
            <v>Taám</v>
          </cell>
        </row>
        <row r="107">
          <cell r="C107" t="str">
            <v>5s23</v>
          </cell>
          <cell r="D107" t="str">
            <v>TQ-Naêm sao 0.20 -3 m</v>
          </cell>
          <cell r="E107">
            <v>32550</v>
          </cell>
          <cell r="F107" t="str">
            <v>Taám</v>
          </cell>
        </row>
        <row r="108">
          <cell r="C108" t="str">
            <v>ag22</v>
          </cell>
          <cell r="D108" t="str">
            <v>TQ- Angas 0.20 -2 m</v>
          </cell>
          <cell r="E108">
            <v>21500</v>
          </cell>
          <cell r="F108" t="str">
            <v>Taám</v>
          </cell>
        </row>
        <row r="109">
          <cell r="C109" t="str">
            <v>ag224</v>
          </cell>
          <cell r="D109" t="str">
            <v>TQ- Angas 0.20 -2.4 m</v>
          </cell>
          <cell r="E109">
            <v>25800</v>
          </cell>
          <cell r="F109" t="str">
            <v>Taám</v>
          </cell>
        </row>
        <row r="110">
          <cell r="C110" t="str">
            <v>ag23</v>
          </cell>
          <cell r="D110" t="str">
            <v>TQ- Angas 0.20 -3 m</v>
          </cell>
          <cell r="E110">
            <v>32250</v>
          </cell>
          <cell r="F110" t="str">
            <v>Taám</v>
          </cell>
        </row>
        <row r="111">
          <cell r="C111" t="str">
            <v>VS</v>
          </cell>
          <cell r="D111" t="str">
            <v>LK-Vít saét 5 phaân</v>
          </cell>
          <cell r="E111">
            <v>210</v>
          </cell>
          <cell r="F111" t="str">
            <v>Con</v>
          </cell>
        </row>
        <row r="112">
          <cell r="C112" t="str">
            <v>vs25</v>
          </cell>
          <cell r="D112" t="str">
            <v>LK-Vít saét 2.5 phaân</v>
          </cell>
          <cell r="F112" t="str">
            <v>Con</v>
          </cell>
        </row>
        <row r="113">
          <cell r="C113" t="str">
            <v>VG</v>
          </cell>
          <cell r="D113" t="str">
            <v>LK-Vít goã 5 phaân</v>
          </cell>
          <cell r="F113" t="str">
            <v>Con</v>
          </cell>
        </row>
        <row r="114">
          <cell r="C114" t="str">
            <v>D</v>
          </cell>
          <cell r="D114" t="str">
            <v>LK-Ñinh duø</v>
          </cell>
          <cell r="F114" t="str">
            <v>Kg</v>
          </cell>
        </row>
        <row r="115">
          <cell r="C115" t="str">
            <v>N</v>
          </cell>
          <cell r="D115" t="str">
            <v>Nöôùc uoáng</v>
          </cell>
          <cell r="F115" t="str">
            <v>Kg</v>
          </cell>
        </row>
        <row r="116">
          <cell r="C116" t="str">
            <v>XG251</v>
          </cell>
          <cell r="D116" t="str">
            <v>XTP-Xaø goà 2 ly 50*100</v>
          </cell>
          <cell r="E116">
            <v>3450</v>
          </cell>
          <cell r="F116" t="str">
            <v>Kg</v>
          </cell>
        </row>
        <row r="117">
          <cell r="C117" t="str">
            <v>XG248</v>
          </cell>
          <cell r="D117" t="str">
            <v>XTP-Xaø goà 2 ly 40*80</v>
          </cell>
          <cell r="E117">
            <v>3450</v>
          </cell>
          <cell r="F117" t="str">
            <v>Kg</v>
          </cell>
        </row>
        <row r="118">
          <cell r="C118" t="str">
            <v>XG250</v>
          </cell>
          <cell r="D118" t="str">
            <v>XTP-Xaø goà 2 ly 50*150</v>
          </cell>
          <cell r="E118">
            <v>3450</v>
          </cell>
          <cell r="F118" t="str">
            <v>Kg</v>
          </cell>
        </row>
        <row r="119">
          <cell r="C119" t="str">
            <v>xg1851</v>
          </cell>
          <cell r="D119" t="str">
            <v>XTP-Xaø goà 1.8 ly 50*100</v>
          </cell>
          <cell r="E119">
            <v>3450</v>
          </cell>
          <cell r="F119" t="str">
            <v>Kg</v>
          </cell>
        </row>
        <row r="120">
          <cell r="C120" t="str">
            <v>xg1825</v>
          </cell>
          <cell r="D120" t="str">
            <v>XTP-Xaø goà 1.8 ly 50*125</v>
          </cell>
          <cell r="E120">
            <v>3450</v>
          </cell>
          <cell r="F120" t="str">
            <v>Kg</v>
          </cell>
        </row>
        <row r="121">
          <cell r="C121" t="str">
            <v>XG225</v>
          </cell>
          <cell r="D121" t="str">
            <v>XTP-Xaø goà 2 ly 50*125</v>
          </cell>
          <cell r="E121">
            <v>3450</v>
          </cell>
          <cell r="F121" t="str">
            <v>Kg</v>
          </cell>
        </row>
        <row r="122">
          <cell r="C122" t="str">
            <v>XG275</v>
          </cell>
          <cell r="D122" t="str">
            <v>XTP-Xaø goà 2 ly 50*175</v>
          </cell>
          <cell r="E122">
            <v>3450</v>
          </cell>
          <cell r="F122" t="str">
            <v>Kg</v>
          </cell>
        </row>
        <row r="123">
          <cell r="C123" t="str">
            <v>xg2520</v>
          </cell>
          <cell r="D123" t="str">
            <v>TP-Xaø goà 2.5 ly 50*200</v>
          </cell>
          <cell r="F123" t="str">
            <v>Meùt</v>
          </cell>
        </row>
        <row r="124">
          <cell r="C124" t="str">
            <v>xg220</v>
          </cell>
          <cell r="D124" t="str">
            <v>TP-Xaø goà 2.0 ly 50*200</v>
          </cell>
          <cell r="F124" t="str">
            <v>Meùt</v>
          </cell>
        </row>
        <row r="125">
          <cell r="C125" t="str">
            <v>xg2510</v>
          </cell>
          <cell r="D125" t="str">
            <v>TP-Xaø goà 2.5 ly 50*100</v>
          </cell>
          <cell r="F125" t="str">
            <v>Meùt</v>
          </cell>
        </row>
        <row r="126">
          <cell r="C126" t="str">
            <v>xg256520</v>
          </cell>
          <cell r="D126" t="str">
            <v>TP-Xaø goà 2.5 ly 65*200</v>
          </cell>
          <cell r="F126" t="str">
            <v>Meùt</v>
          </cell>
        </row>
        <row r="127">
          <cell r="C127" t="str">
            <v>xg326525</v>
          </cell>
          <cell r="D127" t="str">
            <v>TP-Xaø goà 3.2 ly 65*250</v>
          </cell>
          <cell r="F127" t="str">
            <v>Meùt</v>
          </cell>
        </row>
        <row r="128">
          <cell r="C128" t="str">
            <v>xg2550</v>
          </cell>
          <cell r="D128" t="str">
            <v>TP-Xaø goà 2.5 ly 50*150</v>
          </cell>
          <cell r="F128" t="str">
            <v>Meùt</v>
          </cell>
        </row>
        <row r="129">
          <cell r="C129" t="str">
            <v>xg2525</v>
          </cell>
          <cell r="D129" t="str">
            <v>TP-Xaø goà 2.5 ly 50*125</v>
          </cell>
          <cell r="F129" t="str">
            <v>Meùt</v>
          </cell>
        </row>
        <row r="130">
          <cell r="C130" t="str">
            <v>xg1848</v>
          </cell>
          <cell r="D130" t="str">
            <v>XTP-Xaø goà 1.8 ly 40*80</v>
          </cell>
          <cell r="F130" t="str">
            <v>Kg</v>
          </cell>
        </row>
        <row r="131">
          <cell r="C131" t="str">
            <v>xg2850</v>
          </cell>
          <cell r="D131" t="str">
            <v>TP-Xaø goà 2.8 ly 50*150</v>
          </cell>
          <cell r="F131" t="str">
            <v>Meùt</v>
          </cell>
        </row>
        <row r="132">
          <cell r="C132" t="str">
            <v>xg2880</v>
          </cell>
          <cell r="D132" t="str">
            <v>TP-Xaø goà 2.8 ly 50*180</v>
          </cell>
          <cell r="F132" t="str">
            <v>Meùt</v>
          </cell>
        </row>
        <row r="133">
          <cell r="C133" t="str">
            <v>tktp-31</v>
          </cell>
          <cell r="D133" t="str">
            <v>TP-Tole keõm 0.310-1.219</v>
          </cell>
          <cell r="F133" t="str">
            <v>Meùt</v>
          </cell>
        </row>
        <row r="134">
          <cell r="C134" t="str">
            <v>tktp-29</v>
          </cell>
          <cell r="D134" t="str">
            <v>TP-Tole keõm 0.290-1.219</v>
          </cell>
          <cell r="F134" t="str">
            <v>Meùt</v>
          </cell>
        </row>
        <row r="135">
          <cell r="C135" t="str">
            <v>gc</v>
          </cell>
          <cell r="D135" t="str">
            <v>LK-Gia coâng</v>
          </cell>
          <cell r="F135" t="str">
            <v>Ñoàng</v>
          </cell>
        </row>
        <row r="136">
          <cell r="C136" t="str">
            <v>BK</v>
          </cell>
          <cell r="D136" t="str">
            <v>Baêng keo</v>
          </cell>
        </row>
        <row r="137">
          <cell r="C137" t="str">
            <v>vc</v>
          </cell>
          <cell r="D137" t="str">
            <v>LK-Chi phí vaän chuyeån</v>
          </cell>
          <cell r="F137" t="str">
            <v>ch</v>
          </cell>
        </row>
        <row r="138">
          <cell r="C138" t="str">
            <v>KB</v>
          </cell>
          <cell r="D138" t="str">
            <v>LK-Keõm buoäc</v>
          </cell>
        </row>
        <row r="139">
          <cell r="C139" t="str">
            <v>XN3710s</v>
          </cell>
          <cell r="D139" t="str">
            <v>TP- Plafon Xanh ngoïc 0.370-10s</v>
          </cell>
          <cell r="F139" t="str">
            <v>Meùt</v>
          </cell>
        </row>
        <row r="140">
          <cell r="C140" t="str">
            <v>DD35</v>
          </cell>
          <cell r="D140" t="str">
            <v>TP-Maøu Ñoû Ñ phaúng 0.350-1.200</v>
          </cell>
          <cell r="F140" t="str">
            <v>Meùt</v>
          </cell>
        </row>
        <row r="141">
          <cell r="C141" t="str">
            <v>dd30107</v>
          </cell>
          <cell r="D141" t="str">
            <v>TP-Maøu ñoû ñaäm 0.300-1.07</v>
          </cell>
          <cell r="F141" t="str">
            <v>Meùt</v>
          </cell>
        </row>
        <row r="142">
          <cell r="C142" t="str">
            <v>DD3582</v>
          </cell>
          <cell r="D142" t="str">
            <v>TP-Maøu ñoû ñaäm 0.350-0.82</v>
          </cell>
          <cell r="F142" t="str">
            <v>Meùt</v>
          </cell>
        </row>
        <row r="143">
          <cell r="C143" t="str">
            <v>dd3582</v>
          </cell>
          <cell r="D143" t="str">
            <v>TP-Maøu ñoû ñaäm 0.350-0.82</v>
          </cell>
          <cell r="F143" t="str">
            <v>Meùt</v>
          </cell>
        </row>
        <row r="144">
          <cell r="C144" t="str">
            <v>dd35107</v>
          </cell>
          <cell r="D144" t="str">
            <v>TP-Maøu ñoû ñaäm 0.350-1.07</v>
          </cell>
          <cell r="F144" t="str">
            <v>Meùt</v>
          </cell>
        </row>
        <row r="145">
          <cell r="C145" t="str">
            <v>dd35107</v>
          </cell>
          <cell r="D145" t="str">
            <v>TP-Maøu ñoû ñaäm 0.350-1.07</v>
          </cell>
          <cell r="F145" t="str">
            <v>Meùt</v>
          </cell>
        </row>
        <row r="146">
          <cell r="C146" t="str">
            <v>dd3511</v>
          </cell>
          <cell r="D146" t="str">
            <v>TP-Maøu ñoû ñaäm 0.350-1.1m</v>
          </cell>
          <cell r="F146" t="str">
            <v>Meùt</v>
          </cell>
        </row>
        <row r="147">
          <cell r="C147" t="str">
            <v>ddp35</v>
          </cell>
          <cell r="D147" t="str">
            <v>TP-Maøu ñoû ñaäm 0.350-1200</v>
          </cell>
          <cell r="F147" t="str">
            <v>Meùt</v>
          </cell>
        </row>
        <row r="148">
          <cell r="C148" t="str">
            <v>ddp35</v>
          </cell>
          <cell r="D148" t="str">
            <v>TP-Maøu ñoû ñaäm 0.350-1200</v>
          </cell>
          <cell r="F148" t="str">
            <v>Meùt</v>
          </cell>
        </row>
        <row r="149">
          <cell r="C149" t="str">
            <v>dd359</v>
          </cell>
          <cell r="D149" t="str">
            <v>TP-Maøu ñoû ñaäm 0.350-914</v>
          </cell>
          <cell r="F149" t="str">
            <v>Meùt</v>
          </cell>
        </row>
        <row r="150">
          <cell r="C150" t="str">
            <v>dd35914</v>
          </cell>
          <cell r="D150" t="str">
            <v>TP-Maøu ñoû ñaäm 0.350-914</v>
          </cell>
          <cell r="F150" t="str">
            <v>Meùt</v>
          </cell>
        </row>
        <row r="151">
          <cell r="C151" t="str">
            <v>mdd35914</v>
          </cell>
          <cell r="D151" t="str">
            <v>TP-Maøu ñoû ñaäm 0.350-914/2</v>
          </cell>
          <cell r="F151" t="str">
            <v>Meùt</v>
          </cell>
        </row>
        <row r="152">
          <cell r="C152" t="str">
            <v>dd37107</v>
          </cell>
          <cell r="D152" t="str">
            <v>TP-Maøu ñoû ñaäm 0.370-1.07</v>
          </cell>
          <cell r="F152" t="str">
            <v>Meùt</v>
          </cell>
        </row>
        <row r="153">
          <cell r="C153" t="str">
            <v>dd37</v>
          </cell>
          <cell r="D153" t="str">
            <v>TP-Maøu ñoû ñaäm 0.370-1200</v>
          </cell>
          <cell r="F153" t="str">
            <v>Meùt</v>
          </cell>
        </row>
        <row r="154">
          <cell r="C154" t="str">
            <v>dd3782</v>
          </cell>
          <cell r="D154" t="str">
            <v>TP-Maøu ñoû ñaäm 0.370-0.82 m</v>
          </cell>
          <cell r="F154" t="str">
            <v>Meùt</v>
          </cell>
        </row>
        <row r="155">
          <cell r="C155" t="str">
            <v>dd3811</v>
          </cell>
          <cell r="D155" t="str">
            <v>TP-Maøu ñoû ñaäm 0.380-1.1</v>
          </cell>
          <cell r="F155" t="str">
            <v>Meùt</v>
          </cell>
        </row>
        <row r="156">
          <cell r="C156" t="str">
            <v>dd4082</v>
          </cell>
          <cell r="D156" t="str">
            <v>TP-Maøu ñoû ñaäm 0.40-0.82</v>
          </cell>
          <cell r="F156" t="str">
            <v>Meùt</v>
          </cell>
        </row>
        <row r="157">
          <cell r="C157" t="str">
            <v>dd40914</v>
          </cell>
          <cell r="D157" t="str">
            <v>TP-Maøu ñoû ñaäm 0.400-914</v>
          </cell>
          <cell r="F157" t="str">
            <v>Meùt</v>
          </cell>
        </row>
        <row r="158">
          <cell r="C158" t="str">
            <v>dd40</v>
          </cell>
          <cell r="D158" t="str">
            <v>TP-Maøu ñoû ñaäm 0.40-1.200</v>
          </cell>
          <cell r="F158" t="str">
            <v>Meùt</v>
          </cell>
        </row>
        <row r="159">
          <cell r="C159" t="str">
            <v>dd40107</v>
          </cell>
          <cell r="D159" t="str">
            <v>TP-Maøu ñoû ñaäm 0.40-1.07</v>
          </cell>
          <cell r="F159" t="str">
            <v>Meùt</v>
          </cell>
        </row>
        <row r="160">
          <cell r="C160" t="str">
            <v>dd40107</v>
          </cell>
          <cell r="D160" t="str">
            <v>TP-Maøu ñoû ñaäm 0.40-1.07</v>
          </cell>
          <cell r="F160" t="str">
            <v>Meùt</v>
          </cell>
        </row>
        <row r="161">
          <cell r="C161" t="str">
            <v>dd40107</v>
          </cell>
          <cell r="D161" t="str">
            <v>TP-Maøu ñoû ñaäm 0.40-1.07</v>
          </cell>
          <cell r="F161" t="str">
            <v>Meùt</v>
          </cell>
        </row>
        <row r="162">
          <cell r="C162" t="str">
            <v>mdd40107</v>
          </cell>
          <cell r="D162" t="str">
            <v>TP-Maøu ñoû ñaäm 0.40-1.07</v>
          </cell>
          <cell r="F162" t="str">
            <v>Meùt</v>
          </cell>
        </row>
        <row r="163">
          <cell r="C163" t="str">
            <v>dd42107</v>
          </cell>
          <cell r="D163" t="str">
            <v>TP-Maøu ñoû ñaäm 0.420-1.07</v>
          </cell>
          <cell r="F163" t="str">
            <v>Meùt</v>
          </cell>
        </row>
        <row r="164">
          <cell r="C164" t="str">
            <v>dd45107</v>
          </cell>
          <cell r="D164" t="str">
            <v>TP-Maøu ñoû ñaäm 0.450-1.07</v>
          </cell>
          <cell r="F164" t="str">
            <v>Meùt</v>
          </cell>
        </row>
        <row r="165">
          <cell r="C165" t="str">
            <v>dd45</v>
          </cell>
          <cell r="D165" t="str">
            <v>TP-Maøu ñoû ñaäm 0.450-1.200</v>
          </cell>
          <cell r="F165" t="str">
            <v>Meùt</v>
          </cell>
        </row>
        <row r="166">
          <cell r="C166" t="str">
            <v>mdd45107</v>
          </cell>
          <cell r="D166" t="str">
            <v>TP-Maøu ñoû ñaäm 0.450-1.07</v>
          </cell>
          <cell r="F166" t="str">
            <v>Meùt</v>
          </cell>
        </row>
        <row r="167">
          <cell r="C167" t="str">
            <v>dd459/2</v>
          </cell>
          <cell r="D167" t="str">
            <v>TP-Maøu ñoû ñaäm 0.450-914/2</v>
          </cell>
          <cell r="F167" t="str">
            <v>Meùt</v>
          </cell>
        </row>
        <row r="168">
          <cell r="C168" t="str">
            <v>dd50107</v>
          </cell>
          <cell r="D168" t="str">
            <v>TP-Maøu ñoû ñaäm 0.500-1.07</v>
          </cell>
          <cell r="F168" t="str">
            <v>Meùt</v>
          </cell>
        </row>
        <row r="169">
          <cell r="C169" t="str">
            <v>dd50</v>
          </cell>
          <cell r="D169" t="str">
            <v>TP-Maøu ñoû ñaäm 0.500-1.200</v>
          </cell>
          <cell r="F169" t="str">
            <v>Meùt</v>
          </cell>
        </row>
        <row r="170">
          <cell r="C170" t="str">
            <v>dd3512</v>
          </cell>
          <cell r="D170" t="str">
            <v>TP-Maøu Ñoû ñaäm phaúng 0.350-1.200</v>
          </cell>
          <cell r="F170" t="str">
            <v>Meùt</v>
          </cell>
        </row>
        <row r="171">
          <cell r="C171" t="str">
            <v>dt30107</v>
          </cell>
          <cell r="D171" t="str">
            <v>TP-Maøu ñoû töôi 0.300-1.07</v>
          </cell>
          <cell r="F171" t="str">
            <v>Meùt</v>
          </cell>
        </row>
        <row r="172">
          <cell r="C172" t="str">
            <v>dT3582</v>
          </cell>
          <cell r="D172" t="str">
            <v>TP-Maøu ñoû töôi 0.350-0.82</v>
          </cell>
          <cell r="F172" t="str">
            <v>Meùt</v>
          </cell>
        </row>
        <row r="173">
          <cell r="C173" t="str">
            <v>dt3582</v>
          </cell>
          <cell r="D173" t="str">
            <v>TP-Maøu ñoû töôi 0.350-0.82</v>
          </cell>
          <cell r="F173" t="str">
            <v>Meùt</v>
          </cell>
        </row>
        <row r="174">
          <cell r="C174" t="str">
            <v>dt35107</v>
          </cell>
          <cell r="D174" t="str">
            <v>TP-Maøu ñoû töôi 0.350-1.07</v>
          </cell>
          <cell r="F174" t="str">
            <v>Meùt</v>
          </cell>
        </row>
        <row r="175">
          <cell r="C175" t="str">
            <v>dt37107</v>
          </cell>
          <cell r="D175" t="str">
            <v>TP-Maøu ñoû töôi 0.370-1.07</v>
          </cell>
          <cell r="F175" t="str">
            <v>Meùt</v>
          </cell>
        </row>
        <row r="176">
          <cell r="C176" t="str">
            <v>dt379</v>
          </cell>
          <cell r="D176" t="str">
            <v>TP-Maøu ñoû töôi 0.370-914</v>
          </cell>
          <cell r="F176" t="str">
            <v>Meùt</v>
          </cell>
        </row>
        <row r="177">
          <cell r="C177" t="str">
            <v>dt37</v>
          </cell>
          <cell r="D177" t="str">
            <v>TP-Maøu ñoû töôi 0.370-1.200</v>
          </cell>
          <cell r="F177" t="str">
            <v>Meùt</v>
          </cell>
        </row>
        <row r="178">
          <cell r="C178" t="str">
            <v>UDT3712</v>
          </cell>
          <cell r="D178" t="str">
            <v>TP-Uùp c Ñ.töôi 0.370-1200/3</v>
          </cell>
          <cell r="F178" t="str">
            <v>Meùt</v>
          </cell>
        </row>
        <row r="179">
          <cell r="C179" t="str">
            <v>dt40107</v>
          </cell>
          <cell r="D179" t="str">
            <v>TP-Maøu ñoû töôi 0.400-1.07</v>
          </cell>
          <cell r="F179" t="str">
            <v>Meùt</v>
          </cell>
        </row>
        <row r="180">
          <cell r="C180" t="str">
            <v>dt42107</v>
          </cell>
          <cell r="D180" t="str">
            <v>TP-Maøu ñoû töôi 0.420-1.07</v>
          </cell>
          <cell r="F180" t="str">
            <v>Meùt</v>
          </cell>
        </row>
        <row r="181">
          <cell r="C181" t="str">
            <v>dt45107</v>
          </cell>
          <cell r="D181" t="str">
            <v>TP-Maøu ñoû töôi 0.450-1.07</v>
          </cell>
          <cell r="F181" t="str">
            <v>Meùt</v>
          </cell>
        </row>
        <row r="182">
          <cell r="C182" t="str">
            <v>dt45107</v>
          </cell>
          <cell r="D182" t="str">
            <v>TP-Maøu ñoû töôi 0.450-1.07</v>
          </cell>
          <cell r="F182" t="str">
            <v>Meùt</v>
          </cell>
        </row>
        <row r="183">
          <cell r="C183" t="str">
            <v>xn45107</v>
          </cell>
          <cell r="D183" t="str">
            <v>TP-Maøu X. ngoïc 0.450-1.07</v>
          </cell>
          <cell r="F183" t="str">
            <v>Meùt</v>
          </cell>
        </row>
        <row r="184">
          <cell r="C184" t="str">
            <v>xn45107</v>
          </cell>
          <cell r="D184" t="str">
            <v>TP-Maøu xanh ngoïc 0.450-1.07</v>
          </cell>
          <cell r="F184" t="str">
            <v>Meùt</v>
          </cell>
        </row>
        <row r="185">
          <cell r="C185" t="str">
            <v>xn42</v>
          </cell>
          <cell r="D185" t="str">
            <v>TP-Maøu xanh ngoïc 0.420-1.200</v>
          </cell>
          <cell r="F185" t="str">
            <v>Meùt</v>
          </cell>
        </row>
        <row r="186">
          <cell r="D186" t="str">
            <v>TP-Maøu xanh ngoïc 0.450-1.07</v>
          </cell>
          <cell r="F186" t="str">
            <v>Meùt</v>
          </cell>
        </row>
        <row r="187">
          <cell r="C187" t="str">
            <v>xd35914</v>
          </cell>
          <cell r="D187" t="str">
            <v>TP-Maøu XDöông 0.350-914</v>
          </cell>
          <cell r="F187" t="str">
            <v>Meùt</v>
          </cell>
        </row>
        <row r="188">
          <cell r="C188" t="str">
            <v>xd35914</v>
          </cell>
          <cell r="D188" t="str">
            <v>TP-Maøu XDöông 0.350-914</v>
          </cell>
          <cell r="F188" t="str">
            <v>Meùt</v>
          </cell>
        </row>
        <row r="189">
          <cell r="C189" t="str">
            <v>mxn45107</v>
          </cell>
          <cell r="D189" t="str">
            <v>TP-Maøu xanh ngoïc 0.450-1.07</v>
          </cell>
          <cell r="F189" t="str">
            <v>Meùt</v>
          </cell>
        </row>
        <row r="190">
          <cell r="C190" t="str">
            <v>mxn45107</v>
          </cell>
          <cell r="D190" t="str">
            <v>TP-Maøu xanh ngoïc 0.450-1.07</v>
          </cell>
          <cell r="F190" t="str">
            <v>Meùt</v>
          </cell>
        </row>
        <row r="191">
          <cell r="C191" t="str">
            <v>xn42107</v>
          </cell>
          <cell r="D191" t="str">
            <v>TP-Maøu xanh ngoïc 0.420-1.07</v>
          </cell>
          <cell r="F191" t="str">
            <v>Meùt</v>
          </cell>
        </row>
        <row r="192">
          <cell r="C192" t="str">
            <v>xn50107</v>
          </cell>
          <cell r="D192" t="str">
            <v>TP-Maøu xanh ngoïc 0.50-1.07</v>
          </cell>
          <cell r="F192" t="str">
            <v>Meùt</v>
          </cell>
        </row>
        <row r="193">
          <cell r="C193" t="str">
            <v>xl50</v>
          </cell>
          <cell r="D193" t="str">
            <v>TP-Maøu xanh laù 0.50-1.200 phaúng</v>
          </cell>
          <cell r="F193" t="str">
            <v>Meùt</v>
          </cell>
        </row>
        <row r="194">
          <cell r="C194" t="str">
            <v>ndd30105</v>
          </cell>
          <cell r="D194" t="str">
            <v>TP-Ngoùi ñoû ñaäm 0.300-1.05</v>
          </cell>
          <cell r="F194" t="str">
            <v>Meùt</v>
          </cell>
        </row>
        <row r="195">
          <cell r="C195" t="str">
            <v>ndd30107</v>
          </cell>
          <cell r="D195" t="str">
            <v>TP-Ngoùi ñoû ñaäm 0.300-1.07</v>
          </cell>
          <cell r="F195" t="str">
            <v>Meùt</v>
          </cell>
        </row>
        <row r="196">
          <cell r="C196" t="str">
            <v>ndd3011</v>
          </cell>
          <cell r="D196" t="str">
            <v>TP-Ngoùi ñoû ñaäm 0.300-1.10</v>
          </cell>
          <cell r="F196" t="str">
            <v>Meùt</v>
          </cell>
        </row>
        <row r="197">
          <cell r="C197" t="str">
            <v>ndd30112</v>
          </cell>
          <cell r="D197" t="str">
            <v>TP-Ngoùi ñoû ñaäm 0.300-1.12</v>
          </cell>
          <cell r="F197" t="str">
            <v>Meùt</v>
          </cell>
        </row>
        <row r="198">
          <cell r="C198" t="str">
            <v>ndd3581</v>
          </cell>
          <cell r="D198" t="str">
            <v>TP-Ngoùi ñoû ñaäm 0.350-0.81</v>
          </cell>
          <cell r="F198" t="str">
            <v>Meùt</v>
          </cell>
        </row>
        <row r="199">
          <cell r="C199" t="str">
            <v>ndd3581</v>
          </cell>
          <cell r="D199" t="str">
            <v>TP-Ngoùi ñoû ñaäm 0.350-0.81</v>
          </cell>
          <cell r="F199" t="str">
            <v>Meùt</v>
          </cell>
        </row>
        <row r="200">
          <cell r="C200" t="str">
            <v>ndd3581</v>
          </cell>
          <cell r="D200" t="str">
            <v>TP-Ngoùi ñoû ñaäm 0.350-0.81</v>
          </cell>
          <cell r="F200" t="str">
            <v>Meùt</v>
          </cell>
        </row>
        <row r="201">
          <cell r="C201" t="str">
            <v>ndd3581</v>
          </cell>
          <cell r="D201" t="str">
            <v>TP-Ngoùi ñoû ñaäm 0.350-0.81</v>
          </cell>
          <cell r="F201" t="str">
            <v>Meùt</v>
          </cell>
        </row>
        <row r="202">
          <cell r="C202" t="str">
            <v>NDD3582</v>
          </cell>
          <cell r="D202" t="str">
            <v>TP-Ngoùi ñoû ñaäm 0.350-0.82</v>
          </cell>
          <cell r="F202" t="str">
            <v>Meùt</v>
          </cell>
        </row>
        <row r="203">
          <cell r="C203" t="str">
            <v>NDD3582</v>
          </cell>
          <cell r="D203" t="str">
            <v>TP-Ngoùi ñoû ñaäm 0.350-0.82</v>
          </cell>
          <cell r="F203" t="str">
            <v>Meùt</v>
          </cell>
        </row>
        <row r="204">
          <cell r="C204" t="str">
            <v>NDD3582</v>
          </cell>
          <cell r="D204" t="str">
            <v>TP-Ngoùi ñoû ñaäm 0.350-0.82</v>
          </cell>
          <cell r="F204" t="str">
            <v>Meùt</v>
          </cell>
        </row>
        <row r="205">
          <cell r="C205" t="str">
            <v>NDD3582</v>
          </cell>
          <cell r="D205" t="str">
            <v>TP-Ngoùi ñoû ñaäm 0.350-0.82</v>
          </cell>
          <cell r="F205" t="str">
            <v>Meùt</v>
          </cell>
        </row>
        <row r="206">
          <cell r="C206" t="str">
            <v>ndd35105</v>
          </cell>
          <cell r="D206" t="str">
            <v>TP-Ngoùi ñoû ñaäm 0.350-1.05</v>
          </cell>
          <cell r="F206" t="str">
            <v>Meùt</v>
          </cell>
        </row>
        <row r="207">
          <cell r="C207" t="str">
            <v>ndd35105</v>
          </cell>
          <cell r="D207" t="str">
            <v>TP-Ngoùi ñoû ñaäm 0.350-1.05</v>
          </cell>
          <cell r="F207" t="str">
            <v>Meùt</v>
          </cell>
        </row>
        <row r="208">
          <cell r="C208" t="str">
            <v>ndd35105</v>
          </cell>
          <cell r="D208" t="str">
            <v>TP-Ngoùi ñoû ñaäm 0.350-1.05</v>
          </cell>
          <cell r="F208" t="str">
            <v>Meùt</v>
          </cell>
        </row>
        <row r="209">
          <cell r="C209" t="str">
            <v>ndd35105</v>
          </cell>
          <cell r="D209" t="str">
            <v>TP-Ngoùi ñoû ñaäm 0.350-1.05</v>
          </cell>
          <cell r="F209" t="str">
            <v>Meùt</v>
          </cell>
        </row>
        <row r="210">
          <cell r="C210" t="str">
            <v>ndd3511</v>
          </cell>
          <cell r="D210" t="str">
            <v>TP-Ngoùi ñoû ñaäm 0.350-1.1</v>
          </cell>
          <cell r="F210" t="str">
            <v>Meùt</v>
          </cell>
        </row>
        <row r="211">
          <cell r="C211" t="str">
            <v>ndd3511</v>
          </cell>
          <cell r="D211" t="str">
            <v>TP-Ngoùi ñoû ñaäm 0.350-1.1</v>
          </cell>
          <cell r="F211" t="str">
            <v>Meùt</v>
          </cell>
        </row>
        <row r="212">
          <cell r="C212" t="str">
            <v>NDD35112</v>
          </cell>
          <cell r="D212" t="str">
            <v>TP-Ngoùi ñoû ñaäm 0.350-1.12</v>
          </cell>
          <cell r="F212" t="str">
            <v>Meùt</v>
          </cell>
        </row>
        <row r="213">
          <cell r="C213" t="str">
            <v>NDD35112</v>
          </cell>
          <cell r="D213" t="str">
            <v>TP-Ngoùi ñoû ñaäm 0.350-1.12</v>
          </cell>
          <cell r="F213" t="str">
            <v>Meùt</v>
          </cell>
        </row>
        <row r="214">
          <cell r="C214" t="str">
            <v>NDD35112</v>
          </cell>
          <cell r="D214" t="str">
            <v>TP-Ngoùi ñoû ñaäm 0.350-1.12</v>
          </cell>
          <cell r="F214" t="str">
            <v>Meùt</v>
          </cell>
        </row>
        <row r="215">
          <cell r="C215" t="str">
            <v>NDD35112</v>
          </cell>
          <cell r="D215" t="str">
            <v>TP-Ngoùi ñoû ñaäm 0.350-1.12</v>
          </cell>
          <cell r="F215" t="str">
            <v>Meùt</v>
          </cell>
        </row>
        <row r="216">
          <cell r="C216" t="str">
            <v>dd359s</v>
          </cell>
          <cell r="D216" t="str">
            <v>TP-Ngoùi ñoû ñaäm 0.350-9s</v>
          </cell>
          <cell r="F216" t="str">
            <v>Meùt</v>
          </cell>
        </row>
        <row r="217">
          <cell r="C217" t="str">
            <v>ndd37105</v>
          </cell>
          <cell r="D217" t="str">
            <v>TP-Ngoùi ñoû ñaäm 0.370-1.05</v>
          </cell>
          <cell r="F217" t="str">
            <v>Meùt</v>
          </cell>
        </row>
        <row r="218">
          <cell r="C218" t="str">
            <v>ndd37105</v>
          </cell>
          <cell r="D218" t="str">
            <v>TP-Ngoùi ñoû ñaäm 0.370-1.05</v>
          </cell>
          <cell r="F218" t="str">
            <v>Meùt</v>
          </cell>
        </row>
        <row r="219">
          <cell r="C219" t="str">
            <v>ndd37105</v>
          </cell>
          <cell r="D219" t="str">
            <v>TP-Ngoùi ñoû ñaäm 0.370-1.05</v>
          </cell>
          <cell r="F219" t="str">
            <v>Meùt</v>
          </cell>
        </row>
        <row r="220">
          <cell r="C220" t="str">
            <v>ndd37105</v>
          </cell>
          <cell r="D220" t="str">
            <v>TP-Ngoùi ñoû ñaäm 0.370-1.05</v>
          </cell>
          <cell r="F220" t="str">
            <v>Meùt</v>
          </cell>
        </row>
        <row r="221">
          <cell r="C221" t="str">
            <v>ndd37105</v>
          </cell>
          <cell r="D221" t="str">
            <v>TP-Ngoùi ñoû ñaäm 0.370-1.05</v>
          </cell>
          <cell r="F221" t="str">
            <v>Meùt</v>
          </cell>
        </row>
        <row r="222">
          <cell r="C222" t="str">
            <v>ndd37105</v>
          </cell>
          <cell r="D222" t="str">
            <v>TP-Ngoùi ñoû ñaäm 0.370-1.05</v>
          </cell>
          <cell r="F222" t="str">
            <v>Meùt</v>
          </cell>
        </row>
        <row r="223">
          <cell r="C223" t="str">
            <v>ndd37105</v>
          </cell>
          <cell r="D223" t="str">
            <v>TP-Ngoùi ñoû ñaäm 0.370-1.05</v>
          </cell>
          <cell r="F223" t="str">
            <v>Meùt</v>
          </cell>
        </row>
        <row r="224">
          <cell r="C224" t="str">
            <v>ndd37107</v>
          </cell>
          <cell r="D224" t="str">
            <v>TP-Ngoùi ñoû ñaäm 0.370-1.07</v>
          </cell>
          <cell r="F224" t="str">
            <v>Meùt</v>
          </cell>
        </row>
        <row r="225">
          <cell r="C225" t="str">
            <v>ndd37107</v>
          </cell>
          <cell r="D225" t="str">
            <v>TP-Ngoùi ñoû ñaäm 0.370-1.07</v>
          </cell>
          <cell r="F225" t="str">
            <v>Meùt</v>
          </cell>
        </row>
        <row r="226">
          <cell r="D226" t="str">
            <v>TP-Ngoùi ñoû ñaäm 0.370-1.08</v>
          </cell>
          <cell r="F226" t="str">
            <v>Meùt</v>
          </cell>
        </row>
        <row r="227">
          <cell r="C227" t="str">
            <v>ndd3711</v>
          </cell>
          <cell r="D227" t="str">
            <v>TP-Ngoùi ñoû ñaäm 0.370-1.1</v>
          </cell>
          <cell r="F227" t="str">
            <v>Meùt</v>
          </cell>
        </row>
        <row r="228">
          <cell r="C228" t="str">
            <v>ndd3711</v>
          </cell>
          <cell r="D228" t="str">
            <v>TP-Ngoùi ñoû ñaäm 0.370-1.1</v>
          </cell>
          <cell r="F228" t="str">
            <v>Meùt</v>
          </cell>
        </row>
        <row r="229">
          <cell r="C229" t="str">
            <v>ndd3711</v>
          </cell>
          <cell r="D229" t="str">
            <v>TP-Ngoùi ñoû ñaäm 0.370-1.1</v>
          </cell>
          <cell r="F229" t="str">
            <v>Meùt</v>
          </cell>
        </row>
        <row r="230">
          <cell r="C230" t="str">
            <v>ndd3711</v>
          </cell>
          <cell r="D230" t="str">
            <v>TP-Ngoùi ñoû ñaäm 0.370-1.1</v>
          </cell>
          <cell r="F230" t="str">
            <v>Meùt</v>
          </cell>
        </row>
        <row r="231">
          <cell r="C231" t="str">
            <v>ndd37112</v>
          </cell>
          <cell r="D231" t="str">
            <v>TP-Ngoùi ñoû ñaäm 0.370-1.12</v>
          </cell>
          <cell r="F231" t="str">
            <v>Meùt</v>
          </cell>
        </row>
        <row r="232">
          <cell r="C232" t="str">
            <v>NDD3811</v>
          </cell>
          <cell r="D232" t="str">
            <v>TP-Ngoùi ñoû ñaäm 0.380-1.1</v>
          </cell>
          <cell r="F232" t="str">
            <v>Meùt</v>
          </cell>
        </row>
        <row r="233">
          <cell r="C233" t="str">
            <v>NDD4082</v>
          </cell>
          <cell r="D233" t="str">
            <v>TP-Ngoùi ñoû ñaäm 0.40-0.82 m</v>
          </cell>
          <cell r="F233" t="str">
            <v>Meùt</v>
          </cell>
        </row>
        <row r="234">
          <cell r="C234" t="str">
            <v>ndd4081</v>
          </cell>
          <cell r="D234" t="str">
            <v>TP-Ngoùi ñoû ñaäm 0.40-0.81 m</v>
          </cell>
          <cell r="F234" t="str">
            <v>Meùt</v>
          </cell>
        </row>
        <row r="235">
          <cell r="C235" t="str">
            <v>NDD4082</v>
          </cell>
          <cell r="D235" t="str">
            <v>TP-Ngoùi ñoû ñaäm 0.40-0.82</v>
          </cell>
          <cell r="F235" t="str">
            <v>Meùt</v>
          </cell>
        </row>
        <row r="236">
          <cell r="C236" t="str">
            <v>NDD4082</v>
          </cell>
          <cell r="D236" t="str">
            <v>TP-Ngoùi ñoû ñaäm 0.40-0.82</v>
          </cell>
          <cell r="F236" t="str">
            <v>Meùt</v>
          </cell>
        </row>
        <row r="237">
          <cell r="C237" t="str">
            <v>NDD4082</v>
          </cell>
          <cell r="D237" t="str">
            <v>TP-Ngoùi ñoû ñaäm 0.40-0.82</v>
          </cell>
          <cell r="F237" t="str">
            <v>Meùt</v>
          </cell>
        </row>
        <row r="238">
          <cell r="C238" t="str">
            <v>ndd40105</v>
          </cell>
          <cell r="D238" t="str">
            <v>TP-Ngoùi ñoû ñaäm 0.40-1.05</v>
          </cell>
          <cell r="F238" t="str">
            <v>Meùt</v>
          </cell>
        </row>
        <row r="239">
          <cell r="C239" t="str">
            <v>ndd40105</v>
          </cell>
          <cell r="D239" t="str">
            <v>TP-Ngoùi ñoû ñaäm 0.40-1.05</v>
          </cell>
          <cell r="F239" t="str">
            <v>Meùt</v>
          </cell>
        </row>
        <row r="240">
          <cell r="C240" t="str">
            <v>ndd40107</v>
          </cell>
          <cell r="D240" t="str">
            <v>TP-Ngoùi ñoû ñaäm 0.40-1.07</v>
          </cell>
          <cell r="F240" t="str">
            <v>Meùt</v>
          </cell>
        </row>
        <row r="241">
          <cell r="C241" t="str">
            <v>ndd4011</v>
          </cell>
          <cell r="D241" t="str">
            <v>TP-Ngoùi ñoû ñaäm 0.40-1.1</v>
          </cell>
          <cell r="F241" t="str">
            <v>Meùt</v>
          </cell>
        </row>
        <row r="242">
          <cell r="C242" t="str">
            <v>ndd4011</v>
          </cell>
          <cell r="D242" t="str">
            <v>TP-Ngoùi ñoû ñaäm 0.40-1.1</v>
          </cell>
          <cell r="F242" t="str">
            <v>Meùt</v>
          </cell>
        </row>
        <row r="243">
          <cell r="C243" t="str">
            <v>ndd40112</v>
          </cell>
          <cell r="D243" t="str">
            <v>TP-Ngoùi ñoû ñaäm 0.40-1.12</v>
          </cell>
          <cell r="F243" t="str">
            <v>Meùt</v>
          </cell>
        </row>
        <row r="244">
          <cell r="C244" t="str">
            <v>ndd4282</v>
          </cell>
          <cell r="D244" t="str">
            <v>TP-Ngoùi ñoû ñaäm 0.42-0.82</v>
          </cell>
          <cell r="F244" t="str">
            <v>Meùt</v>
          </cell>
        </row>
        <row r="245">
          <cell r="C245" t="str">
            <v>ndd4282</v>
          </cell>
          <cell r="D245" t="str">
            <v>TP-Ngoùi ñoû ñaäm 0.420-0.82</v>
          </cell>
          <cell r="F245" t="str">
            <v>Meùt</v>
          </cell>
        </row>
        <row r="246">
          <cell r="C246" t="str">
            <v>ndd42107</v>
          </cell>
          <cell r="D246" t="str">
            <v>TP-Ngoùi ñoû ñaäm 0.420-1.07</v>
          </cell>
          <cell r="F246" t="str">
            <v>Meùt</v>
          </cell>
        </row>
        <row r="247">
          <cell r="C247" t="str">
            <v>ndd4211</v>
          </cell>
          <cell r="D247" t="str">
            <v>TP-Ngoùi ñoû ñaäm 0.420-1.1</v>
          </cell>
          <cell r="F247" t="str">
            <v>Meùt</v>
          </cell>
        </row>
        <row r="248">
          <cell r="C248" t="str">
            <v>ndd4211</v>
          </cell>
          <cell r="D248" t="str">
            <v>TP-Ngoùi ñoû ñaäm 0.420-1.1</v>
          </cell>
          <cell r="F248" t="str">
            <v>Meùt</v>
          </cell>
        </row>
        <row r="249">
          <cell r="C249" t="str">
            <v>ndd42112</v>
          </cell>
          <cell r="D249" t="str">
            <v>TP-Ngoùi ñoû ñaäm 0.420-1.12</v>
          </cell>
          <cell r="F249" t="str">
            <v>Meùt</v>
          </cell>
        </row>
        <row r="250">
          <cell r="C250" t="str">
            <v>ndd42105</v>
          </cell>
          <cell r="D250" t="str">
            <v>TP-Ngoùi ñoû ñaäm 0.42-1.05</v>
          </cell>
          <cell r="F250" t="str">
            <v>Meùt</v>
          </cell>
        </row>
        <row r="251">
          <cell r="C251" t="str">
            <v>ndd42105</v>
          </cell>
          <cell r="D251" t="str">
            <v>TP-Ngoùi ñoû ñaäm 0.42-1.05</v>
          </cell>
          <cell r="F251" t="str">
            <v>Meùt</v>
          </cell>
        </row>
        <row r="252">
          <cell r="C252" t="str">
            <v>ndd4582</v>
          </cell>
          <cell r="D252" t="str">
            <v>TP-Ngoùi ñoû ñaäm 0.45-0.82</v>
          </cell>
          <cell r="F252" t="str">
            <v>Meùt</v>
          </cell>
        </row>
        <row r="253">
          <cell r="C253" t="str">
            <v>ndd4582</v>
          </cell>
          <cell r="D253" t="str">
            <v>TP-Ngoùi ñoû ñaäm 0.45-0.82</v>
          </cell>
          <cell r="F253" t="str">
            <v>Meùt</v>
          </cell>
        </row>
        <row r="254">
          <cell r="C254" t="str">
            <v>ndd45107</v>
          </cell>
          <cell r="D254" t="str">
            <v>TP-Ngoùi ñoû ñaäm 0.450-1.07</v>
          </cell>
          <cell r="F254" t="str">
            <v>Meùt</v>
          </cell>
        </row>
        <row r="255">
          <cell r="C255" t="str">
            <v>ndd45105</v>
          </cell>
          <cell r="D255" t="str">
            <v>TP-Ngoùi ñoû ñaäm 0.45-1.05</v>
          </cell>
          <cell r="F255" t="str">
            <v>Meùt</v>
          </cell>
        </row>
        <row r="256">
          <cell r="C256" t="str">
            <v>ndd45107</v>
          </cell>
          <cell r="D256" t="str">
            <v>TP-Ngoùi ñoû ñaäm 0.45-1.07</v>
          </cell>
          <cell r="F256" t="str">
            <v>Meùt</v>
          </cell>
        </row>
        <row r="257">
          <cell r="C257" t="str">
            <v>ndd4511</v>
          </cell>
          <cell r="D257" t="str">
            <v>TP-Ngoùi ñoû ñaäm 0.45-1.10</v>
          </cell>
          <cell r="F257" t="str">
            <v>Meùt</v>
          </cell>
        </row>
        <row r="258">
          <cell r="C258" t="str">
            <v>ndd5082</v>
          </cell>
          <cell r="D258" t="str">
            <v>TP-Ngoùi ñoû ñaäm 0.50-0.82</v>
          </cell>
          <cell r="F258" t="str">
            <v>Meùt</v>
          </cell>
        </row>
        <row r="259">
          <cell r="C259" t="str">
            <v>ndd5082</v>
          </cell>
          <cell r="D259" t="str">
            <v>TP-Ngoùi ñoû ñaäm 0.50-0.82</v>
          </cell>
          <cell r="F259" t="str">
            <v>Meùt</v>
          </cell>
        </row>
        <row r="260">
          <cell r="C260" t="str">
            <v>ndd5082</v>
          </cell>
          <cell r="D260" t="str">
            <v>TP-Ngoùi ñoû ñaäm 0.50-0.82</v>
          </cell>
          <cell r="F260" t="str">
            <v>Meùt</v>
          </cell>
        </row>
        <row r="261">
          <cell r="C261" t="str">
            <v>ndd5082</v>
          </cell>
          <cell r="D261" t="str">
            <v>TP-Ngoùi ñoû ñaäm 0.500-0.82</v>
          </cell>
          <cell r="F261" t="str">
            <v>Meùt</v>
          </cell>
        </row>
        <row r="262">
          <cell r="C262" t="str">
            <v>ndd50105</v>
          </cell>
          <cell r="D262" t="str">
            <v>TP-Ngoùi ñoû ñaäm 0.50-1.05m</v>
          </cell>
          <cell r="F262" t="str">
            <v>Meùt</v>
          </cell>
        </row>
        <row r="263">
          <cell r="C263" t="str">
            <v>ndd50107</v>
          </cell>
          <cell r="D263" t="str">
            <v>TP-Ngoùi ñoû ñaäm 0.50-1.07m</v>
          </cell>
          <cell r="F263" t="str">
            <v>Meùt</v>
          </cell>
        </row>
        <row r="264">
          <cell r="C264" t="str">
            <v>ndd50112</v>
          </cell>
          <cell r="D264" t="str">
            <v>TP-Ngoùi ñoû ñaäm 0.50-1.12m</v>
          </cell>
          <cell r="F264" t="str">
            <v>Meùt</v>
          </cell>
        </row>
        <row r="265">
          <cell r="C265" t="str">
            <v>ndd5011</v>
          </cell>
          <cell r="D265" t="str">
            <v>TP-Ngoùi ñoû ñaäm 0.50-1.1m</v>
          </cell>
          <cell r="F265" t="str">
            <v>Meùt</v>
          </cell>
        </row>
        <row r="266">
          <cell r="D266" t="str">
            <v>TP-Ngoùi ñoû ñaäm 0.50-1.1m</v>
          </cell>
          <cell r="F266" t="str">
            <v>Meùt</v>
          </cell>
        </row>
        <row r="267">
          <cell r="C267" t="str">
            <v>ndd5011</v>
          </cell>
          <cell r="D267" t="str">
            <v>TP-Ngoùi ñoû ñaäm 0.50-1.1m</v>
          </cell>
          <cell r="F267" t="str">
            <v>Meùt</v>
          </cell>
        </row>
        <row r="268">
          <cell r="C268" t="str">
            <v>ndt3511</v>
          </cell>
          <cell r="D268" t="str">
            <v>TP-Ngoùi ñoû töôi 0.350-1.1</v>
          </cell>
          <cell r="F268" t="str">
            <v>Meùt</v>
          </cell>
        </row>
        <row r="269">
          <cell r="C269" t="str">
            <v>ndt3582</v>
          </cell>
          <cell r="D269" t="str">
            <v>TP-Ngoùi ñoû töôi 0.350-0.82</v>
          </cell>
          <cell r="F269" t="str">
            <v>Meùt</v>
          </cell>
        </row>
        <row r="270">
          <cell r="C270" t="str">
            <v>ndt37105</v>
          </cell>
          <cell r="D270" t="str">
            <v>TP-Ngoùi ñoû töôi 0.370-1.05</v>
          </cell>
          <cell r="F270" t="str">
            <v>Meùt</v>
          </cell>
        </row>
        <row r="271">
          <cell r="C271" t="str">
            <v>ndt37105</v>
          </cell>
          <cell r="D271" t="str">
            <v>TP-Ngoùi ñoû töôi 0.370-1.05</v>
          </cell>
          <cell r="F271" t="str">
            <v>Meùt</v>
          </cell>
        </row>
        <row r="272">
          <cell r="C272" t="str">
            <v>ndt37105</v>
          </cell>
          <cell r="D272" t="str">
            <v>TP-Ngoùi ñoû töôi 0.370-1.05</v>
          </cell>
          <cell r="F272" t="str">
            <v>Meùt</v>
          </cell>
        </row>
        <row r="273">
          <cell r="C273" t="str">
            <v>ndt37105</v>
          </cell>
          <cell r="D273" t="str">
            <v>TP-Ngoùi ñoû töôi 0.370-1.05</v>
          </cell>
          <cell r="F273" t="str">
            <v>Meùt</v>
          </cell>
        </row>
        <row r="274">
          <cell r="C274" t="str">
            <v>ndt3711</v>
          </cell>
          <cell r="D274" t="str">
            <v>TP-Ngoùi ñoû töôi 0.370-1.1</v>
          </cell>
          <cell r="F274" t="str">
            <v>Meùt</v>
          </cell>
        </row>
        <row r="275">
          <cell r="C275" t="str">
            <v>ndt3711</v>
          </cell>
          <cell r="D275" t="str">
            <v>TP-Ngoùi ñoû töôi 0.370-1.1</v>
          </cell>
          <cell r="F275" t="str">
            <v>Meùt</v>
          </cell>
        </row>
        <row r="276">
          <cell r="C276" t="str">
            <v>ndt4082</v>
          </cell>
          <cell r="D276" t="str">
            <v>TP-Ngoùi ñoû töôi 0.40-0.82</v>
          </cell>
          <cell r="F276" t="str">
            <v>Meùt</v>
          </cell>
        </row>
        <row r="277">
          <cell r="C277" t="str">
            <v>ndt3782</v>
          </cell>
          <cell r="D277" t="str">
            <v>TP-Ngoùi ñoû töôi 0.370-0.82m</v>
          </cell>
          <cell r="F277" t="str">
            <v>Meùt</v>
          </cell>
        </row>
        <row r="278">
          <cell r="C278" t="str">
            <v>ndt4011</v>
          </cell>
          <cell r="D278" t="str">
            <v>TP-Ngoùi ñoû töôi 0.40-0.11</v>
          </cell>
          <cell r="F278" t="str">
            <v>Meùt</v>
          </cell>
        </row>
        <row r="279">
          <cell r="C279" t="str">
            <v>dt4012</v>
          </cell>
          <cell r="D279" t="str">
            <v>TP-Ñoû töôi 0.40-1200</v>
          </cell>
          <cell r="F279" t="str">
            <v>Meùt</v>
          </cell>
        </row>
        <row r="280">
          <cell r="C280" t="str">
            <v>vdt40107</v>
          </cell>
          <cell r="D280" t="str">
            <v>TP-Voøm ñoû töôi 0.40-1.07</v>
          </cell>
          <cell r="F280" t="str">
            <v>Meùt</v>
          </cell>
        </row>
        <row r="281">
          <cell r="C281" t="str">
            <v>ndt4082</v>
          </cell>
          <cell r="D281" t="str">
            <v>TP-Ngoùi ñoû töôi 0.40-0.82</v>
          </cell>
          <cell r="F281" t="str">
            <v>Meùt</v>
          </cell>
        </row>
        <row r="282">
          <cell r="C282" t="str">
            <v>nxn3782</v>
          </cell>
          <cell r="D282" t="str">
            <v>TP-Ngoùi X.Ngoïc 0.370-0.82</v>
          </cell>
          <cell r="F282" t="str">
            <v>Meùt</v>
          </cell>
        </row>
        <row r="283">
          <cell r="C283" t="str">
            <v>nxn3582</v>
          </cell>
          <cell r="D283" t="str">
            <v>TP-Ngoùi X.Ngoïc 0.350-0.82</v>
          </cell>
          <cell r="F283" t="str">
            <v>Meùt</v>
          </cell>
        </row>
        <row r="284">
          <cell r="C284" t="str">
            <v>nxn3011</v>
          </cell>
          <cell r="D284" t="str">
            <v>TP-Ngoùi Xanh ngoïc 0.300-1.1</v>
          </cell>
          <cell r="F284" t="str">
            <v>Meùt</v>
          </cell>
        </row>
        <row r="285">
          <cell r="C285" t="str">
            <v>nxn3511</v>
          </cell>
          <cell r="D285" t="str">
            <v>TP-Ngoùi Xanh ngoïc 0.350-1.1</v>
          </cell>
          <cell r="F285" t="str">
            <v>Meùt</v>
          </cell>
        </row>
        <row r="286">
          <cell r="C286" t="str">
            <v>nxn5011</v>
          </cell>
          <cell r="D286" t="str">
            <v>TP-Ngoùi Xanh ngoïc 0.500-1.1 m</v>
          </cell>
          <cell r="F286" t="str">
            <v>Meùt</v>
          </cell>
        </row>
        <row r="287">
          <cell r="C287" t="str">
            <v>nxn3781</v>
          </cell>
          <cell r="D287" t="str">
            <v>TP-Ngoùi Xanh ngoïc 0.370-0.81</v>
          </cell>
          <cell r="F287" t="str">
            <v>Meùt</v>
          </cell>
        </row>
        <row r="288">
          <cell r="C288" t="str">
            <v>nxn3781</v>
          </cell>
          <cell r="D288" t="str">
            <v>TP-Ngoùi Xanh ngoïc 0.370-0.81</v>
          </cell>
          <cell r="F288" t="str">
            <v>Meùt</v>
          </cell>
        </row>
        <row r="289">
          <cell r="C289" t="str">
            <v>nxn3782</v>
          </cell>
          <cell r="D289" t="str">
            <v>TP-Ngoùi Xanh ngoïc 0.370-0.82</v>
          </cell>
          <cell r="F289" t="str">
            <v>Meùt</v>
          </cell>
        </row>
        <row r="290">
          <cell r="C290" t="str">
            <v>nxn3782</v>
          </cell>
          <cell r="D290" t="str">
            <v>TP-Ngoùi Xanh ngoïc 0.370-0.82</v>
          </cell>
          <cell r="F290" t="str">
            <v>Meùt</v>
          </cell>
        </row>
        <row r="291">
          <cell r="C291" t="str">
            <v>nxn3782</v>
          </cell>
          <cell r="D291" t="str">
            <v>TP-Ngoùi Xanh ngoïc 0.370-0.82</v>
          </cell>
          <cell r="F291" t="str">
            <v>Meùt</v>
          </cell>
        </row>
        <row r="292">
          <cell r="C292" t="str">
            <v>nxn3782</v>
          </cell>
          <cell r="D292" t="str">
            <v>TP-Ngoùi Xanh ngoïc 0.370-0.82</v>
          </cell>
          <cell r="F292" t="str">
            <v>Meùt</v>
          </cell>
        </row>
        <row r="293">
          <cell r="C293" t="str">
            <v>nxn3782</v>
          </cell>
          <cell r="D293" t="str">
            <v>TP-Ngoùi Xanh ngoïc 0.370-0.82</v>
          </cell>
          <cell r="F293" t="str">
            <v>Meùt</v>
          </cell>
        </row>
        <row r="294">
          <cell r="C294" t="str">
            <v>nxn3582</v>
          </cell>
          <cell r="D294" t="str">
            <v>TP-Ngoùi Xanh ngoïc 0.350-0.82</v>
          </cell>
          <cell r="F294" t="str">
            <v>Meùt</v>
          </cell>
        </row>
        <row r="295">
          <cell r="C295" t="str">
            <v>nxn3711</v>
          </cell>
          <cell r="D295" t="str">
            <v>TP-Ngoùi Xanh ngoïc 0.370-1.1</v>
          </cell>
          <cell r="F295" t="str">
            <v>Meùt</v>
          </cell>
        </row>
        <row r="296">
          <cell r="C296" t="str">
            <v>nxn3711</v>
          </cell>
          <cell r="D296" t="str">
            <v>TP-Ngoùi xanh ng 0.370-1.1</v>
          </cell>
          <cell r="F296" t="str">
            <v>Meùt</v>
          </cell>
        </row>
        <row r="297">
          <cell r="C297" t="str">
            <v>nxd3711</v>
          </cell>
          <cell r="D297" t="str">
            <v>TP-Ngoùi xanh döông 0.370-1.1 m</v>
          </cell>
          <cell r="F297" t="str">
            <v>Meùt</v>
          </cell>
        </row>
        <row r="298">
          <cell r="C298" t="str">
            <v>nxd4011</v>
          </cell>
          <cell r="D298" t="str">
            <v>TP-Ngoùi xanh döông 0.400-1.1 m</v>
          </cell>
          <cell r="F298" t="str">
            <v>Meùt</v>
          </cell>
        </row>
        <row r="299">
          <cell r="C299" t="str">
            <v>nxn37112</v>
          </cell>
          <cell r="D299" t="str">
            <v>TP-Ngoùi xanh ngoïc 0.370-1.12</v>
          </cell>
          <cell r="F299" t="str">
            <v>Meùt</v>
          </cell>
        </row>
        <row r="300">
          <cell r="C300" t="str">
            <v>nxn4011</v>
          </cell>
          <cell r="D300" t="str">
            <v>TP-Ngoùi Xanh ngoïc 0.400-1.1</v>
          </cell>
          <cell r="F300" t="str">
            <v>Meùt</v>
          </cell>
        </row>
        <row r="301">
          <cell r="C301" t="str">
            <v>nxn4011</v>
          </cell>
          <cell r="D301" t="str">
            <v>TP-Ngoùi xanh ngoïc 0.40-1.1 m</v>
          </cell>
          <cell r="F301" t="str">
            <v>Meùt</v>
          </cell>
        </row>
        <row r="302">
          <cell r="C302" t="str">
            <v>nxn4011</v>
          </cell>
          <cell r="D302" t="str">
            <v>TP-Ngoùi xanh ngoïc 0.40-1.1 m</v>
          </cell>
          <cell r="F302" t="str">
            <v>Meùt</v>
          </cell>
        </row>
        <row r="303">
          <cell r="C303" t="str">
            <v>xd3712</v>
          </cell>
          <cell r="D303" t="str">
            <v>TP-Maøu Xanh Döông 0.370-1200</v>
          </cell>
          <cell r="F303" t="str">
            <v>Meùt</v>
          </cell>
        </row>
        <row r="304">
          <cell r="C304" t="str">
            <v>nxr4011</v>
          </cell>
          <cell r="D304" t="str">
            <v>TP-Ngoùi xanh reâu 0.40-1.1 m</v>
          </cell>
          <cell r="F304" t="str">
            <v>Meùt</v>
          </cell>
        </row>
        <row r="305">
          <cell r="C305" t="str">
            <v>nxr3511</v>
          </cell>
          <cell r="D305" t="str">
            <v>TP-Ngoùi xanh reâu 0.350-1.1 m</v>
          </cell>
          <cell r="F305" t="str">
            <v>Meùt</v>
          </cell>
        </row>
        <row r="306">
          <cell r="C306" t="str">
            <v>xr4012</v>
          </cell>
          <cell r="D306" t="str">
            <v>TP-Xanh reâu 0.40-1.200</v>
          </cell>
          <cell r="F306" t="str">
            <v>Meùt</v>
          </cell>
        </row>
        <row r="307">
          <cell r="C307" t="str">
            <v>xr50</v>
          </cell>
          <cell r="D307" t="str">
            <v>TP-Xanh reâu 0.500-1.200</v>
          </cell>
          <cell r="F307" t="str">
            <v>Meùt</v>
          </cell>
        </row>
        <row r="308">
          <cell r="C308" t="str">
            <v>xr35</v>
          </cell>
          <cell r="D308" t="str">
            <v>TP-Xanh reâu 0.350-1.200</v>
          </cell>
          <cell r="F308" t="str">
            <v>Meùt</v>
          </cell>
        </row>
        <row r="309">
          <cell r="C309" t="str">
            <v>nxn4211</v>
          </cell>
          <cell r="D309" t="str">
            <v>TP-Ngoùi Xanh ngoïc 0.420-1.1</v>
          </cell>
          <cell r="F309" t="str">
            <v>Meùt</v>
          </cell>
        </row>
        <row r="310">
          <cell r="C310" t="str">
            <v>nxn4511</v>
          </cell>
          <cell r="D310" t="str">
            <v>TP-Ngoùi Xanh ngoïc 0.450-1.1</v>
          </cell>
          <cell r="F310" t="str">
            <v>Meùt</v>
          </cell>
        </row>
        <row r="311">
          <cell r="C311" t="str">
            <v>DDP35</v>
          </cell>
          <cell r="D311" t="str">
            <v>TP-Ñoû ñaäm phaúng 0.350-1.200</v>
          </cell>
          <cell r="F311" t="str">
            <v>Meùt</v>
          </cell>
        </row>
        <row r="312">
          <cell r="C312" t="str">
            <v>DDP35</v>
          </cell>
          <cell r="D312" t="str">
            <v>TP-Ñoû ñaäm phaúng 0.350-1.200</v>
          </cell>
          <cell r="F312" t="str">
            <v>Meùt</v>
          </cell>
        </row>
        <row r="313">
          <cell r="C313" t="str">
            <v>dt3582</v>
          </cell>
          <cell r="D313" t="str">
            <v>TP-Ñoû töôi 0.350-0.82</v>
          </cell>
          <cell r="F313" t="str">
            <v>Meùt</v>
          </cell>
        </row>
        <row r="314">
          <cell r="C314" t="str">
            <v>otdd409</v>
          </cell>
          <cell r="D314" t="str">
            <v>TP-Oáp T  ñoû ñaäm 0.40-914/2</v>
          </cell>
          <cell r="F314" t="str">
            <v>Meùt</v>
          </cell>
        </row>
        <row r="315">
          <cell r="C315" t="str">
            <v>otdd429</v>
          </cell>
          <cell r="D315" t="str">
            <v>TP-Oáp T  ñoû ñaäm 0.420-914/2</v>
          </cell>
          <cell r="F315" t="str">
            <v>Meùt</v>
          </cell>
        </row>
        <row r="316">
          <cell r="C316" t="str">
            <v>udt379</v>
          </cell>
          <cell r="D316" t="str">
            <v>TP-Oáp T  ñoû töôi 0.370-914/2</v>
          </cell>
          <cell r="F316" t="str">
            <v>Meùt</v>
          </cell>
        </row>
        <row r="317">
          <cell r="C317" t="str">
            <v>otdd359</v>
          </cell>
          <cell r="D317" t="str">
            <v>TP-Oáp T Ñoû Ñ 0.350-914/2</v>
          </cell>
          <cell r="F317" t="str">
            <v>Meùt</v>
          </cell>
        </row>
        <row r="318">
          <cell r="C318" t="str">
            <v>otdd459</v>
          </cell>
          <cell r="D318" t="str">
            <v>TP-Oáp T Ñoû Ñ 0.450-914/2</v>
          </cell>
          <cell r="F318" t="str">
            <v>Meùt</v>
          </cell>
        </row>
        <row r="319">
          <cell r="C319" t="str">
            <v>otdd359</v>
          </cell>
          <cell r="D319" t="str">
            <v>TP-Oáp T ñoû ñaäm 0.350-914/2</v>
          </cell>
          <cell r="F319" t="str">
            <v>Meùt</v>
          </cell>
        </row>
        <row r="320">
          <cell r="C320" t="str">
            <v>otdd459</v>
          </cell>
          <cell r="D320" t="str">
            <v>TP-Oáp T ñoû ñaäm 0.450-914/2</v>
          </cell>
          <cell r="F320" t="str">
            <v>Meùt</v>
          </cell>
        </row>
        <row r="321">
          <cell r="C321" t="str">
            <v>otxn379</v>
          </cell>
          <cell r="D321" t="str">
            <v>TP-Oáp T X. ngoïc 0.370-914/2</v>
          </cell>
          <cell r="F321" t="str">
            <v>Meùt</v>
          </cell>
        </row>
        <row r="322">
          <cell r="C322" t="str">
            <v>otxn379</v>
          </cell>
          <cell r="D322" t="str">
            <v>TP-Oáp T X. ngoïc 0.370-914/2</v>
          </cell>
          <cell r="F322" t="str">
            <v>Meùt</v>
          </cell>
        </row>
        <row r="323">
          <cell r="C323" t="str">
            <v>uxn359</v>
          </cell>
          <cell r="D323" t="str">
            <v>TP-Oáp T X. ngoïc 0.350-914/2</v>
          </cell>
          <cell r="F323" t="str">
            <v>Meùt</v>
          </cell>
        </row>
        <row r="324">
          <cell r="C324" t="str">
            <v>uxn379</v>
          </cell>
          <cell r="D324" t="str">
            <v>TP-Oáp T X. ngoïc 0.370-914/2</v>
          </cell>
          <cell r="F324" t="str">
            <v>Meùt</v>
          </cell>
        </row>
        <row r="325">
          <cell r="C325" t="str">
            <v>TK20</v>
          </cell>
          <cell r="D325" t="str">
            <v>TP-Toân keõm 0.200x1219</v>
          </cell>
          <cell r="F325" t="str">
            <v>Meùt</v>
          </cell>
        </row>
        <row r="326">
          <cell r="C326" t="str">
            <v>TK21</v>
          </cell>
          <cell r="D326" t="str">
            <v>TP-Toân keõm 0.210x1219</v>
          </cell>
          <cell r="F326" t="str">
            <v>Meùt</v>
          </cell>
        </row>
        <row r="327">
          <cell r="C327" t="str">
            <v>TK22</v>
          </cell>
          <cell r="D327" t="str">
            <v>TP-Toân keõm 0.220x1219</v>
          </cell>
          <cell r="F327" t="str">
            <v>Meùt</v>
          </cell>
        </row>
        <row r="328">
          <cell r="C328" t="str">
            <v>TK23</v>
          </cell>
          <cell r="D328" t="str">
            <v>TP-Toân keõm 0.230x1219</v>
          </cell>
          <cell r="F328" t="str">
            <v>Meùt</v>
          </cell>
        </row>
        <row r="329">
          <cell r="C329" t="str">
            <v>TK24</v>
          </cell>
          <cell r="D329" t="str">
            <v>TP-Toân keõm 0.240x1219</v>
          </cell>
          <cell r="F329" t="str">
            <v>Meùt</v>
          </cell>
        </row>
        <row r="330">
          <cell r="C330" t="str">
            <v>tk25107</v>
          </cell>
          <cell r="D330" t="str">
            <v>TP-Toân keõm 0.250x1.07</v>
          </cell>
          <cell r="F330" t="str">
            <v>Meùt</v>
          </cell>
        </row>
        <row r="331">
          <cell r="C331" t="str">
            <v>tk25107</v>
          </cell>
          <cell r="D331" t="str">
            <v>TP-Toân keõm 0.250x1.07</v>
          </cell>
          <cell r="F331" t="str">
            <v>Meùt</v>
          </cell>
        </row>
        <row r="332">
          <cell r="C332" t="str">
            <v>tk2582</v>
          </cell>
          <cell r="D332" t="str">
            <v>TP-Toân keõm 0.250x0.82 m</v>
          </cell>
          <cell r="F332" t="str">
            <v>Meùt</v>
          </cell>
        </row>
        <row r="333">
          <cell r="C333" t="str">
            <v>TK2510</v>
          </cell>
          <cell r="D333" t="str">
            <v xml:space="preserve">TP-Toân keõm 0.250x1000 </v>
          </cell>
          <cell r="F333" t="str">
            <v>Meùt</v>
          </cell>
        </row>
        <row r="334">
          <cell r="C334" t="str">
            <v>TK2512</v>
          </cell>
          <cell r="D334" t="str">
            <v xml:space="preserve">TP-Toân keõm 0.250x1200 </v>
          </cell>
          <cell r="F334" t="str">
            <v>Meùt</v>
          </cell>
        </row>
        <row r="335">
          <cell r="C335" t="str">
            <v>TK25</v>
          </cell>
          <cell r="D335" t="str">
            <v>TP-Toân keõm 0.250x1219</v>
          </cell>
          <cell r="F335" t="str">
            <v>Meùt</v>
          </cell>
        </row>
        <row r="336">
          <cell r="C336" t="str">
            <v>TK259</v>
          </cell>
          <cell r="D336" t="str">
            <v>TP-Toân keõm 0.250x914</v>
          </cell>
          <cell r="F336" t="str">
            <v>Meùt</v>
          </cell>
        </row>
        <row r="337">
          <cell r="C337" t="str">
            <v>TK2610</v>
          </cell>
          <cell r="D337" t="str">
            <v>TP-Toân keõm 0.260x1000</v>
          </cell>
          <cell r="F337" t="str">
            <v>Meùt</v>
          </cell>
        </row>
        <row r="338">
          <cell r="C338" t="str">
            <v>TK2612</v>
          </cell>
          <cell r="D338" t="str">
            <v>TP-Toân keõm 0.260x1200</v>
          </cell>
          <cell r="F338" t="str">
            <v>Meùt</v>
          </cell>
        </row>
        <row r="339">
          <cell r="C339" t="str">
            <v>tk26107</v>
          </cell>
          <cell r="D339" t="str">
            <v>TP-Toân keõm 0.260x1.07m</v>
          </cell>
          <cell r="F339" t="str">
            <v>Meùt</v>
          </cell>
        </row>
        <row r="340">
          <cell r="C340" t="str">
            <v>TK26</v>
          </cell>
          <cell r="D340" t="str">
            <v>TP-Toân keõm 0.260x1219</v>
          </cell>
          <cell r="F340" t="str">
            <v>Meùt</v>
          </cell>
        </row>
        <row r="341">
          <cell r="C341" t="str">
            <v>TK269</v>
          </cell>
          <cell r="D341" t="str">
            <v>TP-Toân keõm 0.260x914</v>
          </cell>
          <cell r="F341" t="str">
            <v>Meùt</v>
          </cell>
        </row>
        <row r="342">
          <cell r="C342" t="str">
            <v>TK2710</v>
          </cell>
          <cell r="D342" t="str">
            <v>TP-Toân keõm 0.270x1000</v>
          </cell>
          <cell r="F342" t="str">
            <v>Meùt</v>
          </cell>
        </row>
        <row r="343">
          <cell r="C343" t="str">
            <v>TK2712</v>
          </cell>
          <cell r="D343" t="str">
            <v>TP-Toân keõm 0.270x1200</v>
          </cell>
          <cell r="F343" t="str">
            <v>Meùt</v>
          </cell>
        </row>
        <row r="344">
          <cell r="C344" t="str">
            <v>TK27</v>
          </cell>
          <cell r="D344" t="str">
            <v>TP-Toân keõm 0.270x1219</v>
          </cell>
          <cell r="F344" t="str">
            <v>Meùt</v>
          </cell>
        </row>
        <row r="345">
          <cell r="C345" t="str">
            <v>TK279</v>
          </cell>
          <cell r="D345" t="str">
            <v>TP-Toân keõm 0.270x914</v>
          </cell>
          <cell r="F345" t="str">
            <v>Meùt</v>
          </cell>
        </row>
        <row r="346">
          <cell r="C346" t="str">
            <v>tk28107</v>
          </cell>
          <cell r="D346" t="str">
            <v>TP-Toân keõm 0.280x1.07</v>
          </cell>
          <cell r="F346" t="str">
            <v>Meùt</v>
          </cell>
        </row>
        <row r="347">
          <cell r="C347" t="str">
            <v>TK2810</v>
          </cell>
          <cell r="D347" t="str">
            <v>TP-Toân keõm 0.280x1000</v>
          </cell>
          <cell r="F347" t="str">
            <v>Meùt</v>
          </cell>
        </row>
        <row r="348">
          <cell r="C348" t="str">
            <v>TK2812</v>
          </cell>
          <cell r="D348" t="str">
            <v>TP-Toân keõm 0.280x1200</v>
          </cell>
          <cell r="F348" t="str">
            <v>Meùt</v>
          </cell>
        </row>
        <row r="349">
          <cell r="C349" t="str">
            <v>TK28</v>
          </cell>
          <cell r="D349" t="str">
            <v>TP-Toân keõm 0.280x1219</v>
          </cell>
          <cell r="F349" t="str">
            <v>Meùt</v>
          </cell>
        </row>
        <row r="350">
          <cell r="C350" t="str">
            <v>TK289</v>
          </cell>
          <cell r="D350" t="str">
            <v>TP-Toân keõm 0.280x914</v>
          </cell>
          <cell r="F350" t="str">
            <v>Meùt</v>
          </cell>
        </row>
        <row r="351">
          <cell r="C351" t="str">
            <v>tk2890</v>
          </cell>
          <cell r="D351" t="str">
            <v>TP-Toân keõm 0.280x0.90m troøn</v>
          </cell>
          <cell r="F351" t="str">
            <v>Meùt</v>
          </cell>
        </row>
        <row r="352">
          <cell r="C352" t="str">
            <v>TK2910</v>
          </cell>
          <cell r="D352" t="str">
            <v>TP-Toân keõm 0.290x1000</v>
          </cell>
          <cell r="F352" t="str">
            <v>Meùt</v>
          </cell>
        </row>
        <row r="353">
          <cell r="C353" t="str">
            <v>TK2912</v>
          </cell>
          <cell r="D353" t="str">
            <v>TP-Toân keõm 0.290x1200</v>
          </cell>
          <cell r="F353" t="str">
            <v>Meùt</v>
          </cell>
        </row>
        <row r="354">
          <cell r="C354" t="str">
            <v>TK29</v>
          </cell>
          <cell r="D354" t="str">
            <v>TP-Toân keõm 0.290x1219</v>
          </cell>
          <cell r="F354" t="str">
            <v>Meùt</v>
          </cell>
        </row>
        <row r="355">
          <cell r="C355" t="str">
            <v>TK299</v>
          </cell>
          <cell r="D355" t="str">
            <v>TP-Toân keõm 0.290x914</v>
          </cell>
          <cell r="F355" t="str">
            <v>Meùt</v>
          </cell>
        </row>
        <row r="356">
          <cell r="C356" t="str">
            <v>tk30107</v>
          </cell>
          <cell r="D356" t="str">
            <v>TP-Toân keõm 0.300x1.07</v>
          </cell>
          <cell r="F356" t="str">
            <v>Meùt</v>
          </cell>
        </row>
        <row r="357">
          <cell r="C357" t="str">
            <v>TK3010</v>
          </cell>
          <cell r="D357" t="str">
            <v>TP-Toân keõm 0.300x1000</v>
          </cell>
          <cell r="F357" t="str">
            <v>Meùt</v>
          </cell>
        </row>
        <row r="358">
          <cell r="C358" t="str">
            <v>TK3012</v>
          </cell>
          <cell r="D358" t="str">
            <v>TP-Toân keõm 0.300x1200</v>
          </cell>
          <cell r="F358" t="str">
            <v>Meùt</v>
          </cell>
        </row>
        <row r="359">
          <cell r="C359" t="str">
            <v>TK30</v>
          </cell>
          <cell r="D359" t="str">
            <v>TP-Toân keõm 0.300x1219</v>
          </cell>
          <cell r="F359" t="str">
            <v>Meùt</v>
          </cell>
        </row>
        <row r="360">
          <cell r="C360" t="str">
            <v>TK3110</v>
          </cell>
          <cell r="D360" t="str">
            <v>TP-Toân keõm 0.310x1000</v>
          </cell>
          <cell r="F360" t="str">
            <v>Meùt</v>
          </cell>
        </row>
        <row r="361">
          <cell r="C361" t="str">
            <v>TK3112</v>
          </cell>
          <cell r="D361" t="str">
            <v>TP-Toân keõm 0.310x1200</v>
          </cell>
          <cell r="F361" t="str">
            <v>Meùt</v>
          </cell>
        </row>
        <row r="362">
          <cell r="C362" t="str">
            <v>TK31</v>
          </cell>
          <cell r="D362" t="str">
            <v>TP-Toân keõm 0.310x1219</v>
          </cell>
          <cell r="F362" t="str">
            <v>Meùt</v>
          </cell>
        </row>
        <row r="363">
          <cell r="C363" t="str">
            <v>TK319</v>
          </cell>
          <cell r="D363" t="str">
            <v>TP-Toân keõm 0.310x914</v>
          </cell>
          <cell r="F363" t="str">
            <v>Meùt</v>
          </cell>
        </row>
        <row r="364">
          <cell r="C364" t="str">
            <v>TK3210</v>
          </cell>
          <cell r="D364" t="str">
            <v>TP-Toân keõm 0.320x1000</v>
          </cell>
          <cell r="F364" t="str">
            <v>Meùt</v>
          </cell>
        </row>
        <row r="365">
          <cell r="C365" t="str">
            <v>TK3212</v>
          </cell>
          <cell r="D365" t="str">
            <v>TP-Toân keõm 0.320x1200</v>
          </cell>
          <cell r="F365" t="str">
            <v>Meùt</v>
          </cell>
        </row>
        <row r="366">
          <cell r="C366" t="str">
            <v>TK32</v>
          </cell>
          <cell r="D366" t="str">
            <v>TP-Toân keõm 0.320x1219</v>
          </cell>
          <cell r="F366" t="str">
            <v>Meùt</v>
          </cell>
        </row>
        <row r="367">
          <cell r="C367" t="str">
            <v>tk33107</v>
          </cell>
          <cell r="D367" t="str">
            <v>TP-Toân keõm 0.330x1.07</v>
          </cell>
          <cell r="F367" t="str">
            <v>Meùt</v>
          </cell>
        </row>
        <row r="368">
          <cell r="C368" t="str">
            <v>tk3311</v>
          </cell>
          <cell r="D368" t="str">
            <v>TP-Toân keõm 0.330x1.1</v>
          </cell>
          <cell r="F368" t="str">
            <v>Meùt</v>
          </cell>
        </row>
        <row r="369">
          <cell r="C369" t="str">
            <v>TK3310</v>
          </cell>
          <cell r="D369" t="str">
            <v>TP-Toân keõm 0.330x1000</v>
          </cell>
          <cell r="F369" t="str">
            <v>Meùt</v>
          </cell>
        </row>
        <row r="370">
          <cell r="C370" t="str">
            <v>TK3312</v>
          </cell>
          <cell r="D370" t="str">
            <v>TP-Toân keõm 0.330x1200</v>
          </cell>
          <cell r="F370" t="str">
            <v>Meùt</v>
          </cell>
        </row>
        <row r="371">
          <cell r="C371" t="str">
            <v>TK33</v>
          </cell>
          <cell r="D371" t="str">
            <v>TP-Toân keõm 0.330x1219</v>
          </cell>
          <cell r="F371" t="str">
            <v>Meùt</v>
          </cell>
        </row>
        <row r="372">
          <cell r="C372" t="str">
            <v>TK339</v>
          </cell>
          <cell r="D372" t="str">
            <v>TP-Toân keõm 0.330x914</v>
          </cell>
          <cell r="F372" t="str">
            <v>Meùt</v>
          </cell>
        </row>
        <row r="373">
          <cell r="C373" t="str">
            <v>TK3410</v>
          </cell>
          <cell r="D373" t="str">
            <v>TP-Toân keõm 0.340x1000</v>
          </cell>
          <cell r="F373" t="str">
            <v>Meùt</v>
          </cell>
        </row>
        <row r="374">
          <cell r="C374" t="str">
            <v>TK3412</v>
          </cell>
          <cell r="D374" t="str">
            <v>TP-Toân keõm 0.340x1200</v>
          </cell>
          <cell r="F374" t="str">
            <v>Meùt</v>
          </cell>
        </row>
        <row r="375">
          <cell r="C375" t="str">
            <v>TK34</v>
          </cell>
          <cell r="D375" t="str">
            <v>TP-Toân keõm 0.340x1219</v>
          </cell>
          <cell r="F375" t="str">
            <v>Meùt</v>
          </cell>
        </row>
        <row r="376">
          <cell r="C376" t="str">
            <v>tk35107</v>
          </cell>
          <cell r="D376" t="str">
            <v>TP-Toân keõm 0.350x1.07</v>
          </cell>
          <cell r="F376" t="str">
            <v>Meùt</v>
          </cell>
        </row>
        <row r="377">
          <cell r="C377" t="str">
            <v>TK3510</v>
          </cell>
          <cell r="D377" t="str">
            <v>TP-Toân keõm 0.350x1000</v>
          </cell>
          <cell r="F377" t="str">
            <v>Meùt</v>
          </cell>
        </row>
        <row r="378">
          <cell r="C378" t="str">
            <v>TK3512</v>
          </cell>
          <cell r="D378" t="str">
            <v>TP-Toân keõm 0.350x1200</v>
          </cell>
          <cell r="F378" t="str">
            <v>Meùt</v>
          </cell>
        </row>
        <row r="379">
          <cell r="C379" t="str">
            <v>TK35</v>
          </cell>
          <cell r="D379" t="str">
            <v>TP-Toân keõm 0.350x1219</v>
          </cell>
          <cell r="F379" t="str">
            <v>Meùt</v>
          </cell>
        </row>
        <row r="380">
          <cell r="C380" t="str">
            <v>TK359</v>
          </cell>
          <cell r="D380" t="str">
            <v>TP-Toân keõm 0.350x914</v>
          </cell>
          <cell r="F380" t="str">
            <v>Meùt</v>
          </cell>
        </row>
        <row r="381">
          <cell r="C381" t="str">
            <v>TK3610</v>
          </cell>
          <cell r="D381" t="str">
            <v>TP-Toân keõm 0.360x1000</v>
          </cell>
          <cell r="F381" t="str">
            <v>Meùt</v>
          </cell>
        </row>
        <row r="382">
          <cell r="C382" t="str">
            <v>TK3612</v>
          </cell>
          <cell r="D382" t="str">
            <v>TP-Toân keõm 0.360x1200</v>
          </cell>
          <cell r="F382" t="str">
            <v>Meùt</v>
          </cell>
        </row>
        <row r="383">
          <cell r="C383" t="str">
            <v>TK36</v>
          </cell>
          <cell r="D383" t="str">
            <v>TP-Toân keõm 0.360x1219</v>
          </cell>
          <cell r="F383" t="str">
            <v>Meùt</v>
          </cell>
        </row>
        <row r="384">
          <cell r="C384" t="str">
            <v>TK369</v>
          </cell>
          <cell r="D384" t="str">
            <v>TP-Toân keõm 0.360x914</v>
          </cell>
          <cell r="F384" t="str">
            <v>Meùt</v>
          </cell>
        </row>
        <row r="385">
          <cell r="C385" t="str">
            <v>TK3710</v>
          </cell>
          <cell r="D385" t="str">
            <v>TP-Toân keõm 0.370x1000</v>
          </cell>
          <cell r="F385" t="str">
            <v>Meùt</v>
          </cell>
        </row>
        <row r="386">
          <cell r="C386" t="str">
            <v>TK3712</v>
          </cell>
          <cell r="D386" t="str">
            <v>TP-Toân keõm 0.370x1200</v>
          </cell>
          <cell r="F386" t="str">
            <v>Meùt</v>
          </cell>
        </row>
        <row r="387">
          <cell r="C387" t="str">
            <v>TK37</v>
          </cell>
          <cell r="D387" t="str">
            <v>TP-Toân keõm 0.370x1219</v>
          </cell>
          <cell r="F387" t="str">
            <v>Meùt</v>
          </cell>
        </row>
        <row r="388">
          <cell r="C388" t="str">
            <v>TK379</v>
          </cell>
          <cell r="D388" t="str">
            <v>TP-Toân keõm 0.370x914</v>
          </cell>
          <cell r="F388" t="str">
            <v>Meùt</v>
          </cell>
        </row>
        <row r="389">
          <cell r="C389" t="str">
            <v>TK3810</v>
          </cell>
          <cell r="D389" t="str">
            <v>TP-Toân keõm 0.380x1000</v>
          </cell>
          <cell r="F389" t="str">
            <v>Meùt</v>
          </cell>
        </row>
        <row r="390">
          <cell r="C390" t="str">
            <v>TK3812</v>
          </cell>
          <cell r="D390" t="str">
            <v>TP-Toân keõm 0.380x1200</v>
          </cell>
          <cell r="F390" t="str">
            <v>Meùt</v>
          </cell>
        </row>
        <row r="391">
          <cell r="C391" t="str">
            <v>vtk38107</v>
          </cell>
          <cell r="D391" t="str">
            <v>TP-Voøm Toân keõm 0.380x1.07</v>
          </cell>
          <cell r="F391" t="str">
            <v>Meùt</v>
          </cell>
        </row>
        <row r="392">
          <cell r="C392" t="str">
            <v>vtk37107</v>
          </cell>
          <cell r="D392" t="str">
            <v>TP-Voøm Toân keõm 0.370x1.07</v>
          </cell>
          <cell r="F392" t="str">
            <v>Meùt</v>
          </cell>
        </row>
        <row r="393">
          <cell r="C393" t="str">
            <v>TK38</v>
          </cell>
          <cell r="D393" t="str">
            <v>TP-Toân keõm 0.380x1219</v>
          </cell>
          <cell r="F393" t="str">
            <v>Meùt</v>
          </cell>
        </row>
        <row r="394">
          <cell r="C394" t="str">
            <v>TK389</v>
          </cell>
          <cell r="D394" t="str">
            <v>TP-Toân keõm 0.380x914</v>
          </cell>
          <cell r="F394" t="str">
            <v>Meùt</v>
          </cell>
        </row>
        <row r="395">
          <cell r="C395" t="str">
            <v>TK3910</v>
          </cell>
          <cell r="D395" t="str">
            <v>TP-Toân keõm 0.390x1000</v>
          </cell>
          <cell r="F395" t="str">
            <v>Meùt</v>
          </cell>
        </row>
        <row r="396">
          <cell r="C396" t="str">
            <v>TK3912</v>
          </cell>
          <cell r="D396" t="str">
            <v>TP-Toân keõm 0.390x1200</v>
          </cell>
          <cell r="F396" t="str">
            <v>Meùt</v>
          </cell>
        </row>
        <row r="397">
          <cell r="C397" t="str">
            <v>TK39</v>
          </cell>
          <cell r="D397" t="str">
            <v>TP-Toân keõm 0.390x1219</v>
          </cell>
          <cell r="F397" t="str">
            <v>Meùt</v>
          </cell>
        </row>
        <row r="398">
          <cell r="C398" t="str">
            <v>TK4010</v>
          </cell>
          <cell r="D398" t="str">
            <v>TP-Toân keõm 0.400x1000</v>
          </cell>
          <cell r="F398" t="str">
            <v>Meùt</v>
          </cell>
        </row>
        <row r="399">
          <cell r="C399" t="str">
            <v>TK4012</v>
          </cell>
          <cell r="D399" t="str">
            <v>TP-Toân keõm 0.400x1200</v>
          </cell>
          <cell r="F399" t="str">
            <v>Meùt</v>
          </cell>
        </row>
        <row r="400">
          <cell r="C400" t="str">
            <v>TK40</v>
          </cell>
          <cell r="D400" t="str">
            <v>TP-Toân keõm 0.400x1219</v>
          </cell>
          <cell r="F400" t="str">
            <v>Meùt</v>
          </cell>
        </row>
        <row r="401">
          <cell r="C401" t="str">
            <v>tk40107</v>
          </cell>
          <cell r="D401" t="str">
            <v>TP-Toân keõm 0.40x1.07</v>
          </cell>
          <cell r="F401" t="str">
            <v>Meùt</v>
          </cell>
        </row>
        <row r="402">
          <cell r="C402" t="str">
            <v>TK41</v>
          </cell>
          <cell r="D402" t="str">
            <v>TP-Toân keõm 0.410x1219</v>
          </cell>
          <cell r="F402" t="str">
            <v>Meùt</v>
          </cell>
        </row>
        <row r="403">
          <cell r="C403" t="str">
            <v>TK419</v>
          </cell>
          <cell r="D403" t="str">
            <v>TP-Toân keõm 0.410x914</v>
          </cell>
          <cell r="F403" t="str">
            <v>Meùt</v>
          </cell>
        </row>
        <row r="404">
          <cell r="C404" t="str">
            <v>TK42</v>
          </cell>
          <cell r="D404" t="str">
            <v>TP-Toân keõm 0.420x1219</v>
          </cell>
          <cell r="F404" t="str">
            <v>Meùt</v>
          </cell>
        </row>
        <row r="405">
          <cell r="C405" t="str">
            <v>tk4212</v>
          </cell>
          <cell r="D405" t="str">
            <v>TP-Toân keõm 0.420x1200</v>
          </cell>
          <cell r="F405" t="str">
            <v>Meùt</v>
          </cell>
        </row>
        <row r="406">
          <cell r="C406" t="str">
            <v>TK43</v>
          </cell>
          <cell r="D406" t="str">
            <v>TP-Toân keõm 0.430x1219</v>
          </cell>
          <cell r="F406" t="str">
            <v>Meùt</v>
          </cell>
        </row>
        <row r="407">
          <cell r="C407" t="str">
            <v>TK439</v>
          </cell>
          <cell r="D407" t="str">
            <v>TP-Toân keõm 0.430x914</v>
          </cell>
          <cell r="F407" t="str">
            <v>Meùt</v>
          </cell>
        </row>
        <row r="408">
          <cell r="C408" t="str">
            <v>TK44</v>
          </cell>
          <cell r="D408" t="str">
            <v>TP-Toân keõm 0.440x1219</v>
          </cell>
          <cell r="F408" t="str">
            <v>Meùt</v>
          </cell>
        </row>
        <row r="409">
          <cell r="C409" t="str">
            <v>tk45107</v>
          </cell>
          <cell r="D409" t="str">
            <v>TP-Toân keõm 0.450x1.07</v>
          </cell>
          <cell r="F409" t="str">
            <v>Meùt</v>
          </cell>
        </row>
        <row r="410">
          <cell r="C410" t="str">
            <v>tk4512</v>
          </cell>
          <cell r="D410" t="str">
            <v>TP-Toân keõm 0.450x1200</v>
          </cell>
          <cell r="F410" t="str">
            <v>Meùt</v>
          </cell>
        </row>
        <row r="411">
          <cell r="C411" t="str">
            <v>TK45</v>
          </cell>
          <cell r="D411" t="str">
            <v>TP-Toân keõm 0.450x1219</v>
          </cell>
          <cell r="F411" t="str">
            <v>Meùt</v>
          </cell>
        </row>
        <row r="412">
          <cell r="C412" t="str">
            <v>TK46</v>
          </cell>
          <cell r="D412" t="str">
            <v>TP-Toân keõm 0.460x1219</v>
          </cell>
          <cell r="F412" t="str">
            <v>Meùt</v>
          </cell>
        </row>
        <row r="413">
          <cell r="C413" t="str">
            <v>TK47</v>
          </cell>
          <cell r="D413" t="str">
            <v>TP-Toân keõm 0.470x1219</v>
          </cell>
          <cell r="F413" t="str">
            <v>Meùt</v>
          </cell>
        </row>
        <row r="414">
          <cell r="C414" t="str">
            <v>TK48</v>
          </cell>
          <cell r="D414" t="str">
            <v>TP-Toân keõm 0.480x1219</v>
          </cell>
          <cell r="F414" t="str">
            <v>Meùt</v>
          </cell>
        </row>
        <row r="415">
          <cell r="C415" t="str">
            <v>TK49</v>
          </cell>
          <cell r="D415" t="str">
            <v>TP-Toân keõm 0.490x1219</v>
          </cell>
          <cell r="F415" t="str">
            <v>Meùt</v>
          </cell>
        </row>
        <row r="416">
          <cell r="C416" t="str">
            <v>TK499</v>
          </cell>
          <cell r="D416" t="str">
            <v>TP-Toân keõm 0.490x914</v>
          </cell>
          <cell r="F416" t="str">
            <v>Meùt</v>
          </cell>
        </row>
        <row r="417">
          <cell r="C417" t="str">
            <v>TK5012</v>
          </cell>
          <cell r="D417" t="str">
            <v>TP-Toân keõm 0.500x1200</v>
          </cell>
          <cell r="F417" t="str">
            <v>Meùt</v>
          </cell>
        </row>
        <row r="418">
          <cell r="C418" t="str">
            <v>TK50</v>
          </cell>
          <cell r="D418" t="str">
            <v>TP-Toân keõm 0.500x1219</v>
          </cell>
          <cell r="F418" t="str">
            <v>Meùt</v>
          </cell>
        </row>
        <row r="419">
          <cell r="C419" t="str">
            <v>TK509</v>
          </cell>
          <cell r="D419" t="str">
            <v>TP-Toân keõm 0.500x914</v>
          </cell>
          <cell r="F419" t="str">
            <v>Meùt</v>
          </cell>
        </row>
        <row r="420">
          <cell r="C420" t="str">
            <v>TK349</v>
          </cell>
          <cell r="D420" t="str">
            <v>TP-Toân keõm0.340x914</v>
          </cell>
          <cell r="F420" t="str">
            <v>Meùt</v>
          </cell>
        </row>
        <row r="421">
          <cell r="C421" t="str">
            <v>tl2582</v>
          </cell>
          <cell r="D421" t="str">
            <v>TP-Toân laïnh 0.250x0.82</v>
          </cell>
          <cell r="F421" t="str">
            <v>Meùt</v>
          </cell>
        </row>
        <row r="422">
          <cell r="C422" t="str">
            <v>tl25107</v>
          </cell>
          <cell r="D422" t="str">
            <v>TP-Toân laïnh 0.250x1.07</v>
          </cell>
          <cell r="F422" t="str">
            <v>Meùt</v>
          </cell>
        </row>
        <row r="423">
          <cell r="C423" t="str">
            <v>tl25107</v>
          </cell>
          <cell r="D423" t="str">
            <v>TP-Toân laïnh 0.250x1.07</v>
          </cell>
          <cell r="F423" t="str">
            <v>Meùt</v>
          </cell>
        </row>
        <row r="424">
          <cell r="C424" t="str">
            <v>tl25107</v>
          </cell>
          <cell r="D424" t="str">
            <v>TP-Toân laïnh 0.250x1.07</v>
          </cell>
          <cell r="F424" t="str">
            <v>Meùt</v>
          </cell>
        </row>
        <row r="425">
          <cell r="C425" t="str">
            <v>tl2510s</v>
          </cell>
          <cell r="D425" t="str">
            <v>TP-Toân laïnh 0.250x10 soùng</v>
          </cell>
          <cell r="E425">
            <v>19800</v>
          </cell>
          <cell r="F425" t="str">
            <v>Meùt</v>
          </cell>
        </row>
        <row r="426">
          <cell r="C426" t="str">
            <v>tl3510s</v>
          </cell>
          <cell r="D426" t="str">
            <v>TP-Toân laïnh 0.350x10 soùng</v>
          </cell>
          <cell r="F426" t="str">
            <v>Meùt</v>
          </cell>
        </row>
        <row r="427">
          <cell r="C427" t="str">
            <v>tl2810s</v>
          </cell>
          <cell r="D427" t="str">
            <v>TP-Toân laïnh 0.280x10 soùng</v>
          </cell>
          <cell r="F427" t="str">
            <v>Meùt</v>
          </cell>
        </row>
        <row r="428">
          <cell r="C428" t="str">
            <v>tl2813s</v>
          </cell>
          <cell r="D428" t="str">
            <v>TP-Toân laïnh 0.280x13 soùng</v>
          </cell>
          <cell r="F428" t="str">
            <v>Meùt</v>
          </cell>
        </row>
        <row r="429">
          <cell r="C429" t="str">
            <v>TL25</v>
          </cell>
          <cell r="D429" t="str">
            <v>TP-Toân laïnh 0.250x1200</v>
          </cell>
          <cell r="F429" t="str">
            <v>Meùt</v>
          </cell>
        </row>
        <row r="430">
          <cell r="C430" t="str">
            <v>tl255s</v>
          </cell>
          <cell r="D430" t="str">
            <v>TP-Toân laïnh 0.250x5s</v>
          </cell>
          <cell r="F430" t="str">
            <v>Meùt</v>
          </cell>
        </row>
        <row r="431">
          <cell r="C431" t="str">
            <v>tl257s</v>
          </cell>
          <cell r="D431" t="str">
            <v>TP-Toân laïnh 0.250x7s</v>
          </cell>
          <cell r="F431" t="str">
            <v>Meùt</v>
          </cell>
        </row>
        <row r="432">
          <cell r="C432" t="str">
            <v>TL259</v>
          </cell>
          <cell r="D432" t="str">
            <v>TP-Toân laïnh 0.250x914</v>
          </cell>
          <cell r="F432" t="str">
            <v>Meùt</v>
          </cell>
        </row>
        <row r="433">
          <cell r="C433" t="str">
            <v>tl2682</v>
          </cell>
          <cell r="D433" t="str">
            <v>TP-Toân laïnh 0.260x0.82</v>
          </cell>
          <cell r="F433" t="str">
            <v>Meùt</v>
          </cell>
        </row>
        <row r="435">
          <cell r="C435" t="str">
            <v>tl26107</v>
          </cell>
          <cell r="D435" t="str">
            <v>TP-Toân laïnh 0.260x1.07</v>
          </cell>
          <cell r="F435" t="str">
            <v>Meùt</v>
          </cell>
        </row>
        <row r="436">
          <cell r="C436" t="str">
            <v>TL26</v>
          </cell>
          <cell r="D436" t="str">
            <v>TP-Toân laïnh 0.260x1200</v>
          </cell>
          <cell r="F436" t="str">
            <v>Meùt</v>
          </cell>
        </row>
        <row r="437">
          <cell r="C437" t="str">
            <v>TL269</v>
          </cell>
          <cell r="D437" t="str">
            <v>TP-Toân laïnh 0.260x914</v>
          </cell>
          <cell r="F437" t="str">
            <v>Meùt</v>
          </cell>
        </row>
        <row r="438">
          <cell r="C438" t="str">
            <v>tl2782</v>
          </cell>
          <cell r="D438" t="str">
            <v>TP-Toân laïnh 0.270x.082</v>
          </cell>
          <cell r="F438" t="str">
            <v>Meùt</v>
          </cell>
        </row>
        <row r="439">
          <cell r="C439" t="str">
            <v>tl27107</v>
          </cell>
          <cell r="D439" t="str">
            <v>TP-Toân laïnh 0.270x1.07</v>
          </cell>
          <cell r="F439" t="str">
            <v>Meùt</v>
          </cell>
        </row>
        <row r="440">
          <cell r="C440" t="str">
            <v>TL27</v>
          </cell>
          <cell r="D440" t="str">
            <v>TP-Toân laïnh 0.270x1200</v>
          </cell>
          <cell r="F440" t="str">
            <v>Meùt</v>
          </cell>
        </row>
        <row r="441">
          <cell r="C441" t="str">
            <v>TL279</v>
          </cell>
          <cell r="D441" t="str">
            <v>TP-Toân laïnh 0.270x914</v>
          </cell>
          <cell r="F441" t="str">
            <v>Meùt</v>
          </cell>
        </row>
        <row r="442">
          <cell r="C442" t="str">
            <v>tl2882</v>
          </cell>
          <cell r="D442" t="str">
            <v>TP-Toân laïnh 0.280x.082</v>
          </cell>
          <cell r="F442" t="str">
            <v>Meùt</v>
          </cell>
        </row>
        <row r="443">
          <cell r="C443" t="str">
            <v>tl28107</v>
          </cell>
          <cell r="D443" t="str">
            <v>TP-Toân laïnh 0.280x1.07</v>
          </cell>
          <cell r="F443" t="str">
            <v>Meùt</v>
          </cell>
        </row>
        <row r="444">
          <cell r="C444" t="str">
            <v>tl28107</v>
          </cell>
          <cell r="D444" t="str">
            <v>TP-Toân laïnh 0.280x1.07</v>
          </cell>
          <cell r="F444" t="str">
            <v>Meùt</v>
          </cell>
        </row>
        <row r="445">
          <cell r="C445" t="str">
            <v>tl28107</v>
          </cell>
          <cell r="D445" t="str">
            <v>TP-Toân laïnh 0.280x1.07</v>
          </cell>
          <cell r="F445" t="str">
            <v>Meùt</v>
          </cell>
        </row>
        <row r="446">
          <cell r="C446" t="str">
            <v>TL28</v>
          </cell>
          <cell r="D446" t="str">
            <v>TP-Toân laïnh 0.280x1200</v>
          </cell>
          <cell r="F446" t="str">
            <v>Meùt</v>
          </cell>
        </row>
        <row r="447">
          <cell r="C447" t="str">
            <v>TL289</v>
          </cell>
          <cell r="D447" t="str">
            <v>TP-Toân laïnh 0.280x914</v>
          </cell>
          <cell r="F447" t="str">
            <v>Meùt</v>
          </cell>
        </row>
        <row r="448">
          <cell r="C448" t="str">
            <v>tl2982</v>
          </cell>
          <cell r="D448" t="str">
            <v>TP-Toân laïnh 0.290x.082</v>
          </cell>
          <cell r="F448" t="str">
            <v>Meùt</v>
          </cell>
        </row>
        <row r="449">
          <cell r="C449" t="str">
            <v>tl29107</v>
          </cell>
          <cell r="D449" t="str">
            <v>TP-Toân laïnh 0.290x1.07</v>
          </cell>
          <cell r="F449" t="str">
            <v>Meùt</v>
          </cell>
        </row>
        <row r="450">
          <cell r="C450" t="str">
            <v>TL29</v>
          </cell>
          <cell r="D450" t="str">
            <v>TP-Toân laïnh 0.290x1200</v>
          </cell>
          <cell r="F450" t="str">
            <v>Meùt</v>
          </cell>
        </row>
        <row r="451">
          <cell r="C451" t="str">
            <v>TL299</v>
          </cell>
          <cell r="D451" t="str">
            <v>TP-Toân laïnh 0.290x914</v>
          </cell>
          <cell r="F451" t="str">
            <v>Meùt</v>
          </cell>
        </row>
        <row r="452">
          <cell r="C452" t="str">
            <v>tl3082</v>
          </cell>
          <cell r="D452" t="str">
            <v>TP-Toân laïnh 0.300x0.82</v>
          </cell>
          <cell r="F452" t="str">
            <v>Meùt</v>
          </cell>
        </row>
        <row r="453">
          <cell r="C453" t="str">
            <v>tl30107</v>
          </cell>
          <cell r="D453" t="str">
            <v>TP-Toân laïnh 0.300x1.07</v>
          </cell>
          <cell r="F453" t="str">
            <v>Meùt</v>
          </cell>
        </row>
        <row r="454">
          <cell r="C454" t="str">
            <v>TL30</v>
          </cell>
          <cell r="D454" t="str">
            <v>TP-Toân laïnh 0.300x1200</v>
          </cell>
          <cell r="F454" t="str">
            <v>Meùt</v>
          </cell>
        </row>
        <row r="455">
          <cell r="C455" t="str">
            <v>TL309</v>
          </cell>
          <cell r="D455" t="str">
            <v>TP-Toân laïnh 0.300x914</v>
          </cell>
          <cell r="F455" t="str">
            <v>Meùt</v>
          </cell>
        </row>
        <row r="456">
          <cell r="C456" t="str">
            <v>tl3182</v>
          </cell>
          <cell r="D456" t="str">
            <v>TP-Toân laïnh 0.310x.082</v>
          </cell>
          <cell r="F456" t="str">
            <v>Meùt</v>
          </cell>
        </row>
        <row r="457">
          <cell r="C457" t="str">
            <v>tl31107</v>
          </cell>
          <cell r="D457" t="str">
            <v>TP-Toân laïnh 0.310x1.07</v>
          </cell>
          <cell r="F457" t="str">
            <v>Meùt</v>
          </cell>
        </row>
        <row r="458">
          <cell r="C458" t="str">
            <v>TL31</v>
          </cell>
          <cell r="D458" t="str">
            <v>TP-Toân laïnh 0.310x1200</v>
          </cell>
          <cell r="F458" t="str">
            <v>Meùt</v>
          </cell>
        </row>
        <row r="459">
          <cell r="C459" t="str">
            <v>TL319</v>
          </cell>
          <cell r="D459" t="str">
            <v>TP-Toân laïnh 0.310x914</v>
          </cell>
          <cell r="F459" t="str">
            <v>Meùt</v>
          </cell>
        </row>
        <row r="460">
          <cell r="C460" t="str">
            <v>tl3282</v>
          </cell>
          <cell r="D460" t="str">
            <v>TP-Toân laïnh 0.320x0.82</v>
          </cell>
          <cell r="F460" t="str">
            <v>Meùt</v>
          </cell>
        </row>
        <row r="461">
          <cell r="C461" t="str">
            <v>tl32107</v>
          </cell>
          <cell r="D461" t="str">
            <v>TP-Toân laïnh 0.320x1.07</v>
          </cell>
          <cell r="F461" t="str">
            <v>Meùt</v>
          </cell>
        </row>
        <row r="462">
          <cell r="C462" t="str">
            <v>tl3211</v>
          </cell>
          <cell r="D462" t="str">
            <v>TP-Toân laïnh 0.320x1.1 m</v>
          </cell>
          <cell r="F462" t="str">
            <v>Meùt</v>
          </cell>
        </row>
        <row r="463">
          <cell r="C463" t="str">
            <v>TL32</v>
          </cell>
          <cell r="D463" t="str">
            <v>TP-Toân laïnh 0.320x1200</v>
          </cell>
          <cell r="F463" t="str">
            <v>Meùt</v>
          </cell>
        </row>
        <row r="464">
          <cell r="C464" t="str">
            <v>TL329</v>
          </cell>
          <cell r="D464" t="str">
            <v>TP-Toân laïnh 0.320x914</v>
          </cell>
          <cell r="F464" t="str">
            <v>Meùt</v>
          </cell>
        </row>
        <row r="465">
          <cell r="C465" t="str">
            <v>tl3382</v>
          </cell>
          <cell r="D465" t="str">
            <v>TP-Toân laïnh 0.330x0.82</v>
          </cell>
          <cell r="F465" t="str">
            <v>Meùt</v>
          </cell>
        </row>
        <row r="466">
          <cell r="C466" t="str">
            <v>tl3311</v>
          </cell>
          <cell r="D466" t="str">
            <v>TP-Toân laïnh 0.330x1.1</v>
          </cell>
          <cell r="F466" t="str">
            <v>Meùt</v>
          </cell>
        </row>
        <row r="467">
          <cell r="C467" t="str">
            <v>tl3311</v>
          </cell>
          <cell r="D467" t="str">
            <v>TP-Toân laïnh 0.330x1.07</v>
          </cell>
          <cell r="F467" t="str">
            <v>Meùt</v>
          </cell>
        </row>
        <row r="468">
          <cell r="C468" t="str">
            <v>TL33</v>
          </cell>
          <cell r="D468" t="str">
            <v>TP-Toân laïnh 0.330x1200</v>
          </cell>
          <cell r="F468" t="str">
            <v>Meùt</v>
          </cell>
        </row>
        <row r="469">
          <cell r="C469" t="str">
            <v>TL339</v>
          </cell>
          <cell r="D469" t="str">
            <v>TP-Toân laïnh 0.330x914</v>
          </cell>
          <cell r="F469" t="str">
            <v>Meùt</v>
          </cell>
        </row>
        <row r="470">
          <cell r="C470" t="str">
            <v>tl3482</v>
          </cell>
          <cell r="D470" t="str">
            <v>TP-Toân laïnh 0.340x0.82</v>
          </cell>
          <cell r="F470" t="str">
            <v>Meùt</v>
          </cell>
        </row>
        <row r="471">
          <cell r="C471" t="str">
            <v>tl34107</v>
          </cell>
          <cell r="D471" t="str">
            <v>TP-Toân laïnh 0.340x1.07</v>
          </cell>
          <cell r="F471" t="str">
            <v>Meùt</v>
          </cell>
        </row>
        <row r="472">
          <cell r="C472" t="str">
            <v>TL34</v>
          </cell>
          <cell r="D472" t="str">
            <v>TP-Toân laïnh 0.340x1200</v>
          </cell>
          <cell r="F472" t="str">
            <v>Meùt</v>
          </cell>
        </row>
        <row r="473">
          <cell r="C473" t="str">
            <v>TL349</v>
          </cell>
          <cell r="D473" t="str">
            <v>TP-Toân laïnh 0.340x914</v>
          </cell>
          <cell r="F473" t="str">
            <v>Meùt</v>
          </cell>
        </row>
        <row r="474">
          <cell r="C474" t="str">
            <v>tl3582</v>
          </cell>
          <cell r="D474" t="str">
            <v>TP-Toân laïnh 0.350x0.82</v>
          </cell>
          <cell r="F474" t="str">
            <v>Meùt</v>
          </cell>
        </row>
        <row r="475">
          <cell r="C475" t="str">
            <v>tl35107</v>
          </cell>
          <cell r="D475" t="str">
            <v>TP-Toân laïnh 0.350x1.07</v>
          </cell>
          <cell r="F475" t="str">
            <v>Meùt</v>
          </cell>
        </row>
        <row r="476">
          <cell r="C476" t="str">
            <v>tl3511</v>
          </cell>
          <cell r="D476" t="str">
            <v>TP-Toân laïnh 0.350x1.1</v>
          </cell>
          <cell r="F476" t="str">
            <v>Meùt</v>
          </cell>
        </row>
        <row r="477">
          <cell r="C477" t="str">
            <v>TL35</v>
          </cell>
          <cell r="D477" t="str">
            <v>TP-Toân laïnh 0.350x1200</v>
          </cell>
          <cell r="F477" t="str">
            <v>Meùt</v>
          </cell>
        </row>
        <row r="478">
          <cell r="C478" t="str">
            <v>TL359</v>
          </cell>
          <cell r="D478" t="str">
            <v>TP-Toân laïnh 0.350x914</v>
          </cell>
          <cell r="F478" t="str">
            <v>Meùt</v>
          </cell>
        </row>
        <row r="479">
          <cell r="C479" t="str">
            <v>tl3682</v>
          </cell>
          <cell r="D479" t="str">
            <v>TP-Toân laïnh 0.360x0.82</v>
          </cell>
          <cell r="F479" t="str">
            <v>Meùt</v>
          </cell>
        </row>
        <row r="480">
          <cell r="C480" t="str">
            <v>tl36107</v>
          </cell>
          <cell r="D480" t="str">
            <v>TP-Toân laïnh 0.360x1.07</v>
          </cell>
          <cell r="F480" t="str">
            <v>Meùt</v>
          </cell>
        </row>
        <row r="481">
          <cell r="C481" t="str">
            <v>TL36</v>
          </cell>
          <cell r="D481" t="str">
            <v>TP-Toân laïnh 0.360x1200</v>
          </cell>
          <cell r="F481" t="str">
            <v>Meùt</v>
          </cell>
        </row>
        <row r="482">
          <cell r="C482" t="str">
            <v>TL369</v>
          </cell>
          <cell r="D482" t="str">
            <v>TP-Toân laïnh 0.360x914</v>
          </cell>
          <cell r="F482" t="str">
            <v>Meùt</v>
          </cell>
        </row>
        <row r="483">
          <cell r="C483" t="str">
            <v>tl3782</v>
          </cell>
          <cell r="D483" t="str">
            <v>TP-Toân laïnh 0.370x0.82</v>
          </cell>
          <cell r="F483" t="str">
            <v>Meùt</v>
          </cell>
        </row>
        <row r="484">
          <cell r="C484" t="str">
            <v>tl37107</v>
          </cell>
          <cell r="D484" t="str">
            <v>TP-Toân laïnh 0.370x1.07</v>
          </cell>
          <cell r="F484" t="str">
            <v>Meùt</v>
          </cell>
        </row>
        <row r="485">
          <cell r="C485" t="str">
            <v>tl3711</v>
          </cell>
          <cell r="D485" t="str">
            <v>TP-Toân laïnh 0.370x1.1m</v>
          </cell>
          <cell r="F485" t="str">
            <v>Meùt</v>
          </cell>
        </row>
        <row r="486">
          <cell r="C486" t="str">
            <v>TL37</v>
          </cell>
          <cell r="D486" t="str">
            <v>TP-Toân laïnh 0.370x1200</v>
          </cell>
          <cell r="F486" t="str">
            <v>Meùt</v>
          </cell>
        </row>
        <row r="487">
          <cell r="C487" t="str">
            <v>TL379</v>
          </cell>
          <cell r="D487" t="str">
            <v>TP-Toân laïnh 0.370x914</v>
          </cell>
          <cell r="F487" t="str">
            <v>Meùt</v>
          </cell>
        </row>
        <row r="488">
          <cell r="C488" t="str">
            <v>tl3882</v>
          </cell>
          <cell r="D488" t="str">
            <v>TP-Toân laïnh 0.380x0.82</v>
          </cell>
          <cell r="F488" t="str">
            <v>Meùt</v>
          </cell>
        </row>
        <row r="489">
          <cell r="C489" t="str">
            <v>tl38107</v>
          </cell>
          <cell r="D489" t="str">
            <v>TP-Toân laïnh 0.380x1.07</v>
          </cell>
          <cell r="F489" t="str">
            <v>Meùt</v>
          </cell>
        </row>
        <row r="490">
          <cell r="C490" t="str">
            <v>tl3811</v>
          </cell>
          <cell r="D490" t="str">
            <v>TP-Toân laïnh 0.380x1.1m</v>
          </cell>
          <cell r="F490" t="str">
            <v>Meùt</v>
          </cell>
        </row>
        <row r="491">
          <cell r="C491" t="str">
            <v>TL38</v>
          </cell>
          <cell r="D491" t="str">
            <v>TP-Toân laïnh 0.380x1200</v>
          </cell>
          <cell r="F491" t="str">
            <v>Meùt</v>
          </cell>
        </row>
        <row r="492">
          <cell r="C492" t="str">
            <v>TL389</v>
          </cell>
          <cell r="D492" t="str">
            <v>TP-Toân laïnh 0.380x914</v>
          </cell>
          <cell r="F492" t="str">
            <v>Meùt</v>
          </cell>
        </row>
        <row r="493">
          <cell r="C493" t="str">
            <v>tl3982</v>
          </cell>
          <cell r="D493" t="str">
            <v>TP-Toân laïnh 0.390x0.82</v>
          </cell>
          <cell r="F493" t="str">
            <v>Meùt</v>
          </cell>
        </row>
        <row r="494">
          <cell r="C494" t="str">
            <v>tl39107</v>
          </cell>
          <cell r="D494" t="str">
            <v>TP-Toân laïnh 0.390x1.07</v>
          </cell>
          <cell r="F494" t="str">
            <v>Meùt</v>
          </cell>
        </row>
        <row r="495">
          <cell r="C495" t="str">
            <v>TL39</v>
          </cell>
          <cell r="D495" t="str">
            <v>TP-Toân laïnh 0.390x1200</v>
          </cell>
          <cell r="F495" t="str">
            <v>Meùt</v>
          </cell>
        </row>
        <row r="496">
          <cell r="C496" t="str">
            <v>TL399</v>
          </cell>
          <cell r="D496" t="str">
            <v>TP-Toân laïnh 0.390x914</v>
          </cell>
          <cell r="F496" t="str">
            <v>Meùt</v>
          </cell>
        </row>
        <row r="497">
          <cell r="C497" t="str">
            <v>tl4082</v>
          </cell>
          <cell r="D497" t="str">
            <v>TP-Toân laïnh 0.400x0.82</v>
          </cell>
          <cell r="F497" t="str">
            <v>Meùt</v>
          </cell>
        </row>
        <row r="498">
          <cell r="C498" t="str">
            <v>tl40107</v>
          </cell>
          <cell r="D498" t="str">
            <v>TP-Toân laïnh 0.400x1.07</v>
          </cell>
          <cell r="F498" t="str">
            <v>Meùt</v>
          </cell>
        </row>
        <row r="499">
          <cell r="C499" t="str">
            <v>tl4011</v>
          </cell>
          <cell r="D499" t="str">
            <v>TP-Toân laïnh 0.400x1.1</v>
          </cell>
          <cell r="F499" t="str">
            <v>Meùt</v>
          </cell>
        </row>
        <row r="500">
          <cell r="C500" t="str">
            <v>TL40</v>
          </cell>
          <cell r="D500" t="str">
            <v>TP-Toân laïnh 0.400x1200</v>
          </cell>
          <cell r="F500" t="str">
            <v>Meùt</v>
          </cell>
        </row>
        <row r="501">
          <cell r="C501" t="str">
            <v>TL409</v>
          </cell>
          <cell r="D501" t="str">
            <v>TP-Toân laïnh 0.400x914</v>
          </cell>
          <cell r="F501" t="str">
            <v>Meùt</v>
          </cell>
        </row>
        <row r="502">
          <cell r="C502" t="str">
            <v>tl4182</v>
          </cell>
          <cell r="D502" t="str">
            <v>TP-Toân laïnh 0.410x0.82</v>
          </cell>
          <cell r="F502" t="str">
            <v>Meùt</v>
          </cell>
        </row>
        <row r="503">
          <cell r="C503" t="str">
            <v>tl41107</v>
          </cell>
          <cell r="D503" t="str">
            <v>TP-Toân laïnh 0.410x1.07</v>
          </cell>
          <cell r="F503" t="str">
            <v>Meùt</v>
          </cell>
        </row>
        <row r="504">
          <cell r="C504" t="str">
            <v>TL41</v>
          </cell>
          <cell r="D504" t="str">
            <v>TP-Toân laïnh 0.410x1200</v>
          </cell>
          <cell r="F504" t="str">
            <v>Meùt</v>
          </cell>
        </row>
        <row r="505">
          <cell r="C505" t="str">
            <v>TL419</v>
          </cell>
          <cell r="D505" t="str">
            <v>TP-Toân laïnh 0.410x914</v>
          </cell>
          <cell r="F505" t="str">
            <v>Meùt</v>
          </cell>
        </row>
        <row r="506">
          <cell r="C506" t="str">
            <v>tl4282</v>
          </cell>
          <cell r="D506" t="str">
            <v>TP-Toân laïnh 0.420x0.82</v>
          </cell>
          <cell r="F506" t="str">
            <v>Meùt</v>
          </cell>
        </row>
        <row r="507">
          <cell r="C507" t="str">
            <v>tl42107</v>
          </cell>
          <cell r="D507" t="str">
            <v>TP-Toân laïnh 0.420x1.07</v>
          </cell>
          <cell r="F507" t="str">
            <v>Meùt</v>
          </cell>
        </row>
        <row r="508">
          <cell r="C508" t="str">
            <v>TL42</v>
          </cell>
          <cell r="D508" t="str">
            <v>TP-Toân laïnh 0.420x1200</v>
          </cell>
          <cell r="F508" t="str">
            <v>Meùt</v>
          </cell>
        </row>
        <row r="509">
          <cell r="C509" t="str">
            <v>tl4211</v>
          </cell>
          <cell r="D509" t="str">
            <v>TP-Toân laïnh 0.420x1.1 m</v>
          </cell>
          <cell r="F509" t="str">
            <v>Meùt</v>
          </cell>
        </row>
        <row r="510">
          <cell r="C510" t="str">
            <v>TL429</v>
          </cell>
          <cell r="D510" t="str">
            <v>TP-Toân laïnh 0.420x914</v>
          </cell>
          <cell r="F510" t="str">
            <v>Meùt</v>
          </cell>
        </row>
        <row r="511">
          <cell r="C511" t="str">
            <v>tl4382</v>
          </cell>
          <cell r="D511" t="str">
            <v>TP-Toân laïnh 0.430x0.82</v>
          </cell>
          <cell r="F511" t="str">
            <v>Meùt</v>
          </cell>
        </row>
        <row r="512">
          <cell r="C512" t="str">
            <v>tl43107</v>
          </cell>
          <cell r="D512" t="str">
            <v>TP-Toân laïnh 0.430x1.07</v>
          </cell>
          <cell r="F512" t="str">
            <v>Meùt</v>
          </cell>
        </row>
        <row r="513">
          <cell r="C513" t="str">
            <v>TL43</v>
          </cell>
          <cell r="D513" t="str">
            <v>TP-Toân laïnh 0.430x1200</v>
          </cell>
          <cell r="F513" t="str">
            <v>Meùt</v>
          </cell>
        </row>
        <row r="514">
          <cell r="C514" t="str">
            <v>TL439</v>
          </cell>
          <cell r="D514" t="str">
            <v>TP-Toân laïnh 0.430x914</v>
          </cell>
          <cell r="F514" t="str">
            <v>Meùt</v>
          </cell>
        </row>
        <row r="515">
          <cell r="C515" t="str">
            <v>tl4482</v>
          </cell>
          <cell r="D515" t="str">
            <v>TP-Toân laïnh 0.440x0.82</v>
          </cell>
          <cell r="F515" t="str">
            <v>Meùt</v>
          </cell>
        </row>
        <row r="516">
          <cell r="C516" t="str">
            <v>tl44107</v>
          </cell>
          <cell r="D516" t="str">
            <v>TP-Toân laïnh 0.440x1.07</v>
          </cell>
          <cell r="F516" t="str">
            <v>Meùt</v>
          </cell>
        </row>
        <row r="517">
          <cell r="C517" t="str">
            <v>TL44</v>
          </cell>
          <cell r="D517" t="str">
            <v>TP-Toân laïnh 0.440x1200</v>
          </cell>
          <cell r="F517" t="str">
            <v>Meùt</v>
          </cell>
        </row>
        <row r="518">
          <cell r="C518" t="str">
            <v>TL449</v>
          </cell>
          <cell r="D518" t="str">
            <v>TP-Toân laïnh 0.440x914</v>
          </cell>
          <cell r="F518" t="str">
            <v>Meùt</v>
          </cell>
        </row>
        <row r="519">
          <cell r="C519" t="str">
            <v>tl4582</v>
          </cell>
          <cell r="D519" t="str">
            <v>TP-Toân laïnh 0.450x0.82</v>
          </cell>
          <cell r="F519" t="str">
            <v>Meùt</v>
          </cell>
        </row>
        <row r="520">
          <cell r="C520" t="str">
            <v>tl45107</v>
          </cell>
          <cell r="D520" t="str">
            <v>TP-Toân laïnh 0.450x1.07</v>
          </cell>
          <cell r="F520" t="str">
            <v>Meùt</v>
          </cell>
        </row>
        <row r="521">
          <cell r="C521" t="str">
            <v>tl4511</v>
          </cell>
          <cell r="D521" t="str">
            <v>TP-Toân laïnh 0.450x1.1</v>
          </cell>
          <cell r="F521" t="str">
            <v>Meùt</v>
          </cell>
        </row>
        <row r="522">
          <cell r="C522" t="str">
            <v>TL45</v>
          </cell>
          <cell r="D522" t="str">
            <v>TP-Toân laïnh 0.450x1200</v>
          </cell>
          <cell r="F522" t="str">
            <v>Meùt</v>
          </cell>
        </row>
        <row r="523">
          <cell r="C523" t="str">
            <v>TL459</v>
          </cell>
          <cell r="D523" t="str">
            <v>TP-Toân laïnh 0.450x914</v>
          </cell>
          <cell r="F523" t="str">
            <v>Meùt</v>
          </cell>
        </row>
        <row r="524">
          <cell r="C524" t="str">
            <v>tl4682</v>
          </cell>
          <cell r="D524" t="str">
            <v>TP-Toân laïnh 0.460x0.82</v>
          </cell>
          <cell r="F524" t="str">
            <v>Meùt</v>
          </cell>
        </row>
        <row r="525">
          <cell r="C525" t="str">
            <v>tl46107</v>
          </cell>
          <cell r="D525" t="str">
            <v>TP-Toân laïnh 0.460x1.07</v>
          </cell>
          <cell r="F525" t="str">
            <v>Meùt</v>
          </cell>
        </row>
        <row r="526">
          <cell r="C526" t="str">
            <v>TL46</v>
          </cell>
          <cell r="D526" t="str">
            <v>TP-Toân laïnh 0.460x1200</v>
          </cell>
          <cell r="F526" t="str">
            <v>Meùt</v>
          </cell>
        </row>
        <row r="527">
          <cell r="C527" t="str">
            <v>TL466</v>
          </cell>
          <cell r="D527" t="str">
            <v>TP-Toân laïnh 0.460x697</v>
          </cell>
          <cell r="F527" t="str">
            <v>Meùt</v>
          </cell>
        </row>
        <row r="528">
          <cell r="C528" t="str">
            <v>tl466</v>
          </cell>
          <cell r="D528" t="str">
            <v>TP-Toân laïnh 0.460x697</v>
          </cell>
          <cell r="F528" t="str">
            <v>Meùt</v>
          </cell>
        </row>
        <row r="529">
          <cell r="C529" t="str">
            <v>TL469</v>
          </cell>
          <cell r="D529" t="str">
            <v>TP-Toân laïnh 0.460x914</v>
          </cell>
          <cell r="F529" t="str">
            <v>Meùt</v>
          </cell>
        </row>
        <row r="530">
          <cell r="C530" t="str">
            <v>tl4782</v>
          </cell>
          <cell r="D530" t="str">
            <v>TP-Toân laïnh 0.470x0.82</v>
          </cell>
          <cell r="F530" t="str">
            <v>Meùt</v>
          </cell>
        </row>
        <row r="531">
          <cell r="C531" t="str">
            <v>tl47107</v>
          </cell>
          <cell r="D531" t="str">
            <v>TP-Toân laïnh 0.470x1.07</v>
          </cell>
          <cell r="F531" t="str">
            <v>Meùt</v>
          </cell>
        </row>
        <row r="532">
          <cell r="C532" t="str">
            <v>tl4711</v>
          </cell>
          <cell r="D532" t="str">
            <v>TP-Toân laïnh 0.470x1.1</v>
          </cell>
          <cell r="F532" t="str">
            <v>Meùt</v>
          </cell>
        </row>
        <row r="533">
          <cell r="C533" t="str">
            <v>TL47</v>
          </cell>
          <cell r="D533" t="str">
            <v>TP-Toân laïnh 0.470x1200</v>
          </cell>
          <cell r="F533" t="str">
            <v>Meùt</v>
          </cell>
        </row>
        <row r="534">
          <cell r="C534" t="str">
            <v>TL476</v>
          </cell>
          <cell r="D534" t="str">
            <v>TP-Toân laïnh 0.470x697</v>
          </cell>
          <cell r="F534" t="str">
            <v>Meùt</v>
          </cell>
        </row>
        <row r="535">
          <cell r="C535" t="str">
            <v>tl476</v>
          </cell>
          <cell r="D535" t="str">
            <v>TP-Toân laïnh 0.470x697</v>
          </cell>
          <cell r="F535" t="str">
            <v>Meùt</v>
          </cell>
        </row>
        <row r="536">
          <cell r="C536" t="str">
            <v>TL479</v>
          </cell>
          <cell r="D536" t="str">
            <v>TP-Toân laïnh 0.470x914</v>
          </cell>
          <cell r="F536" t="str">
            <v>Meùt</v>
          </cell>
        </row>
        <row r="537">
          <cell r="C537" t="str">
            <v>tl4882</v>
          </cell>
          <cell r="D537" t="str">
            <v>TP-Toân laïnh 0.480x0.82</v>
          </cell>
          <cell r="F537" t="str">
            <v>Meùt</v>
          </cell>
        </row>
        <row r="538">
          <cell r="C538" t="str">
            <v>tl48107</v>
          </cell>
          <cell r="D538" t="str">
            <v>TP-Toân laïnh 0.480x1.07</v>
          </cell>
          <cell r="F538" t="str">
            <v>Meùt</v>
          </cell>
        </row>
        <row r="539">
          <cell r="C539" t="str">
            <v>tl4811</v>
          </cell>
          <cell r="D539" t="str">
            <v>TP-Toân laïnh 0.480x1.1m</v>
          </cell>
          <cell r="F539" t="str">
            <v>Meùt</v>
          </cell>
        </row>
        <row r="540">
          <cell r="C540" t="str">
            <v>TL48</v>
          </cell>
          <cell r="D540" t="str">
            <v>TP-Toân laïnh 0.480x1200</v>
          </cell>
          <cell r="F540" t="str">
            <v>Meùt</v>
          </cell>
        </row>
        <row r="541">
          <cell r="C541" t="str">
            <v>TL486</v>
          </cell>
          <cell r="D541" t="str">
            <v>TP-Toân laïnh 0.480x697</v>
          </cell>
          <cell r="F541" t="str">
            <v>Meùt</v>
          </cell>
        </row>
        <row r="542">
          <cell r="C542" t="str">
            <v>tl486</v>
          </cell>
          <cell r="D542" t="str">
            <v>TP-Toân laïnh 0.480x697</v>
          </cell>
          <cell r="F542" t="str">
            <v>Meùt</v>
          </cell>
        </row>
        <row r="543">
          <cell r="C543" t="str">
            <v>TL489</v>
          </cell>
          <cell r="D543" t="str">
            <v>TP-Toân laïnh 0.480x914</v>
          </cell>
          <cell r="F543" t="str">
            <v>Meùt</v>
          </cell>
        </row>
        <row r="544">
          <cell r="C544" t="str">
            <v>tl4982</v>
          </cell>
          <cell r="D544" t="str">
            <v>TP-Toân laïnh 0.490x0.82</v>
          </cell>
          <cell r="F544" t="str">
            <v>Meùt</v>
          </cell>
        </row>
        <row r="545">
          <cell r="C545" t="str">
            <v>tl49107</v>
          </cell>
          <cell r="D545" t="str">
            <v>TP-Toân laïnh 0.490x1.07</v>
          </cell>
          <cell r="F545" t="str">
            <v>Meùt</v>
          </cell>
        </row>
        <row r="546">
          <cell r="C546" t="str">
            <v>TL49</v>
          </cell>
          <cell r="D546" t="str">
            <v>TP-Toân laïnh 0.490x1200</v>
          </cell>
          <cell r="F546" t="str">
            <v>Meùt</v>
          </cell>
        </row>
        <row r="547">
          <cell r="C547" t="str">
            <v>tl4911</v>
          </cell>
          <cell r="D547" t="str">
            <v>TP-Toân laïnh 0.490x1.1m</v>
          </cell>
          <cell r="F547" t="str">
            <v>Meùt</v>
          </cell>
        </row>
        <row r="548">
          <cell r="C548" t="str">
            <v>TL496</v>
          </cell>
          <cell r="D548" t="str">
            <v>TP-Toân laïnh 0.490x697</v>
          </cell>
          <cell r="F548" t="str">
            <v>Meùt</v>
          </cell>
        </row>
        <row r="549">
          <cell r="C549" t="str">
            <v>tl496</v>
          </cell>
          <cell r="D549" t="str">
            <v>TP-Toân laïnh 0.490x697</v>
          </cell>
          <cell r="F549" t="str">
            <v>Meùt</v>
          </cell>
        </row>
        <row r="550">
          <cell r="C550" t="str">
            <v>TL499</v>
          </cell>
          <cell r="D550" t="str">
            <v>TP-Toân laïnh 0.490x914</v>
          </cell>
          <cell r="F550" t="str">
            <v>Meùt</v>
          </cell>
        </row>
        <row r="551">
          <cell r="C551" t="str">
            <v>tl5082</v>
          </cell>
          <cell r="D551" t="str">
            <v>TP-Toân laïnh 0.500x0.82</v>
          </cell>
          <cell r="F551" t="str">
            <v>Meùt</v>
          </cell>
        </row>
        <row r="552">
          <cell r="C552" t="str">
            <v>tl50107</v>
          </cell>
          <cell r="D552" t="str">
            <v>TP-Toân laïnh 0.500x1.07</v>
          </cell>
          <cell r="F552" t="str">
            <v>Meùt</v>
          </cell>
        </row>
        <row r="553">
          <cell r="C553" t="str">
            <v>tl5211</v>
          </cell>
          <cell r="D553" t="str">
            <v xml:space="preserve">TP-Toân laïnh 0.520x1.1m </v>
          </cell>
          <cell r="F553" t="str">
            <v>Meùt</v>
          </cell>
        </row>
        <row r="554">
          <cell r="C554" t="str">
            <v>TL50</v>
          </cell>
          <cell r="D554" t="str">
            <v>TP-Toân laïnh 0.500x1200</v>
          </cell>
          <cell r="F554" t="str">
            <v>Meùt</v>
          </cell>
        </row>
        <row r="555">
          <cell r="C555" t="str">
            <v>TL506</v>
          </cell>
          <cell r="D555" t="str">
            <v>TP-Toân laïnh 0.500x697</v>
          </cell>
          <cell r="F555" t="str">
            <v>Meùt</v>
          </cell>
        </row>
        <row r="556">
          <cell r="C556" t="str">
            <v>tl506</v>
          </cell>
          <cell r="D556" t="str">
            <v>TP-Toân laïnh 0.500x697</v>
          </cell>
          <cell r="F556" t="str">
            <v>Meùt</v>
          </cell>
        </row>
        <row r="557">
          <cell r="C557" t="str">
            <v>TL509</v>
          </cell>
          <cell r="D557" t="str">
            <v>TP-Toân laïnh 0.500x914</v>
          </cell>
          <cell r="F557" t="str">
            <v>Meùt</v>
          </cell>
        </row>
        <row r="558">
          <cell r="C558" t="str">
            <v>TK309</v>
          </cell>
          <cell r="D558" t="str">
            <v>TP-Toânkeõm 0.300x914</v>
          </cell>
          <cell r="F558" t="str">
            <v>Meùt</v>
          </cell>
        </row>
        <row r="559">
          <cell r="C559" t="str">
            <v>TK329</v>
          </cell>
          <cell r="D559" t="str">
            <v>TP-Toânkeõm 0.320x914</v>
          </cell>
          <cell r="F559" t="str">
            <v>Meùt</v>
          </cell>
        </row>
        <row r="560">
          <cell r="C560" t="str">
            <v>TK399</v>
          </cell>
          <cell r="D560" t="str">
            <v>TP-Toânkeõm 0.390x914</v>
          </cell>
          <cell r="F560" t="str">
            <v>Meùt</v>
          </cell>
        </row>
        <row r="561">
          <cell r="C561" t="str">
            <v>TK409</v>
          </cell>
          <cell r="D561" t="str">
            <v>TP-Toânkeõm 0.400x914</v>
          </cell>
          <cell r="F561" t="str">
            <v>Meùt</v>
          </cell>
        </row>
        <row r="562">
          <cell r="C562" t="str">
            <v>TK429</v>
          </cell>
          <cell r="D562" t="str">
            <v>TP-Toânkeõm 0.420x914</v>
          </cell>
          <cell r="F562" t="str">
            <v>Meùt</v>
          </cell>
        </row>
        <row r="563">
          <cell r="C563" t="str">
            <v>TK449</v>
          </cell>
          <cell r="D563" t="str">
            <v>TP-Toânkeõm 0.440x914</v>
          </cell>
          <cell r="F563" t="str">
            <v>Meùt</v>
          </cell>
        </row>
        <row r="564">
          <cell r="C564" t="str">
            <v>TK459</v>
          </cell>
          <cell r="D564" t="str">
            <v>TP-Toânkeõm 0.450x914</v>
          </cell>
          <cell r="F564" t="str">
            <v>Meùt</v>
          </cell>
        </row>
        <row r="565">
          <cell r="C565" t="str">
            <v>TK469</v>
          </cell>
          <cell r="D565" t="str">
            <v>TP-Toânkeõm 0.460x914</v>
          </cell>
          <cell r="F565" t="str">
            <v>Meùt</v>
          </cell>
        </row>
        <row r="566">
          <cell r="C566" t="str">
            <v>TK479</v>
          </cell>
          <cell r="D566" t="str">
            <v>TP-Toânkeõm 0.470x914</v>
          </cell>
          <cell r="F566" t="str">
            <v>Meùt</v>
          </cell>
        </row>
        <row r="567">
          <cell r="C567" t="str">
            <v>TK489</v>
          </cell>
          <cell r="D567" t="str">
            <v>TP-Toânkeõm 0.480x914</v>
          </cell>
          <cell r="F567" t="str">
            <v>Meùt</v>
          </cell>
        </row>
        <row r="568">
          <cell r="C568" t="str">
            <v>tl2913</v>
          </cell>
          <cell r="D568" t="str">
            <v>TP-Tole laïnh 0.290-13s</v>
          </cell>
          <cell r="F568" t="str">
            <v>Meùt</v>
          </cell>
        </row>
        <row r="569">
          <cell r="C569" t="str">
            <v>TS</v>
          </cell>
          <cell r="D569" t="str">
            <v>TP-Tole sôn traéng 10 soùng</v>
          </cell>
          <cell r="E569">
            <v>17000</v>
          </cell>
          <cell r="F569" t="str">
            <v>Meùt</v>
          </cell>
        </row>
        <row r="570">
          <cell r="C570" t="str">
            <v>TS11</v>
          </cell>
          <cell r="D570" t="str">
            <v>TP-Tole sôn traéng 11 soùng</v>
          </cell>
          <cell r="F570" t="str">
            <v>Meùt</v>
          </cell>
        </row>
        <row r="571">
          <cell r="C571" t="str">
            <v>TS</v>
          </cell>
          <cell r="D571" t="str">
            <v>TP-Tole sôn traéng 10 soùng</v>
          </cell>
          <cell r="F571" t="str">
            <v>Meùt</v>
          </cell>
        </row>
        <row r="572">
          <cell r="C572" t="str">
            <v>ts13</v>
          </cell>
          <cell r="D572" t="str">
            <v>TP-Tole sôn traéng 13 soùng</v>
          </cell>
          <cell r="F572" t="str">
            <v>Meùt</v>
          </cell>
        </row>
        <row r="573">
          <cell r="C573" t="str">
            <v>ts5</v>
          </cell>
          <cell r="D573" t="str">
            <v>TP-Tole sôn traéng 5 soùng</v>
          </cell>
          <cell r="F573" t="str">
            <v>Meùt</v>
          </cell>
        </row>
        <row r="574">
          <cell r="C574" t="str">
            <v>ts6</v>
          </cell>
          <cell r="D574" t="str">
            <v>TP-Tole sôn traéng 6 soùng</v>
          </cell>
          <cell r="F574" t="str">
            <v>Meùt</v>
          </cell>
        </row>
        <row r="575">
          <cell r="C575" t="str">
            <v>ts279</v>
          </cell>
          <cell r="D575" t="str">
            <v>TP-Tole Traéng söõa 0.270-960</v>
          </cell>
          <cell r="F575" t="str">
            <v>Meùt</v>
          </cell>
        </row>
        <row r="576">
          <cell r="C576" t="str">
            <v>udd359</v>
          </cell>
          <cell r="D576" t="str">
            <v>TP-Uùp C ñoû Ñ 0.350-914/2</v>
          </cell>
          <cell r="F576" t="str">
            <v>Meùt</v>
          </cell>
        </row>
        <row r="577">
          <cell r="C577" t="str">
            <v>udd429</v>
          </cell>
          <cell r="D577" t="str">
            <v>TP-Uùp C ñoû Ñ 0.420-914/2</v>
          </cell>
          <cell r="F577" t="str">
            <v>Meùt</v>
          </cell>
        </row>
        <row r="578">
          <cell r="C578" t="str">
            <v>udd359</v>
          </cell>
          <cell r="D578" t="str">
            <v>TP-Uùp C ñoû ñaäm  0.350-914/2</v>
          </cell>
          <cell r="F578" t="str">
            <v>Meùt</v>
          </cell>
        </row>
        <row r="579">
          <cell r="C579" t="str">
            <v>udd379/2</v>
          </cell>
          <cell r="D579" t="str">
            <v>TP-Uùp C ñoû ñaäm  0.370-914/2</v>
          </cell>
          <cell r="F579" t="str">
            <v>Meùt</v>
          </cell>
        </row>
        <row r="580">
          <cell r="C580" t="str">
            <v>udd409</v>
          </cell>
          <cell r="D580" t="str">
            <v>TP-Uùp C ñoû ñaäm  0.40-914/2</v>
          </cell>
          <cell r="F580" t="str">
            <v>Meùt</v>
          </cell>
        </row>
        <row r="581">
          <cell r="C581" t="str">
            <v>udd429/2</v>
          </cell>
          <cell r="D581" t="str">
            <v>TP-Uùp C ñoû ñaäm  0.420-914/2</v>
          </cell>
          <cell r="F581" t="str">
            <v>Meùt</v>
          </cell>
        </row>
        <row r="582">
          <cell r="C582" t="str">
            <v>udd379</v>
          </cell>
          <cell r="D582" t="str">
            <v>TP-Uùp C.Ñoû Ñ 0.370-914/2</v>
          </cell>
          <cell r="F582" t="str">
            <v>Meùt</v>
          </cell>
        </row>
        <row r="583">
          <cell r="C583" t="str">
            <v>udd359</v>
          </cell>
          <cell r="D583" t="str">
            <v>TP-Uùp Caïnh Ñoû Ñ  0.350-914/2</v>
          </cell>
          <cell r="F583" t="str">
            <v>Meùt</v>
          </cell>
        </row>
        <row r="584">
          <cell r="C584" t="str">
            <v>udd459</v>
          </cell>
          <cell r="D584" t="str">
            <v>TP-Uùp Caïnh Ñoû Ñ  0.450-914/2</v>
          </cell>
          <cell r="F584" t="str">
            <v>Meùt</v>
          </cell>
        </row>
        <row r="585">
          <cell r="C585" t="str">
            <v>udd35914</v>
          </cell>
          <cell r="D585" t="str">
            <v>TP-Uùp caïnh ñoû ñaäm  0.350-914</v>
          </cell>
          <cell r="F585" t="str">
            <v>Meùt</v>
          </cell>
        </row>
        <row r="586">
          <cell r="C586" t="str">
            <v>vl389s</v>
          </cell>
          <cell r="D586" t="str">
            <v>TP-Voøm laïnh 0.380- 9soùng</v>
          </cell>
          <cell r="F586" t="str">
            <v>Meùt</v>
          </cell>
        </row>
        <row r="587">
          <cell r="C587" t="str">
            <v>vl389s</v>
          </cell>
          <cell r="D587" t="str">
            <v>TP-Voøm laïnh 0.380- 9soùng</v>
          </cell>
          <cell r="F587" t="str">
            <v>Meùt</v>
          </cell>
        </row>
        <row r="588">
          <cell r="C588" t="str">
            <v>vdd4081</v>
          </cell>
          <cell r="D588" t="str">
            <v>TP-Voøm Ñoû ñ 0.40-0.81</v>
          </cell>
          <cell r="F588" t="str">
            <v>Meùt</v>
          </cell>
        </row>
        <row r="589">
          <cell r="C589" t="str">
            <v>vl37107</v>
          </cell>
          <cell r="D589" t="str">
            <v>TP-Voøm tole laïnh 0.370-1.07</v>
          </cell>
          <cell r="F589" t="str">
            <v>Meùt</v>
          </cell>
        </row>
        <row r="590">
          <cell r="C590" t="str">
            <v>vl30107</v>
          </cell>
          <cell r="D590" t="str">
            <v>TP-Voøm tole laïnh 0.300-1.07</v>
          </cell>
          <cell r="F590" t="str">
            <v>Meùt</v>
          </cell>
        </row>
        <row r="591">
          <cell r="C591" t="str">
            <v>vl35107</v>
          </cell>
          <cell r="D591" t="str">
            <v>TP-Voøm tole laïnh 0.350-1.07</v>
          </cell>
          <cell r="F591" t="str">
            <v>Meùt</v>
          </cell>
        </row>
        <row r="592">
          <cell r="C592" t="str">
            <v>vl31107</v>
          </cell>
          <cell r="D592" t="str">
            <v>TP-Voøm tole laïnh 0.310-1.07</v>
          </cell>
          <cell r="F592" t="str">
            <v>Meùt</v>
          </cell>
        </row>
        <row r="593">
          <cell r="C593" t="str">
            <v>vl37107</v>
          </cell>
          <cell r="D593" t="str">
            <v>TP-Voøm tole laïnh 0.370-1.07</v>
          </cell>
          <cell r="F593" t="str">
            <v>Meùt</v>
          </cell>
        </row>
        <row r="594">
          <cell r="C594" t="str">
            <v>vl37107</v>
          </cell>
          <cell r="D594" t="str">
            <v>TP-Voøm tole laïnh 0.370-107</v>
          </cell>
          <cell r="F594" t="str">
            <v>Meùt</v>
          </cell>
        </row>
        <row r="595">
          <cell r="C595" t="str">
            <v>vl37107</v>
          </cell>
          <cell r="D595" t="str">
            <v>TP-Voøm tole laïnh 0.370-107</v>
          </cell>
          <cell r="F595" t="str">
            <v>Meùt</v>
          </cell>
        </row>
        <row r="596">
          <cell r="C596" t="str">
            <v>vl38107</v>
          </cell>
          <cell r="D596" t="str">
            <v>TP-Voøm tole laïnh 0.380-1.07</v>
          </cell>
          <cell r="F596" t="str">
            <v>Meùt</v>
          </cell>
        </row>
        <row r="597">
          <cell r="C597" t="str">
            <v>vl38107</v>
          </cell>
          <cell r="D597" t="str">
            <v>TP-Voøm tole laïnh 0.380-1.07</v>
          </cell>
          <cell r="F597" t="str">
            <v>Meùt</v>
          </cell>
        </row>
        <row r="598">
          <cell r="C598" t="str">
            <v>vl40107</v>
          </cell>
          <cell r="D598" t="str">
            <v>TP-Voøm tole laïnh 0.40-1.07</v>
          </cell>
          <cell r="F598" t="str">
            <v>Meùt</v>
          </cell>
        </row>
        <row r="599">
          <cell r="C599" t="str">
            <v>vl42107</v>
          </cell>
          <cell r="D599" t="str">
            <v>TP-Voøm tole laïnh 0.420-1.07 m</v>
          </cell>
          <cell r="F599" t="str">
            <v>Meùt</v>
          </cell>
        </row>
        <row r="600">
          <cell r="C600" t="str">
            <v>vl47107</v>
          </cell>
          <cell r="D600" t="str">
            <v>TP-Voøm tole laïnh 0.470-107</v>
          </cell>
          <cell r="F600" t="str">
            <v>Meùt</v>
          </cell>
        </row>
        <row r="601">
          <cell r="C601" t="str">
            <v>vl49107</v>
          </cell>
          <cell r="D601" t="str">
            <v>TP-Voøm tole laïnh 0.490-1.07 m</v>
          </cell>
          <cell r="F601" t="str">
            <v>Meùt</v>
          </cell>
        </row>
        <row r="602">
          <cell r="C602" t="str">
            <v>vl50107</v>
          </cell>
          <cell r="D602" t="str">
            <v>TP-Voøm tole laïnh 0.500-1.07m</v>
          </cell>
          <cell r="F602" t="str">
            <v>Meùt</v>
          </cell>
        </row>
        <row r="603">
          <cell r="C603" t="str">
            <v>vxn37107</v>
          </cell>
          <cell r="D603" t="str">
            <v>TP-Voøm tole X. ngoïc 0.370-1.07</v>
          </cell>
          <cell r="F603" t="str">
            <v>Meùt</v>
          </cell>
        </row>
        <row r="604">
          <cell r="C604" t="str">
            <v>vxn37107</v>
          </cell>
          <cell r="D604" t="str">
            <v>TP-Voøm tole X. ngoïc 0.370-1.07</v>
          </cell>
          <cell r="F604" t="str">
            <v>Meùt</v>
          </cell>
        </row>
        <row r="605">
          <cell r="C605" t="str">
            <v>vxn35107</v>
          </cell>
          <cell r="D605" t="str">
            <v>TP-Voøm tole X. ngoïc 0.350-1.07</v>
          </cell>
          <cell r="F605" t="str">
            <v>Meùt</v>
          </cell>
        </row>
        <row r="606">
          <cell r="C606" t="str">
            <v>vxr35107</v>
          </cell>
          <cell r="D606" t="str">
            <v>TP-Voøm tole X. Reâu 0.350-1.07</v>
          </cell>
          <cell r="F606" t="str">
            <v>Meùt</v>
          </cell>
        </row>
        <row r="607">
          <cell r="C607" t="str">
            <v>vxn40107</v>
          </cell>
          <cell r="D607" t="str">
            <v>TP-Voøm tole X. ngoïc 0.40-1.07</v>
          </cell>
          <cell r="F607" t="str">
            <v>Meùt</v>
          </cell>
        </row>
        <row r="608">
          <cell r="C608" t="str">
            <v>vxn45107</v>
          </cell>
          <cell r="D608" t="str">
            <v>TP-Voøm tole X. ngoïc 0.450-1.07</v>
          </cell>
          <cell r="F608" t="str">
            <v>Meùt</v>
          </cell>
        </row>
        <row r="609">
          <cell r="C609" t="str">
            <v>vxn37107</v>
          </cell>
          <cell r="D609" t="str">
            <v>TP-Voøm tole X.Ngoïc 0.370-1.07</v>
          </cell>
          <cell r="F609" t="str">
            <v>Meùt</v>
          </cell>
        </row>
        <row r="610">
          <cell r="C610" t="str">
            <v>vxn40107</v>
          </cell>
          <cell r="D610" t="str">
            <v>TP-Voøm tole X.Ngoïc 0.400-1.07</v>
          </cell>
          <cell r="F610" t="str">
            <v>Meùt</v>
          </cell>
        </row>
        <row r="611">
          <cell r="C611" t="str">
            <v>vxn42107</v>
          </cell>
          <cell r="D611" t="str">
            <v>TP-Voøm tole X.Ngoïc 0.420-1.07m</v>
          </cell>
          <cell r="F611" t="str">
            <v>Meùt</v>
          </cell>
        </row>
        <row r="612">
          <cell r="C612" t="str">
            <v>xd30914</v>
          </cell>
          <cell r="D612" t="str">
            <v>TP-Xanh döông 0.300-914</v>
          </cell>
          <cell r="F612" t="str">
            <v>Meùt</v>
          </cell>
        </row>
        <row r="613">
          <cell r="C613" t="str">
            <v>xd30107</v>
          </cell>
          <cell r="D613" t="str">
            <v>TP-Xanh döông 0.30-1.07</v>
          </cell>
          <cell r="F613" t="str">
            <v>Meùt</v>
          </cell>
        </row>
        <row r="614">
          <cell r="D614" t="str">
            <v>TP-Xanh döông 0.30-1.07</v>
          </cell>
          <cell r="F614" t="str">
            <v>Meùt</v>
          </cell>
        </row>
        <row r="615">
          <cell r="D615" t="str">
            <v>TP-Xanh döông 0.30-1.07</v>
          </cell>
          <cell r="F615" t="str">
            <v>Meùt</v>
          </cell>
        </row>
        <row r="616">
          <cell r="C616" t="str">
            <v>xd309</v>
          </cell>
          <cell r="D616" t="str">
            <v>TP-Xanh döông 0.30-914</v>
          </cell>
          <cell r="F616" t="str">
            <v>Meùt</v>
          </cell>
        </row>
        <row r="617">
          <cell r="C617" t="str">
            <v>xd35107</v>
          </cell>
          <cell r="D617" t="str">
            <v>TP-Xanh döông 0.350-1.07</v>
          </cell>
          <cell r="F617" t="str">
            <v>Meùt</v>
          </cell>
        </row>
        <row r="618">
          <cell r="C618" t="str">
            <v>vxd35107</v>
          </cell>
          <cell r="D618" t="str">
            <v>TP-Voøm Xanh döông 0.350-1.07</v>
          </cell>
          <cell r="F618" t="str">
            <v>Meùt</v>
          </cell>
        </row>
        <row r="619">
          <cell r="C619" t="str">
            <v>xd3512</v>
          </cell>
          <cell r="D619" t="str">
            <v>TP-Xanh döông 0.350-1200</v>
          </cell>
          <cell r="F619" t="str">
            <v>Meùt</v>
          </cell>
        </row>
        <row r="620">
          <cell r="C620" t="str">
            <v>xd35</v>
          </cell>
          <cell r="D620" t="str">
            <v>TP-Xanh döông 0.350-1219</v>
          </cell>
          <cell r="F620" t="str">
            <v>Meùt</v>
          </cell>
        </row>
        <row r="621">
          <cell r="C621" t="str">
            <v>xd3782</v>
          </cell>
          <cell r="D621" t="str">
            <v>TP-Xanh döông 0.370-0.82</v>
          </cell>
          <cell r="F621" t="str">
            <v>Meùt</v>
          </cell>
        </row>
        <row r="622">
          <cell r="C622" t="str">
            <v>xd37107</v>
          </cell>
          <cell r="D622" t="str">
            <v>TP-Xanh döông 0.370-1.07</v>
          </cell>
          <cell r="F622" t="str">
            <v>Meùt</v>
          </cell>
        </row>
        <row r="623">
          <cell r="C623" t="str">
            <v>xd377s</v>
          </cell>
          <cell r="D623" t="str">
            <v>TP-Xanh döông 0.370-7s</v>
          </cell>
          <cell r="F623" t="str">
            <v>Meùt</v>
          </cell>
        </row>
        <row r="624">
          <cell r="C624" t="str">
            <v>xd37914</v>
          </cell>
          <cell r="D624" t="str">
            <v>TP-Xanh döông 0.370-914</v>
          </cell>
          <cell r="F624" t="str">
            <v>Meùt</v>
          </cell>
        </row>
        <row r="625">
          <cell r="C625" t="str">
            <v>xd37914/2</v>
          </cell>
          <cell r="D625" t="str">
            <v>TP-Xanh döông 0.370-914/2</v>
          </cell>
          <cell r="F625" t="str">
            <v>Meùt</v>
          </cell>
        </row>
        <row r="626">
          <cell r="C626" t="str">
            <v>xd40107</v>
          </cell>
          <cell r="D626" t="str">
            <v>TP-Xanh döông 0.40-1.07</v>
          </cell>
          <cell r="F626" t="str">
            <v>Meùt</v>
          </cell>
        </row>
        <row r="627">
          <cell r="C627" t="str">
            <v>xd42107</v>
          </cell>
          <cell r="D627" t="str">
            <v>TP-Xanh döông 0.420-1.07</v>
          </cell>
          <cell r="F627" t="str">
            <v>Meùt</v>
          </cell>
        </row>
        <row r="628">
          <cell r="C628" t="str">
            <v>xd45107</v>
          </cell>
          <cell r="D628" t="str">
            <v>TP-Xanh döông 0.450-1.07</v>
          </cell>
          <cell r="F628" t="str">
            <v>Meùt</v>
          </cell>
        </row>
        <row r="629">
          <cell r="C629" t="str">
            <v>xd45</v>
          </cell>
          <cell r="D629" t="str">
            <v>TP-Xanh döông 0.450-1.219</v>
          </cell>
          <cell r="F629" t="str">
            <v>Meùt</v>
          </cell>
        </row>
        <row r="630">
          <cell r="C630" t="str">
            <v>xd50107</v>
          </cell>
          <cell r="D630" t="str">
            <v>TP-Xanh döông 0.500-1.07</v>
          </cell>
          <cell r="F630" t="str">
            <v>Meùt</v>
          </cell>
        </row>
        <row r="631">
          <cell r="C631" t="str">
            <v>xn30107</v>
          </cell>
          <cell r="D631" t="str">
            <v>TP-Xanh ngoïc 0.300-1.07</v>
          </cell>
          <cell r="F631" t="str">
            <v>Meùt</v>
          </cell>
        </row>
        <row r="632">
          <cell r="C632" t="str">
            <v>XN35107</v>
          </cell>
          <cell r="D632" t="str">
            <v>TP-Xanh ngoïc 0.350-1.07</v>
          </cell>
          <cell r="F632" t="str">
            <v>Meùt</v>
          </cell>
        </row>
        <row r="633">
          <cell r="C633" t="str">
            <v>xn3510s</v>
          </cell>
          <cell r="D633" t="str">
            <v>TP-Xanh ngoïc 0.350-10 soùng</v>
          </cell>
          <cell r="F633" t="str">
            <v>Meùt</v>
          </cell>
        </row>
        <row r="634">
          <cell r="C634" t="str">
            <v>XN35107</v>
          </cell>
          <cell r="D634" t="str">
            <v>TP-Xanh ngoïc 0.350-1.07</v>
          </cell>
          <cell r="F634" t="str">
            <v>Meùt</v>
          </cell>
        </row>
        <row r="635">
          <cell r="C635" t="str">
            <v>XN35107</v>
          </cell>
          <cell r="D635" t="str">
            <v>TP-Xanh ngoïc 0.350-1.07</v>
          </cell>
          <cell r="F635" t="str">
            <v>Meùt</v>
          </cell>
        </row>
        <row r="636">
          <cell r="C636" t="str">
            <v>XN35107</v>
          </cell>
          <cell r="D636" t="str">
            <v>TP-Xanh ngoïc 0.350-1.07</v>
          </cell>
          <cell r="F636" t="str">
            <v>Meùt</v>
          </cell>
        </row>
        <row r="637">
          <cell r="C637" t="str">
            <v>xn35914</v>
          </cell>
          <cell r="D637" t="str">
            <v>TP-Xanh ngoïc 0.350-914</v>
          </cell>
          <cell r="F637" t="str">
            <v>Meùt</v>
          </cell>
        </row>
        <row r="638">
          <cell r="C638" t="str">
            <v>xn359</v>
          </cell>
          <cell r="D638" t="str">
            <v>TP-Xanh ngoïc 0.350-914</v>
          </cell>
          <cell r="F638" t="str">
            <v>Meùt</v>
          </cell>
        </row>
        <row r="639">
          <cell r="C639" t="str">
            <v>xn37107</v>
          </cell>
          <cell r="D639" t="str">
            <v>TP-Xanh ngoïc 0.370-1.07</v>
          </cell>
          <cell r="F639" t="str">
            <v>Meùt</v>
          </cell>
        </row>
        <row r="640">
          <cell r="C640" t="str">
            <v>xn37107</v>
          </cell>
          <cell r="D640" t="str">
            <v>TP-Xanh ngoïc 0.370-1.07</v>
          </cell>
          <cell r="F640" t="str">
            <v>Meùt</v>
          </cell>
        </row>
        <row r="641">
          <cell r="C641" t="str">
            <v>xn37107</v>
          </cell>
          <cell r="D641" t="str">
            <v>TP-Xanh ngoïc 0.370-1.07</v>
          </cell>
          <cell r="F641" t="str">
            <v>Meùt</v>
          </cell>
        </row>
        <row r="642">
          <cell r="C642" t="str">
            <v>xn37107</v>
          </cell>
          <cell r="D642" t="str">
            <v>TP-Xanh ngoïc 0.370-1.07</v>
          </cell>
          <cell r="F642" t="str">
            <v>Meùt</v>
          </cell>
        </row>
        <row r="643">
          <cell r="C643" t="str">
            <v>xn37112</v>
          </cell>
          <cell r="D643" t="str">
            <v>TP-Xanh ngoïc 0.370-1.12</v>
          </cell>
          <cell r="F643" t="str">
            <v>Meùt</v>
          </cell>
        </row>
        <row r="644">
          <cell r="C644" t="str">
            <v>xn37</v>
          </cell>
          <cell r="D644" t="str">
            <v>TP-Xanh ngoïc 0.370-1.200</v>
          </cell>
          <cell r="F644" t="str">
            <v>Meùt</v>
          </cell>
        </row>
        <row r="645">
          <cell r="C645" t="str">
            <v>xn37</v>
          </cell>
          <cell r="D645" t="str">
            <v>TP-Xanh ngoïc 0.370-1.200</v>
          </cell>
          <cell r="F645" t="str">
            <v>Meùt</v>
          </cell>
        </row>
        <row r="646">
          <cell r="C646" t="str">
            <v>xn4082</v>
          </cell>
          <cell r="D646" t="str">
            <v>TP-Xanh ngoïc 0.40-0.82</v>
          </cell>
          <cell r="F646" t="str">
            <v>Meùt</v>
          </cell>
        </row>
        <row r="647">
          <cell r="C647" t="str">
            <v>xn4082</v>
          </cell>
          <cell r="D647" t="str">
            <v>TP-Xanh ngoïc 0.40-0.82</v>
          </cell>
          <cell r="F647" t="str">
            <v>Meùt</v>
          </cell>
        </row>
        <row r="648">
          <cell r="C648" t="str">
            <v>xn40107</v>
          </cell>
          <cell r="D648" t="str">
            <v>TP-Xanh ngoïc 0.40-1.07</v>
          </cell>
          <cell r="F648" t="str">
            <v>Meùt</v>
          </cell>
        </row>
        <row r="649">
          <cell r="C649" t="str">
            <v>xn40107</v>
          </cell>
          <cell r="D649" t="str">
            <v>TP-Xanh ngoïc 0.40-1.07</v>
          </cell>
          <cell r="F649" t="str">
            <v>Meùt</v>
          </cell>
        </row>
        <row r="650">
          <cell r="C650" t="str">
            <v>xn40107</v>
          </cell>
          <cell r="D650" t="str">
            <v>TP-Xanh ngoïc 0.40-1.07</v>
          </cell>
          <cell r="F650" t="str">
            <v>Meùt</v>
          </cell>
        </row>
        <row r="651">
          <cell r="C651" t="str">
            <v>xn40107</v>
          </cell>
          <cell r="D651" t="str">
            <v>TP-Xanh ngoïc 0.40-1.07</v>
          </cell>
          <cell r="F651" t="str">
            <v>Meùt</v>
          </cell>
        </row>
        <row r="652">
          <cell r="C652" t="str">
            <v>xn40107</v>
          </cell>
          <cell r="D652" t="str">
            <v>TP-Xanh ngoïc 0.40-1.07</v>
          </cell>
          <cell r="F652" t="str">
            <v>Meùt</v>
          </cell>
        </row>
        <row r="653">
          <cell r="C653" t="str">
            <v>xn40107</v>
          </cell>
          <cell r="D653" t="str">
            <v>TP-Xanh ngoïc 0.40-1.07</v>
          </cell>
          <cell r="F653" t="str">
            <v>Meùt</v>
          </cell>
        </row>
        <row r="654">
          <cell r="C654" t="str">
            <v>xn40107</v>
          </cell>
          <cell r="D654" t="str">
            <v>TP-Xanh ngoïc 0.40-1.07</v>
          </cell>
          <cell r="F654" t="str">
            <v>Meùt</v>
          </cell>
        </row>
        <row r="655">
          <cell r="C655" t="str">
            <v>xn40107</v>
          </cell>
          <cell r="D655" t="str">
            <v>TP-Xanh ngoïc 0.40-1.07</v>
          </cell>
          <cell r="F655" t="str">
            <v>Meùt</v>
          </cell>
        </row>
        <row r="656">
          <cell r="C656" t="str">
            <v>xn40</v>
          </cell>
          <cell r="D656" t="str">
            <v>TP-Xanh ngoïc 0.40-1.200</v>
          </cell>
          <cell r="F656" t="str">
            <v>Meùt</v>
          </cell>
        </row>
        <row r="657">
          <cell r="C657" t="str">
            <v>xn40</v>
          </cell>
          <cell r="D657" t="str">
            <v>TP-Xanh ngoïc 0.40-1.200</v>
          </cell>
          <cell r="F657" t="str">
            <v>Meùt</v>
          </cell>
        </row>
        <row r="658">
          <cell r="C658" t="str">
            <v>xn40914</v>
          </cell>
          <cell r="D658" t="str">
            <v>TP-Xanh ngoïc 0.40-914</v>
          </cell>
          <cell r="F658" t="str">
            <v>Meùt</v>
          </cell>
        </row>
        <row r="659">
          <cell r="C659" t="str">
            <v>xn40914</v>
          </cell>
          <cell r="D659" t="str">
            <v>TP-Xanh ngoïc 0.40-914</v>
          </cell>
          <cell r="F659" t="str">
            <v>Meùt</v>
          </cell>
        </row>
        <row r="660">
          <cell r="C660" t="str">
            <v>xn45107</v>
          </cell>
          <cell r="D660" t="str">
            <v>TP-Xanh ngoïc 0.450-1.07</v>
          </cell>
          <cell r="F660" t="str">
            <v>Meùt</v>
          </cell>
        </row>
        <row r="661">
          <cell r="C661" t="str">
            <v>xn45107</v>
          </cell>
          <cell r="D661" t="str">
            <v>TP-Xanh ngoïc 0.450-1.07</v>
          </cell>
          <cell r="F661" t="str">
            <v>Meùt</v>
          </cell>
        </row>
        <row r="662">
          <cell r="C662" t="str">
            <v>xn45107</v>
          </cell>
          <cell r="D662" t="str">
            <v>TP-Xanh ngoïc 0.450-1.07</v>
          </cell>
          <cell r="F662" t="str">
            <v>Meùt</v>
          </cell>
        </row>
        <row r="663">
          <cell r="C663" t="str">
            <v>xn45107</v>
          </cell>
          <cell r="D663" t="str">
            <v>TP-Xanh ngoïc 0.450-1.07</v>
          </cell>
          <cell r="F663" t="str">
            <v>Meùt</v>
          </cell>
        </row>
        <row r="664">
          <cell r="C664" t="str">
            <v>xn45</v>
          </cell>
          <cell r="D664" t="str">
            <v>TP-Xanh ngoïc 0.45-1.200</v>
          </cell>
          <cell r="F664" t="str">
            <v>Meùt</v>
          </cell>
        </row>
        <row r="665">
          <cell r="C665" t="str">
            <v>xn45</v>
          </cell>
          <cell r="D665" t="str">
            <v>TP-Xanh ngoïc 0.45-1.219</v>
          </cell>
          <cell r="F665" t="str">
            <v>Meùt</v>
          </cell>
        </row>
        <row r="666">
          <cell r="C666" t="str">
            <v>xr40107</v>
          </cell>
          <cell r="D666" t="str">
            <v>TP-Xanh reâu 0.40-1.07</v>
          </cell>
          <cell r="F666" t="str">
            <v>Meùt</v>
          </cell>
        </row>
        <row r="667">
          <cell r="C667" t="str">
            <v>xr42107</v>
          </cell>
          <cell r="D667" t="str">
            <v>TP-Xanh reâu 0.42-1.07m</v>
          </cell>
          <cell r="F667" t="str">
            <v>Meùt</v>
          </cell>
        </row>
        <row r="668">
          <cell r="C668" t="str">
            <v>xr45107</v>
          </cell>
          <cell r="D668" t="str">
            <v>TP-Xanh reâu 0.45-1.07</v>
          </cell>
          <cell r="F668" t="str">
            <v>Meùt</v>
          </cell>
        </row>
        <row r="669">
          <cell r="C669" t="str">
            <v>st7512</v>
          </cell>
          <cell r="D669" t="str">
            <v>TP-Tole maøu traéng 0.75-1200</v>
          </cell>
          <cell r="F669" t="str">
            <v>Meùt</v>
          </cell>
        </row>
        <row r="670">
          <cell r="C670" t="str">
            <v>ndd3782</v>
          </cell>
          <cell r="D670" t="str">
            <v>TP-Ngoùi ñoû ñaäm 0.37-0.82</v>
          </cell>
          <cell r="F670" t="str">
            <v>Meùt</v>
          </cell>
        </row>
        <row r="671">
          <cell r="C671" t="str">
            <v>dd3712</v>
          </cell>
          <cell r="D671" t="str">
            <v>TP-maøu ñoû ñaäm 0.37 -1200</v>
          </cell>
          <cell r="F671" t="str">
            <v>Meùt</v>
          </cell>
        </row>
        <row r="672">
          <cell r="C672" t="str">
            <v>gcv</v>
          </cell>
          <cell r="D672" t="str">
            <v>LK-Gia coâng voøm</v>
          </cell>
          <cell r="F672" t="str">
            <v>Meùt</v>
          </cell>
        </row>
        <row r="673">
          <cell r="C673" t="str">
            <v>xr35107</v>
          </cell>
          <cell r="D673" t="str">
            <v>TP-Xanh reâu 0.35-1.07</v>
          </cell>
          <cell r="F673" t="str">
            <v>Meùt</v>
          </cell>
        </row>
        <row r="674">
          <cell r="F674" t="str">
            <v>Meùt</v>
          </cell>
        </row>
        <row r="675">
          <cell r="F675" t="str">
            <v>Meùt</v>
          </cell>
        </row>
        <row r="676">
          <cell r="F676" t="str">
            <v>Meùt</v>
          </cell>
        </row>
        <row r="677">
          <cell r="F677" t="str">
            <v>Meùt</v>
          </cell>
        </row>
        <row r="678">
          <cell r="F678" t="str">
            <v>Meùt</v>
          </cell>
        </row>
        <row r="679">
          <cell r="F679" t="str">
            <v>Meùt</v>
          </cell>
        </row>
        <row r="680">
          <cell r="F680" t="str">
            <v>Meùt</v>
          </cell>
        </row>
        <row r="681">
          <cell r="F681" t="str">
            <v>Meùt</v>
          </cell>
        </row>
        <row r="682">
          <cell r="F682" t="str">
            <v>Meùt</v>
          </cell>
        </row>
        <row r="683">
          <cell r="F683" t="str">
            <v>Meùt</v>
          </cell>
        </row>
        <row r="684">
          <cell r="F684" t="str">
            <v>Meùt</v>
          </cell>
        </row>
        <row r="685">
          <cell r="F685" t="str">
            <v>Meùt</v>
          </cell>
        </row>
        <row r="686">
          <cell r="F686" t="str">
            <v>Meùt</v>
          </cell>
        </row>
        <row r="687">
          <cell r="F687" t="str">
            <v>Meùt</v>
          </cell>
        </row>
        <row r="688">
          <cell r="F688" t="str">
            <v>Meùt</v>
          </cell>
        </row>
        <row r="689">
          <cell r="F689" t="str">
            <v>Meùt</v>
          </cell>
        </row>
        <row r="690">
          <cell r="F690" t="str">
            <v>Meùt</v>
          </cell>
        </row>
        <row r="691">
          <cell r="F691" t="str">
            <v>Meùt</v>
          </cell>
        </row>
        <row r="692">
          <cell r="F692" t="str">
            <v>Meùt</v>
          </cell>
        </row>
        <row r="693">
          <cell r="F693" t="str">
            <v>Meùt</v>
          </cell>
        </row>
        <row r="694">
          <cell r="F694" t="str">
            <v>Meùt</v>
          </cell>
        </row>
        <row r="695">
          <cell r="F695" t="str">
            <v>Meùt</v>
          </cell>
        </row>
        <row r="696">
          <cell r="F696" t="str">
            <v>Meùt</v>
          </cell>
        </row>
        <row r="697">
          <cell r="F697" t="str">
            <v>Meùt</v>
          </cell>
        </row>
        <row r="698">
          <cell r="F698" t="str">
            <v>Meùt</v>
          </cell>
        </row>
        <row r="699">
          <cell r="F699" t="str">
            <v>Meùt</v>
          </cell>
        </row>
        <row r="700">
          <cell r="F700" t="str">
            <v>Meùt</v>
          </cell>
        </row>
        <row r="701">
          <cell r="F701" t="str">
            <v>Meùt</v>
          </cell>
        </row>
        <row r="702">
          <cell r="F702" t="str">
            <v>Meùt</v>
          </cell>
        </row>
        <row r="703">
          <cell r="F703" t="str">
            <v>Meùt</v>
          </cell>
        </row>
        <row r="704">
          <cell r="F704" t="str">
            <v>Meùt</v>
          </cell>
        </row>
        <row r="705">
          <cell r="F705" t="str">
            <v>Meùt</v>
          </cell>
        </row>
        <row r="706">
          <cell r="F706" t="str">
            <v>Meùt</v>
          </cell>
        </row>
        <row r="707">
          <cell r="F707" t="str">
            <v>Meùt</v>
          </cell>
        </row>
        <row r="708">
          <cell r="F708" t="str">
            <v>Meùt</v>
          </cell>
        </row>
        <row r="709">
          <cell r="F709" t="str">
            <v>Meùt</v>
          </cell>
        </row>
        <row r="710">
          <cell r="F710" t="str">
            <v>Meùt</v>
          </cell>
        </row>
        <row r="711">
          <cell r="F711" t="str">
            <v>Meùt</v>
          </cell>
        </row>
        <row r="712">
          <cell r="F712" t="str">
            <v>Meùt</v>
          </cell>
        </row>
        <row r="713">
          <cell r="F713" t="str">
            <v>Meùt</v>
          </cell>
        </row>
        <row r="714">
          <cell r="F714" t="str">
            <v>Meùt</v>
          </cell>
        </row>
        <row r="715">
          <cell r="F715" t="str">
            <v>Meùt</v>
          </cell>
        </row>
        <row r="716">
          <cell r="F716" t="str">
            <v>Meùt</v>
          </cell>
        </row>
        <row r="717">
          <cell r="F717" t="str">
            <v>Meùt</v>
          </cell>
        </row>
        <row r="718">
          <cell r="F718" t="str">
            <v>Meùt</v>
          </cell>
        </row>
        <row r="719">
          <cell r="F719" t="str">
            <v>Meùt</v>
          </cell>
        </row>
        <row r="720">
          <cell r="F720" t="str">
            <v>Meùt</v>
          </cell>
        </row>
        <row r="721">
          <cell r="F721" t="str">
            <v>Meùt</v>
          </cell>
        </row>
        <row r="722">
          <cell r="F722" t="str">
            <v>Meùt</v>
          </cell>
        </row>
        <row r="723">
          <cell r="F723" t="str">
            <v>Meùt</v>
          </cell>
        </row>
        <row r="724">
          <cell r="F724" t="str">
            <v>Meùt</v>
          </cell>
        </row>
        <row r="725">
          <cell r="F725" t="str">
            <v>Meùt</v>
          </cell>
        </row>
        <row r="726">
          <cell r="F726" t="str">
            <v>Meùt</v>
          </cell>
        </row>
        <row r="727">
          <cell r="F727" t="str">
            <v>Meùt</v>
          </cell>
        </row>
        <row r="728">
          <cell r="F728" t="str">
            <v>Meùt</v>
          </cell>
        </row>
        <row r="729">
          <cell r="F729" t="str">
            <v>Meùt</v>
          </cell>
        </row>
        <row r="730">
          <cell r="F730" t="str">
            <v>Meùt</v>
          </cell>
        </row>
        <row r="731">
          <cell r="F731" t="str">
            <v>Meùt</v>
          </cell>
        </row>
        <row r="732">
          <cell r="F732" t="str">
            <v>Meùt</v>
          </cell>
        </row>
        <row r="733">
          <cell r="F733" t="str">
            <v>Meùt</v>
          </cell>
        </row>
        <row r="734">
          <cell r="F734" t="str">
            <v>Meùt</v>
          </cell>
        </row>
        <row r="735">
          <cell r="F735" t="str">
            <v>Meùt</v>
          </cell>
        </row>
        <row r="736">
          <cell r="F736" t="str">
            <v>Meùt</v>
          </cell>
        </row>
        <row r="737">
          <cell r="F737" t="str">
            <v>Meùt</v>
          </cell>
        </row>
        <row r="738">
          <cell r="F738" t="str">
            <v>Meùt</v>
          </cell>
        </row>
        <row r="739">
          <cell r="F739" t="str">
            <v>Meùt</v>
          </cell>
        </row>
        <row r="740">
          <cell r="F740" t="str">
            <v>Meùt</v>
          </cell>
        </row>
        <row r="741">
          <cell r="F741" t="str">
            <v>Meùt</v>
          </cell>
        </row>
        <row r="742">
          <cell r="F742" t="str">
            <v>Meùt</v>
          </cell>
        </row>
        <row r="743">
          <cell r="F743" t="str">
            <v>Meùt</v>
          </cell>
        </row>
        <row r="744">
          <cell r="F744" t="str">
            <v>Meùt</v>
          </cell>
        </row>
        <row r="745">
          <cell r="F745" t="str">
            <v>Meùt</v>
          </cell>
        </row>
        <row r="746">
          <cell r="F746" t="str">
            <v>Meùt</v>
          </cell>
        </row>
        <row r="747">
          <cell r="F747" t="str">
            <v>Meùt</v>
          </cell>
        </row>
        <row r="748">
          <cell r="F748" t="str">
            <v>Meùt</v>
          </cell>
        </row>
        <row r="749">
          <cell r="F749" t="str">
            <v>Meùt</v>
          </cell>
        </row>
        <row r="750">
          <cell r="F750" t="str">
            <v>Meùt</v>
          </cell>
        </row>
        <row r="751">
          <cell r="F751" t="str">
            <v>Meùt</v>
          </cell>
        </row>
        <row r="752">
          <cell r="F752" t="str">
            <v>Meùt</v>
          </cell>
        </row>
        <row r="753">
          <cell r="F753" t="str">
            <v>Meùt</v>
          </cell>
        </row>
        <row r="754">
          <cell r="F754" t="str">
            <v>Meùt</v>
          </cell>
        </row>
        <row r="755">
          <cell r="F755" t="str">
            <v>Meùt</v>
          </cell>
        </row>
        <row r="756">
          <cell r="F756" t="str">
            <v>Meùt</v>
          </cell>
        </row>
        <row r="757">
          <cell r="F757" t="str">
            <v>Meùt</v>
          </cell>
        </row>
        <row r="758">
          <cell r="F758" t="str">
            <v>Meùt</v>
          </cell>
        </row>
        <row r="759">
          <cell r="F759" t="str">
            <v>Meùt</v>
          </cell>
        </row>
        <row r="760">
          <cell r="F760" t="str">
            <v>Meùt</v>
          </cell>
        </row>
        <row r="761">
          <cell r="F761" t="str">
            <v>Meùt</v>
          </cell>
        </row>
        <row r="762">
          <cell r="F762" t="str">
            <v>Meùt</v>
          </cell>
        </row>
        <row r="763">
          <cell r="F763" t="str">
            <v>Meùt</v>
          </cell>
        </row>
        <row r="764">
          <cell r="F764" t="str">
            <v>Meùt</v>
          </cell>
        </row>
        <row r="765">
          <cell r="F765" t="str">
            <v>Meùt</v>
          </cell>
        </row>
        <row r="766">
          <cell r="F766" t="str">
            <v>Meùt</v>
          </cell>
        </row>
        <row r="767">
          <cell r="F767" t="str">
            <v>Meùt</v>
          </cell>
        </row>
        <row r="768">
          <cell r="F768" t="str">
            <v>Meùt</v>
          </cell>
        </row>
        <row r="769">
          <cell r="F769" t="str">
            <v>Meùt</v>
          </cell>
        </row>
        <row r="770">
          <cell r="F770" t="str">
            <v>Meùt</v>
          </cell>
        </row>
        <row r="771">
          <cell r="F771" t="str">
            <v>Meùt</v>
          </cell>
        </row>
        <row r="772">
          <cell r="F772" t="str">
            <v>Meùt</v>
          </cell>
        </row>
        <row r="773">
          <cell r="F773" t="str">
            <v>Meùt</v>
          </cell>
        </row>
        <row r="774">
          <cell r="F774" t="str">
            <v>Meùt</v>
          </cell>
        </row>
        <row r="775">
          <cell r="F775" t="str">
            <v>Meùt</v>
          </cell>
        </row>
        <row r="776">
          <cell r="F776" t="str">
            <v>Meùt</v>
          </cell>
        </row>
        <row r="777">
          <cell r="F777" t="str">
            <v>Meùt</v>
          </cell>
        </row>
        <row r="778">
          <cell r="F778" t="str">
            <v>Meùt</v>
          </cell>
        </row>
        <row r="779">
          <cell r="F779" t="str">
            <v>Meùt</v>
          </cell>
        </row>
        <row r="780">
          <cell r="F780" t="str">
            <v>Meùt</v>
          </cell>
        </row>
        <row r="781">
          <cell r="F781" t="str">
            <v>Meùt</v>
          </cell>
        </row>
        <row r="782">
          <cell r="F782" t="str">
            <v>Meùt</v>
          </cell>
        </row>
        <row r="783">
          <cell r="F783" t="str">
            <v>Meùt</v>
          </cell>
        </row>
        <row r="784">
          <cell r="F784" t="str">
            <v>Meùt</v>
          </cell>
        </row>
        <row r="785">
          <cell r="F785" t="str">
            <v>Meùt</v>
          </cell>
        </row>
        <row r="786">
          <cell r="F786" t="str">
            <v>Meùt</v>
          </cell>
        </row>
        <row r="787">
          <cell r="F787" t="str">
            <v>Meùt</v>
          </cell>
        </row>
        <row r="788">
          <cell r="F788" t="str">
            <v>Meùt</v>
          </cell>
        </row>
        <row r="789">
          <cell r="F789" t="str">
            <v>Meùt</v>
          </cell>
        </row>
        <row r="790">
          <cell r="F790" t="str">
            <v>Meùt</v>
          </cell>
        </row>
        <row r="791">
          <cell r="F791" t="str">
            <v>Meùt</v>
          </cell>
        </row>
        <row r="792">
          <cell r="F792" t="str">
            <v>Meùt</v>
          </cell>
        </row>
        <row r="793">
          <cell r="F793" t="str">
            <v>Meùt</v>
          </cell>
        </row>
        <row r="794">
          <cell r="F794" t="str">
            <v>Meùt</v>
          </cell>
        </row>
        <row r="795">
          <cell r="F795" t="str">
            <v>Meùt</v>
          </cell>
        </row>
        <row r="796">
          <cell r="F796" t="str">
            <v>Meùt</v>
          </cell>
        </row>
        <row r="797">
          <cell r="F797" t="str">
            <v>Meùt</v>
          </cell>
        </row>
        <row r="798">
          <cell r="F798" t="str">
            <v>Meùt</v>
          </cell>
        </row>
        <row r="799">
          <cell r="F799" t="str">
            <v>Meùt</v>
          </cell>
        </row>
        <row r="800">
          <cell r="F800" t="str">
            <v>Meùt</v>
          </cell>
        </row>
        <row r="801">
          <cell r="F801" t="str">
            <v>Meùt</v>
          </cell>
        </row>
        <row r="802">
          <cell r="F802" t="str">
            <v>Meùt</v>
          </cell>
        </row>
        <row r="803">
          <cell r="F803" t="str">
            <v>Meùt</v>
          </cell>
        </row>
        <row r="804">
          <cell r="F804" t="str">
            <v>Meùt</v>
          </cell>
        </row>
        <row r="805">
          <cell r="F805" t="str">
            <v>Meùt</v>
          </cell>
        </row>
        <row r="806">
          <cell r="F806" t="str">
            <v>Meùt</v>
          </cell>
        </row>
        <row r="807">
          <cell r="F807" t="str">
            <v>Meùt</v>
          </cell>
        </row>
        <row r="808">
          <cell r="F808" t="str">
            <v>Meùt</v>
          </cell>
        </row>
        <row r="809">
          <cell r="F809" t="str">
            <v>Meùt</v>
          </cell>
        </row>
        <row r="810">
          <cell r="F810" t="str">
            <v>Meùt</v>
          </cell>
        </row>
        <row r="811">
          <cell r="F811" t="str">
            <v>Meùt</v>
          </cell>
        </row>
        <row r="812">
          <cell r="F812" t="str">
            <v>Meùt</v>
          </cell>
        </row>
        <row r="813">
          <cell r="F813" t="str">
            <v>Meùt</v>
          </cell>
        </row>
        <row r="814">
          <cell r="F814" t="str">
            <v>Meùt</v>
          </cell>
        </row>
        <row r="815">
          <cell r="F815" t="str">
            <v>Meùt</v>
          </cell>
        </row>
        <row r="816">
          <cell r="F816" t="str">
            <v>Meùt</v>
          </cell>
        </row>
        <row r="817">
          <cell r="F817" t="str">
            <v>Meùt</v>
          </cell>
        </row>
        <row r="818">
          <cell r="F818" t="str">
            <v>Meùt</v>
          </cell>
        </row>
        <row r="819">
          <cell r="F819" t="str">
            <v>Meùt</v>
          </cell>
        </row>
        <row r="820">
          <cell r="F820" t="str">
            <v>Meùt</v>
          </cell>
        </row>
        <row r="821">
          <cell r="F821" t="str">
            <v>Meùt</v>
          </cell>
        </row>
        <row r="822">
          <cell r="F822" t="str">
            <v>Meùt</v>
          </cell>
        </row>
        <row r="823">
          <cell r="F823" t="str">
            <v>Meùt</v>
          </cell>
        </row>
        <row r="824">
          <cell r="F824" t="str">
            <v>Meùt</v>
          </cell>
        </row>
        <row r="825">
          <cell r="F825" t="str">
            <v>Meùt</v>
          </cell>
        </row>
        <row r="826">
          <cell r="F826" t="str">
            <v>Meùt</v>
          </cell>
        </row>
        <row r="827">
          <cell r="F827" t="str">
            <v>Meùt</v>
          </cell>
        </row>
        <row r="828">
          <cell r="F828" t="str">
            <v>Meùt</v>
          </cell>
        </row>
        <row r="829">
          <cell r="F829" t="str">
            <v>Meùt</v>
          </cell>
        </row>
        <row r="830">
          <cell r="F830" t="str">
            <v>Meùt</v>
          </cell>
        </row>
        <row r="831">
          <cell r="F831" t="str">
            <v>Meùt</v>
          </cell>
        </row>
        <row r="832">
          <cell r="F832" t="str">
            <v>Meùt</v>
          </cell>
        </row>
        <row r="833">
          <cell r="F833" t="str">
            <v>Meùt</v>
          </cell>
        </row>
        <row r="834">
          <cell r="F834" t="str">
            <v>Meùt</v>
          </cell>
        </row>
        <row r="835">
          <cell r="F835" t="str">
            <v>Meùt</v>
          </cell>
        </row>
        <row r="836">
          <cell r="F836" t="str">
            <v>Meùt</v>
          </cell>
        </row>
        <row r="837">
          <cell r="F837" t="str">
            <v>Meùt</v>
          </cell>
        </row>
        <row r="838">
          <cell r="F838" t="str">
            <v>Meùt</v>
          </cell>
        </row>
        <row r="839">
          <cell r="F839" t="str">
            <v>Meùt</v>
          </cell>
        </row>
        <row r="840">
          <cell r="F840" t="str">
            <v>Meùt</v>
          </cell>
        </row>
        <row r="841">
          <cell r="F841" t="str">
            <v>Meùt</v>
          </cell>
        </row>
        <row r="842">
          <cell r="F842" t="str">
            <v>Meùt</v>
          </cell>
        </row>
        <row r="843">
          <cell r="F843" t="str">
            <v>Meùt</v>
          </cell>
        </row>
        <row r="844">
          <cell r="F844" t="str">
            <v>Meùt</v>
          </cell>
        </row>
        <row r="845">
          <cell r="F845" t="str">
            <v>Meùt</v>
          </cell>
        </row>
        <row r="846">
          <cell r="F846" t="str">
            <v>Meùt</v>
          </cell>
        </row>
        <row r="847">
          <cell r="F847" t="str">
            <v>Meùt</v>
          </cell>
        </row>
        <row r="848">
          <cell r="F848" t="str">
            <v>Meùt</v>
          </cell>
        </row>
        <row r="849">
          <cell r="F849" t="str">
            <v>Meùt</v>
          </cell>
        </row>
        <row r="850">
          <cell r="F850" t="str">
            <v>Meùt</v>
          </cell>
        </row>
        <row r="851">
          <cell r="F851" t="str">
            <v>Meùt</v>
          </cell>
        </row>
        <row r="852">
          <cell r="F852" t="str">
            <v>Meùt</v>
          </cell>
        </row>
        <row r="853">
          <cell r="F853" t="str">
            <v>Meùt</v>
          </cell>
        </row>
        <row r="854">
          <cell r="F854" t="str">
            <v>Meùt</v>
          </cell>
        </row>
        <row r="855">
          <cell r="F855" t="str">
            <v>Meùt</v>
          </cell>
        </row>
        <row r="856">
          <cell r="F856" t="str">
            <v>Meùt</v>
          </cell>
        </row>
        <row r="857">
          <cell r="F857" t="str">
            <v>Meùt</v>
          </cell>
        </row>
        <row r="858">
          <cell r="F858" t="str">
            <v>Meùt</v>
          </cell>
        </row>
        <row r="859">
          <cell r="F859" t="str">
            <v>Meùt</v>
          </cell>
        </row>
        <row r="860">
          <cell r="F860" t="str">
            <v>Meùt</v>
          </cell>
        </row>
        <row r="861">
          <cell r="F861" t="str">
            <v>Meùt</v>
          </cell>
        </row>
        <row r="862">
          <cell r="F862" t="str">
            <v>Meùt</v>
          </cell>
        </row>
        <row r="863">
          <cell r="F863" t="str">
            <v>Meùt</v>
          </cell>
        </row>
        <row r="864">
          <cell r="F864" t="str">
            <v>Meùt</v>
          </cell>
        </row>
        <row r="865">
          <cell r="F865" t="str">
            <v>Meùt</v>
          </cell>
        </row>
        <row r="866">
          <cell r="F866" t="str">
            <v>Meùt</v>
          </cell>
        </row>
        <row r="867">
          <cell r="F867" t="str">
            <v>Meùt</v>
          </cell>
        </row>
        <row r="868">
          <cell r="F868" t="str">
            <v>Meùt</v>
          </cell>
        </row>
        <row r="869">
          <cell r="F869" t="str">
            <v>Meùt</v>
          </cell>
        </row>
        <row r="870">
          <cell r="F870" t="str">
            <v>Meùt</v>
          </cell>
        </row>
        <row r="871">
          <cell r="F871" t="str">
            <v>Meùt</v>
          </cell>
        </row>
        <row r="872">
          <cell r="F872" t="str">
            <v>Meùt</v>
          </cell>
        </row>
        <row r="873">
          <cell r="F873" t="str">
            <v>Meùt</v>
          </cell>
        </row>
        <row r="874">
          <cell r="F874" t="str">
            <v>Meùt</v>
          </cell>
        </row>
        <row r="875">
          <cell r="F875" t="str">
            <v>Meùt</v>
          </cell>
        </row>
        <row r="876">
          <cell r="F876" t="str">
            <v>Meùt</v>
          </cell>
        </row>
        <row r="877">
          <cell r="F877" t="str">
            <v>Meùt</v>
          </cell>
        </row>
        <row r="878">
          <cell r="F878" t="str">
            <v>Meùt</v>
          </cell>
        </row>
        <row r="879">
          <cell r="F879" t="str">
            <v>Meùt</v>
          </cell>
        </row>
        <row r="880">
          <cell r="F880" t="str">
            <v>Meùt</v>
          </cell>
        </row>
        <row r="881">
          <cell r="F881" t="str">
            <v>Meùt</v>
          </cell>
        </row>
        <row r="882">
          <cell r="F882" t="str">
            <v>Meùt</v>
          </cell>
        </row>
        <row r="883">
          <cell r="F883" t="str">
            <v>Meùt</v>
          </cell>
        </row>
        <row r="884">
          <cell r="F884" t="str">
            <v>Meùt</v>
          </cell>
        </row>
        <row r="885">
          <cell r="F885" t="str">
            <v>Meùt</v>
          </cell>
        </row>
        <row r="886">
          <cell r="F886" t="str">
            <v>Meùt</v>
          </cell>
        </row>
        <row r="887">
          <cell r="F887" t="str">
            <v>Meùt</v>
          </cell>
        </row>
        <row r="888">
          <cell r="F888" t="str">
            <v>Meùt</v>
          </cell>
        </row>
        <row r="889">
          <cell r="F889" t="str">
            <v>Meùt</v>
          </cell>
        </row>
        <row r="890">
          <cell r="F890" t="str">
            <v>Meùt</v>
          </cell>
        </row>
        <row r="891">
          <cell r="F891" t="str">
            <v>Meùt</v>
          </cell>
        </row>
        <row r="892">
          <cell r="F892" t="str">
            <v>Meùt</v>
          </cell>
        </row>
        <row r="893">
          <cell r="F893" t="str">
            <v>Meùt</v>
          </cell>
        </row>
        <row r="894">
          <cell r="F894" t="str">
            <v>Meùt</v>
          </cell>
        </row>
        <row r="895">
          <cell r="F895" t="str">
            <v>Meùt</v>
          </cell>
        </row>
        <row r="896">
          <cell r="F896" t="str">
            <v>Meùt</v>
          </cell>
        </row>
        <row r="897">
          <cell r="F897" t="str">
            <v>Meùt</v>
          </cell>
        </row>
        <row r="898">
          <cell r="F898" t="str">
            <v>Meùt</v>
          </cell>
        </row>
        <row r="899">
          <cell r="F899" t="str">
            <v>Meùt</v>
          </cell>
        </row>
        <row r="900">
          <cell r="F900" t="str">
            <v>Meùt</v>
          </cell>
        </row>
        <row r="901">
          <cell r="F901" t="str">
            <v>Meùt</v>
          </cell>
        </row>
        <row r="902">
          <cell r="F902" t="str">
            <v>Meùt</v>
          </cell>
        </row>
        <row r="903">
          <cell r="F903" t="str">
            <v>Meùt</v>
          </cell>
        </row>
        <row r="904">
          <cell r="F904" t="str">
            <v>Meùt</v>
          </cell>
        </row>
        <row r="905">
          <cell r="F905" t="str">
            <v>Meùt</v>
          </cell>
        </row>
        <row r="906">
          <cell r="F906" t="str">
            <v>Meùt</v>
          </cell>
        </row>
        <row r="907">
          <cell r="F907" t="str">
            <v>Meùt</v>
          </cell>
        </row>
        <row r="908">
          <cell r="F908" t="str">
            <v>Meùt</v>
          </cell>
        </row>
        <row r="909">
          <cell r="F909" t="str">
            <v>Meùt</v>
          </cell>
        </row>
        <row r="910">
          <cell r="F910" t="str">
            <v>Meùt</v>
          </cell>
        </row>
        <row r="911">
          <cell r="F911" t="str">
            <v>Meùt</v>
          </cell>
        </row>
        <row r="912">
          <cell r="F912" t="str">
            <v>Meùt</v>
          </cell>
        </row>
        <row r="913">
          <cell r="F913" t="str">
            <v>Meùt</v>
          </cell>
        </row>
        <row r="914">
          <cell r="F914" t="str">
            <v>Meùt</v>
          </cell>
        </row>
        <row r="915">
          <cell r="F915" t="str">
            <v>Meùt</v>
          </cell>
        </row>
        <row r="916">
          <cell r="F916" t="str">
            <v>Meùt</v>
          </cell>
        </row>
        <row r="917">
          <cell r="F917" t="str">
            <v>Meùt</v>
          </cell>
        </row>
        <row r="918">
          <cell r="F918" t="str">
            <v>Meùt</v>
          </cell>
        </row>
        <row r="919">
          <cell r="F919" t="str">
            <v>Meùt</v>
          </cell>
        </row>
        <row r="920">
          <cell r="F920" t="str">
            <v>Meùt</v>
          </cell>
        </row>
        <row r="921">
          <cell r="F921" t="str">
            <v>Meùt</v>
          </cell>
        </row>
        <row r="922">
          <cell r="F922" t="str">
            <v>Meùt</v>
          </cell>
        </row>
        <row r="923">
          <cell r="F923" t="str">
            <v>Meùt</v>
          </cell>
        </row>
        <row r="924">
          <cell r="F924" t="str">
            <v>Meùt</v>
          </cell>
        </row>
        <row r="925">
          <cell r="F925" t="str">
            <v>Meùt</v>
          </cell>
        </row>
        <row r="926">
          <cell r="F926" t="str">
            <v>Meùt</v>
          </cell>
        </row>
        <row r="927">
          <cell r="F927" t="str">
            <v>Meùt</v>
          </cell>
        </row>
        <row r="928">
          <cell r="F928" t="str">
            <v>Meùt</v>
          </cell>
        </row>
        <row r="929">
          <cell r="F929" t="str">
            <v>Meùt</v>
          </cell>
        </row>
        <row r="930">
          <cell r="F930" t="str">
            <v>Meùt</v>
          </cell>
        </row>
        <row r="931">
          <cell r="F931" t="str">
            <v>Meùt</v>
          </cell>
        </row>
        <row r="932">
          <cell r="F932" t="str">
            <v>Meùt</v>
          </cell>
        </row>
        <row r="933">
          <cell r="F933" t="str">
            <v>Meùt</v>
          </cell>
        </row>
        <row r="934">
          <cell r="F934" t="str">
            <v>Meùt</v>
          </cell>
        </row>
        <row r="935">
          <cell r="F935" t="str">
            <v>Meùt</v>
          </cell>
        </row>
        <row r="936">
          <cell r="F936" t="str">
            <v>Meùt</v>
          </cell>
        </row>
        <row r="937">
          <cell r="F937" t="str">
            <v>Meùt</v>
          </cell>
        </row>
        <row r="938">
          <cell r="F938" t="str">
            <v>Meùt</v>
          </cell>
        </row>
        <row r="939">
          <cell r="F939" t="str">
            <v>Meùt</v>
          </cell>
        </row>
        <row r="940">
          <cell r="F940" t="str">
            <v>Meùt</v>
          </cell>
        </row>
        <row r="941">
          <cell r="F941" t="str">
            <v>Meùt</v>
          </cell>
        </row>
        <row r="942">
          <cell r="F942" t="str">
            <v>Meùt</v>
          </cell>
        </row>
        <row r="943">
          <cell r="F943" t="str">
            <v>Meùt</v>
          </cell>
        </row>
        <row r="944">
          <cell r="F944" t="str">
            <v>Meùt</v>
          </cell>
        </row>
        <row r="945">
          <cell r="F945" t="str">
            <v>Meùt</v>
          </cell>
        </row>
        <row r="946">
          <cell r="F946" t="str">
            <v>Meùt</v>
          </cell>
        </row>
        <row r="947">
          <cell r="F947" t="str">
            <v>Meùt</v>
          </cell>
        </row>
        <row r="948">
          <cell r="F948" t="str">
            <v>Meùt</v>
          </cell>
        </row>
        <row r="949">
          <cell r="F949" t="str">
            <v>Meùt</v>
          </cell>
        </row>
        <row r="950">
          <cell r="F950" t="str">
            <v>Meùt</v>
          </cell>
        </row>
        <row r="951">
          <cell r="F951" t="str">
            <v>Meùt</v>
          </cell>
        </row>
        <row r="952">
          <cell r="F952" t="str">
            <v>Meùt</v>
          </cell>
        </row>
        <row r="953">
          <cell r="F953" t="str">
            <v>Meùt</v>
          </cell>
        </row>
        <row r="954">
          <cell r="F954" t="str">
            <v>Meùt</v>
          </cell>
        </row>
        <row r="955">
          <cell r="F955" t="str">
            <v>Meùt</v>
          </cell>
        </row>
        <row r="956">
          <cell r="F956" t="str">
            <v>Meùt</v>
          </cell>
        </row>
        <row r="957">
          <cell r="F957" t="str">
            <v>Meùt</v>
          </cell>
        </row>
        <row r="958">
          <cell r="F958" t="str">
            <v>Meùt</v>
          </cell>
        </row>
        <row r="959">
          <cell r="F959" t="str">
            <v>Meùt</v>
          </cell>
        </row>
        <row r="960">
          <cell r="F960" t="str">
            <v>Meùt</v>
          </cell>
        </row>
        <row r="961">
          <cell r="F961" t="str">
            <v>Meùt</v>
          </cell>
        </row>
        <row r="962">
          <cell r="F962" t="str">
            <v>Meùt</v>
          </cell>
        </row>
        <row r="963">
          <cell r="F963" t="str">
            <v>Meùt</v>
          </cell>
        </row>
        <row r="964">
          <cell r="F964" t="str">
            <v>Meùt</v>
          </cell>
        </row>
        <row r="965">
          <cell r="F965" t="str">
            <v>Meùt</v>
          </cell>
        </row>
        <row r="966">
          <cell r="F966" t="str">
            <v>Meùt</v>
          </cell>
        </row>
        <row r="967">
          <cell r="F967" t="str">
            <v>Meùt</v>
          </cell>
        </row>
        <row r="968">
          <cell r="F968" t="str">
            <v>Meùt</v>
          </cell>
        </row>
        <row r="969">
          <cell r="F969" t="str">
            <v>Meùt</v>
          </cell>
        </row>
        <row r="970">
          <cell r="F970" t="str">
            <v>Meùt</v>
          </cell>
        </row>
        <row r="971">
          <cell r="F971" t="str">
            <v>Meùt</v>
          </cell>
        </row>
        <row r="972">
          <cell r="F972" t="str">
            <v>Meùt</v>
          </cell>
        </row>
        <row r="973">
          <cell r="F973" t="str">
            <v>Meùt</v>
          </cell>
        </row>
        <row r="974">
          <cell r="F974" t="str">
            <v>Meùt</v>
          </cell>
        </row>
        <row r="975">
          <cell r="F975" t="str">
            <v>Meùt</v>
          </cell>
        </row>
        <row r="976">
          <cell r="F976" t="str">
            <v>Meùt</v>
          </cell>
        </row>
        <row r="977">
          <cell r="F977" t="str">
            <v>Meùt</v>
          </cell>
        </row>
        <row r="978">
          <cell r="F978" t="str">
            <v>Meùt</v>
          </cell>
        </row>
        <row r="979">
          <cell r="F979" t="str">
            <v>Meùt</v>
          </cell>
        </row>
        <row r="980">
          <cell r="F980" t="str">
            <v>Meùt</v>
          </cell>
        </row>
        <row r="981">
          <cell r="F981" t="str">
            <v>Meùt</v>
          </cell>
        </row>
        <row r="982">
          <cell r="F982" t="str">
            <v>Meùt</v>
          </cell>
        </row>
        <row r="983">
          <cell r="F983" t="str">
            <v>Meùt</v>
          </cell>
        </row>
        <row r="984">
          <cell r="F984" t="str">
            <v>Meùt</v>
          </cell>
        </row>
        <row r="985">
          <cell r="F985" t="str">
            <v>Meùt</v>
          </cell>
        </row>
        <row r="986">
          <cell r="F986" t="str">
            <v>Meùt</v>
          </cell>
        </row>
        <row r="987">
          <cell r="F987" t="str">
            <v>Meùt</v>
          </cell>
        </row>
        <row r="988">
          <cell r="F988" t="str">
            <v>Meùt</v>
          </cell>
        </row>
        <row r="989">
          <cell r="F989" t="str">
            <v>Meùt</v>
          </cell>
        </row>
        <row r="990">
          <cell r="F990" t="str">
            <v>Meùt</v>
          </cell>
        </row>
        <row r="991">
          <cell r="F991" t="str">
            <v>Meùt</v>
          </cell>
        </row>
        <row r="992">
          <cell r="F992" t="str">
            <v>Meùt</v>
          </cell>
        </row>
        <row r="993">
          <cell r="F993" t="str">
            <v>Meùt</v>
          </cell>
        </row>
        <row r="994">
          <cell r="F994" t="str">
            <v>Meùt</v>
          </cell>
        </row>
        <row r="995">
          <cell r="F995" t="str">
            <v>Meùt</v>
          </cell>
        </row>
        <row r="996">
          <cell r="F996" t="str">
            <v>Meùt</v>
          </cell>
        </row>
        <row r="997">
          <cell r="F997" t="str">
            <v>Meùt</v>
          </cell>
        </row>
        <row r="998">
          <cell r="F998" t="str">
            <v>Meùt</v>
          </cell>
        </row>
        <row r="999">
          <cell r="F999" t="str">
            <v>Meùt</v>
          </cell>
        </row>
        <row r="1000">
          <cell r="F1000" t="str">
            <v>Meùt</v>
          </cell>
        </row>
        <row r="1001">
          <cell r="F1001" t="str">
            <v>Meùt</v>
          </cell>
        </row>
        <row r="1002">
          <cell r="F1002" t="str">
            <v>Meùt</v>
          </cell>
        </row>
        <row r="1003">
          <cell r="F1003" t="str">
            <v>Meùt</v>
          </cell>
        </row>
        <row r="1004">
          <cell r="F1004" t="str">
            <v>Meùt</v>
          </cell>
        </row>
        <row r="1005">
          <cell r="F1005" t="str">
            <v>Meùt</v>
          </cell>
        </row>
        <row r="1006">
          <cell r="F1006" t="str">
            <v>Meùt</v>
          </cell>
        </row>
        <row r="1007">
          <cell r="F1007" t="str">
            <v>Meùt</v>
          </cell>
        </row>
        <row r="1008">
          <cell r="F1008" t="str">
            <v>Meùt</v>
          </cell>
        </row>
        <row r="1009">
          <cell r="F1009" t="str">
            <v>Meùt</v>
          </cell>
        </row>
        <row r="1010">
          <cell r="F1010" t="str">
            <v>Meùt</v>
          </cell>
        </row>
        <row r="1011">
          <cell r="F1011" t="str">
            <v>Meùt</v>
          </cell>
        </row>
        <row r="1012">
          <cell r="F1012" t="str">
            <v>Meùt</v>
          </cell>
        </row>
        <row r="1013">
          <cell r="F1013" t="str">
            <v>Meùt</v>
          </cell>
        </row>
        <row r="1014">
          <cell r="F1014" t="str">
            <v>Meùt</v>
          </cell>
        </row>
        <row r="1015">
          <cell r="F1015" t="str">
            <v>Meùt</v>
          </cell>
        </row>
        <row r="1016">
          <cell r="F1016" t="str">
            <v>Meùt</v>
          </cell>
        </row>
        <row r="1017">
          <cell r="F1017" t="str">
            <v>Meùt</v>
          </cell>
        </row>
        <row r="1018">
          <cell r="F1018" t="str">
            <v>Meùt</v>
          </cell>
        </row>
        <row r="1019">
          <cell r="F1019" t="str">
            <v>Meùt</v>
          </cell>
        </row>
        <row r="1591">
          <cell r="C1591" t="str">
            <v>D</v>
          </cell>
          <cell r="D1591" t="str">
            <v>Ñinh duø</v>
          </cell>
        </row>
        <row r="1592">
          <cell r="C1592" t="str">
            <v>N</v>
          </cell>
          <cell r="D1592" t="str">
            <v>Nöôùc uoáng</v>
          </cell>
        </row>
        <row r="1593">
          <cell r="C1593" t="str">
            <v>XG2510</v>
          </cell>
          <cell r="D1593" t="str">
            <v>Xaø goà 2 ly 5*10</v>
          </cell>
          <cell r="F1593">
            <v>3700</v>
          </cell>
        </row>
        <row r="1594">
          <cell r="C1594" t="str">
            <v>XG248</v>
          </cell>
          <cell r="D1594" t="str">
            <v>Xaø goà 2 ly 4*8</v>
          </cell>
          <cell r="F1594">
            <v>3700</v>
          </cell>
        </row>
        <row r="1595">
          <cell r="C1595" t="str">
            <v>XG2515</v>
          </cell>
          <cell r="D1595" t="str">
            <v>Xaø goà 2 ly 5*15</v>
          </cell>
        </row>
        <row r="1596">
          <cell r="C1596" t="str">
            <v>XG25125</v>
          </cell>
          <cell r="D1596" t="str">
            <v>Xaø goà 2 ly 5*125</v>
          </cell>
        </row>
        <row r="1597">
          <cell r="C1597" t="str">
            <v>xg3510</v>
          </cell>
          <cell r="D1597" t="str">
            <v>Xaø goà 3 ly 5*10</v>
          </cell>
        </row>
        <row r="1598">
          <cell r="C1598" t="str">
            <v>xg2.5520</v>
          </cell>
          <cell r="D1598" t="str">
            <v>Xaø goà 2.5 ly 50*200</v>
          </cell>
        </row>
        <row r="1599">
          <cell r="C1599" t="str">
            <v>xg25510</v>
          </cell>
          <cell r="D1599" t="str">
            <v>Xaø goà 2.5 ly 5*10</v>
          </cell>
        </row>
        <row r="1600">
          <cell r="C1600" t="str">
            <v>xg1848</v>
          </cell>
          <cell r="D1600" t="str">
            <v>xaø goà 1.8 ly 4*8</v>
          </cell>
        </row>
        <row r="1601">
          <cell r="C1601" t="str">
            <v>xg16510</v>
          </cell>
          <cell r="D1601" t="str">
            <v>xaø goà 1.6 ly 5*10</v>
          </cell>
        </row>
        <row r="1602">
          <cell r="C1602" t="str">
            <v>K31</v>
          </cell>
          <cell r="D1602" t="str">
            <v>Tole keõm 0.310-1.219</v>
          </cell>
        </row>
        <row r="1603">
          <cell r="C1603" t="str">
            <v>K29</v>
          </cell>
          <cell r="D1603" t="str">
            <v>Tole keõm 0.290-1.219</v>
          </cell>
        </row>
        <row r="1604">
          <cell r="C1604" t="str">
            <v>NDD35</v>
          </cell>
          <cell r="D1604" t="str">
            <v>TP-Ngoùi ñoû ñaäm 0.350-1.200</v>
          </cell>
        </row>
        <row r="1605">
          <cell r="C1605" t="str">
            <v>NDD3582</v>
          </cell>
          <cell r="D1605" t="str">
            <v>Ngoùi ñoû ñaäm 0.350-0.82</v>
          </cell>
        </row>
        <row r="1607">
          <cell r="C1607" t="str">
            <v>DDP35</v>
          </cell>
          <cell r="D1607" t="str">
            <v>Ñoû ñaäm phaúng 0.350-1.200</v>
          </cell>
        </row>
        <row r="1608">
          <cell r="C1608" t="str">
            <v>NDD4082</v>
          </cell>
          <cell r="D1608" t="str">
            <v>Ngoùi ñoû ñaäm 0.40-0.82</v>
          </cell>
        </row>
        <row r="1609">
          <cell r="C1609" t="str">
            <v>ndd42105</v>
          </cell>
          <cell r="D1609" t="str">
            <v>Ngoùi ñoû ñaäm 0.42-1.05</v>
          </cell>
        </row>
        <row r="1610">
          <cell r="C1610" t="str">
            <v>ndd5082</v>
          </cell>
          <cell r="D1610" t="str">
            <v>Ngoùi ñoû ñaäm 0.50-0.82</v>
          </cell>
        </row>
        <row r="1611">
          <cell r="C1611" t="str">
            <v>ucdd35914</v>
          </cell>
          <cell r="D1611" t="str">
            <v>Uùp caïnh ñoû ñaäm  0.350-914</v>
          </cell>
        </row>
        <row r="1612">
          <cell r="C1612" t="str">
            <v>ndd37105</v>
          </cell>
          <cell r="D1612" t="str">
            <v>Ngoùi ñoû ñaäm 0.370-1.05</v>
          </cell>
        </row>
        <row r="1613">
          <cell r="C1613" t="str">
            <v>ndd35105</v>
          </cell>
          <cell r="D1613" t="str">
            <v>Ngoùi ñoû ñaäm 0.350-1.05</v>
          </cell>
        </row>
        <row r="1614">
          <cell r="C1614" t="str">
            <v>ndd3511</v>
          </cell>
          <cell r="D1614" t="str">
            <v>Ngoùi ñoû ñaäm 0.350-1.1</v>
          </cell>
        </row>
        <row r="1615">
          <cell r="C1615" t="str">
            <v>ndd37105</v>
          </cell>
          <cell r="D1615" t="str">
            <v>Ngoùi ñoû ñaäm 0.370-1.05</v>
          </cell>
        </row>
        <row r="1616">
          <cell r="C1616" t="str">
            <v>ndd3711</v>
          </cell>
          <cell r="D1616" t="str">
            <v>Ngoùi ñoû ñaäm 0.370-1.1</v>
          </cell>
        </row>
        <row r="1617">
          <cell r="C1617" t="str">
            <v>ndd4211</v>
          </cell>
          <cell r="D1617" t="str">
            <v>Ngoùi ñoû ñaäm 0.420-1.1</v>
          </cell>
        </row>
        <row r="1618">
          <cell r="C1618" t="str">
            <v>ndt37105</v>
          </cell>
          <cell r="D1618" t="str">
            <v>Ngoùi ñoû töôi 0.370-1.05</v>
          </cell>
        </row>
        <row r="1619">
          <cell r="C1619" t="str">
            <v>ndt4082</v>
          </cell>
          <cell r="D1619" t="str">
            <v>Ngoùi ñoû töôi 0.40-0.82</v>
          </cell>
        </row>
        <row r="1620">
          <cell r="C1620" t="str">
            <v>nxn3782</v>
          </cell>
          <cell r="D1620" t="str">
            <v>Ngoùi Xanh ngoïc 0.370-0.82</v>
          </cell>
        </row>
        <row r="1621">
          <cell r="C1621" t="str">
            <v>mdd40107</v>
          </cell>
          <cell r="D1621" t="str">
            <v>Maøu ñoû ñaäm 0.40-1.07</v>
          </cell>
        </row>
        <row r="1622">
          <cell r="C1622" t="str">
            <v>mdd35</v>
          </cell>
          <cell r="D1622" t="str">
            <v>Maøu ñoû ñaäm 0.350-1200</v>
          </cell>
        </row>
        <row r="1623">
          <cell r="C1623" t="str">
            <v>mdd37</v>
          </cell>
          <cell r="D1623" t="str">
            <v>Maøu ñoû ñaäm 0.370-1200</v>
          </cell>
        </row>
        <row r="1624">
          <cell r="C1624" t="str">
            <v>mdd35107</v>
          </cell>
          <cell r="D1624" t="str">
            <v>Maøu ñoû ñaäm 0.350-1.07</v>
          </cell>
        </row>
        <row r="1625">
          <cell r="C1625" t="str">
            <v>mdd45107</v>
          </cell>
          <cell r="D1625" t="str">
            <v>Maøu ñoû ñaäm 0.450-1.07</v>
          </cell>
        </row>
        <row r="1626">
          <cell r="C1626" t="str">
            <v>mdd35914</v>
          </cell>
          <cell r="D1626" t="str">
            <v>Maøu ñoû ñaäm 0.350-914/2</v>
          </cell>
        </row>
        <row r="1627">
          <cell r="C1627" t="str">
            <v>otdd35914/2</v>
          </cell>
          <cell r="D1627" t="str">
            <v>Oáp thanh ñoû ñaäm 0.350-914/2</v>
          </cell>
        </row>
        <row r="1628">
          <cell r="C1628" t="str">
            <v>xn37</v>
          </cell>
          <cell r="D1628" t="str">
            <v>Xanh ngoïc 0.370-1.200</v>
          </cell>
        </row>
        <row r="1629">
          <cell r="C1629" t="str">
            <v>xn40</v>
          </cell>
          <cell r="D1629" t="str">
            <v>Xanh ngoïc 0.40-1.200</v>
          </cell>
        </row>
        <row r="1630">
          <cell r="C1630" t="str">
            <v>XN35</v>
          </cell>
          <cell r="D1630" t="str">
            <v>Xanh ngoïc 0.350-1.07</v>
          </cell>
        </row>
        <row r="1631">
          <cell r="C1631" t="str">
            <v>xn40107</v>
          </cell>
          <cell r="D1631" t="str">
            <v>Xanh ngoïc 0.40-1.07</v>
          </cell>
        </row>
        <row r="1632">
          <cell r="C1632" t="str">
            <v>xn45107</v>
          </cell>
          <cell r="D1632" t="str">
            <v>Xanh ngoïc 0.450-1.07</v>
          </cell>
        </row>
        <row r="1633">
          <cell r="C1633" t="str">
            <v>xn37107</v>
          </cell>
          <cell r="D1633" t="str">
            <v>Xanh ngoïc 0.370-1.07</v>
          </cell>
        </row>
        <row r="1634">
          <cell r="C1634" t="str">
            <v>xn35914</v>
          </cell>
          <cell r="D1634" t="str">
            <v>Xanh ngoïc 0.350-914</v>
          </cell>
        </row>
        <row r="1635">
          <cell r="C1635" t="str">
            <v>xn4082</v>
          </cell>
          <cell r="D1635" t="str">
            <v>Xanh ngoïc 0.40-0.82</v>
          </cell>
        </row>
        <row r="1636">
          <cell r="C1636" t="str">
            <v>xn40107</v>
          </cell>
          <cell r="D1636" t="str">
            <v>Xanh ngoïc 0.40-1.07</v>
          </cell>
        </row>
        <row r="1637">
          <cell r="C1637" t="str">
            <v>xn45</v>
          </cell>
          <cell r="D1637" t="str">
            <v>Xanh ngoïc 0.45-1.219</v>
          </cell>
        </row>
        <row r="1638">
          <cell r="C1638" t="str">
            <v>xn40914</v>
          </cell>
          <cell r="D1638" t="str">
            <v>Xanh ngoïc 0.40-914</v>
          </cell>
        </row>
        <row r="1639">
          <cell r="C1639" t="str">
            <v>mxn45107</v>
          </cell>
          <cell r="D1639" t="str">
            <v>Maøu xanh ngoïc 0.450-1.07</v>
          </cell>
        </row>
        <row r="1640">
          <cell r="C1640" t="str">
            <v>xd35</v>
          </cell>
          <cell r="D1640" t="str">
            <v>Xanh döông 0.350-1219</v>
          </cell>
        </row>
        <row r="1641">
          <cell r="C1641" t="str">
            <v>vl37107</v>
          </cell>
          <cell r="D1641" t="str">
            <v>Voøm tole laïnh 0.370-107</v>
          </cell>
        </row>
        <row r="1642">
          <cell r="C1642" t="str">
            <v>vxn37107</v>
          </cell>
          <cell r="D1642" t="str">
            <v>Voøm tole xanh ngoïc 0.370-1.07</v>
          </cell>
        </row>
        <row r="1643">
          <cell r="C1643" t="str">
            <v>TS</v>
          </cell>
          <cell r="D1643" t="str">
            <v>Tole sôn traéng 10 soùng</v>
          </cell>
        </row>
        <row r="1644">
          <cell r="C1644" t="str">
            <v>tk25107</v>
          </cell>
          <cell r="D1644" t="str">
            <v>Toân keõm 0.250x1.07</v>
          </cell>
        </row>
        <row r="1645">
          <cell r="C1645" t="str">
            <v>tk30107</v>
          </cell>
          <cell r="D1645" t="str">
            <v>Toân keõm 0.300x1.07</v>
          </cell>
        </row>
        <row r="1646">
          <cell r="C1646" t="str">
            <v>tk33107</v>
          </cell>
          <cell r="D1646" t="str">
            <v>Toân keõm 0.330x1.07</v>
          </cell>
        </row>
        <row r="1647">
          <cell r="C1647" t="str">
            <v>tk28107</v>
          </cell>
          <cell r="D1647" t="str">
            <v>Toân keõm 0.280x1.07</v>
          </cell>
        </row>
        <row r="1648">
          <cell r="C1648" t="str">
            <v>tk25107</v>
          </cell>
          <cell r="D1648" t="str">
            <v>Toân keõm 0.250x1.07</v>
          </cell>
        </row>
        <row r="1649">
          <cell r="C1649" t="str">
            <v>TK20</v>
          </cell>
          <cell r="D1649" t="str">
            <v>Toân keõm 0.200x1219</v>
          </cell>
        </row>
        <row r="1650">
          <cell r="C1650" t="str">
            <v>TK21</v>
          </cell>
          <cell r="D1650" t="str">
            <v>Toân keõm 0.210x1219</v>
          </cell>
        </row>
        <row r="1651">
          <cell r="C1651" t="str">
            <v>TK22</v>
          </cell>
          <cell r="D1651" t="str">
            <v>Toân keõm 0.220x1219</v>
          </cell>
        </row>
        <row r="1652">
          <cell r="C1652" t="str">
            <v>TK23</v>
          </cell>
          <cell r="D1652" t="str">
            <v>Toân keõm 0.230x1219</v>
          </cell>
        </row>
        <row r="1653">
          <cell r="C1653" t="str">
            <v>TK24</v>
          </cell>
          <cell r="D1653" t="str">
            <v>Toân keõm 0.240x1219</v>
          </cell>
        </row>
        <row r="1654">
          <cell r="C1654" t="str">
            <v>TK25</v>
          </cell>
          <cell r="D1654" t="str">
            <v>Toân keõm 0.250x1219</v>
          </cell>
        </row>
        <row r="1655">
          <cell r="C1655" t="str">
            <v>TK26</v>
          </cell>
          <cell r="D1655" t="str">
            <v>Toân keõm 0.260x1219</v>
          </cell>
        </row>
        <row r="1656">
          <cell r="C1656" t="str">
            <v>TK27</v>
          </cell>
          <cell r="D1656" t="str">
            <v>Toân keõm 0.270x1219</v>
          </cell>
        </row>
        <row r="1657">
          <cell r="C1657" t="str">
            <v>TK28</v>
          </cell>
          <cell r="D1657" t="str">
            <v>Toân keõm 0.280x1219</v>
          </cell>
        </row>
        <row r="1658">
          <cell r="C1658" t="str">
            <v>TK29</v>
          </cell>
          <cell r="D1658" t="str">
            <v>Toân keõm 0.290x1219</v>
          </cell>
        </row>
        <row r="1659">
          <cell r="C1659" t="str">
            <v>TK30</v>
          </cell>
          <cell r="D1659" t="str">
            <v>Toân keõm 0.300x1219</v>
          </cell>
        </row>
        <row r="1660">
          <cell r="C1660" t="str">
            <v>tk304</v>
          </cell>
          <cell r="D1660" t="str">
            <v>Toân keõm 0.304x1200</v>
          </cell>
        </row>
        <row r="1661">
          <cell r="C1661" t="str">
            <v>TK31</v>
          </cell>
          <cell r="D1661" t="str">
            <v>Toân keõm 0.310x1219</v>
          </cell>
        </row>
        <row r="1662">
          <cell r="C1662" t="str">
            <v>TK32</v>
          </cell>
          <cell r="D1662" t="str">
            <v>Toân keõm 0.320x1219</v>
          </cell>
        </row>
        <row r="1663">
          <cell r="C1663" t="str">
            <v>TK33</v>
          </cell>
          <cell r="D1663" t="str">
            <v>Toân keõm 0.330x1219</v>
          </cell>
        </row>
        <row r="1664">
          <cell r="C1664" t="str">
            <v>TK34</v>
          </cell>
          <cell r="D1664" t="str">
            <v>Toân keõm 0.340x1219</v>
          </cell>
        </row>
        <row r="1665">
          <cell r="C1665" t="str">
            <v>TK35</v>
          </cell>
          <cell r="D1665" t="str">
            <v>Toân keõm 0.350x1219</v>
          </cell>
        </row>
        <row r="1666">
          <cell r="C1666" t="str">
            <v>TK36</v>
          </cell>
          <cell r="D1666" t="str">
            <v>Toân keõm 0.360x1219</v>
          </cell>
        </row>
        <row r="1667">
          <cell r="C1667" t="str">
            <v>TK37</v>
          </cell>
          <cell r="D1667" t="str">
            <v>Toân keõm 0.370x1219</v>
          </cell>
        </row>
        <row r="1668">
          <cell r="C1668" t="str">
            <v>TK38</v>
          </cell>
          <cell r="D1668" t="str">
            <v>Toân keõm 0.380x1219</v>
          </cell>
        </row>
        <row r="1669">
          <cell r="C1669" t="str">
            <v>TK39</v>
          </cell>
          <cell r="D1669" t="str">
            <v>Toân keõm 0.390x1219</v>
          </cell>
        </row>
        <row r="1670">
          <cell r="C1670" t="str">
            <v>TK40</v>
          </cell>
          <cell r="D1670" t="str">
            <v>Toân keõm 0.400x1219</v>
          </cell>
        </row>
        <row r="1671">
          <cell r="C1671" t="str">
            <v>TK41</v>
          </cell>
          <cell r="D1671" t="str">
            <v>Toân keõm 0.410x1219</v>
          </cell>
        </row>
        <row r="1672">
          <cell r="C1672" t="str">
            <v>TK42</v>
          </cell>
          <cell r="D1672" t="str">
            <v>Toân keõm 0.420x1219</v>
          </cell>
        </row>
        <row r="1673">
          <cell r="C1673" t="str">
            <v>TK43</v>
          </cell>
          <cell r="D1673" t="str">
            <v>Toân keõm 0.430x1219</v>
          </cell>
        </row>
        <row r="1674">
          <cell r="C1674" t="str">
            <v>TK44</v>
          </cell>
          <cell r="D1674" t="str">
            <v>Toân keõm 0.440x1219</v>
          </cell>
        </row>
        <row r="1675">
          <cell r="C1675" t="str">
            <v>TK45</v>
          </cell>
          <cell r="D1675" t="str">
            <v>Toân keõm 0.450x1219</v>
          </cell>
        </row>
        <row r="1676">
          <cell r="C1676" t="str">
            <v>TK46</v>
          </cell>
          <cell r="D1676" t="str">
            <v>Toân keõm 0.460x1219</v>
          </cell>
        </row>
        <row r="1677">
          <cell r="C1677" t="str">
            <v>TK47</v>
          </cell>
          <cell r="D1677" t="str">
            <v>Toân keõm 0.470x1219</v>
          </cell>
        </row>
        <row r="1678">
          <cell r="C1678" t="str">
            <v>TK48</v>
          </cell>
          <cell r="D1678" t="str">
            <v>Toân keõm 0.480x1219</v>
          </cell>
        </row>
        <row r="1679">
          <cell r="C1679" t="str">
            <v>TK49</v>
          </cell>
          <cell r="D1679" t="str">
            <v>Toân keõm 0.490x1219</v>
          </cell>
        </row>
        <row r="1680">
          <cell r="C1680" t="str">
            <v>TK50</v>
          </cell>
          <cell r="D1680" t="str">
            <v>Toân keõm 0.500x1219</v>
          </cell>
        </row>
        <row r="1681">
          <cell r="C1681" t="str">
            <v>TK259</v>
          </cell>
          <cell r="D1681" t="str">
            <v>Toân keõm 0.250x914</v>
          </cell>
        </row>
        <row r="1682">
          <cell r="C1682" t="str">
            <v>TK269</v>
          </cell>
          <cell r="D1682" t="str">
            <v>Toân keõm 0.260x914</v>
          </cell>
        </row>
        <row r="1683">
          <cell r="C1683" t="str">
            <v>TK279</v>
          </cell>
          <cell r="D1683" t="str">
            <v>Toân keõm 0.270x914</v>
          </cell>
        </row>
        <row r="1684">
          <cell r="C1684" t="str">
            <v>TK289</v>
          </cell>
          <cell r="D1684" t="str">
            <v>Toân keõm 0.280x914</v>
          </cell>
        </row>
        <row r="1685">
          <cell r="C1685" t="str">
            <v>TK299</v>
          </cell>
          <cell r="D1685" t="str">
            <v>Toân keõm 0.290x914</v>
          </cell>
        </row>
        <row r="1686">
          <cell r="C1686" t="str">
            <v>TK309</v>
          </cell>
          <cell r="D1686" t="str">
            <v>Toânkeõm 0.300x914</v>
          </cell>
        </row>
        <row r="1687">
          <cell r="C1687" t="str">
            <v>TK319</v>
          </cell>
          <cell r="D1687" t="str">
            <v>Toân keõm 0.310x914</v>
          </cell>
        </row>
        <row r="1688">
          <cell r="C1688" t="str">
            <v>TK329</v>
          </cell>
          <cell r="D1688" t="str">
            <v>Toânkeõm 0.320x914</v>
          </cell>
        </row>
        <row r="1689">
          <cell r="C1689" t="str">
            <v>TK339</v>
          </cell>
          <cell r="D1689" t="str">
            <v>Toân keõm 0.330x914</v>
          </cell>
        </row>
        <row r="1690">
          <cell r="C1690" t="str">
            <v>TK349</v>
          </cell>
          <cell r="D1690" t="str">
            <v>Toân keõm0.340x914</v>
          </cell>
        </row>
        <row r="1691">
          <cell r="C1691" t="str">
            <v>TK359</v>
          </cell>
          <cell r="D1691" t="str">
            <v>Toân keõm 0.350x914</v>
          </cell>
        </row>
        <row r="1692">
          <cell r="C1692" t="str">
            <v>TK369</v>
          </cell>
          <cell r="D1692" t="str">
            <v>Toân keõm 0.360x914</v>
          </cell>
        </row>
        <row r="1693">
          <cell r="C1693" t="str">
            <v>TK379</v>
          </cell>
          <cell r="D1693" t="str">
            <v>Toân keõm 0.370x914</v>
          </cell>
        </row>
        <row r="1694">
          <cell r="C1694" t="str">
            <v>TK389</v>
          </cell>
          <cell r="D1694" t="str">
            <v>Toân keõm 0.380x914</v>
          </cell>
        </row>
        <row r="1695">
          <cell r="C1695" t="str">
            <v>TK399</v>
          </cell>
          <cell r="D1695" t="str">
            <v>Toânkeõm 0.390x914</v>
          </cell>
        </row>
        <row r="1696">
          <cell r="C1696" t="str">
            <v>TK409</v>
          </cell>
          <cell r="D1696" t="str">
            <v>Toânkeõm 0.400x914</v>
          </cell>
        </row>
        <row r="1697">
          <cell r="C1697" t="str">
            <v>TK419</v>
          </cell>
          <cell r="D1697" t="str">
            <v>Toân keõm 0.410x914</v>
          </cell>
        </row>
        <row r="1698">
          <cell r="C1698" t="str">
            <v>TK429</v>
          </cell>
          <cell r="D1698" t="str">
            <v>Toânkeõm 0.420x914</v>
          </cell>
        </row>
        <row r="1699">
          <cell r="C1699" t="str">
            <v>TK439</v>
          </cell>
          <cell r="D1699" t="str">
            <v>Toân keõm 0.430x914</v>
          </cell>
        </row>
        <row r="1700">
          <cell r="C1700" t="str">
            <v>TK449</v>
          </cell>
          <cell r="D1700" t="str">
            <v>Toânkeõm 0.440x914</v>
          </cell>
        </row>
        <row r="1701">
          <cell r="C1701" t="str">
            <v>TK459</v>
          </cell>
          <cell r="D1701" t="str">
            <v>Toânkeõm 0.450x914</v>
          </cell>
        </row>
        <row r="1702">
          <cell r="C1702" t="str">
            <v>TK469</v>
          </cell>
          <cell r="D1702" t="str">
            <v>Toânkeõm 0.460x914</v>
          </cell>
        </row>
        <row r="1703">
          <cell r="C1703" t="str">
            <v>TK479</v>
          </cell>
          <cell r="D1703" t="str">
            <v>Toânkeõm 0.470x914</v>
          </cell>
        </row>
        <row r="1704">
          <cell r="C1704" t="str">
            <v>TK489</v>
          </cell>
          <cell r="D1704" t="str">
            <v>Toânkeõm 0.480x914</v>
          </cell>
        </row>
        <row r="1705">
          <cell r="C1705" t="str">
            <v>TK499</v>
          </cell>
          <cell r="D1705" t="str">
            <v>Toân keõm 0.490x914</v>
          </cell>
        </row>
        <row r="1706">
          <cell r="C1706" t="str">
            <v>TK509</v>
          </cell>
          <cell r="D1706" t="str">
            <v>Toân keõm 0.500x914</v>
          </cell>
        </row>
        <row r="1707">
          <cell r="C1707" t="str">
            <v>TK2510</v>
          </cell>
          <cell r="D1707" t="str">
            <v xml:space="preserve">Toân keõm 0.250x1000 </v>
          </cell>
        </row>
        <row r="1708">
          <cell r="C1708" t="str">
            <v>TK2610</v>
          </cell>
          <cell r="D1708" t="str">
            <v>Toân keõm 0.260x1000</v>
          </cell>
        </row>
        <row r="1709">
          <cell r="C1709" t="str">
            <v>TK2710</v>
          </cell>
          <cell r="D1709" t="str">
            <v>Toân keõm 0.270x1000</v>
          </cell>
        </row>
        <row r="1710">
          <cell r="C1710" t="str">
            <v>TK2810</v>
          </cell>
          <cell r="D1710" t="str">
            <v>Toân keõm 0.280x1000</v>
          </cell>
        </row>
        <row r="1711">
          <cell r="C1711" t="str">
            <v>TK2910</v>
          </cell>
          <cell r="D1711" t="str">
            <v>Toân keõm 0.290x1000</v>
          </cell>
        </row>
        <row r="1712">
          <cell r="C1712" t="str">
            <v>TK3010</v>
          </cell>
          <cell r="D1712" t="str">
            <v>Toân keõm 0.300x1000</v>
          </cell>
        </row>
        <row r="1713">
          <cell r="C1713" t="str">
            <v>TK3110</v>
          </cell>
          <cell r="D1713" t="str">
            <v>Toân keõm 0.310x1000</v>
          </cell>
        </row>
        <row r="1714">
          <cell r="C1714" t="str">
            <v>TK3210</v>
          </cell>
          <cell r="D1714" t="str">
            <v>Toân keõm 0.320x1000</v>
          </cell>
        </row>
        <row r="1715">
          <cell r="C1715" t="str">
            <v>TK3310</v>
          </cell>
          <cell r="D1715" t="str">
            <v>Toân keõm 0.330x1000</v>
          </cell>
        </row>
        <row r="1716">
          <cell r="C1716" t="str">
            <v>TK3410</v>
          </cell>
          <cell r="D1716" t="str">
            <v>Toân keõm 0.340x1000</v>
          </cell>
        </row>
        <row r="1717">
          <cell r="C1717" t="str">
            <v>TK3510</v>
          </cell>
          <cell r="D1717" t="str">
            <v>Toân keõm 0.350x1000</v>
          </cell>
        </row>
        <row r="1718">
          <cell r="C1718" t="str">
            <v>TK3610</v>
          </cell>
          <cell r="D1718" t="str">
            <v>Toân keõm 0.360x1000</v>
          </cell>
        </row>
        <row r="1719">
          <cell r="C1719" t="str">
            <v>TK3710</v>
          </cell>
          <cell r="D1719" t="str">
            <v>Toân keõm 0.370x1000</v>
          </cell>
        </row>
        <row r="1720">
          <cell r="C1720" t="str">
            <v>TK3810</v>
          </cell>
          <cell r="D1720" t="str">
            <v>Toân keõm 0.380x1000</v>
          </cell>
        </row>
        <row r="1721">
          <cell r="C1721" t="str">
            <v>TK3910</v>
          </cell>
          <cell r="D1721" t="str">
            <v>Toân keõm 0.390x1000</v>
          </cell>
        </row>
        <row r="1722">
          <cell r="C1722" t="str">
            <v>TK4010</v>
          </cell>
          <cell r="D1722" t="str">
            <v>Toân keõm 0.400x1000</v>
          </cell>
        </row>
        <row r="1723">
          <cell r="C1723" t="str">
            <v>TK2512</v>
          </cell>
          <cell r="D1723" t="str">
            <v xml:space="preserve">Toân keõm 0.250x1200 </v>
          </cell>
        </row>
        <row r="1724">
          <cell r="C1724" t="str">
            <v>TK2612</v>
          </cell>
          <cell r="D1724" t="str">
            <v>Toân keõm 0.260x1200</v>
          </cell>
        </row>
        <row r="1725">
          <cell r="C1725" t="str">
            <v>TK2712</v>
          </cell>
          <cell r="D1725" t="str">
            <v>Toân keõm 0.270x1200</v>
          </cell>
        </row>
        <row r="1726">
          <cell r="C1726" t="str">
            <v>TK2812</v>
          </cell>
          <cell r="D1726" t="str">
            <v>Toân keõm 0.280x1200</v>
          </cell>
        </row>
        <row r="1727">
          <cell r="C1727" t="str">
            <v>TK2912</v>
          </cell>
          <cell r="D1727" t="str">
            <v>Toân keõm 0.290x1200</v>
          </cell>
        </row>
        <row r="1728">
          <cell r="C1728" t="str">
            <v>TK3012</v>
          </cell>
          <cell r="D1728" t="str">
            <v>Toân keõm 0.300x1200</v>
          </cell>
        </row>
        <row r="1729">
          <cell r="C1729" t="str">
            <v>TK3112</v>
          </cell>
          <cell r="D1729" t="str">
            <v>Toân keõm 0.310x1200</v>
          </cell>
        </row>
        <row r="1730">
          <cell r="C1730" t="str">
            <v>TK3212</v>
          </cell>
          <cell r="D1730" t="str">
            <v>Toân keõm 0.320x1200</v>
          </cell>
        </row>
        <row r="1731">
          <cell r="C1731" t="str">
            <v>TK3312</v>
          </cell>
          <cell r="D1731" t="str">
            <v>Toân keõm 0.330x1200</v>
          </cell>
        </row>
        <row r="1732">
          <cell r="C1732" t="str">
            <v>TK3412</v>
          </cell>
          <cell r="D1732" t="str">
            <v>Toân keõm 0.340x1200</v>
          </cell>
        </row>
        <row r="1733">
          <cell r="C1733" t="str">
            <v>TK3512</v>
          </cell>
          <cell r="D1733" t="str">
            <v>Toân keõm 0.350x1200</v>
          </cell>
        </row>
        <row r="1734">
          <cell r="C1734" t="str">
            <v>TK3612</v>
          </cell>
          <cell r="D1734" t="str">
            <v>Toân keõm 0.360x1200</v>
          </cell>
        </row>
        <row r="1735">
          <cell r="C1735" t="str">
            <v>TK3712</v>
          </cell>
          <cell r="D1735" t="str">
            <v>Toân keõm 0.370x1200</v>
          </cell>
        </row>
        <row r="1736">
          <cell r="C1736" t="str">
            <v>TK3812</v>
          </cell>
          <cell r="D1736" t="str">
            <v>Toân keõm 0.380x1200</v>
          </cell>
        </row>
        <row r="1737">
          <cell r="C1737" t="str">
            <v>TK3912</v>
          </cell>
          <cell r="D1737" t="str">
            <v>Toân keõm 0.390x1200</v>
          </cell>
        </row>
        <row r="1738">
          <cell r="C1738" t="str">
            <v>TK4012</v>
          </cell>
          <cell r="D1738" t="str">
            <v>Toân keõm 0.400x1200</v>
          </cell>
        </row>
        <row r="1739">
          <cell r="C1739" t="str">
            <v>TL25</v>
          </cell>
          <cell r="D1739" t="str">
            <v>Toân laïnh 0.250x1200</v>
          </cell>
        </row>
        <row r="1740">
          <cell r="C1740" t="str">
            <v>TL26</v>
          </cell>
          <cell r="D1740" t="str">
            <v>Toân laïnh 0.260x1200</v>
          </cell>
        </row>
        <row r="1741">
          <cell r="C1741" t="str">
            <v>TL27</v>
          </cell>
          <cell r="D1741" t="str">
            <v>Toân laïnh 0.270x1200</v>
          </cell>
        </row>
        <row r="1742">
          <cell r="C1742" t="str">
            <v>TL28</v>
          </cell>
          <cell r="D1742" t="str">
            <v>Toân laïnh 0.280x1200</v>
          </cell>
        </row>
        <row r="1743">
          <cell r="C1743" t="str">
            <v>TL29</v>
          </cell>
          <cell r="D1743" t="str">
            <v>Toân laïnh 0.290x1200</v>
          </cell>
        </row>
        <row r="1744">
          <cell r="C1744" t="str">
            <v>TL30</v>
          </cell>
          <cell r="D1744" t="str">
            <v>Toân laïnh 0.300x1200</v>
          </cell>
        </row>
        <row r="1745">
          <cell r="C1745" t="str">
            <v>TL31</v>
          </cell>
          <cell r="D1745" t="str">
            <v>Toân laïnh 0.310x1200</v>
          </cell>
        </row>
        <row r="1746">
          <cell r="C1746" t="str">
            <v>TL32</v>
          </cell>
          <cell r="D1746" t="str">
            <v>Toân laïnh 0.320x1200</v>
          </cell>
        </row>
        <row r="1747">
          <cell r="C1747" t="str">
            <v>TL33</v>
          </cell>
          <cell r="D1747" t="str">
            <v>Toân laïnh 0.330x1200</v>
          </cell>
        </row>
        <row r="1748">
          <cell r="C1748" t="str">
            <v>TL34</v>
          </cell>
          <cell r="D1748" t="str">
            <v>Toân laïnh 0.340x1200</v>
          </cell>
        </row>
        <row r="1749">
          <cell r="C1749" t="str">
            <v>TL35</v>
          </cell>
          <cell r="D1749" t="str">
            <v>Toân laïnh 0.350x1200</v>
          </cell>
        </row>
        <row r="1750">
          <cell r="C1750" t="str">
            <v>TL36</v>
          </cell>
          <cell r="D1750" t="str">
            <v>Toân laïnh 0.360x1200</v>
          </cell>
        </row>
        <row r="1751">
          <cell r="C1751" t="str">
            <v>TL37</v>
          </cell>
          <cell r="D1751" t="str">
            <v>Toân laïnh 0.370x1200</v>
          </cell>
        </row>
        <row r="1752">
          <cell r="C1752" t="str">
            <v>TL38</v>
          </cell>
          <cell r="D1752" t="str">
            <v>Toân laïnh 0.380x1200</v>
          </cell>
        </row>
        <row r="1753">
          <cell r="C1753" t="str">
            <v>TL39</v>
          </cell>
          <cell r="D1753" t="str">
            <v>Toân laïnh 0.390x1200</v>
          </cell>
        </row>
        <row r="1754">
          <cell r="C1754" t="str">
            <v>TL40</v>
          </cell>
          <cell r="D1754" t="str">
            <v>Toân laïnh 0.400x1200</v>
          </cell>
        </row>
        <row r="1755">
          <cell r="C1755" t="str">
            <v>TL41</v>
          </cell>
          <cell r="D1755" t="str">
            <v>Toân laïnh 0.410x1200</v>
          </cell>
        </row>
        <row r="1756">
          <cell r="C1756" t="str">
            <v>TL42</v>
          </cell>
          <cell r="D1756" t="str">
            <v>Toân laïnh 0.420x1200</v>
          </cell>
        </row>
        <row r="1757">
          <cell r="C1757" t="str">
            <v>TL43</v>
          </cell>
          <cell r="D1757" t="str">
            <v>Toân laïnh 0.430x1200</v>
          </cell>
        </row>
        <row r="1758">
          <cell r="C1758" t="str">
            <v>TL44</v>
          </cell>
          <cell r="D1758" t="str">
            <v>Toân laïnh 0.440x1200</v>
          </cell>
        </row>
        <row r="1759">
          <cell r="C1759" t="str">
            <v>TL45</v>
          </cell>
          <cell r="D1759" t="str">
            <v>Toân laïnh 0.450x1200</v>
          </cell>
        </row>
        <row r="1760">
          <cell r="C1760" t="str">
            <v>TL46</v>
          </cell>
          <cell r="D1760" t="str">
            <v>Toân laïnh 0.460x1200</v>
          </cell>
        </row>
        <row r="1761">
          <cell r="C1761" t="str">
            <v>TL47</v>
          </cell>
          <cell r="D1761" t="str">
            <v>Toân laïnh 0.470x1200</v>
          </cell>
        </row>
        <row r="1762">
          <cell r="C1762" t="str">
            <v>TL48</v>
          </cell>
          <cell r="D1762" t="str">
            <v>Toân laïnh 0.480x1200</v>
          </cell>
        </row>
        <row r="1763">
          <cell r="C1763" t="str">
            <v>TL49</v>
          </cell>
          <cell r="D1763" t="str">
            <v>Toân laïnh 0.490x1200</v>
          </cell>
        </row>
        <row r="1764">
          <cell r="C1764" t="str">
            <v>TL50</v>
          </cell>
          <cell r="D1764" t="str">
            <v>Toân laïnh 0.500x1200</v>
          </cell>
        </row>
        <row r="1765">
          <cell r="C1765" t="str">
            <v>TL259</v>
          </cell>
          <cell r="D1765" t="str">
            <v>Toân laïnh 0.250x914</v>
          </cell>
        </row>
        <row r="1766">
          <cell r="C1766" t="str">
            <v>TL269</v>
          </cell>
          <cell r="D1766" t="str">
            <v>Toân laïnh 0.260x914</v>
          </cell>
        </row>
        <row r="1767">
          <cell r="C1767" t="str">
            <v>TL279</v>
          </cell>
          <cell r="D1767" t="str">
            <v>Toân laïnh 0.270x914</v>
          </cell>
        </row>
        <row r="1768">
          <cell r="C1768" t="str">
            <v>TL289</v>
          </cell>
          <cell r="D1768" t="str">
            <v>Toân laïnh 0.280x914</v>
          </cell>
        </row>
        <row r="1769">
          <cell r="C1769" t="str">
            <v>TL299</v>
          </cell>
          <cell r="D1769" t="str">
            <v>Toân laïnh 0.290x914</v>
          </cell>
        </row>
        <row r="1770">
          <cell r="C1770" t="str">
            <v>TL309</v>
          </cell>
          <cell r="D1770" t="str">
            <v>Toân laïnh 0.300x914</v>
          </cell>
        </row>
        <row r="1771">
          <cell r="C1771" t="str">
            <v>TL319</v>
          </cell>
          <cell r="D1771" t="str">
            <v>Toân laïnh 0.310x914</v>
          </cell>
        </row>
        <row r="1772">
          <cell r="C1772" t="str">
            <v>TL329</v>
          </cell>
          <cell r="D1772" t="str">
            <v>Toân laïnh 0.320x914</v>
          </cell>
        </row>
        <row r="1773">
          <cell r="C1773" t="str">
            <v>TL339</v>
          </cell>
          <cell r="D1773" t="str">
            <v>Toân laïnh 0.330x914</v>
          </cell>
        </row>
        <row r="1774">
          <cell r="C1774" t="str">
            <v>TL349</v>
          </cell>
          <cell r="D1774" t="str">
            <v>Toân laïnh 0.340x914</v>
          </cell>
        </row>
        <row r="1775">
          <cell r="C1775" t="str">
            <v>TL359</v>
          </cell>
          <cell r="D1775" t="str">
            <v>Toân laïnh 0.350x914</v>
          </cell>
        </row>
        <row r="1776">
          <cell r="C1776" t="str">
            <v>TL369</v>
          </cell>
          <cell r="D1776" t="str">
            <v>Toân laïnh 0.360x914</v>
          </cell>
        </row>
        <row r="1777">
          <cell r="C1777" t="str">
            <v>TL379</v>
          </cell>
          <cell r="D1777" t="str">
            <v>Toân laïnh 0.370x914</v>
          </cell>
        </row>
        <row r="1778">
          <cell r="C1778" t="str">
            <v>TL389</v>
          </cell>
          <cell r="D1778" t="str">
            <v>Toân laïnh 0.380x914</v>
          </cell>
        </row>
        <row r="1779">
          <cell r="C1779" t="str">
            <v>TL399</v>
          </cell>
          <cell r="D1779" t="str">
            <v>Toân laïnh 0.390x914</v>
          </cell>
        </row>
        <row r="1780">
          <cell r="C1780" t="str">
            <v>TL409</v>
          </cell>
          <cell r="D1780" t="str">
            <v>Toân laïnh 0.400x914</v>
          </cell>
        </row>
        <row r="1781">
          <cell r="C1781" t="str">
            <v>TL419</v>
          </cell>
          <cell r="D1781" t="str">
            <v>Toân laïnh 0.410x914</v>
          </cell>
        </row>
        <row r="1782">
          <cell r="C1782" t="str">
            <v>TL429</v>
          </cell>
          <cell r="D1782" t="str">
            <v>Toân laïnh 0.420x914</v>
          </cell>
        </row>
        <row r="1783">
          <cell r="C1783" t="str">
            <v>TL439</v>
          </cell>
          <cell r="D1783" t="str">
            <v>Toân laïnh 0.430x914</v>
          </cell>
        </row>
        <row r="1784">
          <cell r="C1784" t="str">
            <v>TL449</v>
          </cell>
          <cell r="D1784" t="str">
            <v>Toân laïnh 0.440x914</v>
          </cell>
        </row>
        <row r="1785">
          <cell r="C1785" t="str">
            <v>TL459</v>
          </cell>
          <cell r="D1785" t="str">
            <v>Toân laïnh 0.450x914</v>
          </cell>
        </row>
        <row r="1786">
          <cell r="C1786" t="str">
            <v>TL469</v>
          </cell>
          <cell r="D1786" t="str">
            <v>Toân laïnh 0.460x914</v>
          </cell>
        </row>
        <row r="1787">
          <cell r="C1787" t="str">
            <v>TL479</v>
          </cell>
          <cell r="D1787" t="str">
            <v>Toân laïnh 0.470x914</v>
          </cell>
        </row>
        <row r="1788">
          <cell r="C1788" t="str">
            <v>TL489</v>
          </cell>
          <cell r="D1788" t="str">
            <v>Toân laïnh 0.480x914</v>
          </cell>
        </row>
        <row r="1789">
          <cell r="C1789" t="str">
            <v>TL499</v>
          </cell>
          <cell r="D1789" t="str">
            <v>Toân laïnh 0.490x914</v>
          </cell>
        </row>
        <row r="1790">
          <cell r="C1790" t="str">
            <v>TL509</v>
          </cell>
          <cell r="D1790" t="str">
            <v>Toân laïnh 0.500x914</v>
          </cell>
        </row>
        <row r="1791">
          <cell r="C1791" t="str">
            <v>TL466</v>
          </cell>
          <cell r="D1791" t="str">
            <v>Toân laïnh 0.460x697</v>
          </cell>
        </row>
        <row r="1792">
          <cell r="C1792" t="str">
            <v>TL476</v>
          </cell>
          <cell r="D1792" t="str">
            <v>Toân laïnh 0.470x697</v>
          </cell>
        </row>
        <row r="1793">
          <cell r="C1793" t="str">
            <v>TL486</v>
          </cell>
          <cell r="D1793" t="str">
            <v>Toân laïnh 0.480x697</v>
          </cell>
        </row>
        <row r="1794">
          <cell r="C1794" t="str">
            <v>TL496</v>
          </cell>
          <cell r="D1794" t="str">
            <v>Toân laïnh 0.490x697</v>
          </cell>
        </row>
        <row r="1795">
          <cell r="C1795" t="str">
            <v>TL506</v>
          </cell>
          <cell r="D1795" t="str">
            <v>Toân laïnh 0.500x697</v>
          </cell>
        </row>
        <row r="1796">
          <cell r="C1796" t="str">
            <v>tl28107</v>
          </cell>
          <cell r="D1796" t="str">
            <v>Toân laïnh 0.280x1.07</v>
          </cell>
        </row>
        <row r="1797">
          <cell r="C1797" t="str">
            <v>tl25107</v>
          </cell>
          <cell r="D1797" t="str">
            <v>Toân laïnh 0.250x1.07</v>
          </cell>
        </row>
        <row r="1798">
          <cell r="C1798" t="str">
            <v>tl2535s</v>
          </cell>
          <cell r="D1798" t="str">
            <v>Toân laïnh 0.253x 5s</v>
          </cell>
        </row>
        <row r="1799">
          <cell r="C1799" t="str">
            <v>tl5011</v>
          </cell>
          <cell r="D1799" t="str">
            <v>TP-Toân laïnh 0.500x1.1</v>
          </cell>
          <cell r="F1799" t="str">
            <v>Meùt</v>
          </cell>
        </row>
        <row r="1800">
          <cell r="C1800" t="str">
            <v>tk3211</v>
          </cell>
          <cell r="D1800" t="str">
            <v>Toân keõm 0.320x1.1</v>
          </cell>
        </row>
        <row r="1801">
          <cell r="C1801" t="str">
            <v>laf253</v>
          </cell>
          <cell r="D1801" t="str">
            <v>Plafon laïnh 2543-10 soùng</v>
          </cell>
        </row>
        <row r="1802">
          <cell r="C1802" t="str">
            <v>gc</v>
          </cell>
          <cell r="D1802" t="str">
            <v>Gia coâng</v>
          </cell>
        </row>
      </sheetData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mes"/>
      <sheetName val="labor"/>
      <sheetName val="van khuon"/>
      <sheetName val="ct"/>
      <sheetName val="daywork"/>
      <sheetName val="Equipment 1260"/>
      <sheetName val="CP vua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THVLNC"/>
    </sheetNames>
    <sheetDataSet>
      <sheetData sheetId="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</sheetNames>
    <sheetDataSet>
      <sheetData sheetId="0"/>
      <sheetData sheetId="1"/>
      <sheetData sheetId="2"/>
      <sheetData sheetId="3"/>
      <sheetData sheetId="4">
        <row r="13">
          <cell r="F13">
            <v>887553.90476190473</v>
          </cell>
        </row>
        <row r="14">
          <cell r="F14">
            <v>782553.90476190473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1.2002"/>
      <sheetName val="d1.2002"/>
      <sheetName val="SL1.2002"/>
      <sheetName val="BL1.2002"/>
      <sheetName val="PTL"/>
      <sheetName val="cong#1.2002"/>
    </sheetNames>
    <sheetDataSet>
      <sheetData sheetId="0"/>
      <sheetData sheetId="1"/>
      <sheetData sheetId="2"/>
      <sheetData sheetId="3" refreshError="1">
        <row r="9">
          <cell r="C9">
            <v>1412</v>
          </cell>
        </row>
        <row r="10">
          <cell r="C10">
            <v>1381</v>
          </cell>
          <cell r="P10">
            <v>4</v>
          </cell>
        </row>
        <row r="12">
          <cell r="C12">
            <v>238</v>
          </cell>
        </row>
        <row r="13">
          <cell r="C13">
            <v>4</v>
          </cell>
          <cell r="P13">
            <v>18</v>
          </cell>
        </row>
        <row r="14">
          <cell r="C14">
            <v>1536</v>
          </cell>
        </row>
        <row r="15">
          <cell r="C15">
            <v>263</v>
          </cell>
        </row>
        <row r="16">
          <cell r="C16">
            <v>1370</v>
          </cell>
          <cell r="P16">
            <v>7</v>
          </cell>
        </row>
        <row r="17">
          <cell r="C17">
            <v>1194</v>
          </cell>
          <cell r="P17">
            <v>11</v>
          </cell>
        </row>
        <row r="18">
          <cell r="C18">
            <v>1393</v>
          </cell>
        </row>
        <row r="19">
          <cell r="C19">
            <v>1575</v>
          </cell>
        </row>
        <row r="20">
          <cell r="C20">
            <v>16</v>
          </cell>
          <cell r="P20">
            <v>54</v>
          </cell>
        </row>
        <row r="21">
          <cell r="C21">
            <v>966</v>
          </cell>
        </row>
        <row r="22">
          <cell r="C22">
            <v>269</v>
          </cell>
          <cell r="P22">
            <v>4</v>
          </cell>
        </row>
        <row r="23">
          <cell r="C23">
            <v>1530</v>
          </cell>
        </row>
        <row r="24">
          <cell r="C24">
            <v>1236</v>
          </cell>
          <cell r="P24">
            <v>4</v>
          </cell>
        </row>
        <row r="25">
          <cell r="C25">
            <v>1493</v>
          </cell>
        </row>
        <row r="26">
          <cell r="C26">
            <v>1177</v>
          </cell>
        </row>
        <row r="27">
          <cell r="C27">
            <v>1534</v>
          </cell>
        </row>
        <row r="28">
          <cell r="C28">
            <v>1349</v>
          </cell>
          <cell r="P28">
            <v>12</v>
          </cell>
        </row>
        <row r="29">
          <cell r="C29">
            <v>1531</v>
          </cell>
        </row>
        <row r="30">
          <cell r="C30">
            <v>1168</v>
          </cell>
        </row>
        <row r="31">
          <cell r="C31">
            <v>1439</v>
          </cell>
        </row>
        <row r="32">
          <cell r="C32">
            <v>1428</v>
          </cell>
        </row>
        <row r="33">
          <cell r="C33">
            <v>641</v>
          </cell>
        </row>
        <row r="34">
          <cell r="C34">
            <v>1069</v>
          </cell>
        </row>
        <row r="35">
          <cell r="C35">
            <v>867</v>
          </cell>
          <cell r="P35">
            <v>14</v>
          </cell>
        </row>
        <row r="36">
          <cell r="C36">
            <v>1437</v>
          </cell>
        </row>
        <row r="37">
          <cell r="C37">
            <v>1541</v>
          </cell>
          <cell r="P37">
            <v>4</v>
          </cell>
        </row>
        <row r="38">
          <cell r="C38">
            <v>1449</v>
          </cell>
        </row>
        <row r="39">
          <cell r="C39">
            <v>1391</v>
          </cell>
        </row>
        <row r="40">
          <cell r="P40">
            <v>60</v>
          </cell>
        </row>
        <row r="42">
          <cell r="P42">
            <v>60</v>
          </cell>
        </row>
        <row r="43">
          <cell r="C43">
            <v>1350</v>
          </cell>
          <cell r="P43">
            <v>4</v>
          </cell>
        </row>
        <row r="44">
          <cell r="C44">
            <v>1348</v>
          </cell>
          <cell r="P44">
            <v>4</v>
          </cell>
        </row>
        <row r="45">
          <cell r="C45">
            <v>1452</v>
          </cell>
        </row>
        <row r="46">
          <cell r="C46">
            <v>491</v>
          </cell>
        </row>
        <row r="47">
          <cell r="C47">
            <v>1557</v>
          </cell>
          <cell r="P47">
            <v>4</v>
          </cell>
        </row>
        <row r="48">
          <cell r="C48">
            <v>1448</v>
          </cell>
        </row>
        <row r="49">
          <cell r="C49">
            <v>1562</v>
          </cell>
          <cell r="P49">
            <v>4</v>
          </cell>
        </row>
      </sheetData>
      <sheetData sheetId="4"/>
      <sheetData sheetId="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T"/>
      <sheetName val="NHAPQC"/>
      <sheetName val="GIAVON"/>
      <sheetName val="TONKHO"/>
      <sheetName val="DSHTON"/>
      <sheetName val="PM2-2K0.80"/>
      <sheetName val="PM2-3K80"/>
      <sheetName val="PM2-2"/>
      <sheetName val="PM2-2.4"/>
      <sheetName val="PM2-3"/>
      <sheetName val="PM2.3-2"/>
      <sheetName val="PM2.3-2.4"/>
      <sheetName val="PM2.3-3"/>
      <sheetName val="PM2.5-2"/>
      <sheetName val="PM2.5-2.4"/>
      <sheetName val="PM2.5-3"/>
      <sheetName val="PM2.7-2"/>
      <sheetName val="PM2.7-2.4"/>
      <sheetName val="PM2.7-3"/>
      <sheetName val="PM3-2"/>
      <sheetName val="R2.5-2.4"/>
      <sheetName val="R2.7-2"/>
      <sheetName val="R2.7-2.4"/>
      <sheetName val="R2.7-3"/>
      <sheetName val="PK2-2"/>
      <sheetName val="PK2-2.4"/>
      <sheetName val="PK2-3"/>
      <sheetName val="PK2.3-2"/>
      <sheetName val="DOMI2.5-3"/>
      <sheetName val="TN2.7-2"/>
      <sheetName val="TN2.7-2.4"/>
      <sheetName val="DMOI(0.8)2-2 "/>
      <sheetName val="DMOI(0.8)2-2.4 "/>
      <sheetName val="DMOI(0.8)2-3"/>
      <sheetName val="DMOI2-2"/>
      <sheetName val="DMOI2-2.4 "/>
      <sheetName val="DMOI2-3"/>
      <sheetName val="RWA4-2.4"/>
      <sheetName val="AMIANGVUONG"/>
      <sheetName val="TRON"/>
      <sheetName val="MINHXUAN"/>
      <sheetName val="HONGMA"/>
      <sheetName val="FANG"/>
      <sheetName val="VITSAT"/>
      <sheetName val="vs-2.5"/>
      <sheetName val="VITGO"/>
      <sheetName val="DOTICOPHANG"/>
      <sheetName val="DOTICO2X2K80"/>
      <sheetName val="DOTICO2-2.4K80"/>
      <sheetName val="DOTICO2-3K80"/>
      <sheetName val="DOTICO2-2"/>
      <sheetName val="DOTICO2-2.4"/>
      <sheetName val="DOTICO2-3"/>
      <sheetName val="DOTICO2.5-2"/>
      <sheetName val="DOTICO2.5-2.4"/>
      <sheetName val="DOTICO2.5-3"/>
      <sheetName val="Sheet1"/>
      <sheetName val="K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>
        <row r="2">
          <cell r="C2" t="str">
            <v>pmn22</v>
          </cell>
          <cell r="D2" t="str">
            <v>TQ-Phuù Myõ 0.2 -2 m Khoå 0.80</v>
          </cell>
          <cell r="E2">
            <v>20000</v>
          </cell>
          <cell r="F2" t="str">
            <v>Taám</v>
          </cell>
        </row>
        <row r="3">
          <cell r="C3" t="str">
            <v>pmn23</v>
          </cell>
          <cell r="D3" t="str">
            <v>TQ-Phuù Myõ 0.2 -3 m Khoå 0.80</v>
          </cell>
          <cell r="E3">
            <v>30450</v>
          </cell>
          <cell r="F3" t="str">
            <v>Taám</v>
          </cell>
        </row>
        <row r="4">
          <cell r="C4" t="str">
            <v>pmn22</v>
          </cell>
          <cell r="D4" t="str">
            <v>TQ-Phuù Myõ 0.2 -2 m Khoå 0.80</v>
          </cell>
          <cell r="E4">
            <v>20000</v>
          </cell>
          <cell r="F4" t="str">
            <v>Taám</v>
          </cell>
        </row>
        <row r="5">
          <cell r="C5" t="str">
            <v>pmn224</v>
          </cell>
          <cell r="D5" t="str">
            <v>TQ-Phuù Myõ 0.2 -2.4 m Khoå 0.80</v>
          </cell>
          <cell r="F5" t="str">
            <v>Taám</v>
          </cell>
        </row>
        <row r="6">
          <cell r="C6" t="str">
            <v>pmn23</v>
          </cell>
          <cell r="D6" t="str">
            <v>TQ-Phuù Myõ 0.2 -3 m Khoå 0.80</v>
          </cell>
          <cell r="E6">
            <v>30450</v>
          </cell>
          <cell r="F6" t="str">
            <v>Taám</v>
          </cell>
        </row>
        <row r="7">
          <cell r="C7" t="str">
            <v>PM22</v>
          </cell>
          <cell r="D7" t="str">
            <v>TQ-Phuù Myõ 0.2 -2 m</v>
          </cell>
          <cell r="E7">
            <v>22000</v>
          </cell>
          <cell r="F7" t="str">
            <v>Taám</v>
          </cell>
        </row>
        <row r="8">
          <cell r="C8" t="str">
            <v>PM224</v>
          </cell>
          <cell r="D8" t="str">
            <v>TQ-Phuù Myõ 0.2-2.4 m</v>
          </cell>
          <cell r="E8">
            <v>26400</v>
          </cell>
          <cell r="F8" t="str">
            <v>Taám</v>
          </cell>
        </row>
        <row r="9">
          <cell r="C9" t="str">
            <v>PM23</v>
          </cell>
          <cell r="D9" t="str">
            <v>TQ-Phuù Myõ 0.2 -3 m</v>
          </cell>
          <cell r="E9">
            <v>33000</v>
          </cell>
          <cell r="F9" t="str">
            <v>Taám</v>
          </cell>
        </row>
        <row r="10">
          <cell r="C10" t="str">
            <v>pm232</v>
          </cell>
          <cell r="D10" t="str">
            <v>TQ-Phuù Myõ 0.23 -2 m</v>
          </cell>
          <cell r="E10">
            <v>26200</v>
          </cell>
          <cell r="F10" t="str">
            <v>Taám</v>
          </cell>
        </row>
        <row r="11">
          <cell r="C11" t="str">
            <v>PM2324</v>
          </cell>
          <cell r="D11" t="str">
            <v>TQ-Phuù Myõ 0.23 -2.4 m</v>
          </cell>
          <cell r="E11">
            <v>32400</v>
          </cell>
          <cell r="F11" t="str">
            <v>Taám</v>
          </cell>
        </row>
        <row r="12">
          <cell r="C12" t="str">
            <v>PM233</v>
          </cell>
          <cell r="D12" t="str">
            <v>TQ-Phuù Myõ 0.23 -3 m</v>
          </cell>
          <cell r="E12">
            <v>39750</v>
          </cell>
          <cell r="F12" t="str">
            <v>Taám</v>
          </cell>
        </row>
        <row r="13">
          <cell r="C13" t="str">
            <v>PM252</v>
          </cell>
          <cell r="D13" t="str">
            <v>TQ-Phuù Myõ 0.25 -2 m</v>
          </cell>
          <cell r="E13">
            <v>28500</v>
          </cell>
          <cell r="F13" t="str">
            <v>Taám</v>
          </cell>
        </row>
        <row r="14">
          <cell r="C14" t="str">
            <v>PM2524</v>
          </cell>
          <cell r="D14" t="str">
            <v>TQ-Phuù Myõ 0.25 -2.4 m</v>
          </cell>
          <cell r="E14">
            <v>34200</v>
          </cell>
          <cell r="F14" t="str">
            <v>Taám</v>
          </cell>
        </row>
        <row r="15">
          <cell r="C15" t="str">
            <v>PM253</v>
          </cell>
          <cell r="D15" t="str">
            <v>TQ-Phuù Myõ 0.25 -3 m</v>
          </cell>
          <cell r="E15">
            <v>42750</v>
          </cell>
          <cell r="F15" t="str">
            <v>Taám</v>
          </cell>
        </row>
        <row r="16">
          <cell r="C16" t="str">
            <v>PM272</v>
          </cell>
          <cell r="D16" t="str">
            <v>TQ-Phuù Myõ 0.27 -2 m</v>
          </cell>
          <cell r="E16">
            <v>34400</v>
          </cell>
          <cell r="F16" t="str">
            <v>Taám</v>
          </cell>
        </row>
        <row r="17">
          <cell r="C17" t="str">
            <v>PM2724</v>
          </cell>
          <cell r="D17" t="str">
            <v>TQ-Phuù Myõ 0.27 -2.4 m</v>
          </cell>
          <cell r="E17">
            <v>41160</v>
          </cell>
          <cell r="F17" t="str">
            <v>Taám</v>
          </cell>
        </row>
        <row r="18">
          <cell r="C18" t="str">
            <v>PM273</v>
          </cell>
          <cell r="D18" t="str">
            <v>TQ-Phuù Myõ 0.27 -3 m</v>
          </cell>
          <cell r="E18">
            <v>49950</v>
          </cell>
          <cell r="F18" t="str">
            <v>Taám</v>
          </cell>
        </row>
        <row r="19">
          <cell r="C19" t="str">
            <v>PM32</v>
          </cell>
          <cell r="D19" t="str">
            <v>TQ-Phuù Myõ 0.3 -2 m</v>
          </cell>
          <cell r="E19">
            <v>35700</v>
          </cell>
          <cell r="F19" t="str">
            <v>Taám</v>
          </cell>
        </row>
        <row r="20">
          <cell r="C20" t="str">
            <v>R2524</v>
          </cell>
          <cell r="D20" t="str">
            <v>TQ-Roàng 0.25 -2.4 m</v>
          </cell>
          <cell r="E20">
            <v>36000</v>
          </cell>
          <cell r="F20" t="str">
            <v>Taám</v>
          </cell>
        </row>
        <row r="21">
          <cell r="C21" t="str">
            <v>R272</v>
          </cell>
          <cell r="D21" t="str">
            <v>TQ-Roàng 0.27 -2 m</v>
          </cell>
          <cell r="E21">
            <v>29500</v>
          </cell>
          <cell r="F21" t="str">
            <v>Taám</v>
          </cell>
        </row>
        <row r="22">
          <cell r="C22" t="str">
            <v>R2724</v>
          </cell>
          <cell r="D22" t="str">
            <v>TQ-Roàng 0.27 -2.4 m</v>
          </cell>
          <cell r="E22">
            <v>35400</v>
          </cell>
          <cell r="F22" t="str">
            <v>Taám</v>
          </cell>
        </row>
        <row r="23">
          <cell r="C23" t="str">
            <v>R273</v>
          </cell>
          <cell r="D23" t="str">
            <v>TQ-Roàng 0.27 -3 m</v>
          </cell>
          <cell r="E23">
            <v>44250</v>
          </cell>
          <cell r="F23" t="str">
            <v>Taám</v>
          </cell>
        </row>
        <row r="24">
          <cell r="C24" t="str">
            <v>PK22</v>
          </cell>
          <cell r="D24" t="str">
            <v>TQ-Phöôùc Khanh 0.2 -2 m</v>
          </cell>
          <cell r="E24">
            <v>22000</v>
          </cell>
          <cell r="F24" t="str">
            <v>Taám</v>
          </cell>
        </row>
        <row r="25">
          <cell r="C25" t="str">
            <v>PK224</v>
          </cell>
          <cell r="D25" t="str">
            <v>TQ-Phöôùc Khanh 0.2 -2.4 m</v>
          </cell>
          <cell r="E25">
            <v>26400</v>
          </cell>
          <cell r="F25" t="str">
            <v>Taám</v>
          </cell>
        </row>
        <row r="26">
          <cell r="C26" t="str">
            <v>PK23</v>
          </cell>
          <cell r="D26" t="str">
            <v>TQ-Phöôùc Khanh 0.2 -3 m</v>
          </cell>
          <cell r="E26">
            <v>33000</v>
          </cell>
          <cell r="F26" t="str">
            <v>Taám</v>
          </cell>
        </row>
        <row r="27">
          <cell r="C27" t="str">
            <v>PK232</v>
          </cell>
          <cell r="D27" t="str">
            <v>TQ-Phöôùc Khanh 0.23 -2 m</v>
          </cell>
          <cell r="E27">
            <v>28500</v>
          </cell>
          <cell r="F27" t="str">
            <v>Taám</v>
          </cell>
        </row>
        <row r="28">
          <cell r="C28" t="str">
            <v>Mido253</v>
          </cell>
          <cell r="D28" t="str">
            <v>TQ-Midotole 0.25 -3 M</v>
          </cell>
          <cell r="E28">
            <v>45000</v>
          </cell>
          <cell r="F28" t="str">
            <v>Taám</v>
          </cell>
        </row>
        <row r="29">
          <cell r="C29" t="str">
            <v>TN272</v>
          </cell>
          <cell r="D29" t="str">
            <v>TQ-Trung nguyeân 0.27 -2 m</v>
          </cell>
          <cell r="E29">
            <v>31000</v>
          </cell>
          <cell r="F29" t="str">
            <v>Taám</v>
          </cell>
        </row>
        <row r="30">
          <cell r="C30" t="str">
            <v>TN2724</v>
          </cell>
          <cell r="D30" t="str">
            <v>TQ-Trung nguyeân 0.27 -2.4 m</v>
          </cell>
          <cell r="E30">
            <v>37200</v>
          </cell>
          <cell r="F30" t="str">
            <v>Taám</v>
          </cell>
        </row>
        <row r="31">
          <cell r="C31" t="str">
            <v>MN22</v>
          </cell>
          <cell r="D31" t="str">
            <v>TQ-Ñaàu moïi khoå 0.80 0.2 -2 m</v>
          </cell>
          <cell r="E31">
            <v>21500</v>
          </cell>
          <cell r="F31" t="str">
            <v>Taám</v>
          </cell>
        </row>
        <row r="32">
          <cell r="C32" t="str">
            <v>MN224</v>
          </cell>
          <cell r="D32" t="str">
            <v>TQ-Ñaàu moïi khoå 0.80 0.2 -2.4 m</v>
          </cell>
          <cell r="E32">
            <v>24000</v>
          </cell>
          <cell r="F32" t="str">
            <v>Taám</v>
          </cell>
        </row>
        <row r="33">
          <cell r="C33" t="str">
            <v>MN23</v>
          </cell>
          <cell r="D33" t="str">
            <v>TQ-Ñaàu moïi khoå 0.80 0.2 -3 m</v>
          </cell>
          <cell r="E33">
            <v>32250</v>
          </cell>
          <cell r="F33" t="str">
            <v>Taám</v>
          </cell>
        </row>
        <row r="34">
          <cell r="C34" t="str">
            <v>M22</v>
          </cell>
          <cell r="D34" t="str">
            <v>TQ-Ñaàu moïi  0.2 -2 m</v>
          </cell>
          <cell r="E34">
            <v>22000</v>
          </cell>
          <cell r="F34" t="str">
            <v>Taám</v>
          </cell>
        </row>
        <row r="35">
          <cell r="C35" t="str">
            <v>M224</v>
          </cell>
          <cell r="D35" t="str">
            <v>TQ-Ñaàu moïi  0.2 -2.4 m</v>
          </cell>
          <cell r="E35">
            <v>26400</v>
          </cell>
          <cell r="F35" t="str">
            <v>Taám</v>
          </cell>
        </row>
        <row r="36">
          <cell r="C36" t="str">
            <v>M23</v>
          </cell>
          <cell r="D36" t="str">
            <v>TQ-Ñaàu moïi  0.2 -3 m</v>
          </cell>
          <cell r="E36">
            <v>33000</v>
          </cell>
          <cell r="F36" t="str">
            <v>Taám</v>
          </cell>
        </row>
        <row r="37">
          <cell r="C37" t="str">
            <v>9S252</v>
          </cell>
          <cell r="D37" t="str">
            <v>TQ-Chín sao 0.25 -2 m</v>
          </cell>
          <cell r="E37">
            <v>30000</v>
          </cell>
          <cell r="F37" t="str">
            <v>Taám</v>
          </cell>
        </row>
        <row r="38">
          <cell r="C38" t="str">
            <v>9S2524</v>
          </cell>
          <cell r="D38" t="str">
            <v>TQ-Chín sao 0.25 -2.4 m</v>
          </cell>
          <cell r="E38">
            <v>36000</v>
          </cell>
          <cell r="F38" t="str">
            <v>Taám</v>
          </cell>
        </row>
        <row r="39">
          <cell r="C39" t="str">
            <v>9S253</v>
          </cell>
          <cell r="D39" t="str">
            <v>TQ-Chín sao 0.25 -3 m</v>
          </cell>
          <cell r="E39">
            <v>45000</v>
          </cell>
          <cell r="F39" t="str">
            <v>Taám</v>
          </cell>
        </row>
        <row r="40">
          <cell r="C40" t="str">
            <v>9s22</v>
          </cell>
          <cell r="D40" t="str">
            <v>TQ-Chín sao 0.20 -2 m k 0.80</v>
          </cell>
          <cell r="E40">
            <v>20800</v>
          </cell>
          <cell r="F40" t="str">
            <v>Taám</v>
          </cell>
        </row>
        <row r="41">
          <cell r="C41" t="str">
            <v>9s224</v>
          </cell>
          <cell r="D41" t="str">
            <v>TQ-Chín sao 0.20 -2.4 m k 0.80</v>
          </cell>
          <cell r="E41">
            <v>26160</v>
          </cell>
          <cell r="F41" t="str">
            <v>Taám</v>
          </cell>
        </row>
        <row r="42">
          <cell r="C42" t="str">
            <v>9s23</v>
          </cell>
          <cell r="D42" t="str">
            <v>TQ-Chín sao 0.20 -3 m k 0.80</v>
          </cell>
          <cell r="E42">
            <v>32700</v>
          </cell>
          <cell r="F42" t="str">
            <v>Taám</v>
          </cell>
        </row>
        <row r="43">
          <cell r="C43" t="str">
            <v>Kw424</v>
          </cell>
          <cell r="D43" t="str">
            <v>TQ-Kawasaky 0.40-2.4 m</v>
          </cell>
          <cell r="F43" t="str">
            <v>Taám</v>
          </cell>
        </row>
        <row r="44">
          <cell r="C44" t="str">
            <v>AV</v>
          </cell>
          <cell r="D44" t="str">
            <v>TQ-Amiang vuoâng 0.90-2 m</v>
          </cell>
          <cell r="E44">
            <v>76000</v>
          </cell>
          <cell r="F44" t="str">
            <v>Taám</v>
          </cell>
        </row>
        <row r="45">
          <cell r="C45" t="str">
            <v>AO</v>
          </cell>
          <cell r="D45" t="str">
            <v>TQ-Amiang troøn 0.90-2 m</v>
          </cell>
          <cell r="E45">
            <v>43000</v>
          </cell>
          <cell r="F45" t="str">
            <v>Taám</v>
          </cell>
        </row>
        <row r="46">
          <cell r="C46" t="str">
            <v>MX</v>
          </cell>
          <cell r="D46" t="str">
            <v>TQ-Minh Xuaân 0.80-2 m</v>
          </cell>
          <cell r="E46">
            <v>28000</v>
          </cell>
          <cell r="F46" t="str">
            <v>Taám</v>
          </cell>
        </row>
        <row r="47">
          <cell r="C47" t="str">
            <v>hm</v>
          </cell>
          <cell r="D47" t="str">
            <v>TQ-Hoàng Maõ 0.80-2 m</v>
          </cell>
          <cell r="E47">
            <v>24200</v>
          </cell>
          <cell r="F47" t="str">
            <v>Taám</v>
          </cell>
        </row>
        <row r="48">
          <cell r="C48" t="str">
            <v>P</v>
          </cell>
          <cell r="D48" t="str">
            <v>TQ-Phaúng 0.2 -2 m</v>
          </cell>
          <cell r="E48">
            <v>22000</v>
          </cell>
          <cell r="F48" t="str">
            <v>Taám</v>
          </cell>
        </row>
        <row r="49">
          <cell r="C49" t="str">
            <v>VS</v>
          </cell>
          <cell r="D49" t="str">
            <v>LK-Vít saét 5 phaân</v>
          </cell>
          <cell r="E49">
            <v>215</v>
          </cell>
          <cell r="F49" t="str">
            <v>Con</v>
          </cell>
        </row>
        <row r="50">
          <cell r="C50" t="str">
            <v>vs25</v>
          </cell>
          <cell r="D50" t="str">
            <v>LK-Vít saét 2.5 phaân</v>
          </cell>
          <cell r="E50">
            <v>150</v>
          </cell>
          <cell r="F50" t="str">
            <v>Con</v>
          </cell>
        </row>
        <row r="51">
          <cell r="C51" t="str">
            <v>VG</v>
          </cell>
          <cell r="D51" t="str">
            <v>LK-Vít goã 5 phaân</v>
          </cell>
          <cell r="E51">
            <v>215</v>
          </cell>
          <cell r="F51" t="str">
            <v>Con</v>
          </cell>
        </row>
        <row r="52">
          <cell r="C52" t="str">
            <v>D</v>
          </cell>
          <cell r="D52" t="str">
            <v>LK-Ñinh duø</v>
          </cell>
          <cell r="E52">
            <v>6100</v>
          </cell>
          <cell r="F52" t="str">
            <v>Kg</v>
          </cell>
        </row>
      </sheetData>
      <sheetData sheetId="5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-1000"/>
      <sheetName val="2-1250"/>
      <sheetName val="PHIEUN_XG"/>
      <sheetName val="XG_N"/>
      <sheetName val="XG_T"/>
      <sheetName val="PHIEU_NKEM"/>
      <sheetName val="KEM-N"/>
      <sheetName val="TKEM_N"/>
      <sheetName val="TKEM_T"/>
      <sheetName val="TSON"/>
      <sheetName val="TMAU"/>
      <sheetName val="PHIEUQ8"/>
      <sheetName val="PHIEUBD"/>
      <sheetName val="TLANH_PHIEUN"/>
      <sheetName val="TLANH_N"/>
      <sheetName val="LANH-T"/>
      <sheetName val="TLANH_T"/>
      <sheetName val="AS"/>
      <sheetName val="Q8"/>
      <sheetName val="BD"/>
      <sheetName val="TR.LUONG"/>
      <sheetName val="VINHLONG"/>
      <sheetName val="LOTE"/>
      <sheetName val="P-HIEP"/>
      <sheetName val="P_XUAT-LK"/>
      <sheetName val="PX-1"/>
      <sheetName val="PX-2"/>
      <sheetName val="PX-3"/>
      <sheetName val="Nhap_qc"/>
      <sheetName val="Makho"/>
      <sheetName val="MAHA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5">
          <cell r="C5" t="str">
            <v>pmn22</v>
          </cell>
          <cell r="D5" t="str">
            <v>TQ-Phuù Myõ 0.2 -2 m Khoå 0.80</v>
          </cell>
          <cell r="E5">
            <v>20000</v>
          </cell>
          <cell r="F5" t="str">
            <v>Taám</v>
          </cell>
        </row>
        <row r="6">
          <cell r="C6" t="str">
            <v>PM22</v>
          </cell>
          <cell r="D6" t="str">
            <v>TQ-Phuù Myõ 0.2 -2 m</v>
          </cell>
          <cell r="E6">
            <v>23200</v>
          </cell>
          <cell r="F6" t="str">
            <v>Taám</v>
          </cell>
        </row>
        <row r="7">
          <cell r="C7" t="str">
            <v>PM224</v>
          </cell>
          <cell r="D7" t="str">
            <v>TQ-Phuù Myõ 0.2-2.4 m</v>
          </cell>
          <cell r="E7">
            <v>27600</v>
          </cell>
          <cell r="F7" t="str">
            <v>Taám</v>
          </cell>
        </row>
        <row r="8">
          <cell r="C8" t="str">
            <v>PM23</v>
          </cell>
          <cell r="D8" t="str">
            <v>TQ-Phuù Myõ 0.2 -3 m</v>
          </cell>
          <cell r="E8">
            <v>34800</v>
          </cell>
          <cell r="F8" t="str">
            <v>Taám</v>
          </cell>
        </row>
        <row r="9">
          <cell r="C9" t="str">
            <v>pm232</v>
          </cell>
          <cell r="D9" t="str">
            <v>TQ-Phuù Myõ 0.23 -2 m</v>
          </cell>
          <cell r="E9">
            <v>26500</v>
          </cell>
          <cell r="F9" t="str">
            <v>Taám</v>
          </cell>
        </row>
        <row r="10">
          <cell r="C10" t="str">
            <v>PM2324</v>
          </cell>
          <cell r="D10" t="str">
            <v>TQ-Phuù Myõ 0.23 -2.4 m</v>
          </cell>
          <cell r="E10">
            <v>32400</v>
          </cell>
          <cell r="F10" t="str">
            <v>Taám</v>
          </cell>
        </row>
        <row r="11">
          <cell r="C11" t="str">
            <v>PM233</v>
          </cell>
          <cell r="D11" t="str">
            <v>TQ-Phuù Myõ 0.23 -3 m</v>
          </cell>
          <cell r="E11">
            <v>40500</v>
          </cell>
          <cell r="F11" t="str">
            <v>Taám</v>
          </cell>
        </row>
        <row r="12">
          <cell r="C12" t="str">
            <v>PM252</v>
          </cell>
          <cell r="D12" t="str">
            <v>TQ-Phuù Myõ 0.25 -2 m</v>
          </cell>
          <cell r="E12">
            <v>29000</v>
          </cell>
          <cell r="F12" t="str">
            <v>Taám</v>
          </cell>
        </row>
        <row r="13">
          <cell r="C13" t="str">
            <v>PM2524</v>
          </cell>
          <cell r="D13" t="str">
            <v>TQ-Phuù Myõ 0.25 -2.4 m</v>
          </cell>
          <cell r="E13">
            <v>34800</v>
          </cell>
          <cell r="F13" t="str">
            <v>Taám</v>
          </cell>
        </row>
        <row r="14">
          <cell r="C14" t="str">
            <v>PM253</v>
          </cell>
          <cell r="D14" t="str">
            <v>TQ-Phuù Myõ 0.25 -3 m</v>
          </cell>
          <cell r="E14">
            <v>43500</v>
          </cell>
          <cell r="F14" t="str">
            <v>Taám</v>
          </cell>
        </row>
        <row r="15">
          <cell r="C15" t="str">
            <v>PM272</v>
          </cell>
          <cell r="D15" t="str">
            <v>TQ-Phuù Myõ 0.27 -2 m</v>
          </cell>
          <cell r="E15">
            <v>34400</v>
          </cell>
          <cell r="F15" t="str">
            <v>Taám</v>
          </cell>
        </row>
        <row r="16">
          <cell r="C16" t="str">
            <v>PM2724</v>
          </cell>
          <cell r="D16" t="str">
            <v>TQ-Phuù Myõ 0.27 -2.4 m</v>
          </cell>
          <cell r="E16">
            <v>41160</v>
          </cell>
          <cell r="F16" t="str">
            <v>Taám</v>
          </cell>
        </row>
        <row r="17">
          <cell r="C17" t="str">
            <v>PM273</v>
          </cell>
          <cell r="D17" t="str">
            <v>TQ-Phuù Myõ 0.27 -3 m</v>
          </cell>
          <cell r="E17">
            <v>49500</v>
          </cell>
          <cell r="F17" t="str">
            <v>Taám</v>
          </cell>
        </row>
        <row r="18">
          <cell r="C18" t="str">
            <v>PM32</v>
          </cell>
          <cell r="D18" t="str">
            <v>TQ-Phuù Myõ 0.3 -2 m</v>
          </cell>
          <cell r="E18">
            <v>36000</v>
          </cell>
          <cell r="F18" t="str">
            <v>Taám</v>
          </cell>
        </row>
        <row r="19">
          <cell r="C19" t="str">
            <v>R2524</v>
          </cell>
          <cell r="D19" t="str">
            <v>TQ-Roàng 0.25 -2.4 m</v>
          </cell>
          <cell r="E19">
            <v>36000</v>
          </cell>
          <cell r="F19" t="str">
            <v>Taám</v>
          </cell>
        </row>
        <row r="20">
          <cell r="C20" t="str">
            <v>R272</v>
          </cell>
          <cell r="D20" t="str">
            <v>TQ-Roàng 0.27 -2 m</v>
          </cell>
          <cell r="E20">
            <v>29500</v>
          </cell>
          <cell r="F20" t="str">
            <v>Taám</v>
          </cell>
        </row>
        <row r="21">
          <cell r="C21" t="str">
            <v>R2724</v>
          </cell>
          <cell r="D21" t="str">
            <v>TQ-Roàng 0.27 -2.4 m</v>
          </cell>
          <cell r="E21">
            <v>35760</v>
          </cell>
          <cell r="F21" t="str">
            <v>Taám</v>
          </cell>
        </row>
        <row r="22">
          <cell r="C22" t="str">
            <v>R273</v>
          </cell>
          <cell r="D22" t="str">
            <v>TQ-Roàng 0.27 -3 m</v>
          </cell>
          <cell r="E22">
            <v>44250</v>
          </cell>
          <cell r="F22" t="str">
            <v>Taám</v>
          </cell>
        </row>
        <row r="23">
          <cell r="C23" t="str">
            <v>PK22</v>
          </cell>
          <cell r="D23" t="str">
            <v>TQ-Phöôùc Khanh 0.2 -2 m</v>
          </cell>
          <cell r="E23">
            <v>24500</v>
          </cell>
          <cell r="F23" t="str">
            <v>Taám</v>
          </cell>
        </row>
        <row r="24">
          <cell r="C24" t="str">
            <v>PK224</v>
          </cell>
          <cell r="D24" t="str">
            <v>TQ-Phöôùc Khanh 0.2 -2.4 m</v>
          </cell>
          <cell r="E24">
            <v>29400</v>
          </cell>
          <cell r="F24" t="str">
            <v>Taám</v>
          </cell>
        </row>
        <row r="25">
          <cell r="C25" t="str">
            <v>PK23</v>
          </cell>
          <cell r="D25" t="str">
            <v>TQ-Phöôùc Khanh 0.2 -3 m</v>
          </cell>
          <cell r="E25">
            <v>36750</v>
          </cell>
          <cell r="F25" t="str">
            <v>Taám</v>
          </cell>
        </row>
        <row r="26">
          <cell r="C26" t="str">
            <v>PK232</v>
          </cell>
          <cell r="D26" t="str">
            <v>TQ-Phöôùc Khanh 0.23 -2 m</v>
          </cell>
          <cell r="E26">
            <v>28500</v>
          </cell>
          <cell r="F26" t="str">
            <v>Taám</v>
          </cell>
        </row>
        <row r="27">
          <cell r="C27" t="str">
            <v>Mido253</v>
          </cell>
          <cell r="D27" t="str">
            <v>TQ-Midotole 0.25 -3 M</v>
          </cell>
          <cell r="E27">
            <v>45000</v>
          </cell>
          <cell r="F27" t="str">
            <v>Taám</v>
          </cell>
        </row>
        <row r="28">
          <cell r="C28" t="str">
            <v>TN272</v>
          </cell>
          <cell r="D28" t="str">
            <v>TQ-Trung nguyeân 0.27 -2 m</v>
          </cell>
          <cell r="E28">
            <v>31000</v>
          </cell>
          <cell r="F28" t="str">
            <v>Taám</v>
          </cell>
        </row>
        <row r="29">
          <cell r="C29" t="str">
            <v>TN2724</v>
          </cell>
          <cell r="D29" t="str">
            <v>TQ-Trung nguyeân 0.27 -2.4 m</v>
          </cell>
          <cell r="E29">
            <v>37200</v>
          </cell>
          <cell r="F29" t="str">
            <v>Taám</v>
          </cell>
        </row>
        <row r="30">
          <cell r="C30" t="str">
            <v>MN22</v>
          </cell>
          <cell r="D30" t="str">
            <v>TQ-Ñaàu moïi khoå 0.80 0.2 -2 m</v>
          </cell>
          <cell r="E30">
            <v>21500</v>
          </cell>
          <cell r="F30" t="str">
            <v>Taám</v>
          </cell>
        </row>
        <row r="31">
          <cell r="C31" t="str">
            <v>MN224</v>
          </cell>
          <cell r="D31" t="str">
            <v>TQ-Ñaàu moïi khoå 0.80 0.2 -2.4 m</v>
          </cell>
          <cell r="E31">
            <v>24000</v>
          </cell>
          <cell r="F31" t="str">
            <v>Taám</v>
          </cell>
        </row>
        <row r="32">
          <cell r="C32" t="str">
            <v>MN23</v>
          </cell>
          <cell r="D32" t="str">
            <v>TQ-Ñaàu moïi khoå 0.80 0.2 -3 m</v>
          </cell>
          <cell r="E32">
            <v>32250</v>
          </cell>
          <cell r="F32" t="str">
            <v>Taám</v>
          </cell>
        </row>
        <row r="33">
          <cell r="C33" t="str">
            <v>M22</v>
          </cell>
          <cell r="D33" t="str">
            <v>TQ-Ñaàu moïi  0.2 -2 m</v>
          </cell>
          <cell r="E33">
            <v>22000</v>
          </cell>
          <cell r="F33" t="str">
            <v>Taám</v>
          </cell>
        </row>
        <row r="34">
          <cell r="C34" t="str">
            <v>M224</v>
          </cell>
          <cell r="D34" t="str">
            <v>TQ-Ñaàu moïi  0.2 -2.4 m</v>
          </cell>
          <cell r="E34">
            <v>26400</v>
          </cell>
          <cell r="F34" t="str">
            <v>Taám</v>
          </cell>
        </row>
        <row r="35">
          <cell r="C35" t="str">
            <v>M23</v>
          </cell>
          <cell r="D35" t="str">
            <v>TQ-Ñaàu moïi  0.2 -3 m</v>
          </cell>
          <cell r="E35">
            <v>33000</v>
          </cell>
          <cell r="F35" t="str">
            <v>Taám</v>
          </cell>
        </row>
        <row r="36">
          <cell r="C36" t="str">
            <v>9S252</v>
          </cell>
          <cell r="D36" t="str">
            <v>TQ-Chín sao 0.25 -2 m</v>
          </cell>
          <cell r="E36">
            <v>30000</v>
          </cell>
          <cell r="F36" t="str">
            <v>Taám</v>
          </cell>
        </row>
        <row r="37">
          <cell r="C37" t="str">
            <v>9S2524</v>
          </cell>
          <cell r="D37" t="str">
            <v>TQ-Chín sao 0.25 -2.4 m</v>
          </cell>
          <cell r="E37">
            <v>36000</v>
          </cell>
          <cell r="F37" t="str">
            <v>Taám</v>
          </cell>
        </row>
        <row r="38">
          <cell r="C38" t="str">
            <v>9S253</v>
          </cell>
          <cell r="D38" t="str">
            <v>TQ-Chín sao 0.25 -3 m</v>
          </cell>
          <cell r="E38">
            <v>45000</v>
          </cell>
          <cell r="F38" t="str">
            <v>Taám</v>
          </cell>
        </row>
        <row r="39">
          <cell r="C39" t="str">
            <v>9s22</v>
          </cell>
          <cell r="D39" t="str">
            <v>TQ-Chín sao 0.20 -2 m k 0.80</v>
          </cell>
          <cell r="E39">
            <v>20800</v>
          </cell>
          <cell r="F39" t="str">
            <v>Taám</v>
          </cell>
        </row>
        <row r="40">
          <cell r="C40" t="str">
            <v>9s224</v>
          </cell>
          <cell r="D40" t="str">
            <v>TQ-Chín sao 0.20 -2.4 m k 0.80</v>
          </cell>
          <cell r="E40">
            <v>26160</v>
          </cell>
          <cell r="F40" t="str">
            <v>Taám</v>
          </cell>
        </row>
        <row r="41">
          <cell r="C41" t="str">
            <v>9s23</v>
          </cell>
          <cell r="D41" t="str">
            <v>TQ-Chín sao 0.20 -3 m k 0.80</v>
          </cell>
          <cell r="E41">
            <v>32700</v>
          </cell>
          <cell r="F41" t="str">
            <v>Taám</v>
          </cell>
        </row>
        <row r="42">
          <cell r="C42" t="str">
            <v>Kw424</v>
          </cell>
          <cell r="D42" t="str">
            <v>TQ-Kawasaky 0.40-2.4 m</v>
          </cell>
          <cell r="F42" t="str">
            <v>Taám</v>
          </cell>
        </row>
        <row r="43">
          <cell r="C43" t="str">
            <v>AV</v>
          </cell>
          <cell r="D43" t="str">
            <v>TQ-Amiang vuoâng 0.90-2 m</v>
          </cell>
          <cell r="E43">
            <v>76000</v>
          </cell>
          <cell r="F43" t="str">
            <v>Taám</v>
          </cell>
        </row>
        <row r="44">
          <cell r="C44" t="str">
            <v>AO</v>
          </cell>
          <cell r="D44" t="str">
            <v>TQ-Amiang troøn 0.90-2 m</v>
          </cell>
          <cell r="E44">
            <v>43000</v>
          </cell>
          <cell r="F44" t="str">
            <v>Taám</v>
          </cell>
        </row>
        <row r="45">
          <cell r="C45" t="str">
            <v>MX</v>
          </cell>
          <cell r="D45" t="str">
            <v>TQ-Minh Xuaân 0.80-2 m</v>
          </cell>
          <cell r="E45">
            <v>28000</v>
          </cell>
          <cell r="F45" t="str">
            <v>Taám</v>
          </cell>
        </row>
        <row r="46">
          <cell r="C46" t="str">
            <v>hm</v>
          </cell>
          <cell r="D46" t="str">
            <v>TQ-Hoàng Maõ 0.80-2 m</v>
          </cell>
          <cell r="E46">
            <v>24200</v>
          </cell>
          <cell r="F46" t="str">
            <v>Taám</v>
          </cell>
        </row>
        <row r="47">
          <cell r="C47" t="str">
            <v>P</v>
          </cell>
          <cell r="D47" t="str">
            <v>TQ-Phaúng 0.2 -2 m</v>
          </cell>
          <cell r="E47">
            <v>23000</v>
          </cell>
          <cell r="F47" t="str">
            <v>Taám</v>
          </cell>
        </row>
        <row r="48">
          <cell r="C48" t="str">
            <v>VS</v>
          </cell>
          <cell r="D48" t="str">
            <v>LK-Vít saét 5 phaân</v>
          </cell>
          <cell r="E48">
            <v>215</v>
          </cell>
          <cell r="F48" t="str">
            <v>Con</v>
          </cell>
        </row>
        <row r="49">
          <cell r="C49" t="str">
            <v>vs25</v>
          </cell>
          <cell r="D49" t="str">
            <v>LK-Vít saét 2.5 phaân</v>
          </cell>
          <cell r="E49">
            <v>150</v>
          </cell>
          <cell r="F49" t="str">
            <v>Con</v>
          </cell>
        </row>
        <row r="50">
          <cell r="C50" t="str">
            <v>VG</v>
          </cell>
          <cell r="D50" t="str">
            <v>LK-Vít goã 5 phaân</v>
          </cell>
          <cell r="E50">
            <v>215</v>
          </cell>
          <cell r="F50" t="str">
            <v>Con</v>
          </cell>
        </row>
        <row r="51">
          <cell r="C51" t="str">
            <v>D</v>
          </cell>
          <cell r="D51" t="str">
            <v>LK-Ñinh duø</v>
          </cell>
          <cell r="E51">
            <v>6100</v>
          </cell>
          <cell r="F51" t="str">
            <v>Kg</v>
          </cell>
        </row>
        <row r="52">
          <cell r="C52" t="str">
            <v>N</v>
          </cell>
          <cell r="D52" t="str">
            <v>Nöôùc uoáng</v>
          </cell>
          <cell r="F52" t="str">
            <v>Bình</v>
          </cell>
        </row>
        <row r="53">
          <cell r="C53" t="str">
            <v>XG251</v>
          </cell>
          <cell r="D53" t="str">
            <v>XG-Xaø goà 2 ly 50*100</v>
          </cell>
          <cell r="E53">
            <v>3700</v>
          </cell>
          <cell r="F53" t="str">
            <v>Kg</v>
          </cell>
        </row>
        <row r="54">
          <cell r="C54" t="str">
            <v>XG248</v>
          </cell>
          <cell r="D54" t="str">
            <v>XG-Xaø goà 2 ly 40*80</v>
          </cell>
          <cell r="E54">
            <v>3700</v>
          </cell>
          <cell r="F54" t="str">
            <v>Kg</v>
          </cell>
        </row>
        <row r="55">
          <cell r="C55" t="str">
            <v>XG250</v>
          </cell>
          <cell r="D55" t="str">
            <v>XG-Xaø goà 2 ly 50*150</v>
          </cell>
          <cell r="E55">
            <v>3700</v>
          </cell>
          <cell r="F55" t="str">
            <v>Kg</v>
          </cell>
        </row>
        <row r="56">
          <cell r="C56" t="str">
            <v>xg2850</v>
          </cell>
          <cell r="D56" t="str">
            <v>TP-Xaø goà 2.8 ly 50*150</v>
          </cell>
          <cell r="E56">
            <v>24500</v>
          </cell>
          <cell r="F56" t="str">
            <v>Meùt</v>
          </cell>
        </row>
        <row r="57">
          <cell r="C57" t="str">
            <v>XG225</v>
          </cell>
          <cell r="D57" t="str">
            <v>XG-Xaø goà 2 ly 50*125</v>
          </cell>
          <cell r="E57">
            <v>3700</v>
          </cell>
          <cell r="F57" t="str">
            <v>Kg</v>
          </cell>
        </row>
        <row r="58">
          <cell r="C58" t="str">
            <v>XG275</v>
          </cell>
          <cell r="D58" t="str">
            <v>XG-Xaø goà 2 ly 50*175</v>
          </cell>
          <cell r="E58">
            <v>3700</v>
          </cell>
          <cell r="F58" t="str">
            <v>Kg</v>
          </cell>
        </row>
        <row r="59">
          <cell r="C59" t="str">
            <v>xg2520</v>
          </cell>
          <cell r="D59" t="str">
            <v>TP-Xaø goà 2.5 ly 50*200</v>
          </cell>
          <cell r="E59">
            <v>3700</v>
          </cell>
          <cell r="F59" t="str">
            <v>Meùt</v>
          </cell>
        </row>
        <row r="60">
          <cell r="C60" t="str">
            <v>xg2550</v>
          </cell>
          <cell r="D60" t="str">
            <v>TP-Xaø goà 2.5 ly 50*150</v>
          </cell>
          <cell r="F60" t="str">
            <v>Meùt</v>
          </cell>
        </row>
        <row r="61">
          <cell r="C61" t="str">
            <v>xg1848</v>
          </cell>
          <cell r="D61" t="str">
            <v>XG-Xaø goà 1.8 ly 40*80</v>
          </cell>
          <cell r="F61" t="str">
            <v>Kg</v>
          </cell>
        </row>
        <row r="62">
          <cell r="C62" t="str">
            <v>tk31</v>
          </cell>
          <cell r="D62" t="str">
            <v>TP-Tole keõm 0.310-1.219</v>
          </cell>
          <cell r="F62" t="str">
            <v>Meùt</v>
          </cell>
        </row>
        <row r="63">
          <cell r="C63" t="str">
            <v>tk29</v>
          </cell>
          <cell r="D63" t="str">
            <v>TP-Tole keõm 0.290-1.219</v>
          </cell>
          <cell r="F63" t="str">
            <v>Meùt</v>
          </cell>
        </row>
        <row r="64">
          <cell r="F64" t="str">
            <v>Meùt</v>
          </cell>
        </row>
        <row r="65">
          <cell r="C65" t="str">
            <v>tl5011</v>
          </cell>
          <cell r="D65" t="str">
            <v>TP-Toân laïnh 0.500x1.1</v>
          </cell>
          <cell r="F65" t="str">
            <v>Meùt</v>
          </cell>
        </row>
        <row r="66">
          <cell r="C66" t="str">
            <v>nxr4011</v>
          </cell>
          <cell r="D66" t="str">
            <v>TP-Ngoùi xanh reâu 0.40-1.1 m</v>
          </cell>
          <cell r="F66" t="str">
            <v>Meùt</v>
          </cell>
        </row>
        <row r="67">
          <cell r="C67" t="str">
            <v>xr4012</v>
          </cell>
          <cell r="D67" t="str">
            <v>TP-Xanh reâu 0.40-1.200</v>
          </cell>
          <cell r="F67" t="str">
            <v>Meùt</v>
          </cell>
        </row>
        <row r="68">
          <cell r="C68" t="str">
            <v>xd35914</v>
          </cell>
          <cell r="D68" t="str">
            <v>TP-Maøu XDöông 0.350-914</v>
          </cell>
          <cell r="F68" t="str">
            <v>Meùt</v>
          </cell>
        </row>
        <row r="69">
          <cell r="C69" t="str">
            <v>dt4012</v>
          </cell>
          <cell r="D69" t="str">
            <v>TP-Ñoû töôi 0.40-1200</v>
          </cell>
          <cell r="F69" t="str">
            <v>Meùt</v>
          </cell>
        </row>
        <row r="70">
          <cell r="F70" t="str">
            <v>Meùt</v>
          </cell>
        </row>
        <row r="71">
          <cell r="F71" t="str">
            <v>Meùt</v>
          </cell>
        </row>
        <row r="72">
          <cell r="F72" t="str">
            <v>Meùt</v>
          </cell>
        </row>
        <row r="73">
          <cell r="F73" t="str">
            <v>Meùt</v>
          </cell>
        </row>
        <row r="74">
          <cell r="F74" t="str">
            <v>Meùt</v>
          </cell>
        </row>
        <row r="75">
          <cell r="F75" t="str">
            <v>Meùt</v>
          </cell>
        </row>
        <row r="76">
          <cell r="F76" t="str">
            <v>Meùt</v>
          </cell>
        </row>
        <row r="77">
          <cell r="F77" t="str">
            <v>Meùt</v>
          </cell>
        </row>
        <row r="78">
          <cell r="F78" t="str">
            <v>Meùt</v>
          </cell>
        </row>
        <row r="79">
          <cell r="F79" t="str">
            <v>Meùt</v>
          </cell>
        </row>
        <row r="80">
          <cell r="F80" t="str">
            <v>Meùt</v>
          </cell>
        </row>
        <row r="81">
          <cell r="F81" t="str">
            <v>Meùt</v>
          </cell>
        </row>
        <row r="82">
          <cell r="F82" t="str">
            <v>Meùt</v>
          </cell>
        </row>
        <row r="83">
          <cell r="F83" t="str">
            <v>Meùt</v>
          </cell>
        </row>
        <row r="84">
          <cell r="F84" t="str">
            <v>Meùt</v>
          </cell>
        </row>
        <row r="85">
          <cell r="F85" t="str">
            <v>Meùt</v>
          </cell>
        </row>
        <row r="86">
          <cell r="F86" t="str">
            <v>Meùt</v>
          </cell>
        </row>
        <row r="87">
          <cell r="F87" t="str">
            <v>Meùt</v>
          </cell>
        </row>
        <row r="88">
          <cell r="F88" t="str">
            <v>Meùt</v>
          </cell>
        </row>
        <row r="89">
          <cell r="F89" t="str">
            <v>Meùt</v>
          </cell>
        </row>
        <row r="90">
          <cell r="F90" t="str">
            <v>Meùt</v>
          </cell>
        </row>
        <row r="91">
          <cell r="F91" t="str">
            <v>Meùt</v>
          </cell>
        </row>
        <row r="92">
          <cell r="F92" t="str">
            <v>Meùt</v>
          </cell>
        </row>
        <row r="93">
          <cell r="C93" t="str">
            <v>gcm</v>
          </cell>
          <cell r="D93" t="str">
            <v>LK-Gia coâng maùng xoái</v>
          </cell>
          <cell r="F93" t="str">
            <v>Meùt</v>
          </cell>
        </row>
        <row r="94">
          <cell r="C94" t="str">
            <v>gcv</v>
          </cell>
          <cell r="D94" t="str">
            <v>LK-Gia coâng voøm</v>
          </cell>
          <cell r="F94" t="str">
            <v>Meùt</v>
          </cell>
        </row>
        <row r="95">
          <cell r="C95" t="str">
            <v>DDP35</v>
          </cell>
          <cell r="D95" t="str">
            <v>TP-Maøu Ñoû Ñ phaúng 0.350-1.200</v>
          </cell>
          <cell r="F95" t="str">
            <v>Meùt</v>
          </cell>
        </row>
        <row r="96">
          <cell r="C96" t="str">
            <v>DD3582</v>
          </cell>
          <cell r="D96" t="str">
            <v>TP-Maøu ñoû ñaäm 0.350-0.82</v>
          </cell>
          <cell r="F96" t="str">
            <v>Meùt</v>
          </cell>
        </row>
        <row r="97">
          <cell r="C97" t="str">
            <v>dd35107</v>
          </cell>
          <cell r="D97" t="str">
            <v>TP-Maøu ñoû ñaäm 0.350-1.07</v>
          </cell>
          <cell r="F97" t="str">
            <v>Meùt</v>
          </cell>
        </row>
        <row r="98">
          <cell r="C98" t="str">
            <v>ddp35</v>
          </cell>
          <cell r="D98" t="str">
            <v>TP-Maøu ñoû ñaäm 0.350-1200</v>
          </cell>
          <cell r="F98" t="str">
            <v>Meùt</v>
          </cell>
        </row>
        <row r="99">
          <cell r="C99" t="str">
            <v>dd359</v>
          </cell>
          <cell r="D99" t="str">
            <v>TP-Maøu ñoû ñaäm 0.350-914</v>
          </cell>
          <cell r="F99" t="str">
            <v>Meùt</v>
          </cell>
        </row>
        <row r="100">
          <cell r="C100" t="str">
            <v>dd37</v>
          </cell>
          <cell r="D100" t="str">
            <v>TP-Maøu ñoû ñaäm 0.370-1200</v>
          </cell>
          <cell r="F100" t="str">
            <v>Meùt</v>
          </cell>
        </row>
        <row r="101">
          <cell r="C101" t="str">
            <v>dd37107</v>
          </cell>
          <cell r="D101" t="str">
            <v>TP-Maøu ñoû ñaäm 0.370-1.07</v>
          </cell>
          <cell r="F101" t="str">
            <v>Meùt</v>
          </cell>
        </row>
        <row r="102">
          <cell r="C102" t="str">
            <v>dd40107</v>
          </cell>
          <cell r="D102" t="str">
            <v>TP-Maøu ñoû ñaäm 0.40-1.07</v>
          </cell>
          <cell r="F102" t="str">
            <v>Meùt</v>
          </cell>
        </row>
        <row r="103">
          <cell r="C103" t="str">
            <v>dd40</v>
          </cell>
          <cell r="D103" t="str">
            <v>TP-Maøu ñoû ñaäm 0.40-1.200</v>
          </cell>
          <cell r="F103" t="str">
            <v>Meùt</v>
          </cell>
        </row>
        <row r="104">
          <cell r="C104" t="str">
            <v>dd45107</v>
          </cell>
          <cell r="D104" t="str">
            <v>TP-Maøu ñoû ñaäm 0.450-1.07</v>
          </cell>
          <cell r="F104" t="str">
            <v>Meùt</v>
          </cell>
        </row>
        <row r="105">
          <cell r="C105" t="str">
            <v>dd42107</v>
          </cell>
          <cell r="D105" t="str">
            <v>TP-Maøu ñoû ñaäm 0.420-1.07</v>
          </cell>
          <cell r="F105" t="str">
            <v>Meùt</v>
          </cell>
        </row>
        <row r="106">
          <cell r="C106" t="str">
            <v>dd50107</v>
          </cell>
          <cell r="D106" t="str">
            <v>TP-Maøu ñoû ñaäm 0.500-1.07</v>
          </cell>
          <cell r="F106" t="str">
            <v>Meùt</v>
          </cell>
        </row>
        <row r="107">
          <cell r="C107" t="str">
            <v>dd30107</v>
          </cell>
          <cell r="D107" t="str">
            <v>TP-Maøu ñoû ñaäm 0.300-1.07</v>
          </cell>
          <cell r="F107" t="str">
            <v>Meùt</v>
          </cell>
        </row>
        <row r="108">
          <cell r="F108" t="str">
            <v>Meùt</v>
          </cell>
        </row>
        <row r="109">
          <cell r="F109" t="str">
            <v>Meùt</v>
          </cell>
        </row>
        <row r="110">
          <cell r="F110" t="str">
            <v>Meùt</v>
          </cell>
        </row>
        <row r="111">
          <cell r="F111" t="str">
            <v>Meùt</v>
          </cell>
        </row>
        <row r="112">
          <cell r="F112" t="str">
            <v>Meùt</v>
          </cell>
        </row>
        <row r="113">
          <cell r="C113" t="str">
            <v>DDP35</v>
          </cell>
          <cell r="D113" t="str">
            <v>TP-Maøu Ñoû ñaäm phaúng 0.350-1.200</v>
          </cell>
          <cell r="F113" t="str">
            <v>Meùt</v>
          </cell>
        </row>
        <row r="114">
          <cell r="C114" t="str">
            <v>dT3582</v>
          </cell>
          <cell r="D114" t="str">
            <v>TP-Maøu ñoû töôi 0.350-0.82</v>
          </cell>
          <cell r="F114" t="str">
            <v>Meùt</v>
          </cell>
        </row>
        <row r="115">
          <cell r="C115" t="str">
            <v>dt3582</v>
          </cell>
          <cell r="D115" t="str">
            <v>TP-Maøu ñoû töôi 0.350-0.82</v>
          </cell>
          <cell r="F115" t="str">
            <v>Meùt</v>
          </cell>
        </row>
        <row r="116">
          <cell r="C116" t="str">
            <v>dt30107</v>
          </cell>
          <cell r="D116" t="str">
            <v>TP-Maøu ñoû töôi 0.300-1.07</v>
          </cell>
          <cell r="F116" t="str">
            <v>Meùt</v>
          </cell>
        </row>
        <row r="117">
          <cell r="C117" t="str">
            <v>dt35107</v>
          </cell>
          <cell r="D117" t="str">
            <v>TP-Maøu ñoû töôi 0.350-1.07</v>
          </cell>
          <cell r="F117" t="str">
            <v>Meùt</v>
          </cell>
        </row>
        <row r="118">
          <cell r="C118" t="str">
            <v>dt37107</v>
          </cell>
          <cell r="D118" t="str">
            <v>TP-Maøu ñoû töôi 0.370-1.07</v>
          </cell>
          <cell r="F118" t="str">
            <v>Meùt</v>
          </cell>
        </row>
        <row r="119">
          <cell r="C119" t="str">
            <v>dt40107</v>
          </cell>
          <cell r="D119" t="str">
            <v>TP-Maøu ñoû töôi 0.400-1.07</v>
          </cell>
          <cell r="F119" t="str">
            <v>Meùt</v>
          </cell>
        </row>
        <row r="120">
          <cell r="C120" t="str">
            <v>dt42107</v>
          </cell>
          <cell r="D120" t="str">
            <v>TP-Maøu ñoû töôi 0.420-1.07</v>
          </cell>
          <cell r="F120" t="str">
            <v>Meùt</v>
          </cell>
        </row>
        <row r="121">
          <cell r="C121" t="str">
            <v>dt45107</v>
          </cell>
          <cell r="D121" t="str">
            <v>TP-Maøu ñoû töôi 0.450-1.07</v>
          </cell>
          <cell r="F121" t="str">
            <v>Meùt</v>
          </cell>
        </row>
        <row r="122">
          <cell r="C122" t="str">
            <v>dt45107</v>
          </cell>
          <cell r="D122" t="str">
            <v>TP-Maøu ñoû töôi 0.450-1.07</v>
          </cell>
          <cell r="F122" t="str">
            <v>Meùt</v>
          </cell>
        </row>
        <row r="123">
          <cell r="F123" t="str">
            <v>Meùt</v>
          </cell>
        </row>
        <row r="124">
          <cell r="F124" t="str">
            <v>Meùt</v>
          </cell>
        </row>
        <row r="125">
          <cell r="F125" t="str">
            <v>Meùt</v>
          </cell>
        </row>
        <row r="126">
          <cell r="F126" t="str">
            <v>Meùt</v>
          </cell>
        </row>
        <row r="127">
          <cell r="F127" t="str">
            <v>Meùt</v>
          </cell>
        </row>
        <row r="128">
          <cell r="F128" t="str">
            <v>Meùt</v>
          </cell>
        </row>
        <row r="129">
          <cell r="F129" t="str">
            <v>Meùt</v>
          </cell>
        </row>
        <row r="130">
          <cell r="C130" t="str">
            <v>xn45107</v>
          </cell>
          <cell r="D130" t="str">
            <v>TP-Maøu X. ngoïc 0.450-1.07</v>
          </cell>
          <cell r="F130" t="str">
            <v>Meùt</v>
          </cell>
        </row>
        <row r="131">
          <cell r="C131" t="str">
            <v>xn45107</v>
          </cell>
          <cell r="D131" t="str">
            <v>TP-Maøu xanh ngoïc 0.450-1.07</v>
          </cell>
          <cell r="F131" t="str">
            <v>Meùt</v>
          </cell>
        </row>
        <row r="132">
          <cell r="C132" t="str">
            <v>ndd3581</v>
          </cell>
          <cell r="D132" t="str">
            <v>TP-Ngoùi ñoû ñaäm 0.350-0.81</v>
          </cell>
          <cell r="F132" t="str">
            <v>Meùt</v>
          </cell>
        </row>
        <row r="133">
          <cell r="C133" t="str">
            <v>ndd3581</v>
          </cell>
          <cell r="D133" t="str">
            <v>TP-Ngoùi ñoû ñaäm 0.350-0.81</v>
          </cell>
          <cell r="F133" t="str">
            <v>Meùt</v>
          </cell>
        </row>
        <row r="134">
          <cell r="C134" t="str">
            <v>NDD3582</v>
          </cell>
          <cell r="D134" t="str">
            <v>TP-Ngoùi ñoû ñaäm 0.350-0.82</v>
          </cell>
          <cell r="F134" t="str">
            <v>Meùt</v>
          </cell>
        </row>
        <row r="135">
          <cell r="C135" t="str">
            <v>NDD3582</v>
          </cell>
          <cell r="D135" t="str">
            <v>TP-Ngoùi ñoû ñaäm 0.350-0.82</v>
          </cell>
          <cell r="F135" t="str">
            <v>Meùt</v>
          </cell>
        </row>
        <row r="136">
          <cell r="C136" t="str">
            <v>ndd35105</v>
          </cell>
          <cell r="D136" t="str">
            <v>TP-Ngoùi ñoû ñaäm 0.350-1.05</v>
          </cell>
          <cell r="F136" t="str">
            <v>Meùt</v>
          </cell>
        </row>
        <row r="137">
          <cell r="C137" t="str">
            <v>ndd35105</v>
          </cell>
          <cell r="D137" t="str">
            <v>TP-Ngoùi ñoû ñaäm 0.350-1.05</v>
          </cell>
          <cell r="F137" t="str">
            <v>Meùt</v>
          </cell>
        </row>
        <row r="138">
          <cell r="C138" t="str">
            <v>ndd3511</v>
          </cell>
          <cell r="D138" t="str">
            <v>TP-Ngoùi ñoû ñaäm 0.350-1.1</v>
          </cell>
          <cell r="E138">
            <v>45200</v>
          </cell>
          <cell r="F138" t="str">
            <v>Meùt</v>
          </cell>
        </row>
        <row r="139">
          <cell r="C139" t="str">
            <v>NDD35112</v>
          </cell>
          <cell r="D139" t="str">
            <v>TP-Ngoùi ñoû ñaäm 0.350-1.12</v>
          </cell>
          <cell r="F139" t="str">
            <v>Meùt</v>
          </cell>
        </row>
        <row r="140">
          <cell r="C140" t="str">
            <v>NDD35112</v>
          </cell>
          <cell r="D140" t="str">
            <v>TP-Ngoùi ñoû ñaäm 0.350-1.12</v>
          </cell>
          <cell r="F140" t="str">
            <v>Meùt</v>
          </cell>
        </row>
        <row r="141">
          <cell r="C141" t="str">
            <v>dd359s</v>
          </cell>
          <cell r="D141" t="str">
            <v>TP-Ngoùi ñoû ñaäm 0.350-9s</v>
          </cell>
          <cell r="F141" t="str">
            <v>Meùt</v>
          </cell>
        </row>
        <row r="142">
          <cell r="C142" t="str">
            <v>ndd37105</v>
          </cell>
          <cell r="D142" t="str">
            <v>TP-Ngoùi ñoû ñaäm 0.370-1.05</v>
          </cell>
          <cell r="F142" t="str">
            <v>Meùt</v>
          </cell>
        </row>
        <row r="143">
          <cell r="C143" t="str">
            <v>ndd37105</v>
          </cell>
          <cell r="D143" t="str">
            <v>TP-Ngoùi ñoû ñaäm 0.370-1.05</v>
          </cell>
          <cell r="F143" t="str">
            <v>Meùt</v>
          </cell>
        </row>
        <row r="144">
          <cell r="C144" t="str">
            <v>ndd37105</v>
          </cell>
          <cell r="D144" t="str">
            <v>TP-Ngoùi ñoû ñaäm 0.370-1.05</v>
          </cell>
          <cell r="F144" t="str">
            <v>Meùt</v>
          </cell>
        </row>
        <row r="145">
          <cell r="C145" t="str">
            <v>ndd37107</v>
          </cell>
          <cell r="D145" t="str">
            <v>TP-Ngoùi ñoû ñaäm 0.370-1.07</v>
          </cell>
          <cell r="F145" t="str">
            <v>Meùt</v>
          </cell>
        </row>
        <row r="146">
          <cell r="C146" t="str">
            <v>ndd3711</v>
          </cell>
          <cell r="D146" t="str">
            <v>TP-Ngoùi ñoû ñaäm 0.370-1.1</v>
          </cell>
          <cell r="F146" t="str">
            <v>Meùt</v>
          </cell>
        </row>
        <row r="147">
          <cell r="C147" t="str">
            <v>ndd37105</v>
          </cell>
          <cell r="D147" t="str">
            <v>TP-Ngoùi ñoû ñaäm 0.370-1.05</v>
          </cell>
          <cell r="E147">
            <v>46500</v>
          </cell>
          <cell r="F147" t="str">
            <v>Meùt</v>
          </cell>
        </row>
        <row r="148">
          <cell r="C148" t="str">
            <v>ndd37112</v>
          </cell>
          <cell r="D148" t="str">
            <v>TP-Ngoùi ñoû ñaäm 0.370-1.12</v>
          </cell>
          <cell r="E148">
            <v>46500</v>
          </cell>
          <cell r="F148" t="str">
            <v>Meùt</v>
          </cell>
        </row>
        <row r="149">
          <cell r="C149" t="str">
            <v>NDD4082</v>
          </cell>
          <cell r="D149" t="str">
            <v>TP-Ngoùi ñoû ñaäm 0.40-0.82</v>
          </cell>
          <cell r="F149" t="str">
            <v>Meùt</v>
          </cell>
        </row>
        <row r="150">
          <cell r="C150" t="str">
            <v>NDD4082</v>
          </cell>
          <cell r="D150" t="str">
            <v>TP-Ngoùi ñoû ñaäm 0.40-0.82</v>
          </cell>
          <cell r="F150" t="str">
            <v>Meùt</v>
          </cell>
        </row>
        <row r="151">
          <cell r="C151" t="str">
            <v>ndd40105</v>
          </cell>
          <cell r="D151" t="str">
            <v>TP-Ngoùi ñoû ñaäm 0.40-1.05</v>
          </cell>
          <cell r="E151">
            <v>51500</v>
          </cell>
          <cell r="F151" t="str">
            <v>Meùt</v>
          </cell>
        </row>
        <row r="152">
          <cell r="C152" t="str">
            <v>ndd40107</v>
          </cell>
          <cell r="D152" t="str">
            <v>TP-Ngoùi ñoû ñaäm 0.40-1.07</v>
          </cell>
          <cell r="F152" t="str">
            <v>Meùt</v>
          </cell>
        </row>
        <row r="153">
          <cell r="C153" t="str">
            <v>ndd4011</v>
          </cell>
          <cell r="D153" t="str">
            <v>TP-Ngoùi ñoû ñaäm 0.40-1.1</v>
          </cell>
          <cell r="F153" t="str">
            <v>Meùt</v>
          </cell>
        </row>
        <row r="154">
          <cell r="C154" t="str">
            <v>ndd40112</v>
          </cell>
          <cell r="D154" t="str">
            <v>TP-Ngoùi ñoû ñaäm 0.40-1.12</v>
          </cell>
          <cell r="F154" t="str">
            <v>Meùt</v>
          </cell>
        </row>
        <row r="155">
          <cell r="C155" t="str">
            <v>ndd4282</v>
          </cell>
          <cell r="D155" t="str">
            <v>TP-Ngoùi ñoû ñaäm 0.420-0.82</v>
          </cell>
          <cell r="E155">
            <v>39500</v>
          </cell>
          <cell r="F155" t="str">
            <v>Meùt</v>
          </cell>
        </row>
        <row r="156">
          <cell r="C156" t="str">
            <v>ndd4211</v>
          </cell>
          <cell r="D156" t="str">
            <v>TP-Ngoùi ñoû ñaäm 0.420-1.1</v>
          </cell>
          <cell r="F156" t="str">
            <v>Meùt</v>
          </cell>
        </row>
        <row r="157">
          <cell r="C157" t="str">
            <v>ndd42112</v>
          </cell>
          <cell r="D157" t="str">
            <v>TP-Ngoùi ñoû ñaäm 0.420-1.12</v>
          </cell>
          <cell r="F157" t="str">
            <v>Meùt</v>
          </cell>
        </row>
        <row r="158">
          <cell r="C158" t="str">
            <v>ndd42107</v>
          </cell>
          <cell r="D158" t="str">
            <v>TP-Ngoùi ñoû ñaäm 0.420-1.07</v>
          </cell>
          <cell r="F158" t="str">
            <v>Meùt</v>
          </cell>
        </row>
        <row r="159">
          <cell r="C159" t="str">
            <v>ndd42105</v>
          </cell>
          <cell r="D159" t="str">
            <v>TP-Ngoùi ñoû ñaäm 0.42-1.05</v>
          </cell>
          <cell r="F159" t="str">
            <v>Meùt</v>
          </cell>
        </row>
        <row r="160">
          <cell r="C160" t="str">
            <v>ndd4582</v>
          </cell>
          <cell r="D160" t="str">
            <v>TP-Ngoùi ñoû ñaäm 0.45-0.82</v>
          </cell>
          <cell r="F160" t="str">
            <v>Meùt</v>
          </cell>
        </row>
        <row r="161">
          <cell r="C161" t="str">
            <v>ndd45105</v>
          </cell>
          <cell r="D161" t="str">
            <v>TP-Ngoùi ñoû ñaäm 0.45-1.05</v>
          </cell>
          <cell r="F161" t="str">
            <v>Meùt</v>
          </cell>
        </row>
        <row r="162">
          <cell r="C162" t="str">
            <v>ndd45107</v>
          </cell>
          <cell r="D162" t="str">
            <v>TP-Ngoùi ñoû ñaäm 0.45-1.07</v>
          </cell>
          <cell r="F162" t="str">
            <v>Meùt</v>
          </cell>
        </row>
        <row r="163">
          <cell r="C163" t="str">
            <v>ndd4511</v>
          </cell>
          <cell r="D163" t="str">
            <v>TP-Ngoùi ñoû ñaäm 0.45-1.10</v>
          </cell>
          <cell r="F163" t="str">
            <v>Meùt</v>
          </cell>
        </row>
        <row r="164">
          <cell r="C164" t="str">
            <v>ndd30105</v>
          </cell>
          <cell r="D164" t="str">
            <v>TP-Ngoùi ñoû ñaäm 0.300-1.05</v>
          </cell>
          <cell r="F164" t="str">
            <v>Meùt</v>
          </cell>
        </row>
        <row r="165">
          <cell r="C165" t="str">
            <v>ndd30107</v>
          </cell>
          <cell r="D165" t="str">
            <v>TP-Ngoùi ñoû ñaäm 0.300-1.07</v>
          </cell>
          <cell r="F165" t="str">
            <v>Meùt</v>
          </cell>
        </row>
        <row r="166">
          <cell r="C166" t="str">
            <v>ndd3011</v>
          </cell>
          <cell r="D166" t="str">
            <v>TP-Ngoùi ñoû ñaäm 0.300-1.10</v>
          </cell>
          <cell r="F166" t="str">
            <v>Meùt</v>
          </cell>
        </row>
        <row r="167">
          <cell r="C167" t="str">
            <v>ndd30112</v>
          </cell>
          <cell r="D167" t="str">
            <v>TP-Ngoùi ñoû ñaäm 0.300-1.12</v>
          </cell>
          <cell r="F167" t="str">
            <v>Meùt</v>
          </cell>
        </row>
        <row r="168">
          <cell r="F168" t="str">
            <v>Meùt</v>
          </cell>
        </row>
        <row r="169">
          <cell r="F169" t="str">
            <v>Meùt</v>
          </cell>
        </row>
        <row r="170">
          <cell r="C170" t="str">
            <v>ndd5082</v>
          </cell>
          <cell r="D170" t="str">
            <v>TP-Ngoùi ñoû ñaäm 0.500-0.82</v>
          </cell>
          <cell r="F170" t="str">
            <v>Meùt</v>
          </cell>
        </row>
        <row r="171">
          <cell r="C171" t="str">
            <v>ndd5082</v>
          </cell>
          <cell r="D171" t="str">
            <v>TP-Ngoùi ñoû ñaäm 0.50-0.82</v>
          </cell>
          <cell r="F171" t="str">
            <v>Meùt</v>
          </cell>
        </row>
        <row r="172">
          <cell r="C172" t="str">
            <v>ndd5011</v>
          </cell>
          <cell r="D172" t="str">
            <v>TP-Ngoùi ñoû ñaäm 0.50-1.1m</v>
          </cell>
          <cell r="E172">
            <v>59500</v>
          </cell>
          <cell r="F172" t="str">
            <v>Meùt</v>
          </cell>
        </row>
        <row r="173">
          <cell r="C173" t="str">
            <v>ndd50112</v>
          </cell>
          <cell r="D173" t="str">
            <v>TP-Ngoùi ñoû ñaäm 0.50-1.12m</v>
          </cell>
          <cell r="F173" t="str">
            <v>Meùt</v>
          </cell>
        </row>
        <row r="174">
          <cell r="C174" t="str">
            <v>ndd50105</v>
          </cell>
          <cell r="D174" t="str">
            <v>TP-Ngoùi ñoû ñaäm 0.50-1.05m</v>
          </cell>
          <cell r="F174" t="str">
            <v>Meùt</v>
          </cell>
        </row>
        <row r="175">
          <cell r="C175" t="str">
            <v>ndd50107</v>
          </cell>
          <cell r="D175" t="str">
            <v>TP-Ngoùi ñoû ñaäm 0.50-1.07m</v>
          </cell>
          <cell r="F175" t="str">
            <v>Meùt</v>
          </cell>
        </row>
        <row r="176">
          <cell r="D176" t="str">
            <v>TP-Ngoùi ñoû ñaäm 0.50-1.1m</v>
          </cell>
          <cell r="F176" t="str">
            <v>Meùt</v>
          </cell>
        </row>
        <row r="177">
          <cell r="C177" t="str">
            <v>ndd45107</v>
          </cell>
          <cell r="D177" t="str">
            <v>TP-Ngoùi ñoû ñaäm 0.450-1.07</v>
          </cell>
          <cell r="F177" t="str">
            <v>Meùt</v>
          </cell>
        </row>
        <row r="178">
          <cell r="F178" t="str">
            <v>Meùt</v>
          </cell>
        </row>
        <row r="179">
          <cell r="F179" t="str">
            <v>Meùt</v>
          </cell>
        </row>
        <row r="180">
          <cell r="F180" t="str">
            <v>Meùt</v>
          </cell>
        </row>
        <row r="181">
          <cell r="F181" t="str">
            <v>Meùt</v>
          </cell>
        </row>
        <row r="182">
          <cell r="F182" t="str">
            <v>Meùt</v>
          </cell>
        </row>
        <row r="183">
          <cell r="F183" t="str">
            <v>Meùt</v>
          </cell>
        </row>
        <row r="184">
          <cell r="F184" t="str">
            <v>Meùt</v>
          </cell>
        </row>
        <row r="185">
          <cell r="F185" t="str">
            <v>Meùt</v>
          </cell>
        </row>
        <row r="186">
          <cell r="F186" t="str">
            <v>Meùt</v>
          </cell>
        </row>
        <row r="187">
          <cell r="F187" t="str">
            <v>Meùt</v>
          </cell>
        </row>
        <row r="188">
          <cell r="F188" t="str">
            <v>Meùt</v>
          </cell>
        </row>
        <row r="189">
          <cell r="F189" t="str">
            <v>Meùt</v>
          </cell>
        </row>
        <row r="190">
          <cell r="F190" t="str">
            <v>Meùt</v>
          </cell>
        </row>
        <row r="191">
          <cell r="F191" t="str">
            <v>Meùt</v>
          </cell>
        </row>
        <row r="192">
          <cell r="F192" t="str">
            <v>Meùt</v>
          </cell>
        </row>
        <row r="193">
          <cell r="F193" t="str">
            <v>Meùt</v>
          </cell>
        </row>
        <row r="194">
          <cell r="C194" t="str">
            <v>ndt3511</v>
          </cell>
          <cell r="D194" t="str">
            <v>TP-Ngoùi ñoû töôi 0.350-1.1</v>
          </cell>
          <cell r="E194">
            <v>46500</v>
          </cell>
          <cell r="F194" t="str">
            <v>Meùt</v>
          </cell>
        </row>
        <row r="195">
          <cell r="C195" t="str">
            <v>ndt3582</v>
          </cell>
          <cell r="D195" t="str">
            <v>TP-Ngoùi ñoû töôi 0.350-0.82</v>
          </cell>
          <cell r="F195" t="str">
            <v>Meùt</v>
          </cell>
        </row>
        <row r="196">
          <cell r="C196" t="str">
            <v>ndt37105</v>
          </cell>
          <cell r="D196" t="str">
            <v>TP-Ngoùi ñoû töôi 0.370-1.05</v>
          </cell>
          <cell r="F196" t="str">
            <v>Meùt</v>
          </cell>
        </row>
        <row r="197">
          <cell r="C197" t="str">
            <v>ndt37105</v>
          </cell>
          <cell r="D197" t="str">
            <v>TP-Ngoùi ñoû töôi 0.370-1.05</v>
          </cell>
          <cell r="F197" t="str">
            <v>Meùt</v>
          </cell>
        </row>
        <row r="198">
          <cell r="C198" t="str">
            <v>ndt3711</v>
          </cell>
          <cell r="D198" t="str">
            <v>TP-Ngoùi ñoû töôi 0.370-1.1</v>
          </cell>
          <cell r="E198">
            <v>46500</v>
          </cell>
          <cell r="F198" t="str">
            <v>Meùt</v>
          </cell>
        </row>
        <row r="199">
          <cell r="C199" t="str">
            <v>ndt4082</v>
          </cell>
          <cell r="D199" t="str">
            <v>TP-Ngoùi ñoû töôi 0.40-0.82</v>
          </cell>
          <cell r="F199" t="str">
            <v>Meùt</v>
          </cell>
        </row>
        <row r="200">
          <cell r="C200" t="str">
            <v>nxn3782</v>
          </cell>
          <cell r="D200" t="str">
            <v>TP-Ngoùi X.Ngoïc 0.370-0.82</v>
          </cell>
          <cell r="F200" t="str">
            <v>Meùt</v>
          </cell>
        </row>
        <row r="201">
          <cell r="C201" t="str">
            <v>nxn3781</v>
          </cell>
          <cell r="D201" t="str">
            <v>TP-Ngoùi Xanh ngoïc 0.370-0.81</v>
          </cell>
          <cell r="F201" t="str">
            <v>Meùt</v>
          </cell>
        </row>
        <row r="202">
          <cell r="C202" t="str">
            <v>nxn3782</v>
          </cell>
          <cell r="D202" t="str">
            <v>TP-Ngoùi Xanh ngoïc 0.370-0.82</v>
          </cell>
          <cell r="F202" t="str">
            <v>Meùt</v>
          </cell>
        </row>
        <row r="203">
          <cell r="C203" t="str">
            <v>nxn3782</v>
          </cell>
          <cell r="D203" t="str">
            <v>TP-Ngoùi Xanh ngoïc 0.370-0.82</v>
          </cell>
          <cell r="F203" t="str">
            <v>Meùt</v>
          </cell>
        </row>
        <row r="204">
          <cell r="C204" t="str">
            <v>nxn3711</v>
          </cell>
          <cell r="D204" t="str">
            <v>TP-Ngoùi Xanh ngoïc 0.370-1.1</v>
          </cell>
          <cell r="E204">
            <v>46500</v>
          </cell>
          <cell r="F204" t="str">
            <v>Meùt</v>
          </cell>
        </row>
        <row r="205">
          <cell r="C205" t="str">
            <v>nxn4011</v>
          </cell>
          <cell r="D205" t="str">
            <v>TP-Ngoùi xanh ngoïc 0.40-1.1 m</v>
          </cell>
          <cell r="F205" t="str">
            <v>Meùt</v>
          </cell>
        </row>
        <row r="206">
          <cell r="C206" t="str">
            <v>nxn3011</v>
          </cell>
          <cell r="D206" t="str">
            <v>TP-Ngoùi Xanh ngoïc 0.300-1.1</v>
          </cell>
          <cell r="F206" t="str">
            <v>Meùt</v>
          </cell>
        </row>
        <row r="207">
          <cell r="C207" t="str">
            <v>nxn3511</v>
          </cell>
          <cell r="D207" t="str">
            <v>TP-Ngoùi Xanh ngoïc 0.350-1.1</v>
          </cell>
          <cell r="F207" t="str">
            <v>Meùt</v>
          </cell>
        </row>
        <row r="208">
          <cell r="C208" t="str">
            <v>nxn4011</v>
          </cell>
          <cell r="D208" t="str">
            <v>TP-Ngoùi Xanh ngoïc 0.400-1.1</v>
          </cell>
          <cell r="F208" t="str">
            <v>Meùt</v>
          </cell>
        </row>
        <row r="209">
          <cell r="C209" t="str">
            <v>nxn4211</v>
          </cell>
          <cell r="D209" t="str">
            <v>TP-Ngoùi Xanh ngoïc 0.420-1.1</v>
          </cell>
          <cell r="F209" t="str">
            <v>Meùt</v>
          </cell>
        </row>
        <row r="210">
          <cell r="C210" t="str">
            <v>nxn4511</v>
          </cell>
          <cell r="D210" t="str">
            <v>TP-Ngoùi Xanh ngoïc 0.450-1.1</v>
          </cell>
          <cell r="F210" t="str">
            <v>Meùt</v>
          </cell>
        </row>
        <row r="211">
          <cell r="F211" t="str">
            <v>Meùt</v>
          </cell>
        </row>
        <row r="212">
          <cell r="F212" t="str">
            <v>Meùt</v>
          </cell>
        </row>
        <row r="213">
          <cell r="F213" t="str">
            <v>Meùt</v>
          </cell>
        </row>
        <row r="214">
          <cell r="F214" t="str">
            <v>Meùt</v>
          </cell>
        </row>
        <row r="215">
          <cell r="F215" t="str">
            <v>Meùt</v>
          </cell>
        </row>
        <row r="216">
          <cell r="F216" t="str">
            <v>Meùt</v>
          </cell>
        </row>
        <row r="217">
          <cell r="C217" t="str">
            <v>otdd459</v>
          </cell>
          <cell r="D217" t="str">
            <v>TP-Oáp T Ñoû Ñ 0.450-914/2</v>
          </cell>
          <cell r="F217" t="str">
            <v>Meùt</v>
          </cell>
        </row>
        <row r="218">
          <cell r="C218" t="str">
            <v>otdd409</v>
          </cell>
          <cell r="D218" t="str">
            <v>TP-Oáp T Ñoû Ñ 0.400-914/2</v>
          </cell>
          <cell r="F218" t="str">
            <v>Meùt</v>
          </cell>
        </row>
        <row r="219">
          <cell r="C219" t="str">
            <v>otdd359</v>
          </cell>
          <cell r="D219" t="str">
            <v>TP-Oáp T Ñoû Ñ 0.350-914/2</v>
          </cell>
          <cell r="F219" t="str">
            <v>Meùt</v>
          </cell>
        </row>
        <row r="220">
          <cell r="C220" t="str">
            <v>otxn379</v>
          </cell>
          <cell r="D220" t="str">
            <v>TP-Oáp T X. ngoïc 0.370-914/2</v>
          </cell>
          <cell r="F220" t="str">
            <v>Meùt</v>
          </cell>
        </row>
        <row r="221">
          <cell r="C221" t="str">
            <v>TS</v>
          </cell>
          <cell r="D221" t="str">
            <v>TP-Tole sôn traéng 10 soùng</v>
          </cell>
          <cell r="F221" t="str">
            <v>Meùt</v>
          </cell>
        </row>
        <row r="222">
          <cell r="C222" t="str">
            <v>ts13</v>
          </cell>
          <cell r="D222" t="str">
            <v>TP-Tole sôn traéng 13 soùng</v>
          </cell>
          <cell r="F222" t="str">
            <v>Meùt</v>
          </cell>
        </row>
        <row r="223">
          <cell r="C223" t="str">
            <v>ts5</v>
          </cell>
          <cell r="D223" t="str">
            <v>TP-Tole sôn traéng 5 soùng</v>
          </cell>
          <cell r="F223" t="str">
            <v>Meùt</v>
          </cell>
        </row>
        <row r="224">
          <cell r="C224" t="str">
            <v>ts6</v>
          </cell>
          <cell r="D224" t="str">
            <v>TP-Tole sôn traéng 6 soùng</v>
          </cell>
          <cell r="F224" t="str">
            <v>Meùt</v>
          </cell>
        </row>
        <row r="225">
          <cell r="F225" t="str">
            <v>Meùt</v>
          </cell>
        </row>
        <row r="226">
          <cell r="F226" t="str">
            <v>Meùt</v>
          </cell>
        </row>
        <row r="227">
          <cell r="C227" t="str">
            <v>ts279</v>
          </cell>
          <cell r="D227" t="str">
            <v>TP-Tole Traéng söõa 0.270-960</v>
          </cell>
          <cell r="F227" t="str">
            <v>Meùt</v>
          </cell>
        </row>
        <row r="228">
          <cell r="C228" t="str">
            <v>udd359</v>
          </cell>
          <cell r="D228" t="str">
            <v>TP-Uùp Caïnh Ñoû Ñ  0.350-914/2</v>
          </cell>
          <cell r="F228" t="str">
            <v>Meùt</v>
          </cell>
        </row>
        <row r="229">
          <cell r="C229" t="str">
            <v>udd459</v>
          </cell>
          <cell r="D229" t="str">
            <v>TP-Uùp Caïnh Ñoû Ñ  0.450-914/2</v>
          </cell>
          <cell r="E229">
            <v>20500</v>
          </cell>
          <cell r="F229" t="str">
            <v>Meùt</v>
          </cell>
        </row>
        <row r="230">
          <cell r="C230" t="str">
            <v>udd359</v>
          </cell>
          <cell r="D230" t="str">
            <v>TP-Uùp C ñoû Ñ 0.350-914/2</v>
          </cell>
          <cell r="F230" t="str">
            <v>Meùt</v>
          </cell>
        </row>
        <row r="231">
          <cell r="C231" t="str">
            <v>udd429</v>
          </cell>
          <cell r="D231" t="str">
            <v>TP-Uùp C ñoû Ñ 0.420-914/2</v>
          </cell>
          <cell r="E231">
            <v>19750</v>
          </cell>
          <cell r="F231" t="str">
            <v>Meùt</v>
          </cell>
        </row>
        <row r="232">
          <cell r="C232" t="str">
            <v>udt409</v>
          </cell>
          <cell r="D232" t="str">
            <v>TP-Uùp C ñoû t 0.400-914/2</v>
          </cell>
          <cell r="F232" t="str">
            <v>Meùt</v>
          </cell>
        </row>
        <row r="233">
          <cell r="C233" t="str">
            <v>udd379</v>
          </cell>
          <cell r="D233" t="str">
            <v>TP-Uùp C.Ñoû Ñ 0.370-914/2</v>
          </cell>
          <cell r="E233">
            <v>17250</v>
          </cell>
          <cell r="F233" t="str">
            <v>Meùt</v>
          </cell>
        </row>
        <row r="234">
          <cell r="C234" t="str">
            <v>UDT3712</v>
          </cell>
          <cell r="D234" t="str">
            <v>TP-Uùp c Ñ.töôi 0.370-1200/3</v>
          </cell>
          <cell r="F234" t="str">
            <v>Meùt</v>
          </cell>
        </row>
        <row r="235">
          <cell r="C235" t="str">
            <v>udt359</v>
          </cell>
          <cell r="D235" t="str">
            <v>TP-Uùp C.Ñoû t 0.350-914/2</v>
          </cell>
          <cell r="F235" t="str">
            <v>Meùt</v>
          </cell>
        </row>
        <row r="236">
          <cell r="C236" t="str">
            <v>uxn379</v>
          </cell>
          <cell r="D236" t="str">
            <v>TP-Uùp C.Xngoïc 0.370-914/2</v>
          </cell>
          <cell r="F236" t="str">
            <v>Meùt</v>
          </cell>
        </row>
        <row r="237">
          <cell r="C237" t="str">
            <v>vl389s</v>
          </cell>
          <cell r="D237" t="str">
            <v>TP-Voøm laïnh 0.380- 9soùng</v>
          </cell>
          <cell r="F237" t="str">
            <v>Meùt</v>
          </cell>
        </row>
        <row r="238">
          <cell r="C238" t="str">
            <v>vl37107</v>
          </cell>
          <cell r="D238" t="str">
            <v>TP-Voøm tole laïnh 0.370-1.07</v>
          </cell>
          <cell r="F238" t="str">
            <v>Meùt</v>
          </cell>
        </row>
        <row r="239">
          <cell r="C239" t="str">
            <v>vl37107</v>
          </cell>
          <cell r="D239" t="str">
            <v>TP-Voøm tole laïnh 0.370-1.07</v>
          </cell>
          <cell r="F239" t="str">
            <v>Meùt</v>
          </cell>
        </row>
        <row r="240">
          <cell r="C240" t="str">
            <v>vl45107</v>
          </cell>
          <cell r="D240" t="str">
            <v>TP-Voøm tole laïnh 0.450-1.07</v>
          </cell>
          <cell r="F240" t="str">
            <v>Meùt</v>
          </cell>
        </row>
        <row r="241">
          <cell r="C241" t="str">
            <v>vl38107</v>
          </cell>
          <cell r="D241" t="str">
            <v>TP-Voøm tole laïnh 0.380-1.07</v>
          </cell>
          <cell r="F241" t="str">
            <v>Meùt</v>
          </cell>
        </row>
        <row r="242">
          <cell r="C242" t="str">
            <v>vl47107</v>
          </cell>
          <cell r="D242" t="str">
            <v>TP-Voøm tole laïnh 0.470-1.07</v>
          </cell>
          <cell r="E242">
            <v>42700</v>
          </cell>
          <cell r="F242" t="str">
            <v>Meùt</v>
          </cell>
        </row>
        <row r="243">
          <cell r="C243" t="str">
            <v>vxn37107</v>
          </cell>
          <cell r="D243" t="str">
            <v>TP-Voøm tole X.Ngoïc 0.370-1.07</v>
          </cell>
          <cell r="F243" t="str">
            <v>Meùt</v>
          </cell>
        </row>
        <row r="244">
          <cell r="C244" t="str">
            <v>vxn40107</v>
          </cell>
          <cell r="D244" t="str">
            <v>TP-Voøm tole X.Ngoïc 0.400-1.07</v>
          </cell>
          <cell r="F244" t="str">
            <v>Meùt</v>
          </cell>
        </row>
        <row r="245">
          <cell r="C245" t="str">
            <v>xd35</v>
          </cell>
          <cell r="D245" t="str">
            <v>TP-Xanh döông 0.350-1200</v>
          </cell>
          <cell r="F245" t="str">
            <v>Meùt</v>
          </cell>
        </row>
        <row r="246">
          <cell r="C246" t="str">
            <v>xd3782</v>
          </cell>
          <cell r="D246" t="str">
            <v>TP-Xanh döông 0.370-0.82</v>
          </cell>
          <cell r="F246" t="str">
            <v>Meùt</v>
          </cell>
        </row>
        <row r="247">
          <cell r="C247" t="str">
            <v>xd37107</v>
          </cell>
          <cell r="D247" t="str">
            <v>TP-Xanh döông 0.370-1.07</v>
          </cell>
          <cell r="F247" t="str">
            <v>Meùt</v>
          </cell>
        </row>
        <row r="248">
          <cell r="C248" t="str">
            <v>xd37914</v>
          </cell>
          <cell r="D248" t="str">
            <v>TP-Xanh döông 0.370-914</v>
          </cell>
          <cell r="F248" t="str">
            <v>Meùt</v>
          </cell>
        </row>
        <row r="249">
          <cell r="C249" t="str">
            <v>xd309</v>
          </cell>
          <cell r="D249" t="str">
            <v>TP-Xanh döông 0.30-914</v>
          </cell>
          <cell r="F249" t="str">
            <v>Meùt</v>
          </cell>
        </row>
        <row r="250">
          <cell r="C250" t="str">
            <v>xd30107</v>
          </cell>
          <cell r="D250" t="str">
            <v>TP-Xanh döông 0.30-1.07</v>
          </cell>
          <cell r="F250" t="str">
            <v>Meùt</v>
          </cell>
        </row>
        <row r="251">
          <cell r="C251" t="str">
            <v>xd35107</v>
          </cell>
          <cell r="D251" t="str">
            <v>TP-Xanh döông 0.350-1.07</v>
          </cell>
          <cell r="F251" t="str">
            <v>Meùt</v>
          </cell>
        </row>
        <row r="252">
          <cell r="C252" t="str">
            <v>xd40107</v>
          </cell>
          <cell r="D252" t="str">
            <v>TP-Xanh döông 0.40-1.07</v>
          </cell>
          <cell r="F252" t="str">
            <v>Meùt</v>
          </cell>
        </row>
        <row r="253">
          <cell r="C253" t="str">
            <v>xd42107</v>
          </cell>
          <cell r="D253" t="str">
            <v>TP-Xanh döông 0.420-1.07</v>
          </cell>
          <cell r="F253" t="str">
            <v>Meùt</v>
          </cell>
        </row>
        <row r="254">
          <cell r="C254" t="str">
            <v>xd45107</v>
          </cell>
          <cell r="D254" t="str">
            <v>TP-Xanh döông 0.450-1.07</v>
          </cell>
          <cell r="F254" t="str">
            <v>Meùt</v>
          </cell>
        </row>
        <row r="255">
          <cell r="C255" t="str">
            <v>xd50107</v>
          </cell>
          <cell r="D255" t="str">
            <v>TP-Xanh döông 0.500-1.07</v>
          </cell>
          <cell r="F255" t="str">
            <v>Meùt</v>
          </cell>
        </row>
        <row r="256">
          <cell r="D256" t="str">
            <v>TP-Xanh döông 0.30-1.07</v>
          </cell>
          <cell r="F256" t="str">
            <v>Meùt</v>
          </cell>
        </row>
        <row r="257">
          <cell r="D257" t="str">
            <v>TP-Xanh döông 0.30-1.07</v>
          </cell>
          <cell r="F257" t="str">
            <v>Meùt</v>
          </cell>
        </row>
        <row r="258">
          <cell r="C258" t="str">
            <v>XN35107</v>
          </cell>
          <cell r="D258" t="str">
            <v>TP-Xanh ngoïc 0.350-1.07</v>
          </cell>
          <cell r="F258" t="str">
            <v>Meùt</v>
          </cell>
        </row>
        <row r="259">
          <cell r="C259" t="str">
            <v>xn30107</v>
          </cell>
          <cell r="D259" t="str">
            <v>TP-Xanh ngoïc 0.300-1.07</v>
          </cell>
          <cell r="F259" t="str">
            <v>Meùt</v>
          </cell>
        </row>
        <row r="260">
          <cell r="C260" t="str">
            <v>XN35107</v>
          </cell>
          <cell r="D260" t="str">
            <v>TP-Xanh ngoïc 0.350-1.07</v>
          </cell>
          <cell r="F260" t="str">
            <v>Meùt</v>
          </cell>
        </row>
        <row r="261">
          <cell r="C261" t="str">
            <v>xn35914</v>
          </cell>
          <cell r="D261" t="str">
            <v>TP-Xanh ngoïc 0.350-914</v>
          </cell>
          <cell r="F261" t="str">
            <v>Meùt</v>
          </cell>
        </row>
        <row r="262">
          <cell r="C262" t="str">
            <v>xn37107</v>
          </cell>
          <cell r="D262" t="str">
            <v>TP-Xanh ngoïc 0.370-1.07</v>
          </cell>
          <cell r="F262" t="str">
            <v>Meùt</v>
          </cell>
        </row>
        <row r="263">
          <cell r="C263" t="str">
            <v>xn37107</v>
          </cell>
          <cell r="D263" t="str">
            <v>TP-Xanh ngoïc 0.370-1.07</v>
          </cell>
          <cell r="F263" t="str">
            <v>Meùt</v>
          </cell>
        </row>
        <row r="264">
          <cell r="C264" t="str">
            <v>xn37</v>
          </cell>
          <cell r="D264" t="str">
            <v>TP-Xanh ngoïc 0.370-1.200</v>
          </cell>
          <cell r="F264" t="str">
            <v>Meùt</v>
          </cell>
        </row>
        <row r="265">
          <cell r="C265" t="str">
            <v>xn4082</v>
          </cell>
          <cell r="D265" t="str">
            <v>TP-Xanh ngoïc 0.40-0.82</v>
          </cell>
          <cell r="F265" t="str">
            <v>Meùt</v>
          </cell>
        </row>
        <row r="266">
          <cell r="C266" t="str">
            <v>xn40107</v>
          </cell>
          <cell r="D266" t="str">
            <v>TP-Xanh ngoïc 0.40-1.07</v>
          </cell>
          <cell r="F266" t="str">
            <v>Meùt</v>
          </cell>
        </row>
        <row r="267">
          <cell r="C267" t="str">
            <v>xn40107</v>
          </cell>
          <cell r="D267" t="str">
            <v>TP-Xanh ngoïc 0.40-1.07</v>
          </cell>
          <cell r="F267" t="str">
            <v>Meùt</v>
          </cell>
        </row>
        <row r="268">
          <cell r="C268" t="str">
            <v>xn40107</v>
          </cell>
          <cell r="D268" t="str">
            <v>TP-Xanh ngoïc 0.40-1.07</v>
          </cell>
          <cell r="F268" t="str">
            <v>Meùt</v>
          </cell>
        </row>
        <row r="269">
          <cell r="C269" t="str">
            <v>xn40107</v>
          </cell>
          <cell r="D269" t="str">
            <v>TP-Xanh ngoïc 0.40-1.07</v>
          </cell>
          <cell r="F269" t="str">
            <v>Meùt</v>
          </cell>
        </row>
        <row r="270">
          <cell r="C270" t="str">
            <v>xn40</v>
          </cell>
          <cell r="D270" t="str">
            <v>TP-Xanh ngoïc 0.40-1.200</v>
          </cell>
          <cell r="F270" t="str">
            <v>Meùt</v>
          </cell>
        </row>
        <row r="271">
          <cell r="C271" t="str">
            <v>xn40914</v>
          </cell>
          <cell r="D271" t="str">
            <v>TP-Xanh ngoïc 0.40-914</v>
          </cell>
          <cell r="F271" t="str">
            <v>Meùt</v>
          </cell>
        </row>
        <row r="272">
          <cell r="C272" t="str">
            <v>xn45107</v>
          </cell>
          <cell r="D272" t="str">
            <v>TP-Xanh ngoïc 0.450-1.07</v>
          </cell>
          <cell r="F272" t="str">
            <v>Meùt</v>
          </cell>
        </row>
        <row r="273">
          <cell r="C273" t="str">
            <v>xn45107</v>
          </cell>
          <cell r="D273" t="str">
            <v>TP-Xanh ngoïc 0.450-1.07</v>
          </cell>
          <cell r="F273" t="str">
            <v>Meùt</v>
          </cell>
        </row>
        <row r="274">
          <cell r="C274" t="str">
            <v>xn45</v>
          </cell>
          <cell r="D274" t="str">
            <v>TP-Xanh ngoïc 0.45-1.219</v>
          </cell>
          <cell r="F274" t="str">
            <v>Meùt</v>
          </cell>
        </row>
        <row r="275">
          <cell r="C275" t="str">
            <v>gcc</v>
          </cell>
          <cell r="D275" t="str">
            <v>LK-Gia coâng chaán</v>
          </cell>
          <cell r="F275" t="str">
            <v>Meùt</v>
          </cell>
        </row>
        <row r="276">
          <cell r="C276" t="str">
            <v>ndt4011</v>
          </cell>
          <cell r="D276" t="str">
            <v>TP-Ngoùi ñoû töôi 0.40-0.11</v>
          </cell>
          <cell r="F276" t="str">
            <v>Meùt</v>
          </cell>
        </row>
        <row r="277">
          <cell r="C277" t="str">
            <v>dt4012</v>
          </cell>
          <cell r="D277" t="str">
            <v>TP-Ñoû töôi 0.40-0.1200</v>
          </cell>
          <cell r="F277" t="str">
            <v>Meùt</v>
          </cell>
        </row>
        <row r="278">
          <cell r="C278" t="str">
            <v>vdt40107</v>
          </cell>
          <cell r="D278" t="str">
            <v>TP-Voøm ñoû töôi 0.40-1.07</v>
          </cell>
          <cell r="F278" t="str">
            <v>Meùt</v>
          </cell>
        </row>
        <row r="279">
          <cell r="F279" t="str">
            <v>Meùt</v>
          </cell>
        </row>
        <row r="280">
          <cell r="F280" t="str">
            <v>Meùt</v>
          </cell>
        </row>
        <row r="281">
          <cell r="F281" t="str">
            <v>Meùt</v>
          </cell>
        </row>
        <row r="282">
          <cell r="F282" t="str">
            <v>Meùt</v>
          </cell>
        </row>
        <row r="283">
          <cell r="F283" t="str">
            <v>Meùt</v>
          </cell>
        </row>
        <row r="284">
          <cell r="F284" t="str">
            <v>Meùt</v>
          </cell>
        </row>
        <row r="285">
          <cell r="F285" t="str">
            <v>Meùt</v>
          </cell>
        </row>
        <row r="286">
          <cell r="F286" t="str">
            <v>Meùt</v>
          </cell>
        </row>
        <row r="287">
          <cell r="F287" t="str">
            <v>Meùt</v>
          </cell>
        </row>
        <row r="288">
          <cell r="F288" t="str">
            <v>Meùt</v>
          </cell>
        </row>
        <row r="289">
          <cell r="F289" t="str">
            <v>Meùt</v>
          </cell>
        </row>
        <row r="290">
          <cell r="F290" t="str">
            <v>Meùt</v>
          </cell>
        </row>
        <row r="291">
          <cell r="F291" t="str">
            <v>Meùt</v>
          </cell>
        </row>
        <row r="292">
          <cell r="F292" t="str">
            <v>Meùt</v>
          </cell>
        </row>
        <row r="293">
          <cell r="F293" t="str">
            <v>Meùt</v>
          </cell>
        </row>
        <row r="294">
          <cell r="F294" t="str">
            <v>Meùt</v>
          </cell>
        </row>
        <row r="295">
          <cell r="F295" t="str">
            <v>Meùt</v>
          </cell>
        </row>
        <row r="296">
          <cell r="F296" t="str">
            <v>Meùt</v>
          </cell>
        </row>
        <row r="297">
          <cell r="F297" t="str">
            <v>Meùt</v>
          </cell>
        </row>
        <row r="298">
          <cell r="F298" t="str">
            <v>Meùt</v>
          </cell>
        </row>
        <row r="299">
          <cell r="F299" t="str">
            <v>Meùt</v>
          </cell>
        </row>
        <row r="300">
          <cell r="F300" t="str">
            <v>Meùt</v>
          </cell>
        </row>
        <row r="301">
          <cell r="F301" t="str">
            <v>Meùt</v>
          </cell>
        </row>
        <row r="302">
          <cell r="F302" t="str">
            <v>Meùt</v>
          </cell>
        </row>
        <row r="303">
          <cell r="F303" t="str">
            <v>Meùt</v>
          </cell>
        </row>
        <row r="304">
          <cell r="F304" t="str">
            <v>Meùt</v>
          </cell>
        </row>
        <row r="305">
          <cell r="F305" t="str">
            <v>Meùt</v>
          </cell>
        </row>
        <row r="306">
          <cell r="F306" t="str">
            <v>Meùt</v>
          </cell>
        </row>
        <row r="307">
          <cell r="F307" t="str">
            <v>Meùt</v>
          </cell>
        </row>
        <row r="308">
          <cell r="F308" t="str">
            <v>Meùt</v>
          </cell>
        </row>
        <row r="309">
          <cell r="F309" t="str">
            <v>Meùt</v>
          </cell>
        </row>
        <row r="310">
          <cell r="F310" t="str">
            <v>Meùt</v>
          </cell>
        </row>
        <row r="311">
          <cell r="F311" t="str">
            <v>Meùt</v>
          </cell>
        </row>
        <row r="312">
          <cell r="F312" t="str">
            <v>Meùt</v>
          </cell>
        </row>
        <row r="313">
          <cell r="F313" t="str">
            <v>Meùt</v>
          </cell>
        </row>
        <row r="314">
          <cell r="F314" t="str">
            <v>Meùt</v>
          </cell>
        </row>
        <row r="315">
          <cell r="F315" t="str">
            <v>Meùt</v>
          </cell>
        </row>
        <row r="316">
          <cell r="F316" t="str">
            <v>Meùt</v>
          </cell>
        </row>
        <row r="317">
          <cell r="F317" t="str">
            <v>Meùt</v>
          </cell>
        </row>
        <row r="318">
          <cell r="F318" t="str">
            <v>Meùt</v>
          </cell>
        </row>
        <row r="319">
          <cell r="F319" t="str">
            <v>Meùt</v>
          </cell>
        </row>
        <row r="320">
          <cell r="F320" t="str">
            <v>Meùt</v>
          </cell>
        </row>
        <row r="321">
          <cell r="F321" t="str">
            <v>Meùt</v>
          </cell>
        </row>
        <row r="322">
          <cell r="F322" t="str">
            <v>Meùt</v>
          </cell>
        </row>
        <row r="323">
          <cell r="F323" t="str">
            <v>Meùt</v>
          </cell>
        </row>
        <row r="324">
          <cell r="F324" t="str">
            <v>Meùt</v>
          </cell>
        </row>
        <row r="325">
          <cell r="F325" t="str">
            <v>Meùt</v>
          </cell>
        </row>
        <row r="326">
          <cell r="F326" t="str">
            <v>Meùt</v>
          </cell>
        </row>
        <row r="327">
          <cell r="C327" t="str">
            <v>tk25107</v>
          </cell>
          <cell r="D327" t="str">
            <v>TP-Toân keõm 0.250x1.07</v>
          </cell>
          <cell r="F327" t="str">
            <v>Meùt</v>
          </cell>
        </row>
        <row r="328">
          <cell r="C328" t="str">
            <v>tk30107</v>
          </cell>
          <cell r="D328" t="str">
            <v>TP-Toân keõm 0.300x1.07</v>
          </cell>
          <cell r="F328" t="str">
            <v>Meùt</v>
          </cell>
        </row>
        <row r="329">
          <cell r="C329" t="str">
            <v>tk33107</v>
          </cell>
          <cell r="D329" t="str">
            <v>TP-Toân keõm 0.330x1.07</v>
          </cell>
          <cell r="F329" t="str">
            <v>Meùt</v>
          </cell>
        </row>
        <row r="330">
          <cell r="C330" t="str">
            <v>tk28107</v>
          </cell>
          <cell r="D330" t="str">
            <v>TP-Toân keõm 0.280x1.07</v>
          </cell>
          <cell r="F330" t="str">
            <v>Meùt</v>
          </cell>
        </row>
        <row r="331">
          <cell r="C331" t="str">
            <v>tk25107</v>
          </cell>
          <cell r="D331" t="str">
            <v>TP-Toân keõm 0.250x1.07</v>
          </cell>
          <cell r="F331" t="str">
            <v>Meùt</v>
          </cell>
        </row>
        <row r="332">
          <cell r="C332" t="str">
            <v>tk35107</v>
          </cell>
          <cell r="D332" t="str">
            <v>TP-Toân keõm 0.350x1.07</v>
          </cell>
          <cell r="F332" t="str">
            <v>Meùt</v>
          </cell>
        </row>
        <row r="333">
          <cell r="C333" t="str">
            <v>tk45107</v>
          </cell>
          <cell r="D333" t="str">
            <v>TP-Toân keõm 0.450x1.07</v>
          </cell>
          <cell r="F333" t="str">
            <v>Meùt</v>
          </cell>
        </row>
        <row r="334">
          <cell r="C334" t="str">
            <v>tk40107</v>
          </cell>
          <cell r="D334" t="str">
            <v>TP-Toân keõm 0.40x1.07</v>
          </cell>
          <cell r="F334" t="str">
            <v>Meùt</v>
          </cell>
        </row>
        <row r="335">
          <cell r="C335" t="str">
            <v>tk50107</v>
          </cell>
          <cell r="D335" t="str">
            <v>TP-Toân keõm 0.50x1.07</v>
          </cell>
          <cell r="F335" t="str">
            <v>Meùt</v>
          </cell>
        </row>
        <row r="336">
          <cell r="C336" t="str">
            <v>TK20</v>
          </cell>
          <cell r="D336" t="str">
            <v>TP-Toân keõm 0.200x1219</v>
          </cell>
          <cell r="F336" t="str">
            <v>Meùt</v>
          </cell>
        </row>
        <row r="337">
          <cell r="C337" t="str">
            <v>TK21</v>
          </cell>
          <cell r="D337" t="str">
            <v>TP-Toân keõm 0.210x1219</v>
          </cell>
          <cell r="F337" t="str">
            <v>Meùt</v>
          </cell>
        </row>
        <row r="338">
          <cell r="C338" t="str">
            <v>TK22</v>
          </cell>
          <cell r="D338" t="str">
            <v>TP-Toân keõm 0.220x1219</v>
          </cell>
          <cell r="F338" t="str">
            <v>Meùt</v>
          </cell>
        </row>
        <row r="339">
          <cell r="C339" t="str">
            <v>TK23</v>
          </cell>
          <cell r="D339" t="str">
            <v>TP-Toân keõm 0.230x1219</v>
          </cell>
          <cell r="F339" t="str">
            <v>Meùt</v>
          </cell>
        </row>
        <row r="340">
          <cell r="C340" t="str">
            <v>TK24</v>
          </cell>
          <cell r="D340" t="str">
            <v>TP-Toân keõm 0.240x1219</v>
          </cell>
          <cell r="F340" t="str">
            <v>Meùt</v>
          </cell>
        </row>
        <row r="341">
          <cell r="C341" t="str">
            <v>TK25</v>
          </cell>
          <cell r="D341" t="str">
            <v>TP-Toân keõm 0.250x1219</v>
          </cell>
          <cell r="F341" t="str">
            <v>Meùt</v>
          </cell>
        </row>
        <row r="343">
          <cell r="C343" t="str">
            <v>TK26</v>
          </cell>
          <cell r="D343" t="str">
            <v>TP-Toân keõm 0.260x1219</v>
          </cell>
          <cell r="F343" t="str">
            <v>Meùt</v>
          </cell>
        </row>
        <row r="344">
          <cell r="C344" t="str">
            <v>TK27</v>
          </cell>
          <cell r="D344" t="str">
            <v>TP-Toân keõm 0.270x1219</v>
          </cell>
          <cell r="F344" t="str">
            <v>Meùt</v>
          </cell>
        </row>
        <row r="345">
          <cell r="C345" t="str">
            <v>TK28</v>
          </cell>
          <cell r="D345" t="str">
            <v>TP-Toân keõm 0.280x1219</v>
          </cell>
          <cell r="F345" t="str">
            <v>Meùt</v>
          </cell>
        </row>
        <row r="346">
          <cell r="C346" t="str">
            <v>TK29</v>
          </cell>
          <cell r="D346" t="str">
            <v>TP-Toân keõm 0.290x1219</v>
          </cell>
          <cell r="F346" t="str">
            <v>Meùt</v>
          </cell>
        </row>
        <row r="347">
          <cell r="C347" t="str">
            <v>TK30</v>
          </cell>
          <cell r="D347" t="str">
            <v>TP-Toân keõm 0.300x1219</v>
          </cell>
          <cell r="F347" t="str">
            <v>Meùt</v>
          </cell>
        </row>
        <row r="348">
          <cell r="C348" t="str">
            <v>TK31</v>
          </cell>
          <cell r="D348" t="str">
            <v>TP-Toân keõm 0.310x1219</v>
          </cell>
          <cell r="F348" t="str">
            <v>Meùt</v>
          </cell>
        </row>
        <row r="349">
          <cell r="C349" t="str">
            <v>TK32</v>
          </cell>
          <cell r="D349" t="str">
            <v>TP-Toân keõm 0.320x1219</v>
          </cell>
          <cell r="F349" t="str">
            <v>Meùt</v>
          </cell>
        </row>
        <row r="350">
          <cell r="C350" t="str">
            <v>TK33</v>
          </cell>
          <cell r="D350" t="str">
            <v>TP-Toân keõm 0.330x1219</v>
          </cell>
          <cell r="F350" t="str">
            <v>Meùt</v>
          </cell>
        </row>
        <row r="351">
          <cell r="C351" t="str">
            <v>TK34</v>
          </cell>
          <cell r="D351" t="str">
            <v>TP-Toân keõm 0.340x1219</v>
          </cell>
          <cell r="F351" t="str">
            <v>Meùt</v>
          </cell>
        </row>
        <row r="352">
          <cell r="C352" t="str">
            <v>TK35</v>
          </cell>
          <cell r="D352" t="str">
            <v>TP-Toân keõm 0.350x1219</v>
          </cell>
          <cell r="F352" t="str">
            <v>Meùt</v>
          </cell>
        </row>
        <row r="353">
          <cell r="C353" t="str">
            <v>TK36</v>
          </cell>
          <cell r="D353" t="str">
            <v>TP-Toân keõm 0.360x1219</v>
          </cell>
          <cell r="F353" t="str">
            <v>Meùt</v>
          </cell>
        </row>
        <row r="354">
          <cell r="C354" t="str">
            <v>TK37</v>
          </cell>
          <cell r="D354" t="str">
            <v>TP-Toân keõm 0.370x1219</v>
          </cell>
          <cell r="F354" t="str">
            <v>Meùt</v>
          </cell>
        </row>
        <row r="355">
          <cell r="C355" t="str">
            <v>TK38</v>
          </cell>
          <cell r="D355" t="str">
            <v>TP-Toân keõm 0.380x1219</v>
          </cell>
          <cell r="F355" t="str">
            <v>Meùt</v>
          </cell>
        </row>
        <row r="356">
          <cell r="C356" t="str">
            <v>TK39</v>
          </cell>
          <cell r="D356" t="str">
            <v>TP-Toân keõm 0.390x1219</v>
          </cell>
          <cell r="F356" t="str">
            <v>Meùt</v>
          </cell>
        </row>
        <row r="357">
          <cell r="C357" t="str">
            <v>TK40</v>
          </cell>
          <cell r="D357" t="str">
            <v>TP-Toân keõm 0.400x1219</v>
          </cell>
          <cell r="F357" t="str">
            <v>Meùt</v>
          </cell>
        </row>
        <row r="358">
          <cell r="C358" t="str">
            <v>TK41</v>
          </cell>
          <cell r="D358" t="str">
            <v>TP-Toân keõm 0.410x1219</v>
          </cell>
          <cell r="F358" t="str">
            <v>Meùt</v>
          </cell>
        </row>
        <row r="359">
          <cell r="C359" t="str">
            <v>TK42</v>
          </cell>
          <cell r="D359" t="str">
            <v>TP-Toân keõm 0.420x1219</v>
          </cell>
          <cell r="F359" t="str">
            <v>Meùt</v>
          </cell>
        </row>
        <row r="360">
          <cell r="C360" t="str">
            <v>tk4212</v>
          </cell>
          <cell r="D360" t="str">
            <v>TP-Toân keõm 0.420x1200</v>
          </cell>
        </row>
        <row r="361">
          <cell r="C361" t="str">
            <v>TK43</v>
          </cell>
          <cell r="D361" t="str">
            <v>TP-Toân keõm 0.430x1219</v>
          </cell>
          <cell r="F361" t="str">
            <v>Meùt</v>
          </cell>
        </row>
        <row r="362">
          <cell r="C362" t="str">
            <v>TK44</v>
          </cell>
          <cell r="D362" t="str">
            <v>TP-Toân keõm 0.440x1219</v>
          </cell>
          <cell r="F362" t="str">
            <v>Meùt</v>
          </cell>
        </row>
        <row r="363">
          <cell r="C363" t="str">
            <v>TK45</v>
          </cell>
          <cell r="D363" t="str">
            <v>TP-Toân keõm 0.450x1219</v>
          </cell>
          <cell r="F363" t="str">
            <v>Meùt</v>
          </cell>
        </row>
        <row r="364">
          <cell r="C364" t="str">
            <v>TK46</v>
          </cell>
          <cell r="D364" t="str">
            <v>TP-Toân keõm 0.460x1219</v>
          </cell>
          <cell r="F364" t="str">
            <v>Meùt</v>
          </cell>
        </row>
        <row r="365">
          <cell r="C365" t="str">
            <v>TK47</v>
          </cell>
          <cell r="D365" t="str">
            <v>TP-Toân keõm 0.470x1219</v>
          </cell>
          <cell r="F365" t="str">
            <v>Meùt</v>
          </cell>
        </row>
        <row r="366">
          <cell r="C366" t="str">
            <v>TK48</v>
          </cell>
          <cell r="D366" t="str">
            <v>TP-Toân keõm 0.480x1219</v>
          </cell>
          <cell r="F366" t="str">
            <v>Meùt</v>
          </cell>
        </row>
        <row r="367">
          <cell r="C367" t="str">
            <v>TK49</v>
          </cell>
          <cell r="D367" t="str">
            <v>TP-Toân keõm 0.490x1219</v>
          </cell>
          <cell r="F367" t="str">
            <v>Meùt</v>
          </cell>
        </row>
        <row r="368">
          <cell r="C368" t="str">
            <v>TK50</v>
          </cell>
          <cell r="D368" t="str">
            <v>TP-Toân keõm 0.500x1219</v>
          </cell>
          <cell r="F368" t="str">
            <v>Meùt</v>
          </cell>
        </row>
        <row r="369">
          <cell r="C369" t="str">
            <v>TK259</v>
          </cell>
          <cell r="D369" t="str">
            <v>TP-Toân keõm 0.250x914</v>
          </cell>
          <cell r="F369" t="str">
            <v>Meùt</v>
          </cell>
        </row>
        <row r="370">
          <cell r="C370" t="str">
            <v>TK269</v>
          </cell>
          <cell r="D370" t="str">
            <v>TP-Toân keõm 0.260x914</v>
          </cell>
          <cell r="F370" t="str">
            <v>Meùt</v>
          </cell>
        </row>
        <row r="371">
          <cell r="C371" t="str">
            <v>TK279</v>
          </cell>
          <cell r="D371" t="str">
            <v>TP-Toân keõm 0.270x914</v>
          </cell>
          <cell r="F371" t="str">
            <v>Meùt</v>
          </cell>
        </row>
        <row r="372">
          <cell r="C372" t="str">
            <v>TK289</v>
          </cell>
          <cell r="D372" t="str">
            <v>TP-Toân keõm 0.280x914</v>
          </cell>
          <cell r="F372" t="str">
            <v>Meùt</v>
          </cell>
        </row>
        <row r="373">
          <cell r="C373" t="str">
            <v>TK299</v>
          </cell>
          <cell r="D373" t="str">
            <v>TP-Toân keõm 0.290x914</v>
          </cell>
          <cell r="F373" t="str">
            <v>Meùt</v>
          </cell>
        </row>
        <row r="374">
          <cell r="C374" t="str">
            <v>TK309</v>
          </cell>
          <cell r="D374" t="str">
            <v>TP-Toânkeõm 0.300x914</v>
          </cell>
          <cell r="F374" t="str">
            <v>Meùt</v>
          </cell>
        </row>
        <row r="375">
          <cell r="C375" t="str">
            <v>TK319</v>
          </cell>
          <cell r="D375" t="str">
            <v>TP-Toân keõm 0.310x914</v>
          </cell>
          <cell r="F375" t="str">
            <v>Meùt</v>
          </cell>
        </row>
        <row r="376">
          <cell r="C376" t="str">
            <v>TK329</v>
          </cell>
          <cell r="D376" t="str">
            <v>TP-Toânkeõm 0.320x914</v>
          </cell>
          <cell r="F376" t="str">
            <v>Meùt</v>
          </cell>
        </row>
        <row r="377">
          <cell r="C377" t="str">
            <v>TK339</v>
          </cell>
          <cell r="D377" t="str">
            <v>TP-Toân keõm 0.330x914</v>
          </cell>
          <cell r="F377" t="str">
            <v>Meùt</v>
          </cell>
        </row>
        <row r="378">
          <cell r="C378" t="str">
            <v>TK349</v>
          </cell>
          <cell r="D378" t="str">
            <v>TP-Toân keõm0.340x914</v>
          </cell>
          <cell r="F378" t="str">
            <v>Meùt</v>
          </cell>
        </row>
        <row r="379">
          <cell r="C379" t="str">
            <v>TK359</v>
          </cell>
          <cell r="D379" t="str">
            <v>TP-Toân keõm 0.350x914</v>
          </cell>
          <cell r="F379" t="str">
            <v>Meùt</v>
          </cell>
        </row>
        <row r="380">
          <cell r="C380" t="str">
            <v>TK369</v>
          </cell>
          <cell r="D380" t="str">
            <v>TP-Toân keõm 0.360x914</v>
          </cell>
          <cell r="F380" t="str">
            <v>Meùt</v>
          </cell>
        </row>
        <row r="381">
          <cell r="C381" t="str">
            <v>TK379</v>
          </cell>
          <cell r="D381" t="str">
            <v>TP-Toân keõm 0.370x914</v>
          </cell>
          <cell r="F381" t="str">
            <v>Meùt</v>
          </cell>
        </row>
        <row r="382">
          <cell r="C382" t="str">
            <v>TK389</v>
          </cell>
          <cell r="D382" t="str">
            <v>TP-Toân keõm 0.380x914</v>
          </cell>
          <cell r="F382" t="str">
            <v>Meùt</v>
          </cell>
        </row>
        <row r="383">
          <cell r="C383" t="str">
            <v>TK399</v>
          </cell>
          <cell r="D383" t="str">
            <v>TP-Toânkeõm 0.390x914</v>
          </cell>
          <cell r="F383" t="str">
            <v>Meùt</v>
          </cell>
        </row>
        <row r="384">
          <cell r="C384" t="str">
            <v>TK409</v>
          </cell>
          <cell r="D384" t="str">
            <v>TP-Toânkeõm 0.400x914</v>
          </cell>
          <cell r="F384" t="str">
            <v>Meùt</v>
          </cell>
        </row>
        <row r="385">
          <cell r="C385" t="str">
            <v>TK419</v>
          </cell>
          <cell r="D385" t="str">
            <v>TP-Toân keõm 0.410x914</v>
          </cell>
          <cell r="F385" t="str">
            <v>Meùt</v>
          </cell>
        </row>
        <row r="386">
          <cell r="C386" t="str">
            <v>TK429</v>
          </cell>
          <cell r="D386" t="str">
            <v>TP-Toânkeõm 0.420x914</v>
          </cell>
          <cell r="F386" t="str">
            <v>Meùt</v>
          </cell>
        </row>
        <row r="387">
          <cell r="C387" t="str">
            <v>TK439</v>
          </cell>
          <cell r="D387" t="str">
            <v>TP-Toân keõm 0.430x914</v>
          </cell>
          <cell r="F387" t="str">
            <v>Meùt</v>
          </cell>
        </row>
        <row r="388">
          <cell r="C388" t="str">
            <v>TK449</v>
          </cell>
          <cell r="D388" t="str">
            <v>TP-Toânkeõm 0.440x914</v>
          </cell>
          <cell r="F388" t="str">
            <v>Meùt</v>
          </cell>
        </row>
        <row r="389">
          <cell r="C389" t="str">
            <v>TK459</v>
          </cell>
          <cell r="D389" t="str">
            <v>TP-Toânkeõm 0.450x914</v>
          </cell>
          <cell r="F389" t="str">
            <v>Meùt</v>
          </cell>
        </row>
        <row r="390">
          <cell r="C390" t="str">
            <v>TK469</v>
          </cell>
          <cell r="D390" t="str">
            <v>TP-Toânkeõm 0.460x914</v>
          </cell>
          <cell r="F390" t="str">
            <v>Meùt</v>
          </cell>
        </row>
        <row r="391">
          <cell r="C391" t="str">
            <v>TK479</v>
          </cell>
          <cell r="D391" t="str">
            <v>TP-Toânkeõm 0.470x914</v>
          </cell>
          <cell r="F391" t="str">
            <v>Meùt</v>
          </cell>
        </row>
        <row r="392">
          <cell r="C392" t="str">
            <v>TK489</v>
          </cell>
          <cell r="D392" t="str">
            <v>TP-Toânkeõm 0.480x914</v>
          </cell>
          <cell r="F392" t="str">
            <v>Meùt</v>
          </cell>
        </row>
        <row r="393">
          <cell r="C393" t="str">
            <v>TK499</v>
          </cell>
          <cell r="D393" t="str">
            <v>TP-Toân keõm 0.490x914</v>
          </cell>
          <cell r="F393" t="str">
            <v>Meùt</v>
          </cell>
        </row>
        <row r="394">
          <cell r="C394" t="str">
            <v>TK509</v>
          </cell>
          <cell r="D394" t="str">
            <v>TP-Toân keõm 0.500x914</v>
          </cell>
          <cell r="F394" t="str">
            <v>Meùt</v>
          </cell>
        </row>
        <row r="395">
          <cell r="C395" t="str">
            <v>TK2510</v>
          </cell>
          <cell r="D395" t="str">
            <v xml:space="preserve">TP-Toân keõm 0.250x1000 </v>
          </cell>
          <cell r="F395" t="str">
            <v>Meùt</v>
          </cell>
        </row>
        <row r="396">
          <cell r="C396" t="str">
            <v>TK2610</v>
          </cell>
          <cell r="D396" t="str">
            <v>TP-Toân keõm 0.260x1000</v>
          </cell>
          <cell r="F396" t="str">
            <v>Meùt</v>
          </cell>
        </row>
        <row r="397">
          <cell r="C397" t="str">
            <v>TK2710</v>
          </cell>
          <cell r="D397" t="str">
            <v>TP-Toân keõm 0.270x1000</v>
          </cell>
          <cell r="F397" t="str">
            <v>Meùt</v>
          </cell>
        </row>
        <row r="398">
          <cell r="C398" t="str">
            <v>TK2810</v>
          </cell>
          <cell r="D398" t="str">
            <v>TP-Toân keõm 0.280x1000</v>
          </cell>
          <cell r="F398" t="str">
            <v>Meùt</v>
          </cell>
        </row>
        <row r="399">
          <cell r="C399" t="str">
            <v>TK2910</v>
          </cell>
          <cell r="D399" t="str">
            <v>TP-Toân keõm 0.290x1000</v>
          </cell>
          <cell r="F399" t="str">
            <v>Meùt</v>
          </cell>
        </row>
        <row r="400">
          <cell r="C400" t="str">
            <v>TK3010</v>
          </cell>
          <cell r="D400" t="str">
            <v>TP-Toân keõm 0.300x1000</v>
          </cell>
          <cell r="F400" t="str">
            <v>Meùt</v>
          </cell>
        </row>
        <row r="401">
          <cell r="C401" t="str">
            <v>TK3110</v>
          </cell>
          <cell r="D401" t="str">
            <v>TP-Toân keõm 0.310x1000</v>
          </cell>
          <cell r="F401" t="str">
            <v>Meùt</v>
          </cell>
        </row>
        <row r="402">
          <cell r="C402" t="str">
            <v>TK3210</v>
          </cell>
          <cell r="D402" t="str">
            <v>TP-Toân keõm 0.320x1000</v>
          </cell>
          <cell r="F402" t="str">
            <v>Meùt</v>
          </cell>
        </row>
        <row r="403">
          <cell r="C403" t="str">
            <v>TK3310</v>
          </cell>
          <cell r="D403" t="str">
            <v>TP-Toân keõm 0.330x1000</v>
          </cell>
          <cell r="F403" t="str">
            <v>Meùt</v>
          </cell>
        </row>
        <row r="404">
          <cell r="C404" t="str">
            <v>TK3410</v>
          </cell>
          <cell r="D404" t="str">
            <v>TP-Toân keõm 0.340x1000</v>
          </cell>
          <cell r="F404" t="str">
            <v>Meùt</v>
          </cell>
        </row>
        <row r="405">
          <cell r="C405" t="str">
            <v>TK3510</v>
          </cell>
          <cell r="D405" t="str">
            <v>TP-Toân keõm 0.350x1000</v>
          </cell>
          <cell r="F405" t="str">
            <v>Meùt</v>
          </cell>
        </row>
        <row r="406">
          <cell r="C406" t="str">
            <v>TK3610</v>
          </cell>
          <cell r="D406" t="str">
            <v>TP-Toân keõm 0.360x1000</v>
          </cell>
          <cell r="F406" t="str">
            <v>Meùt</v>
          </cell>
        </row>
        <row r="407">
          <cell r="C407" t="str">
            <v>TK3710</v>
          </cell>
          <cell r="D407" t="str">
            <v>TP-Toân keõm 0.370x1000</v>
          </cell>
          <cell r="F407" t="str">
            <v>Meùt</v>
          </cell>
        </row>
        <row r="408">
          <cell r="C408" t="str">
            <v>TK3810</v>
          </cell>
          <cell r="D408" t="str">
            <v>TP-Toân keõm 0.380x1000</v>
          </cell>
          <cell r="F408" t="str">
            <v>Meùt</v>
          </cell>
        </row>
        <row r="409">
          <cell r="C409" t="str">
            <v>TK3910</v>
          </cell>
          <cell r="D409" t="str">
            <v>TP-Toân keõm 0.390x1000</v>
          </cell>
          <cell r="F409" t="str">
            <v>Meùt</v>
          </cell>
        </row>
        <row r="410">
          <cell r="C410" t="str">
            <v>TK4010</v>
          </cell>
          <cell r="D410" t="str">
            <v>TP-Toân keõm 0.400x1000</v>
          </cell>
          <cell r="F410" t="str">
            <v>Meùt</v>
          </cell>
        </row>
        <row r="411">
          <cell r="C411" t="str">
            <v>TK2512</v>
          </cell>
          <cell r="D411" t="str">
            <v xml:space="preserve">TP-Toân keõm 0.250x1200 </v>
          </cell>
          <cell r="F411" t="str">
            <v>Meùt</v>
          </cell>
        </row>
        <row r="412">
          <cell r="C412" t="str">
            <v>TK2612</v>
          </cell>
          <cell r="D412" t="str">
            <v>TP-Toân keõm 0.260x1200</v>
          </cell>
          <cell r="F412" t="str">
            <v>Meùt</v>
          </cell>
        </row>
        <row r="413">
          <cell r="C413" t="str">
            <v>TK2712</v>
          </cell>
          <cell r="D413" t="str">
            <v>TP-Toân keõm 0.270x1200</v>
          </cell>
          <cell r="F413" t="str">
            <v>Meùt</v>
          </cell>
        </row>
        <row r="414">
          <cell r="C414" t="str">
            <v>TK2812</v>
          </cell>
          <cell r="D414" t="str">
            <v>TP-Toân keõm 0.280x1200</v>
          </cell>
          <cell r="F414" t="str">
            <v>Meùt</v>
          </cell>
        </row>
        <row r="415">
          <cell r="C415" t="str">
            <v>TK2912</v>
          </cell>
          <cell r="D415" t="str">
            <v>TP-Toân keõm 0.290x1200</v>
          </cell>
          <cell r="F415" t="str">
            <v>Meùt</v>
          </cell>
        </row>
        <row r="416">
          <cell r="C416" t="str">
            <v>TK3012</v>
          </cell>
          <cell r="D416" t="str">
            <v>TP-Toân keõm 0.300x1200</v>
          </cell>
          <cell r="F416" t="str">
            <v>Meùt</v>
          </cell>
        </row>
        <row r="417">
          <cell r="C417" t="str">
            <v>TK3112</v>
          </cell>
          <cell r="D417" t="str">
            <v>TP-Toân keõm 0.310x1200</v>
          </cell>
          <cell r="F417" t="str">
            <v>Meùt</v>
          </cell>
        </row>
        <row r="418">
          <cell r="C418" t="str">
            <v>TK3212</v>
          </cell>
          <cell r="D418" t="str">
            <v>TP-Toân keõm 0.320x1200</v>
          </cell>
          <cell r="F418" t="str">
            <v>Meùt</v>
          </cell>
        </row>
        <row r="419">
          <cell r="C419" t="str">
            <v>TK3312</v>
          </cell>
          <cell r="D419" t="str">
            <v>TP-Toân keõm 0.330x1200</v>
          </cell>
          <cell r="F419" t="str">
            <v>Meùt</v>
          </cell>
        </row>
        <row r="420">
          <cell r="C420" t="str">
            <v>TK3412</v>
          </cell>
          <cell r="D420" t="str">
            <v>TP-Toân keõm 0.340x1200</v>
          </cell>
          <cell r="F420" t="str">
            <v>Meùt</v>
          </cell>
        </row>
        <row r="421">
          <cell r="C421" t="str">
            <v>TK3512</v>
          </cell>
          <cell r="D421" t="str">
            <v>TP-Toân keõm 0.350x1200</v>
          </cell>
          <cell r="F421" t="str">
            <v>Meùt</v>
          </cell>
        </row>
        <row r="422">
          <cell r="C422" t="str">
            <v>TK3612</v>
          </cell>
          <cell r="D422" t="str">
            <v>TP-Toân keõm 0.360x1200</v>
          </cell>
          <cell r="F422" t="str">
            <v>Meùt</v>
          </cell>
        </row>
        <row r="423">
          <cell r="C423" t="str">
            <v>TK3712</v>
          </cell>
          <cell r="D423" t="str">
            <v>TP-Toân keõm 0.370x1200</v>
          </cell>
          <cell r="F423" t="str">
            <v>Meùt</v>
          </cell>
        </row>
        <row r="424">
          <cell r="C424" t="str">
            <v>TK3812</v>
          </cell>
          <cell r="D424" t="str">
            <v>TP-Toân keõm 0.380x1200</v>
          </cell>
          <cell r="F424" t="str">
            <v>Meùt</v>
          </cell>
        </row>
        <row r="425">
          <cell r="C425" t="str">
            <v>TK3912</v>
          </cell>
          <cell r="D425" t="str">
            <v>TP-Toân keõm 0.390x1200</v>
          </cell>
          <cell r="F425" t="str">
            <v>Meùt</v>
          </cell>
        </row>
        <row r="426">
          <cell r="C426" t="str">
            <v>TK4012</v>
          </cell>
          <cell r="D426" t="str">
            <v>TP-Toân keõm 0.400x1200</v>
          </cell>
          <cell r="F426" t="str">
            <v>Meùt</v>
          </cell>
        </row>
        <row r="427">
          <cell r="C427" t="str">
            <v>tk4512</v>
          </cell>
          <cell r="D427" t="str">
            <v>TP-Toân keõm 0.450x1200</v>
          </cell>
          <cell r="F427" t="str">
            <v>Meùt</v>
          </cell>
        </row>
        <row r="428">
          <cell r="C428" t="str">
            <v>tk5012</v>
          </cell>
          <cell r="D428" t="str">
            <v>TP-Toân keõm 0.500x1200</v>
          </cell>
          <cell r="F428" t="str">
            <v>Meùt</v>
          </cell>
        </row>
        <row r="429">
          <cell r="F429" t="str">
            <v>Meùt</v>
          </cell>
        </row>
        <row r="430">
          <cell r="F430" t="str">
            <v>Meùt</v>
          </cell>
        </row>
        <row r="431">
          <cell r="F431" t="str">
            <v>Meùt</v>
          </cell>
        </row>
        <row r="432">
          <cell r="C432" t="str">
            <v>TL25</v>
          </cell>
          <cell r="D432" t="str">
            <v>TP-Toân laïnh 0.250x1200</v>
          </cell>
          <cell r="F432" t="str">
            <v>Meùt</v>
          </cell>
        </row>
        <row r="433">
          <cell r="C433" t="str">
            <v>tl2510s</v>
          </cell>
          <cell r="D433" t="str">
            <v>TP-Toân laïnh 0.250x10s</v>
          </cell>
        </row>
        <row r="434">
          <cell r="C434" t="str">
            <v>TL26</v>
          </cell>
          <cell r="D434" t="str">
            <v>TP-Toân laïnh 0.260x1200</v>
          </cell>
          <cell r="F434" t="str">
            <v>Meùt</v>
          </cell>
        </row>
        <row r="435">
          <cell r="C435" t="str">
            <v>TL27</v>
          </cell>
          <cell r="D435" t="str">
            <v>TP-Toân laïnh 0.270x1200</v>
          </cell>
          <cell r="F435" t="str">
            <v>Meùt</v>
          </cell>
        </row>
        <row r="436">
          <cell r="C436" t="str">
            <v>TL28</v>
          </cell>
          <cell r="D436" t="str">
            <v>TP-Toân laïnh 0.280x1200</v>
          </cell>
          <cell r="F436" t="str">
            <v>Meùt</v>
          </cell>
        </row>
        <row r="437">
          <cell r="C437" t="str">
            <v>TL29</v>
          </cell>
          <cell r="D437" t="str">
            <v>TP-Toân laïnh 0.290x1200</v>
          </cell>
          <cell r="F437" t="str">
            <v>Meùt</v>
          </cell>
        </row>
        <row r="438">
          <cell r="C438" t="str">
            <v>TL30</v>
          </cell>
          <cell r="D438" t="str">
            <v>TP-Toân laïnh 0.300x1200</v>
          </cell>
          <cell r="F438" t="str">
            <v>Meùt</v>
          </cell>
        </row>
        <row r="439">
          <cell r="C439" t="str">
            <v>TL31</v>
          </cell>
          <cell r="D439" t="str">
            <v>TP-Toân laïnh 0.310x1200</v>
          </cell>
          <cell r="F439" t="str">
            <v>Meùt</v>
          </cell>
        </row>
        <row r="440">
          <cell r="C440" t="str">
            <v>TL32</v>
          </cell>
          <cell r="D440" t="str">
            <v>TP-Toân laïnh 0.320x1200</v>
          </cell>
          <cell r="F440" t="str">
            <v>Meùt</v>
          </cell>
        </row>
        <row r="441">
          <cell r="C441" t="str">
            <v>TL33</v>
          </cell>
          <cell r="D441" t="str">
            <v>TP-Toân laïnh 0.330x1200</v>
          </cell>
          <cell r="F441" t="str">
            <v>Meùt</v>
          </cell>
        </row>
        <row r="442">
          <cell r="C442" t="str">
            <v>TL34</v>
          </cell>
          <cell r="D442" t="str">
            <v>TP-Toân laïnh 0.340x1200</v>
          </cell>
          <cell r="F442" t="str">
            <v>Meùt</v>
          </cell>
        </row>
        <row r="443">
          <cell r="C443" t="str">
            <v>TL35</v>
          </cell>
          <cell r="D443" t="str">
            <v>TP-Toân laïnh 0.350x1200</v>
          </cell>
          <cell r="F443" t="str">
            <v>Meùt</v>
          </cell>
        </row>
        <row r="444">
          <cell r="C444" t="str">
            <v>TL36</v>
          </cell>
          <cell r="D444" t="str">
            <v>TP-Toân laïnh 0.360x1200</v>
          </cell>
          <cell r="F444" t="str">
            <v>Meùt</v>
          </cell>
        </row>
        <row r="445">
          <cell r="C445" t="str">
            <v>TL37</v>
          </cell>
          <cell r="D445" t="str">
            <v>TP-Toân laïnh 0.370x1200</v>
          </cell>
          <cell r="F445" t="str">
            <v>Meùt</v>
          </cell>
        </row>
        <row r="446">
          <cell r="C446" t="str">
            <v>TL38</v>
          </cell>
          <cell r="D446" t="str">
            <v>TP-Toân laïnh 0.380x1200</v>
          </cell>
          <cell r="F446" t="str">
            <v>Meùt</v>
          </cell>
        </row>
        <row r="447">
          <cell r="C447" t="str">
            <v>TL39</v>
          </cell>
          <cell r="D447" t="str">
            <v>TP-Toân laïnh 0.390x1200</v>
          </cell>
          <cell r="F447" t="str">
            <v>Meùt</v>
          </cell>
        </row>
        <row r="448">
          <cell r="C448" t="str">
            <v>TL40</v>
          </cell>
          <cell r="D448" t="str">
            <v>TP-Toân laïnh 0.400x1200</v>
          </cell>
          <cell r="F448" t="str">
            <v>Meùt</v>
          </cell>
        </row>
        <row r="449">
          <cell r="C449" t="str">
            <v>TL41</v>
          </cell>
          <cell r="D449" t="str">
            <v>TP-Toân laïnh 0.410x1200</v>
          </cell>
          <cell r="F449" t="str">
            <v>Meùt</v>
          </cell>
        </row>
        <row r="450">
          <cell r="C450" t="str">
            <v>TL42</v>
          </cell>
          <cell r="D450" t="str">
            <v>TP-Toân laïnh 0.420x1200</v>
          </cell>
          <cell r="F450" t="str">
            <v>Meùt</v>
          </cell>
        </row>
        <row r="451">
          <cell r="C451" t="str">
            <v>TL43</v>
          </cell>
          <cell r="D451" t="str">
            <v>TP-Toân laïnh 0.430x1200</v>
          </cell>
          <cell r="F451" t="str">
            <v>Meùt</v>
          </cell>
        </row>
        <row r="452">
          <cell r="C452" t="str">
            <v>TL44</v>
          </cell>
          <cell r="D452" t="str">
            <v>TP-Toân laïnh 0.440x1200</v>
          </cell>
          <cell r="F452" t="str">
            <v>Meùt</v>
          </cell>
        </row>
        <row r="453">
          <cell r="C453" t="str">
            <v>TL45</v>
          </cell>
          <cell r="D453" t="str">
            <v>TP-Toân laïnh 0.450x1200</v>
          </cell>
          <cell r="F453" t="str">
            <v>Meùt</v>
          </cell>
        </row>
        <row r="454">
          <cell r="C454" t="str">
            <v>TL46</v>
          </cell>
          <cell r="D454" t="str">
            <v>TP-Toân laïnh 0.460x1200</v>
          </cell>
          <cell r="F454" t="str">
            <v>Meùt</v>
          </cell>
        </row>
        <row r="455">
          <cell r="C455" t="str">
            <v>TL47</v>
          </cell>
          <cell r="D455" t="str">
            <v>TP-Toân laïnh 0.470x1200</v>
          </cell>
          <cell r="F455" t="str">
            <v>Meùt</v>
          </cell>
        </row>
        <row r="456">
          <cell r="C456" t="str">
            <v>TL48</v>
          </cell>
          <cell r="D456" t="str">
            <v>TP-Toân laïnh 0.480x1200</v>
          </cell>
          <cell r="F456" t="str">
            <v>Meùt</v>
          </cell>
        </row>
        <row r="457">
          <cell r="C457" t="str">
            <v>TL49</v>
          </cell>
          <cell r="D457" t="str">
            <v>TP-Toân laïnh 0.490x1200</v>
          </cell>
          <cell r="F457" t="str">
            <v>Meùt</v>
          </cell>
        </row>
        <row r="458">
          <cell r="C458" t="str">
            <v>TL50</v>
          </cell>
          <cell r="D458" t="str">
            <v>TP-Toân laïnh 0.500x1200</v>
          </cell>
          <cell r="F458" t="str">
            <v>Meùt</v>
          </cell>
        </row>
        <row r="459">
          <cell r="C459" t="str">
            <v>TL259</v>
          </cell>
          <cell r="D459" t="str">
            <v>TP-Toân laïnh 0.250x914</v>
          </cell>
          <cell r="F459" t="str">
            <v>Meùt</v>
          </cell>
        </row>
        <row r="460">
          <cell r="C460" t="str">
            <v>TL269</v>
          </cell>
          <cell r="D460" t="str">
            <v>TP-Toân laïnh 0.260x914</v>
          </cell>
          <cell r="F460" t="str">
            <v>Meùt</v>
          </cell>
        </row>
        <row r="461">
          <cell r="C461" t="str">
            <v>TL279</v>
          </cell>
          <cell r="D461" t="str">
            <v>TP-Toân laïnh 0.270x914</v>
          </cell>
          <cell r="F461" t="str">
            <v>Meùt</v>
          </cell>
        </row>
        <row r="462">
          <cell r="C462" t="str">
            <v>TL289</v>
          </cell>
          <cell r="D462" t="str">
            <v>TP-Toân laïnh 0.280x914</v>
          </cell>
          <cell r="F462" t="str">
            <v>Meùt</v>
          </cell>
        </row>
        <row r="463">
          <cell r="C463" t="str">
            <v>TL299</v>
          </cell>
          <cell r="D463" t="str">
            <v>TP-Toân laïnh 0.290x914</v>
          </cell>
          <cell r="F463" t="str">
            <v>Meùt</v>
          </cell>
        </row>
        <row r="464">
          <cell r="C464" t="str">
            <v>TL309</v>
          </cell>
          <cell r="D464" t="str">
            <v>TP-Toân laïnh 0.300x914</v>
          </cell>
          <cell r="F464" t="str">
            <v>Meùt</v>
          </cell>
        </row>
        <row r="465">
          <cell r="C465" t="str">
            <v>TL319</v>
          </cell>
          <cell r="D465" t="str">
            <v>TP-Toân laïnh 0.310x914</v>
          </cell>
          <cell r="F465" t="str">
            <v>Meùt</v>
          </cell>
        </row>
        <row r="466">
          <cell r="C466" t="str">
            <v>TL329</v>
          </cell>
          <cell r="D466" t="str">
            <v>TP-Toân laïnh 0.320x914</v>
          </cell>
          <cell r="F466" t="str">
            <v>Meùt</v>
          </cell>
        </row>
        <row r="467">
          <cell r="C467" t="str">
            <v>TL339</v>
          </cell>
          <cell r="D467" t="str">
            <v>TP-Toân laïnh 0.330x914</v>
          </cell>
          <cell r="F467" t="str">
            <v>Meùt</v>
          </cell>
        </row>
        <row r="468">
          <cell r="C468" t="str">
            <v>TL349</v>
          </cell>
          <cell r="D468" t="str">
            <v>TP-Toân laïnh 0.340x914</v>
          </cell>
          <cell r="F468" t="str">
            <v>Meùt</v>
          </cell>
        </row>
        <row r="469">
          <cell r="C469" t="str">
            <v>TL359</v>
          </cell>
          <cell r="D469" t="str">
            <v>TP-Toân laïnh 0.350x914</v>
          </cell>
          <cell r="F469" t="str">
            <v>Meùt</v>
          </cell>
        </row>
        <row r="470">
          <cell r="C470" t="str">
            <v>TL369</v>
          </cell>
          <cell r="D470" t="str">
            <v>TP-Toân laïnh 0.360x914</v>
          </cell>
          <cell r="F470" t="str">
            <v>Meùt</v>
          </cell>
        </row>
        <row r="471">
          <cell r="C471" t="str">
            <v>TL379</v>
          </cell>
          <cell r="D471" t="str">
            <v>TP-Toân laïnh 0.370x914</v>
          </cell>
          <cell r="F471" t="str">
            <v>Meùt</v>
          </cell>
        </row>
        <row r="472">
          <cell r="C472" t="str">
            <v>TL389</v>
          </cell>
          <cell r="D472" t="str">
            <v>TP-Toân laïnh 0.380x914</v>
          </cell>
          <cell r="F472" t="str">
            <v>Meùt</v>
          </cell>
        </row>
        <row r="473">
          <cell r="C473" t="str">
            <v>TL399</v>
          </cell>
          <cell r="D473" t="str">
            <v>TP-Toân laïnh 0.390x914</v>
          </cell>
          <cell r="F473" t="str">
            <v>Meùt</v>
          </cell>
        </row>
        <row r="474">
          <cell r="C474" t="str">
            <v>TL409</v>
          </cell>
          <cell r="D474" t="str">
            <v>TP-Toân laïnh 0.400x914</v>
          </cell>
          <cell r="F474" t="str">
            <v>Meùt</v>
          </cell>
        </row>
        <row r="475">
          <cell r="C475" t="str">
            <v>TL419</v>
          </cell>
          <cell r="D475" t="str">
            <v>TP-Toân laïnh 0.410x914</v>
          </cell>
          <cell r="F475" t="str">
            <v>Meùt</v>
          </cell>
        </row>
        <row r="476">
          <cell r="C476" t="str">
            <v>TL429</v>
          </cell>
          <cell r="D476" t="str">
            <v>TP-Toân laïnh 0.420x914</v>
          </cell>
          <cell r="F476" t="str">
            <v>Meùt</v>
          </cell>
        </row>
        <row r="477">
          <cell r="C477" t="str">
            <v>TL439</v>
          </cell>
          <cell r="D477" t="str">
            <v>TP-Toân laïnh 0.430x914</v>
          </cell>
          <cell r="F477" t="str">
            <v>Meùt</v>
          </cell>
        </row>
        <row r="478">
          <cell r="C478" t="str">
            <v>TL449</v>
          </cell>
          <cell r="D478" t="str">
            <v>TP-Toân laïnh 0.440x914</v>
          </cell>
          <cell r="F478" t="str">
            <v>Meùt</v>
          </cell>
        </row>
        <row r="479">
          <cell r="C479" t="str">
            <v>TL459</v>
          </cell>
          <cell r="D479" t="str">
            <v>TP-Toân laïnh 0.450x914</v>
          </cell>
          <cell r="F479" t="str">
            <v>Meùt</v>
          </cell>
        </row>
        <row r="480">
          <cell r="C480" t="str">
            <v>TL469</v>
          </cell>
          <cell r="D480" t="str">
            <v>TP-Toân laïnh 0.460x914</v>
          </cell>
          <cell r="F480" t="str">
            <v>Meùt</v>
          </cell>
        </row>
        <row r="481">
          <cell r="C481" t="str">
            <v>TL479</v>
          </cell>
          <cell r="D481" t="str">
            <v>TP-Toân laïnh 0.470x914</v>
          </cell>
          <cell r="F481" t="str">
            <v>Meùt</v>
          </cell>
        </row>
        <row r="482">
          <cell r="C482" t="str">
            <v>TL489</v>
          </cell>
          <cell r="D482" t="str">
            <v>TP-Toân laïnh 0.480x914</v>
          </cell>
          <cell r="F482" t="str">
            <v>Meùt</v>
          </cell>
        </row>
        <row r="483">
          <cell r="C483" t="str">
            <v>TL499</v>
          </cell>
          <cell r="D483" t="str">
            <v>TP-Toân laïnh 0.490x914</v>
          </cell>
          <cell r="F483" t="str">
            <v>Meùt</v>
          </cell>
        </row>
        <row r="484">
          <cell r="C484" t="str">
            <v>TL509</v>
          </cell>
          <cell r="D484" t="str">
            <v>TP-Toân laïnh 0.500x914</v>
          </cell>
          <cell r="F484" t="str">
            <v>Meùt</v>
          </cell>
        </row>
        <row r="485">
          <cell r="C485" t="str">
            <v>TL466</v>
          </cell>
          <cell r="D485" t="str">
            <v>TP-Toân laïnh 0.460x697</v>
          </cell>
          <cell r="F485" t="str">
            <v>Meùt</v>
          </cell>
        </row>
        <row r="486">
          <cell r="C486" t="str">
            <v>TL476</v>
          </cell>
          <cell r="D486" t="str">
            <v>TP-Toân laïnh 0.470x697</v>
          </cell>
          <cell r="F486" t="str">
            <v>Meùt</v>
          </cell>
        </row>
        <row r="487">
          <cell r="C487" t="str">
            <v>TL486</v>
          </cell>
          <cell r="D487" t="str">
            <v>TP-Toân laïnh 0.480x697</v>
          </cell>
          <cell r="F487" t="str">
            <v>Meùt</v>
          </cell>
        </row>
        <row r="488">
          <cell r="C488" t="str">
            <v>TL496</v>
          </cell>
          <cell r="D488" t="str">
            <v>TP-Toân laïnh 0.490x697</v>
          </cell>
          <cell r="F488" t="str">
            <v>Meùt</v>
          </cell>
        </row>
        <row r="489">
          <cell r="C489" t="str">
            <v>TL506</v>
          </cell>
          <cell r="D489" t="str">
            <v>TP-Toân laïnh 0.500x697</v>
          </cell>
          <cell r="F489" t="str">
            <v>Meùt</v>
          </cell>
        </row>
        <row r="490">
          <cell r="C490" t="str">
            <v>tl28107</v>
          </cell>
          <cell r="D490" t="str">
            <v>TP-Toân laïnh 0.280x1.07</v>
          </cell>
          <cell r="F490" t="str">
            <v>Meùt</v>
          </cell>
        </row>
        <row r="491">
          <cell r="C491" t="str">
            <v>tl25107</v>
          </cell>
          <cell r="D491" t="str">
            <v>TP-Toân laïnh 0.250x1.07</v>
          </cell>
          <cell r="F491" t="str">
            <v>Meùt</v>
          </cell>
        </row>
        <row r="492">
          <cell r="F492" t="str">
            <v>Meùt</v>
          </cell>
        </row>
        <row r="493">
          <cell r="C493" t="str">
            <v>tl25107</v>
          </cell>
          <cell r="D493" t="str">
            <v>TP-Toân laïnh 0.250x1.07</v>
          </cell>
          <cell r="F493" t="str">
            <v>Meùt</v>
          </cell>
        </row>
        <row r="494">
          <cell r="C494" t="str">
            <v>tl26107</v>
          </cell>
          <cell r="D494" t="str">
            <v>TP-Toân laïnh 0.260x1.07</v>
          </cell>
          <cell r="F494" t="str">
            <v>Meùt</v>
          </cell>
        </row>
        <row r="495">
          <cell r="C495" t="str">
            <v>tl27107</v>
          </cell>
          <cell r="D495" t="str">
            <v>TP-Toân laïnh 0.270x1.07</v>
          </cell>
          <cell r="F495" t="str">
            <v>Meùt</v>
          </cell>
        </row>
        <row r="496">
          <cell r="C496" t="str">
            <v>tl28107</v>
          </cell>
          <cell r="D496" t="str">
            <v>TP-Toân laïnh 0.280x1.07</v>
          </cell>
          <cell r="F496" t="str">
            <v>Meùt</v>
          </cell>
        </row>
        <row r="497">
          <cell r="C497" t="str">
            <v>tl29107</v>
          </cell>
          <cell r="D497" t="str">
            <v>TP-Toân laïnh 0.290x1.07</v>
          </cell>
          <cell r="F497" t="str">
            <v>Meùt</v>
          </cell>
        </row>
        <row r="498">
          <cell r="C498" t="str">
            <v>tl30107</v>
          </cell>
          <cell r="D498" t="str">
            <v>TP-Toân laïnh 0.300x1.07</v>
          </cell>
          <cell r="F498" t="str">
            <v>Meùt</v>
          </cell>
        </row>
        <row r="499">
          <cell r="C499" t="str">
            <v>tl31107</v>
          </cell>
          <cell r="D499" t="str">
            <v>TP-Toân laïnh 0.310x1.07</v>
          </cell>
          <cell r="F499" t="str">
            <v>Meùt</v>
          </cell>
        </row>
        <row r="500">
          <cell r="C500" t="str">
            <v>tl32107</v>
          </cell>
          <cell r="D500" t="str">
            <v>TP-Toân laïnh 0.320x1.07</v>
          </cell>
          <cell r="F500" t="str">
            <v>Meùt</v>
          </cell>
        </row>
        <row r="501">
          <cell r="C501" t="str">
            <v>tl33107</v>
          </cell>
          <cell r="D501" t="str">
            <v>TP-Toân laïnh 0.330x1.07</v>
          </cell>
          <cell r="F501" t="str">
            <v>Meùt</v>
          </cell>
        </row>
        <row r="502">
          <cell r="C502" t="str">
            <v>tl34107</v>
          </cell>
          <cell r="D502" t="str">
            <v>TP-Toân laïnh 0.340x1.07</v>
          </cell>
          <cell r="F502" t="str">
            <v>Meùt</v>
          </cell>
        </row>
        <row r="503">
          <cell r="C503" t="str">
            <v>tl35107</v>
          </cell>
          <cell r="D503" t="str">
            <v>TP-Toân laïnh 0.350x1.07</v>
          </cell>
          <cell r="F503" t="str">
            <v>Meùt</v>
          </cell>
        </row>
        <row r="504">
          <cell r="C504" t="str">
            <v>tl36107</v>
          </cell>
          <cell r="D504" t="str">
            <v>TP-Toân laïnh 0.360x1.07</v>
          </cell>
          <cell r="F504" t="str">
            <v>Meùt</v>
          </cell>
        </row>
        <row r="505">
          <cell r="C505" t="str">
            <v>tl37107</v>
          </cell>
          <cell r="D505" t="str">
            <v>TP-Toân laïnh 0.370x1.07</v>
          </cell>
          <cell r="F505" t="str">
            <v>Meùt</v>
          </cell>
        </row>
        <row r="506">
          <cell r="C506" t="str">
            <v>tl38107</v>
          </cell>
          <cell r="D506" t="str">
            <v>TP-Toân laïnh 0.380x1.07</v>
          </cell>
          <cell r="F506" t="str">
            <v>Meùt</v>
          </cell>
        </row>
        <row r="507">
          <cell r="C507" t="str">
            <v>tl39107</v>
          </cell>
          <cell r="D507" t="str">
            <v>TP-Toân laïnh 0.390x1.07</v>
          </cell>
          <cell r="F507" t="str">
            <v>Meùt</v>
          </cell>
        </row>
        <row r="508">
          <cell r="C508" t="str">
            <v>tl40107</v>
          </cell>
          <cell r="D508" t="str">
            <v>TP-Toân laïnh 0.400x1.07</v>
          </cell>
          <cell r="F508" t="str">
            <v>Meùt</v>
          </cell>
        </row>
        <row r="509">
          <cell r="C509" t="str">
            <v>tl41107</v>
          </cell>
          <cell r="D509" t="str">
            <v>TP-Toân laïnh 0.410x1.07</v>
          </cell>
          <cell r="F509" t="str">
            <v>Meùt</v>
          </cell>
        </row>
        <row r="510">
          <cell r="C510" t="str">
            <v>tl42107</v>
          </cell>
          <cell r="D510" t="str">
            <v>TP-Toân laïnh 0.420x1.07</v>
          </cell>
          <cell r="F510" t="str">
            <v>Meùt</v>
          </cell>
        </row>
        <row r="511">
          <cell r="C511" t="str">
            <v>tl43107</v>
          </cell>
          <cell r="D511" t="str">
            <v>TP-Toân laïnh 0.430x1.07</v>
          </cell>
          <cell r="F511" t="str">
            <v>Meùt</v>
          </cell>
        </row>
        <row r="512">
          <cell r="C512" t="str">
            <v>tl44107</v>
          </cell>
          <cell r="D512" t="str">
            <v>TP-Toân laïnh 0.440x1.07</v>
          </cell>
          <cell r="F512" t="str">
            <v>Meùt</v>
          </cell>
        </row>
        <row r="513">
          <cell r="C513" t="str">
            <v>tl45107</v>
          </cell>
          <cell r="D513" t="str">
            <v>TP-Toân laïnh 0.450x1.07</v>
          </cell>
          <cell r="F513" t="str">
            <v>Meùt</v>
          </cell>
        </row>
        <row r="514">
          <cell r="C514" t="str">
            <v>tl46107</v>
          </cell>
          <cell r="D514" t="str">
            <v>TP-Toân laïnh 0.460x1.07</v>
          </cell>
          <cell r="F514" t="str">
            <v>Meùt</v>
          </cell>
        </row>
        <row r="515">
          <cell r="C515" t="str">
            <v>tl47107</v>
          </cell>
          <cell r="D515" t="str">
            <v>TP-Toân laïnh 0.470x1.07</v>
          </cell>
          <cell r="F515" t="str">
            <v>Meùt</v>
          </cell>
        </row>
        <row r="516">
          <cell r="C516" t="str">
            <v>tl48107</v>
          </cell>
          <cell r="D516" t="str">
            <v>TP-Toân laïnh 0.480x1.07</v>
          </cell>
          <cell r="F516" t="str">
            <v>Meùt</v>
          </cell>
        </row>
        <row r="517">
          <cell r="C517" t="str">
            <v>tl49107</v>
          </cell>
          <cell r="D517" t="str">
            <v>TP-Toân laïnh 0.490x1.07</v>
          </cell>
          <cell r="F517" t="str">
            <v>Meùt</v>
          </cell>
        </row>
        <row r="518">
          <cell r="C518" t="str">
            <v>tl50107</v>
          </cell>
          <cell r="D518" t="str">
            <v>TP-Toân laïnh 0.500x1.07</v>
          </cell>
          <cell r="F518" t="str">
            <v>Meùt</v>
          </cell>
        </row>
        <row r="519">
          <cell r="C519" t="str">
            <v>tl2582</v>
          </cell>
          <cell r="D519" t="str">
            <v>TP-Toân laïnh 0.250x.082</v>
          </cell>
          <cell r="F519" t="str">
            <v>Meùt</v>
          </cell>
        </row>
        <row r="520">
          <cell r="C520" t="str">
            <v>tl2682</v>
          </cell>
          <cell r="D520" t="str">
            <v>TP-Toân laïnh 0.260x0.82</v>
          </cell>
          <cell r="F520" t="str">
            <v>Meùt</v>
          </cell>
        </row>
        <row r="521">
          <cell r="C521" t="str">
            <v>tl2782</v>
          </cell>
          <cell r="D521" t="str">
            <v>TP-Toân laïnh 0.270x.082</v>
          </cell>
          <cell r="F521" t="str">
            <v>Meùt</v>
          </cell>
        </row>
        <row r="522">
          <cell r="C522" t="str">
            <v>tl2882</v>
          </cell>
          <cell r="D522" t="str">
            <v>TP-Toân laïnh 0.280x.082</v>
          </cell>
          <cell r="F522" t="str">
            <v>Meùt</v>
          </cell>
        </row>
        <row r="523">
          <cell r="C523" t="str">
            <v>tl2982</v>
          </cell>
          <cell r="D523" t="str">
            <v>TP-Toân laïnh 0.290x.082</v>
          </cell>
          <cell r="F523" t="str">
            <v>Meùt</v>
          </cell>
        </row>
        <row r="524">
          <cell r="C524" t="str">
            <v>tl3082</v>
          </cell>
          <cell r="D524" t="str">
            <v>TP-Toân laïnh 0.300x0.82</v>
          </cell>
          <cell r="F524" t="str">
            <v>Meùt</v>
          </cell>
        </row>
        <row r="525">
          <cell r="C525" t="str">
            <v>tl3182</v>
          </cell>
          <cell r="D525" t="str">
            <v>TP-Toân laïnh 0.310x.082</v>
          </cell>
          <cell r="F525" t="str">
            <v>Meùt</v>
          </cell>
        </row>
        <row r="526">
          <cell r="C526" t="str">
            <v>tl3282</v>
          </cell>
          <cell r="D526" t="str">
            <v>TP-Toân laïnh 0.320x0.82</v>
          </cell>
          <cell r="F526" t="str">
            <v>Meùt</v>
          </cell>
        </row>
        <row r="527">
          <cell r="C527" t="str">
            <v>tl3382</v>
          </cell>
          <cell r="D527" t="str">
            <v>TP-Toân laïnh 0.330x0.82</v>
          </cell>
          <cell r="F527" t="str">
            <v>Meùt</v>
          </cell>
        </row>
        <row r="528">
          <cell r="C528" t="str">
            <v>tl3482</v>
          </cell>
          <cell r="D528" t="str">
            <v>TP-Toân laïnh 0.340x0.82</v>
          </cell>
          <cell r="F528" t="str">
            <v>Meùt</v>
          </cell>
        </row>
        <row r="529">
          <cell r="C529" t="str">
            <v>tl3582</v>
          </cell>
          <cell r="D529" t="str">
            <v>TP-Toân laïnh 0.350x0.82</v>
          </cell>
          <cell r="F529" t="str">
            <v>Meùt</v>
          </cell>
        </row>
        <row r="530">
          <cell r="C530" t="str">
            <v>tl3682</v>
          </cell>
          <cell r="D530" t="str">
            <v>TP-Toân laïnh 0.360x0.82</v>
          </cell>
          <cell r="F530" t="str">
            <v>Meùt</v>
          </cell>
        </row>
        <row r="531">
          <cell r="C531" t="str">
            <v>tl3782</v>
          </cell>
          <cell r="D531" t="str">
            <v>TP-Toân laïnh 0.370x0.82</v>
          </cell>
          <cell r="F531" t="str">
            <v>Meùt</v>
          </cell>
        </row>
        <row r="532">
          <cell r="C532" t="str">
            <v>tl3882</v>
          </cell>
          <cell r="D532" t="str">
            <v>TP-Toân laïnh 0.380x0.82</v>
          </cell>
          <cell r="F532" t="str">
            <v>Meùt</v>
          </cell>
        </row>
        <row r="533">
          <cell r="C533" t="str">
            <v>tl3982</v>
          </cell>
          <cell r="D533" t="str">
            <v>TP-Toân laïnh 0.390x0.82</v>
          </cell>
          <cell r="F533" t="str">
            <v>Meùt</v>
          </cell>
        </row>
        <row r="534">
          <cell r="C534" t="str">
            <v>tl4082</v>
          </cell>
          <cell r="D534" t="str">
            <v>TP-Toân laïnh 0.400x0.82</v>
          </cell>
          <cell r="F534" t="str">
            <v>Meùt</v>
          </cell>
        </row>
        <row r="535">
          <cell r="C535" t="str">
            <v>tl4182</v>
          </cell>
          <cell r="D535" t="str">
            <v>TP-Toân laïnh 0.410x0.82</v>
          </cell>
          <cell r="F535" t="str">
            <v>Meùt</v>
          </cell>
        </row>
        <row r="536">
          <cell r="C536" t="str">
            <v>tl4282</v>
          </cell>
          <cell r="D536" t="str">
            <v>TP-Toân laïnh 0.420x0.82</v>
          </cell>
          <cell r="F536" t="str">
            <v>Meùt</v>
          </cell>
        </row>
        <row r="537">
          <cell r="C537" t="str">
            <v>tl4382</v>
          </cell>
          <cell r="D537" t="str">
            <v>TP-Toân laïnh 0.430x0.82</v>
          </cell>
          <cell r="F537" t="str">
            <v>Meùt</v>
          </cell>
        </row>
        <row r="538">
          <cell r="C538" t="str">
            <v>tl4482</v>
          </cell>
          <cell r="D538" t="str">
            <v>TP-Toân laïnh 0.440x0.82</v>
          </cell>
          <cell r="F538" t="str">
            <v>Meùt</v>
          </cell>
        </row>
        <row r="539">
          <cell r="C539" t="str">
            <v>tl4582</v>
          </cell>
          <cell r="D539" t="str">
            <v>TP-Toân laïnh 0.450x0.82</v>
          </cell>
          <cell r="F539" t="str">
            <v>Meùt</v>
          </cell>
        </row>
        <row r="540">
          <cell r="C540" t="str">
            <v>tl4682</v>
          </cell>
          <cell r="D540" t="str">
            <v>TP-Toân laïnh 0.460x0.82</v>
          </cell>
          <cell r="F540" t="str">
            <v>Meùt</v>
          </cell>
        </row>
        <row r="541">
          <cell r="C541" t="str">
            <v>tl4782</v>
          </cell>
          <cell r="D541" t="str">
            <v>TP-Toân laïnh 0.470x0.82</v>
          </cell>
          <cell r="F541" t="str">
            <v>Meùt</v>
          </cell>
        </row>
        <row r="542">
          <cell r="C542" t="str">
            <v>tl4882</v>
          </cell>
          <cell r="D542" t="str">
            <v>TP-Toân laïnh 0.480x0.82</v>
          </cell>
          <cell r="F542" t="str">
            <v>Meùt</v>
          </cell>
        </row>
        <row r="543">
          <cell r="C543" t="str">
            <v>tl4982</v>
          </cell>
          <cell r="D543" t="str">
            <v>TP-Toân laïnh 0.490x0.82</v>
          </cell>
          <cell r="F543" t="str">
            <v>Meùt</v>
          </cell>
        </row>
        <row r="544">
          <cell r="C544" t="str">
            <v>tl5082</v>
          </cell>
          <cell r="D544" t="str">
            <v>TP-Toân laïnh 0.500x0.82</v>
          </cell>
          <cell r="F544" t="str">
            <v>Meùt</v>
          </cell>
        </row>
        <row r="545">
          <cell r="C545" t="str">
            <v>tl46697</v>
          </cell>
          <cell r="D545" t="str">
            <v>TP-Toân laïnh 0.460x697</v>
          </cell>
          <cell r="F545" t="str">
            <v>Meùt</v>
          </cell>
        </row>
        <row r="546">
          <cell r="C546" t="str">
            <v>tl47697</v>
          </cell>
          <cell r="D546" t="str">
            <v>TP-Toân laïnh 0.470x697</v>
          </cell>
          <cell r="F546" t="str">
            <v>Meùt</v>
          </cell>
        </row>
        <row r="547">
          <cell r="C547" t="str">
            <v>tl48697</v>
          </cell>
          <cell r="D547" t="str">
            <v>TP-Toân laïnh 0.480x697</v>
          </cell>
          <cell r="F547" t="str">
            <v>Meùt</v>
          </cell>
        </row>
        <row r="548">
          <cell r="C548" t="str">
            <v>tl49697</v>
          </cell>
          <cell r="D548" t="str">
            <v>TP-Toân laïnh 0.490x697</v>
          </cell>
          <cell r="F548" t="str">
            <v>Meùt</v>
          </cell>
        </row>
        <row r="549">
          <cell r="C549" t="str">
            <v>tl50697</v>
          </cell>
          <cell r="D549" t="str">
            <v>TP-Toân laïnh 0.500x697</v>
          </cell>
          <cell r="F549" t="str">
            <v>Meùt</v>
          </cell>
        </row>
        <row r="550">
          <cell r="C550" t="str">
            <v>tl28107</v>
          </cell>
          <cell r="D550" t="str">
            <v>TP-Toân laïnh 0.280x1.07</v>
          </cell>
          <cell r="F550" t="str">
            <v>Meùt</v>
          </cell>
        </row>
        <row r="551">
          <cell r="C551" t="str">
            <v>tl25107</v>
          </cell>
          <cell r="D551" t="str">
            <v>TP-Toân laïnh 0.250x1.07</v>
          </cell>
          <cell r="F551" t="str">
            <v>Meùt</v>
          </cell>
        </row>
        <row r="552">
          <cell r="C552" t="str">
            <v>tl255s</v>
          </cell>
          <cell r="D552" t="str">
            <v>TP-Toân laïnh 0.250x5s</v>
          </cell>
          <cell r="F552" t="str">
            <v>Meùt</v>
          </cell>
        </row>
        <row r="553">
          <cell r="C553" t="str">
            <v>tl257s</v>
          </cell>
          <cell r="D553" t="str">
            <v>TP-Toân laïnh 0.250x7s</v>
          </cell>
          <cell r="F553" t="str">
            <v>Meùt</v>
          </cell>
        </row>
        <row r="554">
          <cell r="F554" t="str">
            <v>Meùt</v>
          </cell>
        </row>
        <row r="555">
          <cell r="F555" t="str">
            <v>Meùt</v>
          </cell>
        </row>
        <row r="556">
          <cell r="F556" t="str">
            <v>Meùt</v>
          </cell>
        </row>
        <row r="557">
          <cell r="F557" t="str">
            <v>Meùt</v>
          </cell>
        </row>
        <row r="558">
          <cell r="F558" t="str">
            <v>Meùt</v>
          </cell>
        </row>
        <row r="559">
          <cell r="F559" t="str">
            <v>Meùt</v>
          </cell>
        </row>
        <row r="560">
          <cell r="F560" t="str">
            <v>Meùt</v>
          </cell>
        </row>
        <row r="561">
          <cell r="F561" t="str">
            <v>Meùt</v>
          </cell>
        </row>
        <row r="562">
          <cell r="F562" t="str">
            <v>Meùt</v>
          </cell>
        </row>
        <row r="563">
          <cell r="F563" t="str">
            <v>Meùt</v>
          </cell>
        </row>
        <row r="564">
          <cell r="F564" t="str">
            <v>Meùt</v>
          </cell>
        </row>
        <row r="565">
          <cell r="F565" t="str">
            <v>Meùt</v>
          </cell>
        </row>
        <row r="566">
          <cell r="F566" t="str">
            <v>Meùt</v>
          </cell>
        </row>
        <row r="567">
          <cell r="F567" t="str">
            <v>Meùt</v>
          </cell>
        </row>
        <row r="568">
          <cell r="F568" t="str">
            <v>Meùt</v>
          </cell>
        </row>
        <row r="569">
          <cell r="F569" t="str">
            <v>Meùt</v>
          </cell>
        </row>
        <row r="570">
          <cell r="F570" t="str">
            <v>Meùt</v>
          </cell>
        </row>
        <row r="571">
          <cell r="F571" t="str">
            <v>Meùt</v>
          </cell>
        </row>
        <row r="572">
          <cell r="F572" t="str">
            <v>Meùt</v>
          </cell>
        </row>
        <row r="573">
          <cell r="F573" t="str">
            <v>Meùt</v>
          </cell>
        </row>
        <row r="574">
          <cell r="F574" t="str">
            <v>Meùt</v>
          </cell>
        </row>
        <row r="575">
          <cell r="F575" t="str">
            <v>Meùt</v>
          </cell>
        </row>
        <row r="576">
          <cell r="F576" t="str">
            <v>Meùt</v>
          </cell>
        </row>
        <row r="577">
          <cell r="F577" t="str">
            <v>Meùt</v>
          </cell>
        </row>
        <row r="578">
          <cell r="F578" t="str">
            <v>Meùt</v>
          </cell>
        </row>
        <row r="579">
          <cell r="F579" t="str">
            <v>Meùt</v>
          </cell>
        </row>
        <row r="580">
          <cell r="F580" t="str">
            <v>Meùt</v>
          </cell>
        </row>
        <row r="581">
          <cell r="F581" t="str">
            <v>Meùt</v>
          </cell>
        </row>
        <row r="582">
          <cell r="F582" t="str">
            <v>Meùt</v>
          </cell>
        </row>
        <row r="583">
          <cell r="F583" t="str">
            <v>Meùt</v>
          </cell>
        </row>
        <row r="584">
          <cell r="F584" t="str">
            <v>Meùt</v>
          </cell>
        </row>
        <row r="585">
          <cell r="F585" t="str">
            <v>Meùt</v>
          </cell>
        </row>
        <row r="586">
          <cell r="F586" t="str">
            <v>Meùt</v>
          </cell>
        </row>
        <row r="587">
          <cell r="F587" t="str">
            <v>Meùt</v>
          </cell>
        </row>
        <row r="588">
          <cell r="F588" t="str">
            <v>Meùt</v>
          </cell>
        </row>
        <row r="589">
          <cell r="F589" t="str">
            <v>Meùt</v>
          </cell>
        </row>
        <row r="590">
          <cell r="F590" t="str">
            <v>Meùt</v>
          </cell>
        </row>
        <row r="591">
          <cell r="F591" t="str">
            <v>Meùt</v>
          </cell>
        </row>
        <row r="592">
          <cell r="F592" t="str">
            <v>Meùt</v>
          </cell>
        </row>
        <row r="593">
          <cell r="F593" t="str">
            <v>Meùt</v>
          </cell>
        </row>
        <row r="594">
          <cell r="F594" t="str">
            <v>Meùt</v>
          </cell>
        </row>
        <row r="595">
          <cell r="F595" t="str">
            <v>Meùt</v>
          </cell>
        </row>
        <row r="596">
          <cell r="F596" t="str">
            <v>Meùt</v>
          </cell>
        </row>
        <row r="597">
          <cell r="F597" t="str">
            <v>Meùt</v>
          </cell>
        </row>
        <row r="598">
          <cell r="F598" t="str">
            <v>Meùt</v>
          </cell>
        </row>
        <row r="599">
          <cell r="F599" t="str">
            <v>Meùt</v>
          </cell>
        </row>
        <row r="600">
          <cell r="F600" t="str">
            <v>Meùt</v>
          </cell>
        </row>
        <row r="601">
          <cell r="F601" t="str">
            <v>Meùt</v>
          </cell>
        </row>
        <row r="602">
          <cell r="F602" t="str">
            <v>Meùt</v>
          </cell>
        </row>
        <row r="603">
          <cell r="F603" t="str">
            <v>Meùt</v>
          </cell>
        </row>
        <row r="604">
          <cell r="F604" t="str">
            <v>Meùt</v>
          </cell>
        </row>
        <row r="605">
          <cell r="F605" t="str">
            <v>Meùt</v>
          </cell>
        </row>
        <row r="606">
          <cell r="F606" t="str">
            <v>Meùt</v>
          </cell>
        </row>
        <row r="607">
          <cell r="F607" t="str">
            <v>Meùt</v>
          </cell>
        </row>
        <row r="608">
          <cell r="F608" t="str">
            <v>Meùt</v>
          </cell>
        </row>
        <row r="609">
          <cell r="F609" t="str">
            <v>Meùt</v>
          </cell>
        </row>
        <row r="610">
          <cell r="F610" t="str">
            <v>Meùt</v>
          </cell>
        </row>
        <row r="611">
          <cell r="F611" t="str">
            <v>Meùt</v>
          </cell>
        </row>
        <row r="612">
          <cell r="F612" t="str">
            <v>Meùt</v>
          </cell>
        </row>
        <row r="613">
          <cell r="F613" t="str">
            <v>Meùt</v>
          </cell>
        </row>
        <row r="614">
          <cell r="F614" t="str">
            <v>Meùt</v>
          </cell>
        </row>
        <row r="615">
          <cell r="F615" t="str">
            <v>Meùt</v>
          </cell>
        </row>
        <row r="616">
          <cell r="F616" t="str">
            <v>Meùt</v>
          </cell>
        </row>
        <row r="617">
          <cell r="F617" t="str">
            <v>Meùt</v>
          </cell>
        </row>
        <row r="618">
          <cell r="F618" t="str">
            <v>Meùt</v>
          </cell>
        </row>
        <row r="619">
          <cell r="F619" t="str">
            <v>Meùt</v>
          </cell>
        </row>
        <row r="620">
          <cell r="F620" t="str">
            <v>Meùt</v>
          </cell>
        </row>
        <row r="621">
          <cell r="F621" t="str">
            <v>Meùt</v>
          </cell>
        </row>
        <row r="622">
          <cell r="F622" t="str">
            <v>Meùt</v>
          </cell>
        </row>
        <row r="623">
          <cell r="F623" t="str">
            <v>Meùt</v>
          </cell>
        </row>
        <row r="624">
          <cell r="F624" t="str">
            <v>Meùt</v>
          </cell>
        </row>
        <row r="625">
          <cell r="F625" t="str">
            <v>Meùt</v>
          </cell>
        </row>
        <row r="626">
          <cell r="F626" t="str">
            <v>Meùt</v>
          </cell>
        </row>
        <row r="627">
          <cell r="F627" t="str">
            <v>Meùt</v>
          </cell>
        </row>
        <row r="628">
          <cell r="F628" t="str">
            <v>Meùt</v>
          </cell>
        </row>
        <row r="629">
          <cell r="F629" t="str">
            <v>Meùt</v>
          </cell>
        </row>
        <row r="630">
          <cell r="F630" t="str">
            <v>Meùt</v>
          </cell>
        </row>
        <row r="631">
          <cell r="F631" t="str">
            <v>Meùt</v>
          </cell>
        </row>
        <row r="632">
          <cell r="F632" t="str">
            <v>Meùt</v>
          </cell>
        </row>
        <row r="633">
          <cell r="F633" t="str">
            <v>Meùt</v>
          </cell>
        </row>
        <row r="634">
          <cell r="F634" t="str">
            <v>Meùt</v>
          </cell>
        </row>
        <row r="635">
          <cell r="F635" t="str">
            <v>Meùt</v>
          </cell>
        </row>
        <row r="636">
          <cell r="F636" t="str">
            <v>Meùt</v>
          </cell>
        </row>
        <row r="637">
          <cell r="F637" t="str">
            <v>Meùt</v>
          </cell>
        </row>
        <row r="638">
          <cell r="F638" t="str">
            <v>Meùt</v>
          </cell>
        </row>
        <row r="639">
          <cell r="F639" t="str">
            <v>Meùt</v>
          </cell>
        </row>
        <row r="640">
          <cell r="F640" t="str">
            <v>Meùt</v>
          </cell>
        </row>
        <row r="641">
          <cell r="F641" t="str">
            <v>Meùt</v>
          </cell>
        </row>
        <row r="642">
          <cell r="F642" t="str">
            <v>Meùt</v>
          </cell>
        </row>
        <row r="643">
          <cell r="F643" t="str">
            <v>Meùt</v>
          </cell>
        </row>
        <row r="644">
          <cell r="F644" t="str">
            <v>Meùt</v>
          </cell>
        </row>
        <row r="645">
          <cell r="F645" t="str">
            <v>Meùt</v>
          </cell>
        </row>
        <row r="646">
          <cell r="F646" t="str">
            <v>Meùt</v>
          </cell>
        </row>
        <row r="647">
          <cell r="F647" t="str">
            <v>Meùt</v>
          </cell>
        </row>
        <row r="648">
          <cell r="F648" t="str">
            <v>Meùt</v>
          </cell>
        </row>
        <row r="649">
          <cell r="F649" t="str">
            <v>Meùt</v>
          </cell>
        </row>
        <row r="650">
          <cell r="F650" t="str">
            <v>Meùt</v>
          </cell>
        </row>
        <row r="651">
          <cell r="F651" t="str">
            <v>Meùt</v>
          </cell>
        </row>
        <row r="652">
          <cell r="F652" t="str">
            <v>Meùt</v>
          </cell>
        </row>
        <row r="653">
          <cell r="F653" t="str">
            <v>Meùt</v>
          </cell>
        </row>
        <row r="654">
          <cell r="F654" t="str">
            <v>Meùt</v>
          </cell>
        </row>
        <row r="655">
          <cell r="F655" t="str">
            <v>Meùt</v>
          </cell>
        </row>
        <row r="656">
          <cell r="F656" t="str">
            <v>Meùt</v>
          </cell>
        </row>
        <row r="657">
          <cell r="F657" t="str">
            <v>Meùt</v>
          </cell>
        </row>
        <row r="658">
          <cell r="F658" t="str">
            <v>Meùt</v>
          </cell>
        </row>
        <row r="659">
          <cell r="F659" t="str">
            <v>Meùt</v>
          </cell>
        </row>
        <row r="660">
          <cell r="F660" t="str">
            <v>Meùt</v>
          </cell>
        </row>
        <row r="661">
          <cell r="F661" t="str">
            <v>Meùt</v>
          </cell>
        </row>
        <row r="662">
          <cell r="F662" t="str">
            <v>Meùt</v>
          </cell>
        </row>
        <row r="663">
          <cell r="F663" t="str">
            <v>Meùt</v>
          </cell>
        </row>
        <row r="664">
          <cell r="F664" t="str">
            <v>Meùt</v>
          </cell>
        </row>
        <row r="665">
          <cell r="F665" t="str">
            <v>Meùt</v>
          </cell>
        </row>
        <row r="666">
          <cell r="F666" t="str">
            <v>Meùt</v>
          </cell>
        </row>
        <row r="667">
          <cell r="F667" t="str">
            <v>Meùt</v>
          </cell>
        </row>
        <row r="668">
          <cell r="F668" t="str">
            <v>Meùt</v>
          </cell>
        </row>
        <row r="669">
          <cell r="F669" t="str">
            <v>Meùt</v>
          </cell>
        </row>
        <row r="670">
          <cell r="F670" t="str">
            <v>Meùt</v>
          </cell>
        </row>
        <row r="671">
          <cell r="F671" t="str">
            <v>Meùt</v>
          </cell>
        </row>
        <row r="672">
          <cell r="F672" t="str">
            <v>Meùt</v>
          </cell>
        </row>
        <row r="673">
          <cell r="F673" t="str">
            <v>Meùt</v>
          </cell>
        </row>
        <row r="674">
          <cell r="F674" t="str">
            <v>Meùt</v>
          </cell>
        </row>
        <row r="675">
          <cell r="F675" t="str">
            <v>Meùt</v>
          </cell>
        </row>
        <row r="676">
          <cell r="F676" t="str">
            <v>Meùt</v>
          </cell>
        </row>
        <row r="677">
          <cell r="F677" t="str">
            <v>Meùt</v>
          </cell>
        </row>
        <row r="678">
          <cell r="F678" t="str">
            <v>Meùt</v>
          </cell>
        </row>
        <row r="679">
          <cell r="F679" t="str">
            <v>Meùt</v>
          </cell>
        </row>
        <row r="680">
          <cell r="F680" t="str">
            <v>Meùt</v>
          </cell>
        </row>
        <row r="681">
          <cell r="F681" t="str">
            <v>Meùt</v>
          </cell>
        </row>
        <row r="682">
          <cell r="F682" t="str">
            <v>Meùt</v>
          </cell>
        </row>
        <row r="683">
          <cell r="F683" t="str">
            <v>Meùt</v>
          </cell>
        </row>
        <row r="684">
          <cell r="F684" t="str">
            <v>Meùt</v>
          </cell>
        </row>
        <row r="685">
          <cell r="F685" t="str">
            <v>Meùt</v>
          </cell>
        </row>
        <row r="686">
          <cell r="F686" t="str">
            <v>Meùt</v>
          </cell>
        </row>
        <row r="687">
          <cell r="F687" t="str">
            <v>Meùt</v>
          </cell>
        </row>
        <row r="688">
          <cell r="F688" t="str">
            <v>Meùt</v>
          </cell>
        </row>
        <row r="689">
          <cell r="F689" t="str">
            <v>Meùt</v>
          </cell>
        </row>
        <row r="690">
          <cell r="F690" t="str">
            <v>Meùt</v>
          </cell>
        </row>
        <row r="691">
          <cell r="F691" t="str">
            <v>Meùt</v>
          </cell>
        </row>
        <row r="692">
          <cell r="C692" t="str">
            <v>vc</v>
          </cell>
          <cell r="D692" t="str">
            <v>LK-Chi phí vaän chuyeån</v>
          </cell>
          <cell r="F692" t="str">
            <v>Ñoàng</v>
          </cell>
        </row>
        <row r="693">
          <cell r="C693" t="str">
            <v>KB</v>
          </cell>
          <cell r="D693" t="str">
            <v>LK-Keõm buoäc</v>
          </cell>
          <cell r="E693">
            <v>5600</v>
          </cell>
          <cell r="F693" t="str">
            <v>Kg</v>
          </cell>
        </row>
        <row r="694">
          <cell r="C694" t="str">
            <v>BK</v>
          </cell>
          <cell r="D694" t="str">
            <v>LK-Baêng keo</v>
          </cell>
          <cell r="E694">
            <v>37000</v>
          </cell>
          <cell r="F694" t="str">
            <v>Cuoän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-1000"/>
      <sheetName val="1.8-1250"/>
      <sheetName val="2-1250"/>
      <sheetName val="PHIEUN_XG"/>
      <sheetName val="XG_N"/>
      <sheetName val="XG_T"/>
      <sheetName val="PHIEU_NKEM"/>
      <sheetName val="KEM-N"/>
      <sheetName val="TKEM_N"/>
      <sheetName val="TKEM_T"/>
      <sheetName val="TSON"/>
      <sheetName val="TMAU"/>
      <sheetName val="PHIEUQ8"/>
      <sheetName val="PHIEUBD"/>
      <sheetName val="TLANH_PHIEUN"/>
      <sheetName val="TLANH_N"/>
      <sheetName val="LANH-T"/>
      <sheetName val="TLANH_T"/>
      <sheetName val="AS"/>
      <sheetName val="Q8"/>
      <sheetName val="BD"/>
      <sheetName val="TR.LUONG"/>
      <sheetName val="V-LONG"/>
      <sheetName val="LOTE"/>
      <sheetName val="P-HIEP"/>
      <sheetName val="P_XUAT-LK"/>
      <sheetName val="PX-1"/>
      <sheetName val="PX-2"/>
      <sheetName val="Nhap_qc"/>
      <sheetName val="Makho"/>
      <sheetName val="PX-3"/>
      <sheetName val="MAHA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C5" t="str">
            <v>pmn22</v>
          </cell>
          <cell r="D5" t="str">
            <v>TQ-Phuù Myõ 0.2 -2 m Khoå 0.80</v>
          </cell>
          <cell r="E5">
            <v>20000</v>
          </cell>
          <cell r="F5" t="str">
            <v>Taám</v>
          </cell>
        </row>
        <row r="6">
          <cell r="C6" t="str">
            <v>pmn224</v>
          </cell>
          <cell r="D6" t="str">
            <v>TQ-Phuù Myõ 0.2 -2.4 m Khoå 0.80</v>
          </cell>
          <cell r="F6" t="str">
            <v>Taám</v>
          </cell>
        </row>
        <row r="7">
          <cell r="C7" t="str">
            <v>pmn23</v>
          </cell>
          <cell r="D7" t="str">
            <v>TQ-Phuù Myõ 0.2 -3 m Khoå 0.80</v>
          </cell>
          <cell r="E7">
            <v>30450</v>
          </cell>
          <cell r="F7" t="str">
            <v>Taám</v>
          </cell>
        </row>
        <row r="8">
          <cell r="C8" t="str">
            <v>PM22</v>
          </cell>
          <cell r="D8" t="str">
            <v>TQ-Phuù Myõ 0.2 -2 m</v>
          </cell>
          <cell r="E8">
            <v>22000</v>
          </cell>
          <cell r="F8" t="str">
            <v>Taám</v>
          </cell>
        </row>
        <row r="9">
          <cell r="C9" t="str">
            <v>PM224</v>
          </cell>
          <cell r="D9" t="str">
            <v>TQ-Phuù Myõ 0.2-2.4 m</v>
          </cell>
          <cell r="E9">
            <v>26400</v>
          </cell>
          <cell r="F9" t="str">
            <v>Taám</v>
          </cell>
        </row>
        <row r="10">
          <cell r="C10" t="str">
            <v>PM23</v>
          </cell>
          <cell r="D10" t="str">
            <v>TQ-Phuù Myõ 0.2 -3 m</v>
          </cell>
          <cell r="E10">
            <v>33000</v>
          </cell>
          <cell r="F10" t="str">
            <v>Taám</v>
          </cell>
        </row>
        <row r="11">
          <cell r="C11" t="str">
            <v>pm232</v>
          </cell>
          <cell r="D11" t="str">
            <v>TQ-Phuù Myõ 0.23 -2 m</v>
          </cell>
          <cell r="E11">
            <v>26200</v>
          </cell>
          <cell r="F11" t="str">
            <v>Taám</v>
          </cell>
        </row>
        <row r="12">
          <cell r="C12" t="str">
            <v>PM2324</v>
          </cell>
          <cell r="D12" t="str">
            <v>TQ-Phuù Myõ 0.23 -2.4 m</v>
          </cell>
          <cell r="E12">
            <v>32400</v>
          </cell>
          <cell r="F12" t="str">
            <v>Taám</v>
          </cell>
        </row>
        <row r="13">
          <cell r="C13" t="str">
            <v>PM233</v>
          </cell>
          <cell r="D13" t="str">
            <v>TQ-Phuù Myõ 0.23 -3 m</v>
          </cell>
          <cell r="E13">
            <v>39750</v>
          </cell>
          <cell r="F13" t="str">
            <v>Taám</v>
          </cell>
        </row>
        <row r="14">
          <cell r="C14" t="str">
            <v>PM252</v>
          </cell>
          <cell r="D14" t="str">
            <v>TQ-Phuù Myõ 0.25 -2 m</v>
          </cell>
          <cell r="E14">
            <v>28500</v>
          </cell>
          <cell r="F14" t="str">
            <v>Taám</v>
          </cell>
        </row>
        <row r="15">
          <cell r="C15" t="str">
            <v>PM2524</v>
          </cell>
          <cell r="D15" t="str">
            <v>TQ-Phuù Myõ 0.25 -2.4 m</v>
          </cell>
          <cell r="E15">
            <v>34200</v>
          </cell>
          <cell r="F15" t="str">
            <v>Taám</v>
          </cell>
        </row>
        <row r="16">
          <cell r="C16" t="str">
            <v>PM253</v>
          </cell>
          <cell r="D16" t="str">
            <v>TQ-Phuù Myõ 0.25 -3 m</v>
          </cell>
          <cell r="E16">
            <v>42750</v>
          </cell>
          <cell r="F16" t="str">
            <v>Taám</v>
          </cell>
        </row>
        <row r="17">
          <cell r="C17" t="str">
            <v>PM272</v>
          </cell>
          <cell r="D17" t="str">
            <v>TQ-Phuù Myõ 0.27 -2 m</v>
          </cell>
          <cell r="E17">
            <v>34400</v>
          </cell>
          <cell r="F17" t="str">
            <v>Taám</v>
          </cell>
        </row>
        <row r="18">
          <cell r="C18" t="str">
            <v>PM2724</v>
          </cell>
          <cell r="D18" t="str">
            <v>TQ-Phuù Myõ 0.27 -2.4 m</v>
          </cell>
          <cell r="E18">
            <v>41160</v>
          </cell>
          <cell r="F18" t="str">
            <v>Taám</v>
          </cell>
        </row>
        <row r="19">
          <cell r="C19" t="str">
            <v>PM273</v>
          </cell>
          <cell r="D19" t="str">
            <v>TQ-Phuù Myõ 0.27 -3 m</v>
          </cell>
          <cell r="E19">
            <v>49950</v>
          </cell>
          <cell r="F19" t="str">
            <v>Taám</v>
          </cell>
        </row>
        <row r="20">
          <cell r="C20" t="str">
            <v>PM32</v>
          </cell>
          <cell r="D20" t="str">
            <v>TQ-Phuù Myõ 0.3 -2 m</v>
          </cell>
          <cell r="E20">
            <v>35700</v>
          </cell>
          <cell r="F20" t="str">
            <v>Taám</v>
          </cell>
        </row>
        <row r="21">
          <cell r="C21" t="str">
            <v>R2524</v>
          </cell>
          <cell r="D21" t="str">
            <v>TQ-Roàng 0.25 -2.4 m</v>
          </cell>
          <cell r="E21">
            <v>36000</v>
          </cell>
          <cell r="F21" t="str">
            <v>Taám</v>
          </cell>
        </row>
        <row r="22">
          <cell r="C22" t="str">
            <v>R272</v>
          </cell>
          <cell r="D22" t="str">
            <v>TQ-Roàng 0.27 -2 m</v>
          </cell>
          <cell r="E22">
            <v>29500</v>
          </cell>
          <cell r="F22" t="str">
            <v>Taám</v>
          </cell>
        </row>
        <row r="23">
          <cell r="C23" t="str">
            <v>R2724</v>
          </cell>
          <cell r="D23" t="str">
            <v>TQ-Roàng 0.27 -2.4 m</v>
          </cell>
          <cell r="E23">
            <v>35400</v>
          </cell>
          <cell r="F23" t="str">
            <v>Taám</v>
          </cell>
        </row>
        <row r="24">
          <cell r="C24" t="str">
            <v>R273</v>
          </cell>
          <cell r="D24" t="str">
            <v>TQ-Roàng 0.27 -3 m</v>
          </cell>
          <cell r="E24">
            <v>44250</v>
          </cell>
          <cell r="F24" t="str">
            <v>Taám</v>
          </cell>
        </row>
        <row r="25">
          <cell r="C25" t="str">
            <v>PK22</v>
          </cell>
          <cell r="D25" t="str">
            <v>TQ-Phöôùc Khanh 0.2 -2 m</v>
          </cell>
          <cell r="E25">
            <v>24500</v>
          </cell>
          <cell r="F25" t="str">
            <v>Taám</v>
          </cell>
        </row>
        <row r="26">
          <cell r="C26" t="str">
            <v>PK224</v>
          </cell>
          <cell r="D26" t="str">
            <v>TQ-Phöôùc Khanh 0.2 -2.4 m</v>
          </cell>
          <cell r="E26">
            <v>29400</v>
          </cell>
          <cell r="F26" t="str">
            <v>Taám</v>
          </cell>
        </row>
        <row r="27">
          <cell r="C27" t="str">
            <v>PK23</v>
          </cell>
          <cell r="D27" t="str">
            <v>TQ-Phöôùc Khanh 0.2 -3 m</v>
          </cell>
          <cell r="E27">
            <v>36750</v>
          </cell>
          <cell r="F27" t="str">
            <v>Taám</v>
          </cell>
        </row>
        <row r="28">
          <cell r="C28" t="str">
            <v>PK232</v>
          </cell>
          <cell r="D28" t="str">
            <v>TQ-Phöôùc Khanh 0.23 -2 m</v>
          </cell>
          <cell r="E28">
            <v>28500</v>
          </cell>
          <cell r="F28" t="str">
            <v>Taám</v>
          </cell>
        </row>
        <row r="29">
          <cell r="C29" t="str">
            <v>Mido253</v>
          </cell>
          <cell r="D29" t="str">
            <v>TQ-Midotole 0.25 -3 M</v>
          </cell>
          <cell r="E29">
            <v>45000</v>
          </cell>
          <cell r="F29" t="str">
            <v>Taám</v>
          </cell>
        </row>
        <row r="30">
          <cell r="C30" t="str">
            <v>TN272</v>
          </cell>
          <cell r="D30" t="str">
            <v>TQ-Trung nguyeân 0.27 -2 m</v>
          </cell>
          <cell r="E30">
            <v>31000</v>
          </cell>
          <cell r="F30" t="str">
            <v>Taám</v>
          </cell>
        </row>
        <row r="31">
          <cell r="C31" t="str">
            <v>TN2724</v>
          </cell>
          <cell r="D31" t="str">
            <v>TQ-Trung nguyeân 0.27 -2.4 m</v>
          </cell>
          <cell r="E31">
            <v>37200</v>
          </cell>
          <cell r="F31" t="str">
            <v>Taám</v>
          </cell>
        </row>
        <row r="32">
          <cell r="C32" t="str">
            <v>MN22</v>
          </cell>
          <cell r="D32" t="str">
            <v>TQ-Ñaàu moïi khoå 0.80 0.2 -2 m</v>
          </cell>
          <cell r="E32">
            <v>21500</v>
          </cell>
          <cell r="F32" t="str">
            <v>Taám</v>
          </cell>
        </row>
        <row r="33">
          <cell r="C33" t="str">
            <v>MN224</v>
          </cell>
          <cell r="D33" t="str">
            <v>TQ-Ñaàu moïi khoå 0.80 0.2 -2.4 m</v>
          </cell>
          <cell r="E33">
            <v>24000</v>
          </cell>
          <cell r="F33" t="str">
            <v>Taám</v>
          </cell>
        </row>
        <row r="34">
          <cell r="C34" t="str">
            <v>MN23</v>
          </cell>
          <cell r="D34" t="str">
            <v>TQ-Ñaàu moïi khoå 0.80 0.2 -3 m</v>
          </cell>
          <cell r="E34">
            <v>32250</v>
          </cell>
          <cell r="F34" t="str">
            <v>Taám</v>
          </cell>
        </row>
        <row r="35">
          <cell r="C35" t="str">
            <v>M22</v>
          </cell>
          <cell r="D35" t="str">
            <v>TQ-Ñaàu moïi  0.2 -2 m</v>
          </cell>
          <cell r="E35">
            <v>22000</v>
          </cell>
          <cell r="F35" t="str">
            <v>Taám</v>
          </cell>
        </row>
        <row r="36">
          <cell r="C36" t="str">
            <v>M224</v>
          </cell>
          <cell r="D36" t="str">
            <v>TQ-Ñaàu moïi  0.2 -2.4 m</v>
          </cell>
          <cell r="E36">
            <v>26400</v>
          </cell>
          <cell r="F36" t="str">
            <v>Taám</v>
          </cell>
        </row>
        <row r="37">
          <cell r="C37" t="str">
            <v>M23</v>
          </cell>
          <cell r="D37" t="str">
            <v>TQ-Ñaàu moïi  0.2 -3 m</v>
          </cell>
          <cell r="E37">
            <v>33000</v>
          </cell>
          <cell r="F37" t="str">
            <v>Taám</v>
          </cell>
        </row>
        <row r="38">
          <cell r="C38" t="str">
            <v>9S252</v>
          </cell>
          <cell r="D38" t="str">
            <v>TQ-Chín sao 0.25 -2 m</v>
          </cell>
          <cell r="E38">
            <v>30000</v>
          </cell>
          <cell r="F38" t="str">
            <v>Taám</v>
          </cell>
        </row>
        <row r="39">
          <cell r="C39" t="str">
            <v>9S2524</v>
          </cell>
          <cell r="D39" t="str">
            <v>TQ-Chín sao 0.25 -2.4 m</v>
          </cell>
          <cell r="E39">
            <v>36000</v>
          </cell>
          <cell r="F39" t="str">
            <v>Taám</v>
          </cell>
        </row>
        <row r="40">
          <cell r="C40" t="str">
            <v>9S253</v>
          </cell>
          <cell r="D40" t="str">
            <v>TQ-Chín sao 0.25 -3 m</v>
          </cell>
          <cell r="E40">
            <v>45000</v>
          </cell>
          <cell r="F40" t="str">
            <v>Taám</v>
          </cell>
        </row>
        <row r="41">
          <cell r="C41" t="str">
            <v>9s22</v>
          </cell>
          <cell r="D41" t="str">
            <v>TQ-Chín sao 0.20 -2 m k 0.80</v>
          </cell>
          <cell r="E41">
            <v>20800</v>
          </cell>
          <cell r="F41" t="str">
            <v>Taám</v>
          </cell>
        </row>
        <row r="42">
          <cell r="C42" t="str">
            <v>9s224</v>
          </cell>
          <cell r="D42" t="str">
            <v>TQ-Chín sao 0.20 -2.4 m k 0.80</v>
          </cell>
          <cell r="E42">
            <v>26160</v>
          </cell>
          <cell r="F42" t="str">
            <v>Taám</v>
          </cell>
        </row>
        <row r="43">
          <cell r="C43" t="str">
            <v>9s23</v>
          </cell>
          <cell r="D43" t="str">
            <v>TQ-Chín sao 0.20 -3 m k 0.80</v>
          </cell>
          <cell r="E43">
            <v>32700</v>
          </cell>
          <cell r="F43" t="str">
            <v>Taám</v>
          </cell>
        </row>
        <row r="44">
          <cell r="C44" t="str">
            <v>Kw424</v>
          </cell>
          <cell r="D44" t="str">
            <v>TQ-Kawasaky 0.40-2.4 m</v>
          </cell>
          <cell r="F44" t="str">
            <v>Taám</v>
          </cell>
        </row>
        <row r="45">
          <cell r="C45" t="str">
            <v>AV</v>
          </cell>
          <cell r="D45" t="str">
            <v>TQ-Amiang vuoâng 0.90-2 m</v>
          </cell>
          <cell r="E45">
            <v>76000</v>
          </cell>
          <cell r="F45" t="str">
            <v>Taám</v>
          </cell>
        </row>
        <row r="46">
          <cell r="C46" t="str">
            <v>AO</v>
          </cell>
          <cell r="D46" t="str">
            <v>TQ-Amiang troøn 0.90-2 m</v>
          </cell>
          <cell r="E46">
            <v>43000</v>
          </cell>
          <cell r="F46" t="str">
            <v>Taám</v>
          </cell>
        </row>
        <row r="47">
          <cell r="C47" t="str">
            <v>MX</v>
          </cell>
          <cell r="D47" t="str">
            <v>TQ-Minh Xuaân 0.80-2 m</v>
          </cell>
          <cell r="E47">
            <v>28000</v>
          </cell>
          <cell r="F47" t="str">
            <v>Taám</v>
          </cell>
        </row>
        <row r="48">
          <cell r="C48" t="str">
            <v>hm</v>
          </cell>
          <cell r="D48" t="str">
            <v>TQ-Hoàng Maõ 0.80-2 m</v>
          </cell>
          <cell r="E48">
            <v>24200</v>
          </cell>
          <cell r="F48" t="str">
            <v>Taám</v>
          </cell>
        </row>
        <row r="49">
          <cell r="C49" t="str">
            <v>P</v>
          </cell>
          <cell r="D49" t="str">
            <v>TQ-Phaúng 0.2 -2 m</v>
          </cell>
          <cell r="E49">
            <v>22000</v>
          </cell>
          <cell r="F49" t="str">
            <v>Taám</v>
          </cell>
        </row>
        <row r="50">
          <cell r="C50" t="str">
            <v>VS</v>
          </cell>
          <cell r="D50" t="str">
            <v>LK-Vít saét 5 phaân</v>
          </cell>
          <cell r="E50">
            <v>215</v>
          </cell>
          <cell r="F50" t="str">
            <v>Con</v>
          </cell>
        </row>
        <row r="51">
          <cell r="C51" t="str">
            <v>vs25</v>
          </cell>
          <cell r="D51" t="str">
            <v>LK-Vít saét 2.5 phaân</v>
          </cell>
          <cell r="E51">
            <v>150</v>
          </cell>
          <cell r="F51" t="str">
            <v>Con</v>
          </cell>
        </row>
        <row r="52">
          <cell r="C52" t="str">
            <v>VG</v>
          </cell>
          <cell r="D52" t="str">
            <v>LK-Vít goã 5 phaân</v>
          </cell>
          <cell r="E52">
            <v>215</v>
          </cell>
          <cell r="F52" t="str">
            <v>Con</v>
          </cell>
        </row>
        <row r="53">
          <cell r="C53" t="str">
            <v>D</v>
          </cell>
          <cell r="D53" t="str">
            <v>LK-Ñinh duø</v>
          </cell>
          <cell r="E53">
            <v>6100</v>
          </cell>
          <cell r="F53" t="str">
            <v>Kg</v>
          </cell>
        </row>
        <row r="54">
          <cell r="C54" t="str">
            <v>N</v>
          </cell>
          <cell r="D54" t="str">
            <v>LK-Nöôùc uoáng</v>
          </cell>
          <cell r="F54" t="str">
            <v>Bình</v>
          </cell>
        </row>
        <row r="55">
          <cell r="C55" t="str">
            <v>XG251</v>
          </cell>
          <cell r="D55" t="str">
            <v>XG-Xaø goà 2 ly 50*100</v>
          </cell>
          <cell r="F55" t="str">
            <v>Kg</v>
          </cell>
        </row>
        <row r="56">
          <cell r="C56" t="str">
            <v>XG248</v>
          </cell>
          <cell r="D56" t="str">
            <v>XG-Xaø goà 2 ly 40*80</v>
          </cell>
          <cell r="F56" t="str">
            <v>Kg</v>
          </cell>
        </row>
        <row r="57">
          <cell r="C57" t="str">
            <v>XG250</v>
          </cell>
          <cell r="D57" t="str">
            <v>XG-Xaø goà 2 ly 50*150</v>
          </cell>
          <cell r="F57" t="str">
            <v>Kg</v>
          </cell>
        </row>
        <row r="58">
          <cell r="C58" t="str">
            <v>xg2850</v>
          </cell>
          <cell r="D58" t="str">
            <v>TP-Xaø goà 2.8 ly 50*150</v>
          </cell>
          <cell r="F58" t="str">
            <v>Meùt</v>
          </cell>
        </row>
        <row r="59">
          <cell r="C59" t="str">
            <v>XG225</v>
          </cell>
          <cell r="D59" t="str">
            <v>XG-Xaø goà 2 ly 50*125</v>
          </cell>
          <cell r="F59" t="str">
            <v>Kg</v>
          </cell>
        </row>
        <row r="60">
          <cell r="C60" t="str">
            <v>XG275</v>
          </cell>
          <cell r="D60" t="str">
            <v>XG-Xaø goà 2 ly 50*175</v>
          </cell>
          <cell r="F60" t="str">
            <v>Kg</v>
          </cell>
        </row>
        <row r="61">
          <cell r="C61" t="str">
            <v>xg2520</v>
          </cell>
          <cell r="D61" t="str">
            <v>TP-Xaø goà 2.5 ly 50*200</v>
          </cell>
          <cell r="F61" t="str">
            <v>Meùt</v>
          </cell>
        </row>
        <row r="62">
          <cell r="C62" t="str">
            <v>xg2550</v>
          </cell>
          <cell r="D62" t="str">
            <v>TP-Xaø goà 2.5 ly 50*150</v>
          </cell>
          <cell r="F62" t="str">
            <v>Meùt</v>
          </cell>
        </row>
        <row r="63">
          <cell r="C63" t="str">
            <v>xg256520</v>
          </cell>
          <cell r="D63" t="str">
            <v>TP-Xaø goà 2.5 ly 65*200</v>
          </cell>
          <cell r="F63" t="str">
            <v>Meùt</v>
          </cell>
        </row>
        <row r="64">
          <cell r="C64" t="str">
            <v>xg326525</v>
          </cell>
          <cell r="D64" t="str">
            <v>TP-Xaø goà 3.2 ly 65*250</v>
          </cell>
          <cell r="F64" t="str">
            <v>Meùt</v>
          </cell>
        </row>
        <row r="65">
          <cell r="C65" t="str">
            <v>xg2510</v>
          </cell>
          <cell r="D65" t="str">
            <v>Xaø goà 2.5 ly 50*100</v>
          </cell>
          <cell r="F65" t="str">
            <v>Meùt</v>
          </cell>
        </row>
        <row r="66">
          <cell r="C66" t="str">
            <v>xg1848</v>
          </cell>
          <cell r="D66" t="str">
            <v>XG-Xaø goà 1.8 ly 40*80</v>
          </cell>
          <cell r="F66" t="str">
            <v>Kg</v>
          </cell>
        </row>
        <row r="67">
          <cell r="C67" t="str">
            <v>tk31</v>
          </cell>
          <cell r="D67" t="str">
            <v>TP-Tole keõm 0.310-1.219</v>
          </cell>
          <cell r="F67" t="str">
            <v>Meùt</v>
          </cell>
        </row>
        <row r="68">
          <cell r="C68" t="str">
            <v>tk29</v>
          </cell>
          <cell r="D68" t="str">
            <v>TP-Tole keõm 0.290-1.219</v>
          </cell>
          <cell r="F68" t="str">
            <v>Meùt</v>
          </cell>
        </row>
        <row r="69">
          <cell r="C69" t="str">
            <v>xg220</v>
          </cell>
          <cell r="D69" t="str">
            <v>TP-Xaø goà 2.0 ly 50*200</v>
          </cell>
          <cell r="F69" t="str">
            <v>Meùt</v>
          </cell>
        </row>
        <row r="70">
          <cell r="C70" t="str">
            <v>tl5011</v>
          </cell>
          <cell r="D70" t="str">
            <v>TP-Toân laïnh 0.500x1.1</v>
          </cell>
          <cell r="F70" t="str">
            <v>Meùt</v>
          </cell>
        </row>
        <row r="71">
          <cell r="C71" t="str">
            <v>nxr4011</v>
          </cell>
          <cell r="D71" t="str">
            <v>TP-Ngoùi xanh reâu 0.40-1.1 m</v>
          </cell>
          <cell r="F71" t="str">
            <v>Meùt</v>
          </cell>
        </row>
        <row r="72">
          <cell r="C72" t="str">
            <v>xr4012</v>
          </cell>
          <cell r="D72" t="str">
            <v>TP-Xanh reâu 0.40-1.200</v>
          </cell>
          <cell r="F72" t="str">
            <v>Meùt</v>
          </cell>
        </row>
        <row r="73">
          <cell r="C73" t="str">
            <v>xd35914</v>
          </cell>
          <cell r="D73" t="str">
            <v>TP-Maøu XDöông 0.350-914</v>
          </cell>
          <cell r="F73" t="str">
            <v>Meùt</v>
          </cell>
        </row>
        <row r="74">
          <cell r="C74" t="str">
            <v>dt4012</v>
          </cell>
          <cell r="D74" t="str">
            <v>TP-Ñoû töôi 0.40-1200</v>
          </cell>
          <cell r="F74" t="str">
            <v>Meùt</v>
          </cell>
        </row>
        <row r="75">
          <cell r="C75" t="str">
            <v>tl4011</v>
          </cell>
          <cell r="D75" t="str">
            <v>TP-Toân laïnh 0.400x1.1</v>
          </cell>
          <cell r="F75" t="str">
            <v>Meùt</v>
          </cell>
        </row>
        <row r="76">
          <cell r="C76" t="str">
            <v>xg1851</v>
          </cell>
          <cell r="D76" t="str">
            <v>XG-Xaø goà 1.8 ly 50*100</v>
          </cell>
          <cell r="F76" t="str">
            <v>Kg</v>
          </cell>
        </row>
        <row r="77">
          <cell r="C77" t="str">
            <v>xg1848</v>
          </cell>
          <cell r="D77" t="str">
            <v>XG-Xaø goà 1.8 ly 40*80</v>
          </cell>
          <cell r="F77" t="str">
            <v>Kg</v>
          </cell>
        </row>
        <row r="78">
          <cell r="C78" t="str">
            <v>tl3311</v>
          </cell>
          <cell r="D78" t="str">
            <v>TP-Tole Laïnh 0.330-1.1</v>
          </cell>
          <cell r="F78" t="str">
            <v>Meùt</v>
          </cell>
        </row>
        <row r="79">
          <cell r="C79" t="str">
            <v>tl4511</v>
          </cell>
          <cell r="D79" t="str">
            <v>TP-Tole Laïnh 0.450-1.1</v>
          </cell>
          <cell r="F79" t="str">
            <v>Meùt</v>
          </cell>
        </row>
        <row r="80">
          <cell r="C80" t="str">
            <v>xn42107</v>
          </cell>
          <cell r="D80" t="str">
            <v>TP-Maøu xanh ngoïc 0.420-1.07</v>
          </cell>
          <cell r="F80" t="str">
            <v>Meùt</v>
          </cell>
        </row>
        <row r="81">
          <cell r="C81" t="str">
            <v>nxn3582</v>
          </cell>
          <cell r="D81" t="str">
            <v>TP-Ngoùi Xanh ngoïc 0.350-0.82</v>
          </cell>
          <cell r="F81" t="str">
            <v>Meùt</v>
          </cell>
        </row>
        <row r="82">
          <cell r="C82" t="str">
            <v>tl4711</v>
          </cell>
          <cell r="D82" t="str">
            <v>TP-Toân laïnh 0.470x1.1</v>
          </cell>
          <cell r="F82" t="str">
            <v>Meùt</v>
          </cell>
        </row>
        <row r="83">
          <cell r="C83" t="str">
            <v>tl4911</v>
          </cell>
          <cell r="D83" t="str">
            <v>TP-Toân laïnh 0.490x1.1m</v>
          </cell>
          <cell r="F83" t="str">
            <v>Meùt</v>
          </cell>
        </row>
        <row r="84">
          <cell r="C84" t="str">
            <v>vl31107</v>
          </cell>
          <cell r="D84" t="str">
            <v>TP-Voøm tole laïnh 0.310-1.07</v>
          </cell>
          <cell r="F84" t="str">
            <v>Meùt</v>
          </cell>
        </row>
        <row r="85">
          <cell r="C85" t="str">
            <v>dd3512</v>
          </cell>
          <cell r="D85" t="str">
            <v>TP-Maøu Ñoû ñaäm phaúng 0.350-1.200</v>
          </cell>
          <cell r="F85" t="str">
            <v>Meùt</v>
          </cell>
        </row>
        <row r="86">
          <cell r="C86" t="str">
            <v>xd3712</v>
          </cell>
          <cell r="D86" t="str">
            <v>TP-Maøu Xanh Döông 0.370-1200</v>
          </cell>
          <cell r="F86" t="str">
            <v>Meùt</v>
          </cell>
        </row>
        <row r="87">
          <cell r="C87" t="str">
            <v>dd45107</v>
          </cell>
          <cell r="D87" t="str">
            <v>TP-Maøu ñoû ñaäm 0.450-1.07</v>
          </cell>
          <cell r="F87" t="str">
            <v>Meùt</v>
          </cell>
        </row>
        <row r="88">
          <cell r="C88" t="str">
            <v>ndd3782</v>
          </cell>
          <cell r="D88" t="str">
            <v>TP-Ngoùi ñoû ñaäm 0.37-0.82</v>
          </cell>
          <cell r="F88" t="str">
            <v>Meùt</v>
          </cell>
        </row>
        <row r="89">
          <cell r="C89" t="str">
            <v>dd3712</v>
          </cell>
          <cell r="D89" t="str">
            <v>TP-maøu ñoû ñaäm 0.37 -1200</v>
          </cell>
          <cell r="F89" t="str">
            <v>Meùt</v>
          </cell>
        </row>
        <row r="90">
          <cell r="C90" t="str">
            <v>xn42</v>
          </cell>
          <cell r="D90" t="str">
            <v>TP-Maøu xanh ngoïc 0.420-1.200</v>
          </cell>
          <cell r="F90" t="str">
            <v>Meùt</v>
          </cell>
        </row>
        <row r="91">
          <cell r="C91" t="str">
            <v>vl50107</v>
          </cell>
          <cell r="D91" t="str">
            <v>TP-Voøm tole laïnh 0.500-1.07m</v>
          </cell>
          <cell r="F91" t="str">
            <v>Meùt</v>
          </cell>
        </row>
        <row r="92">
          <cell r="C92" t="str">
            <v>vxn42107</v>
          </cell>
          <cell r="D92" t="str">
            <v>TP-Voøm tole X.Ngoïc 0.420-1.07m</v>
          </cell>
          <cell r="F92" t="str">
            <v>Meùt</v>
          </cell>
        </row>
        <row r="93">
          <cell r="C93" t="str">
            <v>ndt3782</v>
          </cell>
          <cell r="D93" t="str">
            <v>TP-Ngoùi ñoû töôi 0.370-0.82m</v>
          </cell>
          <cell r="F93" t="str">
            <v>Meùt</v>
          </cell>
        </row>
        <row r="94">
          <cell r="F94" t="str">
            <v>Meùt</v>
          </cell>
        </row>
        <row r="95">
          <cell r="F95" t="str">
            <v>Meùt</v>
          </cell>
        </row>
        <row r="96">
          <cell r="C96" t="str">
            <v>gcm</v>
          </cell>
          <cell r="D96" t="str">
            <v>LK-Gia coâng maùng xoái</v>
          </cell>
          <cell r="F96" t="str">
            <v>Meùt</v>
          </cell>
        </row>
        <row r="97">
          <cell r="C97" t="str">
            <v>gcv</v>
          </cell>
          <cell r="D97" t="str">
            <v>LK-Gia coâng voøm</v>
          </cell>
          <cell r="F97" t="str">
            <v>Meùt</v>
          </cell>
        </row>
        <row r="98">
          <cell r="C98" t="str">
            <v>gcm</v>
          </cell>
          <cell r="D98" t="str">
            <v>LK-Gia coâng maùng xoái</v>
          </cell>
          <cell r="F98" t="str">
            <v>Meùt</v>
          </cell>
        </row>
        <row r="99">
          <cell r="C99" t="str">
            <v>gcv</v>
          </cell>
          <cell r="D99" t="str">
            <v>LK-Gia coâng voøm</v>
          </cell>
          <cell r="F99" t="str">
            <v>Meùt</v>
          </cell>
        </row>
        <row r="100">
          <cell r="C100" t="str">
            <v>DDP35</v>
          </cell>
          <cell r="D100" t="str">
            <v>TP-Maøu Ñoû Ñ phaúng 0.350-1.200</v>
          </cell>
          <cell r="F100" t="str">
            <v>Meùt</v>
          </cell>
        </row>
        <row r="101">
          <cell r="C101" t="str">
            <v>DD3582</v>
          </cell>
          <cell r="D101" t="str">
            <v>TP-Maøu ñoû ñaäm 0.350-0.82</v>
          </cell>
          <cell r="F101" t="str">
            <v>Meùt</v>
          </cell>
        </row>
        <row r="102">
          <cell r="C102" t="str">
            <v>dd35107</v>
          </cell>
          <cell r="D102" t="str">
            <v>TP-Maøu ñoû ñaäm 0.350-1.07</v>
          </cell>
          <cell r="F102" t="str">
            <v>Meùt</v>
          </cell>
        </row>
        <row r="103">
          <cell r="C103" t="str">
            <v>ddp35</v>
          </cell>
          <cell r="D103" t="str">
            <v>TP-Maøu ñoû ñaäm 0.350-1200</v>
          </cell>
          <cell r="F103" t="str">
            <v>Meùt</v>
          </cell>
        </row>
        <row r="104">
          <cell r="C104" t="str">
            <v>dd359</v>
          </cell>
          <cell r="D104" t="str">
            <v>TP-Maøu ñoû ñaäm 0.350-914</v>
          </cell>
          <cell r="F104" t="str">
            <v>Meùt</v>
          </cell>
        </row>
        <row r="105">
          <cell r="C105" t="str">
            <v>dd37</v>
          </cell>
          <cell r="D105" t="str">
            <v>TP-Maøu ñoû ñaäm 0.370-1200</v>
          </cell>
          <cell r="F105" t="str">
            <v>Meùt</v>
          </cell>
        </row>
        <row r="106">
          <cell r="C106" t="str">
            <v>dd37107</v>
          </cell>
          <cell r="D106" t="str">
            <v>TP-Maøu ñoû ñaäm 0.370-1.07</v>
          </cell>
          <cell r="F106" t="str">
            <v>Meùt</v>
          </cell>
        </row>
        <row r="107">
          <cell r="C107" t="str">
            <v>dd40107</v>
          </cell>
          <cell r="D107" t="str">
            <v>TP-Maøu ñoû ñaäm 0.40-1.07</v>
          </cell>
          <cell r="F107" t="str">
            <v>Meùt</v>
          </cell>
        </row>
        <row r="108">
          <cell r="C108" t="str">
            <v>dd40</v>
          </cell>
          <cell r="D108" t="str">
            <v>TP-Maøu ñoû ñaäm 0.40-1.200</v>
          </cell>
          <cell r="F108" t="str">
            <v>Meùt</v>
          </cell>
        </row>
        <row r="109">
          <cell r="C109" t="str">
            <v>mdd45107</v>
          </cell>
          <cell r="D109" t="str">
            <v>TP-Maøu ñoû ñaäm 0.450-1.07</v>
          </cell>
          <cell r="F109" t="str">
            <v>Meùt</v>
          </cell>
        </row>
        <row r="110">
          <cell r="C110" t="str">
            <v>mdd42107</v>
          </cell>
          <cell r="D110" t="str">
            <v>TP-Maøu ñoû ñaäm 0.420-1.07</v>
          </cell>
          <cell r="F110" t="str">
            <v>Meùt</v>
          </cell>
        </row>
        <row r="111">
          <cell r="C111" t="str">
            <v>dd50107</v>
          </cell>
          <cell r="D111" t="str">
            <v>TP-Maøu ñoû ñaäm 0.500-1.07</v>
          </cell>
          <cell r="F111" t="str">
            <v>Meùt</v>
          </cell>
        </row>
        <row r="112">
          <cell r="C112" t="str">
            <v>dd30107</v>
          </cell>
          <cell r="D112" t="str">
            <v>TP-Maøu ñoû ñaäm 0.300-1.07</v>
          </cell>
          <cell r="F112" t="str">
            <v>Meùt</v>
          </cell>
        </row>
        <row r="113">
          <cell r="F113" t="str">
            <v>Meùt</v>
          </cell>
        </row>
        <row r="114">
          <cell r="F114" t="str">
            <v>Meùt</v>
          </cell>
        </row>
        <row r="115">
          <cell r="F115" t="str">
            <v>Meùt</v>
          </cell>
        </row>
        <row r="116">
          <cell r="C116" t="str">
            <v>DDP35</v>
          </cell>
          <cell r="D116" t="str">
            <v>TP-Maøu Ñoû ñaäm phaúng 0.350-1.200</v>
          </cell>
          <cell r="F116" t="str">
            <v>Meùt</v>
          </cell>
        </row>
        <row r="117">
          <cell r="C117" t="str">
            <v>dT3582</v>
          </cell>
          <cell r="D117" t="str">
            <v>TP-Maøu ñoû töôi 0.350-0.82</v>
          </cell>
          <cell r="F117" t="str">
            <v>Meùt</v>
          </cell>
        </row>
        <row r="118">
          <cell r="C118" t="str">
            <v>DDP35</v>
          </cell>
          <cell r="D118" t="str">
            <v>TP-Maøu Ñoû ñaäm phaúng 0.350-1.200</v>
          </cell>
          <cell r="F118" t="str">
            <v>Meùt</v>
          </cell>
        </row>
        <row r="119">
          <cell r="C119" t="str">
            <v>dT3582</v>
          </cell>
          <cell r="D119" t="str">
            <v>TP-Maøu ñoû töôi 0.350-0.82</v>
          </cell>
          <cell r="F119" t="str">
            <v>Meùt</v>
          </cell>
        </row>
        <row r="120">
          <cell r="C120" t="str">
            <v>dt3582</v>
          </cell>
          <cell r="D120" t="str">
            <v>TP-Maøu ñoû töôi 0.350-0.82</v>
          </cell>
          <cell r="F120" t="str">
            <v>Meùt</v>
          </cell>
        </row>
        <row r="121">
          <cell r="C121" t="str">
            <v>dt30107</v>
          </cell>
          <cell r="D121" t="str">
            <v>TP-Maøu ñoû töôi 0.300-1.07</v>
          </cell>
          <cell r="F121" t="str">
            <v>Meùt</v>
          </cell>
        </row>
        <row r="122">
          <cell r="C122" t="str">
            <v>dt35107</v>
          </cell>
          <cell r="D122" t="str">
            <v>TP-Maøu ñoû töôi 0.350-1.07</v>
          </cell>
          <cell r="F122" t="str">
            <v>Meùt</v>
          </cell>
        </row>
        <row r="123">
          <cell r="C123" t="str">
            <v>dt37107</v>
          </cell>
          <cell r="D123" t="str">
            <v>TP-Maøu ñoû töôi 0.370-1.07</v>
          </cell>
          <cell r="F123" t="str">
            <v>Meùt</v>
          </cell>
        </row>
        <row r="124">
          <cell r="C124" t="str">
            <v>dt40107</v>
          </cell>
          <cell r="D124" t="str">
            <v>TP-Maøu ñoû töôi 0.400-1.07</v>
          </cell>
          <cell r="F124" t="str">
            <v>Meùt</v>
          </cell>
        </row>
        <row r="125">
          <cell r="C125" t="str">
            <v>dt42107</v>
          </cell>
          <cell r="D125" t="str">
            <v>TP-Maøu ñoû töôi 0.420-1.07</v>
          </cell>
          <cell r="F125" t="str">
            <v>Meùt</v>
          </cell>
        </row>
        <row r="126">
          <cell r="C126" t="str">
            <v>dt45107</v>
          </cell>
          <cell r="D126" t="str">
            <v>TP-Maøu ñoû töôi 0.450-1.07</v>
          </cell>
          <cell r="F126" t="str">
            <v>Meùt</v>
          </cell>
        </row>
        <row r="127">
          <cell r="C127" t="str">
            <v>dt45107</v>
          </cell>
          <cell r="D127" t="str">
            <v>TP-Maøu ñoû töôi 0.450-1.07</v>
          </cell>
          <cell r="F127" t="str">
            <v>Meùt</v>
          </cell>
        </row>
        <row r="128">
          <cell r="F128" t="str">
            <v>Meùt</v>
          </cell>
        </row>
        <row r="129">
          <cell r="F129" t="str">
            <v>Meùt</v>
          </cell>
        </row>
        <row r="130">
          <cell r="F130" t="str">
            <v>Meùt</v>
          </cell>
        </row>
        <row r="131">
          <cell r="F131" t="str">
            <v>Meùt</v>
          </cell>
        </row>
        <row r="132">
          <cell r="F132" t="str">
            <v>Meùt</v>
          </cell>
        </row>
        <row r="133">
          <cell r="C133" t="str">
            <v>xn45107</v>
          </cell>
          <cell r="D133" t="str">
            <v>TP-Maøu X. ngoïc 0.450-1.07</v>
          </cell>
          <cell r="F133" t="str">
            <v>Meùt</v>
          </cell>
        </row>
        <row r="134">
          <cell r="C134" t="str">
            <v>xn45107</v>
          </cell>
          <cell r="D134" t="str">
            <v>TP-Maøu xanh ngoïc 0.450-1.07</v>
          </cell>
          <cell r="F134" t="str">
            <v>Meùt</v>
          </cell>
        </row>
        <row r="135">
          <cell r="C135" t="str">
            <v>xn45107</v>
          </cell>
          <cell r="D135" t="str">
            <v>TP-Maøu X. ngoïc 0.450-1.07</v>
          </cell>
          <cell r="F135" t="str">
            <v>Meùt</v>
          </cell>
        </row>
        <row r="136">
          <cell r="C136" t="str">
            <v>xn45107</v>
          </cell>
          <cell r="D136" t="str">
            <v>TP-Maøu xanh ngoïc 0.450-1.07</v>
          </cell>
          <cell r="F136" t="str">
            <v>Meùt</v>
          </cell>
        </row>
        <row r="137">
          <cell r="C137" t="str">
            <v>ndd3581</v>
          </cell>
          <cell r="D137" t="str">
            <v>TP-Ngoùi ñoû ñaäm 0.350-0.81</v>
          </cell>
          <cell r="F137" t="str">
            <v>Meùt</v>
          </cell>
        </row>
        <row r="138">
          <cell r="C138" t="str">
            <v>ndd3581</v>
          </cell>
          <cell r="D138" t="str">
            <v>TP-Ngoùi ñoû ñaäm 0.350-0.81</v>
          </cell>
          <cell r="F138" t="str">
            <v>Meùt</v>
          </cell>
        </row>
        <row r="139">
          <cell r="C139" t="str">
            <v>NDD3582</v>
          </cell>
          <cell r="D139" t="str">
            <v>TP-Ngoùi ñoû ñaäm 0.350-0.82</v>
          </cell>
          <cell r="F139" t="str">
            <v>Meùt</v>
          </cell>
        </row>
        <row r="140">
          <cell r="C140" t="str">
            <v>NDD3582</v>
          </cell>
          <cell r="D140" t="str">
            <v>TP-Ngoùi ñoû ñaäm 0.350-0.82</v>
          </cell>
          <cell r="F140" t="str">
            <v>Meùt</v>
          </cell>
        </row>
        <row r="141">
          <cell r="C141" t="str">
            <v>ndd35105</v>
          </cell>
          <cell r="D141" t="str">
            <v>TP-Ngoùi ñoû ñaäm 0.350-1.05</v>
          </cell>
          <cell r="E141">
            <v>45200</v>
          </cell>
          <cell r="F141" t="str">
            <v>Meùt</v>
          </cell>
        </row>
        <row r="142">
          <cell r="C142" t="str">
            <v>ndd35105</v>
          </cell>
          <cell r="D142" t="str">
            <v>TP-Ngoùi ñoû ñaäm 0.350-1.05</v>
          </cell>
          <cell r="F142" t="str">
            <v>Meùt</v>
          </cell>
        </row>
        <row r="143">
          <cell r="C143" t="str">
            <v>ndd3511</v>
          </cell>
          <cell r="D143" t="str">
            <v>TP-Ngoùi ñoû ñaäm 0.350-1.1</v>
          </cell>
          <cell r="E143">
            <v>45200</v>
          </cell>
          <cell r="F143" t="str">
            <v>Meùt</v>
          </cell>
        </row>
        <row r="144">
          <cell r="C144" t="str">
            <v>NDD35112</v>
          </cell>
          <cell r="D144" t="str">
            <v>TP-Ngoùi ñoû ñaäm 0.350-1.12</v>
          </cell>
          <cell r="F144" t="str">
            <v>Meùt</v>
          </cell>
        </row>
        <row r="145">
          <cell r="C145" t="str">
            <v>NDD35112</v>
          </cell>
          <cell r="D145" t="str">
            <v>TP-Ngoùi ñoû ñaäm 0.350-1.12</v>
          </cell>
          <cell r="F145" t="str">
            <v>Meùt</v>
          </cell>
        </row>
        <row r="146">
          <cell r="C146" t="str">
            <v>dd359s</v>
          </cell>
          <cell r="D146" t="str">
            <v>TP-Ngoùi ñoû ñaäm 0.350-9s</v>
          </cell>
          <cell r="F146" t="str">
            <v>Meùt</v>
          </cell>
        </row>
        <row r="147">
          <cell r="C147" t="str">
            <v>ndd37105</v>
          </cell>
          <cell r="D147" t="str">
            <v>TP-Ngoùi ñoû ñaäm 0.370-1.05</v>
          </cell>
          <cell r="F147" t="str">
            <v>Meùt</v>
          </cell>
        </row>
        <row r="148">
          <cell r="C148" t="str">
            <v>ndd37105</v>
          </cell>
          <cell r="D148" t="str">
            <v>TP-Ngoùi ñoû ñaäm 0.370-1.05</v>
          </cell>
          <cell r="F148" t="str">
            <v>Meùt</v>
          </cell>
        </row>
        <row r="149">
          <cell r="C149" t="str">
            <v>ndd37105</v>
          </cell>
          <cell r="D149" t="str">
            <v>TP-Ngoùi ñoû ñaäm 0.370-1.05</v>
          </cell>
          <cell r="F149" t="str">
            <v>Meùt</v>
          </cell>
        </row>
        <row r="150">
          <cell r="C150" t="str">
            <v>ndd37107</v>
          </cell>
          <cell r="D150" t="str">
            <v>TP-Ngoùi ñoû ñaäm 0.370-1.07</v>
          </cell>
          <cell r="E150">
            <v>46500</v>
          </cell>
          <cell r="F150" t="str">
            <v>Meùt</v>
          </cell>
        </row>
        <row r="151">
          <cell r="C151" t="str">
            <v>ndd3711</v>
          </cell>
          <cell r="D151" t="str">
            <v>TP-Ngoùi ñoû ñaäm 0.370-1.1</v>
          </cell>
          <cell r="E151">
            <v>46500</v>
          </cell>
          <cell r="F151" t="str">
            <v>Meùt</v>
          </cell>
        </row>
        <row r="152">
          <cell r="C152" t="str">
            <v>ndd37105</v>
          </cell>
          <cell r="D152" t="str">
            <v>TP-Ngoùi ñoû ñaäm 0.370-1.05</v>
          </cell>
          <cell r="E152">
            <v>46500</v>
          </cell>
          <cell r="F152" t="str">
            <v>Meùt</v>
          </cell>
        </row>
        <row r="153">
          <cell r="C153" t="str">
            <v>ndd37112</v>
          </cell>
          <cell r="D153" t="str">
            <v>TP-Ngoùi ñoû ñaäm 0.370-1.12</v>
          </cell>
          <cell r="E153">
            <v>46500</v>
          </cell>
          <cell r="F153" t="str">
            <v>Meùt</v>
          </cell>
        </row>
        <row r="154">
          <cell r="C154" t="str">
            <v>NDD4082</v>
          </cell>
          <cell r="D154" t="str">
            <v>TP-Ngoùi ñoû ñaäm 0.40-0.82</v>
          </cell>
          <cell r="E154">
            <v>51500</v>
          </cell>
          <cell r="F154" t="str">
            <v>Meùt</v>
          </cell>
        </row>
        <row r="155">
          <cell r="C155" t="str">
            <v>NDD4082</v>
          </cell>
          <cell r="D155" t="str">
            <v>TP-Ngoùi ñoû ñaäm 0.40-0.82</v>
          </cell>
          <cell r="F155" t="str">
            <v>Meùt</v>
          </cell>
        </row>
        <row r="156">
          <cell r="C156" t="str">
            <v>ndd40105</v>
          </cell>
          <cell r="D156" t="str">
            <v>TP-Ngoùi ñoû ñaäm 0.40-1.05</v>
          </cell>
          <cell r="E156">
            <v>51500</v>
          </cell>
          <cell r="F156" t="str">
            <v>Meùt</v>
          </cell>
        </row>
        <row r="157">
          <cell r="C157" t="str">
            <v>ndd40107</v>
          </cell>
          <cell r="D157" t="str">
            <v>TP-Ngoùi ñoû ñaäm 0.40-1.07</v>
          </cell>
          <cell r="F157" t="str">
            <v>Meùt</v>
          </cell>
        </row>
        <row r="158">
          <cell r="C158" t="str">
            <v>ndd4011</v>
          </cell>
          <cell r="D158" t="str">
            <v>TP-Ngoùi ñoû ñaäm 0.40-1.1</v>
          </cell>
          <cell r="E158">
            <v>39500</v>
          </cell>
          <cell r="F158" t="str">
            <v>Meùt</v>
          </cell>
        </row>
        <row r="159">
          <cell r="C159" t="str">
            <v>ndd40112</v>
          </cell>
          <cell r="D159" t="str">
            <v>TP-Ngoùi ñoû ñaäm 0.40-1.12</v>
          </cell>
          <cell r="F159" t="str">
            <v>Meùt</v>
          </cell>
        </row>
        <row r="160">
          <cell r="C160" t="str">
            <v>ndd4282</v>
          </cell>
          <cell r="D160" t="str">
            <v>TP-Ngoùi ñoû ñaäm 0.420-0.82</v>
          </cell>
          <cell r="E160">
            <v>39500</v>
          </cell>
          <cell r="F160" t="str">
            <v>Meùt</v>
          </cell>
        </row>
        <row r="161">
          <cell r="C161" t="str">
            <v>ndd4211</v>
          </cell>
          <cell r="D161" t="str">
            <v>TP-Ngoùi ñoû ñaäm 0.420-1.1</v>
          </cell>
          <cell r="F161" t="str">
            <v>Meùt</v>
          </cell>
        </row>
        <row r="162">
          <cell r="C162" t="str">
            <v>ndd42112</v>
          </cell>
          <cell r="D162" t="str">
            <v>TP-Ngoùi ñoû ñaäm 0.420-1.12</v>
          </cell>
          <cell r="F162" t="str">
            <v>Meùt</v>
          </cell>
        </row>
        <row r="163">
          <cell r="C163" t="str">
            <v>ndd42107</v>
          </cell>
          <cell r="D163" t="str">
            <v>TP-Ngoùi ñoû ñaäm 0.420-1.07</v>
          </cell>
          <cell r="F163" t="str">
            <v>Meùt</v>
          </cell>
        </row>
        <row r="164">
          <cell r="C164" t="str">
            <v>ndd42105</v>
          </cell>
          <cell r="D164" t="str">
            <v>TP-Ngoùi ñoû ñaäm 0.42-1.05</v>
          </cell>
          <cell r="F164" t="str">
            <v>Meùt</v>
          </cell>
        </row>
        <row r="165">
          <cell r="C165" t="str">
            <v>ndd4582</v>
          </cell>
          <cell r="D165" t="str">
            <v>TP-Ngoùi ñoû ñaäm 0.45-0.82</v>
          </cell>
          <cell r="F165" t="str">
            <v>Meùt</v>
          </cell>
        </row>
        <row r="166">
          <cell r="C166" t="str">
            <v>ndd45105</v>
          </cell>
          <cell r="D166" t="str">
            <v>TP-Ngoùi ñoû ñaäm 0.45-1.05</v>
          </cell>
          <cell r="F166" t="str">
            <v>Meùt</v>
          </cell>
        </row>
        <row r="167">
          <cell r="C167" t="str">
            <v>ndd45107</v>
          </cell>
          <cell r="D167" t="str">
            <v>TP-Ngoùi ñoû ñaäm 0.45-1.07</v>
          </cell>
          <cell r="F167" t="str">
            <v>Meùt</v>
          </cell>
        </row>
        <row r="168">
          <cell r="C168" t="str">
            <v>ndd4511</v>
          </cell>
          <cell r="D168" t="str">
            <v>TP-Ngoùi ñoû ñaäm 0.45-1.10</v>
          </cell>
          <cell r="F168" t="str">
            <v>Meùt</v>
          </cell>
        </row>
        <row r="169">
          <cell r="C169" t="str">
            <v>ndd30105</v>
          </cell>
          <cell r="D169" t="str">
            <v>TP-Ngoùi ñoû ñaäm 0.300-1.05</v>
          </cell>
          <cell r="F169" t="str">
            <v>Meùt</v>
          </cell>
        </row>
        <row r="170">
          <cell r="C170" t="str">
            <v>ndd30107</v>
          </cell>
          <cell r="D170" t="str">
            <v>TP-Ngoùi ñoû ñaäm 0.300-1.07</v>
          </cell>
          <cell r="F170" t="str">
            <v>Meùt</v>
          </cell>
        </row>
        <row r="171">
          <cell r="C171" t="str">
            <v>ndd3011</v>
          </cell>
          <cell r="D171" t="str">
            <v>TP-Ngoùi ñoû ñaäm 0.300-1.10</v>
          </cell>
          <cell r="F171" t="str">
            <v>Meùt</v>
          </cell>
        </row>
        <row r="172">
          <cell r="C172" t="str">
            <v>ndd30112</v>
          </cell>
          <cell r="D172" t="str">
            <v>TP-Ngoùi ñoû ñaäm 0.300-1.12</v>
          </cell>
          <cell r="F172" t="str">
            <v>Meùt</v>
          </cell>
        </row>
        <row r="173">
          <cell r="C173" t="str">
            <v>ndd5082</v>
          </cell>
          <cell r="D173" t="str">
            <v>TP-Ngoùi ñoû ñaäm 0.500-0.82</v>
          </cell>
          <cell r="F173" t="str">
            <v>Meùt</v>
          </cell>
        </row>
        <row r="174">
          <cell r="C174" t="str">
            <v>ndd5082</v>
          </cell>
          <cell r="D174" t="str">
            <v>TP-Ngoùi ñoû ñaäm 0.50-0.82</v>
          </cell>
          <cell r="F174" t="str">
            <v>Meùt</v>
          </cell>
        </row>
        <row r="175">
          <cell r="C175" t="str">
            <v>ndd5082</v>
          </cell>
          <cell r="D175" t="str">
            <v>TP-Ngoùi ñoû ñaäm 0.500-0.82</v>
          </cell>
          <cell r="E175">
            <v>59500</v>
          </cell>
          <cell r="F175" t="str">
            <v>Meùt</v>
          </cell>
        </row>
        <row r="176">
          <cell r="C176" t="str">
            <v>ndd5082</v>
          </cell>
          <cell r="D176" t="str">
            <v>TP-Ngoùi ñoû ñaäm 0.50-0.82</v>
          </cell>
          <cell r="F176" t="str">
            <v>Meùt</v>
          </cell>
        </row>
        <row r="177">
          <cell r="C177" t="str">
            <v>ndd5011</v>
          </cell>
          <cell r="D177" t="str">
            <v>TP-Ngoùi ñoû ñaäm 0.50-1.1m</v>
          </cell>
          <cell r="E177">
            <v>59500</v>
          </cell>
          <cell r="F177" t="str">
            <v>Meùt</v>
          </cell>
        </row>
        <row r="178">
          <cell r="C178" t="str">
            <v>ndd50112</v>
          </cell>
          <cell r="D178" t="str">
            <v>TP-Ngoùi ñoû ñaäm 0.50-1.12m</v>
          </cell>
          <cell r="F178" t="str">
            <v>Meùt</v>
          </cell>
        </row>
        <row r="179">
          <cell r="C179" t="str">
            <v>ndd50105</v>
          </cell>
          <cell r="D179" t="str">
            <v>TP-Ngoùi ñoû ñaäm 0.50-1.05m</v>
          </cell>
          <cell r="F179" t="str">
            <v>Meùt</v>
          </cell>
        </row>
        <row r="180">
          <cell r="C180" t="str">
            <v>ndd50107</v>
          </cell>
          <cell r="D180" t="str">
            <v>TP-Ngoùi ñoû ñaäm 0.50-1.07m</v>
          </cell>
          <cell r="F180" t="str">
            <v>Meùt</v>
          </cell>
        </row>
        <row r="181">
          <cell r="D181" t="str">
            <v>TP-Ngoùi ñoû ñaäm 0.50-1.1m</v>
          </cell>
          <cell r="F181" t="str">
            <v>Meùt</v>
          </cell>
        </row>
        <row r="182">
          <cell r="C182" t="str">
            <v>ndd45107</v>
          </cell>
          <cell r="D182" t="str">
            <v>TP-Ngoùi ñoû ñaäm 0.450-1.07</v>
          </cell>
          <cell r="F182" t="str">
            <v>Meùt</v>
          </cell>
        </row>
        <row r="183">
          <cell r="F183" t="str">
            <v>Meùt</v>
          </cell>
        </row>
        <row r="184">
          <cell r="F184" t="str">
            <v>Meùt</v>
          </cell>
        </row>
        <row r="185">
          <cell r="F185" t="str">
            <v>Meùt</v>
          </cell>
        </row>
        <row r="186">
          <cell r="F186" t="str">
            <v>Meùt</v>
          </cell>
        </row>
        <row r="187">
          <cell r="F187" t="str">
            <v>Meùt</v>
          </cell>
        </row>
        <row r="188">
          <cell r="F188" t="str">
            <v>Meùt</v>
          </cell>
        </row>
        <row r="189">
          <cell r="F189" t="str">
            <v>Meùt</v>
          </cell>
        </row>
        <row r="190">
          <cell r="F190" t="str">
            <v>Meùt</v>
          </cell>
        </row>
        <row r="191">
          <cell r="F191" t="str">
            <v>Meùt</v>
          </cell>
        </row>
        <row r="192">
          <cell r="F192" t="str">
            <v>Meùt</v>
          </cell>
        </row>
        <row r="193">
          <cell r="F193" t="str">
            <v>Meùt</v>
          </cell>
        </row>
        <row r="194">
          <cell r="F194" t="str">
            <v>Meùt</v>
          </cell>
        </row>
        <row r="195">
          <cell r="F195" t="str">
            <v>Meùt</v>
          </cell>
        </row>
        <row r="196">
          <cell r="F196" t="str">
            <v>Meùt</v>
          </cell>
        </row>
        <row r="197">
          <cell r="C197" t="str">
            <v>ndt3511</v>
          </cell>
          <cell r="D197" t="str">
            <v>TP-Ngoùi ñoû töôi 0.350-1.1</v>
          </cell>
          <cell r="E197">
            <v>46500</v>
          </cell>
          <cell r="F197" t="str">
            <v>Meùt</v>
          </cell>
        </row>
        <row r="198">
          <cell r="C198" t="str">
            <v>ndt3582</v>
          </cell>
          <cell r="D198" t="str">
            <v>TP-Ngoùi ñoû töôi 0.350-0.82</v>
          </cell>
          <cell r="F198" t="str">
            <v>Meùt</v>
          </cell>
        </row>
        <row r="199">
          <cell r="C199" t="str">
            <v>ndt3511</v>
          </cell>
          <cell r="D199" t="str">
            <v>TP-Ngoùi ñoû töôi 0.350-1.1</v>
          </cell>
          <cell r="E199">
            <v>46500</v>
          </cell>
          <cell r="F199" t="str">
            <v>Meùt</v>
          </cell>
        </row>
        <row r="200">
          <cell r="C200" t="str">
            <v>ndt3582</v>
          </cell>
          <cell r="D200" t="str">
            <v>TP-Ngoùi ñoû töôi 0.350-0.82</v>
          </cell>
          <cell r="F200" t="str">
            <v>Meùt</v>
          </cell>
        </row>
        <row r="201">
          <cell r="C201" t="str">
            <v>ndt37105</v>
          </cell>
          <cell r="D201" t="str">
            <v>TP-Ngoùi ñoû töôi 0.370-1.05</v>
          </cell>
          <cell r="E201">
            <v>46500</v>
          </cell>
          <cell r="F201" t="str">
            <v>Meùt</v>
          </cell>
        </row>
        <row r="202">
          <cell r="C202" t="str">
            <v>ndt37105</v>
          </cell>
          <cell r="D202" t="str">
            <v>TP-Ngoùi ñoû töôi 0.370-1.05</v>
          </cell>
          <cell r="F202" t="str">
            <v>Meùt</v>
          </cell>
        </row>
        <row r="203">
          <cell r="C203" t="str">
            <v>ndt3711</v>
          </cell>
          <cell r="D203" t="str">
            <v>TP-Ngoùi ñoû töôi 0.370-1.1</v>
          </cell>
          <cell r="E203">
            <v>46500</v>
          </cell>
          <cell r="F203" t="str">
            <v>Meùt</v>
          </cell>
        </row>
        <row r="204">
          <cell r="C204" t="str">
            <v>ndt4082</v>
          </cell>
          <cell r="D204" t="str">
            <v>TP-Ngoùi ñoû töôi 0.40-0.82</v>
          </cell>
          <cell r="F204" t="str">
            <v>Meùt</v>
          </cell>
        </row>
        <row r="205">
          <cell r="C205" t="str">
            <v>nxn3782</v>
          </cell>
          <cell r="D205" t="str">
            <v>TP-Ngoùi X.Ngoïc 0.370-0.82</v>
          </cell>
          <cell r="F205" t="str">
            <v>Meùt</v>
          </cell>
        </row>
        <row r="206">
          <cell r="C206" t="str">
            <v>nxn3781</v>
          </cell>
          <cell r="D206" t="str">
            <v>TP-Ngoùi Xanh ngoïc 0.370-0.81</v>
          </cell>
          <cell r="F206" t="str">
            <v>Meùt</v>
          </cell>
        </row>
        <row r="207">
          <cell r="C207" t="str">
            <v>nxn3782</v>
          </cell>
          <cell r="D207" t="str">
            <v>TP-Ngoùi Xanh ngoïc 0.370-0.82</v>
          </cell>
          <cell r="E207">
            <v>46500</v>
          </cell>
          <cell r="F207" t="str">
            <v>Meùt</v>
          </cell>
        </row>
        <row r="208">
          <cell r="C208" t="str">
            <v>nxn3782</v>
          </cell>
          <cell r="D208" t="str">
            <v>TP-Ngoùi Xanh ngoïc 0.370-0.82</v>
          </cell>
          <cell r="F208" t="str">
            <v>Meùt</v>
          </cell>
        </row>
        <row r="209">
          <cell r="C209" t="str">
            <v>nxn3711</v>
          </cell>
          <cell r="D209" t="str">
            <v>TP-Ngoùi Xanh ngoïc 0.370-1.1</v>
          </cell>
          <cell r="E209">
            <v>46500</v>
          </cell>
          <cell r="F209" t="str">
            <v>Meùt</v>
          </cell>
        </row>
        <row r="210">
          <cell r="C210" t="str">
            <v>nxn4011</v>
          </cell>
          <cell r="D210" t="str">
            <v>TP-Ngoùi xanh ngoïc 0.40-1.1 m</v>
          </cell>
          <cell r="F210" t="str">
            <v>Meùt</v>
          </cell>
        </row>
        <row r="211">
          <cell r="C211" t="str">
            <v>nxn3011</v>
          </cell>
          <cell r="D211" t="str">
            <v>TP-Ngoùi Xanh ngoïc 0.300-1.1</v>
          </cell>
          <cell r="F211" t="str">
            <v>Meùt</v>
          </cell>
        </row>
        <row r="212">
          <cell r="C212" t="str">
            <v>nxn3511</v>
          </cell>
          <cell r="D212" t="str">
            <v>TP-Ngoùi Xanh ngoïc 0.350-1.1</v>
          </cell>
          <cell r="F212" t="str">
            <v>Meùt</v>
          </cell>
        </row>
        <row r="213">
          <cell r="C213" t="str">
            <v>nxn4011</v>
          </cell>
          <cell r="D213" t="str">
            <v>TP-Ngoùi Xanh ngoïc 0.400-1.1</v>
          </cell>
          <cell r="F213" t="str">
            <v>Meùt</v>
          </cell>
        </row>
        <row r="214">
          <cell r="C214" t="str">
            <v>nxn4211</v>
          </cell>
          <cell r="D214" t="str">
            <v>TP-Ngoùi Xanh ngoïc 0.420-1.1</v>
          </cell>
          <cell r="F214" t="str">
            <v>Meùt</v>
          </cell>
        </row>
        <row r="215">
          <cell r="C215" t="str">
            <v>nxn4511</v>
          </cell>
          <cell r="D215" t="str">
            <v>TP-Ngoùi Xanh ngoïc 0.450-1.1</v>
          </cell>
          <cell r="F215" t="str">
            <v>Meùt</v>
          </cell>
        </row>
        <row r="216">
          <cell r="F216" t="str">
            <v>Meùt</v>
          </cell>
        </row>
        <row r="217">
          <cell r="F217" t="str">
            <v>Meùt</v>
          </cell>
        </row>
        <row r="218">
          <cell r="F218" t="str">
            <v>Meùt</v>
          </cell>
        </row>
        <row r="219">
          <cell r="F219" t="str">
            <v>Meùt</v>
          </cell>
        </row>
        <row r="220">
          <cell r="C220" t="str">
            <v>otdd459</v>
          </cell>
          <cell r="D220" t="str">
            <v>TP-Oáp T Ñoû Ñ 0.450-914/2</v>
          </cell>
          <cell r="F220" t="str">
            <v>Meùt</v>
          </cell>
        </row>
        <row r="221">
          <cell r="C221" t="str">
            <v>otdd409</v>
          </cell>
          <cell r="D221" t="str">
            <v>TP-Oáp T Ñoû Ñ 0.400-914/2</v>
          </cell>
          <cell r="F221" t="str">
            <v>Meùt</v>
          </cell>
        </row>
        <row r="222">
          <cell r="C222" t="str">
            <v>otdd459</v>
          </cell>
          <cell r="D222" t="str">
            <v>TP-Oáp T Ñoû Ñ 0.450-914/2</v>
          </cell>
          <cell r="F222" t="str">
            <v>Meùt</v>
          </cell>
        </row>
        <row r="223">
          <cell r="C223" t="str">
            <v>otdd409</v>
          </cell>
          <cell r="D223" t="str">
            <v>TP-Oáp T Ñoû Ñ 0.400-914/2</v>
          </cell>
          <cell r="F223" t="str">
            <v>Meùt</v>
          </cell>
        </row>
        <row r="224">
          <cell r="C224" t="str">
            <v>otdd359</v>
          </cell>
          <cell r="D224" t="str">
            <v>TP-Oáp T Ñoû Ñ 0.350-914/2</v>
          </cell>
          <cell r="F224" t="str">
            <v>Meùt</v>
          </cell>
        </row>
        <row r="225">
          <cell r="C225" t="str">
            <v>otxn379</v>
          </cell>
          <cell r="D225" t="str">
            <v>TP-Oáp T X. ngoïc 0.370-914/2</v>
          </cell>
          <cell r="F225" t="str">
            <v>Meùt</v>
          </cell>
        </row>
        <row r="226">
          <cell r="C226" t="str">
            <v>TS</v>
          </cell>
          <cell r="D226" t="str">
            <v>TP-Tole sôn traéng 10 soùng</v>
          </cell>
          <cell r="F226" t="str">
            <v>Meùt</v>
          </cell>
        </row>
        <row r="227">
          <cell r="C227" t="str">
            <v>ts13</v>
          </cell>
          <cell r="D227" t="str">
            <v>TP-Tole sôn traéng 13 soùng</v>
          </cell>
          <cell r="F227" t="str">
            <v>Meùt</v>
          </cell>
        </row>
        <row r="228">
          <cell r="C228" t="str">
            <v>ts5</v>
          </cell>
          <cell r="D228" t="str">
            <v>TP-Tole sôn traéng 5 soùng</v>
          </cell>
          <cell r="F228" t="str">
            <v>Meùt</v>
          </cell>
        </row>
        <row r="229">
          <cell r="C229" t="str">
            <v>ts6</v>
          </cell>
          <cell r="D229" t="str">
            <v>TP-Tole sôn traéng 6 soùng</v>
          </cell>
          <cell r="F229" t="str">
            <v>Meùt</v>
          </cell>
        </row>
        <row r="230">
          <cell r="C230" t="str">
            <v>ts279</v>
          </cell>
          <cell r="D230" t="str">
            <v>TP-Tole Traéng söõa 0.270-960</v>
          </cell>
          <cell r="F230" t="str">
            <v>Meùt</v>
          </cell>
        </row>
        <row r="231">
          <cell r="C231" t="str">
            <v>udd359</v>
          </cell>
          <cell r="D231" t="str">
            <v>TP-Uùp Caïnh Ñoû Ñ  0.350-914/2</v>
          </cell>
          <cell r="F231" t="str">
            <v>Meùt</v>
          </cell>
        </row>
        <row r="232">
          <cell r="C232" t="str">
            <v>ts279</v>
          </cell>
          <cell r="D232" t="str">
            <v>TP-Tole Traéng söõa 0.270-960</v>
          </cell>
          <cell r="E232">
            <v>20500</v>
          </cell>
          <cell r="F232" t="str">
            <v>Meùt</v>
          </cell>
        </row>
        <row r="233">
          <cell r="C233" t="str">
            <v>udd359</v>
          </cell>
          <cell r="D233" t="str">
            <v>TP-Uùp Caïnh Ñoû Ñ  0.350-914/2</v>
          </cell>
          <cell r="F233" t="str">
            <v>Meùt</v>
          </cell>
        </row>
        <row r="234">
          <cell r="C234" t="str">
            <v>udd459</v>
          </cell>
          <cell r="D234" t="str">
            <v>TP-Uùp Caïnh Ñoû Ñ  0.450-914/2</v>
          </cell>
          <cell r="E234">
            <v>20500</v>
          </cell>
          <cell r="F234" t="str">
            <v>Meùt</v>
          </cell>
        </row>
        <row r="235">
          <cell r="C235" t="str">
            <v>udd359</v>
          </cell>
          <cell r="D235" t="str">
            <v>TP-Uùp C ñoû Ñ 0.350-914/2</v>
          </cell>
          <cell r="F235" t="str">
            <v>Meùt</v>
          </cell>
        </row>
        <row r="236">
          <cell r="C236" t="str">
            <v>udd429</v>
          </cell>
          <cell r="D236" t="str">
            <v>TP-Uùp C ñoû Ñ 0.420-914/2</v>
          </cell>
          <cell r="E236">
            <v>19750</v>
          </cell>
          <cell r="F236" t="str">
            <v>Meùt</v>
          </cell>
        </row>
        <row r="237">
          <cell r="C237" t="str">
            <v>udt409</v>
          </cell>
          <cell r="D237" t="str">
            <v>TP-Uùp C ñoû t 0.400-914/2</v>
          </cell>
          <cell r="F237" t="str">
            <v>Meùt</v>
          </cell>
        </row>
        <row r="238">
          <cell r="C238" t="str">
            <v>udd379</v>
          </cell>
          <cell r="D238" t="str">
            <v>TP-Uùp C.Ñoû Ñ 0.370-914/2</v>
          </cell>
          <cell r="E238">
            <v>17250</v>
          </cell>
          <cell r="F238" t="str">
            <v>Meùt</v>
          </cell>
        </row>
        <row r="239">
          <cell r="C239" t="str">
            <v>UDT3712</v>
          </cell>
          <cell r="D239" t="str">
            <v>TP-Uùp c Ñ.töôi 0.370-1200/3</v>
          </cell>
          <cell r="F239" t="str">
            <v>Meùt</v>
          </cell>
        </row>
        <row r="240">
          <cell r="C240" t="str">
            <v>udt359</v>
          </cell>
          <cell r="D240" t="str">
            <v>TP-Uùp C.Ñoû t 0.350-914/2</v>
          </cell>
          <cell r="F240" t="str">
            <v>Meùt</v>
          </cell>
        </row>
        <row r="241">
          <cell r="C241" t="str">
            <v>uxn379</v>
          </cell>
          <cell r="D241" t="str">
            <v>TP-Uùp C.Xngoïc 0.370-914/2</v>
          </cell>
          <cell r="F241" t="str">
            <v>Meùt</v>
          </cell>
        </row>
        <row r="242">
          <cell r="C242" t="str">
            <v>vl389s</v>
          </cell>
          <cell r="D242" t="str">
            <v>TP-Voøm laïnh 0.380- 9soùng</v>
          </cell>
          <cell r="F242" t="str">
            <v>Meùt</v>
          </cell>
        </row>
        <row r="243">
          <cell r="C243" t="str">
            <v>vl37107</v>
          </cell>
          <cell r="D243" t="str">
            <v>TP-Voøm tole laïnh 0.370-1.07</v>
          </cell>
          <cell r="F243" t="str">
            <v>Meùt</v>
          </cell>
        </row>
        <row r="244">
          <cell r="C244" t="str">
            <v>vl37107</v>
          </cell>
          <cell r="D244" t="str">
            <v>TP-Voøm tole laïnh 0.370-1.07</v>
          </cell>
          <cell r="F244" t="str">
            <v>Meùt</v>
          </cell>
        </row>
        <row r="245">
          <cell r="C245" t="str">
            <v>vl45107</v>
          </cell>
          <cell r="D245" t="str">
            <v>TP-Voøm tole laïnh 0.450-1.07</v>
          </cell>
          <cell r="E245">
            <v>42700</v>
          </cell>
          <cell r="F245" t="str">
            <v>Meùt</v>
          </cell>
        </row>
        <row r="246">
          <cell r="C246" t="str">
            <v>vl38107</v>
          </cell>
          <cell r="D246" t="str">
            <v>TP-Voøm tole laïnh 0.380-1.07</v>
          </cell>
          <cell r="F246" t="str">
            <v>Meùt</v>
          </cell>
        </row>
        <row r="247">
          <cell r="C247" t="str">
            <v>vl47107</v>
          </cell>
          <cell r="D247" t="str">
            <v>TP-Voøm tole laïnh 0.470-1.07</v>
          </cell>
          <cell r="E247">
            <v>42700</v>
          </cell>
          <cell r="F247" t="str">
            <v>Meùt</v>
          </cell>
        </row>
        <row r="248">
          <cell r="C248" t="str">
            <v>vxn37107</v>
          </cell>
          <cell r="D248" t="str">
            <v>TP-Voøm tole X.Ngoïc 0.370-1.07</v>
          </cell>
          <cell r="F248" t="str">
            <v>Meùt</v>
          </cell>
        </row>
        <row r="249">
          <cell r="C249" t="str">
            <v>vxn40107</v>
          </cell>
          <cell r="D249" t="str">
            <v>TP-Voøm tole X.Ngoïc 0.400-1.07</v>
          </cell>
          <cell r="F249" t="str">
            <v>Meùt</v>
          </cell>
        </row>
        <row r="250">
          <cell r="C250" t="str">
            <v>vxn4082</v>
          </cell>
          <cell r="D250" t="str">
            <v>TP-Voøm tole X.Ngoïc 0.400-0.82</v>
          </cell>
          <cell r="F250" t="str">
            <v>Meùt</v>
          </cell>
        </row>
        <row r="251">
          <cell r="C251" t="str">
            <v>xd35</v>
          </cell>
          <cell r="D251" t="str">
            <v>TP-Xanh döông 0.350-1200</v>
          </cell>
          <cell r="F251" t="str">
            <v>Meùt</v>
          </cell>
        </row>
        <row r="252">
          <cell r="C252" t="str">
            <v>xd3782</v>
          </cell>
          <cell r="D252" t="str">
            <v>TP-Xanh döông 0.370-0.82</v>
          </cell>
          <cell r="F252" t="str">
            <v>Meùt</v>
          </cell>
        </row>
        <row r="253">
          <cell r="C253" t="str">
            <v>xd37107</v>
          </cell>
          <cell r="D253" t="str">
            <v>TP-Xanh döông 0.370-1.07</v>
          </cell>
          <cell r="F253" t="str">
            <v>Meùt</v>
          </cell>
        </row>
        <row r="254">
          <cell r="C254" t="str">
            <v>xd37914</v>
          </cell>
          <cell r="D254" t="str">
            <v>TP-Xanh döông 0.370-914</v>
          </cell>
          <cell r="F254" t="str">
            <v>Meùt</v>
          </cell>
        </row>
        <row r="255">
          <cell r="C255" t="str">
            <v>xd309</v>
          </cell>
          <cell r="D255" t="str">
            <v>TP-Xanh döông 0.30-914</v>
          </cell>
          <cell r="F255" t="str">
            <v>Meùt</v>
          </cell>
        </row>
        <row r="256">
          <cell r="C256" t="str">
            <v>xd30107</v>
          </cell>
          <cell r="D256" t="str">
            <v>TP-Xanh döông 0.30-1.07</v>
          </cell>
          <cell r="F256" t="str">
            <v>Meùt</v>
          </cell>
        </row>
        <row r="257">
          <cell r="C257" t="str">
            <v>xd35107</v>
          </cell>
          <cell r="D257" t="str">
            <v>TP-Xanh döông 0.350-1.07</v>
          </cell>
          <cell r="F257" t="str">
            <v>Meùt</v>
          </cell>
        </row>
        <row r="258">
          <cell r="C258" t="str">
            <v>xd40107</v>
          </cell>
          <cell r="D258" t="str">
            <v>TP-Xanh döông 0.40-1.07</v>
          </cell>
          <cell r="F258" t="str">
            <v>Meùt</v>
          </cell>
        </row>
        <row r="259">
          <cell r="C259" t="str">
            <v>xd42107</v>
          </cell>
          <cell r="D259" t="str">
            <v>TP-Xanh döông 0.420-1.07</v>
          </cell>
          <cell r="F259" t="str">
            <v>Meùt</v>
          </cell>
        </row>
        <row r="260">
          <cell r="C260" t="str">
            <v>xd45107</v>
          </cell>
          <cell r="D260" t="str">
            <v>TP-Xanh döông 0.450-1.07</v>
          </cell>
          <cell r="F260" t="str">
            <v>Meùt</v>
          </cell>
        </row>
        <row r="261">
          <cell r="C261" t="str">
            <v>xd50107</v>
          </cell>
          <cell r="D261" t="str">
            <v>TP-Xanh döông 0.500-1.07</v>
          </cell>
          <cell r="F261" t="str">
            <v>Meùt</v>
          </cell>
        </row>
        <row r="262">
          <cell r="C262" t="str">
            <v>XN35107</v>
          </cell>
          <cell r="D262" t="str">
            <v>TP-Xanh döông 0.30-1.07</v>
          </cell>
          <cell r="F262" t="str">
            <v>Meùt</v>
          </cell>
        </row>
        <row r="263">
          <cell r="C263" t="str">
            <v>xn30107</v>
          </cell>
          <cell r="D263" t="str">
            <v>TP-Xanh döông 0.30-1.07</v>
          </cell>
          <cell r="F263" t="str">
            <v>Meùt</v>
          </cell>
        </row>
        <row r="264">
          <cell r="C264" t="str">
            <v>XN35107</v>
          </cell>
          <cell r="D264" t="str">
            <v>TP-Xanh ngoïc 0.350-1.07</v>
          </cell>
          <cell r="F264" t="str">
            <v>Meùt</v>
          </cell>
        </row>
        <row r="265">
          <cell r="C265" t="str">
            <v>xn30107</v>
          </cell>
          <cell r="D265" t="str">
            <v>TP-Xanh ngoïc 0.300-1.07</v>
          </cell>
          <cell r="F265" t="str">
            <v>Meùt</v>
          </cell>
        </row>
        <row r="266">
          <cell r="C266" t="str">
            <v>XN35107</v>
          </cell>
          <cell r="D266" t="str">
            <v>TP-Xanh ngoïc 0.350-1.07</v>
          </cell>
          <cell r="F266" t="str">
            <v>Meùt</v>
          </cell>
        </row>
        <row r="267">
          <cell r="C267" t="str">
            <v>xn35914</v>
          </cell>
          <cell r="D267" t="str">
            <v>TP-Xanh ngoïc 0.350-914</v>
          </cell>
          <cell r="F267" t="str">
            <v>Meùt</v>
          </cell>
        </row>
        <row r="268">
          <cell r="C268" t="str">
            <v>xn37107</v>
          </cell>
          <cell r="D268" t="str">
            <v>TP-Xanh ngoïc 0.370-1.07</v>
          </cell>
          <cell r="F268" t="str">
            <v>Meùt</v>
          </cell>
        </row>
        <row r="269">
          <cell r="C269" t="str">
            <v>xn37107</v>
          </cell>
          <cell r="D269" t="str">
            <v>TP-Xanh ngoïc 0.370-1.07</v>
          </cell>
          <cell r="F269" t="str">
            <v>Meùt</v>
          </cell>
        </row>
        <row r="270">
          <cell r="C270" t="str">
            <v>xn37</v>
          </cell>
          <cell r="D270" t="str">
            <v>TP-Xanh ngoïc 0.370-1.200</v>
          </cell>
          <cell r="F270" t="str">
            <v>Meùt</v>
          </cell>
        </row>
        <row r="271">
          <cell r="C271" t="str">
            <v>xn4082</v>
          </cell>
          <cell r="D271" t="str">
            <v>TP-Xanh ngoïc 0.40-0.82</v>
          </cell>
          <cell r="F271" t="str">
            <v>Meùt</v>
          </cell>
        </row>
        <row r="272">
          <cell r="C272" t="str">
            <v>xn40107</v>
          </cell>
          <cell r="D272" t="str">
            <v>TP-Xanh ngoïc 0.40-1.07</v>
          </cell>
          <cell r="F272" t="str">
            <v>Meùt</v>
          </cell>
        </row>
        <row r="273">
          <cell r="C273" t="str">
            <v>xn40107</v>
          </cell>
          <cell r="D273" t="str">
            <v>TP-Xanh ngoïc 0.40-1.07</v>
          </cell>
          <cell r="F273" t="str">
            <v>Meùt</v>
          </cell>
        </row>
        <row r="274">
          <cell r="C274" t="str">
            <v>xn40107</v>
          </cell>
          <cell r="D274" t="str">
            <v>TP-Xanh ngoïc 0.40-1.07</v>
          </cell>
          <cell r="F274" t="str">
            <v>Meùt</v>
          </cell>
        </row>
        <row r="275">
          <cell r="C275" t="str">
            <v>xn40107</v>
          </cell>
          <cell r="D275" t="str">
            <v>TP-Xanh ngoïc 0.40-1.07</v>
          </cell>
          <cell r="F275" t="str">
            <v>Meùt</v>
          </cell>
        </row>
        <row r="276">
          <cell r="C276" t="str">
            <v>xn40</v>
          </cell>
          <cell r="D276" t="str">
            <v>TP-Xanh ngoïc 0.40-1.200</v>
          </cell>
          <cell r="F276" t="str">
            <v>Meùt</v>
          </cell>
        </row>
        <row r="277">
          <cell r="C277" t="str">
            <v>xn40914</v>
          </cell>
          <cell r="D277" t="str">
            <v>TP-Xanh ngoïc 0.40-914</v>
          </cell>
          <cell r="F277" t="str">
            <v>Meùt</v>
          </cell>
        </row>
        <row r="278">
          <cell r="C278" t="str">
            <v>xn45107</v>
          </cell>
          <cell r="D278" t="str">
            <v>TP-Xanh ngoïc 0.450-1.07</v>
          </cell>
          <cell r="F278" t="str">
            <v>Meùt</v>
          </cell>
        </row>
        <row r="279">
          <cell r="C279" t="str">
            <v>xn45107</v>
          </cell>
          <cell r="D279" t="str">
            <v>TP-Xanh ngoïc 0.450-1.07</v>
          </cell>
          <cell r="F279" t="str">
            <v>Meùt</v>
          </cell>
        </row>
        <row r="280">
          <cell r="C280" t="str">
            <v>xn45</v>
          </cell>
          <cell r="D280" t="str">
            <v>TP-Xanh ngoïc 0.45-1.219</v>
          </cell>
          <cell r="F280" t="str">
            <v>Meùt</v>
          </cell>
        </row>
        <row r="281">
          <cell r="C281" t="str">
            <v>gcc</v>
          </cell>
          <cell r="D281" t="str">
            <v>LK-Gia coâng chaán</v>
          </cell>
          <cell r="F281" t="str">
            <v>Meùt</v>
          </cell>
        </row>
        <row r="282">
          <cell r="C282" t="str">
            <v>gc</v>
          </cell>
          <cell r="D282" t="str">
            <v xml:space="preserve">LK-Gia coâng </v>
          </cell>
          <cell r="F282" t="str">
            <v>Meùt</v>
          </cell>
        </row>
        <row r="283">
          <cell r="C283" t="str">
            <v>ndt4011</v>
          </cell>
          <cell r="D283" t="str">
            <v>TP-Ngoùi ñoû töôi 0.40-0.11</v>
          </cell>
          <cell r="F283" t="str">
            <v>Meùt</v>
          </cell>
        </row>
        <row r="284">
          <cell r="C284" t="str">
            <v>dt4012</v>
          </cell>
          <cell r="D284" t="str">
            <v>TP-Ñoû töôi 0.40-0.1200</v>
          </cell>
          <cell r="F284" t="str">
            <v>Meùt</v>
          </cell>
        </row>
        <row r="285">
          <cell r="C285" t="str">
            <v>vdt40107</v>
          </cell>
          <cell r="D285" t="str">
            <v>TP-Voøm ñoû töôi 0.40-1.07</v>
          </cell>
          <cell r="F285" t="str">
            <v>Meùt</v>
          </cell>
        </row>
        <row r="286">
          <cell r="F286" t="str">
            <v>Meùt</v>
          </cell>
        </row>
        <row r="287">
          <cell r="F287" t="str">
            <v>Meùt</v>
          </cell>
        </row>
        <row r="288">
          <cell r="F288" t="str">
            <v>Meùt</v>
          </cell>
        </row>
        <row r="289">
          <cell r="F289" t="str">
            <v>Meùt</v>
          </cell>
        </row>
        <row r="290">
          <cell r="F290" t="str">
            <v>Meùt</v>
          </cell>
        </row>
        <row r="291">
          <cell r="F291" t="str">
            <v>Meùt</v>
          </cell>
        </row>
        <row r="292">
          <cell r="F292" t="str">
            <v>Meùt</v>
          </cell>
        </row>
        <row r="293">
          <cell r="F293" t="str">
            <v>Meùt</v>
          </cell>
        </row>
        <row r="294">
          <cell r="F294" t="str">
            <v>Meùt</v>
          </cell>
        </row>
        <row r="295">
          <cell r="F295" t="str">
            <v>Meùt</v>
          </cell>
        </row>
        <row r="296">
          <cell r="F296" t="str">
            <v>Meùt</v>
          </cell>
        </row>
        <row r="297">
          <cell r="F297" t="str">
            <v>Meùt</v>
          </cell>
        </row>
        <row r="298">
          <cell r="F298" t="str">
            <v>Meùt</v>
          </cell>
        </row>
        <row r="299">
          <cell r="F299" t="str">
            <v>Meùt</v>
          </cell>
        </row>
        <row r="300">
          <cell r="F300" t="str">
            <v>Meùt</v>
          </cell>
        </row>
        <row r="301">
          <cell r="F301" t="str">
            <v>Meùt</v>
          </cell>
        </row>
        <row r="302">
          <cell r="F302" t="str">
            <v>Meùt</v>
          </cell>
        </row>
        <row r="303">
          <cell r="F303" t="str">
            <v>Meùt</v>
          </cell>
        </row>
        <row r="304">
          <cell r="F304" t="str">
            <v>Meùt</v>
          </cell>
        </row>
        <row r="305">
          <cell r="F305" t="str">
            <v>Meùt</v>
          </cell>
        </row>
        <row r="306">
          <cell r="F306" t="str">
            <v>Meùt</v>
          </cell>
        </row>
        <row r="307">
          <cell r="F307" t="str">
            <v>Meùt</v>
          </cell>
        </row>
        <row r="308">
          <cell r="F308" t="str">
            <v>Meùt</v>
          </cell>
        </row>
        <row r="309">
          <cell r="F309" t="str">
            <v>Meùt</v>
          </cell>
        </row>
        <row r="310">
          <cell r="F310" t="str">
            <v>Meùt</v>
          </cell>
        </row>
        <row r="311">
          <cell r="F311" t="str">
            <v>Meùt</v>
          </cell>
        </row>
        <row r="312">
          <cell r="F312" t="str">
            <v>Meùt</v>
          </cell>
        </row>
        <row r="313">
          <cell r="F313" t="str">
            <v>Meùt</v>
          </cell>
        </row>
        <row r="314">
          <cell r="F314" t="str">
            <v>Meùt</v>
          </cell>
        </row>
        <row r="315">
          <cell r="F315" t="str">
            <v>Meùt</v>
          </cell>
        </row>
        <row r="316">
          <cell r="F316" t="str">
            <v>Meùt</v>
          </cell>
        </row>
        <row r="317">
          <cell r="F317" t="str">
            <v>Meùt</v>
          </cell>
        </row>
        <row r="318">
          <cell r="F318" t="str">
            <v>Meùt</v>
          </cell>
        </row>
        <row r="319">
          <cell r="F319" t="str">
            <v>Meùt</v>
          </cell>
        </row>
        <row r="320">
          <cell r="F320" t="str">
            <v>Meùt</v>
          </cell>
        </row>
        <row r="321">
          <cell r="F321" t="str">
            <v>Meùt</v>
          </cell>
        </row>
        <row r="322">
          <cell r="F322" t="str">
            <v>Meùt</v>
          </cell>
        </row>
        <row r="323">
          <cell r="F323" t="str">
            <v>Meùt</v>
          </cell>
        </row>
        <row r="324">
          <cell r="F324" t="str">
            <v>Meùt</v>
          </cell>
        </row>
        <row r="325">
          <cell r="F325" t="str">
            <v>Meùt</v>
          </cell>
        </row>
        <row r="326">
          <cell r="F326" t="str">
            <v>Meùt</v>
          </cell>
        </row>
        <row r="327">
          <cell r="F327" t="str">
            <v>Meùt</v>
          </cell>
        </row>
        <row r="328">
          <cell r="F328" t="str">
            <v>Meùt</v>
          </cell>
        </row>
        <row r="329">
          <cell r="F329" t="str">
            <v>Meùt</v>
          </cell>
        </row>
        <row r="330">
          <cell r="F330" t="str">
            <v>Meùt</v>
          </cell>
        </row>
        <row r="331">
          <cell r="F331" t="str">
            <v>Meùt</v>
          </cell>
        </row>
        <row r="332">
          <cell r="C332" t="str">
            <v>tk25107</v>
          </cell>
          <cell r="D332" t="str">
            <v>TP-Toân keõm 0.250x1.07</v>
          </cell>
          <cell r="F332" t="str">
            <v>Meùt</v>
          </cell>
        </row>
        <row r="333">
          <cell r="C333" t="str">
            <v>tk30107</v>
          </cell>
          <cell r="D333" t="str">
            <v>TP-Toân keõm 0.300x1.07</v>
          </cell>
          <cell r="F333" t="str">
            <v>Meùt</v>
          </cell>
        </row>
        <row r="334">
          <cell r="C334" t="str">
            <v>tk25107</v>
          </cell>
          <cell r="D334" t="str">
            <v>TP-Toân keõm 0.250x1.07</v>
          </cell>
          <cell r="F334" t="str">
            <v>Meùt</v>
          </cell>
        </row>
        <row r="335">
          <cell r="C335" t="str">
            <v>tk30107</v>
          </cell>
          <cell r="D335" t="str">
            <v>TP-Toân keõm 0.300x1.07</v>
          </cell>
          <cell r="F335" t="str">
            <v>Meùt</v>
          </cell>
        </row>
        <row r="336">
          <cell r="C336" t="str">
            <v>tk33107</v>
          </cell>
          <cell r="D336" t="str">
            <v>TP-Toân keõm 0.330x1.07</v>
          </cell>
          <cell r="F336" t="str">
            <v>Meùt</v>
          </cell>
        </row>
        <row r="337">
          <cell r="C337" t="str">
            <v>tk28107</v>
          </cell>
          <cell r="D337" t="str">
            <v>TP-Toân keõm 0.280x1.07</v>
          </cell>
          <cell r="F337" t="str">
            <v>Meùt</v>
          </cell>
        </row>
        <row r="338">
          <cell r="C338" t="str">
            <v>tk25107</v>
          </cell>
          <cell r="D338" t="str">
            <v>TP-Toân keõm 0.250x1.07</v>
          </cell>
          <cell r="F338" t="str">
            <v>Meùt</v>
          </cell>
        </row>
        <row r="339">
          <cell r="C339" t="str">
            <v>tk35107</v>
          </cell>
          <cell r="D339" t="str">
            <v>TP-Toân keõm 0.350x1.07</v>
          </cell>
          <cell r="F339" t="str">
            <v>Meùt</v>
          </cell>
        </row>
        <row r="340">
          <cell r="C340" t="str">
            <v>tk45107</v>
          </cell>
          <cell r="D340" t="str">
            <v>TP-Toân keõm 0.450x1.07</v>
          </cell>
          <cell r="F340" t="str">
            <v>Meùt</v>
          </cell>
        </row>
        <row r="341">
          <cell r="C341" t="str">
            <v>tk40107</v>
          </cell>
          <cell r="D341" t="str">
            <v>TP-Toân keõm 0.40x1.07</v>
          </cell>
          <cell r="F341" t="str">
            <v>Meùt</v>
          </cell>
        </row>
        <row r="342">
          <cell r="C342" t="str">
            <v>tk50107</v>
          </cell>
          <cell r="D342" t="str">
            <v>TP-Toân keõm 0.50x1.07</v>
          </cell>
          <cell r="F342" t="str">
            <v>Meùt</v>
          </cell>
        </row>
        <row r="343">
          <cell r="C343" t="str">
            <v>TK20</v>
          </cell>
          <cell r="D343" t="str">
            <v>TP-Toân keõm 0.200x1219</v>
          </cell>
          <cell r="F343" t="str">
            <v>Meùt</v>
          </cell>
        </row>
        <row r="344">
          <cell r="C344" t="str">
            <v>TK21</v>
          </cell>
          <cell r="D344" t="str">
            <v>TP-Toân keõm 0.210x1219</v>
          </cell>
          <cell r="F344" t="str">
            <v>Meùt</v>
          </cell>
        </row>
        <row r="345">
          <cell r="C345" t="str">
            <v>TK22</v>
          </cell>
          <cell r="D345" t="str">
            <v>TP-Toân keõm 0.220x1219</v>
          </cell>
          <cell r="F345" t="str">
            <v>Meùt</v>
          </cell>
        </row>
        <row r="346">
          <cell r="C346" t="str">
            <v>TK23</v>
          </cell>
          <cell r="D346" t="str">
            <v>TP-Toân keõm 0.230x1219</v>
          </cell>
          <cell r="F346" t="str">
            <v>Meùt</v>
          </cell>
        </row>
        <row r="347">
          <cell r="C347" t="str">
            <v>TK24</v>
          </cell>
          <cell r="D347" t="str">
            <v>TP-Toân keõm 0.240x1219</v>
          </cell>
          <cell r="F347" t="str">
            <v>Meùt</v>
          </cell>
        </row>
        <row r="348">
          <cell r="C348" t="str">
            <v>TK25</v>
          </cell>
          <cell r="D348" t="str">
            <v>TP-Toân keõm 0.250x1219</v>
          </cell>
          <cell r="F348" t="str">
            <v>Meùt</v>
          </cell>
        </row>
        <row r="349">
          <cell r="C349" t="str">
            <v>TK27</v>
          </cell>
          <cell r="D349" t="str">
            <v>TP-Toân keõm 0.270x1219</v>
          </cell>
          <cell r="F349" t="str">
            <v>Meùt</v>
          </cell>
        </row>
        <row r="350">
          <cell r="C350" t="str">
            <v>TK26</v>
          </cell>
          <cell r="D350" t="str">
            <v>TP-Toân keõm 0.260x1219</v>
          </cell>
          <cell r="F350" t="str">
            <v>Meùt</v>
          </cell>
        </row>
        <row r="351">
          <cell r="C351" t="str">
            <v>TK27</v>
          </cell>
          <cell r="D351" t="str">
            <v>TP-Toân keõm 0.270x1219</v>
          </cell>
          <cell r="F351" t="str">
            <v>Meùt</v>
          </cell>
        </row>
        <row r="352">
          <cell r="C352" t="str">
            <v>TK28</v>
          </cell>
          <cell r="D352" t="str">
            <v>TP-Toân keõm 0.280x1219</v>
          </cell>
          <cell r="F352" t="str">
            <v>Meùt</v>
          </cell>
        </row>
        <row r="353">
          <cell r="C353" t="str">
            <v>TK29</v>
          </cell>
          <cell r="D353" t="str">
            <v>TP-Toân keõm 0.290x1219</v>
          </cell>
          <cell r="F353" t="str">
            <v>Meùt</v>
          </cell>
        </row>
        <row r="354">
          <cell r="C354" t="str">
            <v>TK30</v>
          </cell>
          <cell r="D354" t="str">
            <v>TP-Toân keõm 0.300x1219</v>
          </cell>
          <cell r="F354" t="str">
            <v>Meùt</v>
          </cell>
        </row>
        <row r="355">
          <cell r="C355" t="str">
            <v>TK31</v>
          </cell>
          <cell r="D355" t="str">
            <v>TP-Toân keõm 0.310x1219</v>
          </cell>
          <cell r="F355" t="str">
            <v>Meùt</v>
          </cell>
        </row>
        <row r="356">
          <cell r="C356" t="str">
            <v>TK32</v>
          </cell>
          <cell r="D356" t="str">
            <v>TP-Toân keõm 0.320x1219</v>
          </cell>
          <cell r="F356" t="str">
            <v>Meùt</v>
          </cell>
        </row>
        <row r="357">
          <cell r="C357" t="str">
            <v>TK33</v>
          </cell>
          <cell r="D357" t="str">
            <v>TP-Toân keõm 0.330x1219</v>
          </cell>
          <cell r="F357" t="str">
            <v>Meùt</v>
          </cell>
        </row>
        <row r="358">
          <cell r="C358" t="str">
            <v>TK34</v>
          </cell>
          <cell r="D358" t="str">
            <v>TP-Toân keõm 0.340x1219</v>
          </cell>
          <cell r="F358" t="str">
            <v>Meùt</v>
          </cell>
        </row>
        <row r="359">
          <cell r="C359" t="str">
            <v>TK35</v>
          </cell>
          <cell r="D359" t="str">
            <v>TP-Toân keõm 0.350x1219</v>
          </cell>
          <cell r="F359" t="str">
            <v>Meùt</v>
          </cell>
        </row>
        <row r="360">
          <cell r="C360" t="str">
            <v>TK36</v>
          </cell>
          <cell r="D360" t="str">
            <v>TP-Toân keõm 0.360x1219</v>
          </cell>
          <cell r="F360" t="str">
            <v>Meùt</v>
          </cell>
        </row>
        <row r="361">
          <cell r="C361" t="str">
            <v>TK37</v>
          </cell>
          <cell r="D361" t="str">
            <v>TP-Toân keõm 0.370x1219</v>
          </cell>
          <cell r="F361" t="str">
            <v>Meùt</v>
          </cell>
        </row>
        <row r="362">
          <cell r="C362" t="str">
            <v>TK38</v>
          </cell>
          <cell r="D362" t="str">
            <v>TP-Toân keõm 0.380x1219</v>
          </cell>
          <cell r="F362" t="str">
            <v>Meùt</v>
          </cell>
        </row>
        <row r="363">
          <cell r="C363" t="str">
            <v>TK39</v>
          </cell>
          <cell r="D363" t="str">
            <v>TP-Toân keõm 0.390x1219</v>
          </cell>
          <cell r="F363" t="str">
            <v>Meùt</v>
          </cell>
        </row>
        <row r="364">
          <cell r="C364" t="str">
            <v>TK40</v>
          </cell>
          <cell r="D364" t="str">
            <v>TP-Toân keõm 0.400x1219</v>
          </cell>
          <cell r="F364" t="str">
            <v>Meùt</v>
          </cell>
        </row>
        <row r="365">
          <cell r="C365" t="str">
            <v>TK41</v>
          </cell>
          <cell r="D365" t="str">
            <v>TP-Toân keõm 0.410x1219</v>
          </cell>
          <cell r="F365" t="str">
            <v>Meùt</v>
          </cell>
        </row>
        <row r="366">
          <cell r="C366" t="str">
            <v>TK42</v>
          </cell>
          <cell r="D366" t="str">
            <v>TP-Toân keõm 0.420x1219</v>
          </cell>
          <cell r="F366" t="str">
            <v>Meùt</v>
          </cell>
        </row>
        <row r="367">
          <cell r="C367" t="str">
            <v>tk4212</v>
          </cell>
          <cell r="D367" t="str">
            <v>TP-Toân keõm 0.420x1200</v>
          </cell>
          <cell r="F367" t="str">
            <v>Meùt</v>
          </cell>
        </row>
        <row r="368">
          <cell r="C368" t="str">
            <v>TK43</v>
          </cell>
          <cell r="D368" t="str">
            <v>TP-Toân keõm 0.430x1219</v>
          </cell>
          <cell r="F368" t="str">
            <v>Meùt</v>
          </cell>
        </row>
        <row r="369">
          <cell r="C369" t="str">
            <v>TK44</v>
          </cell>
          <cell r="D369" t="str">
            <v>TP-Toân keõm 0.440x1219</v>
          </cell>
          <cell r="F369" t="str">
            <v>Meùt</v>
          </cell>
        </row>
        <row r="370">
          <cell r="C370" t="str">
            <v>TK45</v>
          </cell>
          <cell r="D370" t="str">
            <v>TP-Toân keõm 0.450x1219</v>
          </cell>
          <cell r="F370" t="str">
            <v>Meùt</v>
          </cell>
        </row>
        <row r="371">
          <cell r="C371" t="str">
            <v>TK46</v>
          </cell>
          <cell r="D371" t="str">
            <v>TP-Toân keõm 0.460x1219</v>
          </cell>
          <cell r="F371" t="str">
            <v>Meùt</v>
          </cell>
        </row>
        <row r="372">
          <cell r="C372" t="str">
            <v>TK47</v>
          </cell>
          <cell r="D372" t="str">
            <v>TP-Toân keõm 0.470x1219</v>
          </cell>
          <cell r="F372" t="str">
            <v>Meùt</v>
          </cell>
        </row>
        <row r="373">
          <cell r="C373" t="str">
            <v>TK48</v>
          </cell>
          <cell r="D373" t="str">
            <v>TP-Toân keõm 0.480x1219</v>
          </cell>
          <cell r="F373" t="str">
            <v>Meùt</v>
          </cell>
        </row>
        <row r="374">
          <cell r="C374" t="str">
            <v>TK49</v>
          </cell>
          <cell r="D374" t="str">
            <v>TP-Toân keõm 0.490x1219</v>
          </cell>
          <cell r="F374" t="str">
            <v>Meùt</v>
          </cell>
        </row>
        <row r="375">
          <cell r="C375" t="str">
            <v>TK50</v>
          </cell>
          <cell r="D375" t="str">
            <v>TP-Toân keõm 0.500x1219</v>
          </cell>
          <cell r="F375" t="str">
            <v>Meùt</v>
          </cell>
        </row>
        <row r="376">
          <cell r="C376" t="str">
            <v>TK259</v>
          </cell>
          <cell r="D376" t="str">
            <v>TP-Toân keõm 0.250x914</v>
          </cell>
          <cell r="F376" t="str">
            <v>Meùt</v>
          </cell>
        </row>
        <row r="377">
          <cell r="C377" t="str">
            <v>TK269</v>
          </cell>
          <cell r="D377" t="str">
            <v>TP-Toân keõm 0.260x914</v>
          </cell>
          <cell r="F377" t="str">
            <v>Meùt</v>
          </cell>
        </row>
        <row r="378">
          <cell r="C378" t="str">
            <v>TK279</v>
          </cell>
          <cell r="D378" t="str">
            <v>TP-Toân keõm 0.270x914</v>
          </cell>
          <cell r="F378" t="str">
            <v>Meùt</v>
          </cell>
        </row>
        <row r="379">
          <cell r="C379" t="str">
            <v>TK289</v>
          </cell>
          <cell r="D379" t="str">
            <v>TP-Toân keõm 0.280x914</v>
          </cell>
          <cell r="F379" t="str">
            <v>Meùt</v>
          </cell>
        </row>
        <row r="380">
          <cell r="C380" t="str">
            <v>TK299</v>
          </cell>
          <cell r="D380" t="str">
            <v>TP-Toân keõm 0.290x914</v>
          </cell>
          <cell r="F380" t="str">
            <v>Meùt</v>
          </cell>
        </row>
        <row r="381">
          <cell r="C381" t="str">
            <v>TK309</v>
          </cell>
          <cell r="D381" t="str">
            <v>TP-Toânkeõm 0.300x914</v>
          </cell>
          <cell r="F381" t="str">
            <v>Meùt</v>
          </cell>
        </row>
        <row r="382">
          <cell r="C382" t="str">
            <v>TK319</v>
          </cell>
          <cell r="D382" t="str">
            <v>TP-Toân keõm 0.310x914</v>
          </cell>
          <cell r="F382" t="str">
            <v>Meùt</v>
          </cell>
        </row>
        <row r="383">
          <cell r="C383" t="str">
            <v>TK329</v>
          </cell>
          <cell r="D383" t="str">
            <v>TP-Toânkeõm 0.320x914</v>
          </cell>
          <cell r="F383" t="str">
            <v>Meùt</v>
          </cell>
        </row>
        <row r="384">
          <cell r="C384" t="str">
            <v>TK339</v>
          </cell>
          <cell r="D384" t="str">
            <v>TP-Toân keõm 0.330x914</v>
          </cell>
          <cell r="F384" t="str">
            <v>Meùt</v>
          </cell>
        </row>
        <row r="385">
          <cell r="C385" t="str">
            <v>TK349</v>
          </cell>
          <cell r="D385" t="str">
            <v>TP-Toân keõm0.340x914</v>
          </cell>
          <cell r="F385" t="str">
            <v>Meùt</v>
          </cell>
        </row>
        <row r="386">
          <cell r="C386" t="str">
            <v>TK359</v>
          </cell>
          <cell r="D386" t="str">
            <v>TP-Toân keõm 0.350x914</v>
          </cell>
          <cell r="F386" t="str">
            <v>Meùt</v>
          </cell>
        </row>
        <row r="387">
          <cell r="C387" t="str">
            <v>TK369</v>
          </cell>
          <cell r="D387" t="str">
            <v>TP-Toân keõm 0.360x914</v>
          </cell>
          <cell r="F387" t="str">
            <v>Meùt</v>
          </cell>
        </row>
        <row r="388">
          <cell r="C388" t="str">
            <v>TK379</v>
          </cell>
          <cell r="D388" t="str">
            <v>TP-Toân keõm 0.370x914</v>
          </cell>
          <cell r="F388" t="str">
            <v>Meùt</v>
          </cell>
        </row>
        <row r="389">
          <cell r="C389" t="str">
            <v>TK389</v>
          </cell>
          <cell r="D389" t="str">
            <v>TP-Toân keõm 0.380x914</v>
          </cell>
          <cell r="F389" t="str">
            <v>Meùt</v>
          </cell>
        </row>
        <row r="390">
          <cell r="C390" t="str">
            <v>TK399</v>
          </cell>
          <cell r="D390" t="str">
            <v>TP-Toânkeõm 0.390x914</v>
          </cell>
          <cell r="F390" t="str">
            <v>Meùt</v>
          </cell>
        </row>
        <row r="391">
          <cell r="C391" t="str">
            <v>TK409</v>
          </cell>
          <cell r="D391" t="str">
            <v>TP-Toânkeõm 0.400x914</v>
          </cell>
          <cell r="F391" t="str">
            <v>Meùt</v>
          </cell>
        </row>
        <row r="392">
          <cell r="C392" t="str">
            <v>TK419</v>
          </cell>
          <cell r="D392" t="str">
            <v>TP-Toân keõm 0.410x914</v>
          </cell>
          <cell r="F392" t="str">
            <v>Meùt</v>
          </cell>
        </row>
        <row r="393">
          <cell r="C393" t="str">
            <v>TK429</v>
          </cell>
          <cell r="D393" t="str">
            <v>TP-Toânkeõm 0.420x914</v>
          </cell>
          <cell r="F393" t="str">
            <v>Meùt</v>
          </cell>
        </row>
        <row r="394">
          <cell r="C394" t="str">
            <v>TK439</v>
          </cell>
          <cell r="D394" t="str">
            <v>TP-Toân keõm 0.430x914</v>
          </cell>
          <cell r="F394" t="str">
            <v>Meùt</v>
          </cell>
        </row>
        <row r="395">
          <cell r="C395" t="str">
            <v>TK449</v>
          </cell>
          <cell r="D395" t="str">
            <v>TP-Toânkeõm 0.440x914</v>
          </cell>
          <cell r="F395" t="str">
            <v>Meùt</v>
          </cell>
        </row>
        <row r="396">
          <cell r="C396" t="str">
            <v>TK459</v>
          </cell>
          <cell r="D396" t="str">
            <v>TP-Toânkeõm 0.450x914</v>
          </cell>
          <cell r="F396" t="str">
            <v>Meùt</v>
          </cell>
        </row>
        <row r="397">
          <cell r="C397" t="str">
            <v>TK469</v>
          </cell>
          <cell r="D397" t="str">
            <v>TP-Toânkeõm 0.460x914</v>
          </cell>
          <cell r="F397" t="str">
            <v>Meùt</v>
          </cell>
        </row>
        <row r="398">
          <cell r="C398" t="str">
            <v>TK479</v>
          </cell>
          <cell r="D398" t="str">
            <v>TP-Toânkeõm 0.470x914</v>
          </cell>
          <cell r="F398" t="str">
            <v>Meùt</v>
          </cell>
        </row>
        <row r="399">
          <cell r="C399" t="str">
            <v>TK489</v>
          </cell>
          <cell r="D399" t="str">
            <v>TP-Toânkeõm 0.480x914</v>
          </cell>
          <cell r="F399" t="str">
            <v>Meùt</v>
          </cell>
        </row>
        <row r="400">
          <cell r="C400" t="str">
            <v>TK499</v>
          </cell>
          <cell r="D400" t="str">
            <v>TP-Toân keõm 0.490x914</v>
          </cell>
          <cell r="F400" t="str">
            <v>Meùt</v>
          </cell>
        </row>
        <row r="401">
          <cell r="C401" t="str">
            <v>TK509</v>
          </cell>
          <cell r="D401" t="str">
            <v>TP-Toân keõm 0.500x914</v>
          </cell>
          <cell r="F401" t="str">
            <v>Meùt</v>
          </cell>
        </row>
        <row r="402">
          <cell r="C402" t="str">
            <v>TK2510</v>
          </cell>
          <cell r="D402" t="str">
            <v xml:space="preserve">TP-Toân keõm 0.250x1000 </v>
          </cell>
          <cell r="F402" t="str">
            <v>Meùt</v>
          </cell>
        </row>
        <row r="403">
          <cell r="C403" t="str">
            <v>TK2610</v>
          </cell>
          <cell r="D403" t="str">
            <v>TP-Toân keõm 0.260x1000</v>
          </cell>
          <cell r="F403" t="str">
            <v>Meùt</v>
          </cell>
        </row>
        <row r="404">
          <cell r="C404" t="str">
            <v>TK2710</v>
          </cell>
          <cell r="D404" t="str">
            <v>TP-Toân keõm 0.270x1000</v>
          </cell>
          <cell r="F404" t="str">
            <v>Meùt</v>
          </cell>
        </row>
        <row r="405">
          <cell r="C405" t="str">
            <v>TK2810</v>
          </cell>
          <cell r="D405" t="str">
            <v>TP-Toân keõm 0.280x1000</v>
          </cell>
          <cell r="F405" t="str">
            <v>Meùt</v>
          </cell>
        </row>
        <row r="406">
          <cell r="C406" t="str">
            <v>TK2910</v>
          </cell>
          <cell r="D406" t="str">
            <v>TP-Toân keõm 0.290x1000</v>
          </cell>
          <cell r="F406" t="str">
            <v>Meùt</v>
          </cell>
        </row>
        <row r="407">
          <cell r="C407" t="str">
            <v>TK3010</v>
          </cell>
          <cell r="D407" t="str">
            <v>TP-Toân keõm 0.300x1000</v>
          </cell>
          <cell r="F407" t="str">
            <v>Meùt</v>
          </cell>
        </row>
        <row r="408">
          <cell r="C408" t="str">
            <v>TK3110</v>
          </cell>
          <cell r="D408" t="str">
            <v>TP-Toân keõm 0.310x1000</v>
          </cell>
          <cell r="F408" t="str">
            <v>Meùt</v>
          </cell>
        </row>
        <row r="409">
          <cell r="C409" t="str">
            <v>TK3210</v>
          </cell>
          <cell r="D409" t="str">
            <v>TP-Toân keõm 0.320x1000</v>
          </cell>
          <cell r="F409" t="str">
            <v>Meùt</v>
          </cell>
        </row>
        <row r="410">
          <cell r="C410" t="str">
            <v>TK3310</v>
          </cell>
          <cell r="D410" t="str">
            <v>TP-Toân keõm 0.330x1000</v>
          </cell>
          <cell r="F410" t="str">
            <v>Meùt</v>
          </cell>
        </row>
        <row r="411">
          <cell r="C411" t="str">
            <v>TK3410</v>
          </cell>
          <cell r="D411" t="str">
            <v>TP-Toân keõm 0.340x1000</v>
          </cell>
          <cell r="F411" t="str">
            <v>Meùt</v>
          </cell>
        </row>
        <row r="412">
          <cell r="C412" t="str">
            <v>TK3510</v>
          </cell>
          <cell r="D412" t="str">
            <v>TP-Toân keõm 0.350x1000</v>
          </cell>
          <cell r="F412" t="str">
            <v>Meùt</v>
          </cell>
        </row>
        <row r="413">
          <cell r="C413" t="str">
            <v>TK3610</v>
          </cell>
          <cell r="D413" t="str">
            <v>TP-Toân keõm 0.360x1000</v>
          </cell>
          <cell r="F413" t="str">
            <v>Meùt</v>
          </cell>
        </row>
        <row r="414">
          <cell r="C414" t="str">
            <v>TK3710</v>
          </cell>
          <cell r="D414" t="str">
            <v>TP-Toân keõm 0.370x1000</v>
          </cell>
          <cell r="F414" t="str">
            <v>Meùt</v>
          </cell>
        </row>
        <row r="415">
          <cell r="C415" t="str">
            <v>TK3810</v>
          </cell>
          <cell r="D415" t="str">
            <v>TP-Toân keõm 0.380x1000</v>
          </cell>
          <cell r="F415" t="str">
            <v>Meùt</v>
          </cell>
        </row>
        <row r="416">
          <cell r="C416" t="str">
            <v>TK3910</v>
          </cell>
          <cell r="D416" t="str">
            <v>TP-Toân keõm 0.390x1000</v>
          </cell>
          <cell r="F416" t="str">
            <v>Meùt</v>
          </cell>
        </row>
        <row r="417">
          <cell r="C417" t="str">
            <v>TK4010</v>
          </cell>
          <cell r="D417" t="str">
            <v>TP-Toân keõm 0.400x1000</v>
          </cell>
          <cell r="F417" t="str">
            <v>Meùt</v>
          </cell>
        </row>
        <row r="418">
          <cell r="C418" t="str">
            <v>TK2512</v>
          </cell>
          <cell r="D418" t="str">
            <v xml:space="preserve">TP-Toân keõm 0.250x1200 </v>
          </cell>
          <cell r="F418" t="str">
            <v>Meùt</v>
          </cell>
        </row>
        <row r="419">
          <cell r="C419" t="str">
            <v>TK2612</v>
          </cell>
          <cell r="D419" t="str">
            <v>TP-Toân keõm 0.260x1200</v>
          </cell>
          <cell r="F419" t="str">
            <v>Meùt</v>
          </cell>
        </row>
        <row r="420">
          <cell r="C420" t="str">
            <v>TK2712</v>
          </cell>
          <cell r="D420" t="str">
            <v>TP-Toân keõm 0.270x1200</v>
          </cell>
          <cell r="F420" t="str">
            <v>Meùt</v>
          </cell>
        </row>
        <row r="421">
          <cell r="C421" t="str">
            <v>TK2812</v>
          </cell>
          <cell r="D421" t="str">
            <v>TP-Toân keõm 0.280x1200</v>
          </cell>
          <cell r="F421" t="str">
            <v>Meùt</v>
          </cell>
        </row>
        <row r="422">
          <cell r="C422" t="str">
            <v>TK2912</v>
          </cell>
          <cell r="D422" t="str">
            <v>TP-Toân keõm 0.290x1200</v>
          </cell>
          <cell r="F422" t="str">
            <v>Meùt</v>
          </cell>
        </row>
        <row r="423">
          <cell r="C423" t="str">
            <v>TK3012</v>
          </cell>
          <cell r="D423" t="str">
            <v>TP-Toân keõm 0.300x1200</v>
          </cell>
          <cell r="F423" t="str">
            <v>Meùt</v>
          </cell>
        </row>
        <row r="424">
          <cell r="C424" t="str">
            <v>TK3112</v>
          </cell>
          <cell r="D424" t="str">
            <v>TP-Toân keõm 0.310x1200</v>
          </cell>
          <cell r="F424" t="str">
            <v>Meùt</v>
          </cell>
        </row>
        <row r="425">
          <cell r="C425" t="str">
            <v>TK3212</v>
          </cell>
          <cell r="D425" t="str">
            <v>TP-Toân keõm 0.320x1200</v>
          </cell>
          <cell r="F425" t="str">
            <v>Meùt</v>
          </cell>
        </row>
        <row r="426">
          <cell r="C426" t="str">
            <v>TK3312</v>
          </cell>
          <cell r="D426" t="str">
            <v>TP-Toân keõm 0.330x1200</v>
          </cell>
          <cell r="F426" t="str">
            <v>Meùt</v>
          </cell>
        </row>
        <row r="427">
          <cell r="C427" t="str">
            <v>TK3412</v>
          </cell>
          <cell r="D427" t="str">
            <v>TP-Toân keõm 0.340x1200</v>
          </cell>
          <cell r="F427" t="str">
            <v>Meùt</v>
          </cell>
        </row>
        <row r="428">
          <cell r="C428" t="str">
            <v>TK3512</v>
          </cell>
          <cell r="D428" t="str">
            <v>TP-Toân keõm 0.350x1200</v>
          </cell>
          <cell r="F428" t="str">
            <v>Meùt</v>
          </cell>
        </row>
        <row r="429">
          <cell r="C429" t="str">
            <v>TK3612</v>
          </cell>
          <cell r="D429" t="str">
            <v>TP-Toân keõm 0.360x1200</v>
          </cell>
          <cell r="F429" t="str">
            <v>Meùt</v>
          </cell>
        </row>
        <row r="430">
          <cell r="C430" t="str">
            <v>TK3712</v>
          </cell>
          <cell r="D430" t="str">
            <v>TP-Toân keõm 0.370x1200</v>
          </cell>
          <cell r="F430" t="str">
            <v>Meùt</v>
          </cell>
        </row>
        <row r="431">
          <cell r="C431" t="str">
            <v>TK3812</v>
          </cell>
          <cell r="D431" t="str">
            <v>TP-Toân keõm 0.380x1200</v>
          </cell>
          <cell r="F431" t="str">
            <v>Meùt</v>
          </cell>
        </row>
        <row r="432">
          <cell r="C432" t="str">
            <v>TK3912</v>
          </cell>
          <cell r="D432" t="str">
            <v>TP-Toân keõm 0.390x1200</v>
          </cell>
          <cell r="F432" t="str">
            <v>Meùt</v>
          </cell>
        </row>
        <row r="433">
          <cell r="C433" t="str">
            <v>TK4012</v>
          </cell>
          <cell r="D433" t="str">
            <v>TP-Toân keõm 0.400x1200</v>
          </cell>
          <cell r="F433" t="str">
            <v>Meùt</v>
          </cell>
        </row>
        <row r="434">
          <cell r="C434" t="str">
            <v>tk4512</v>
          </cell>
          <cell r="D434" t="str">
            <v>TP-Toân keõm 0.450x1200</v>
          </cell>
          <cell r="F434" t="str">
            <v>Meùt</v>
          </cell>
        </row>
        <row r="435">
          <cell r="C435" t="str">
            <v>tk5012</v>
          </cell>
          <cell r="D435" t="str">
            <v>TP-Toân keõm 0.500x1200</v>
          </cell>
          <cell r="F435" t="str">
            <v>Meùt</v>
          </cell>
        </row>
        <row r="436">
          <cell r="F436" t="str">
            <v>Meùt</v>
          </cell>
        </row>
        <row r="437">
          <cell r="C437" t="str">
            <v>TL25</v>
          </cell>
          <cell r="D437" t="str">
            <v>TP-Toân laïnh 0.250x1200</v>
          </cell>
          <cell r="F437" t="str">
            <v>Meùt</v>
          </cell>
        </row>
        <row r="438">
          <cell r="C438" t="str">
            <v>tl2510s</v>
          </cell>
          <cell r="D438" t="str">
            <v>TP-Toân laïnh 0.250x10s</v>
          </cell>
          <cell r="F438" t="str">
            <v>Meùt</v>
          </cell>
        </row>
        <row r="439">
          <cell r="C439" t="str">
            <v>TL25</v>
          </cell>
          <cell r="D439" t="str">
            <v>TP-Toân laïnh 0.250x1200</v>
          </cell>
          <cell r="F439" t="str">
            <v>Meùt</v>
          </cell>
        </row>
        <row r="440">
          <cell r="C440" t="str">
            <v>tl2510s</v>
          </cell>
          <cell r="D440" t="str">
            <v>TP-Toân laïnh 0.250x10s</v>
          </cell>
          <cell r="F440" t="str">
            <v>Meùt</v>
          </cell>
        </row>
        <row r="441">
          <cell r="C441" t="str">
            <v>TL26</v>
          </cell>
          <cell r="D441" t="str">
            <v>TP-Toân laïnh 0.260x1200</v>
          </cell>
          <cell r="F441" t="str">
            <v>Meùt</v>
          </cell>
        </row>
        <row r="442">
          <cell r="C442" t="str">
            <v>TL27</v>
          </cell>
          <cell r="D442" t="str">
            <v>TP-Toân laïnh 0.270x1200</v>
          </cell>
          <cell r="F442" t="str">
            <v>Meùt</v>
          </cell>
        </row>
        <row r="443">
          <cell r="C443" t="str">
            <v>TL28</v>
          </cell>
          <cell r="D443" t="str">
            <v>TP-Toân laïnh 0.280x1200</v>
          </cell>
          <cell r="F443" t="str">
            <v>Meùt</v>
          </cell>
        </row>
        <row r="444">
          <cell r="C444" t="str">
            <v>TL29</v>
          </cell>
          <cell r="D444" t="str">
            <v>TP-Toân laïnh 0.290x1200</v>
          </cell>
          <cell r="F444" t="str">
            <v>Meùt</v>
          </cell>
        </row>
        <row r="445">
          <cell r="C445" t="str">
            <v>TL30</v>
          </cell>
          <cell r="D445" t="str">
            <v>TP-Toân laïnh 0.300x1200</v>
          </cell>
          <cell r="F445" t="str">
            <v>Meùt</v>
          </cell>
        </row>
        <row r="446">
          <cell r="C446" t="str">
            <v>TL31</v>
          </cell>
          <cell r="D446" t="str">
            <v>TP-Toân laïnh 0.310x1200</v>
          </cell>
          <cell r="F446" t="str">
            <v>Meùt</v>
          </cell>
        </row>
        <row r="447">
          <cell r="C447" t="str">
            <v>TL32</v>
          </cell>
          <cell r="D447" t="str">
            <v>TP-Toân laïnh 0.320x1200</v>
          </cell>
          <cell r="F447" t="str">
            <v>Meùt</v>
          </cell>
        </row>
        <row r="448">
          <cell r="C448" t="str">
            <v>TL33</v>
          </cell>
          <cell r="D448" t="str">
            <v>TP-Toân laïnh 0.330x1200</v>
          </cell>
          <cell r="F448" t="str">
            <v>Meùt</v>
          </cell>
        </row>
        <row r="449">
          <cell r="C449" t="str">
            <v>TL34</v>
          </cell>
          <cell r="D449" t="str">
            <v>TP-Toân laïnh 0.340x1200</v>
          </cell>
          <cell r="F449" t="str">
            <v>Meùt</v>
          </cell>
        </row>
        <row r="450">
          <cell r="C450" t="str">
            <v>TL35</v>
          </cell>
          <cell r="D450" t="str">
            <v>TP-Toân laïnh 0.350x1200</v>
          </cell>
          <cell r="F450" t="str">
            <v>Meùt</v>
          </cell>
        </row>
        <row r="451">
          <cell r="C451" t="str">
            <v>TL36</v>
          </cell>
          <cell r="D451" t="str">
            <v>TP-Toân laïnh 0.360x1200</v>
          </cell>
          <cell r="F451" t="str">
            <v>Meùt</v>
          </cell>
        </row>
        <row r="452">
          <cell r="C452" t="str">
            <v>TL37</v>
          </cell>
          <cell r="D452" t="str">
            <v>TP-Toân laïnh 0.370x1200</v>
          </cell>
          <cell r="F452" t="str">
            <v>Meùt</v>
          </cell>
        </row>
        <row r="453">
          <cell r="C453" t="str">
            <v>TL38</v>
          </cell>
          <cell r="D453" t="str">
            <v>TP-Toân laïnh 0.380x1200</v>
          </cell>
          <cell r="F453" t="str">
            <v>Meùt</v>
          </cell>
        </row>
        <row r="454">
          <cell r="C454" t="str">
            <v>TL39</v>
          </cell>
          <cell r="D454" t="str">
            <v>TP-Toân laïnh 0.390x1200</v>
          </cell>
          <cell r="F454" t="str">
            <v>Meùt</v>
          </cell>
        </row>
        <row r="455">
          <cell r="C455" t="str">
            <v>TL40</v>
          </cell>
          <cell r="D455" t="str">
            <v>TP-Toân laïnh 0.400x1200</v>
          </cell>
          <cell r="F455" t="str">
            <v>Meùt</v>
          </cell>
        </row>
        <row r="456">
          <cell r="C456" t="str">
            <v>TL41</v>
          </cell>
          <cell r="D456" t="str">
            <v>TP-Toân laïnh 0.410x1200</v>
          </cell>
          <cell r="F456" t="str">
            <v>Meùt</v>
          </cell>
        </row>
        <row r="457">
          <cell r="C457" t="str">
            <v>TL42</v>
          </cell>
          <cell r="D457" t="str">
            <v>TP-Toân laïnh 0.420x1200</v>
          </cell>
          <cell r="F457" t="str">
            <v>Meùt</v>
          </cell>
        </row>
        <row r="458">
          <cell r="C458" t="str">
            <v>TL43</v>
          </cell>
          <cell r="D458" t="str">
            <v>TP-Toân laïnh 0.430x1200</v>
          </cell>
          <cell r="F458" t="str">
            <v>Meùt</v>
          </cell>
        </row>
        <row r="459">
          <cell r="C459" t="str">
            <v>TL44</v>
          </cell>
          <cell r="D459" t="str">
            <v>TP-Toân laïnh 0.440x1200</v>
          </cell>
          <cell r="F459" t="str">
            <v>Meùt</v>
          </cell>
        </row>
        <row r="460">
          <cell r="C460" t="str">
            <v>TL45</v>
          </cell>
          <cell r="D460" t="str">
            <v>TP-Toân laïnh 0.450x1200</v>
          </cell>
          <cell r="F460" t="str">
            <v>Meùt</v>
          </cell>
        </row>
        <row r="461">
          <cell r="C461" t="str">
            <v>TL46</v>
          </cell>
          <cell r="D461" t="str">
            <v>TP-Toân laïnh 0.460x1200</v>
          </cell>
          <cell r="F461" t="str">
            <v>Meùt</v>
          </cell>
        </row>
        <row r="462">
          <cell r="C462" t="str">
            <v>TL47</v>
          </cell>
          <cell r="D462" t="str">
            <v>TP-Toân laïnh 0.470x1200</v>
          </cell>
          <cell r="F462" t="str">
            <v>Meùt</v>
          </cell>
        </row>
        <row r="463">
          <cell r="C463" t="str">
            <v>TL48</v>
          </cell>
          <cell r="D463" t="str">
            <v>TP-Toân laïnh 0.480x1200</v>
          </cell>
          <cell r="F463" t="str">
            <v>Meùt</v>
          </cell>
        </row>
        <row r="464">
          <cell r="C464" t="str">
            <v>TL49</v>
          </cell>
          <cell r="D464" t="str">
            <v>TP-Toân laïnh 0.490x1200</v>
          </cell>
          <cell r="F464" t="str">
            <v>Meùt</v>
          </cell>
        </row>
        <row r="465">
          <cell r="C465" t="str">
            <v>TL50</v>
          </cell>
          <cell r="D465" t="str">
            <v>TP-Toân laïnh 0.500x1200</v>
          </cell>
          <cell r="F465" t="str">
            <v>Meùt</v>
          </cell>
        </row>
        <row r="466">
          <cell r="C466" t="str">
            <v>TL259</v>
          </cell>
          <cell r="D466" t="str">
            <v>TP-Toân laïnh 0.250x914</v>
          </cell>
          <cell r="F466" t="str">
            <v>Meùt</v>
          </cell>
        </row>
        <row r="467">
          <cell r="C467" t="str">
            <v>TL269</v>
          </cell>
          <cell r="D467" t="str">
            <v>TP-Toân laïnh 0.260x914</v>
          </cell>
          <cell r="F467" t="str">
            <v>Meùt</v>
          </cell>
        </row>
        <row r="468">
          <cell r="C468" t="str">
            <v>TL279</v>
          </cell>
          <cell r="D468" t="str">
            <v>TP-Toân laïnh 0.270x914</v>
          </cell>
          <cell r="F468" t="str">
            <v>Meùt</v>
          </cell>
        </row>
        <row r="469">
          <cell r="C469" t="str">
            <v>TL289</v>
          </cell>
          <cell r="D469" t="str">
            <v>TP-Toân laïnh 0.280x914</v>
          </cell>
          <cell r="F469" t="str">
            <v>Meùt</v>
          </cell>
        </row>
        <row r="470">
          <cell r="C470" t="str">
            <v>TL299</v>
          </cell>
          <cell r="D470" t="str">
            <v>TP-Toân laïnh 0.290x914</v>
          </cell>
          <cell r="F470" t="str">
            <v>Meùt</v>
          </cell>
        </row>
        <row r="471">
          <cell r="C471" t="str">
            <v>TL309</v>
          </cell>
          <cell r="D471" t="str">
            <v>TP-Toân laïnh 0.300x914</v>
          </cell>
          <cell r="F471" t="str">
            <v>Meùt</v>
          </cell>
        </row>
        <row r="472">
          <cell r="C472" t="str">
            <v>TL319</v>
          </cell>
          <cell r="D472" t="str">
            <v>TP-Toân laïnh 0.310x914</v>
          </cell>
          <cell r="F472" t="str">
            <v>Meùt</v>
          </cell>
        </row>
        <row r="473">
          <cell r="C473" t="str">
            <v>TL329</v>
          </cell>
          <cell r="D473" t="str">
            <v>TP-Toân laïnh 0.320x914</v>
          </cell>
          <cell r="F473" t="str">
            <v>Meùt</v>
          </cell>
        </row>
        <row r="474">
          <cell r="C474" t="str">
            <v>TL339</v>
          </cell>
          <cell r="D474" t="str">
            <v>TP-Toân laïnh 0.330x914</v>
          </cell>
          <cell r="F474" t="str">
            <v>Meùt</v>
          </cell>
        </row>
        <row r="475">
          <cell r="C475" t="str">
            <v>TL349</v>
          </cell>
          <cell r="D475" t="str">
            <v>TP-Toân laïnh 0.340x914</v>
          </cell>
          <cell r="F475" t="str">
            <v>Meùt</v>
          </cell>
        </row>
        <row r="476">
          <cell r="C476" t="str">
            <v>TL359</v>
          </cell>
          <cell r="D476" t="str">
            <v>TP-Toân laïnh 0.350x914</v>
          </cell>
          <cell r="F476" t="str">
            <v>Meùt</v>
          </cell>
        </row>
        <row r="477">
          <cell r="C477" t="str">
            <v>TL369</v>
          </cell>
          <cell r="D477" t="str">
            <v>TP-Toân laïnh 0.360x914</v>
          </cell>
          <cell r="F477" t="str">
            <v>Meùt</v>
          </cell>
        </row>
        <row r="478">
          <cell r="C478" t="str">
            <v>TL379</v>
          </cell>
          <cell r="D478" t="str">
            <v>TP-Toân laïnh 0.370x914</v>
          </cell>
          <cell r="F478" t="str">
            <v>Meùt</v>
          </cell>
        </row>
        <row r="479">
          <cell r="C479" t="str">
            <v>TL389</v>
          </cell>
          <cell r="D479" t="str">
            <v>TP-Toân laïnh 0.380x914</v>
          </cell>
          <cell r="F479" t="str">
            <v>Meùt</v>
          </cell>
        </row>
        <row r="480">
          <cell r="C480" t="str">
            <v>TL399</v>
          </cell>
          <cell r="D480" t="str">
            <v>TP-Toân laïnh 0.390x914</v>
          </cell>
          <cell r="F480" t="str">
            <v>Meùt</v>
          </cell>
        </row>
        <row r="481">
          <cell r="C481" t="str">
            <v>TL409</v>
          </cell>
          <cell r="D481" t="str">
            <v>TP-Toân laïnh 0.400x914</v>
          </cell>
          <cell r="F481" t="str">
            <v>Meùt</v>
          </cell>
        </row>
        <row r="482">
          <cell r="C482" t="str">
            <v>TL419</v>
          </cell>
          <cell r="D482" t="str">
            <v>TP-Toân laïnh 0.410x914</v>
          </cell>
          <cell r="F482" t="str">
            <v>Meùt</v>
          </cell>
        </row>
        <row r="483">
          <cell r="C483" t="str">
            <v>TL429</v>
          </cell>
          <cell r="D483" t="str">
            <v>TP-Toân laïnh 0.420x914</v>
          </cell>
          <cell r="F483" t="str">
            <v>Meùt</v>
          </cell>
        </row>
        <row r="484">
          <cell r="C484" t="str">
            <v>TL439</v>
          </cell>
          <cell r="D484" t="str">
            <v>TP-Toân laïnh 0.430x914</v>
          </cell>
          <cell r="F484" t="str">
            <v>Meùt</v>
          </cell>
        </row>
        <row r="485">
          <cell r="C485" t="str">
            <v>TL449</v>
          </cell>
          <cell r="D485" t="str">
            <v>TP-Toân laïnh 0.440x914</v>
          </cell>
          <cell r="F485" t="str">
            <v>Meùt</v>
          </cell>
        </row>
        <row r="486">
          <cell r="C486" t="str">
            <v>TL459</v>
          </cell>
          <cell r="D486" t="str">
            <v>TP-Toân laïnh 0.450x914</v>
          </cell>
          <cell r="F486" t="str">
            <v>Meùt</v>
          </cell>
        </row>
        <row r="487">
          <cell r="C487" t="str">
            <v>TL469</v>
          </cell>
          <cell r="D487" t="str">
            <v>TP-Toân laïnh 0.460x914</v>
          </cell>
          <cell r="F487" t="str">
            <v>Meùt</v>
          </cell>
        </row>
        <row r="488">
          <cell r="C488" t="str">
            <v>TL479</v>
          </cell>
          <cell r="D488" t="str">
            <v>TP-Toân laïnh 0.470x914</v>
          </cell>
          <cell r="F488" t="str">
            <v>Meùt</v>
          </cell>
        </row>
        <row r="489">
          <cell r="C489" t="str">
            <v>TL489</v>
          </cell>
          <cell r="D489" t="str">
            <v>TP-Toân laïnh 0.480x914</v>
          </cell>
          <cell r="F489" t="str">
            <v>Meùt</v>
          </cell>
        </row>
        <row r="490">
          <cell r="C490" t="str">
            <v>TL499</v>
          </cell>
          <cell r="D490" t="str">
            <v>TP-Toân laïnh 0.490x914</v>
          </cell>
          <cell r="F490" t="str">
            <v>Meùt</v>
          </cell>
        </row>
        <row r="491">
          <cell r="C491" t="str">
            <v>TL509</v>
          </cell>
          <cell r="D491" t="str">
            <v>TP-Toân laïnh 0.500x914</v>
          </cell>
          <cell r="F491" t="str">
            <v>Meùt</v>
          </cell>
        </row>
        <row r="492">
          <cell r="C492" t="str">
            <v>TL466</v>
          </cell>
          <cell r="D492" t="str">
            <v>TP-Toân laïnh 0.460x697</v>
          </cell>
          <cell r="F492" t="str">
            <v>Meùt</v>
          </cell>
        </row>
        <row r="493">
          <cell r="C493" t="str">
            <v>TL476</v>
          </cell>
          <cell r="D493" t="str">
            <v>TP-Toân laïnh 0.470x697</v>
          </cell>
          <cell r="F493" t="str">
            <v>Meùt</v>
          </cell>
        </row>
        <row r="494">
          <cell r="C494" t="str">
            <v>TL486</v>
          </cell>
          <cell r="D494" t="str">
            <v>TP-Toân laïnh 0.480x697</v>
          </cell>
          <cell r="F494" t="str">
            <v>Meùt</v>
          </cell>
        </row>
        <row r="495">
          <cell r="C495" t="str">
            <v>TL496</v>
          </cell>
          <cell r="D495" t="str">
            <v>TP-Toân laïnh 0.490x697</v>
          </cell>
          <cell r="F495" t="str">
            <v>Meùt</v>
          </cell>
        </row>
        <row r="496">
          <cell r="C496" t="str">
            <v>TL506</v>
          </cell>
          <cell r="D496" t="str">
            <v>TP-Toân laïnh 0.500x697</v>
          </cell>
          <cell r="F496" t="str">
            <v>Meùt</v>
          </cell>
        </row>
        <row r="497">
          <cell r="C497" t="str">
            <v>tl28107</v>
          </cell>
          <cell r="D497" t="str">
            <v>TP-Toân laïnh 0.280x1.07</v>
          </cell>
          <cell r="F497" t="str">
            <v>Meùt</v>
          </cell>
        </row>
        <row r="498">
          <cell r="C498" t="str">
            <v>tl25107</v>
          </cell>
          <cell r="D498" t="str">
            <v>TP-Toân laïnh 0.250x1.07</v>
          </cell>
          <cell r="F498" t="str">
            <v>Meùt</v>
          </cell>
        </row>
        <row r="499">
          <cell r="C499" t="str">
            <v>tl26107</v>
          </cell>
          <cell r="D499" t="str">
            <v>TP-Toân laïnh 0.260x1.07</v>
          </cell>
          <cell r="F499" t="str">
            <v>Meùt</v>
          </cell>
        </row>
        <row r="500">
          <cell r="C500" t="str">
            <v>tl25107</v>
          </cell>
          <cell r="D500" t="str">
            <v>TP-Toân laïnh 0.250x1.07</v>
          </cell>
          <cell r="F500" t="str">
            <v>Meùt</v>
          </cell>
        </row>
        <row r="501">
          <cell r="C501" t="str">
            <v>tl26107</v>
          </cell>
          <cell r="D501" t="str">
            <v>TP-Toân laïnh 0.260x1.07</v>
          </cell>
          <cell r="F501" t="str">
            <v>Meùt</v>
          </cell>
        </row>
        <row r="502">
          <cell r="C502" t="str">
            <v>tl27107</v>
          </cell>
          <cell r="D502" t="str">
            <v>TP-Toân laïnh 0.270x1.07</v>
          </cell>
          <cell r="F502" t="str">
            <v>Meùt</v>
          </cell>
        </row>
        <row r="503">
          <cell r="C503" t="str">
            <v>tl28107</v>
          </cell>
          <cell r="D503" t="str">
            <v>TP-Toân laïnh 0.280x1.07</v>
          </cell>
          <cell r="F503" t="str">
            <v>Meùt</v>
          </cell>
        </row>
        <row r="504">
          <cell r="C504" t="str">
            <v>tl29107</v>
          </cell>
          <cell r="D504" t="str">
            <v>TP-Toân laïnh 0.290x1.07</v>
          </cell>
          <cell r="F504" t="str">
            <v>Meùt</v>
          </cell>
        </row>
        <row r="505">
          <cell r="C505" t="str">
            <v>tl30107</v>
          </cell>
          <cell r="D505" t="str">
            <v>TP-Toân laïnh 0.300x1.07</v>
          </cell>
          <cell r="F505" t="str">
            <v>Meùt</v>
          </cell>
        </row>
        <row r="506">
          <cell r="C506" t="str">
            <v>tl31107</v>
          </cell>
          <cell r="D506" t="str">
            <v>TP-Toân laïnh 0.310x1.07</v>
          </cell>
          <cell r="F506" t="str">
            <v>Meùt</v>
          </cell>
        </row>
        <row r="507">
          <cell r="C507" t="str">
            <v>tl32107</v>
          </cell>
          <cell r="D507" t="str">
            <v>TP-Toân laïnh 0.320x1.07</v>
          </cell>
          <cell r="F507" t="str">
            <v>Meùt</v>
          </cell>
        </row>
        <row r="508">
          <cell r="C508" t="str">
            <v>tl33107</v>
          </cell>
          <cell r="D508" t="str">
            <v>TP-Toân laïnh 0.330x1.07</v>
          </cell>
          <cell r="F508" t="str">
            <v>Meùt</v>
          </cell>
        </row>
        <row r="509">
          <cell r="C509" t="str">
            <v>tl34107</v>
          </cell>
          <cell r="D509" t="str">
            <v>TP-Toân laïnh 0.340x1.07</v>
          </cell>
          <cell r="F509" t="str">
            <v>Meùt</v>
          </cell>
        </row>
        <row r="510">
          <cell r="C510" t="str">
            <v>tl35107</v>
          </cell>
          <cell r="D510" t="str">
            <v>TP-Toân laïnh 0.350x1.07</v>
          </cell>
          <cell r="F510" t="str">
            <v>Meùt</v>
          </cell>
        </row>
        <row r="511">
          <cell r="C511" t="str">
            <v>tl36107</v>
          </cell>
          <cell r="D511" t="str">
            <v>TP-Toân laïnh 0.360x1.07</v>
          </cell>
          <cell r="F511" t="str">
            <v>Meùt</v>
          </cell>
        </row>
        <row r="512">
          <cell r="C512" t="str">
            <v>tl37107</v>
          </cell>
          <cell r="D512" t="str">
            <v>TP-Toân laïnh 0.370x1.07</v>
          </cell>
          <cell r="F512" t="str">
            <v>Meùt</v>
          </cell>
        </row>
        <row r="513">
          <cell r="C513" t="str">
            <v>tl38107</v>
          </cell>
          <cell r="D513" t="str">
            <v>TP-Toân laïnh 0.380x1.07</v>
          </cell>
          <cell r="F513" t="str">
            <v>Meùt</v>
          </cell>
        </row>
        <row r="514">
          <cell r="C514" t="str">
            <v>tl39107</v>
          </cell>
          <cell r="D514" t="str">
            <v>TP-Toân laïnh 0.390x1.07</v>
          </cell>
          <cell r="F514" t="str">
            <v>Meùt</v>
          </cell>
        </row>
        <row r="515">
          <cell r="C515" t="str">
            <v>tl40107</v>
          </cell>
          <cell r="D515" t="str">
            <v>TP-Toân laïnh 0.400x1.07</v>
          </cell>
          <cell r="F515" t="str">
            <v>Meùt</v>
          </cell>
        </row>
        <row r="516">
          <cell r="C516" t="str">
            <v>tl41107</v>
          </cell>
          <cell r="D516" t="str">
            <v>TP-Toân laïnh 0.410x1.07</v>
          </cell>
          <cell r="F516" t="str">
            <v>Meùt</v>
          </cell>
        </row>
        <row r="517">
          <cell r="C517" t="str">
            <v>tl42107</v>
          </cell>
          <cell r="D517" t="str">
            <v>TP-Toân laïnh 0.420x1.07</v>
          </cell>
          <cell r="F517" t="str">
            <v>Meùt</v>
          </cell>
        </row>
        <row r="518">
          <cell r="C518" t="str">
            <v>tl43107</v>
          </cell>
          <cell r="D518" t="str">
            <v>TP-Toân laïnh 0.430x1.07</v>
          </cell>
          <cell r="F518" t="str">
            <v>Meùt</v>
          </cell>
        </row>
        <row r="519">
          <cell r="C519" t="str">
            <v>tl44107</v>
          </cell>
          <cell r="D519" t="str">
            <v>TP-Toân laïnh 0.440x1.07</v>
          </cell>
          <cell r="F519" t="str">
            <v>Meùt</v>
          </cell>
        </row>
        <row r="520">
          <cell r="C520" t="str">
            <v>tl45107</v>
          </cell>
          <cell r="D520" t="str">
            <v>TP-Toân laïnh 0.450x1.07</v>
          </cell>
          <cell r="F520" t="str">
            <v>Meùt</v>
          </cell>
        </row>
        <row r="521">
          <cell r="C521" t="str">
            <v>tl46107</v>
          </cell>
          <cell r="D521" t="str">
            <v>TP-Toân laïnh 0.460x1.07</v>
          </cell>
          <cell r="F521" t="str">
            <v>Meùt</v>
          </cell>
        </row>
        <row r="522">
          <cell r="C522" t="str">
            <v>tl47107</v>
          </cell>
          <cell r="D522" t="str">
            <v>TP-Toân laïnh 0.470x1.07</v>
          </cell>
          <cell r="F522" t="str">
            <v>Meùt</v>
          </cell>
        </row>
        <row r="523">
          <cell r="C523" t="str">
            <v>tl48107</v>
          </cell>
          <cell r="D523" t="str">
            <v>TP-Toân laïnh 0.480x1.07</v>
          </cell>
          <cell r="F523" t="str">
            <v>Meùt</v>
          </cell>
        </row>
        <row r="524">
          <cell r="C524" t="str">
            <v>tl49107</v>
          </cell>
          <cell r="D524" t="str">
            <v>TP-Toân laïnh 0.490x1.07</v>
          </cell>
          <cell r="F524" t="str">
            <v>Meùt</v>
          </cell>
        </row>
        <row r="525">
          <cell r="C525" t="str">
            <v>tl50107</v>
          </cell>
          <cell r="D525" t="str">
            <v>TP-Toân laïnh 0.500x1.07</v>
          </cell>
          <cell r="F525" t="str">
            <v>Meùt</v>
          </cell>
        </row>
        <row r="526">
          <cell r="C526" t="str">
            <v>tl2582</v>
          </cell>
          <cell r="D526" t="str">
            <v>TP-Toân laïnh 0.250x.082</v>
          </cell>
          <cell r="F526" t="str">
            <v>Meùt</v>
          </cell>
        </row>
        <row r="527">
          <cell r="C527" t="str">
            <v>tl2682</v>
          </cell>
          <cell r="D527" t="str">
            <v>TP-Toân laïnh 0.260x0.82</v>
          </cell>
          <cell r="F527" t="str">
            <v>Meùt</v>
          </cell>
        </row>
        <row r="528">
          <cell r="C528" t="str">
            <v>tl2782</v>
          </cell>
          <cell r="D528" t="str">
            <v>TP-Toân laïnh 0.270x.082</v>
          </cell>
          <cell r="F528" t="str">
            <v>Meùt</v>
          </cell>
        </row>
        <row r="529">
          <cell r="C529" t="str">
            <v>tl2882</v>
          </cell>
          <cell r="D529" t="str">
            <v>TP-Toân laïnh 0.280x.082</v>
          </cell>
          <cell r="F529" t="str">
            <v>Meùt</v>
          </cell>
        </row>
        <row r="530">
          <cell r="C530" t="str">
            <v>tl2982</v>
          </cell>
          <cell r="D530" t="str">
            <v>TP-Toân laïnh 0.290x.082</v>
          </cell>
          <cell r="F530" t="str">
            <v>Meùt</v>
          </cell>
        </row>
        <row r="531">
          <cell r="C531" t="str">
            <v>tl3082</v>
          </cell>
          <cell r="D531" t="str">
            <v>TP-Toân laïnh 0.300x0.82</v>
          </cell>
          <cell r="F531" t="str">
            <v>Meùt</v>
          </cell>
        </row>
        <row r="532">
          <cell r="C532" t="str">
            <v>tl3182</v>
          </cell>
          <cell r="D532" t="str">
            <v>TP-Toân laïnh 0.310x.082</v>
          </cell>
          <cell r="F532" t="str">
            <v>Meùt</v>
          </cell>
        </row>
        <row r="533">
          <cell r="C533" t="str">
            <v>tl3282</v>
          </cell>
          <cell r="D533" t="str">
            <v>TP-Toân laïnh 0.320x0.82</v>
          </cell>
          <cell r="F533" t="str">
            <v>Meùt</v>
          </cell>
        </row>
        <row r="534">
          <cell r="C534" t="str">
            <v>tl3382</v>
          </cell>
          <cell r="D534" t="str">
            <v>TP-Toân laïnh 0.330x0.82</v>
          </cell>
          <cell r="F534" t="str">
            <v>Meùt</v>
          </cell>
        </row>
        <row r="535">
          <cell r="C535" t="str">
            <v>tl3482</v>
          </cell>
          <cell r="D535" t="str">
            <v>TP-Toân laïnh 0.340x0.82</v>
          </cell>
          <cell r="F535" t="str">
            <v>Meùt</v>
          </cell>
        </row>
        <row r="536">
          <cell r="C536" t="str">
            <v>tl3582</v>
          </cell>
          <cell r="D536" t="str">
            <v>TP-Toân laïnh 0.350x0.82</v>
          </cell>
          <cell r="F536" t="str">
            <v>Meùt</v>
          </cell>
        </row>
        <row r="537">
          <cell r="C537" t="str">
            <v>tl3682</v>
          </cell>
          <cell r="D537" t="str">
            <v>TP-Toân laïnh 0.360x0.82</v>
          </cell>
          <cell r="F537" t="str">
            <v>Meùt</v>
          </cell>
        </row>
        <row r="538">
          <cell r="C538" t="str">
            <v>tl3782</v>
          </cell>
          <cell r="D538" t="str">
            <v>TP-Toân laïnh 0.370x0.82</v>
          </cell>
          <cell r="F538" t="str">
            <v>Meùt</v>
          </cell>
        </row>
        <row r="539">
          <cell r="C539" t="str">
            <v>tl3882</v>
          </cell>
          <cell r="D539" t="str">
            <v>TP-Toân laïnh 0.380x0.82</v>
          </cell>
          <cell r="F539" t="str">
            <v>Meùt</v>
          </cell>
        </row>
        <row r="540">
          <cell r="C540" t="str">
            <v>tl3982</v>
          </cell>
          <cell r="D540" t="str">
            <v>TP-Toân laïnh 0.390x0.82</v>
          </cell>
          <cell r="F540" t="str">
            <v>Meùt</v>
          </cell>
        </row>
        <row r="541">
          <cell r="C541" t="str">
            <v>tl4082</v>
          </cell>
          <cell r="D541" t="str">
            <v>TP-Toân laïnh 0.400x0.82</v>
          </cell>
          <cell r="F541" t="str">
            <v>Meùt</v>
          </cell>
        </row>
        <row r="542">
          <cell r="C542" t="str">
            <v>tl4182</v>
          </cell>
          <cell r="D542" t="str">
            <v>TP-Toân laïnh 0.410x0.82</v>
          </cell>
          <cell r="F542" t="str">
            <v>Meùt</v>
          </cell>
        </row>
        <row r="543">
          <cell r="C543" t="str">
            <v>tl4282</v>
          </cell>
          <cell r="D543" t="str">
            <v>TP-Toân laïnh 0.420x0.82</v>
          </cell>
          <cell r="F543" t="str">
            <v>Meùt</v>
          </cell>
        </row>
        <row r="544">
          <cell r="C544" t="str">
            <v>tl4382</v>
          </cell>
          <cell r="D544" t="str">
            <v>TP-Toân laïnh 0.430x0.82</v>
          </cell>
          <cell r="F544" t="str">
            <v>Meùt</v>
          </cell>
        </row>
        <row r="545">
          <cell r="C545" t="str">
            <v>tl4482</v>
          </cell>
          <cell r="D545" t="str">
            <v>TP-Toân laïnh 0.440x0.82</v>
          </cell>
          <cell r="F545" t="str">
            <v>Meùt</v>
          </cell>
        </row>
        <row r="546">
          <cell r="C546" t="str">
            <v>tl4582</v>
          </cell>
          <cell r="D546" t="str">
            <v>TP-Toân laïnh 0.450x0.82</v>
          </cell>
          <cell r="F546" t="str">
            <v>Meùt</v>
          </cell>
        </row>
        <row r="547">
          <cell r="C547" t="str">
            <v>tl4682</v>
          </cell>
          <cell r="D547" t="str">
            <v>TP-Toân laïnh 0.460x0.82</v>
          </cell>
          <cell r="F547" t="str">
            <v>Meùt</v>
          </cell>
        </row>
        <row r="548">
          <cell r="C548" t="str">
            <v>tl4782</v>
          </cell>
          <cell r="D548" t="str">
            <v>TP-Toân laïnh 0.470x0.82</v>
          </cell>
          <cell r="F548" t="str">
            <v>Meùt</v>
          </cell>
        </row>
        <row r="549">
          <cell r="C549" t="str">
            <v>tl4882</v>
          </cell>
          <cell r="D549" t="str">
            <v>TP-Toân laïnh 0.480x0.82</v>
          </cell>
          <cell r="F549" t="str">
            <v>Meùt</v>
          </cell>
        </row>
        <row r="550">
          <cell r="C550" t="str">
            <v>tl4982</v>
          </cell>
          <cell r="D550" t="str">
            <v>TP-Toân laïnh 0.490x0.82</v>
          </cell>
          <cell r="F550" t="str">
            <v>Meùt</v>
          </cell>
        </row>
        <row r="551">
          <cell r="C551" t="str">
            <v>tl5082</v>
          </cell>
          <cell r="D551" t="str">
            <v>TP-Toân laïnh 0.500x0.82</v>
          </cell>
          <cell r="F551" t="str">
            <v>Meùt</v>
          </cell>
        </row>
        <row r="552">
          <cell r="C552" t="str">
            <v>tl46697</v>
          </cell>
          <cell r="D552" t="str">
            <v>TP-Toân laïnh 0.460x697</v>
          </cell>
          <cell r="F552" t="str">
            <v>Meùt</v>
          </cell>
        </row>
        <row r="553">
          <cell r="C553" t="str">
            <v>tl47697</v>
          </cell>
          <cell r="D553" t="str">
            <v>TP-Toân laïnh 0.470x697</v>
          </cell>
          <cell r="F553" t="str">
            <v>Meùt</v>
          </cell>
        </row>
        <row r="554">
          <cell r="C554" t="str">
            <v>tl48697</v>
          </cell>
          <cell r="D554" t="str">
            <v>TP-Toân laïnh 0.480x697</v>
          </cell>
          <cell r="F554" t="str">
            <v>Meùt</v>
          </cell>
        </row>
        <row r="555">
          <cell r="C555" t="str">
            <v>tl49697</v>
          </cell>
          <cell r="D555" t="str">
            <v>TP-Toân laïnh 0.490x697</v>
          </cell>
          <cell r="F555" t="str">
            <v>Meùt</v>
          </cell>
        </row>
        <row r="556">
          <cell r="C556" t="str">
            <v>tl50697</v>
          </cell>
          <cell r="D556" t="str">
            <v>TP-Toân laïnh 0.500x697</v>
          </cell>
          <cell r="F556" t="str">
            <v>Meùt</v>
          </cell>
        </row>
        <row r="557">
          <cell r="C557" t="str">
            <v>tl28107</v>
          </cell>
          <cell r="D557" t="str">
            <v>TP-Toân laïnh 0.280x1.07</v>
          </cell>
          <cell r="F557" t="str">
            <v>Meùt</v>
          </cell>
        </row>
        <row r="558">
          <cell r="C558" t="str">
            <v>tl25107</v>
          </cell>
          <cell r="D558" t="str">
            <v>TP-Toân laïnh 0.250x1.07</v>
          </cell>
          <cell r="F558" t="str">
            <v>Meùt</v>
          </cell>
        </row>
        <row r="559">
          <cell r="C559" t="str">
            <v>tl255s</v>
          </cell>
          <cell r="D559" t="str">
            <v>TP-Toân laïnh 0.250x5s</v>
          </cell>
          <cell r="F559" t="str">
            <v>Meùt</v>
          </cell>
        </row>
        <row r="560">
          <cell r="C560" t="str">
            <v>tl257s</v>
          </cell>
          <cell r="D560" t="str">
            <v>TP-Toân laïnh 0.250x7s</v>
          </cell>
          <cell r="F560" t="str">
            <v>Meùt</v>
          </cell>
        </row>
        <row r="561">
          <cell r="F561" t="str">
            <v>Meùt</v>
          </cell>
        </row>
        <row r="562">
          <cell r="F562" t="str">
            <v>Meùt</v>
          </cell>
        </row>
        <row r="563">
          <cell r="F563" t="str">
            <v>Meùt</v>
          </cell>
        </row>
        <row r="564">
          <cell r="F564" t="str">
            <v>Meùt</v>
          </cell>
        </row>
        <row r="565">
          <cell r="F565" t="str">
            <v>Meùt</v>
          </cell>
        </row>
        <row r="566">
          <cell r="F566" t="str">
            <v>Meùt</v>
          </cell>
        </row>
        <row r="567">
          <cell r="F567" t="str">
            <v>Meùt</v>
          </cell>
        </row>
        <row r="568">
          <cell r="F568" t="str">
            <v>Meùt</v>
          </cell>
        </row>
        <row r="569">
          <cell r="F569" t="str">
            <v>Meùt</v>
          </cell>
        </row>
        <row r="570">
          <cell r="F570" t="str">
            <v>Meùt</v>
          </cell>
        </row>
        <row r="571">
          <cell r="F571" t="str">
            <v>Meùt</v>
          </cell>
        </row>
        <row r="572">
          <cell r="F572" t="str">
            <v>Meùt</v>
          </cell>
        </row>
        <row r="573">
          <cell r="F573" t="str">
            <v>Meùt</v>
          </cell>
        </row>
        <row r="574">
          <cell r="F574" t="str">
            <v>Meùt</v>
          </cell>
        </row>
        <row r="575">
          <cell r="F575" t="str">
            <v>Meùt</v>
          </cell>
        </row>
        <row r="576">
          <cell r="F576" t="str">
            <v>Meùt</v>
          </cell>
        </row>
        <row r="577">
          <cell r="F577" t="str">
            <v>Meùt</v>
          </cell>
        </row>
        <row r="578">
          <cell r="F578" t="str">
            <v>Meùt</v>
          </cell>
        </row>
        <row r="579">
          <cell r="F579" t="str">
            <v>Meùt</v>
          </cell>
        </row>
        <row r="580">
          <cell r="F580" t="str">
            <v>Meùt</v>
          </cell>
        </row>
        <row r="581">
          <cell r="F581" t="str">
            <v>Meùt</v>
          </cell>
        </row>
        <row r="582">
          <cell r="F582" t="str">
            <v>Meùt</v>
          </cell>
        </row>
        <row r="583">
          <cell r="F583" t="str">
            <v>Meùt</v>
          </cell>
        </row>
        <row r="584">
          <cell r="F584" t="str">
            <v>Meùt</v>
          </cell>
        </row>
        <row r="585">
          <cell r="F585" t="str">
            <v>Meùt</v>
          </cell>
        </row>
        <row r="586">
          <cell r="F586" t="str">
            <v>Meùt</v>
          </cell>
        </row>
        <row r="587">
          <cell r="F587" t="str">
            <v>Meùt</v>
          </cell>
        </row>
        <row r="588">
          <cell r="F588" t="str">
            <v>Meùt</v>
          </cell>
        </row>
        <row r="589">
          <cell r="F589" t="str">
            <v>Meùt</v>
          </cell>
        </row>
        <row r="590">
          <cell r="F590" t="str">
            <v>Meùt</v>
          </cell>
        </row>
        <row r="591">
          <cell r="F591" t="str">
            <v>Meùt</v>
          </cell>
        </row>
        <row r="592">
          <cell r="F592" t="str">
            <v>Meùt</v>
          </cell>
        </row>
        <row r="593">
          <cell r="F593" t="str">
            <v>Meùt</v>
          </cell>
        </row>
        <row r="594">
          <cell r="F594" t="str">
            <v>Meùt</v>
          </cell>
        </row>
        <row r="595">
          <cell r="F595" t="str">
            <v>Meùt</v>
          </cell>
        </row>
        <row r="596">
          <cell r="F596" t="str">
            <v>Meùt</v>
          </cell>
        </row>
        <row r="597">
          <cell r="F597" t="str">
            <v>Meùt</v>
          </cell>
        </row>
        <row r="598">
          <cell r="F598" t="str">
            <v>Meùt</v>
          </cell>
        </row>
        <row r="599">
          <cell r="F599" t="str">
            <v>Meùt</v>
          </cell>
        </row>
        <row r="600">
          <cell r="F600" t="str">
            <v>Meùt</v>
          </cell>
        </row>
        <row r="601">
          <cell r="F601" t="str">
            <v>Meùt</v>
          </cell>
        </row>
        <row r="602">
          <cell r="F602" t="str">
            <v>Meùt</v>
          </cell>
        </row>
        <row r="603">
          <cell r="F603" t="str">
            <v>Meùt</v>
          </cell>
        </row>
        <row r="604">
          <cell r="F604" t="str">
            <v>Meùt</v>
          </cell>
        </row>
        <row r="605">
          <cell r="F605" t="str">
            <v>Meùt</v>
          </cell>
        </row>
        <row r="606">
          <cell r="F606" t="str">
            <v>Meùt</v>
          </cell>
        </row>
        <row r="607">
          <cell r="F607" t="str">
            <v>Meùt</v>
          </cell>
        </row>
        <row r="608">
          <cell r="F608" t="str">
            <v>Meùt</v>
          </cell>
        </row>
        <row r="609">
          <cell r="F609" t="str">
            <v>Meùt</v>
          </cell>
        </row>
        <row r="610">
          <cell r="F610" t="str">
            <v>Meùt</v>
          </cell>
        </row>
        <row r="611">
          <cell r="F611" t="str">
            <v>Meùt</v>
          </cell>
        </row>
        <row r="612">
          <cell r="F612" t="str">
            <v>Meùt</v>
          </cell>
        </row>
        <row r="613">
          <cell r="F613" t="str">
            <v>Meùt</v>
          </cell>
        </row>
        <row r="614">
          <cell r="F614" t="str">
            <v>Meùt</v>
          </cell>
        </row>
        <row r="615">
          <cell r="F615" t="str">
            <v>Meùt</v>
          </cell>
        </row>
        <row r="616">
          <cell r="F616" t="str">
            <v>Meùt</v>
          </cell>
        </row>
        <row r="617">
          <cell r="F617" t="str">
            <v>Meùt</v>
          </cell>
        </row>
        <row r="618">
          <cell r="F618" t="str">
            <v>Meùt</v>
          </cell>
        </row>
        <row r="619">
          <cell r="F619" t="str">
            <v>Meùt</v>
          </cell>
        </row>
        <row r="620">
          <cell r="F620" t="str">
            <v>Meùt</v>
          </cell>
        </row>
        <row r="621">
          <cell r="F621" t="str">
            <v>Meùt</v>
          </cell>
        </row>
        <row r="622">
          <cell r="F622" t="str">
            <v>Meùt</v>
          </cell>
        </row>
        <row r="623">
          <cell r="F623" t="str">
            <v>Meùt</v>
          </cell>
        </row>
        <row r="624">
          <cell r="F624" t="str">
            <v>Meùt</v>
          </cell>
        </row>
        <row r="625">
          <cell r="F625" t="str">
            <v>Meùt</v>
          </cell>
        </row>
        <row r="626">
          <cell r="F626" t="str">
            <v>Meùt</v>
          </cell>
        </row>
        <row r="627">
          <cell r="F627" t="str">
            <v>Meùt</v>
          </cell>
        </row>
        <row r="628">
          <cell r="F628" t="str">
            <v>Meùt</v>
          </cell>
        </row>
        <row r="629">
          <cell r="F629" t="str">
            <v>Meùt</v>
          </cell>
        </row>
        <row r="630">
          <cell r="F630" t="str">
            <v>Meùt</v>
          </cell>
        </row>
        <row r="631">
          <cell r="F631" t="str">
            <v>Meùt</v>
          </cell>
        </row>
        <row r="632">
          <cell r="F632" t="str">
            <v>Meùt</v>
          </cell>
        </row>
        <row r="633">
          <cell r="F633" t="str">
            <v>Meùt</v>
          </cell>
        </row>
        <row r="634">
          <cell r="F634" t="str">
            <v>Meùt</v>
          </cell>
        </row>
        <row r="635">
          <cell r="F635" t="str">
            <v>Meùt</v>
          </cell>
        </row>
        <row r="636">
          <cell r="F636" t="str">
            <v>Meùt</v>
          </cell>
        </row>
        <row r="637">
          <cell r="F637" t="str">
            <v>Meùt</v>
          </cell>
        </row>
        <row r="638">
          <cell r="F638" t="str">
            <v>Meùt</v>
          </cell>
        </row>
        <row r="639">
          <cell r="F639" t="str">
            <v>Meùt</v>
          </cell>
        </row>
        <row r="640">
          <cell r="F640" t="str">
            <v>Meùt</v>
          </cell>
        </row>
        <row r="641">
          <cell r="F641" t="str">
            <v>Meùt</v>
          </cell>
        </row>
        <row r="642">
          <cell r="F642" t="str">
            <v>Meùt</v>
          </cell>
        </row>
        <row r="643">
          <cell r="F643" t="str">
            <v>Meùt</v>
          </cell>
        </row>
        <row r="644">
          <cell r="F644" t="str">
            <v>Meùt</v>
          </cell>
        </row>
        <row r="645">
          <cell r="F645" t="str">
            <v>Meùt</v>
          </cell>
        </row>
        <row r="646">
          <cell r="F646" t="str">
            <v>Meùt</v>
          </cell>
        </row>
        <row r="647">
          <cell r="F647" t="str">
            <v>Meùt</v>
          </cell>
        </row>
        <row r="648">
          <cell r="F648" t="str">
            <v>Meùt</v>
          </cell>
        </row>
        <row r="649">
          <cell r="F649" t="str">
            <v>Meùt</v>
          </cell>
        </row>
        <row r="650">
          <cell r="F650" t="str">
            <v>Meùt</v>
          </cell>
        </row>
        <row r="651">
          <cell r="F651" t="str">
            <v>Meùt</v>
          </cell>
        </row>
        <row r="652">
          <cell r="F652" t="str">
            <v>Meùt</v>
          </cell>
        </row>
        <row r="653">
          <cell r="F653" t="str">
            <v>Meùt</v>
          </cell>
        </row>
        <row r="654">
          <cell r="F654" t="str">
            <v>Meùt</v>
          </cell>
        </row>
        <row r="655">
          <cell r="F655" t="str">
            <v>Meùt</v>
          </cell>
        </row>
        <row r="656">
          <cell r="F656" t="str">
            <v>Meùt</v>
          </cell>
        </row>
        <row r="657">
          <cell r="F657" t="str">
            <v>Meùt</v>
          </cell>
        </row>
        <row r="658">
          <cell r="F658" t="str">
            <v>Meùt</v>
          </cell>
        </row>
        <row r="659">
          <cell r="F659" t="str">
            <v>Meùt</v>
          </cell>
        </row>
        <row r="660">
          <cell r="F660" t="str">
            <v>Meùt</v>
          </cell>
        </row>
        <row r="661">
          <cell r="F661" t="str">
            <v>Meùt</v>
          </cell>
        </row>
        <row r="662">
          <cell r="F662" t="str">
            <v>Meùt</v>
          </cell>
        </row>
        <row r="663">
          <cell r="F663" t="str">
            <v>Meùt</v>
          </cell>
        </row>
        <row r="664">
          <cell r="F664" t="str">
            <v>Meùt</v>
          </cell>
        </row>
        <row r="665">
          <cell r="F665" t="str">
            <v>Meùt</v>
          </cell>
        </row>
        <row r="666">
          <cell r="F666" t="str">
            <v>Meùt</v>
          </cell>
        </row>
        <row r="667">
          <cell r="F667" t="str">
            <v>Meùt</v>
          </cell>
        </row>
        <row r="668">
          <cell r="F668" t="str">
            <v>Meùt</v>
          </cell>
        </row>
        <row r="669">
          <cell r="F669" t="str">
            <v>Meùt</v>
          </cell>
        </row>
        <row r="670">
          <cell r="F670" t="str">
            <v>Meùt</v>
          </cell>
        </row>
        <row r="671">
          <cell r="F671" t="str">
            <v>Meùt</v>
          </cell>
        </row>
        <row r="672">
          <cell r="F672" t="str">
            <v>Meùt</v>
          </cell>
        </row>
        <row r="673">
          <cell r="F673" t="str">
            <v>Meùt</v>
          </cell>
        </row>
        <row r="674">
          <cell r="F674" t="str">
            <v>Meùt</v>
          </cell>
        </row>
        <row r="675">
          <cell r="F675" t="str">
            <v>Meùt</v>
          </cell>
        </row>
        <row r="676">
          <cell r="F676" t="str">
            <v>Meùt</v>
          </cell>
        </row>
        <row r="677">
          <cell r="F677" t="str">
            <v>Meùt</v>
          </cell>
        </row>
        <row r="678">
          <cell r="C678" t="str">
            <v>xl50</v>
          </cell>
          <cell r="D678" t="str">
            <v>TP-Maøu xanh laù 0.50-1.200 phaúng</v>
          </cell>
          <cell r="F678" t="str">
            <v>Meùt</v>
          </cell>
        </row>
        <row r="679">
          <cell r="F679" t="str">
            <v>Meùt</v>
          </cell>
        </row>
        <row r="680">
          <cell r="F680" t="str">
            <v>Meùt</v>
          </cell>
        </row>
        <row r="681">
          <cell r="F681" t="str">
            <v>Meùt</v>
          </cell>
        </row>
        <row r="682">
          <cell r="F682" t="str">
            <v>Meùt</v>
          </cell>
        </row>
        <row r="683">
          <cell r="F683" t="str">
            <v>Meùt</v>
          </cell>
        </row>
        <row r="684">
          <cell r="F684" t="str">
            <v>Meùt</v>
          </cell>
        </row>
        <row r="685">
          <cell r="F685" t="str">
            <v>Meùt</v>
          </cell>
        </row>
        <row r="686">
          <cell r="F686" t="str">
            <v>Meùt</v>
          </cell>
        </row>
        <row r="687">
          <cell r="F687" t="str">
            <v>Meùt</v>
          </cell>
        </row>
        <row r="688">
          <cell r="F688" t="str">
            <v>Meùt</v>
          </cell>
        </row>
        <row r="689">
          <cell r="F689" t="str">
            <v>Meùt</v>
          </cell>
        </row>
        <row r="690">
          <cell r="F690" t="str">
            <v>Meùt</v>
          </cell>
        </row>
        <row r="691">
          <cell r="F691" t="str">
            <v>Meùt</v>
          </cell>
        </row>
        <row r="692">
          <cell r="F692" t="str">
            <v>Meùt</v>
          </cell>
        </row>
        <row r="693">
          <cell r="F693" t="str">
            <v>Meùt</v>
          </cell>
        </row>
        <row r="694">
          <cell r="F694" t="str">
            <v>Meùt</v>
          </cell>
        </row>
        <row r="695">
          <cell r="F695" t="str">
            <v>Meùt</v>
          </cell>
        </row>
        <row r="696">
          <cell r="F696" t="str">
            <v>Meùt</v>
          </cell>
        </row>
        <row r="697">
          <cell r="C697" t="str">
            <v>vc</v>
          </cell>
          <cell r="D697" t="str">
            <v>LK-Chi phí vaän chuyeån</v>
          </cell>
          <cell r="F697" t="str">
            <v>Meùt</v>
          </cell>
        </row>
        <row r="698">
          <cell r="C698" t="str">
            <v>KB</v>
          </cell>
          <cell r="D698" t="str">
            <v>LK-Keõm buoäc</v>
          </cell>
          <cell r="E698">
            <v>5600</v>
          </cell>
          <cell r="F698" t="str">
            <v>Meùt</v>
          </cell>
        </row>
        <row r="699">
          <cell r="C699" t="str">
            <v>vc</v>
          </cell>
          <cell r="D699" t="str">
            <v>LK-Chi phí vaän chuyeån (bagaùc)</v>
          </cell>
          <cell r="E699">
            <v>37000</v>
          </cell>
          <cell r="F699" t="str">
            <v>Ñoàng</v>
          </cell>
        </row>
        <row r="700">
          <cell r="C700" t="str">
            <v>KB</v>
          </cell>
          <cell r="D700" t="str">
            <v>LK-Keõm buoäc</v>
          </cell>
          <cell r="E700">
            <v>5600</v>
          </cell>
          <cell r="F700" t="str">
            <v>Kg</v>
          </cell>
        </row>
        <row r="701">
          <cell r="C701" t="str">
            <v>BK</v>
          </cell>
          <cell r="D701" t="str">
            <v>Baêng keo</v>
          </cell>
          <cell r="E701">
            <v>37000</v>
          </cell>
          <cell r="F701" t="str">
            <v>Cuoän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ill Packa 1"/>
      <sheetName val="Summary Bill Package 3"/>
      <sheetName val="BQ Item Package 1"/>
      <sheetName val="BQ Item Package 3"/>
      <sheetName val="Definition"/>
      <sheetName val="Summary of Pay Item P1"/>
      <sheetName val="Summary of Pay Item P3"/>
      <sheetName val="Sub Summary of Pay Item"/>
      <sheetName val="Breakdown of Pay Item"/>
      <sheetName val="Breakdown of Pay Item (2)"/>
      <sheetName val="PC-summary"/>
      <sheetName val="Process Cost"/>
      <sheetName val="Labor"/>
      <sheetName val="Material"/>
      <sheetName val="Equipment"/>
      <sheetName val="Equipment(hr)"/>
      <sheetName val="Equipment(day)"/>
      <sheetName val="Equipment(day in demand)"/>
      <sheetName val="memo5"/>
      <sheetName val="memo4"/>
      <sheetName val="memo3"/>
      <sheetName val="memo2"/>
      <sheetName val="mem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-1"/>
      <sheetName val="Price-2"/>
      <sheetName val="PA-1"/>
      <sheetName val="PA-2"/>
      <sheetName val="SPL4"/>
      <sheetName val="TH-DS"/>
      <sheetName val="TMDT-PA1"/>
      <sheetName val="TMDT-PA2"/>
      <sheetName val="TH-DT"/>
      <sheetName val="Round"/>
      <sheetName val="Calculation"/>
      <sheetName val="CTyXD so1chaolai"/>
      <sheetName val="CTYXDso1(hc)"/>
      <sheetName val="Chenh KL"/>
      <sheetName val="Chenh KL (BT-Thep)"/>
      <sheetName val="Don gia chi tiet"/>
      <sheetName val="Du toan"/>
      <sheetName val="Phan tich vat tu"/>
      <sheetName val="Tong hop vat tu"/>
      <sheetName val="Gia tri vat tu"/>
      <sheetName val="Chenh lech vat tu"/>
      <sheetName val="Chi phi van chuyen"/>
      <sheetName val="Tong hop kinh phi"/>
      <sheetName val="Tu van Thiet ke"/>
      <sheetName val="Tien do thi cong"/>
      <sheetName val="Bia du toan"/>
      <sheetName val="Tro giup"/>
      <sheetName val="Config"/>
      <sheetName val="00000000"/>
      <sheetName val="10000000"/>
      <sheetName val="XL4Test5"/>
      <sheetName val="SPL4-TOTAL"/>
      <sheetName val="DI_ESTI"/>
      <sheetName val="chitiet"/>
    </sheetNames>
    <sheetDataSet>
      <sheetData sheetId="0"/>
      <sheetData sheetId="1"/>
      <sheetData sheetId="2"/>
      <sheetData sheetId="3"/>
      <sheetData sheetId="4" refreshError="1">
        <row r="7">
          <cell r="C7" t="str">
            <v>Hµ Giang</v>
          </cell>
          <cell r="D7">
            <v>1</v>
          </cell>
        </row>
        <row r="8">
          <cell r="C8" t="str">
            <v>Tuyªn Quang</v>
          </cell>
          <cell r="D8">
            <v>1</v>
          </cell>
        </row>
        <row r="9">
          <cell r="C9" t="str">
            <v>Cao B»ng</v>
          </cell>
          <cell r="D9">
            <v>1</v>
          </cell>
        </row>
        <row r="10">
          <cell r="C10" t="str">
            <v>L¹ng S¬n</v>
          </cell>
          <cell r="D10">
            <v>1</v>
          </cell>
        </row>
        <row r="11">
          <cell r="C11" t="str">
            <v>Lai Ch©u</v>
          </cell>
          <cell r="D11">
            <v>1</v>
          </cell>
        </row>
        <row r="12">
          <cell r="C12" t="str">
            <v>Lµo Cai</v>
          </cell>
          <cell r="D12">
            <v>1</v>
          </cell>
        </row>
        <row r="13">
          <cell r="C13" t="str">
            <v>Yªn B¸i</v>
          </cell>
        </row>
        <row r="14">
          <cell r="C14" t="str">
            <v>B¾c K¹n</v>
          </cell>
          <cell r="D14">
            <v>1</v>
          </cell>
        </row>
        <row r="15">
          <cell r="C15" t="str">
            <v>Th¸i Nguyªn</v>
          </cell>
          <cell r="D15">
            <v>1</v>
          </cell>
        </row>
        <row r="16">
          <cell r="C16" t="str">
            <v>S¬n La</v>
          </cell>
        </row>
        <row r="17">
          <cell r="C17" t="str">
            <v>Hßa B×nh</v>
          </cell>
        </row>
        <row r="18">
          <cell r="C18" t="str">
            <v>Phó Thä</v>
          </cell>
          <cell r="D18">
            <v>1</v>
          </cell>
        </row>
        <row r="19">
          <cell r="C19" t="str">
            <v>VÜnh Phóc</v>
          </cell>
          <cell r="D19">
            <v>1</v>
          </cell>
        </row>
        <row r="20">
          <cell r="C20" t="str">
            <v>B¾c Giang</v>
          </cell>
        </row>
        <row r="21">
          <cell r="C21" t="str">
            <v>B¾c Ninh</v>
          </cell>
        </row>
        <row r="22">
          <cell r="C22" t="str">
            <v>Qu¶ng Ninh</v>
          </cell>
        </row>
        <row r="23">
          <cell r="C23" t="str">
            <v>Hµ Néi</v>
          </cell>
        </row>
        <row r="24">
          <cell r="C24" t="str">
            <v>H¶i Phßng</v>
          </cell>
        </row>
        <row r="25">
          <cell r="C25" t="str">
            <v>H¶i D­¬ng</v>
          </cell>
        </row>
        <row r="26">
          <cell r="C26" t="str">
            <v>H­ng Yªn</v>
          </cell>
        </row>
        <row r="27">
          <cell r="C27" t="str">
            <v>Hµ T©y</v>
          </cell>
        </row>
        <row r="28">
          <cell r="C28" t="str">
            <v>Th¸i B×nh</v>
          </cell>
        </row>
        <row r="29">
          <cell r="C29" t="str">
            <v>Hµ Nam</v>
          </cell>
        </row>
        <row r="30">
          <cell r="C30" t="str">
            <v>Nam §Þnh</v>
          </cell>
        </row>
        <row r="31">
          <cell r="C31" t="str">
            <v>Ninh B×nh</v>
          </cell>
        </row>
        <row r="32">
          <cell r="C32" t="str">
            <v>Thanh Hãa</v>
          </cell>
          <cell r="D32">
            <v>1</v>
          </cell>
        </row>
        <row r="33">
          <cell r="C33" t="str">
            <v>NghÖ An</v>
          </cell>
          <cell r="D33">
            <v>1</v>
          </cell>
        </row>
        <row r="34">
          <cell r="C34" t="str">
            <v>Hµ TÜnh</v>
          </cell>
          <cell r="D34">
            <v>1</v>
          </cell>
        </row>
        <row r="35">
          <cell r="C35" t="str">
            <v>Qu¶ng B×nh</v>
          </cell>
        </row>
        <row r="36">
          <cell r="C36" t="str">
            <v>Qu¶ng TrÞ</v>
          </cell>
          <cell r="D36">
            <v>1</v>
          </cell>
        </row>
        <row r="37">
          <cell r="C37" t="str">
            <v>TT HuÕ</v>
          </cell>
        </row>
        <row r="38">
          <cell r="C38" t="str">
            <v>§µ N½ng</v>
          </cell>
        </row>
        <row r="39">
          <cell r="C39" t="str">
            <v>Qu¶ng Nam</v>
          </cell>
          <cell r="D39">
            <v>1</v>
          </cell>
        </row>
        <row r="40">
          <cell r="C40" t="str">
            <v>Qu¶ng Ng·i</v>
          </cell>
          <cell r="D40">
            <v>1</v>
          </cell>
        </row>
        <row r="41">
          <cell r="C41" t="str">
            <v>B×nh §Þnh</v>
          </cell>
        </row>
        <row r="42">
          <cell r="C42" t="str">
            <v>Phó Yªn</v>
          </cell>
          <cell r="D42">
            <v>1</v>
          </cell>
        </row>
        <row r="43">
          <cell r="C43" t="str">
            <v>Kh¸nh Hßa</v>
          </cell>
        </row>
        <row r="44">
          <cell r="C44" t="str">
            <v>Ninh ThuËn</v>
          </cell>
          <cell r="D44">
            <v>1</v>
          </cell>
        </row>
        <row r="45">
          <cell r="C45" t="str">
            <v>B×nh ThuËn</v>
          </cell>
        </row>
        <row r="46">
          <cell r="C46" t="str">
            <v>Gia Lai</v>
          </cell>
        </row>
        <row r="47">
          <cell r="C47" t="str">
            <v>Kon Tum</v>
          </cell>
        </row>
        <row r="48">
          <cell r="C48" t="str">
            <v>§¨k L¨k</v>
          </cell>
          <cell r="D48">
            <v>1</v>
          </cell>
        </row>
        <row r="49">
          <cell r="C49" t="str">
            <v>L©m §ång</v>
          </cell>
        </row>
        <row r="50">
          <cell r="C50" t="str">
            <v>Hå ChÝ Minh</v>
          </cell>
        </row>
        <row r="51">
          <cell r="C51" t="str">
            <v>B×nh D­¬ng</v>
          </cell>
        </row>
        <row r="52">
          <cell r="C52" t="str">
            <v>B×nh Ph­íc</v>
          </cell>
        </row>
        <row r="53">
          <cell r="C53" t="str">
            <v>T©y Ninh</v>
          </cell>
        </row>
        <row r="54">
          <cell r="C54" t="str">
            <v>§ång Nai</v>
          </cell>
        </row>
        <row r="55">
          <cell r="C55" t="str">
            <v>Bµ RÞa Vòng Tµu</v>
          </cell>
        </row>
        <row r="56">
          <cell r="C56" t="str">
            <v>Long An</v>
          </cell>
        </row>
        <row r="57">
          <cell r="C57" t="str">
            <v>§ång Th¸p</v>
          </cell>
        </row>
        <row r="58">
          <cell r="C58" t="str">
            <v>An Giang</v>
          </cell>
        </row>
        <row r="59">
          <cell r="C59" t="str">
            <v>TiÒn Giang</v>
          </cell>
        </row>
        <row r="60">
          <cell r="C60" t="str">
            <v>BÕn Tre</v>
          </cell>
          <cell r="D60">
            <v>1</v>
          </cell>
        </row>
        <row r="61">
          <cell r="C61" t="str">
            <v>VÜnh Long</v>
          </cell>
        </row>
        <row r="62">
          <cell r="C62" t="str">
            <v>Trµ Vinh</v>
          </cell>
          <cell r="D62">
            <v>1</v>
          </cell>
        </row>
        <row r="63">
          <cell r="C63" t="str">
            <v>CÇn Th¬</v>
          </cell>
        </row>
        <row r="64">
          <cell r="C64" t="str">
            <v>Sãc Tr¨ng</v>
          </cell>
          <cell r="D64">
            <v>1</v>
          </cell>
        </row>
        <row r="65">
          <cell r="C65" t="str">
            <v>Kiªn Giang</v>
          </cell>
        </row>
        <row r="66">
          <cell r="C66" t="str">
            <v>B¹c Liªu</v>
          </cell>
          <cell r="D66">
            <v>1</v>
          </cell>
        </row>
        <row r="67">
          <cell r="C67" t="str">
            <v>Cµ Mau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DT"/>
      <sheetName val="TH-DZ35"/>
      <sheetName val="VL-NC-DZ35"/>
      <sheetName val="CHI TIET DZ35"/>
      <sheetName val="CUOC 36 DZ 35 KV"/>
      <sheetName val="TH-TBA35"/>
      <sheetName val="MSAM-TB-TBA"/>
      <sheetName val="VL-NC-TBA"/>
      <sheetName val="CHITI£T-TBA"/>
      <sheetName val="CUOC 36 TBA "/>
      <sheetName val="TH-DZ04"/>
      <sheetName val="VL-NC-DZ04"/>
      <sheetName val="CHITIET-DZ04"/>
      <sheetName val="CUOC36 DZ 0,4 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6">
          <cell r="K16">
            <v>39996.799999999996</v>
          </cell>
        </row>
        <row r="19">
          <cell r="K19">
            <v>33317</v>
          </cell>
        </row>
        <row r="22">
          <cell r="K22">
            <v>86293</v>
          </cell>
        </row>
        <row r="39">
          <cell r="K39">
            <v>60746.799999999996</v>
          </cell>
        </row>
        <row r="40">
          <cell r="K40">
            <v>54565.4</v>
          </cell>
        </row>
        <row r="68">
          <cell r="K68">
            <v>882.9</v>
          </cell>
        </row>
        <row r="86">
          <cell r="K86">
            <v>133166</v>
          </cell>
        </row>
      </sheetData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総括表"/>
    </sheetNames>
    <sheetDataSet>
      <sheetData sheetId="0"/>
      <sheetData sheetId="1">
        <row r="3">
          <cell r="C3">
            <v>35815</v>
          </cell>
          <cell r="F3">
            <v>35880</v>
          </cell>
          <cell r="I3">
            <v>35902</v>
          </cell>
          <cell r="L3">
            <v>35933</v>
          </cell>
        </row>
        <row r="4">
          <cell r="C4" t="str">
            <v>R0</v>
          </cell>
          <cell r="F4" t="str">
            <v>R1</v>
          </cell>
          <cell r="I4" t="str">
            <v>R2</v>
          </cell>
          <cell r="L4" t="str">
            <v>R3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chi tiet "/>
      <sheetName val="chi tiet huong"/>
      <sheetName val="TH"/>
      <sheetName val="TH (2)"/>
      <sheetName val="Sheet3"/>
      <sheetName val="XL4Poppy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CPV"/>
      <sheetName val="DGCM"/>
      <sheetName val="TL-I"/>
      <sheetName val="chitiet"/>
      <sheetName val="THG"/>
      <sheetName val="Congty"/>
      <sheetName val="VPPN"/>
      <sheetName val="XN74"/>
      <sheetName val="XN54"/>
      <sheetName val="XN33"/>
      <sheetName val="NK96"/>
      <sheetName val="XL4Test5"/>
      <sheetName val="Sheet5"/>
      <sheetName val="Sheet1"/>
      <sheetName val="Sheet2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Sheet4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k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HR SWGR &amp; MCC"/>
      <sheetName val="DC1605"/>
      <sheetName val="DcnamTV"/>
      <sheetName val="ppnamdaibieu"/>
      <sheetName val="TyleAdreyanop"/>
      <sheetName val="ppAdreyanop"/>
      <sheetName val="ketqua"/>
      <sheetName val="maxminth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ᄀ_x0000__x0000_䅀ᄀ_x0000__x0000_䅀ᄀ_x0000__x0000_䅀ᄀ_x0000__x0000_䅀ᄀ_x0000__x0000_䅀_x0000_䅀ᘀŀ_x0000_䅀ᘀŀ_x0000_䅀ᘀ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gia nhan cong_x0000__x0000__x0000__x0000__x0000__x0000__x0000__x0000__x0000__x0000__x0000__x0000_傰_x0000__x0004__x0000__x0000_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Sheet!4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။H 12-1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_x0000_D"/>
      <sheetName val="ht 27-1 "/>
      <sheetName val="RUILDING ELE."/>
      <sheetName val="DTCT"/>
      <sheetName val="PTVT"/>
      <sheetName val="THDT"/>
      <sheetName val="THVT"/>
      <sheetName val="THGT"/>
      <sheetName val="Duong cong vu hci (9;) (2)"/>
      <sheetName val="WEATHER P_x0003__x0000_OF LTG. &amp; ROD LTG."/>
      <sheetName val="20000000_x0000__x0000__x0000__x0000__x0000__x0000__x0000__x0000__x0000__x0000__x0000_♸Ģ_x0000__x0004__x0000__x0000__x0000__x0000__x0000__x0000_怨Ģ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Hoan ã,anh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DT"/>
      <sheetName val="CP"/>
      <sheetName val="BCT6"/>
      <sheetName val="T9"/>
      <sheetName val="T6"/>
      <sheetName val="T3"/>
      <sheetName val="T2"/>
      <sheetName val="T1"/>
      <sheetName val="T5"/>
      <sheetName val="Chart1"/>
      <sheetName val="04000002"/>
      <sheetName val="NEW-PANEL"/>
      <sheetName val="MTO REV..............nRE)"/>
      <sheetName val="[99Q3299(REV.1).xls"/>
      <sheetName val="SUM=BQ-REV.2"/>
      <sheetName val="DcfamTV"/>
      <sheetName val="bpnhtrung"/>
      <sheetName val="BCD"/>
      <sheetName val="Nhat ky so cai"/>
      <sheetName val="BCCPSXthang"/>
      <sheetName val="BCCP Nam"/>
      <sheetName val="BCCPSXquy"/>
      <sheetName val="131"/>
      <sheetName val="111"/>
      <sheetName val="141"/>
      <sheetName val="142"/>
      <sheetName val="331"/>
      <sheetName val="334"/>
      <sheetName val="336"/>
      <sheetName val="338"/>
      <sheetName val="chiet tinhçan cuon"/>
      <sheetName val="K259 Subbase_x0000__x0000__x0000__x0000__x0000__x0000__x0000__x0000__x0000__x0000__x0000_悰ĺ_x0000__x0004__x0000__x0000__x0000__x0000_"/>
      <sheetName val="[99Q3299(REV.1).xlsUSheet10"/>
      <sheetName val="MTO REV.0(ARMO_x0012_ ON SHORE)"/>
      <sheetName val="km345+410-km345+500 (6)"/>
      <sheetName val="ᄀ"/>
      <sheetName val="SUM-BQ-heet7"/>
      <sheetName val="ShREV.2"/>
      <sheetName val="Seet10"/>
      <sheetName val="WEATHER P_x0003_"/>
      <sheetName val="_99Q3299(REV.1).xlsUSheet10"/>
      <sheetName val="_99Q3299(REV.1).xls"/>
      <sheetName val="421"/>
      <sheetName val="CD"/>
      <sheetName val="TERMIN@L KIT"/>
      <sheetName val="THONG TIN"/>
      <sheetName val="thong bao"/>
      <sheetName val="duyet gia"/>
      <sheetName val="so do"/>
      <sheetName val="NHAP LIEU (2)"/>
      <sheetName val="NHAP LIEU"/>
      <sheetName val="GDMN.1"/>
      <sheetName val="GDMN.2"/>
      <sheetName val="GDMN.3"/>
      <sheetName val="GDMN.4"/>
      <sheetName val="GDMN.5"/>
      <sheetName val="GDTH.1"/>
      <sheetName val="Ba@inhthang6"/>
      <sheetName val="kl28-10"/>
      <sheetName val="DMKH-SXKD"/>
      <sheetName val="NKC"/>
      <sheetName val="CDSPS"/>
      <sheetName val="SOCAI- Tai khoan"/>
      <sheetName val="SOCAI-tieu khoan"/>
      <sheetName val="THOP CONG NO"/>
      <sheetName val="CHI TIET NO"/>
      <sheetName val="KQKD"/>
      <sheetName val="______________________________2"/>
      <sheetName val="gia_nhan_cong_________________2"/>
      <sheetName val="20000000______________________2"/>
      <sheetName val="B"/>
      <sheetName val="MTO REV.0"/>
      <sheetName val="khtoco1"/>
      <sheetName val="Tong hop phan bo nhien lieu"/>
      <sheetName val="XD Ninh Quang"/>
      <sheetName val="K10"/>
      <sheetName val="PB chi tiet"/>
      <sheetName val="tong hop phan bo nhien lieu "/>
      <sheetName val="KATOCO2"/>
      <sheetName val="CONGNO"/>
      <sheetName val="WEATHER P_x0003_OF LTG. &amp; ROD LTG."/>
      <sheetName val="D"/>
      <sheetName val="99Q3299(REV.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 refreshError="1"/>
      <sheetData sheetId="443"/>
      <sheetData sheetId="444" refreshError="1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/>
      <sheetData sheetId="582" refreshError="1"/>
      <sheetData sheetId="583" refreshError="1"/>
      <sheetData sheetId="584"/>
      <sheetData sheetId="585" refreshError="1"/>
      <sheetData sheetId="586"/>
      <sheetData sheetId="587" refreshError="1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 refreshError="1"/>
      <sheetData sheetId="606" refreshError="1"/>
      <sheetData sheetId="607" refreshError="1"/>
      <sheetData sheetId="608"/>
      <sheetData sheetId="609" refreshError="1"/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/>
      <sheetData sheetId="640"/>
      <sheetData sheetId="64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phat sinh"/>
      <sheetName val="TH phat sinh"/>
      <sheetName val="chenh lech phat sinh"/>
      <sheetName val="Tong hop"/>
      <sheetName val="chi tiet"/>
      <sheetName val="chenh lech vat tu"/>
      <sheetName val="XL4Poppy"/>
      <sheetName val="dongia (2)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C31" t="b">
            <v>1</v>
          </cell>
        </row>
      </sheetData>
      <sheetData sheetId="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c"/>
      <sheetName val="nhapT7"/>
      <sheetName val="XuatT7"/>
      <sheetName val="Bangkenhap"/>
      <sheetName val="Bangpbo"/>
      <sheetName val="NK"/>
      <sheetName val="Sheet1"/>
    </sheetNames>
    <sheetDataSet>
      <sheetData sheetId="0"/>
      <sheetData sheetId="1" refreshError="1">
        <row r="4">
          <cell r="B4" t="str">
            <v>27/7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L4Poppy"/>
      <sheetName val="CONS PPMU ETC"/>
      <sheetName val="SUMMARY PT E"/>
      <sheetName val="INVESTIGATIONS "/>
      <sheetName val="TRG, COMP  SUMMARY"/>
      <sheetName val="CESI"/>
      <sheetName val="RS SUMMARY"/>
      <sheetName val="Sheet7"/>
      <sheetName val="Sheet8"/>
      <sheetName val="Sheet9"/>
      <sheetName val="TRG DETAILS"/>
      <sheetName val="Sheet11"/>
      <sheetName val="DETAILED INVESTS"/>
      <sheetName val="G.VL"/>
      <sheetName val="Tai khoan"/>
      <sheetName val="Sheet1"/>
      <sheetName val="Sheet2"/>
      <sheetName val="Sheet4"/>
      <sheetName val="chấm cơm"/>
      <sheetName val="Sheet3"/>
      <sheetName val="Sheet5"/>
      <sheetName val="Cao độ"/>
      <sheetName val="Vung11"/>
      <sheetName val="gVL"/>
      <sheetName val="T11,12-2001"/>
      <sheetName val="CONS_PPMU_ETC"/>
      <sheetName val="SUMMARY_PT_E"/>
      <sheetName val="INVESTIGATIONS_"/>
      <sheetName val="TRG,_COMP__SUMMARY"/>
      <sheetName val="RS_SUMMARY"/>
      <sheetName val="TRG_DETAILS"/>
      <sheetName val="DETAILED_INVESTS"/>
      <sheetName val="Tai_khoan"/>
      <sheetName val="LKVL-CK-HT-GD1"/>
      <sheetName val="TONGKE-HT"/>
      <sheetName val="§¬n gi¸ chÝnh"/>
      <sheetName val="DI-ESTI"/>
      <sheetName val="CT01"/>
      <sheetName val="2001"/>
      <sheetName val="156nhap01"/>
      <sheetName val="thietbi"/>
      <sheetName val="VC"/>
      <sheetName val="chitiet"/>
      <sheetName val="GIAVLIEU"/>
      <sheetName val="thao-go"/>
      <sheetName val="ch_m cõm"/>
      <sheetName val="Cao ð_"/>
      <sheetName val="TONG HOP"/>
      <sheetName val="LIET KE HANG HOA"/>
      <sheetName val="nhapT7"/>
      <sheetName val="ESTI."/>
      <sheetName val="ch?m cõm"/>
      <sheetName val="Cao ð?"/>
    </sheetNames>
    <sheetDataSet>
      <sheetData sheetId="0" refreshError="1">
        <row r="31">
          <cell r="C3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UNIT"/>
      <sheetName val="Piers of Main Flyover (1)"/>
      <sheetName val="Cot Tru1"/>
      <sheetName val="P3-TanAn-Factored"/>
      <sheetName val="P4-TanAn-Factored"/>
      <sheetName val="00000000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TSCD DUNG CHUNG "/>
      <sheetName val="KHKHAUHAOTSCHUNG"/>
      <sheetName val="TSCDTOAN NHA MAY"/>
      <sheetName val="CPSXTOAN BO SP"/>
      <sheetName val="PBCPCHUNG CHO CAC DTUONG"/>
      <sheetName val="KluongKm2,4"/>
      <sheetName val="B.cao"/>
      <sheetName val="T.tiet"/>
      <sheetName val="T.N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Congty"/>
      <sheetName val="VPPN"/>
      <sheetName val="XN74"/>
      <sheetName val="XN54"/>
      <sheetName val="XN33"/>
      <sheetName val="NK96"/>
      <sheetName val="XL4Test5"/>
      <sheetName val="YEU TO CONG"/>
      <sheetName val="TD 3DIEM"/>
      <sheetName val="TD 2DIEM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2"/>
      <sheetName val="dn"/>
      <sheetName val="DU TOAN"/>
      <sheetName val="CHI TIET"/>
      <sheetName val="KLnt"/>
      <sheetName val="PHAN TICH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N79"/>
      <sheetName val="CTMT"/>
      <sheetName val="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 HUNG"/>
      <sheetName val="CONGNHAN NE"/>
      <sheetName val="XINGUYEP"/>
      <sheetName val="TH331"/>
      <sheetName val="Kluong"/>
      <sheetName val="Giatr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dt-iphi"/>
      <sheetName val="Sheet3 (2)"/>
      <sheetName val="ìtoan"/>
      <sheetName val="rph (2)"/>
      <sheetName val="dap"/>
      <sheetName val="gpmb"/>
      <sheetName val="dt-kphi-iso-tong"/>
      <sheetName val="dt-kphi-iso-ctiet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PL tham dinh"/>
      <sheetName val="THDT"/>
      <sheetName val="KSTK"/>
      <sheetName val="DTCT"/>
      <sheetName val="PTVL"/>
      <sheetName val="Bu VC"/>
      <sheetName val="luong"/>
      <sheetName val="PTDG"/>
      <sheetName val="40000000"/>
      <sheetName val="50000000"/>
      <sheetName val="60000000"/>
      <sheetName val="70000000"/>
      <sheetName val="80000000"/>
      <sheetName val="90000000"/>
      <sheetName val="a0000000"/>
      <sheetName val="Don gia chi tiet"/>
      <sheetName val="Du thau"/>
      <sheetName val="Tro giup"/>
      <sheetName val="gia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GCT_x0006_"/>
      <sheetName val="P3-PanAn-Factored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Sheet_x0001_1"/>
      <sheetName val="FPPN"/>
      <sheetName val="CHI"/>
      <sheetName val="TT_35NH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bao cao ngay 13-02"/>
      <sheetName val="CBG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GiaVL"/>
      <sheetName val="Nhap don gia VL dia _x0003_"/>
      <sheetName val="Phan tich don gia chi Uet"/>
      <sheetName val="tuong"/>
      <sheetName val="ESTI."/>
      <sheetName val="DI-ESTI"/>
      <sheetName val="Du_lieu"/>
      <sheetName val="nhan cong"/>
      <sheetName val="sut&lt;1 0"/>
      <sheetName val="NhapSl"/>
      <sheetName val="Nluc"/>
      <sheetName val="Tohop"/>
      <sheetName val="KT_Tthan"/>
      <sheetName val="Tra_TTTD"/>
      <sheetName val="PTCT"/>
      <sheetName val="She"/>
      <sheetName val="Du toan chi tiet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SPL4"/>
      <sheetName val="ma-pt"/>
      <sheetName val="`u lun"/>
      <sheetName val="ctTBA"/>
      <sheetName val="dv-kphi-cviet"/>
      <sheetName val="bvh-kphi"/>
      <sheetName val="PCCPCHUNG CHO CAC DTUONG"/>
      <sheetName val="Piers of Main Flyower (1)"/>
      <sheetName val="coc duc"/>
      <sheetName val="CTC_x000f_NG_02"/>
      <sheetName val="_x0004_GCong"/>
      <sheetName val="tai"/>
      <sheetName val="hoang"/>
      <sheetName val="hoang (2)"/>
      <sheetName val="hoang (3)"/>
      <sheetName val="Số liệu"/>
      <sheetName val="TKKYI"/>
      <sheetName val="TKKYII"/>
      <sheetName val="Tổng hợp theo học sinh"/>
      <sheetName val="XL4Test5 (2)"/>
      <sheetName val="IBASE"/>
      <sheetName val="dtct cong"/>
      <sheetName val="Ё"/>
      <sheetName val="_"/>
      <sheetName val="Phan tich don gia chi ˆUet"/>
      <sheetName val="_____x0001_"/>
      <sheetName val="3cau"/>
      <sheetName val="266+623"/>
      <sheetName val="TXL(266+623"/>
      <sheetName val="DDCT"/>
      <sheetName val="M"/>
      <sheetName val="vln"/>
      <sheetName val="IN__x000e_X"/>
      <sheetName val="CHI_TIET"/>
      <sheetName val="Dbþgia"/>
      <sheetName val="PBCPCHUNG CHO CAC _x0007_{WÑNG"/>
      <sheetName val="Khu xu ly nuoc THiep-XD"/>
      <sheetName val="Box-Girder"/>
      <sheetName val="TN"/>
      <sheetName val="ND"/>
      <sheetName val="0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NHAP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She%t11"/>
      <sheetName val="Nhap don gia VL dia áhuong"/>
      <sheetName val="uong mot ngay cong xay lap"/>
      <sheetName val="md5!-52"/>
      <sheetName val="coctuatrenda"/>
      <sheetName val="NHTN"/>
      <sheetName val="QLDD"/>
      <sheetName val="_x0000_Ё_x0000__x0000__x0000__x0000_䀤_x0001__x0000__x0000__x0000__x0000_䀶_x0001__x0000_晦晦晦䀙_x0001__x0000__x0000__x0000__x0000_㿰_x0001_H-_x0000_ਈ_x0000_"/>
      <sheetName val="CHI_x0000_TIET"/>
      <sheetName val="Nhap don gia VL dia _x0003__x0000_uong"/>
      <sheetName val="She_x0000_t9"/>
      <sheetName val="Du toan chi tiet_x0000_coc nuoc"/>
      <sheetName val="Ё_x0000_䀤_x0001__x0000_䀶_x0001__x0000_晦晦晦䀙_x0001__x0000_㿰_x0001_H-_x0000_ਈ_x0000_ꏗ㵰휊䀁_x0001__x0000_尩슏⣵䀂"/>
      <sheetName val="_x0000_????_x0001__x0000__x0000__x0000__x0000_?_x0001_H-_x0000_?_x0000_????_x0001__x0000_????_x0001__x0000__x0000__x0000_"/>
      <sheetName val="?_x0000_?_x0001__x0000_?_x0001__x0000_????_x0001__x0000_?_x0001_H-_x0000_?_x0000_????_x0001__x0000_????"/>
      <sheetName val="?"/>
      <sheetName val="????_x0001_"/>
      <sheetName val="CHI?TIET"/>
      <sheetName val="0_x0000__x0000_ﱸ͕_x0000__x0004__x0000__x0000__x0000__x0000__x0000__x0000_͕_x0000__x0000__x0000__x0000__x0000__x0000__x0000__x0000_列͕_x0000__x0000__x0013__x0000__x0000__x0000_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Moi truong"/>
      <sheetName val="KHĐ"/>
      <sheetName val="Thuc thanh"/>
      <sheetName val="Don gia"/>
      <sheetName val="vua_x0000__x0000__x0000__x0000__x0000__x0000__x0000__x0000__x0000__x0000__x0000_韘࿊_x0000__x0004__x0000__x0000__x0000__x0000__x0000__x0000_酐࿊_x0000__x0000__x0000__x0000__x0000_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_x0004_ 3DIEM"/>
      <sheetName val="Rheet10"/>
      <sheetName val="KLD_x0007_TT&lt;120%"/>
      <sheetName val="dt-k0hi (2)"/>
      <sheetName val="DT_x0003_T_02"/>
      <sheetName val="Sheet3ٺ_x0001_2)"/>
      <sheetName val="fej"/>
      <sheetName val="DT1__x0010_3"/>
      <sheetName val="DGKE_00"/>
      <sheetName val="P4-T`nAn-Factored"/>
      <sheetName val="S²_x0000__x0000_2"/>
      <sheetName val="CDPS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_x0000_?_x0000__x0000__x0000__x0000_?_x0001__x0000__x0000__x0000__x0000_?_x0001__x0000_????_x0001__x0000__x0000__x0000__x0000_?_x0001_H-_x0000_?_x0000_"/>
      <sheetName val="dt-kphi-ÿÿo-ctiet"/>
      <sheetName val="[dtTKKT-98-106.xlsၝTHCDS11"/>
      <sheetName val="[dtTKKT-98-106.xls?THCDS11"/>
      <sheetName val="bth-kpha"/>
      <sheetName val="Pier"/>
      <sheetName val="Pile"/>
      <sheetName val="DEF"/>
      <sheetName val="???????_x0001_?????_x0001_?????_x0001_?????_x0001_H-???"/>
      <sheetName val="She?t9"/>
      <sheetName val="10mduongsa{ío"/>
      <sheetName val="INV"/>
      <sheetName val="XXXXXXX2"/>
      <sheetName val="XXXXXXX3"/>
      <sheetName val="XXXXXXX4"/>
      <sheetName val="Giathanh1m3BT"/>
      <sheetName val="TinhToan"/>
      <sheetName val="Tuong-ٺ_x0001_an"/>
      <sheetName val="KLDGTT&lt;1ü_x000c__x0000__x0000_(2)"/>
      <sheetName val="NVBH(HOAN"/>
      <sheetName val="dt-cphi-ctieT"/>
      <sheetName val="Piers of Main Flylyer (1)"/>
      <sheetName val="ptvì0-1"/>
      <sheetName val="________x0001_______x0001_______x0001_______x0001_H-___"/>
      <sheetName val="She_t9"/>
      <sheetName val="???_x0001_??_x0001_?????_x0001_??_x0001_H-???"/>
      <sheetName val="____x0001____x0001_______x0001____x0001_H-___"/>
      <sheetName val="ma_pt"/>
      <sheetName val="CPVUE_03"/>
      <sheetName val="COC KHOAN0T5"/>
      <sheetName val="_x0000__x0000__x0000__x0000__x0000__x0000_??_x0000__x0000__x0013__x0000__x0000__x0000__x0000__x0000__x0000__x0000__x0000__x0000__x0000__x0000__x0000__x0000__x0000__x0000__x001f_[dtT"/>
      <sheetName val="CHI TI_x0000__x0000_"/>
      <sheetName val="TD &quot;DIEM"/>
      <sheetName val="Du toan chi tiet coc juoc"/>
      <sheetName val="Sheet1 (3)"/>
      <sheetName val="Sheet1 (2)"/>
      <sheetName val="Klu_x0016_4_x0000_DÀÀFN"/>
      <sheetName val="t1_3"/>
      <sheetName val="Don_gia_chi_tiet"/>
      <sheetName val="Du_thau"/>
      <sheetName val="Tro_giup"/>
      <sheetName val="sat"/>
      <sheetName val="ptvt"/>
      <sheetName val="NKC"/>
      <sheetName val="SoCaiT"/>
      <sheetName val="THDU"/>
      <sheetName val="MTO REV.2(ARMOR)"/>
      <sheetName val="Nhatkychung"/>
      <sheetName val="Eodule1"/>
      <sheetName val="DGAT_02"/>
      <sheetName val="Piers of Mai. Flyover (1)"/>
      <sheetName val="YE2_x0000__x0000_ CONG"/>
      <sheetName val="dt-kphi-isoiendo"/>
      <sheetName val="DG೼�_02"/>
      <sheetName val="Quantity"/>
      <sheetName val="S? li?u"/>
      <sheetName val="T?ng h?p theo h?c sinh"/>
      <sheetName val="ULIT"/>
      <sheetName val="Load"/>
      <sheetName val="Gca may Buu dien"/>
      <sheetName val="882"/>
      <sheetName val="Giamay"/>
      <sheetName val="tra_x0000__x0000__x0000__x0000__x0000_±@Z"/>
      <sheetName val="DM_GVT"/>
      <sheetName val="May chuyen nganh"/>
      <sheetName val="TT06"/>
      <sheetName val="NC"/>
      <sheetName val="PC-summary"/>
      <sheetName val="KLDGTT&lt;1ü_x000c_??(2)"/>
      <sheetName val="vua_x0000_韘࿊_x0000__x0004__x0000_酐࿊_x0000_須࿊_x0000__x0004__x0000__x0016_[dtTKKT-98-10"/>
      <sheetName val="0??ﱸ͕?_x0004_??????͕????????列͕??_x0013_???"/>
      <sheetName val="0000000!"/>
      <sheetName val="YE2"/>
      <sheetName val="khluong"/>
      <sheetName val="CtVKdam_x0000_Ʀ_x0000__x0000__x0000__x0000__x0000_"/>
      <sheetName val="S_ li_u"/>
      <sheetName val="T_ng h_p theo h_c sinh"/>
      <sheetName val="TT"/>
      <sheetName val="Du toan c`i tiet coc nuoc"/>
      <sheetName val="DothiP1"/>
      <sheetName val="KLDGTT&lt;1ü_x000c_"/>
      <sheetName val="tra"/>
      <sheetName val="DG??_02"/>
      <sheetName val="?_x0000_???_x0010_??_x0000__x0004__x0000__x0000__x0000__x0000__x0000__x0000_??_x0000__x0000__x0000__x0000__x0000__x0000__x0000__x0000_??_x0000__x0000__x0006_"/>
      <sheetName val="Tuong-?_x0001_an"/>
      <sheetName val="CtVKdam?Ʀ?????"/>
      <sheetName val="T2_x0000__x0000_)"/>
      <sheetName val="Ctinh 10kV"/>
      <sheetName val="TH_11"/>
      <sheetName val="CUAHANG"/>
      <sheetName val="MAKH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 refreshError="1"/>
      <sheetData sheetId="577"/>
      <sheetData sheetId="578"/>
      <sheetData sheetId="579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/>
      <sheetData sheetId="616" refreshError="1"/>
      <sheetData sheetId="617" refreshError="1"/>
      <sheetData sheetId="618" refreshError="1"/>
      <sheetData sheetId="6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g"/>
      <sheetName val="vua"/>
      <sheetName val="gVL"/>
      <sheetName val="dtoan"/>
      <sheetName val="goithau-so4"/>
      <sheetName val="tkp"/>
    </sheetNames>
    <sheetDataSet>
      <sheetData sheetId="0"/>
      <sheetData sheetId="1"/>
      <sheetData sheetId="2">
        <row r="10">
          <cell r="N10">
            <v>121079.70000000001</v>
          </cell>
        </row>
        <row r="11">
          <cell r="N11">
            <v>84111.3</v>
          </cell>
        </row>
        <row r="19">
          <cell r="N19">
            <v>4984.3500000000004</v>
          </cell>
        </row>
        <row r="21">
          <cell r="N21">
            <v>4492.95</v>
          </cell>
        </row>
        <row r="29">
          <cell r="N29">
            <v>9545.5500000000011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</sheetData>
      <sheetData sheetId="3"/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MTK"/>
      <sheetName val="SOKTMAY"/>
      <sheetName val="BCDPS"/>
      <sheetName val="BCDKT"/>
      <sheetName val="BCKQKD01"/>
      <sheetName val="BCKQKD02"/>
      <sheetName val="BCKQKD03"/>
      <sheetName val="BCLCTT"/>
      <sheetName val="BKMVao5-10%"/>
      <sheetName val="BKVAO0%"/>
      <sheetName val="BKMVAO0"/>
      <sheetName val="BKBRa"/>
      <sheetName val="TKHAIMOI"/>
      <sheetName val="SOCAITK"/>
      <sheetName val="VUNGDK"/>
      <sheetName val="NKTHUTIEN"/>
      <sheetName val="NKCHITIEN"/>
      <sheetName val="NKMHCHIU"/>
      <sheetName val="NKBHCHIU"/>
      <sheetName val="NKC"/>
      <sheetName val="SOQUYTM"/>
      <sheetName val="SOTGNH"/>
      <sheetName val="SOCTKH"/>
      <sheetName val="SOCTHTK"/>
      <sheetName val="THCT152"/>
      <sheetName val="THCT153"/>
      <sheetName val="THCT155"/>
      <sheetName val="THCT156"/>
      <sheetName val="BTHCTTK131"/>
      <sheetName val="BTHCTTK331"/>
      <sheetName val="SOCT621"/>
      <sheetName val="SOCT622"/>
      <sheetName val="SOCT627"/>
      <sheetName val="SOCT154"/>
      <sheetName val="SOCT632"/>
      <sheetName val="SOCT641"/>
      <sheetName val="SOCT642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.KHANH"/>
      <sheetName val="MYTHANH"/>
      <sheetName val="TANTHANH"/>
      <sheetName val="NGBIEN"/>
      <sheetName val="NGHIEPQUYEN"/>
      <sheetName val="CAMNGUYEN"/>
      <sheetName val="ANHKIEN"/>
      <sheetName val="NHAPAS"/>
      <sheetName val="N-BD"/>
      <sheetName val="Lote"/>
      <sheetName val="Q.8"/>
      <sheetName val="PN-001"/>
      <sheetName val="PN-002"/>
      <sheetName val="XUAT_TP"/>
      <sheetName val="PN-003"/>
      <sheetName val="PN-004"/>
      <sheetName val="PN-5"/>
      <sheetName val="N-QC"/>
      <sheetName val="MAHANG"/>
      <sheetName val="MAK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37">
          <cell r="C37" t="str">
            <v>pmn22</v>
          </cell>
          <cell r="D37" t="str">
            <v>TQ-Phuù Myõ 0.2 -2 m Khoå 0.80</v>
          </cell>
          <cell r="E37">
            <v>20000</v>
          </cell>
          <cell r="F37" t="str">
            <v>Taám</v>
          </cell>
        </row>
        <row r="38">
          <cell r="C38" t="str">
            <v>pmn224</v>
          </cell>
          <cell r="D38" t="str">
            <v>TQ-Phuù Myõ 0.2 -2.4 m Khoå 0.80</v>
          </cell>
          <cell r="E38">
            <v>24000</v>
          </cell>
          <cell r="F38" t="str">
            <v>Taám</v>
          </cell>
        </row>
        <row r="39">
          <cell r="C39" t="str">
            <v>pmn23</v>
          </cell>
          <cell r="D39" t="str">
            <v>TQ-Phuù Myõ 0.2 -3 m Khoå 0.80</v>
          </cell>
          <cell r="E39">
            <v>30000</v>
          </cell>
          <cell r="F39" t="str">
            <v>Taám</v>
          </cell>
        </row>
        <row r="42">
          <cell r="C42" t="str">
            <v>PM22</v>
          </cell>
          <cell r="D42" t="str">
            <v>TQ-Phuù Myõ 0.2 -2 m</v>
          </cell>
          <cell r="F42" t="str">
            <v>Taám</v>
          </cell>
        </row>
        <row r="43">
          <cell r="C43" t="str">
            <v>PM224</v>
          </cell>
          <cell r="D43" t="str">
            <v>TQ-Phuù Myõ 0.2-2.4 m</v>
          </cell>
          <cell r="F43" t="str">
            <v>Taám</v>
          </cell>
        </row>
        <row r="44">
          <cell r="C44" t="str">
            <v>PM23</v>
          </cell>
          <cell r="D44" t="str">
            <v>TQ-Phuù Myõ 0.2 -3 m</v>
          </cell>
          <cell r="F44" t="str">
            <v>Taám</v>
          </cell>
        </row>
        <row r="45">
          <cell r="C45" t="str">
            <v>PM232</v>
          </cell>
          <cell r="D45" t="str">
            <v>TQ-Phuù Myõ 0.23 -2 m</v>
          </cell>
          <cell r="F45" t="str">
            <v>Taám</v>
          </cell>
        </row>
        <row r="46">
          <cell r="C46" t="str">
            <v>PM2324</v>
          </cell>
          <cell r="D46" t="str">
            <v>TQ-Phuù Myõ 0.23 -2.4 m</v>
          </cell>
          <cell r="F46" t="str">
            <v>Taám</v>
          </cell>
        </row>
        <row r="47">
          <cell r="C47" t="str">
            <v>PM233</v>
          </cell>
          <cell r="D47" t="str">
            <v>TQ-Phuù Myõ 0.23 -3 m</v>
          </cell>
          <cell r="F47" t="str">
            <v>Taám</v>
          </cell>
        </row>
        <row r="48">
          <cell r="C48" t="str">
            <v>PM252</v>
          </cell>
          <cell r="D48" t="str">
            <v>TQ-Phuù Myõ 0.25 -2 m</v>
          </cell>
          <cell r="F48" t="str">
            <v>Taám</v>
          </cell>
        </row>
        <row r="49">
          <cell r="C49" t="str">
            <v>PM2524</v>
          </cell>
          <cell r="D49" t="str">
            <v>TQ-Phuù Myõ 0.25 -2.4 m</v>
          </cell>
          <cell r="F49" t="str">
            <v>Taám</v>
          </cell>
        </row>
        <row r="50">
          <cell r="C50" t="str">
            <v>PM253</v>
          </cell>
          <cell r="D50" t="str">
            <v>TQ-Phuù Myõ 0.25 -3 m</v>
          </cell>
          <cell r="F50" t="str">
            <v>Taám</v>
          </cell>
        </row>
        <row r="51">
          <cell r="C51" t="str">
            <v>PM272</v>
          </cell>
          <cell r="D51" t="str">
            <v>TQ-Phuù Myõ 0.27 -2 m</v>
          </cell>
          <cell r="F51" t="str">
            <v>Taám</v>
          </cell>
        </row>
        <row r="52">
          <cell r="C52" t="str">
            <v>PM2724</v>
          </cell>
          <cell r="D52" t="str">
            <v>TQ-Phuù Myõ 0.27 -2.4 m</v>
          </cell>
          <cell r="F52" t="str">
            <v>Taám</v>
          </cell>
        </row>
        <row r="53">
          <cell r="C53" t="str">
            <v>PM273</v>
          </cell>
          <cell r="D53" t="str">
            <v>TQ-Phuù Myõ 0.27 -3 m</v>
          </cell>
          <cell r="F53" t="str">
            <v>Taám</v>
          </cell>
        </row>
        <row r="54">
          <cell r="C54" t="str">
            <v>PM32</v>
          </cell>
          <cell r="D54" t="str">
            <v>TQ-Phuù Myõ 0.3 -2 m</v>
          </cell>
          <cell r="F54" t="str">
            <v>Taám</v>
          </cell>
        </row>
        <row r="55">
          <cell r="C55" t="str">
            <v>pm33</v>
          </cell>
          <cell r="D55" t="str">
            <v>TQ-Phuù Myõ 0.3 -3 m</v>
          </cell>
          <cell r="E55">
            <v>52500</v>
          </cell>
          <cell r="F55" t="str">
            <v>Taám</v>
          </cell>
        </row>
        <row r="56">
          <cell r="C56" t="str">
            <v>R2524</v>
          </cell>
          <cell r="D56" t="str">
            <v>TQ-Roàng 0.25 -2.4 m</v>
          </cell>
          <cell r="F56" t="str">
            <v>Taám</v>
          </cell>
        </row>
        <row r="57">
          <cell r="C57" t="str">
            <v>R272</v>
          </cell>
          <cell r="D57" t="str">
            <v>TQ-Roàng 0.27 -2 m</v>
          </cell>
          <cell r="F57" t="str">
            <v>Taám</v>
          </cell>
        </row>
        <row r="58">
          <cell r="C58" t="str">
            <v>R2724</v>
          </cell>
          <cell r="D58" t="str">
            <v>TQ-Roàng 0.27 -2.4 m</v>
          </cell>
          <cell r="F58" t="str">
            <v>Taám</v>
          </cell>
        </row>
        <row r="59">
          <cell r="C59" t="str">
            <v>R273</v>
          </cell>
          <cell r="D59" t="str">
            <v>TQ-Roàng 0.27 -3 m</v>
          </cell>
          <cell r="F59" t="str">
            <v>Taám</v>
          </cell>
        </row>
        <row r="60">
          <cell r="C60" t="str">
            <v>r22</v>
          </cell>
          <cell r="D60" t="str">
            <v>TQ-Roàng 0.20 -2 m</v>
          </cell>
          <cell r="E60">
            <v>22000</v>
          </cell>
          <cell r="F60" t="str">
            <v>Taám</v>
          </cell>
        </row>
        <row r="61">
          <cell r="C61" t="str">
            <v>r224</v>
          </cell>
          <cell r="D61" t="str">
            <v>TQ-Roàng 0.20 -2.4 m</v>
          </cell>
          <cell r="E61">
            <v>26400</v>
          </cell>
          <cell r="F61" t="str">
            <v>Taám</v>
          </cell>
        </row>
        <row r="62">
          <cell r="C62" t="str">
            <v>r23</v>
          </cell>
          <cell r="D62" t="str">
            <v>TQ-Roàng 0.20 -3 m</v>
          </cell>
          <cell r="E62">
            <v>33000</v>
          </cell>
          <cell r="F62" t="str">
            <v>Taám</v>
          </cell>
        </row>
        <row r="63">
          <cell r="C63" t="str">
            <v>R252</v>
          </cell>
          <cell r="D63" t="str">
            <v>TQ-Roàng 0.250 -2 m</v>
          </cell>
          <cell r="E63" t="str">
            <v>0.250mm x 2m</v>
          </cell>
          <cell r="F63" t="str">
            <v>Taám</v>
          </cell>
        </row>
        <row r="65">
          <cell r="C65" t="str">
            <v>R253</v>
          </cell>
          <cell r="D65" t="str">
            <v>TQ-Roàng 0.250 -3 m</v>
          </cell>
          <cell r="E65" t="str">
            <v>0.250mm x 3m</v>
          </cell>
          <cell r="F65" t="str">
            <v>Taám</v>
          </cell>
        </row>
        <row r="66">
          <cell r="C66" t="str">
            <v>PK22</v>
          </cell>
          <cell r="D66" t="str">
            <v>TQ-Phöôùc Khanh 0.2 -2 m</v>
          </cell>
          <cell r="E66">
            <v>22000</v>
          </cell>
          <cell r="F66" t="str">
            <v>Taám</v>
          </cell>
        </row>
        <row r="67">
          <cell r="C67" t="str">
            <v>PK224</v>
          </cell>
          <cell r="D67" t="str">
            <v>TQ-Phöôùc Khanh 0.2 -2.4 m</v>
          </cell>
          <cell r="E67">
            <v>26400</v>
          </cell>
          <cell r="F67" t="str">
            <v>Taám</v>
          </cell>
        </row>
        <row r="68">
          <cell r="C68" t="str">
            <v>PK23</v>
          </cell>
          <cell r="D68" t="str">
            <v>TQ-Phöôùc Khanh 0.2 -3 m</v>
          </cell>
          <cell r="E68">
            <v>33000</v>
          </cell>
          <cell r="F68" t="str">
            <v>Taám</v>
          </cell>
        </row>
        <row r="69">
          <cell r="C69" t="str">
            <v>PK232</v>
          </cell>
          <cell r="D69" t="str">
            <v>TQ-Phöôùc Khanh 0.23 -2 m</v>
          </cell>
          <cell r="F69" t="str">
            <v>Taám</v>
          </cell>
        </row>
        <row r="70">
          <cell r="C70" t="str">
            <v>DOMI253</v>
          </cell>
          <cell r="D70" t="str">
            <v>TQ-Domitole 0.25 -3 M</v>
          </cell>
          <cell r="F70" t="str">
            <v>Taám</v>
          </cell>
        </row>
        <row r="71">
          <cell r="C71" t="str">
            <v>TN272</v>
          </cell>
          <cell r="D71" t="str">
            <v>TQ-Trung nguyeân 0.27 -2 m</v>
          </cell>
          <cell r="F71" t="str">
            <v>Taám</v>
          </cell>
        </row>
        <row r="72">
          <cell r="C72" t="str">
            <v>TN2724</v>
          </cell>
          <cell r="D72" t="str">
            <v>TQ-Trung nguyeân 0.27 -2.4 m</v>
          </cell>
          <cell r="F72" t="str">
            <v>Taám</v>
          </cell>
        </row>
        <row r="73">
          <cell r="C73" t="str">
            <v>MN22</v>
          </cell>
          <cell r="D73" t="str">
            <v>TQ-Ñaàu moïi khoå 0.80 0.2 -2 m</v>
          </cell>
          <cell r="F73" t="str">
            <v>Taám</v>
          </cell>
        </row>
        <row r="74">
          <cell r="C74" t="str">
            <v>MN224</v>
          </cell>
          <cell r="D74" t="str">
            <v>TQ-Ñaàu moïi khoå 0.80 0.2 -2.4 m</v>
          </cell>
          <cell r="F74" t="str">
            <v>Taám</v>
          </cell>
        </row>
        <row r="75">
          <cell r="C75" t="str">
            <v>MN23</v>
          </cell>
          <cell r="D75" t="str">
            <v>TQ-Ñaàu moïi khoå 0.80 0.2 -3 m</v>
          </cell>
          <cell r="F75" t="str">
            <v>Taám</v>
          </cell>
        </row>
        <row r="76">
          <cell r="C76" t="str">
            <v>M22</v>
          </cell>
          <cell r="D76" t="str">
            <v>TQ-Ñaàu moïi  0.2 -2 m</v>
          </cell>
          <cell r="F76" t="str">
            <v>Taám</v>
          </cell>
        </row>
        <row r="77">
          <cell r="C77" t="str">
            <v>M224</v>
          </cell>
          <cell r="D77" t="str">
            <v>TQ-Ñaàu moïi  0.2 -2.4 m</v>
          </cell>
          <cell r="F77" t="str">
            <v>Taám</v>
          </cell>
        </row>
        <row r="78">
          <cell r="C78" t="str">
            <v>M23</v>
          </cell>
          <cell r="D78" t="str">
            <v>TQ-Ñaàu moïi  0.2 -3 m</v>
          </cell>
          <cell r="F78" t="str">
            <v>Taám</v>
          </cell>
        </row>
        <row r="79">
          <cell r="C79" t="str">
            <v>m272</v>
          </cell>
          <cell r="D79" t="str">
            <v>TQ-Ñaàu moïi  0.27 -2 m</v>
          </cell>
          <cell r="E79">
            <v>29200</v>
          </cell>
          <cell r="F79" t="str">
            <v>Taám</v>
          </cell>
        </row>
        <row r="80">
          <cell r="C80" t="str">
            <v>m2724</v>
          </cell>
          <cell r="D80" t="str">
            <v>TQ-Ñaàu moïi  0.27 -2.4 m</v>
          </cell>
          <cell r="E80">
            <v>35040</v>
          </cell>
          <cell r="F80" t="str">
            <v>Taám</v>
          </cell>
        </row>
        <row r="81">
          <cell r="C81" t="str">
            <v>m273</v>
          </cell>
          <cell r="D81" t="str">
            <v>TQ-Ñaàu moïi  0.27 -3 m</v>
          </cell>
          <cell r="E81">
            <v>43800</v>
          </cell>
          <cell r="F81" t="str">
            <v>Taám</v>
          </cell>
        </row>
        <row r="82">
          <cell r="C82" t="str">
            <v>9S252</v>
          </cell>
          <cell r="D82" t="str">
            <v>TQ-Chín sao 0.25 -2 m</v>
          </cell>
          <cell r="F82" t="str">
            <v>Taám</v>
          </cell>
        </row>
        <row r="83">
          <cell r="C83" t="str">
            <v>9S2524</v>
          </cell>
          <cell r="D83" t="str">
            <v>TQ-Chín sao 0.25 -2.4 m</v>
          </cell>
          <cell r="F83" t="str">
            <v>Taám</v>
          </cell>
        </row>
        <row r="84">
          <cell r="C84" t="str">
            <v>9S253</v>
          </cell>
          <cell r="D84" t="str">
            <v>TQ-Chín sao 0.25 -3 m</v>
          </cell>
          <cell r="F84" t="str">
            <v>Taám</v>
          </cell>
        </row>
        <row r="85">
          <cell r="C85" t="str">
            <v>9s22</v>
          </cell>
          <cell r="D85" t="str">
            <v>TQ-Chín sao 0.20 -2 m k 0.80</v>
          </cell>
          <cell r="F85" t="str">
            <v>Taám</v>
          </cell>
        </row>
        <row r="86">
          <cell r="C86" t="str">
            <v>9s224</v>
          </cell>
          <cell r="D86" t="str">
            <v>TQ-Chín sao 0.20 -2.4 m k 0.80</v>
          </cell>
          <cell r="F86" t="str">
            <v>Taám</v>
          </cell>
        </row>
        <row r="87">
          <cell r="C87" t="str">
            <v>9s23</v>
          </cell>
          <cell r="D87" t="str">
            <v>TQ-Chín sao 0.20 -3 m k 0.80</v>
          </cell>
          <cell r="F87" t="str">
            <v>Taám</v>
          </cell>
        </row>
        <row r="88">
          <cell r="C88" t="str">
            <v>Rw424</v>
          </cell>
          <cell r="D88" t="str">
            <v>TQ-Rwa 0.40-2.4 m</v>
          </cell>
          <cell r="F88" t="str">
            <v>Taám</v>
          </cell>
        </row>
        <row r="89">
          <cell r="C89" t="str">
            <v>AV</v>
          </cell>
          <cell r="D89" t="str">
            <v>TQ-Amiang vuoâng 0.90-2 m</v>
          </cell>
          <cell r="F89" t="str">
            <v>Taám</v>
          </cell>
        </row>
        <row r="90">
          <cell r="C90" t="str">
            <v>AO</v>
          </cell>
          <cell r="D90" t="str">
            <v>TQ-Amiang troøn 0.90-2 m</v>
          </cell>
          <cell r="F90" t="str">
            <v>Taám</v>
          </cell>
        </row>
        <row r="91">
          <cell r="C91" t="str">
            <v>MX</v>
          </cell>
          <cell r="D91" t="str">
            <v>TQ-Minh Xuaân 0.80-2 m</v>
          </cell>
          <cell r="F91" t="str">
            <v>Taám</v>
          </cell>
        </row>
        <row r="92">
          <cell r="C92" t="str">
            <v>hm</v>
          </cell>
          <cell r="D92" t="str">
            <v>TQ-Hoàng Maõ 0.80-2 m</v>
          </cell>
          <cell r="E92">
            <v>24000</v>
          </cell>
          <cell r="F92" t="str">
            <v>Taám</v>
          </cell>
        </row>
        <row r="93">
          <cell r="C93" t="str">
            <v>P</v>
          </cell>
          <cell r="D93" t="str">
            <v>TQ-Phaúng 0.2 -2 m</v>
          </cell>
          <cell r="E93">
            <v>22000</v>
          </cell>
          <cell r="F93" t="str">
            <v>Taám</v>
          </cell>
        </row>
        <row r="94">
          <cell r="C94" t="str">
            <v>p232</v>
          </cell>
          <cell r="D94" t="str">
            <v>TQ-Phaúng 0.23 -2 m</v>
          </cell>
          <cell r="E94">
            <v>26000</v>
          </cell>
          <cell r="F94" t="str">
            <v>Taám</v>
          </cell>
        </row>
        <row r="95">
          <cell r="C95" t="str">
            <v>5sn22</v>
          </cell>
          <cell r="D95" t="str">
            <v>TQ-Naêm sao 0.20 -2 m k 0.80</v>
          </cell>
          <cell r="E95">
            <v>19800</v>
          </cell>
          <cell r="F95" t="str">
            <v>Taám</v>
          </cell>
        </row>
        <row r="96">
          <cell r="C96" t="str">
            <v>5sn224</v>
          </cell>
          <cell r="D96" t="str">
            <v>TQ-Naêm sao 0.20 -2.4 m k 0.80</v>
          </cell>
          <cell r="E96">
            <v>23760</v>
          </cell>
          <cell r="F96" t="str">
            <v>Taám</v>
          </cell>
        </row>
        <row r="97">
          <cell r="C97" t="str">
            <v>5sn23</v>
          </cell>
          <cell r="D97" t="str">
            <v>TQ-Naêm sao 0.20 -3 m k 0.80</v>
          </cell>
          <cell r="E97">
            <v>29700</v>
          </cell>
          <cell r="F97" t="str">
            <v>Taám</v>
          </cell>
        </row>
        <row r="98">
          <cell r="C98" t="str">
            <v>5s232</v>
          </cell>
          <cell r="D98" t="str">
            <v>TQ-Naêm sao 0.23 -2 m</v>
          </cell>
          <cell r="F98" t="str">
            <v>Taám</v>
          </cell>
        </row>
        <row r="99">
          <cell r="C99" t="str">
            <v>5s2324</v>
          </cell>
          <cell r="D99" t="str">
            <v>TQ-Naêm sao 0.23 -2.4 m</v>
          </cell>
          <cell r="F99" t="str">
            <v>Taám</v>
          </cell>
        </row>
        <row r="100">
          <cell r="C100" t="str">
            <v>5s233</v>
          </cell>
          <cell r="D100" t="str">
            <v>TQ-Naêm sao 0.23 -3 m</v>
          </cell>
          <cell r="F100" t="str">
            <v>Taám</v>
          </cell>
        </row>
        <row r="101">
          <cell r="C101" t="str">
            <v>5s22</v>
          </cell>
          <cell r="D101" t="str">
            <v>TQ-Naêm sao 0.20 -2 m</v>
          </cell>
          <cell r="F101" t="str">
            <v>Taám</v>
          </cell>
        </row>
        <row r="102">
          <cell r="C102" t="str">
            <v>5s224</v>
          </cell>
          <cell r="D102" t="str">
            <v>TQ-Naêm sao 0.20 -2.4 m</v>
          </cell>
          <cell r="F102" t="str">
            <v>Taám</v>
          </cell>
        </row>
        <row r="103">
          <cell r="C103" t="str">
            <v>5s23</v>
          </cell>
          <cell r="D103" t="str">
            <v>TQ-Naêm sao 0.20 -3 m</v>
          </cell>
          <cell r="F103" t="str">
            <v>Taám</v>
          </cell>
        </row>
        <row r="104">
          <cell r="C104" t="str">
            <v>VS</v>
          </cell>
          <cell r="D104" t="str">
            <v>LK-Vít saét 5 phaân</v>
          </cell>
          <cell r="F104" t="str">
            <v>Con</v>
          </cell>
        </row>
        <row r="105">
          <cell r="C105" t="str">
            <v>vs25</v>
          </cell>
          <cell r="D105" t="str">
            <v>LK-Vít saét 2.5 phaân</v>
          </cell>
          <cell r="F105" t="str">
            <v>Con</v>
          </cell>
        </row>
        <row r="106">
          <cell r="C106" t="str">
            <v>VG</v>
          </cell>
          <cell r="D106" t="str">
            <v>LK-Vít goã 5 phaân</v>
          </cell>
          <cell r="F106" t="str">
            <v>Con</v>
          </cell>
        </row>
        <row r="107">
          <cell r="C107" t="str">
            <v>D</v>
          </cell>
          <cell r="D107" t="str">
            <v>LK-Ñinh duø</v>
          </cell>
          <cell r="F107" t="str">
            <v>Kg</v>
          </cell>
        </row>
        <row r="108">
          <cell r="C108" t="str">
            <v>N</v>
          </cell>
          <cell r="D108" t="str">
            <v>Nöôùc uoáng</v>
          </cell>
          <cell r="F108" t="str">
            <v>Kg</v>
          </cell>
        </row>
        <row r="109">
          <cell r="C109" t="str">
            <v>XG251</v>
          </cell>
          <cell r="D109" t="str">
            <v>XTP-Xaø goà 2 ly 50*100</v>
          </cell>
          <cell r="E109">
            <v>3450</v>
          </cell>
          <cell r="F109" t="str">
            <v>Kg</v>
          </cell>
        </row>
        <row r="110">
          <cell r="C110" t="str">
            <v>XG248</v>
          </cell>
          <cell r="D110" t="str">
            <v>XTP-Xaø goà 2 ly 40*80</v>
          </cell>
          <cell r="E110">
            <v>3450</v>
          </cell>
          <cell r="F110" t="str">
            <v>Kg</v>
          </cell>
        </row>
        <row r="111">
          <cell r="C111" t="str">
            <v>XG250</v>
          </cell>
          <cell r="D111" t="str">
            <v>XTP-Xaø goà 2 ly 50*150</v>
          </cell>
          <cell r="E111">
            <v>3450</v>
          </cell>
          <cell r="F111" t="str">
            <v>Kg</v>
          </cell>
        </row>
        <row r="112">
          <cell r="C112" t="str">
            <v>xg1851</v>
          </cell>
          <cell r="D112" t="str">
            <v>XTP-Xaø goà 1.8 ly 50*100</v>
          </cell>
          <cell r="E112">
            <v>3450</v>
          </cell>
          <cell r="F112" t="str">
            <v>Kg</v>
          </cell>
        </row>
        <row r="113">
          <cell r="C113" t="str">
            <v>xg1825</v>
          </cell>
          <cell r="D113" t="str">
            <v>XTP-Xaø goà 1.8 ly 50*125</v>
          </cell>
          <cell r="E113">
            <v>3450</v>
          </cell>
          <cell r="F113" t="str">
            <v>Kg</v>
          </cell>
        </row>
        <row r="114">
          <cell r="C114" t="str">
            <v>XG225</v>
          </cell>
          <cell r="D114" t="str">
            <v>XTP-Xaø goà 2 ly 50*125</v>
          </cell>
          <cell r="E114">
            <v>3450</v>
          </cell>
          <cell r="F114" t="str">
            <v>Kg</v>
          </cell>
        </row>
        <row r="115">
          <cell r="C115" t="str">
            <v>XG275</v>
          </cell>
          <cell r="D115" t="str">
            <v>XTP-Xaø goà 2 ly 50*175</v>
          </cell>
          <cell r="E115">
            <v>3450</v>
          </cell>
          <cell r="F115" t="str">
            <v>Kg</v>
          </cell>
        </row>
        <row r="116">
          <cell r="C116" t="str">
            <v>xg2520</v>
          </cell>
          <cell r="D116" t="str">
            <v>TP-Xaø goà 2.5 ly 50*200</v>
          </cell>
          <cell r="F116" t="str">
            <v>Meùt</v>
          </cell>
        </row>
        <row r="117">
          <cell r="C117" t="str">
            <v>xg220</v>
          </cell>
          <cell r="D117" t="str">
            <v>TP-Xaø goà 2.0 ly 50*200</v>
          </cell>
          <cell r="F117" t="str">
            <v>Meùt</v>
          </cell>
        </row>
        <row r="118">
          <cell r="C118" t="str">
            <v>xg2510</v>
          </cell>
          <cell r="D118" t="str">
            <v>TP-Xaø goà 2.5 ly 50*100</v>
          </cell>
          <cell r="F118" t="str">
            <v>Meùt</v>
          </cell>
        </row>
        <row r="119">
          <cell r="C119" t="str">
            <v>xg256520</v>
          </cell>
          <cell r="D119" t="str">
            <v>TP-Xaø goà 2.5 ly 65*200</v>
          </cell>
          <cell r="F119" t="str">
            <v>Meùt</v>
          </cell>
        </row>
        <row r="120">
          <cell r="C120" t="str">
            <v>xg326525</v>
          </cell>
          <cell r="D120" t="str">
            <v>TP-Xaø goà 3.2 ly 65*250</v>
          </cell>
          <cell r="F120" t="str">
            <v>Meùt</v>
          </cell>
        </row>
        <row r="121">
          <cell r="C121" t="str">
            <v>xg2550</v>
          </cell>
          <cell r="D121" t="str">
            <v>TP-Xaø goà 2.5 ly 50*150</v>
          </cell>
          <cell r="F121" t="str">
            <v>Meùt</v>
          </cell>
        </row>
        <row r="122">
          <cell r="C122" t="str">
            <v>xg2525</v>
          </cell>
          <cell r="D122" t="str">
            <v>TP-Xaø goà 2.5 ly 50*125</v>
          </cell>
          <cell r="F122" t="str">
            <v>Meùt</v>
          </cell>
        </row>
        <row r="123">
          <cell r="C123" t="str">
            <v>xg1848</v>
          </cell>
          <cell r="D123" t="str">
            <v>XTP-Xaø goà 1.8 ly 40*80</v>
          </cell>
          <cell r="F123" t="str">
            <v>Kg</v>
          </cell>
        </row>
        <row r="124">
          <cell r="C124" t="str">
            <v>xg2850</v>
          </cell>
          <cell r="D124" t="str">
            <v>TP-Xaø goà 2.8 ly 50*150</v>
          </cell>
          <cell r="F124" t="str">
            <v>Meùt</v>
          </cell>
        </row>
        <row r="125">
          <cell r="C125" t="str">
            <v>xg2880</v>
          </cell>
          <cell r="D125" t="str">
            <v>TP-Xaø goà 2.8 ly 50*180</v>
          </cell>
          <cell r="F125" t="str">
            <v>Meùt</v>
          </cell>
        </row>
        <row r="126">
          <cell r="C126" t="str">
            <v>tktp-31</v>
          </cell>
          <cell r="D126" t="str">
            <v>TP-Tole keõm 0.310-1.219</v>
          </cell>
          <cell r="F126" t="str">
            <v>Meùt</v>
          </cell>
        </row>
        <row r="127">
          <cell r="C127" t="str">
            <v>tktp-29</v>
          </cell>
          <cell r="D127" t="str">
            <v>TP-Tole keõm 0.290-1.219</v>
          </cell>
          <cell r="F127" t="str">
            <v>Meùt</v>
          </cell>
        </row>
        <row r="128">
          <cell r="C128" t="str">
            <v>gc</v>
          </cell>
          <cell r="D128" t="str">
            <v>LK-Gia coâng</v>
          </cell>
          <cell r="F128" t="str">
            <v>Ñoàng</v>
          </cell>
        </row>
        <row r="129">
          <cell r="C129" t="str">
            <v>BK</v>
          </cell>
          <cell r="D129" t="str">
            <v>Baêng keo</v>
          </cell>
        </row>
        <row r="130">
          <cell r="C130" t="str">
            <v>vc</v>
          </cell>
          <cell r="D130" t="str">
            <v>LK-Chi phí vaän chuyeån</v>
          </cell>
          <cell r="F130" t="str">
            <v>ch</v>
          </cell>
        </row>
        <row r="131">
          <cell r="C131" t="str">
            <v>KB</v>
          </cell>
          <cell r="D131" t="str">
            <v>LK-Keõm buoäc</v>
          </cell>
        </row>
        <row r="132">
          <cell r="C132" t="str">
            <v>LPXN3710</v>
          </cell>
          <cell r="D132" t="str">
            <v>TP- Plafon Xanh ngoïc 0.370-10s</v>
          </cell>
          <cell r="F132" t="str">
            <v>Meùt</v>
          </cell>
        </row>
        <row r="133">
          <cell r="C133" t="str">
            <v>DDP35</v>
          </cell>
          <cell r="D133" t="str">
            <v>TP-Maøu Ñoû Ñ phaúng 0.350-1.200</v>
          </cell>
          <cell r="F133" t="str">
            <v>Meùt</v>
          </cell>
        </row>
        <row r="134">
          <cell r="C134" t="str">
            <v>dd30107</v>
          </cell>
          <cell r="D134" t="str">
            <v>TP-Maøu ñoû ñaäm 0.300-1.07</v>
          </cell>
          <cell r="F134" t="str">
            <v>Meùt</v>
          </cell>
        </row>
        <row r="135">
          <cell r="C135" t="str">
            <v>DD3582</v>
          </cell>
          <cell r="D135" t="str">
            <v>TP-Maøu ñoû ñaäm 0.350-0.82</v>
          </cell>
          <cell r="F135" t="str">
            <v>Meùt</v>
          </cell>
        </row>
        <row r="136">
          <cell r="C136" t="str">
            <v>dd3582</v>
          </cell>
          <cell r="D136" t="str">
            <v>TP-Maøu ñoû ñaäm 0.350-0.82</v>
          </cell>
          <cell r="F136" t="str">
            <v>Meùt</v>
          </cell>
        </row>
        <row r="137">
          <cell r="C137" t="str">
            <v>dd35107</v>
          </cell>
          <cell r="D137" t="str">
            <v>TP-Maøu ñoû ñaäm 0.350-1.07</v>
          </cell>
          <cell r="F137" t="str">
            <v>Meùt</v>
          </cell>
        </row>
        <row r="138">
          <cell r="C138" t="str">
            <v>dd35107</v>
          </cell>
          <cell r="D138" t="str">
            <v>TP-Maøu ñoû ñaäm 0.350-1.07</v>
          </cell>
          <cell r="F138" t="str">
            <v>Meùt</v>
          </cell>
        </row>
        <row r="139">
          <cell r="C139" t="str">
            <v>dd3511</v>
          </cell>
          <cell r="D139" t="str">
            <v>TP-Maøu ñoû ñaäm 0.350-1.1m</v>
          </cell>
          <cell r="F139" t="str">
            <v>Meùt</v>
          </cell>
        </row>
        <row r="140">
          <cell r="C140" t="str">
            <v>ddp35</v>
          </cell>
          <cell r="D140" t="str">
            <v>TP-Maøu ñoû ñaäm 0.350-1200</v>
          </cell>
          <cell r="F140" t="str">
            <v>Meùt</v>
          </cell>
        </row>
        <row r="141">
          <cell r="C141" t="str">
            <v>ddp35</v>
          </cell>
          <cell r="D141" t="str">
            <v>TP-Maøu ñoû ñaäm 0.350-1200</v>
          </cell>
          <cell r="F141" t="str">
            <v>Meùt</v>
          </cell>
        </row>
        <row r="142">
          <cell r="C142" t="str">
            <v>dd359</v>
          </cell>
          <cell r="D142" t="str">
            <v>TP-Maøu ñoû ñaäm 0.350-914</v>
          </cell>
          <cell r="F142" t="str">
            <v>Meùt</v>
          </cell>
        </row>
        <row r="143">
          <cell r="C143" t="str">
            <v>dd35914</v>
          </cell>
          <cell r="D143" t="str">
            <v>TP-Maøu ñoû ñaäm 0.350-914</v>
          </cell>
          <cell r="F143" t="str">
            <v>Meùt</v>
          </cell>
        </row>
        <row r="144">
          <cell r="C144" t="str">
            <v>mdd35914</v>
          </cell>
          <cell r="D144" t="str">
            <v>TP-Maøu ñoû ñaäm 0.350-914/2</v>
          </cell>
          <cell r="F144" t="str">
            <v>Meùt</v>
          </cell>
        </row>
        <row r="145">
          <cell r="C145" t="str">
            <v>dd37107</v>
          </cell>
          <cell r="D145" t="str">
            <v>TP-Maøu ñoû ñaäm 0.370-1.07</v>
          </cell>
          <cell r="F145" t="str">
            <v>Meùt</v>
          </cell>
        </row>
        <row r="146">
          <cell r="C146" t="str">
            <v>dd37</v>
          </cell>
          <cell r="D146" t="str">
            <v>TP-Maøu ñoû ñaäm 0.370-1200</v>
          </cell>
          <cell r="F146" t="str">
            <v>Meùt</v>
          </cell>
        </row>
        <row r="147">
          <cell r="C147" t="str">
            <v>dd3782</v>
          </cell>
          <cell r="D147" t="str">
            <v>TP-Maøu ñoû ñaäm 0.370-0.82 m</v>
          </cell>
          <cell r="F147" t="str">
            <v>Meùt</v>
          </cell>
        </row>
        <row r="148">
          <cell r="C148" t="str">
            <v>dd3811</v>
          </cell>
          <cell r="D148" t="str">
            <v>TP-Maøu ñoû ñaäm 0.380-1.1</v>
          </cell>
          <cell r="F148" t="str">
            <v>Meùt</v>
          </cell>
        </row>
        <row r="149">
          <cell r="C149" t="str">
            <v>dd4082</v>
          </cell>
          <cell r="D149" t="str">
            <v>TP-Maøu ñoû ñaäm 0.40-0.82</v>
          </cell>
          <cell r="F149" t="str">
            <v>Meùt</v>
          </cell>
        </row>
        <row r="150">
          <cell r="C150" t="str">
            <v>dd40107</v>
          </cell>
          <cell r="D150" t="str">
            <v>TP-Maøu ñoû ñaäm 0.40-1.07</v>
          </cell>
          <cell r="F150" t="str">
            <v>Meùt</v>
          </cell>
        </row>
        <row r="151">
          <cell r="C151" t="str">
            <v>dd40107</v>
          </cell>
          <cell r="D151" t="str">
            <v>TP-Maøu ñoû ñaäm 0.40-1.07</v>
          </cell>
          <cell r="F151" t="str">
            <v>Meùt</v>
          </cell>
        </row>
        <row r="152">
          <cell r="C152" t="str">
            <v>dd40107</v>
          </cell>
          <cell r="D152" t="str">
            <v>TP-Maøu ñoû ñaäm 0.40-1.07</v>
          </cell>
          <cell r="F152" t="str">
            <v>Meùt</v>
          </cell>
        </row>
        <row r="153">
          <cell r="C153" t="str">
            <v>mdd40107</v>
          </cell>
          <cell r="D153" t="str">
            <v>TP-Maøu ñoû ñaäm 0.40-1.07</v>
          </cell>
          <cell r="F153" t="str">
            <v>Meùt</v>
          </cell>
        </row>
        <row r="154">
          <cell r="C154" t="str">
            <v>dd42107</v>
          </cell>
          <cell r="D154" t="str">
            <v>TP-Maøu ñoû ñaäm 0.420-1.07</v>
          </cell>
          <cell r="F154" t="str">
            <v>Meùt</v>
          </cell>
        </row>
        <row r="155">
          <cell r="C155" t="str">
            <v>dd45107</v>
          </cell>
          <cell r="D155" t="str">
            <v>TP-Maøu ñoû ñaäm 0.450-1.07</v>
          </cell>
          <cell r="F155" t="str">
            <v>Meùt</v>
          </cell>
        </row>
        <row r="156">
          <cell r="C156" t="str">
            <v>dd45</v>
          </cell>
          <cell r="D156" t="str">
            <v>TP-Maøu ñoû ñaäm 0.450-1.200</v>
          </cell>
          <cell r="F156" t="str">
            <v>Meùt</v>
          </cell>
        </row>
        <row r="157">
          <cell r="C157" t="str">
            <v>mdd45107</v>
          </cell>
          <cell r="D157" t="str">
            <v>TP-Maøu ñoû ñaäm 0.450-1.07</v>
          </cell>
          <cell r="F157" t="str">
            <v>Meùt</v>
          </cell>
        </row>
        <row r="158">
          <cell r="C158" t="str">
            <v>dd459/2</v>
          </cell>
          <cell r="D158" t="str">
            <v>TP-Maøu ñoû ñaäm 0.450-914/2</v>
          </cell>
          <cell r="F158" t="str">
            <v>Meùt</v>
          </cell>
        </row>
        <row r="159">
          <cell r="C159" t="str">
            <v>dd50107</v>
          </cell>
          <cell r="D159" t="str">
            <v>TP-Maøu ñoû ñaäm 0.500-1.07</v>
          </cell>
          <cell r="F159" t="str">
            <v>Meùt</v>
          </cell>
        </row>
        <row r="160">
          <cell r="C160" t="str">
            <v>dd50</v>
          </cell>
          <cell r="D160" t="str">
            <v>TP-Maøu ñoû ñaäm 0.500-1.200</v>
          </cell>
          <cell r="F160" t="str">
            <v>Meùt</v>
          </cell>
        </row>
        <row r="161">
          <cell r="C161" t="str">
            <v>dd3512</v>
          </cell>
          <cell r="D161" t="str">
            <v>TP-Maøu Ñoû ñaäm phaúng 0.350-1.200</v>
          </cell>
          <cell r="F161" t="str">
            <v>Meùt</v>
          </cell>
        </row>
        <row r="162">
          <cell r="C162" t="str">
            <v>dt30107</v>
          </cell>
          <cell r="D162" t="str">
            <v>TP-Maøu ñoû töôi 0.300-1.07</v>
          </cell>
          <cell r="F162" t="str">
            <v>Meùt</v>
          </cell>
        </row>
        <row r="163">
          <cell r="C163" t="str">
            <v>dT3582</v>
          </cell>
          <cell r="D163" t="str">
            <v>TP-Maøu ñoû töôi 0.350-0.82</v>
          </cell>
          <cell r="F163" t="str">
            <v>Meùt</v>
          </cell>
        </row>
        <row r="164">
          <cell r="C164" t="str">
            <v>dt3582</v>
          </cell>
          <cell r="D164" t="str">
            <v>TP-Maøu ñoû töôi 0.350-0.82</v>
          </cell>
          <cell r="F164" t="str">
            <v>Meùt</v>
          </cell>
        </row>
        <row r="165">
          <cell r="C165" t="str">
            <v>dt35107</v>
          </cell>
          <cell r="D165" t="str">
            <v>TP-Maøu ñoû töôi 0.350-1.07</v>
          </cell>
          <cell r="F165" t="str">
            <v>Meùt</v>
          </cell>
        </row>
        <row r="166">
          <cell r="C166" t="str">
            <v>dt37107</v>
          </cell>
          <cell r="D166" t="str">
            <v>TP-Maøu ñoû töôi 0.370-1.07</v>
          </cell>
          <cell r="F166" t="str">
            <v>Meùt</v>
          </cell>
        </row>
        <row r="167">
          <cell r="C167" t="str">
            <v>dt379</v>
          </cell>
          <cell r="D167" t="str">
            <v>TP-Maøu ñoû töôi 0.370-914</v>
          </cell>
          <cell r="F167" t="str">
            <v>Meùt</v>
          </cell>
        </row>
        <row r="168">
          <cell r="C168" t="str">
            <v>dt37</v>
          </cell>
          <cell r="D168" t="str">
            <v>TP-Maøu ñoû töôi 0.370-1.200</v>
          </cell>
          <cell r="F168" t="str">
            <v>Meùt</v>
          </cell>
        </row>
        <row r="169">
          <cell r="C169" t="str">
            <v>UDT3712</v>
          </cell>
          <cell r="D169" t="str">
            <v>TP-Uùp c Ñ.töôi 0.370-1200/3</v>
          </cell>
          <cell r="F169" t="str">
            <v>Meùt</v>
          </cell>
        </row>
        <row r="170">
          <cell r="C170" t="str">
            <v>dt40107</v>
          </cell>
          <cell r="D170" t="str">
            <v>TP-Maøu ñoû töôi 0.400-1.07</v>
          </cell>
          <cell r="F170" t="str">
            <v>Meùt</v>
          </cell>
        </row>
        <row r="171">
          <cell r="C171" t="str">
            <v>dt42107</v>
          </cell>
          <cell r="D171" t="str">
            <v>TP-Maøu ñoû töôi 0.420-1.07</v>
          </cell>
          <cell r="F171" t="str">
            <v>Meùt</v>
          </cell>
        </row>
        <row r="172">
          <cell r="C172" t="str">
            <v>dt45107</v>
          </cell>
          <cell r="D172" t="str">
            <v>TP-Maøu ñoû töôi 0.450-1.07</v>
          </cell>
          <cell r="F172" t="str">
            <v>Meùt</v>
          </cell>
        </row>
        <row r="173">
          <cell r="C173" t="str">
            <v>dt45107</v>
          </cell>
          <cell r="D173" t="str">
            <v>TP-Maøu ñoû töôi 0.450-1.07</v>
          </cell>
          <cell r="F173" t="str">
            <v>Meùt</v>
          </cell>
        </row>
        <row r="174">
          <cell r="C174" t="str">
            <v>xn45107</v>
          </cell>
          <cell r="D174" t="str">
            <v>TP-Maøu X. ngoïc 0.450-1.07</v>
          </cell>
          <cell r="F174" t="str">
            <v>Meùt</v>
          </cell>
        </row>
        <row r="175">
          <cell r="C175" t="str">
            <v>xn45107</v>
          </cell>
          <cell r="D175" t="str">
            <v>TP-Maøu xanh ngoïc 0.450-1.07</v>
          </cell>
          <cell r="F175" t="str">
            <v>Meùt</v>
          </cell>
        </row>
        <row r="176">
          <cell r="C176" t="str">
            <v>xn42</v>
          </cell>
          <cell r="D176" t="str">
            <v>TP-Maøu xanh ngoïc 0.420-1.200</v>
          </cell>
          <cell r="F176" t="str">
            <v>Meùt</v>
          </cell>
        </row>
        <row r="177">
          <cell r="D177" t="str">
            <v>TP-Maøu xanh ngoïc 0.450-1.07</v>
          </cell>
          <cell r="F177" t="str">
            <v>Meùt</v>
          </cell>
        </row>
        <row r="178">
          <cell r="C178" t="str">
            <v>xd35914</v>
          </cell>
          <cell r="D178" t="str">
            <v>TP-Maøu XDöông 0.350-914</v>
          </cell>
          <cell r="F178" t="str">
            <v>Meùt</v>
          </cell>
        </row>
        <row r="179">
          <cell r="C179" t="str">
            <v>xd35914</v>
          </cell>
          <cell r="D179" t="str">
            <v>TP-Maøu XDöông 0.350-914</v>
          </cell>
          <cell r="F179" t="str">
            <v>Meùt</v>
          </cell>
        </row>
        <row r="180">
          <cell r="C180" t="str">
            <v>mxn45107</v>
          </cell>
          <cell r="D180" t="str">
            <v>TP-Maøu xanh ngoïc 0.450-1.07</v>
          </cell>
          <cell r="F180" t="str">
            <v>Meùt</v>
          </cell>
        </row>
        <row r="181">
          <cell r="C181" t="str">
            <v>mxn45107</v>
          </cell>
          <cell r="D181" t="str">
            <v>TP-Maøu xanh ngoïc 0.450-1.07</v>
          </cell>
          <cell r="F181" t="str">
            <v>Meùt</v>
          </cell>
        </row>
        <row r="182">
          <cell r="C182" t="str">
            <v>xn42107</v>
          </cell>
          <cell r="D182" t="str">
            <v>TP-Maøu xanh ngoïc 0.420-1.07</v>
          </cell>
          <cell r="F182" t="str">
            <v>Meùt</v>
          </cell>
        </row>
        <row r="183">
          <cell r="C183" t="str">
            <v>xn50107</v>
          </cell>
          <cell r="D183" t="str">
            <v>TP-Maøu xanh ngoïc 0.50-1.07</v>
          </cell>
          <cell r="F183" t="str">
            <v>Meùt</v>
          </cell>
        </row>
        <row r="184">
          <cell r="C184" t="str">
            <v>xl50</v>
          </cell>
          <cell r="D184" t="str">
            <v>TP-Maøu xanh laù 0.50-1.200 phaúng</v>
          </cell>
          <cell r="F184" t="str">
            <v>Meùt</v>
          </cell>
        </row>
        <row r="185">
          <cell r="C185" t="str">
            <v>ndd30105</v>
          </cell>
          <cell r="D185" t="str">
            <v>TP-Ngoùi ñoû ñaäm 0.300-1.05</v>
          </cell>
          <cell r="F185" t="str">
            <v>Meùt</v>
          </cell>
        </row>
        <row r="186">
          <cell r="C186" t="str">
            <v>ndd30107</v>
          </cell>
          <cell r="D186" t="str">
            <v>TP-Ngoùi ñoû ñaäm 0.300-1.07</v>
          </cell>
          <cell r="F186" t="str">
            <v>Meùt</v>
          </cell>
        </row>
        <row r="187">
          <cell r="C187" t="str">
            <v>ndd3011</v>
          </cell>
          <cell r="D187" t="str">
            <v>TP-Ngoùi ñoû ñaäm 0.300-1.10</v>
          </cell>
          <cell r="F187" t="str">
            <v>Meùt</v>
          </cell>
        </row>
        <row r="188">
          <cell r="C188" t="str">
            <v>ndd30112</v>
          </cell>
          <cell r="D188" t="str">
            <v>TP-Ngoùi ñoû ñaäm 0.300-1.12</v>
          </cell>
          <cell r="F188" t="str">
            <v>Meùt</v>
          </cell>
        </row>
        <row r="189">
          <cell r="C189" t="str">
            <v>ndd3581</v>
          </cell>
          <cell r="D189" t="str">
            <v>TP-Ngoùi ñoû ñaäm 0.350-0.81</v>
          </cell>
          <cell r="F189" t="str">
            <v>Meùt</v>
          </cell>
        </row>
        <row r="190">
          <cell r="C190" t="str">
            <v>ndd3581</v>
          </cell>
          <cell r="D190" t="str">
            <v>TP-Ngoùi ñoû ñaäm 0.350-0.81</v>
          </cell>
          <cell r="F190" t="str">
            <v>Meùt</v>
          </cell>
        </row>
        <row r="191">
          <cell r="C191" t="str">
            <v>ndd3581</v>
          </cell>
          <cell r="D191" t="str">
            <v>TP-Ngoùi ñoû ñaäm 0.350-0.81</v>
          </cell>
          <cell r="F191" t="str">
            <v>Meùt</v>
          </cell>
        </row>
        <row r="192">
          <cell r="C192" t="str">
            <v>ndd3581</v>
          </cell>
          <cell r="D192" t="str">
            <v>TP-Ngoùi ñoû ñaäm 0.350-0.81</v>
          </cell>
          <cell r="F192" t="str">
            <v>Meùt</v>
          </cell>
        </row>
        <row r="193">
          <cell r="C193" t="str">
            <v>NDD3582</v>
          </cell>
          <cell r="D193" t="str">
            <v>TP-Ngoùi ñoû ñaäm 0.350-0.82</v>
          </cell>
          <cell r="F193" t="str">
            <v>Meùt</v>
          </cell>
        </row>
        <row r="194">
          <cell r="C194" t="str">
            <v>NDD3582</v>
          </cell>
          <cell r="D194" t="str">
            <v>TP-Ngoùi ñoû ñaäm 0.350-0.82</v>
          </cell>
          <cell r="F194" t="str">
            <v>Meùt</v>
          </cell>
        </row>
        <row r="195">
          <cell r="C195" t="str">
            <v>NDD3582</v>
          </cell>
          <cell r="D195" t="str">
            <v>TP-Ngoùi ñoû ñaäm 0.350-0.82</v>
          </cell>
          <cell r="F195" t="str">
            <v>Meùt</v>
          </cell>
        </row>
        <row r="196">
          <cell r="C196" t="str">
            <v>NDD3582</v>
          </cell>
          <cell r="D196" t="str">
            <v>TP-Ngoùi ñoû ñaäm 0.350-0.82</v>
          </cell>
          <cell r="F196" t="str">
            <v>Meùt</v>
          </cell>
        </row>
        <row r="197">
          <cell r="C197" t="str">
            <v>ndd35105</v>
          </cell>
          <cell r="D197" t="str">
            <v>TP-Ngoùi ñoû ñaäm 0.350-1.05</v>
          </cell>
          <cell r="F197" t="str">
            <v>Meùt</v>
          </cell>
        </row>
        <row r="198">
          <cell r="C198" t="str">
            <v>ndd35105</v>
          </cell>
          <cell r="D198" t="str">
            <v>TP-Ngoùi ñoû ñaäm 0.350-1.05</v>
          </cell>
          <cell r="F198" t="str">
            <v>Meùt</v>
          </cell>
        </row>
        <row r="199">
          <cell r="C199" t="str">
            <v>ndd35105</v>
          </cell>
          <cell r="D199" t="str">
            <v>TP-Ngoùi ñoû ñaäm 0.350-1.05</v>
          </cell>
          <cell r="F199" t="str">
            <v>Meùt</v>
          </cell>
        </row>
        <row r="200">
          <cell r="C200" t="str">
            <v>ndd35105</v>
          </cell>
          <cell r="D200" t="str">
            <v>TP-Ngoùi ñoû ñaäm 0.350-1.05</v>
          </cell>
          <cell r="F200" t="str">
            <v>Meùt</v>
          </cell>
        </row>
        <row r="201">
          <cell r="C201" t="str">
            <v>ndd3511</v>
          </cell>
          <cell r="D201" t="str">
            <v>TP-Ngoùi ñoû ñaäm 0.350-1.1</v>
          </cell>
          <cell r="F201" t="str">
            <v>Meùt</v>
          </cell>
        </row>
        <row r="202">
          <cell r="C202" t="str">
            <v>ndd3511</v>
          </cell>
          <cell r="D202" t="str">
            <v>TP-Ngoùi ñoû ñaäm 0.350-1.1</v>
          </cell>
          <cell r="F202" t="str">
            <v>Meùt</v>
          </cell>
        </row>
        <row r="203">
          <cell r="C203" t="str">
            <v>NDD35112</v>
          </cell>
          <cell r="D203" t="str">
            <v>TP-Ngoùi ñoû ñaäm 0.350-1.12</v>
          </cell>
          <cell r="F203" t="str">
            <v>Meùt</v>
          </cell>
        </row>
        <row r="204">
          <cell r="C204" t="str">
            <v>NDD35112</v>
          </cell>
          <cell r="D204" t="str">
            <v>TP-Ngoùi ñoû ñaäm 0.350-1.12</v>
          </cell>
          <cell r="F204" t="str">
            <v>Meùt</v>
          </cell>
        </row>
        <row r="205">
          <cell r="C205" t="str">
            <v>NDD35112</v>
          </cell>
          <cell r="D205" t="str">
            <v>TP-Ngoùi ñoû ñaäm 0.350-1.12</v>
          </cell>
          <cell r="F205" t="str">
            <v>Meùt</v>
          </cell>
        </row>
        <row r="206">
          <cell r="C206" t="str">
            <v>NDD35112</v>
          </cell>
          <cell r="D206" t="str">
            <v>TP-Ngoùi ñoû ñaäm 0.350-1.12</v>
          </cell>
          <cell r="F206" t="str">
            <v>Meùt</v>
          </cell>
        </row>
        <row r="207">
          <cell r="C207" t="str">
            <v>dd359s</v>
          </cell>
          <cell r="D207" t="str">
            <v>TP-Ngoùi ñoû ñaäm 0.350-9s</v>
          </cell>
          <cell r="F207" t="str">
            <v>Meùt</v>
          </cell>
        </row>
        <row r="208">
          <cell r="C208" t="str">
            <v>ndd37105</v>
          </cell>
          <cell r="D208" t="str">
            <v>TP-Ngoùi ñoû ñaäm 0.370-1.05</v>
          </cell>
          <cell r="F208" t="str">
            <v>Meùt</v>
          </cell>
        </row>
        <row r="209">
          <cell r="C209" t="str">
            <v>ndd37105</v>
          </cell>
          <cell r="D209" t="str">
            <v>TP-Ngoùi ñoû ñaäm 0.370-1.05</v>
          </cell>
          <cell r="F209" t="str">
            <v>Meùt</v>
          </cell>
        </row>
        <row r="210">
          <cell r="C210" t="str">
            <v>ndd37105</v>
          </cell>
          <cell r="D210" t="str">
            <v>TP-Ngoùi ñoû ñaäm 0.370-1.05</v>
          </cell>
          <cell r="F210" t="str">
            <v>Meùt</v>
          </cell>
        </row>
        <row r="211">
          <cell r="C211" t="str">
            <v>ndd37105</v>
          </cell>
          <cell r="D211" t="str">
            <v>TP-Ngoùi ñoû ñaäm 0.370-1.05</v>
          </cell>
          <cell r="F211" t="str">
            <v>Meùt</v>
          </cell>
        </row>
        <row r="212">
          <cell r="C212" t="str">
            <v>ndd37105</v>
          </cell>
          <cell r="D212" t="str">
            <v>TP-Ngoùi ñoû ñaäm 0.370-1.05</v>
          </cell>
          <cell r="F212" t="str">
            <v>Meùt</v>
          </cell>
        </row>
        <row r="213">
          <cell r="C213" t="str">
            <v>ndd37105</v>
          </cell>
          <cell r="D213" t="str">
            <v>TP-Ngoùi ñoû ñaäm 0.370-1.05</v>
          </cell>
          <cell r="F213" t="str">
            <v>Meùt</v>
          </cell>
        </row>
        <row r="214">
          <cell r="C214" t="str">
            <v>ndd37105</v>
          </cell>
          <cell r="D214" t="str">
            <v>TP-Ngoùi ñoû ñaäm 0.370-1.05</v>
          </cell>
          <cell r="F214" t="str">
            <v>Meùt</v>
          </cell>
        </row>
        <row r="215">
          <cell r="C215" t="str">
            <v>ndd37107</v>
          </cell>
          <cell r="D215" t="str">
            <v>TP-Ngoùi ñoû ñaäm 0.370-1.07</v>
          </cell>
          <cell r="F215" t="str">
            <v>Meùt</v>
          </cell>
        </row>
        <row r="216">
          <cell r="C216" t="str">
            <v>ndd37107</v>
          </cell>
          <cell r="D216" t="str">
            <v>TP-Ngoùi ñoû ñaäm 0.370-1.07</v>
          </cell>
          <cell r="F216" t="str">
            <v>Meùt</v>
          </cell>
        </row>
        <row r="217">
          <cell r="D217" t="str">
            <v>TP-Ngoùi ñoû ñaäm 0.370-1.08</v>
          </cell>
          <cell r="F217" t="str">
            <v>Meùt</v>
          </cell>
        </row>
        <row r="218">
          <cell r="C218" t="str">
            <v>ndd3711</v>
          </cell>
          <cell r="D218" t="str">
            <v>TP-Ngoùi ñoû ñaäm 0.370-1.1</v>
          </cell>
          <cell r="F218" t="str">
            <v>Meùt</v>
          </cell>
        </row>
        <row r="219">
          <cell r="C219" t="str">
            <v>ndd3711</v>
          </cell>
          <cell r="D219" t="str">
            <v>TP-Ngoùi ñoû ñaäm 0.370-1.1</v>
          </cell>
          <cell r="F219" t="str">
            <v>Meùt</v>
          </cell>
        </row>
        <row r="220">
          <cell r="C220" t="str">
            <v>ndd3711</v>
          </cell>
          <cell r="D220" t="str">
            <v>TP-Ngoùi ñoû ñaäm 0.370-1.1</v>
          </cell>
          <cell r="F220" t="str">
            <v>Meùt</v>
          </cell>
        </row>
        <row r="221">
          <cell r="C221" t="str">
            <v>ndd3711</v>
          </cell>
          <cell r="D221" t="str">
            <v>TP-Ngoùi ñoû ñaäm 0.370-1.1</v>
          </cell>
          <cell r="F221" t="str">
            <v>Meùt</v>
          </cell>
        </row>
        <row r="222">
          <cell r="C222" t="str">
            <v>ndd37112</v>
          </cell>
          <cell r="D222" t="str">
            <v>TP-Ngoùi ñoû ñaäm 0.370-1.12</v>
          </cell>
          <cell r="F222" t="str">
            <v>Meùt</v>
          </cell>
        </row>
        <row r="223">
          <cell r="C223" t="str">
            <v>NDD3811</v>
          </cell>
          <cell r="D223" t="str">
            <v>TP-Ngoùi ñoû ñaäm 0.380-1.1</v>
          </cell>
          <cell r="F223" t="str">
            <v>Meùt</v>
          </cell>
        </row>
        <row r="224">
          <cell r="C224" t="str">
            <v>NDD4082</v>
          </cell>
          <cell r="D224" t="str">
            <v>TP-Ngoùi ñoû ñaäm 0.40-0.82 m</v>
          </cell>
          <cell r="F224" t="str">
            <v>Meùt</v>
          </cell>
        </row>
        <row r="225">
          <cell r="C225" t="str">
            <v>NDD4082</v>
          </cell>
          <cell r="D225" t="str">
            <v>TP-Ngoùi ñoû ñaäm 0.40-0.82</v>
          </cell>
          <cell r="F225" t="str">
            <v>Meùt</v>
          </cell>
        </row>
        <row r="226">
          <cell r="C226" t="str">
            <v>NDD4082</v>
          </cell>
          <cell r="D226" t="str">
            <v>TP-Ngoùi ñoû ñaäm 0.40-0.82</v>
          </cell>
          <cell r="F226" t="str">
            <v>Meùt</v>
          </cell>
        </row>
        <row r="227">
          <cell r="C227" t="str">
            <v>NDD4082</v>
          </cell>
          <cell r="D227" t="str">
            <v>TP-Ngoùi ñoû ñaäm 0.40-0.82</v>
          </cell>
          <cell r="F227" t="str">
            <v>Meùt</v>
          </cell>
        </row>
        <row r="228">
          <cell r="C228" t="str">
            <v>ndd40105</v>
          </cell>
          <cell r="D228" t="str">
            <v>TP-Ngoùi ñoû ñaäm 0.40-1.05</v>
          </cell>
          <cell r="F228" t="str">
            <v>Meùt</v>
          </cell>
        </row>
        <row r="229">
          <cell r="C229" t="str">
            <v>ndd40105</v>
          </cell>
          <cell r="D229" t="str">
            <v>TP-Ngoùi ñoû ñaäm 0.40-1.05</v>
          </cell>
          <cell r="F229" t="str">
            <v>Meùt</v>
          </cell>
        </row>
        <row r="230">
          <cell r="C230" t="str">
            <v>ndd40107</v>
          </cell>
          <cell r="D230" t="str">
            <v>TP-Ngoùi ñoû ñaäm 0.40-1.07</v>
          </cell>
          <cell r="F230" t="str">
            <v>Meùt</v>
          </cell>
        </row>
        <row r="231">
          <cell r="C231" t="str">
            <v>ndd4011</v>
          </cell>
          <cell r="D231" t="str">
            <v>TP-Ngoùi ñoû ñaäm 0.40-1.1</v>
          </cell>
          <cell r="F231" t="str">
            <v>Meùt</v>
          </cell>
        </row>
        <row r="232">
          <cell r="C232" t="str">
            <v>ndd4011</v>
          </cell>
          <cell r="D232" t="str">
            <v>TP-Ngoùi ñoû ñaäm 0.40-1.1</v>
          </cell>
          <cell r="F232" t="str">
            <v>Meùt</v>
          </cell>
        </row>
        <row r="233">
          <cell r="C233" t="str">
            <v>ndd40112</v>
          </cell>
          <cell r="D233" t="str">
            <v>TP-Ngoùi ñoû ñaäm 0.40-1.12</v>
          </cell>
          <cell r="F233" t="str">
            <v>Meùt</v>
          </cell>
        </row>
        <row r="234">
          <cell r="C234" t="str">
            <v>ndd4282</v>
          </cell>
          <cell r="D234" t="str">
            <v>TP-Ngoùi ñoû ñaäm 0.42-0.82</v>
          </cell>
          <cell r="F234" t="str">
            <v>Meùt</v>
          </cell>
        </row>
        <row r="235">
          <cell r="C235" t="str">
            <v>ndd4282</v>
          </cell>
          <cell r="D235" t="str">
            <v>TP-Ngoùi ñoû ñaäm 0.420-0.82</v>
          </cell>
          <cell r="F235" t="str">
            <v>Meùt</v>
          </cell>
        </row>
        <row r="236">
          <cell r="C236" t="str">
            <v>ndd42107</v>
          </cell>
          <cell r="D236" t="str">
            <v>TP-Ngoùi ñoû ñaäm 0.420-1.07</v>
          </cell>
          <cell r="F236" t="str">
            <v>Meùt</v>
          </cell>
        </row>
        <row r="237">
          <cell r="C237" t="str">
            <v>ndd4211</v>
          </cell>
          <cell r="D237" t="str">
            <v>TP-Ngoùi ñoû ñaäm 0.420-1.1</v>
          </cell>
          <cell r="F237" t="str">
            <v>Meùt</v>
          </cell>
        </row>
        <row r="238">
          <cell r="C238" t="str">
            <v>ndd4211</v>
          </cell>
          <cell r="D238" t="str">
            <v>TP-Ngoùi ñoû ñaäm 0.420-1.1</v>
          </cell>
          <cell r="F238" t="str">
            <v>Meùt</v>
          </cell>
        </row>
        <row r="239">
          <cell r="C239" t="str">
            <v>ndd42112</v>
          </cell>
          <cell r="D239" t="str">
            <v>TP-Ngoùi ñoû ñaäm 0.420-1.12</v>
          </cell>
          <cell r="F239" t="str">
            <v>Meùt</v>
          </cell>
        </row>
        <row r="240">
          <cell r="C240" t="str">
            <v>ndd42105</v>
          </cell>
          <cell r="D240" t="str">
            <v>TP-Ngoùi ñoû ñaäm 0.42-1.05</v>
          </cell>
          <cell r="F240" t="str">
            <v>Meùt</v>
          </cell>
        </row>
        <row r="241">
          <cell r="C241" t="str">
            <v>ndd42105</v>
          </cell>
          <cell r="D241" t="str">
            <v>TP-Ngoùi ñoû ñaäm 0.42-1.05</v>
          </cell>
          <cell r="F241" t="str">
            <v>Meùt</v>
          </cell>
        </row>
        <row r="242">
          <cell r="C242" t="str">
            <v>ndd4582</v>
          </cell>
          <cell r="D242" t="str">
            <v>TP-Ngoùi ñoû ñaäm 0.45-0.82</v>
          </cell>
          <cell r="F242" t="str">
            <v>Meùt</v>
          </cell>
        </row>
        <row r="243">
          <cell r="C243" t="str">
            <v>ndd4582</v>
          </cell>
          <cell r="D243" t="str">
            <v>TP-Ngoùi ñoû ñaäm 0.45-0.82</v>
          </cell>
          <cell r="F243" t="str">
            <v>Meùt</v>
          </cell>
        </row>
        <row r="244">
          <cell r="C244" t="str">
            <v>ndd45107</v>
          </cell>
          <cell r="D244" t="str">
            <v>TP-Ngoùi ñoû ñaäm 0.450-1.07</v>
          </cell>
          <cell r="F244" t="str">
            <v>Meùt</v>
          </cell>
        </row>
        <row r="245">
          <cell r="C245" t="str">
            <v>ndd45105</v>
          </cell>
          <cell r="D245" t="str">
            <v>TP-Ngoùi ñoû ñaäm 0.45-1.05</v>
          </cell>
          <cell r="F245" t="str">
            <v>Meùt</v>
          </cell>
        </row>
        <row r="246">
          <cell r="C246" t="str">
            <v>ndd45107</v>
          </cell>
          <cell r="D246" t="str">
            <v>TP-Ngoùi ñoû ñaäm 0.45-1.07</v>
          </cell>
          <cell r="F246" t="str">
            <v>Meùt</v>
          </cell>
        </row>
        <row r="247">
          <cell r="C247" t="str">
            <v>ndd4511</v>
          </cell>
          <cell r="D247" t="str">
            <v>TP-Ngoùi ñoû ñaäm 0.45-1.10</v>
          </cell>
          <cell r="F247" t="str">
            <v>Meùt</v>
          </cell>
        </row>
        <row r="248">
          <cell r="C248" t="str">
            <v>ndd5082</v>
          </cell>
          <cell r="D248" t="str">
            <v>TP-Ngoùi ñoû ñaäm 0.50-0.82</v>
          </cell>
          <cell r="F248" t="str">
            <v>Meùt</v>
          </cell>
        </row>
        <row r="249">
          <cell r="C249" t="str">
            <v>ndd5082</v>
          </cell>
          <cell r="D249" t="str">
            <v>TP-Ngoùi ñoû ñaäm 0.50-0.82</v>
          </cell>
          <cell r="F249" t="str">
            <v>Meùt</v>
          </cell>
        </row>
        <row r="250">
          <cell r="C250" t="str">
            <v>ndd5082</v>
          </cell>
          <cell r="D250" t="str">
            <v>TP-Ngoùi ñoû ñaäm 0.50-0.82</v>
          </cell>
          <cell r="F250" t="str">
            <v>Meùt</v>
          </cell>
        </row>
        <row r="251">
          <cell r="C251" t="str">
            <v>ndd5082</v>
          </cell>
          <cell r="D251" t="str">
            <v>TP-Ngoùi ñoû ñaäm 0.500-0.82</v>
          </cell>
          <cell r="F251" t="str">
            <v>Meùt</v>
          </cell>
        </row>
        <row r="252">
          <cell r="C252" t="str">
            <v>ndd50105</v>
          </cell>
          <cell r="D252" t="str">
            <v>TP-Ngoùi ñoû ñaäm 0.50-1.05m</v>
          </cell>
          <cell r="F252" t="str">
            <v>Meùt</v>
          </cell>
        </row>
        <row r="253">
          <cell r="C253" t="str">
            <v>ndd50107</v>
          </cell>
          <cell r="D253" t="str">
            <v>TP-Ngoùi ñoû ñaäm 0.50-1.07m</v>
          </cell>
          <cell r="F253" t="str">
            <v>Meùt</v>
          </cell>
        </row>
        <row r="254">
          <cell r="C254" t="str">
            <v>ndd50112</v>
          </cell>
          <cell r="D254" t="str">
            <v>TP-Ngoùi ñoû ñaäm 0.50-1.12m</v>
          </cell>
          <cell r="F254" t="str">
            <v>Meùt</v>
          </cell>
        </row>
        <row r="255">
          <cell r="C255" t="str">
            <v>ndd5011</v>
          </cell>
          <cell r="D255" t="str">
            <v>TP-Ngoùi ñoû ñaäm 0.50-1.1m</v>
          </cell>
          <cell r="F255" t="str">
            <v>Meùt</v>
          </cell>
        </row>
        <row r="256">
          <cell r="D256" t="str">
            <v>TP-Ngoùi ñoû ñaäm 0.50-1.1m</v>
          </cell>
          <cell r="F256" t="str">
            <v>Meùt</v>
          </cell>
        </row>
        <row r="257">
          <cell r="C257" t="str">
            <v>ndd5011</v>
          </cell>
          <cell r="D257" t="str">
            <v>TP-Ngoùi ñoû ñaäm 0.50-1.1m</v>
          </cell>
          <cell r="F257" t="str">
            <v>Meùt</v>
          </cell>
        </row>
        <row r="258">
          <cell r="C258" t="str">
            <v>ndt3511</v>
          </cell>
          <cell r="D258" t="str">
            <v>TP-Ngoùi ñoû töôi 0.350-1.1</v>
          </cell>
          <cell r="F258" t="str">
            <v>Meùt</v>
          </cell>
        </row>
        <row r="259">
          <cell r="C259" t="str">
            <v>ndt3582</v>
          </cell>
          <cell r="D259" t="str">
            <v>TP-Ngoùi ñoû töôi 0.350-0.82</v>
          </cell>
          <cell r="F259" t="str">
            <v>Meùt</v>
          </cell>
        </row>
        <row r="260">
          <cell r="C260" t="str">
            <v>ndt37105</v>
          </cell>
          <cell r="D260" t="str">
            <v>TP-Ngoùi ñoû töôi 0.370-1.05</v>
          </cell>
          <cell r="F260" t="str">
            <v>Meùt</v>
          </cell>
        </row>
        <row r="261">
          <cell r="C261" t="str">
            <v>ndt37105</v>
          </cell>
          <cell r="D261" t="str">
            <v>TP-Ngoùi ñoû töôi 0.370-1.05</v>
          </cell>
          <cell r="F261" t="str">
            <v>Meùt</v>
          </cell>
        </row>
        <row r="262">
          <cell r="C262" t="str">
            <v>ndt37105</v>
          </cell>
          <cell r="D262" t="str">
            <v>TP-Ngoùi ñoû töôi 0.370-1.05</v>
          </cell>
          <cell r="F262" t="str">
            <v>Meùt</v>
          </cell>
        </row>
        <row r="263">
          <cell r="C263" t="str">
            <v>ndt37105</v>
          </cell>
          <cell r="D263" t="str">
            <v>TP-Ngoùi ñoû töôi 0.370-1.05</v>
          </cell>
          <cell r="F263" t="str">
            <v>Meùt</v>
          </cell>
        </row>
        <row r="264">
          <cell r="C264" t="str">
            <v>ndt3711</v>
          </cell>
          <cell r="D264" t="str">
            <v>TP-Ngoùi ñoû töôi 0.370-1.1</v>
          </cell>
          <cell r="F264" t="str">
            <v>Meùt</v>
          </cell>
        </row>
        <row r="265">
          <cell r="C265" t="str">
            <v>ndt3711</v>
          </cell>
          <cell r="D265" t="str">
            <v>TP-Ngoùi ñoû töôi 0.370-1.1</v>
          </cell>
          <cell r="F265" t="str">
            <v>Meùt</v>
          </cell>
        </row>
        <row r="266">
          <cell r="C266" t="str">
            <v>ndt4082</v>
          </cell>
          <cell r="D266" t="str">
            <v>TP-Ngoùi ñoû töôi 0.40-0.82</v>
          </cell>
          <cell r="F266" t="str">
            <v>Meùt</v>
          </cell>
        </row>
        <row r="267">
          <cell r="C267" t="str">
            <v>ndt3782</v>
          </cell>
          <cell r="D267" t="str">
            <v>TP-Ngoùi ñoû töôi 0.370-0.82m</v>
          </cell>
          <cell r="F267" t="str">
            <v>Meùt</v>
          </cell>
        </row>
        <row r="268">
          <cell r="C268" t="str">
            <v>ndt4011</v>
          </cell>
          <cell r="D268" t="str">
            <v>TP-Ngoùi ñoû töôi 0.40-0.11</v>
          </cell>
          <cell r="F268" t="str">
            <v>Meùt</v>
          </cell>
        </row>
        <row r="269">
          <cell r="C269" t="str">
            <v>dt4012</v>
          </cell>
          <cell r="D269" t="str">
            <v>TP-Ñoû töôi 0.40-1200</v>
          </cell>
          <cell r="F269" t="str">
            <v>Meùt</v>
          </cell>
        </row>
        <row r="270">
          <cell r="C270" t="str">
            <v>vdt40107</v>
          </cell>
          <cell r="D270" t="str">
            <v>TP-Voøm ñoû töôi 0.40-1.07</v>
          </cell>
          <cell r="F270" t="str">
            <v>Meùt</v>
          </cell>
        </row>
        <row r="271">
          <cell r="C271" t="str">
            <v>ndt4082</v>
          </cell>
          <cell r="D271" t="str">
            <v>TP-Ngoùi ñoû töôi 0.40-0.82</v>
          </cell>
          <cell r="F271" t="str">
            <v>Meùt</v>
          </cell>
        </row>
        <row r="272">
          <cell r="C272" t="str">
            <v>nxn3782</v>
          </cell>
          <cell r="D272" t="str">
            <v>TP-Ngoùi X.Ngoïc 0.370-0.82</v>
          </cell>
          <cell r="F272" t="str">
            <v>Meùt</v>
          </cell>
        </row>
        <row r="273">
          <cell r="C273" t="str">
            <v>nxn3582</v>
          </cell>
          <cell r="D273" t="str">
            <v>TP-Ngoùi X.Ngoïc 0.350-0.82</v>
          </cell>
          <cell r="F273" t="str">
            <v>Meùt</v>
          </cell>
        </row>
        <row r="274">
          <cell r="C274" t="str">
            <v>nxn3011</v>
          </cell>
          <cell r="D274" t="str">
            <v>TP-Ngoùi Xanh ngoïc 0.300-1.1</v>
          </cell>
          <cell r="F274" t="str">
            <v>Meùt</v>
          </cell>
        </row>
        <row r="275">
          <cell r="C275" t="str">
            <v>nxn3511</v>
          </cell>
          <cell r="D275" t="str">
            <v>TP-Ngoùi Xanh ngoïc 0.350-1.1</v>
          </cell>
          <cell r="F275" t="str">
            <v>Meùt</v>
          </cell>
        </row>
        <row r="276">
          <cell r="C276" t="str">
            <v>nxn5011</v>
          </cell>
          <cell r="D276" t="str">
            <v>TP-Ngoùi Xanh ngoïc 0.500-1.1 m</v>
          </cell>
          <cell r="F276" t="str">
            <v>Meùt</v>
          </cell>
        </row>
        <row r="277">
          <cell r="C277" t="str">
            <v>nxn3781</v>
          </cell>
          <cell r="D277" t="str">
            <v>TP-Ngoùi Xanh ngoïc 0.370-0.81</v>
          </cell>
          <cell r="F277" t="str">
            <v>Meùt</v>
          </cell>
        </row>
        <row r="278">
          <cell r="C278" t="str">
            <v>nxn3781</v>
          </cell>
          <cell r="D278" t="str">
            <v>TP-Ngoùi Xanh ngoïc 0.370-0.81</v>
          </cell>
          <cell r="F278" t="str">
            <v>Meùt</v>
          </cell>
        </row>
        <row r="279">
          <cell r="C279" t="str">
            <v>nxn3782</v>
          </cell>
          <cell r="D279" t="str">
            <v>TP-Ngoùi Xanh ngoïc 0.370-0.82</v>
          </cell>
          <cell r="F279" t="str">
            <v>Meùt</v>
          </cell>
        </row>
        <row r="280">
          <cell r="C280" t="str">
            <v>nxn3782</v>
          </cell>
          <cell r="D280" t="str">
            <v>TP-Ngoùi Xanh ngoïc 0.370-0.82</v>
          </cell>
          <cell r="F280" t="str">
            <v>Meùt</v>
          </cell>
        </row>
        <row r="281">
          <cell r="C281" t="str">
            <v>nxn3782</v>
          </cell>
          <cell r="D281" t="str">
            <v>TP-Ngoùi Xanh ngoïc 0.370-0.82</v>
          </cell>
          <cell r="F281" t="str">
            <v>Meùt</v>
          </cell>
        </row>
        <row r="282">
          <cell r="C282" t="str">
            <v>nxn3782</v>
          </cell>
          <cell r="D282" t="str">
            <v>TP-Ngoùi Xanh ngoïc 0.370-0.82</v>
          </cell>
          <cell r="F282" t="str">
            <v>Meùt</v>
          </cell>
        </row>
        <row r="283">
          <cell r="C283" t="str">
            <v>nxn3782</v>
          </cell>
          <cell r="D283" t="str">
            <v>TP-Ngoùi Xanh ngoïc 0.370-0.82</v>
          </cell>
          <cell r="F283" t="str">
            <v>Meùt</v>
          </cell>
        </row>
        <row r="284">
          <cell r="C284" t="str">
            <v>nxn3582</v>
          </cell>
          <cell r="D284" t="str">
            <v>TP-Ngoùi Xanh ngoïc 0.350-0.82</v>
          </cell>
          <cell r="F284" t="str">
            <v>Meùt</v>
          </cell>
        </row>
        <row r="285">
          <cell r="C285" t="str">
            <v>nxn3711</v>
          </cell>
          <cell r="D285" t="str">
            <v>TP-Ngoùi Xanh ngoïc 0.370-1.1</v>
          </cell>
          <cell r="F285" t="str">
            <v>Meùt</v>
          </cell>
        </row>
        <row r="286">
          <cell r="C286" t="str">
            <v>nxn3711</v>
          </cell>
          <cell r="D286" t="str">
            <v>TP-Ngoùi xanh ng 0.370-1.1</v>
          </cell>
          <cell r="F286" t="str">
            <v>Meùt</v>
          </cell>
        </row>
        <row r="287">
          <cell r="C287" t="str">
            <v>nxd3711</v>
          </cell>
          <cell r="D287" t="str">
            <v>TP-Ngoùi xanh döông 0.370-1.1 m</v>
          </cell>
          <cell r="F287" t="str">
            <v>Meùt</v>
          </cell>
        </row>
        <row r="288">
          <cell r="C288" t="str">
            <v>nxd4011</v>
          </cell>
          <cell r="D288" t="str">
            <v>TP-Ngoùi xanh döông 0.400-1.1 m</v>
          </cell>
          <cell r="F288" t="str">
            <v>Meùt</v>
          </cell>
        </row>
        <row r="289">
          <cell r="C289" t="str">
            <v>nxn37112</v>
          </cell>
          <cell r="D289" t="str">
            <v>TP-Ngoùi xanh ngoïc 0.370-1.12</v>
          </cell>
          <cell r="F289" t="str">
            <v>Meùt</v>
          </cell>
        </row>
        <row r="290">
          <cell r="C290" t="str">
            <v>nxn4011</v>
          </cell>
          <cell r="D290" t="str">
            <v>TP-Ngoùi Xanh ngoïc 0.400-1.1</v>
          </cell>
          <cell r="F290" t="str">
            <v>Meùt</v>
          </cell>
        </row>
        <row r="291">
          <cell r="C291" t="str">
            <v>nxn4011</v>
          </cell>
          <cell r="D291" t="str">
            <v>TP-Ngoùi xanh ngoïc 0.40-1.1 m</v>
          </cell>
          <cell r="F291" t="str">
            <v>Meùt</v>
          </cell>
        </row>
        <row r="292">
          <cell r="C292" t="str">
            <v>nxn4011</v>
          </cell>
          <cell r="D292" t="str">
            <v>TP-Ngoùi xanh ngoïc 0.40-1.1 m</v>
          </cell>
          <cell r="F292" t="str">
            <v>Meùt</v>
          </cell>
        </row>
        <row r="293">
          <cell r="C293" t="str">
            <v>xd3712</v>
          </cell>
          <cell r="D293" t="str">
            <v>TP-Maøu Xanh Döông 0.370-1200</v>
          </cell>
          <cell r="F293" t="str">
            <v>Meùt</v>
          </cell>
        </row>
        <row r="294">
          <cell r="C294" t="str">
            <v>nxr4011</v>
          </cell>
          <cell r="D294" t="str">
            <v>TP-Ngoùi xanh reâu 0.40-1.1 m</v>
          </cell>
          <cell r="F294" t="str">
            <v>Meùt</v>
          </cell>
        </row>
        <row r="295">
          <cell r="C295" t="str">
            <v>nxr3511</v>
          </cell>
          <cell r="D295" t="str">
            <v>TP-Ngoùi xanh reâu 0.350-1.1 m</v>
          </cell>
          <cell r="F295" t="str">
            <v>Meùt</v>
          </cell>
        </row>
        <row r="296">
          <cell r="C296" t="str">
            <v>xr4012</v>
          </cell>
          <cell r="D296" t="str">
            <v>TP-Xanh reâu 0.40-1.200</v>
          </cell>
          <cell r="F296" t="str">
            <v>Meùt</v>
          </cell>
        </row>
        <row r="297">
          <cell r="C297" t="str">
            <v>xr50</v>
          </cell>
          <cell r="D297" t="str">
            <v>TP-Xanh reâu 0.500-1.200</v>
          </cell>
          <cell r="F297" t="str">
            <v>Meùt</v>
          </cell>
        </row>
        <row r="298">
          <cell r="C298" t="str">
            <v>xr35</v>
          </cell>
          <cell r="D298" t="str">
            <v>TP-Xanh reâu 0.350-1.200</v>
          </cell>
          <cell r="F298" t="str">
            <v>Meùt</v>
          </cell>
        </row>
        <row r="299">
          <cell r="C299" t="str">
            <v>nxn4211</v>
          </cell>
          <cell r="D299" t="str">
            <v>TP-Ngoùi Xanh ngoïc 0.420-1.1</v>
          </cell>
          <cell r="F299" t="str">
            <v>Meùt</v>
          </cell>
        </row>
        <row r="300">
          <cell r="C300" t="str">
            <v>nxn4511</v>
          </cell>
          <cell r="D300" t="str">
            <v>TP-Ngoùi Xanh ngoïc 0.450-1.1</v>
          </cell>
          <cell r="F300" t="str">
            <v>Meùt</v>
          </cell>
        </row>
        <row r="301">
          <cell r="C301" t="str">
            <v>DDP35</v>
          </cell>
          <cell r="D301" t="str">
            <v>TP-Ñoû ñaäm phaúng 0.350-1.200</v>
          </cell>
          <cell r="F301" t="str">
            <v>Meùt</v>
          </cell>
        </row>
        <row r="302">
          <cell r="C302" t="str">
            <v>DDP35</v>
          </cell>
          <cell r="D302" t="str">
            <v>TP-Ñoû ñaäm phaúng 0.350-1.200</v>
          </cell>
          <cell r="F302" t="str">
            <v>Meùt</v>
          </cell>
        </row>
        <row r="303">
          <cell r="C303" t="str">
            <v>dt3582</v>
          </cell>
          <cell r="D303" t="str">
            <v>TP-Ñoû töôi 0.350-0.82</v>
          </cell>
          <cell r="F303" t="str">
            <v>Meùt</v>
          </cell>
        </row>
        <row r="304">
          <cell r="C304" t="str">
            <v>otdd409</v>
          </cell>
          <cell r="D304" t="str">
            <v>TP-Oáp T  ñoû ñaäm 0.40-914/2</v>
          </cell>
          <cell r="F304" t="str">
            <v>Meùt</v>
          </cell>
        </row>
        <row r="305">
          <cell r="C305" t="str">
            <v>otdd429</v>
          </cell>
          <cell r="D305" t="str">
            <v>TP-Oáp T  ñoû ñaäm 0.420-914/2</v>
          </cell>
          <cell r="F305" t="str">
            <v>Meùt</v>
          </cell>
        </row>
        <row r="306">
          <cell r="C306" t="str">
            <v>udt379</v>
          </cell>
          <cell r="D306" t="str">
            <v>TP-Oáp T  ñoû töôi 0.370-914/2</v>
          </cell>
          <cell r="F306" t="str">
            <v>Meùt</v>
          </cell>
        </row>
        <row r="307">
          <cell r="C307" t="str">
            <v>otdd359</v>
          </cell>
          <cell r="D307" t="str">
            <v>TP-Oáp T Ñoû Ñ 0.350-914/2</v>
          </cell>
          <cell r="F307" t="str">
            <v>Meùt</v>
          </cell>
        </row>
        <row r="308">
          <cell r="C308" t="str">
            <v>otdd459</v>
          </cell>
          <cell r="D308" t="str">
            <v>TP-Oáp T Ñoû Ñ 0.450-914/2</v>
          </cell>
          <cell r="F308" t="str">
            <v>Meùt</v>
          </cell>
        </row>
        <row r="309">
          <cell r="C309" t="str">
            <v>otdd359</v>
          </cell>
          <cell r="D309" t="str">
            <v>TP-Oáp T ñoû ñaäm 0.350-914/2</v>
          </cell>
          <cell r="F309" t="str">
            <v>Meùt</v>
          </cell>
        </row>
        <row r="310">
          <cell r="C310" t="str">
            <v>otdd459</v>
          </cell>
          <cell r="D310" t="str">
            <v>TP-Oáp T ñoû ñaäm 0.450-914/2</v>
          </cell>
          <cell r="F310" t="str">
            <v>Meùt</v>
          </cell>
        </row>
        <row r="311">
          <cell r="C311" t="str">
            <v>otxn379</v>
          </cell>
          <cell r="D311" t="str">
            <v>TP-Oáp T X. ngoïc 0.370-914/2</v>
          </cell>
          <cell r="F311" t="str">
            <v>Meùt</v>
          </cell>
        </row>
        <row r="312">
          <cell r="C312" t="str">
            <v>otxn379</v>
          </cell>
          <cell r="D312" t="str">
            <v>TP-Oáp T X. ngoïc 0.370-914/2</v>
          </cell>
          <cell r="F312" t="str">
            <v>Meùt</v>
          </cell>
        </row>
        <row r="313">
          <cell r="C313" t="str">
            <v>uxn359</v>
          </cell>
          <cell r="D313" t="str">
            <v>TP-Oáp T X. ngoïc 0.350-914/2</v>
          </cell>
          <cell r="F313" t="str">
            <v>Meùt</v>
          </cell>
        </row>
        <row r="314">
          <cell r="C314" t="str">
            <v>TK20</v>
          </cell>
          <cell r="D314" t="str">
            <v>TP-Toân keõm 0.200x1219</v>
          </cell>
          <cell r="F314" t="str">
            <v>Meùt</v>
          </cell>
        </row>
        <row r="315">
          <cell r="C315" t="str">
            <v>TK21</v>
          </cell>
          <cell r="D315" t="str">
            <v>TP-Toân keõm 0.210x1219</v>
          </cell>
          <cell r="F315" t="str">
            <v>Meùt</v>
          </cell>
        </row>
        <row r="316">
          <cell r="C316" t="str">
            <v>TK22</v>
          </cell>
          <cell r="D316" t="str">
            <v>TP-Toân keõm 0.220x1219</v>
          </cell>
          <cell r="F316" t="str">
            <v>Meùt</v>
          </cell>
        </row>
        <row r="317">
          <cell r="C317" t="str">
            <v>TK23</v>
          </cell>
          <cell r="D317" t="str">
            <v>TP-Toân keõm 0.230x1219</v>
          </cell>
          <cell r="F317" t="str">
            <v>Meùt</v>
          </cell>
        </row>
        <row r="318">
          <cell r="C318" t="str">
            <v>TK24</v>
          </cell>
          <cell r="D318" t="str">
            <v>TP-Toân keõm 0.240x1219</v>
          </cell>
          <cell r="F318" t="str">
            <v>Meùt</v>
          </cell>
        </row>
        <row r="319">
          <cell r="C319" t="str">
            <v>tk25107</v>
          </cell>
          <cell r="D319" t="str">
            <v>TP-Toân keõm 0.250x1.07</v>
          </cell>
          <cell r="F319" t="str">
            <v>Meùt</v>
          </cell>
        </row>
        <row r="320">
          <cell r="C320" t="str">
            <v>tk25107</v>
          </cell>
          <cell r="D320" t="str">
            <v>TP-Toân keõm 0.250x1.07</v>
          </cell>
          <cell r="F320" t="str">
            <v>Meùt</v>
          </cell>
        </row>
        <row r="321">
          <cell r="C321" t="str">
            <v>tk2582</v>
          </cell>
          <cell r="D321" t="str">
            <v>TP-Toân keõm 0.250x0.82 m</v>
          </cell>
          <cell r="F321" t="str">
            <v>Meùt</v>
          </cell>
        </row>
        <row r="322">
          <cell r="C322" t="str">
            <v>TK2510</v>
          </cell>
          <cell r="D322" t="str">
            <v xml:space="preserve">TP-Toân keõm 0.250x1000 </v>
          </cell>
          <cell r="F322" t="str">
            <v>Meùt</v>
          </cell>
        </row>
        <row r="323">
          <cell r="C323" t="str">
            <v>TK2512</v>
          </cell>
          <cell r="D323" t="str">
            <v xml:space="preserve">TP-Toân keõm 0.250x1200 </v>
          </cell>
          <cell r="F323" t="str">
            <v>Meùt</v>
          </cell>
        </row>
        <row r="324">
          <cell r="C324" t="str">
            <v>TK25</v>
          </cell>
          <cell r="D324" t="str">
            <v>TP-Toân keõm 0.250x1219</v>
          </cell>
          <cell r="F324" t="str">
            <v>Meùt</v>
          </cell>
        </row>
        <row r="325">
          <cell r="C325" t="str">
            <v>TK259</v>
          </cell>
          <cell r="D325" t="str">
            <v>TP-Toân keõm 0.250x914</v>
          </cell>
          <cell r="F325" t="str">
            <v>Meùt</v>
          </cell>
        </row>
        <row r="326">
          <cell r="C326" t="str">
            <v>TK2610</v>
          </cell>
          <cell r="D326" t="str">
            <v>TP-Toân keõm 0.260x1000</v>
          </cell>
          <cell r="F326" t="str">
            <v>Meùt</v>
          </cell>
        </row>
        <row r="327">
          <cell r="C327" t="str">
            <v>TK2612</v>
          </cell>
          <cell r="D327" t="str">
            <v>TP-Toân keõm 0.260x1200</v>
          </cell>
          <cell r="F327" t="str">
            <v>Meùt</v>
          </cell>
        </row>
        <row r="328">
          <cell r="C328" t="str">
            <v>tk26107</v>
          </cell>
          <cell r="D328" t="str">
            <v>TP-Toân keõm 0.260x1.07m</v>
          </cell>
          <cell r="F328" t="str">
            <v>Meùt</v>
          </cell>
        </row>
        <row r="329">
          <cell r="C329" t="str">
            <v>TK26</v>
          </cell>
          <cell r="D329" t="str">
            <v>TP-Toân keõm 0.260x1219</v>
          </cell>
          <cell r="F329" t="str">
            <v>Meùt</v>
          </cell>
        </row>
        <row r="330">
          <cell r="C330" t="str">
            <v>TK269</v>
          </cell>
          <cell r="D330" t="str">
            <v>TP-Toân keõm 0.260x914</v>
          </cell>
          <cell r="F330" t="str">
            <v>Meùt</v>
          </cell>
        </row>
        <row r="331">
          <cell r="C331" t="str">
            <v>TK2710</v>
          </cell>
          <cell r="D331" t="str">
            <v>TP-Toân keõm 0.270x1000</v>
          </cell>
          <cell r="F331" t="str">
            <v>Meùt</v>
          </cell>
        </row>
        <row r="332">
          <cell r="C332" t="str">
            <v>TK2712</v>
          </cell>
          <cell r="D332" t="str">
            <v>TP-Toân keõm 0.270x1200</v>
          </cell>
          <cell r="F332" t="str">
            <v>Meùt</v>
          </cell>
        </row>
        <row r="333">
          <cell r="C333" t="str">
            <v>TK27</v>
          </cell>
          <cell r="D333" t="str">
            <v>TP-Toân keõm 0.270x1219</v>
          </cell>
          <cell r="F333" t="str">
            <v>Meùt</v>
          </cell>
        </row>
        <row r="334">
          <cell r="C334" t="str">
            <v>TK279</v>
          </cell>
          <cell r="D334" t="str">
            <v>TP-Toân keõm 0.270x914</v>
          </cell>
          <cell r="F334" t="str">
            <v>Meùt</v>
          </cell>
        </row>
        <row r="335">
          <cell r="C335" t="str">
            <v>tk28107</v>
          </cell>
          <cell r="D335" t="str">
            <v>TP-Toân keõm 0.280x1.07</v>
          </cell>
          <cell r="F335" t="str">
            <v>Meùt</v>
          </cell>
        </row>
        <row r="336">
          <cell r="C336" t="str">
            <v>TK2810</v>
          </cell>
          <cell r="D336" t="str">
            <v>TP-Toân keõm 0.280x1000</v>
          </cell>
          <cell r="F336" t="str">
            <v>Meùt</v>
          </cell>
        </row>
        <row r="337">
          <cell r="C337" t="str">
            <v>TK2812</v>
          </cell>
          <cell r="D337" t="str">
            <v>TP-Toân keõm 0.280x1200</v>
          </cell>
          <cell r="F337" t="str">
            <v>Meùt</v>
          </cell>
        </row>
        <row r="338">
          <cell r="C338" t="str">
            <v>TK28</v>
          </cell>
          <cell r="D338" t="str">
            <v>TP-Toân keõm 0.280x1219</v>
          </cell>
          <cell r="F338" t="str">
            <v>Meùt</v>
          </cell>
        </row>
        <row r="339">
          <cell r="C339" t="str">
            <v>TK289</v>
          </cell>
          <cell r="D339" t="str">
            <v>TP-Toân keõm 0.280x914</v>
          </cell>
          <cell r="F339" t="str">
            <v>Meùt</v>
          </cell>
        </row>
        <row r="340">
          <cell r="C340" t="str">
            <v>tk2890</v>
          </cell>
          <cell r="D340" t="str">
            <v>TP-Toân keõm 0.280x0.90m troøn</v>
          </cell>
          <cell r="F340" t="str">
            <v>Meùt</v>
          </cell>
        </row>
        <row r="341">
          <cell r="C341" t="str">
            <v>TK2910</v>
          </cell>
          <cell r="D341" t="str">
            <v>TP-Toân keõm 0.290x1000</v>
          </cell>
          <cell r="F341" t="str">
            <v>Meùt</v>
          </cell>
        </row>
        <row r="342">
          <cell r="C342" t="str">
            <v>TK2912</v>
          </cell>
          <cell r="D342" t="str">
            <v>TP-Toân keõm 0.290x1200</v>
          </cell>
          <cell r="F342" t="str">
            <v>Meùt</v>
          </cell>
        </row>
        <row r="343">
          <cell r="C343" t="str">
            <v>TK29</v>
          </cell>
          <cell r="D343" t="str">
            <v>TP-Toân keõm 0.290x1219</v>
          </cell>
          <cell r="F343" t="str">
            <v>Meùt</v>
          </cell>
        </row>
        <row r="344">
          <cell r="C344" t="str">
            <v>TK299</v>
          </cell>
          <cell r="D344" t="str">
            <v>TP-Toân keõm 0.290x914</v>
          </cell>
          <cell r="F344" t="str">
            <v>Meùt</v>
          </cell>
        </row>
        <row r="345">
          <cell r="C345" t="str">
            <v>tk30107</v>
          </cell>
          <cell r="D345" t="str">
            <v>TP-Toân keõm 0.300x1.07</v>
          </cell>
          <cell r="F345" t="str">
            <v>Meùt</v>
          </cell>
        </row>
        <row r="346">
          <cell r="C346" t="str">
            <v>TK3010</v>
          </cell>
          <cell r="D346" t="str">
            <v>TP-Toân keõm 0.300x1000</v>
          </cell>
          <cell r="F346" t="str">
            <v>Meùt</v>
          </cell>
        </row>
        <row r="347">
          <cell r="C347" t="str">
            <v>TK3012</v>
          </cell>
          <cell r="D347" t="str">
            <v>TP-Toân keõm 0.300x1200</v>
          </cell>
          <cell r="F347" t="str">
            <v>Meùt</v>
          </cell>
        </row>
        <row r="348">
          <cell r="C348" t="str">
            <v>TK30</v>
          </cell>
          <cell r="D348" t="str">
            <v>TP-Toân keõm 0.300x1219</v>
          </cell>
          <cell r="F348" t="str">
            <v>Meùt</v>
          </cell>
        </row>
        <row r="349">
          <cell r="C349" t="str">
            <v>TK3110</v>
          </cell>
          <cell r="D349" t="str">
            <v>TP-Toân keõm 0.310x1000</v>
          </cell>
          <cell r="F349" t="str">
            <v>Meùt</v>
          </cell>
        </row>
        <row r="350">
          <cell r="C350" t="str">
            <v>TK3112</v>
          </cell>
          <cell r="D350" t="str">
            <v>TP-Toân keõm 0.310x1200</v>
          </cell>
          <cell r="F350" t="str">
            <v>Meùt</v>
          </cell>
        </row>
        <row r="351">
          <cell r="C351" t="str">
            <v>TK31</v>
          </cell>
          <cell r="D351" t="str">
            <v>TP-Toân keõm 0.310x1219</v>
          </cell>
          <cell r="F351" t="str">
            <v>Meùt</v>
          </cell>
        </row>
        <row r="352">
          <cell r="C352" t="str">
            <v>TK319</v>
          </cell>
          <cell r="D352" t="str">
            <v>TP-Toân keõm 0.310x914</v>
          </cell>
          <cell r="F352" t="str">
            <v>Meùt</v>
          </cell>
        </row>
        <row r="353">
          <cell r="C353" t="str">
            <v>TK3210</v>
          </cell>
          <cell r="D353" t="str">
            <v>TP-Toân keõm 0.320x1000</v>
          </cell>
          <cell r="F353" t="str">
            <v>Meùt</v>
          </cell>
        </row>
        <row r="354">
          <cell r="C354" t="str">
            <v>TK3212</v>
          </cell>
          <cell r="D354" t="str">
            <v>TP-Toân keõm 0.320x1200</v>
          </cell>
          <cell r="F354" t="str">
            <v>Meùt</v>
          </cell>
        </row>
        <row r="355">
          <cell r="C355" t="str">
            <v>TK32</v>
          </cell>
          <cell r="D355" t="str">
            <v>TP-Toân keõm 0.320x1219</v>
          </cell>
          <cell r="F355" t="str">
            <v>Meùt</v>
          </cell>
        </row>
        <row r="356">
          <cell r="C356" t="str">
            <v>tk33107</v>
          </cell>
          <cell r="D356" t="str">
            <v>TP-Toân keõm 0.330x1.07</v>
          </cell>
          <cell r="F356" t="str">
            <v>Meùt</v>
          </cell>
        </row>
        <row r="357">
          <cell r="C357" t="str">
            <v>tk3311</v>
          </cell>
          <cell r="D357" t="str">
            <v>TP-Toân keõm 0.330x1.1</v>
          </cell>
          <cell r="F357" t="str">
            <v>Meùt</v>
          </cell>
        </row>
        <row r="358">
          <cell r="C358" t="str">
            <v>TK3310</v>
          </cell>
          <cell r="D358" t="str">
            <v>TP-Toân keõm 0.330x1000</v>
          </cell>
          <cell r="F358" t="str">
            <v>Meùt</v>
          </cell>
        </row>
        <row r="359">
          <cell r="C359" t="str">
            <v>TK3312</v>
          </cell>
          <cell r="D359" t="str">
            <v>TP-Toân keõm 0.330x1200</v>
          </cell>
          <cell r="F359" t="str">
            <v>Meùt</v>
          </cell>
        </row>
        <row r="360">
          <cell r="C360" t="str">
            <v>TK33</v>
          </cell>
          <cell r="D360" t="str">
            <v>TP-Toân keõm 0.330x1219</v>
          </cell>
          <cell r="F360" t="str">
            <v>Meùt</v>
          </cell>
        </row>
        <row r="361">
          <cell r="C361" t="str">
            <v>TK339</v>
          </cell>
          <cell r="D361" t="str">
            <v>TP-Toân keõm 0.330x914</v>
          </cell>
          <cell r="F361" t="str">
            <v>Meùt</v>
          </cell>
        </row>
        <row r="362">
          <cell r="C362" t="str">
            <v>TK3410</v>
          </cell>
          <cell r="D362" t="str">
            <v>TP-Toân keõm 0.340x1000</v>
          </cell>
          <cell r="F362" t="str">
            <v>Meùt</v>
          </cell>
        </row>
        <row r="363">
          <cell r="C363" t="str">
            <v>TK3412</v>
          </cell>
          <cell r="D363" t="str">
            <v>TP-Toân keõm 0.340x1200</v>
          </cell>
          <cell r="F363" t="str">
            <v>Meùt</v>
          </cell>
        </row>
        <row r="364">
          <cell r="C364" t="str">
            <v>TK34</v>
          </cell>
          <cell r="D364" t="str">
            <v>TP-Toân keõm 0.340x1219</v>
          </cell>
          <cell r="F364" t="str">
            <v>Meùt</v>
          </cell>
        </row>
        <row r="365">
          <cell r="C365" t="str">
            <v>tk35107</v>
          </cell>
          <cell r="D365" t="str">
            <v>TP-Toân keõm 0.350x1.07</v>
          </cell>
          <cell r="F365" t="str">
            <v>Meùt</v>
          </cell>
        </row>
        <row r="366">
          <cell r="C366" t="str">
            <v>TK3510</v>
          </cell>
          <cell r="D366" t="str">
            <v>TP-Toân keõm 0.350x1000</v>
          </cell>
          <cell r="F366" t="str">
            <v>Meùt</v>
          </cell>
        </row>
        <row r="367">
          <cell r="C367" t="str">
            <v>TK3512</v>
          </cell>
          <cell r="D367" t="str">
            <v>TP-Toân keõm 0.350x1200</v>
          </cell>
          <cell r="F367" t="str">
            <v>Meùt</v>
          </cell>
        </row>
        <row r="368">
          <cell r="C368" t="str">
            <v>TK35</v>
          </cell>
          <cell r="D368" t="str">
            <v>TP-Toân keõm 0.350x1219</v>
          </cell>
          <cell r="F368" t="str">
            <v>Meùt</v>
          </cell>
        </row>
        <row r="369">
          <cell r="C369" t="str">
            <v>TK359</v>
          </cell>
          <cell r="D369" t="str">
            <v>TP-Toân keõm 0.350x914</v>
          </cell>
          <cell r="F369" t="str">
            <v>Meùt</v>
          </cell>
        </row>
        <row r="370">
          <cell r="C370" t="str">
            <v>TK3610</v>
          </cell>
          <cell r="D370" t="str">
            <v>TP-Toân keõm 0.360x1000</v>
          </cell>
          <cell r="F370" t="str">
            <v>Meùt</v>
          </cell>
        </row>
        <row r="371">
          <cell r="C371" t="str">
            <v>TK3612</v>
          </cell>
          <cell r="D371" t="str">
            <v>TP-Toân keõm 0.360x1200</v>
          </cell>
          <cell r="F371" t="str">
            <v>Meùt</v>
          </cell>
        </row>
        <row r="372">
          <cell r="C372" t="str">
            <v>TK36</v>
          </cell>
          <cell r="D372" t="str">
            <v>TP-Toân keõm 0.360x1219</v>
          </cell>
          <cell r="F372" t="str">
            <v>Meùt</v>
          </cell>
        </row>
        <row r="373">
          <cell r="C373" t="str">
            <v>TK369</v>
          </cell>
          <cell r="D373" t="str">
            <v>TP-Toân keõm 0.360x914</v>
          </cell>
          <cell r="F373" t="str">
            <v>Meùt</v>
          </cell>
        </row>
        <row r="374">
          <cell r="C374" t="str">
            <v>TK3710</v>
          </cell>
          <cell r="D374" t="str">
            <v>TP-Toân keõm 0.370x1000</v>
          </cell>
          <cell r="F374" t="str">
            <v>Meùt</v>
          </cell>
        </row>
        <row r="375">
          <cell r="C375" t="str">
            <v>TK3712</v>
          </cell>
          <cell r="D375" t="str">
            <v>TP-Toân keõm 0.370x1200</v>
          </cell>
          <cell r="F375" t="str">
            <v>Meùt</v>
          </cell>
        </row>
        <row r="376">
          <cell r="C376" t="str">
            <v>TK37</v>
          </cell>
          <cell r="D376" t="str">
            <v>TP-Toân keõm 0.370x1219</v>
          </cell>
          <cell r="F376" t="str">
            <v>Meùt</v>
          </cell>
        </row>
        <row r="377">
          <cell r="C377" t="str">
            <v>TK379</v>
          </cell>
          <cell r="D377" t="str">
            <v>TP-Toân keõm 0.370x914</v>
          </cell>
          <cell r="F377" t="str">
            <v>Meùt</v>
          </cell>
        </row>
        <row r="378">
          <cell r="C378" t="str">
            <v>TK3810</v>
          </cell>
          <cell r="D378" t="str">
            <v>TP-Toân keõm 0.380x1000</v>
          </cell>
          <cell r="F378" t="str">
            <v>Meùt</v>
          </cell>
        </row>
        <row r="379">
          <cell r="C379" t="str">
            <v>TK3812</v>
          </cell>
          <cell r="D379" t="str">
            <v>TP-Toân keõm 0.380x1200</v>
          </cell>
          <cell r="F379" t="str">
            <v>Meùt</v>
          </cell>
        </row>
        <row r="380">
          <cell r="C380" t="str">
            <v>vtk38107</v>
          </cell>
          <cell r="D380" t="str">
            <v>TP-Voøm Toân keõm 0.380x1.07</v>
          </cell>
          <cell r="F380" t="str">
            <v>Meùt</v>
          </cell>
        </row>
        <row r="381">
          <cell r="C381" t="str">
            <v>TK38</v>
          </cell>
          <cell r="D381" t="str">
            <v>TP-Toân keõm 0.380x1219</v>
          </cell>
          <cell r="F381" t="str">
            <v>Meùt</v>
          </cell>
        </row>
        <row r="382">
          <cell r="C382" t="str">
            <v>TK389</v>
          </cell>
          <cell r="D382" t="str">
            <v>TP-Toân keõm 0.380x914</v>
          </cell>
          <cell r="F382" t="str">
            <v>Meùt</v>
          </cell>
        </row>
        <row r="383">
          <cell r="C383" t="str">
            <v>TK3910</v>
          </cell>
          <cell r="D383" t="str">
            <v>TP-Toân keõm 0.390x1000</v>
          </cell>
          <cell r="F383" t="str">
            <v>Meùt</v>
          </cell>
        </row>
        <row r="384">
          <cell r="C384" t="str">
            <v>TK3912</v>
          </cell>
          <cell r="D384" t="str">
            <v>TP-Toân keõm 0.390x1200</v>
          </cell>
          <cell r="F384" t="str">
            <v>Meùt</v>
          </cell>
        </row>
        <row r="385">
          <cell r="C385" t="str">
            <v>TK39</v>
          </cell>
          <cell r="D385" t="str">
            <v>TP-Toân keõm 0.390x1219</v>
          </cell>
          <cell r="F385" t="str">
            <v>Meùt</v>
          </cell>
        </row>
        <row r="386">
          <cell r="C386" t="str">
            <v>TK4010</v>
          </cell>
          <cell r="D386" t="str">
            <v>TP-Toân keõm 0.400x1000</v>
          </cell>
          <cell r="F386" t="str">
            <v>Meùt</v>
          </cell>
        </row>
        <row r="387">
          <cell r="C387" t="str">
            <v>TK4012</v>
          </cell>
          <cell r="D387" t="str">
            <v>TP-Toân keõm 0.400x1200</v>
          </cell>
          <cell r="F387" t="str">
            <v>Meùt</v>
          </cell>
        </row>
        <row r="388">
          <cell r="C388" t="str">
            <v>TK40</v>
          </cell>
          <cell r="D388" t="str">
            <v>TP-Toân keõm 0.400x1219</v>
          </cell>
          <cell r="F388" t="str">
            <v>Meùt</v>
          </cell>
        </row>
        <row r="389">
          <cell r="C389" t="str">
            <v>tk40107</v>
          </cell>
          <cell r="D389" t="str">
            <v>TP-Toân keõm 0.40x1.07</v>
          </cell>
          <cell r="F389" t="str">
            <v>Meùt</v>
          </cell>
        </row>
        <row r="390">
          <cell r="C390" t="str">
            <v>TK41</v>
          </cell>
          <cell r="D390" t="str">
            <v>TP-Toân keõm 0.410x1219</v>
          </cell>
          <cell r="F390" t="str">
            <v>Meùt</v>
          </cell>
        </row>
        <row r="391">
          <cell r="C391" t="str">
            <v>TK419</v>
          </cell>
          <cell r="D391" t="str">
            <v>TP-Toân keõm 0.410x914</v>
          </cell>
          <cell r="F391" t="str">
            <v>Meùt</v>
          </cell>
        </row>
        <row r="392">
          <cell r="C392" t="str">
            <v>TK42</v>
          </cell>
          <cell r="D392" t="str">
            <v>TP-Toân keõm 0.420x1219</v>
          </cell>
          <cell r="F392" t="str">
            <v>Meùt</v>
          </cell>
        </row>
        <row r="393">
          <cell r="C393" t="str">
            <v>tk4212</v>
          </cell>
          <cell r="D393" t="str">
            <v>TP-Toân keõm 0.420x1200</v>
          </cell>
          <cell r="F393" t="str">
            <v>Meùt</v>
          </cell>
        </row>
        <row r="394">
          <cell r="C394" t="str">
            <v>TK43</v>
          </cell>
          <cell r="D394" t="str">
            <v>TP-Toân keõm 0.430x1219</v>
          </cell>
          <cell r="F394" t="str">
            <v>Meùt</v>
          </cell>
        </row>
        <row r="395">
          <cell r="C395" t="str">
            <v>TK439</v>
          </cell>
          <cell r="D395" t="str">
            <v>TP-Toân keõm 0.430x914</v>
          </cell>
          <cell r="F395" t="str">
            <v>Meùt</v>
          </cell>
        </row>
        <row r="396">
          <cell r="C396" t="str">
            <v>TK44</v>
          </cell>
          <cell r="D396" t="str">
            <v>TP-Toân keõm 0.440x1219</v>
          </cell>
          <cell r="F396" t="str">
            <v>Meùt</v>
          </cell>
        </row>
        <row r="397">
          <cell r="C397" t="str">
            <v>tk45107</v>
          </cell>
          <cell r="D397" t="str">
            <v>TP-Toân keõm 0.450x1.07</v>
          </cell>
          <cell r="F397" t="str">
            <v>Meùt</v>
          </cell>
        </row>
        <row r="398">
          <cell r="C398" t="str">
            <v>tk4512</v>
          </cell>
          <cell r="D398" t="str">
            <v>TP-Toân keõm 0.450x1200</v>
          </cell>
          <cell r="F398" t="str">
            <v>Meùt</v>
          </cell>
        </row>
        <row r="399">
          <cell r="C399" t="str">
            <v>TK45</v>
          </cell>
          <cell r="D399" t="str">
            <v>TP-Toân keõm 0.450x1219</v>
          </cell>
          <cell r="F399" t="str">
            <v>Meùt</v>
          </cell>
        </row>
        <row r="400">
          <cell r="C400" t="str">
            <v>TK46</v>
          </cell>
          <cell r="D400" t="str">
            <v>TP-Toân keõm 0.460x1219</v>
          </cell>
          <cell r="F400" t="str">
            <v>Meùt</v>
          </cell>
        </row>
        <row r="401">
          <cell r="C401" t="str">
            <v>TK47</v>
          </cell>
          <cell r="D401" t="str">
            <v>TP-Toân keõm 0.470x1219</v>
          </cell>
          <cell r="F401" t="str">
            <v>Meùt</v>
          </cell>
        </row>
        <row r="402">
          <cell r="C402" t="str">
            <v>TK48</v>
          </cell>
          <cell r="D402" t="str">
            <v>TP-Toân keõm 0.480x1219</v>
          </cell>
          <cell r="F402" t="str">
            <v>Meùt</v>
          </cell>
        </row>
        <row r="403">
          <cell r="C403" t="str">
            <v>TK49</v>
          </cell>
          <cell r="D403" t="str">
            <v>TP-Toân keõm 0.490x1219</v>
          </cell>
          <cell r="F403" t="str">
            <v>Meùt</v>
          </cell>
        </row>
        <row r="404">
          <cell r="C404" t="str">
            <v>TK499</v>
          </cell>
          <cell r="D404" t="str">
            <v>TP-Toân keõm 0.490x914</v>
          </cell>
          <cell r="F404" t="str">
            <v>Meùt</v>
          </cell>
        </row>
        <row r="405">
          <cell r="C405" t="str">
            <v>TK5012</v>
          </cell>
          <cell r="D405" t="str">
            <v>TP-Toân keõm 0.500x1200</v>
          </cell>
          <cell r="F405" t="str">
            <v>Meùt</v>
          </cell>
        </row>
        <row r="406">
          <cell r="C406" t="str">
            <v>TK50</v>
          </cell>
          <cell r="D406" t="str">
            <v>TP-Toân keõm 0.500x1219</v>
          </cell>
          <cell r="F406" t="str">
            <v>Meùt</v>
          </cell>
        </row>
        <row r="407">
          <cell r="C407" t="str">
            <v>TK509</v>
          </cell>
          <cell r="D407" t="str">
            <v>TP-Toân keõm 0.500x914</v>
          </cell>
          <cell r="F407" t="str">
            <v>Meùt</v>
          </cell>
        </row>
        <row r="408">
          <cell r="C408" t="str">
            <v>TK349</v>
          </cell>
          <cell r="D408" t="str">
            <v>TP-Toân keõm0.340x914</v>
          </cell>
          <cell r="F408" t="str">
            <v>Meùt</v>
          </cell>
        </row>
        <row r="409">
          <cell r="C409" t="str">
            <v>tl2582</v>
          </cell>
          <cell r="D409" t="str">
            <v>TP-Toân laïnh 0.250x0.82</v>
          </cell>
          <cell r="F409" t="str">
            <v>Meùt</v>
          </cell>
        </row>
        <row r="410">
          <cell r="C410" t="str">
            <v>tl25107</v>
          </cell>
          <cell r="D410" t="str">
            <v>TP-Toân laïnh 0.250x1.07</v>
          </cell>
          <cell r="F410" t="str">
            <v>Meùt</v>
          </cell>
        </row>
        <row r="411">
          <cell r="C411" t="str">
            <v>tl25107</v>
          </cell>
          <cell r="D411" t="str">
            <v>TP-Toân laïnh 0.250x1.07</v>
          </cell>
          <cell r="F411" t="str">
            <v>Meùt</v>
          </cell>
        </row>
        <row r="412">
          <cell r="C412" t="str">
            <v>tl25107</v>
          </cell>
          <cell r="D412" t="str">
            <v>TP-Toân laïnh 0.250x1.07</v>
          </cell>
          <cell r="F412" t="str">
            <v>Meùt</v>
          </cell>
        </row>
        <row r="413">
          <cell r="C413" t="str">
            <v>tl2510s</v>
          </cell>
          <cell r="D413" t="str">
            <v>TP-Toân laïnh 0.250x10 soùng</v>
          </cell>
          <cell r="E413">
            <v>19800</v>
          </cell>
          <cell r="F413" t="str">
            <v>Meùt</v>
          </cell>
        </row>
        <row r="414">
          <cell r="C414" t="str">
            <v>tl3510s</v>
          </cell>
          <cell r="D414" t="str">
            <v>TP-Toân laïnh 0.350x10 soùng</v>
          </cell>
          <cell r="F414" t="str">
            <v>Meùt</v>
          </cell>
        </row>
        <row r="415">
          <cell r="C415" t="str">
            <v>tl2810s</v>
          </cell>
          <cell r="D415" t="str">
            <v>TP-Toân laïnh 0.280x10 soùng</v>
          </cell>
          <cell r="F415" t="str">
            <v>Meùt</v>
          </cell>
        </row>
        <row r="416">
          <cell r="C416" t="str">
            <v>tl2813s</v>
          </cell>
          <cell r="D416" t="str">
            <v>TP-Toân laïnh 0.280x13 soùng</v>
          </cell>
          <cell r="F416" t="str">
            <v>Meùt</v>
          </cell>
        </row>
        <row r="417">
          <cell r="C417" t="str">
            <v>TL25</v>
          </cell>
          <cell r="D417" t="str">
            <v>TP-Toân laïnh 0.250x1200</v>
          </cell>
          <cell r="F417" t="str">
            <v>Meùt</v>
          </cell>
        </row>
        <row r="418">
          <cell r="C418" t="str">
            <v>tl255s</v>
          </cell>
          <cell r="D418" t="str">
            <v>TP-Toân laïnh 0.250x5s</v>
          </cell>
          <cell r="F418" t="str">
            <v>Meùt</v>
          </cell>
        </row>
        <row r="419">
          <cell r="C419" t="str">
            <v>tl257s</v>
          </cell>
          <cell r="D419" t="str">
            <v>TP-Toân laïnh 0.250x7s</v>
          </cell>
          <cell r="F419" t="str">
            <v>Meùt</v>
          </cell>
        </row>
        <row r="420">
          <cell r="C420" t="str">
            <v>TL259</v>
          </cell>
          <cell r="D420" t="str">
            <v>TP-Toân laïnh 0.250x914</v>
          </cell>
          <cell r="F420" t="str">
            <v>Meùt</v>
          </cell>
        </row>
        <row r="421">
          <cell r="C421" t="str">
            <v>tl2682</v>
          </cell>
          <cell r="D421" t="str">
            <v>TP-Toân laïnh 0.260x0.82</v>
          </cell>
          <cell r="F421" t="str">
            <v>Meùt</v>
          </cell>
        </row>
        <row r="423">
          <cell r="C423" t="str">
            <v>tl26107</v>
          </cell>
          <cell r="D423" t="str">
            <v>TP-Toân laïnh 0.260x1.07</v>
          </cell>
          <cell r="F423" t="str">
            <v>Meùt</v>
          </cell>
        </row>
        <row r="424">
          <cell r="C424" t="str">
            <v>TL26</v>
          </cell>
          <cell r="D424" t="str">
            <v>TP-Toân laïnh 0.260x1200</v>
          </cell>
          <cell r="F424" t="str">
            <v>Meùt</v>
          </cell>
        </row>
        <row r="425">
          <cell r="C425" t="str">
            <v>TL269</v>
          </cell>
          <cell r="D425" t="str">
            <v>TP-Toân laïnh 0.260x914</v>
          </cell>
          <cell r="F425" t="str">
            <v>Meùt</v>
          </cell>
        </row>
        <row r="426">
          <cell r="C426" t="str">
            <v>tl2782</v>
          </cell>
          <cell r="D426" t="str">
            <v>TP-Toân laïnh 0.270x.082</v>
          </cell>
          <cell r="F426" t="str">
            <v>Meùt</v>
          </cell>
        </row>
        <row r="427">
          <cell r="C427" t="str">
            <v>tl27107</v>
          </cell>
          <cell r="D427" t="str">
            <v>TP-Toân laïnh 0.270x1.07</v>
          </cell>
          <cell r="F427" t="str">
            <v>Meùt</v>
          </cell>
        </row>
        <row r="428">
          <cell r="C428" t="str">
            <v>TL27</v>
          </cell>
          <cell r="D428" t="str">
            <v>TP-Toân laïnh 0.270x1200</v>
          </cell>
          <cell r="F428" t="str">
            <v>Meùt</v>
          </cell>
        </row>
        <row r="429">
          <cell r="C429" t="str">
            <v>TL279</v>
          </cell>
          <cell r="D429" t="str">
            <v>TP-Toân laïnh 0.270x914</v>
          </cell>
          <cell r="F429" t="str">
            <v>Meùt</v>
          </cell>
        </row>
        <row r="430">
          <cell r="C430" t="str">
            <v>tl2882</v>
          </cell>
          <cell r="D430" t="str">
            <v>TP-Toân laïnh 0.280x.082</v>
          </cell>
          <cell r="F430" t="str">
            <v>Meùt</v>
          </cell>
        </row>
        <row r="431">
          <cell r="C431" t="str">
            <v>tl28107</v>
          </cell>
          <cell r="D431" t="str">
            <v>TP-Toân laïnh 0.280x1.07</v>
          </cell>
          <cell r="F431" t="str">
            <v>Meùt</v>
          </cell>
        </row>
        <row r="432">
          <cell r="C432" t="str">
            <v>tl28107</v>
          </cell>
          <cell r="D432" t="str">
            <v>TP-Toân laïnh 0.280x1.07</v>
          </cell>
          <cell r="F432" t="str">
            <v>Meùt</v>
          </cell>
        </row>
        <row r="433">
          <cell r="C433" t="str">
            <v>tl28107</v>
          </cell>
          <cell r="D433" t="str">
            <v>TP-Toân laïnh 0.280x1.07</v>
          </cell>
          <cell r="F433" t="str">
            <v>Meùt</v>
          </cell>
        </row>
        <row r="434">
          <cell r="C434" t="str">
            <v>TL28</v>
          </cell>
          <cell r="D434" t="str">
            <v>TP-Toân laïnh 0.280x1200</v>
          </cell>
          <cell r="F434" t="str">
            <v>Meùt</v>
          </cell>
        </row>
        <row r="435">
          <cell r="C435" t="str">
            <v>TL289</v>
          </cell>
          <cell r="D435" t="str">
            <v>TP-Toân laïnh 0.280x914</v>
          </cell>
          <cell r="F435" t="str">
            <v>Meùt</v>
          </cell>
        </row>
        <row r="436">
          <cell r="C436" t="str">
            <v>tl2982</v>
          </cell>
          <cell r="D436" t="str">
            <v>TP-Toân laïnh 0.290x.082</v>
          </cell>
          <cell r="F436" t="str">
            <v>Meùt</v>
          </cell>
        </row>
        <row r="437">
          <cell r="C437" t="str">
            <v>tl29107</v>
          </cell>
          <cell r="D437" t="str">
            <v>TP-Toân laïnh 0.290x1.07</v>
          </cell>
          <cell r="F437" t="str">
            <v>Meùt</v>
          </cell>
        </row>
        <row r="438">
          <cell r="C438" t="str">
            <v>TL29</v>
          </cell>
          <cell r="D438" t="str">
            <v>TP-Toân laïnh 0.290x1200</v>
          </cell>
          <cell r="F438" t="str">
            <v>Meùt</v>
          </cell>
        </row>
        <row r="439">
          <cell r="C439" t="str">
            <v>TL299</v>
          </cell>
          <cell r="D439" t="str">
            <v>TP-Toân laïnh 0.290x914</v>
          </cell>
          <cell r="F439" t="str">
            <v>Meùt</v>
          </cell>
        </row>
        <row r="440">
          <cell r="C440" t="str">
            <v>tl3082</v>
          </cell>
          <cell r="D440" t="str">
            <v>TP-Toân laïnh 0.300x0.82</v>
          </cell>
          <cell r="F440" t="str">
            <v>Meùt</v>
          </cell>
        </row>
        <row r="441">
          <cell r="C441" t="str">
            <v>tl30107</v>
          </cell>
          <cell r="D441" t="str">
            <v>TP-Toân laïnh 0.300x1.07</v>
          </cell>
          <cell r="F441" t="str">
            <v>Meùt</v>
          </cell>
        </row>
        <row r="442">
          <cell r="C442" t="str">
            <v>TL30</v>
          </cell>
          <cell r="D442" t="str">
            <v>TP-Toân laïnh 0.300x1200</v>
          </cell>
          <cell r="F442" t="str">
            <v>Meùt</v>
          </cell>
        </row>
        <row r="443">
          <cell r="C443" t="str">
            <v>TL309</v>
          </cell>
          <cell r="D443" t="str">
            <v>TP-Toân laïnh 0.300x914</v>
          </cell>
          <cell r="F443" t="str">
            <v>Meùt</v>
          </cell>
        </row>
        <row r="444">
          <cell r="C444" t="str">
            <v>tl3182</v>
          </cell>
          <cell r="D444" t="str">
            <v>TP-Toân laïnh 0.310x.082</v>
          </cell>
          <cell r="F444" t="str">
            <v>Meùt</v>
          </cell>
        </row>
        <row r="445">
          <cell r="C445" t="str">
            <v>tl31107</v>
          </cell>
          <cell r="D445" t="str">
            <v>TP-Toân laïnh 0.310x1.07</v>
          </cell>
          <cell r="F445" t="str">
            <v>Meùt</v>
          </cell>
        </row>
        <row r="446">
          <cell r="C446" t="str">
            <v>TL31</v>
          </cell>
          <cell r="D446" t="str">
            <v>TP-Toân laïnh 0.310x1200</v>
          </cell>
          <cell r="F446" t="str">
            <v>Meùt</v>
          </cell>
        </row>
        <row r="447">
          <cell r="C447" t="str">
            <v>TL319</v>
          </cell>
          <cell r="D447" t="str">
            <v>TP-Toân laïnh 0.310x914</v>
          </cell>
          <cell r="F447" t="str">
            <v>Meùt</v>
          </cell>
        </row>
        <row r="448">
          <cell r="C448" t="str">
            <v>tl3282</v>
          </cell>
          <cell r="D448" t="str">
            <v>TP-Toân laïnh 0.320x0.82</v>
          </cell>
          <cell r="F448" t="str">
            <v>Meùt</v>
          </cell>
        </row>
        <row r="449">
          <cell r="C449" t="str">
            <v>tl32107</v>
          </cell>
          <cell r="D449" t="str">
            <v>TP-Toân laïnh 0.320x1.07</v>
          </cell>
          <cell r="F449" t="str">
            <v>Meùt</v>
          </cell>
        </row>
        <row r="450">
          <cell r="C450" t="str">
            <v>tl3211</v>
          </cell>
          <cell r="D450" t="str">
            <v>TP-Toân laïnh 0.320x1.1 m</v>
          </cell>
          <cell r="F450" t="str">
            <v>Meùt</v>
          </cell>
        </row>
        <row r="451">
          <cell r="C451" t="str">
            <v>TL32</v>
          </cell>
          <cell r="D451" t="str">
            <v>TP-Toân laïnh 0.320x1200</v>
          </cell>
          <cell r="F451" t="str">
            <v>Meùt</v>
          </cell>
        </row>
        <row r="452">
          <cell r="C452" t="str">
            <v>TL329</v>
          </cell>
          <cell r="D452" t="str">
            <v>TP-Toân laïnh 0.320x914</v>
          </cell>
          <cell r="F452" t="str">
            <v>Meùt</v>
          </cell>
        </row>
        <row r="453">
          <cell r="C453" t="str">
            <v>tl3382</v>
          </cell>
          <cell r="D453" t="str">
            <v>TP-Toân laïnh 0.330x0.82</v>
          </cell>
          <cell r="F453" t="str">
            <v>Meùt</v>
          </cell>
        </row>
        <row r="454">
          <cell r="C454" t="str">
            <v>tl3311</v>
          </cell>
          <cell r="D454" t="str">
            <v>TP-Toân laïnh 0.330x1.1</v>
          </cell>
          <cell r="F454" t="str">
            <v>Meùt</v>
          </cell>
        </row>
        <row r="455">
          <cell r="C455" t="str">
            <v>tl3311</v>
          </cell>
          <cell r="D455" t="str">
            <v>TP-Toân laïnh 0.330x1.07</v>
          </cell>
          <cell r="F455" t="str">
            <v>Meùt</v>
          </cell>
        </row>
        <row r="456">
          <cell r="C456" t="str">
            <v>TL33</v>
          </cell>
          <cell r="D456" t="str">
            <v>TP-Toân laïnh 0.330x1200</v>
          </cell>
          <cell r="F456" t="str">
            <v>Meùt</v>
          </cell>
        </row>
        <row r="457">
          <cell r="C457" t="str">
            <v>TL339</v>
          </cell>
          <cell r="D457" t="str">
            <v>TP-Toân laïnh 0.330x914</v>
          </cell>
          <cell r="F457" t="str">
            <v>Meùt</v>
          </cell>
        </row>
        <row r="458">
          <cell r="C458" t="str">
            <v>tl3482</v>
          </cell>
          <cell r="D458" t="str">
            <v>TP-Toân laïnh 0.340x0.82</v>
          </cell>
          <cell r="F458" t="str">
            <v>Meùt</v>
          </cell>
        </row>
        <row r="459">
          <cell r="C459" t="str">
            <v>tl34107</v>
          </cell>
          <cell r="D459" t="str">
            <v>TP-Toân laïnh 0.340x1.07</v>
          </cell>
          <cell r="F459" t="str">
            <v>Meùt</v>
          </cell>
        </row>
        <row r="460">
          <cell r="C460" t="str">
            <v>TL34</v>
          </cell>
          <cell r="D460" t="str">
            <v>TP-Toân laïnh 0.340x1200</v>
          </cell>
          <cell r="F460" t="str">
            <v>Meùt</v>
          </cell>
        </row>
        <row r="461">
          <cell r="C461" t="str">
            <v>TL349</v>
          </cell>
          <cell r="D461" t="str">
            <v>TP-Toân laïnh 0.340x914</v>
          </cell>
          <cell r="F461" t="str">
            <v>Meùt</v>
          </cell>
        </row>
        <row r="462">
          <cell r="C462" t="str">
            <v>tl3582</v>
          </cell>
          <cell r="D462" t="str">
            <v>TP-Toân laïnh 0.350x0.82</v>
          </cell>
          <cell r="F462" t="str">
            <v>Meùt</v>
          </cell>
        </row>
        <row r="463">
          <cell r="C463" t="str">
            <v>tl35107</v>
          </cell>
          <cell r="D463" t="str">
            <v>TP-Toân laïnh 0.350x1.07</v>
          </cell>
          <cell r="F463" t="str">
            <v>Meùt</v>
          </cell>
        </row>
        <row r="464">
          <cell r="C464" t="str">
            <v>tl3511</v>
          </cell>
          <cell r="D464" t="str">
            <v>TP-Toân laïnh 0.350x1.1</v>
          </cell>
          <cell r="F464" t="str">
            <v>Meùt</v>
          </cell>
        </row>
        <row r="465">
          <cell r="C465" t="str">
            <v>TL35</v>
          </cell>
          <cell r="D465" t="str">
            <v>TP-Toân laïnh 0.350x1200</v>
          </cell>
          <cell r="F465" t="str">
            <v>Meùt</v>
          </cell>
        </row>
        <row r="466">
          <cell r="C466" t="str">
            <v>TL359</v>
          </cell>
          <cell r="D466" t="str">
            <v>TP-Toân laïnh 0.350x914</v>
          </cell>
          <cell r="F466" t="str">
            <v>Meùt</v>
          </cell>
        </row>
        <row r="467">
          <cell r="C467" t="str">
            <v>tl3682</v>
          </cell>
          <cell r="D467" t="str">
            <v>TP-Toân laïnh 0.360x0.82</v>
          </cell>
          <cell r="F467" t="str">
            <v>Meùt</v>
          </cell>
        </row>
        <row r="468">
          <cell r="C468" t="str">
            <v>tl36107</v>
          </cell>
          <cell r="D468" t="str">
            <v>TP-Toân laïnh 0.360x1.07</v>
          </cell>
          <cell r="F468" t="str">
            <v>Meùt</v>
          </cell>
        </row>
        <row r="469">
          <cell r="C469" t="str">
            <v>TL36</v>
          </cell>
          <cell r="D469" t="str">
            <v>TP-Toân laïnh 0.360x1200</v>
          </cell>
          <cell r="F469" t="str">
            <v>Meùt</v>
          </cell>
        </row>
        <row r="470">
          <cell r="C470" t="str">
            <v>TL369</v>
          </cell>
          <cell r="D470" t="str">
            <v>TP-Toân laïnh 0.360x914</v>
          </cell>
          <cell r="F470" t="str">
            <v>Meùt</v>
          </cell>
        </row>
        <row r="471">
          <cell r="C471" t="str">
            <v>tl3782</v>
          </cell>
          <cell r="D471" t="str">
            <v>TP-Toân laïnh 0.370x0.82</v>
          </cell>
          <cell r="F471" t="str">
            <v>Meùt</v>
          </cell>
        </row>
        <row r="472">
          <cell r="C472" t="str">
            <v>tl37107</v>
          </cell>
          <cell r="D472" t="str">
            <v>TP-Toân laïnh 0.370x1.07</v>
          </cell>
          <cell r="F472" t="str">
            <v>Meùt</v>
          </cell>
        </row>
        <row r="473">
          <cell r="C473" t="str">
            <v>tl3711</v>
          </cell>
          <cell r="D473" t="str">
            <v>TP-Toân laïnh 0.370x1.1m</v>
          </cell>
          <cell r="F473" t="str">
            <v>Meùt</v>
          </cell>
        </row>
        <row r="474">
          <cell r="C474" t="str">
            <v>TL37</v>
          </cell>
          <cell r="D474" t="str">
            <v>TP-Toân laïnh 0.370x1200</v>
          </cell>
          <cell r="F474" t="str">
            <v>Meùt</v>
          </cell>
        </row>
        <row r="475">
          <cell r="C475" t="str">
            <v>TL379</v>
          </cell>
          <cell r="D475" t="str">
            <v>TP-Toân laïnh 0.370x914</v>
          </cell>
          <cell r="F475" t="str">
            <v>Meùt</v>
          </cell>
        </row>
        <row r="476">
          <cell r="C476" t="str">
            <v>tl3882</v>
          </cell>
          <cell r="D476" t="str">
            <v>TP-Toân laïnh 0.380x0.82</v>
          </cell>
          <cell r="F476" t="str">
            <v>Meùt</v>
          </cell>
        </row>
        <row r="477">
          <cell r="C477" t="str">
            <v>tl38107</v>
          </cell>
          <cell r="D477" t="str">
            <v>TP-Toân laïnh 0.380x1.07</v>
          </cell>
          <cell r="F477" t="str">
            <v>Meùt</v>
          </cell>
        </row>
        <row r="478">
          <cell r="C478" t="str">
            <v>tl3811</v>
          </cell>
          <cell r="D478" t="str">
            <v>TP-Toân laïnh 0.380x1.1m</v>
          </cell>
          <cell r="F478" t="str">
            <v>Meùt</v>
          </cell>
        </row>
        <row r="479">
          <cell r="C479" t="str">
            <v>TL38</v>
          </cell>
          <cell r="D479" t="str">
            <v>TP-Toân laïnh 0.380x1200</v>
          </cell>
          <cell r="F479" t="str">
            <v>Meùt</v>
          </cell>
        </row>
        <row r="480">
          <cell r="C480" t="str">
            <v>TL389</v>
          </cell>
          <cell r="D480" t="str">
            <v>TP-Toân laïnh 0.380x914</v>
          </cell>
          <cell r="F480" t="str">
            <v>Meùt</v>
          </cell>
        </row>
        <row r="481">
          <cell r="C481" t="str">
            <v>tl3982</v>
          </cell>
          <cell r="D481" t="str">
            <v>TP-Toân laïnh 0.390x0.82</v>
          </cell>
          <cell r="F481" t="str">
            <v>Meùt</v>
          </cell>
        </row>
        <row r="482">
          <cell r="C482" t="str">
            <v>tl39107</v>
          </cell>
          <cell r="D482" t="str">
            <v>TP-Toân laïnh 0.390x1.07</v>
          </cell>
          <cell r="F482" t="str">
            <v>Meùt</v>
          </cell>
        </row>
        <row r="483">
          <cell r="C483" t="str">
            <v>TL39</v>
          </cell>
          <cell r="D483" t="str">
            <v>TP-Toân laïnh 0.390x1200</v>
          </cell>
          <cell r="F483" t="str">
            <v>Meùt</v>
          </cell>
        </row>
        <row r="484">
          <cell r="C484" t="str">
            <v>TL399</v>
          </cell>
          <cell r="D484" t="str">
            <v>TP-Toân laïnh 0.390x914</v>
          </cell>
          <cell r="F484" t="str">
            <v>Meùt</v>
          </cell>
        </row>
        <row r="485">
          <cell r="C485" t="str">
            <v>tl4082</v>
          </cell>
          <cell r="D485" t="str">
            <v>TP-Toân laïnh 0.400x0.82</v>
          </cell>
          <cell r="F485" t="str">
            <v>Meùt</v>
          </cell>
        </row>
        <row r="486">
          <cell r="C486" t="str">
            <v>tl40107</v>
          </cell>
          <cell r="D486" t="str">
            <v>TP-Toân laïnh 0.400x1.07</v>
          </cell>
          <cell r="F486" t="str">
            <v>Meùt</v>
          </cell>
        </row>
        <row r="487">
          <cell r="C487" t="str">
            <v>tl4011</v>
          </cell>
          <cell r="D487" t="str">
            <v>TP-Toân laïnh 0.400x1.1</v>
          </cell>
          <cell r="F487" t="str">
            <v>Meùt</v>
          </cell>
        </row>
        <row r="488">
          <cell r="C488" t="str">
            <v>TL40</v>
          </cell>
          <cell r="D488" t="str">
            <v>TP-Toân laïnh 0.400x1200</v>
          </cell>
          <cell r="F488" t="str">
            <v>Meùt</v>
          </cell>
        </row>
        <row r="489">
          <cell r="C489" t="str">
            <v>TL409</v>
          </cell>
          <cell r="D489" t="str">
            <v>TP-Toân laïnh 0.400x914</v>
          </cell>
          <cell r="F489" t="str">
            <v>Meùt</v>
          </cell>
        </row>
        <row r="490">
          <cell r="C490" t="str">
            <v>tl4182</v>
          </cell>
          <cell r="D490" t="str">
            <v>TP-Toân laïnh 0.410x0.82</v>
          </cell>
          <cell r="F490" t="str">
            <v>Meùt</v>
          </cell>
        </row>
        <row r="491">
          <cell r="C491" t="str">
            <v>tl41107</v>
          </cell>
          <cell r="D491" t="str">
            <v>TP-Toân laïnh 0.410x1.07</v>
          </cell>
          <cell r="F491" t="str">
            <v>Meùt</v>
          </cell>
        </row>
        <row r="492">
          <cell r="C492" t="str">
            <v>TL41</v>
          </cell>
          <cell r="D492" t="str">
            <v>TP-Toân laïnh 0.410x1200</v>
          </cell>
          <cell r="F492" t="str">
            <v>Meùt</v>
          </cell>
        </row>
        <row r="493">
          <cell r="C493" t="str">
            <v>TL419</v>
          </cell>
          <cell r="D493" t="str">
            <v>TP-Toân laïnh 0.410x914</v>
          </cell>
          <cell r="F493" t="str">
            <v>Meùt</v>
          </cell>
        </row>
        <row r="494">
          <cell r="C494" t="str">
            <v>tl4282</v>
          </cell>
          <cell r="D494" t="str">
            <v>TP-Toân laïnh 0.420x0.82</v>
          </cell>
          <cell r="F494" t="str">
            <v>Meùt</v>
          </cell>
        </row>
        <row r="495">
          <cell r="C495" t="str">
            <v>tl42107</v>
          </cell>
          <cell r="D495" t="str">
            <v>TP-Toân laïnh 0.420x1.07</v>
          </cell>
          <cell r="F495" t="str">
            <v>Meùt</v>
          </cell>
        </row>
        <row r="496">
          <cell r="C496" t="str">
            <v>TL42</v>
          </cell>
          <cell r="D496" t="str">
            <v>TP-Toân laïnh 0.420x1200</v>
          </cell>
          <cell r="F496" t="str">
            <v>Meùt</v>
          </cell>
        </row>
        <row r="497">
          <cell r="C497" t="str">
            <v>tl4211</v>
          </cell>
          <cell r="D497" t="str">
            <v>TP-Toân laïnh 0.420x1.1 m</v>
          </cell>
          <cell r="F497" t="str">
            <v>Meùt</v>
          </cell>
        </row>
        <row r="498">
          <cell r="C498" t="str">
            <v>TL429</v>
          </cell>
          <cell r="D498" t="str">
            <v>TP-Toân laïnh 0.420x914</v>
          </cell>
          <cell r="F498" t="str">
            <v>Meùt</v>
          </cell>
        </row>
        <row r="499">
          <cell r="C499" t="str">
            <v>tl4382</v>
          </cell>
          <cell r="D499" t="str">
            <v>TP-Toân laïnh 0.430x0.82</v>
          </cell>
          <cell r="F499" t="str">
            <v>Meùt</v>
          </cell>
        </row>
        <row r="500">
          <cell r="C500" t="str">
            <v>tl43107</v>
          </cell>
          <cell r="D500" t="str">
            <v>TP-Toân laïnh 0.430x1.07</v>
          </cell>
          <cell r="F500" t="str">
            <v>Meùt</v>
          </cell>
        </row>
        <row r="501">
          <cell r="C501" t="str">
            <v>TL43</v>
          </cell>
          <cell r="D501" t="str">
            <v>TP-Toân laïnh 0.430x1200</v>
          </cell>
          <cell r="F501" t="str">
            <v>Meùt</v>
          </cell>
        </row>
        <row r="502">
          <cell r="C502" t="str">
            <v>TL439</v>
          </cell>
          <cell r="D502" t="str">
            <v>TP-Toân laïnh 0.430x914</v>
          </cell>
          <cell r="F502" t="str">
            <v>Meùt</v>
          </cell>
        </row>
        <row r="503">
          <cell r="C503" t="str">
            <v>tl4482</v>
          </cell>
          <cell r="D503" t="str">
            <v>TP-Toân laïnh 0.440x0.82</v>
          </cell>
          <cell r="F503" t="str">
            <v>Meùt</v>
          </cell>
        </row>
        <row r="504">
          <cell r="C504" t="str">
            <v>tl44107</v>
          </cell>
          <cell r="D504" t="str">
            <v>TP-Toân laïnh 0.440x1.07</v>
          </cell>
          <cell r="F504" t="str">
            <v>Meùt</v>
          </cell>
        </row>
        <row r="505">
          <cell r="C505" t="str">
            <v>TL44</v>
          </cell>
          <cell r="D505" t="str">
            <v>TP-Toân laïnh 0.440x1200</v>
          </cell>
          <cell r="F505" t="str">
            <v>Meùt</v>
          </cell>
        </row>
        <row r="506">
          <cell r="C506" t="str">
            <v>TL449</v>
          </cell>
          <cell r="D506" t="str">
            <v>TP-Toân laïnh 0.440x914</v>
          </cell>
          <cell r="F506" t="str">
            <v>Meùt</v>
          </cell>
        </row>
        <row r="507">
          <cell r="C507" t="str">
            <v>tl4582</v>
          </cell>
          <cell r="D507" t="str">
            <v>TP-Toân laïnh 0.450x0.82</v>
          </cell>
          <cell r="F507" t="str">
            <v>Meùt</v>
          </cell>
        </row>
        <row r="508">
          <cell r="C508" t="str">
            <v>tl45107</v>
          </cell>
          <cell r="D508" t="str">
            <v>TP-Toân laïnh 0.450x1.07</v>
          </cell>
          <cell r="F508" t="str">
            <v>Meùt</v>
          </cell>
        </row>
        <row r="509">
          <cell r="C509" t="str">
            <v>tl4511</v>
          </cell>
          <cell r="D509" t="str">
            <v>TP-Toân laïnh 0.450x1.1</v>
          </cell>
          <cell r="F509" t="str">
            <v>Meùt</v>
          </cell>
        </row>
        <row r="510">
          <cell r="C510" t="str">
            <v>TL45</v>
          </cell>
          <cell r="D510" t="str">
            <v>TP-Toân laïnh 0.450x1200</v>
          </cell>
          <cell r="F510" t="str">
            <v>Meùt</v>
          </cell>
        </row>
        <row r="511">
          <cell r="C511" t="str">
            <v>TL459</v>
          </cell>
          <cell r="D511" t="str">
            <v>TP-Toân laïnh 0.450x914</v>
          </cell>
          <cell r="F511" t="str">
            <v>Meùt</v>
          </cell>
        </row>
        <row r="512">
          <cell r="C512" t="str">
            <v>tl4682</v>
          </cell>
          <cell r="D512" t="str">
            <v>TP-Toân laïnh 0.460x0.82</v>
          </cell>
          <cell r="F512" t="str">
            <v>Meùt</v>
          </cell>
        </row>
        <row r="513">
          <cell r="C513" t="str">
            <v>tl46107</v>
          </cell>
          <cell r="D513" t="str">
            <v>TP-Toân laïnh 0.460x1.07</v>
          </cell>
          <cell r="F513" t="str">
            <v>Meùt</v>
          </cell>
        </row>
        <row r="514">
          <cell r="C514" t="str">
            <v>TL46</v>
          </cell>
          <cell r="D514" t="str">
            <v>TP-Toân laïnh 0.460x1200</v>
          </cell>
          <cell r="F514" t="str">
            <v>Meùt</v>
          </cell>
        </row>
        <row r="515">
          <cell r="C515" t="str">
            <v>TL466</v>
          </cell>
          <cell r="D515" t="str">
            <v>TP-Toân laïnh 0.460x697</v>
          </cell>
          <cell r="F515" t="str">
            <v>Meùt</v>
          </cell>
        </row>
        <row r="516">
          <cell r="C516" t="str">
            <v>tl466</v>
          </cell>
          <cell r="D516" t="str">
            <v>TP-Toân laïnh 0.460x697</v>
          </cell>
          <cell r="F516" t="str">
            <v>Meùt</v>
          </cell>
        </row>
        <row r="517">
          <cell r="C517" t="str">
            <v>TL469</v>
          </cell>
          <cell r="D517" t="str">
            <v>TP-Toân laïnh 0.460x914</v>
          </cell>
          <cell r="F517" t="str">
            <v>Meùt</v>
          </cell>
        </row>
        <row r="518">
          <cell r="C518" t="str">
            <v>tl4782</v>
          </cell>
          <cell r="D518" t="str">
            <v>TP-Toân laïnh 0.470x0.82</v>
          </cell>
          <cell r="F518" t="str">
            <v>Meùt</v>
          </cell>
        </row>
        <row r="519">
          <cell r="C519" t="str">
            <v>tl47107</v>
          </cell>
          <cell r="D519" t="str">
            <v>TP-Toân laïnh 0.470x1.07</v>
          </cell>
          <cell r="F519" t="str">
            <v>Meùt</v>
          </cell>
        </row>
        <row r="520">
          <cell r="C520" t="str">
            <v>tl4711</v>
          </cell>
          <cell r="D520" t="str">
            <v>TP-Toân laïnh 0.470x1.1</v>
          </cell>
          <cell r="F520" t="str">
            <v>Meùt</v>
          </cell>
        </row>
        <row r="521">
          <cell r="C521" t="str">
            <v>TL47</v>
          </cell>
          <cell r="D521" t="str">
            <v>TP-Toân laïnh 0.470x1200</v>
          </cell>
          <cell r="F521" t="str">
            <v>Meùt</v>
          </cell>
        </row>
        <row r="522">
          <cell r="C522" t="str">
            <v>TL476</v>
          </cell>
          <cell r="D522" t="str">
            <v>TP-Toân laïnh 0.470x697</v>
          </cell>
          <cell r="F522" t="str">
            <v>Meùt</v>
          </cell>
        </row>
        <row r="523">
          <cell r="C523" t="str">
            <v>tl476</v>
          </cell>
          <cell r="D523" t="str">
            <v>TP-Toân laïnh 0.470x697</v>
          </cell>
          <cell r="F523" t="str">
            <v>Meùt</v>
          </cell>
        </row>
        <row r="524">
          <cell r="C524" t="str">
            <v>TL479</v>
          </cell>
          <cell r="D524" t="str">
            <v>TP-Toân laïnh 0.470x914</v>
          </cell>
          <cell r="F524" t="str">
            <v>Meùt</v>
          </cell>
        </row>
        <row r="525">
          <cell r="C525" t="str">
            <v>tl4882</v>
          </cell>
          <cell r="D525" t="str">
            <v>TP-Toân laïnh 0.480x0.82</v>
          </cell>
          <cell r="F525" t="str">
            <v>Meùt</v>
          </cell>
        </row>
        <row r="526">
          <cell r="C526" t="str">
            <v>tl48107</v>
          </cell>
          <cell r="D526" t="str">
            <v>TP-Toân laïnh 0.480x1.07</v>
          </cell>
          <cell r="F526" t="str">
            <v>Meùt</v>
          </cell>
        </row>
        <row r="527">
          <cell r="C527" t="str">
            <v>tl4811</v>
          </cell>
          <cell r="D527" t="str">
            <v>TP-Toân laïnh 0.480x1.1m</v>
          </cell>
          <cell r="F527" t="str">
            <v>Meùt</v>
          </cell>
        </row>
        <row r="528">
          <cell r="C528" t="str">
            <v>TL48</v>
          </cell>
          <cell r="D528" t="str">
            <v>TP-Toân laïnh 0.480x1200</v>
          </cell>
          <cell r="F528" t="str">
            <v>Meùt</v>
          </cell>
        </row>
        <row r="529">
          <cell r="C529" t="str">
            <v>TL486</v>
          </cell>
          <cell r="D529" t="str">
            <v>TP-Toân laïnh 0.480x697</v>
          </cell>
          <cell r="F529" t="str">
            <v>Meùt</v>
          </cell>
        </row>
        <row r="530">
          <cell r="C530" t="str">
            <v>tl486</v>
          </cell>
          <cell r="D530" t="str">
            <v>TP-Toân laïnh 0.480x697</v>
          </cell>
          <cell r="F530" t="str">
            <v>Meùt</v>
          </cell>
        </row>
        <row r="531">
          <cell r="C531" t="str">
            <v>TL489</v>
          </cell>
          <cell r="D531" t="str">
            <v>TP-Toân laïnh 0.480x914</v>
          </cell>
          <cell r="F531" t="str">
            <v>Meùt</v>
          </cell>
        </row>
        <row r="532">
          <cell r="C532" t="str">
            <v>tl4982</v>
          </cell>
          <cell r="D532" t="str">
            <v>TP-Toân laïnh 0.490x0.82</v>
          </cell>
          <cell r="F532" t="str">
            <v>Meùt</v>
          </cell>
        </row>
        <row r="533">
          <cell r="C533" t="str">
            <v>tl49107</v>
          </cell>
          <cell r="D533" t="str">
            <v>TP-Toân laïnh 0.490x1.07</v>
          </cell>
          <cell r="F533" t="str">
            <v>Meùt</v>
          </cell>
        </row>
        <row r="534">
          <cell r="C534" t="str">
            <v>TL49</v>
          </cell>
          <cell r="D534" t="str">
            <v>TP-Toân laïnh 0.490x1200</v>
          </cell>
          <cell r="F534" t="str">
            <v>Meùt</v>
          </cell>
        </row>
        <row r="535">
          <cell r="C535" t="str">
            <v>tl4911</v>
          </cell>
          <cell r="D535" t="str">
            <v>TP-Toân laïnh 0.490x1.1m</v>
          </cell>
          <cell r="F535" t="str">
            <v>Meùt</v>
          </cell>
        </row>
        <row r="536">
          <cell r="C536" t="str">
            <v>TL496</v>
          </cell>
          <cell r="D536" t="str">
            <v>TP-Toân laïnh 0.490x697</v>
          </cell>
          <cell r="F536" t="str">
            <v>Meùt</v>
          </cell>
        </row>
        <row r="537">
          <cell r="C537" t="str">
            <v>tl496</v>
          </cell>
          <cell r="D537" t="str">
            <v>TP-Toân laïnh 0.490x697</v>
          </cell>
          <cell r="F537" t="str">
            <v>Meùt</v>
          </cell>
        </row>
        <row r="538">
          <cell r="C538" t="str">
            <v>TL499</v>
          </cell>
          <cell r="D538" t="str">
            <v>TP-Toân laïnh 0.490x914</v>
          </cell>
          <cell r="F538" t="str">
            <v>Meùt</v>
          </cell>
        </row>
        <row r="539">
          <cell r="C539" t="str">
            <v>tl5082</v>
          </cell>
          <cell r="D539" t="str">
            <v>TP-Toân laïnh 0.500x0.82</v>
          </cell>
          <cell r="F539" t="str">
            <v>Meùt</v>
          </cell>
        </row>
        <row r="540">
          <cell r="C540" t="str">
            <v>tl50107</v>
          </cell>
          <cell r="D540" t="str">
            <v>TP-Toân laïnh 0.500x1.07</v>
          </cell>
          <cell r="F540" t="str">
            <v>Meùt</v>
          </cell>
        </row>
        <row r="541">
          <cell r="C541" t="str">
            <v>TL50</v>
          </cell>
          <cell r="D541" t="str">
            <v>TP-Toân laïnh 0.500x1200</v>
          </cell>
          <cell r="F541" t="str">
            <v>Meùt</v>
          </cell>
        </row>
        <row r="542">
          <cell r="C542" t="str">
            <v>TL506</v>
          </cell>
          <cell r="D542" t="str">
            <v>TP-Toân laïnh 0.500x697</v>
          </cell>
          <cell r="F542" t="str">
            <v>Meùt</v>
          </cell>
        </row>
        <row r="543">
          <cell r="C543" t="str">
            <v>tl506</v>
          </cell>
          <cell r="D543" t="str">
            <v>TP-Toân laïnh 0.500x697</v>
          </cell>
          <cell r="F543" t="str">
            <v>Meùt</v>
          </cell>
        </row>
        <row r="544">
          <cell r="C544" t="str">
            <v>TL509</v>
          </cell>
          <cell r="D544" t="str">
            <v>TP-Toân laïnh 0.500x914</v>
          </cell>
          <cell r="F544" t="str">
            <v>Meùt</v>
          </cell>
        </row>
        <row r="545">
          <cell r="C545" t="str">
            <v>TK309</v>
          </cell>
          <cell r="D545" t="str">
            <v>TP-Toânkeõm 0.300x914</v>
          </cell>
          <cell r="F545" t="str">
            <v>Meùt</v>
          </cell>
        </row>
        <row r="546">
          <cell r="C546" t="str">
            <v>TK329</v>
          </cell>
          <cell r="D546" t="str">
            <v>TP-Toânkeõm 0.320x914</v>
          </cell>
          <cell r="F546" t="str">
            <v>Meùt</v>
          </cell>
        </row>
        <row r="547">
          <cell r="C547" t="str">
            <v>TK399</v>
          </cell>
          <cell r="D547" t="str">
            <v>TP-Toânkeõm 0.390x914</v>
          </cell>
          <cell r="F547" t="str">
            <v>Meùt</v>
          </cell>
        </row>
        <row r="548">
          <cell r="C548" t="str">
            <v>TK409</v>
          </cell>
          <cell r="D548" t="str">
            <v>TP-Toânkeõm 0.400x914</v>
          </cell>
          <cell r="F548" t="str">
            <v>Meùt</v>
          </cell>
        </row>
        <row r="549">
          <cell r="C549" t="str">
            <v>TK429</v>
          </cell>
          <cell r="D549" t="str">
            <v>TP-Toânkeõm 0.420x914</v>
          </cell>
          <cell r="F549" t="str">
            <v>Meùt</v>
          </cell>
        </row>
        <row r="550">
          <cell r="C550" t="str">
            <v>TK449</v>
          </cell>
          <cell r="D550" t="str">
            <v>TP-Toânkeõm 0.440x914</v>
          </cell>
          <cell r="F550" t="str">
            <v>Meùt</v>
          </cell>
        </row>
        <row r="551">
          <cell r="C551" t="str">
            <v>TK459</v>
          </cell>
          <cell r="D551" t="str">
            <v>TP-Toânkeõm 0.450x914</v>
          </cell>
          <cell r="F551" t="str">
            <v>Meùt</v>
          </cell>
        </row>
        <row r="552">
          <cell r="C552" t="str">
            <v>TK469</v>
          </cell>
          <cell r="D552" t="str">
            <v>TP-Toânkeõm 0.460x914</v>
          </cell>
          <cell r="F552" t="str">
            <v>Meùt</v>
          </cell>
        </row>
        <row r="553">
          <cell r="C553" t="str">
            <v>TK479</v>
          </cell>
          <cell r="D553" t="str">
            <v>TP-Toânkeõm 0.470x914</v>
          </cell>
          <cell r="F553" t="str">
            <v>Meùt</v>
          </cell>
        </row>
        <row r="554">
          <cell r="C554" t="str">
            <v>TK489</v>
          </cell>
          <cell r="D554" t="str">
            <v>TP-Toânkeõm 0.480x914</v>
          </cell>
          <cell r="F554" t="str">
            <v>Meùt</v>
          </cell>
        </row>
        <row r="555">
          <cell r="C555" t="str">
            <v>tl2913</v>
          </cell>
          <cell r="D555" t="str">
            <v>TP-Tole laïnh 0.290-13s</v>
          </cell>
          <cell r="F555" t="str">
            <v>Meùt</v>
          </cell>
        </row>
        <row r="556">
          <cell r="C556" t="str">
            <v>TS</v>
          </cell>
          <cell r="D556" t="str">
            <v>TP-Tole sôn traéng 10 soùng</v>
          </cell>
          <cell r="E556">
            <v>17000</v>
          </cell>
          <cell r="F556" t="str">
            <v>Meùt</v>
          </cell>
        </row>
        <row r="557">
          <cell r="C557" t="str">
            <v>TS11</v>
          </cell>
          <cell r="D557" t="str">
            <v>TP-Tole sôn traéng 11 soùng</v>
          </cell>
          <cell r="F557" t="str">
            <v>Meùt</v>
          </cell>
        </row>
        <row r="558">
          <cell r="C558" t="str">
            <v>TS</v>
          </cell>
          <cell r="D558" t="str">
            <v>TP-Tole sôn traéng 10 soùng</v>
          </cell>
          <cell r="F558" t="str">
            <v>Meùt</v>
          </cell>
        </row>
        <row r="559">
          <cell r="C559" t="str">
            <v>ts13</v>
          </cell>
          <cell r="D559" t="str">
            <v>TP-Tole sôn traéng 13 soùng</v>
          </cell>
          <cell r="F559" t="str">
            <v>Meùt</v>
          </cell>
        </row>
        <row r="560">
          <cell r="C560" t="str">
            <v>ts5</v>
          </cell>
          <cell r="D560" t="str">
            <v>TP-Tole sôn traéng 5 soùng</v>
          </cell>
          <cell r="F560" t="str">
            <v>Meùt</v>
          </cell>
        </row>
        <row r="561">
          <cell r="C561" t="str">
            <v>ts6</v>
          </cell>
          <cell r="D561" t="str">
            <v>TP-Tole sôn traéng 6 soùng</v>
          </cell>
          <cell r="F561" t="str">
            <v>Meùt</v>
          </cell>
        </row>
        <row r="562">
          <cell r="C562" t="str">
            <v>ts279</v>
          </cell>
          <cell r="D562" t="str">
            <v>TP-Tole Traéng söõa 0.270-960</v>
          </cell>
          <cell r="F562" t="str">
            <v>Meùt</v>
          </cell>
        </row>
        <row r="563">
          <cell r="C563" t="str">
            <v>udd359</v>
          </cell>
          <cell r="D563" t="str">
            <v>TP-Uùp C ñoû Ñ 0.350-914/2</v>
          </cell>
          <cell r="F563" t="str">
            <v>Meùt</v>
          </cell>
        </row>
        <row r="564">
          <cell r="C564" t="str">
            <v>udd429</v>
          </cell>
          <cell r="D564" t="str">
            <v>TP-Uùp C ñoû Ñ 0.420-914/2</v>
          </cell>
          <cell r="F564" t="str">
            <v>Meùt</v>
          </cell>
        </row>
        <row r="565">
          <cell r="C565" t="str">
            <v>udd359</v>
          </cell>
          <cell r="D565" t="str">
            <v>TP-Uùp C ñoû ñaäm  0.350-914/2</v>
          </cell>
          <cell r="F565" t="str">
            <v>Meùt</v>
          </cell>
        </row>
        <row r="566">
          <cell r="C566" t="str">
            <v>udd379/2</v>
          </cell>
          <cell r="D566" t="str">
            <v>TP-Uùp C ñoû ñaäm  0.370-914/2</v>
          </cell>
          <cell r="F566" t="str">
            <v>Meùt</v>
          </cell>
        </row>
        <row r="567">
          <cell r="C567" t="str">
            <v>udd409</v>
          </cell>
          <cell r="D567" t="str">
            <v>TP-Uùp C ñoû ñaäm  0.40-914/2</v>
          </cell>
          <cell r="F567" t="str">
            <v>Meùt</v>
          </cell>
        </row>
        <row r="568">
          <cell r="C568" t="str">
            <v>udd429/2</v>
          </cell>
          <cell r="D568" t="str">
            <v>TP-Uùp C ñoû ñaäm  0.420-914/2</v>
          </cell>
          <cell r="F568" t="str">
            <v>Meùt</v>
          </cell>
        </row>
        <row r="569">
          <cell r="C569" t="str">
            <v>udd379</v>
          </cell>
          <cell r="D569" t="str">
            <v>TP-Uùp C.Ñoû Ñ 0.370-914/2</v>
          </cell>
          <cell r="F569" t="str">
            <v>Meùt</v>
          </cell>
        </row>
        <row r="570">
          <cell r="C570" t="str">
            <v>udd359</v>
          </cell>
          <cell r="D570" t="str">
            <v>TP-Uùp Caïnh Ñoû Ñ  0.350-914/2</v>
          </cell>
          <cell r="F570" t="str">
            <v>Meùt</v>
          </cell>
        </row>
        <row r="571">
          <cell r="C571" t="str">
            <v>udd459</v>
          </cell>
          <cell r="D571" t="str">
            <v>TP-Uùp Caïnh Ñoû Ñ  0.450-914/2</v>
          </cell>
          <cell r="F571" t="str">
            <v>Meùt</v>
          </cell>
        </row>
        <row r="572">
          <cell r="C572" t="str">
            <v>udd35914</v>
          </cell>
          <cell r="D572" t="str">
            <v>TP-Uùp caïnh ñoû ñaäm  0.350-914</v>
          </cell>
          <cell r="F572" t="str">
            <v>Meùt</v>
          </cell>
        </row>
        <row r="573">
          <cell r="C573" t="str">
            <v>vl389s</v>
          </cell>
          <cell r="D573" t="str">
            <v>TP-Voøm laïnh 0.380- 9soùng</v>
          </cell>
          <cell r="F573" t="str">
            <v>Meùt</v>
          </cell>
        </row>
        <row r="574">
          <cell r="C574" t="str">
            <v>vl389s</v>
          </cell>
          <cell r="D574" t="str">
            <v>TP-Voøm laïnh 0.380- 9soùng</v>
          </cell>
          <cell r="F574" t="str">
            <v>Meùt</v>
          </cell>
        </row>
        <row r="575">
          <cell r="C575" t="str">
            <v>vdd4081</v>
          </cell>
          <cell r="D575" t="str">
            <v>TP-Voøm Ñoû ñ 0.40-0.81</v>
          </cell>
          <cell r="F575" t="str">
            <v>Meùt</v>
          </cell>
        </row>
        <row r="576">
          <cell r="C576" t="str">
            <v>vl37107</v>
          </cell>
          <cell r="D576" t="str">
            <v>TP-Voøm tole laïnh 0.370-1.07</v>
          </cell>
          <cell r="F576" t="str">
            <v>Meùt</v>
          </cell>
        </row>
        <row r="577">
          <cell r="C577" t="str">
            <v>vl30107</v>
          </cell>
          <cell r="D577" t="str">
            <v>TP-Voøm tole laïnh 0.300-1.07</v>
          </cell>
          <cell r="F577" t="str">
            <v>Meùt</v>
          </cell>
        </row>
        <row r="578">
          <cell r="C578" t="str">
            <v>vl35107</v>
          </cell>
          <cell r="D578" t="str">
            <v>TP-Voøm tole laïnh 0.350-1.07</v>
          </cell>
          <cell r="F578" t="str">
            <v>Meùt</v>
          </cell>
        </row>
        <row r="579">
          <cell r="C579" t="str">
            <v>vl31107</v>
          </cell>
          <cell r="D579" t="str">
            <v>TP-Voøm tole laïnh 0.310-1.07</v>
          </cell>
          <cell r="F579" t="str">
            <v>Meùt</v>
          </cell>
        </row>
        <row r="580">
          <cell r="C580" t="str">
            <v>vl37107</v>
          </cell>
          <cell r="D580" t="str">
            <v>TP-Voøm tole laïnh 0.370-1.07</v>
          </cell>
          <cell r="F580" t="str">
            <v>Meùt</v>
          </cell>
        </row>
        <row r="581">
          <cell r="C581" t="str">
            <v>vl37107</v>
          </cell>
          <cell r="D581" t="str">
            <v>TP-Voøm tole laïnh 0.370-107</v>
          </cell>
          <cell r="F581" t="str">
            <v>Meùt</v>
          </cell>
        </row>
        <row r="582">
          <cell r="C582" t="str">
            <v>vl37107</v>
          </cell>
          <cell r="D582" t="str">
            <v>TP-Voøm tole laïnh 0.370-107</v>
          </cell>
          <cell r="F582" t="str">
            <v>Meùt</v>
          </cell>
        </row>
        <row r="583">
          <cell r="C583" t="str">
            <v>vl38107</v>
          </cell>
          <cell r="D583" t="str">
            <v>TP-Voøm tole laïnh 0.380-1.07</v>
          </cell>
          <cell r="F583" t="str">
            <v>Meùt</v>
          </cell>
        </row>
        <row r="584">
          <cell r="C584" t="str">
            <v>vl38107</v>
          </cell>
          <cell r="D584" t="str">
            <v>TP-Voøm tole laïnh 0.380-1.07</v>
          </cell>
          <cell r="F584" t="str">
            <v>Meùt</v>
          </cell>
        </row>
        <row r="585">
          <cell r="C585" t="str">
            <v>vl40107</v>
          </cell>
          <cell r="D585" t="str">
            <v>TP-Voøm tole laïnh 0.40-1.07</v>
          </cell>
          <cell r="F585" t="str">
            <v>Meùt</v>
          </cell>
        </row>
        <row r="586">
          <cell r="C586" t="str">
            <v>vl42107</v>
          </cell>
          <cell r="D586" t="str">
            <v>TP-Voøm tole laïnh 0.420-1.07 m</v>
          </cell>
          <cell r="F586" t="str">
            <v>Meùt</v>
          </cell>
        </row>
        <row r="587">
          <cell r="C587" t="str">
            <v>vl47107</v>
          </cell>
          <cell r="D587" t="str">
            <v>TP-Voøm tole laïnh 0.470-107</v>
          </cell>
          <cell r="F587" t="str">
            <v>Meùt</v>
          </cell>
        </row>
        <row r="588">
          <cell r="C588" t="str">
            <v>vl50107</v>
          </cell>
          <cell r="D588" t="str">
            <v>TP-Voøm tole laïnh 0.500-1.07m</v>
          </cell>
          <cell r="F588" t="str">
            <v>Meùt</v>
          </cell>
        </row>
        <row r="589">
          <cell r="C589" t="str">
            <v>vxn37107</v>
          </cell>
          <cell r="D589" t="str">
            <v>TP-Voøm tole X. ngoïc 0.370-1.07</v>
          </cell>
          <cell r="F589" t="str">
            <v>Meùt</v>
          </cell>
        </row>
        <row r="590">
          <cell r="D590" t="str">
            <v>TP-Voøm tole X. ngoïc 0.370-1.07</v>
          </cell>
          <cell r="F590" t="str">
            <v>Meùt</v>
          </cell>
        </row>
        <row r="591">
          <cell r="C591" t="str">
            <v>vxn40107</v>
          </cell>
          <cell r="D591" t="str">
            <v>TP-Voøm tole X. ngoïc 0.40-1.07</v>
          </cell>
          <cell r="F591" t="str">
            <v>Meùt</v>
          </cell>
        </row>
        <row r="592">
          <cell r="C592" t="str">
            <v>vxn45107</v>
          </cell>
          <cell r="D592" t="str">
            <v>TP-Voøm tole X. ngoïc 0.450-1.07</v>
          </cell>
          <cell r="F592" t="str">
            <v>Meùt</v>
          </cell>
        </row>
        <row r="593">
          <cell r="C593" t="str">
            <v>vxn37107</v>
          </cell>
          <cell r="D593" t="str">
            <v>TP-Voøm tole X.Ngoïc 0.370-1.07</v>
          </cell>
          <cell r="F593" t="str">
            <v>Meùt</v>
          </cell>
        </row>
        <row r="594">
          <cell r="C594" t="str">
            <v>vxn40107</v>
          </cell>
          <cell r="D594" t="str">
            <v>TP-Voøm tole X.Ngoïc 0.400-1.07</v>
          </cell>
          <cell r="F594" t="str">
            <v>Meùt</v>
          </cell>
        </row>
        <row r="595">
          <cell r="C595" t="str">
            <v>vxn42107</v>
          </cell>
          <cell r="D595" t="str">
            <v>TP-Voøm tole X.Ngoïc 0.420-1.07m</v>
          </cell>
          <cell r="F595" t="str">
            <v>Meùt</v>
          </cell>
        </row>
        <row r="596">
          <cell r="C596" t="str">
            <v>xd30914</v>
          </cell>
          <cell r="D596" t="str">
            <v>TP-Xanh döông 0.300-914</v>
          </cell>
          <cell r="F596" t="str">
            <v>Meùt</v>
          </cell>
        </row>
        <row r="597">
          <cell r="C597" t="str">
            <v>xd30107</v>
          </cell>
          <cell r="D597" t="str">
            <v>TP-Xanh döông 0.30-1.07</v>
          </cell>
          <cell r="F597" t="str">
            <v>Meùt</v>
          </cell>
        </row>
        <row r="598">
          <cell r="D598" t="str">
            <v>TP-Xanh döông 0.30-1.07</v>
          </cell>
          <cell r="F598" t="str">
            <v>Meùt</v>
          </cell>
        </row>
        <row r="599">
          <cell r="D599" t="str">
            <v>TP-Xanh döông 0.30-1.07</v>
          </cell>
          <cell r="F599" t="str">
            <v>Meùt</v>
          </cell>
        </row>
        <row r="600">
          <cell r="C600" t="str">
            <v>xd309</v>
          </cell>
          <cell r="D600" t="str">
            <v>TP-Xanh döông 0.30-914</v>
          </cell>
          <cell r="F600" t="str">
            <v>Meùt</v>
          </cell>
        </row>
        <row r="601">
          <cell r="C601" t="str">
            <v>xd35107</v>
          </cell>
          <cell r="D601" t="str">
            <v>TP-Xanh döông 0.350-1.07</v>
          </cell>
          <cell r="F601" t="str">
            <v>Meùt</v>
          </cell>
        </row>
        <row r="602">
          <cell r="C602" t="str">
            <v>vxd35107</v>
          </cell>
          <cell r="D602" t="str">
            <v>TP-Voøm Xanh döông 0.350-1.07</v>
          </cell>
          <cell r="F602" t="str">
            <v>Meùt</v>
          </cell>
        </row>
        <row r="603">
          <cell r="C603" t="str">
            <v>xd3512</v>
          </cell>
          <cell r="D603" t="str">
            <v>TP-Xanh döông 0.350-1200</v>
          </cell>
          <cell r="F603" t="str">
            <v>Meùt</v>
          </cell>
        </row>
        <row r="604">
          <cell r="C604" t="str">
            <v>xd35</v>
          </cell>
          <cell r="D604" t="str">
            <v>TP-Xanh döông 0.350-1219</v>
          </cell>
          <cell r="F604" t="str">
            <v>Meùt</v>
          </cell>
        </row>
        <row r="605">
          <cell r="C605" t="str">
            <v>xd3782</v>
          </cell>
          <cell r="D605" t="str">
            <v>TP-Xanh döông 0.370-0.82</v>
          </cell>
          <cell r="F605" t="str">
            <v>Meùt</v>
          </cell>
        </row>
        <row r="606">
          <cell r="C606" t="str">
            <v>xd37107</v>
          </cell>
          <cell r="D606" t="str">
            <v>TP-Xanh döông 0.370-1.07</v>
          </cell>
          <cell r="F606" t="str">
            <v>Meùt</v>
          </cell>
        </row>
        <row r="607">
          <cell r="C607" t="str">
            <v>xd377s</v>
          </cell>
          <cell r="D607" t="str">
            <v>TP-Xanh döông 0.370-7s</v>
          </cell>
          <cell r="F607" t="str">
            <v>Meùt</v>
          </cell>
        </row>
        <row r="608">
          <cell r="C608" t="str">
            <v>xd37914</v>
          </cell>
          <cell r="D608" t="str">
            <v>TP-Xanh döông 0.370-914</v>
          </cell>
          <cell r="F608" t="str">
            <v>Meùt</v>
          </cell>
        </row>
        <row r="609">
          <cell r="C609" t="str">
            <v>xd37914/2</v>
          </cell>
          <cell r="D609" t="str">
            <v>TP-Xanh döông 0.370-914/2</v>
          </cell>
          <cell r="F609" t="str">
            <v>Meùt</v>
          </cell>
        </row>
        <row r="610">
          <cell r="C610" t="str">
            <v>xd40107</v>
          </cell>
          <cell r="D610" t="str">
            <v>TP-Xanh döông 0.40-1.07</v>
          </cell>
          <cell r="F610" t="str">
            <v>Meùt</v>
          </cell>
        </row>
        <row r="611">
          <cell r="C611" t="str">
            <v>xd42107</v>
          </cell>
          <cell r="D611" t="str">
            <v>TP-Xanh döông 0.420-1.07</v>
          </cell>
          <cell r="F611" t="str">
            <v>Meùt</v>
          </cell>
        </row>
        <row r="612">
          <cell r="C612" t="str">
            <v>xd45107</v>
          </cell>
          <cell r="D612" t="str">
            <v>TP-Xanh döông 0.450-1.07</v>
          </cell>
          <cell r="F612" t="str">
            <v>Meùt</v>
          </cell>
        </row>
        <row r="613">
          <cell r="C613" t="str">
            <v>xd45</v>
          </cell>
          <cell r="D613" t="str">
            <v>TP-Xanh döông 0.450-1.219</v>
          </cell>
          <cell r="F613" t="str">
            <v>Meùt</v>
          </cell>
        </row>
        <row r="614">
          <cell r="C614" t="str">
            <v>xd50107</v>
          </cell>
          <cell r="D614" t="str">
            <v>TP-Xanh döông 0.500-1.07</v>
          </cell>
          <cell r="F614" t="str">
            <v>Meùt</v>
          </cell>
        </row>
        <row r="615">
          <cell r="C615" t="str">
            <v>xn30107</v>
          </cell>
          <cell r="D615" t="str">
            <v>TP-Xanh ngoïc 0.300-1.07</v>
          </cell>
          <cell r="F615" t="str">
            <v>Meùt</v>
          </cell>
        </row>
        <row r="616">
          <cell r="C616" t="str">
            <v>XN35107</v>
          </cell>
          <cell r="D616" t="str">
            <v>TP-Xanh ngoïc 0.350-1.07</v>
          </cell>
          <cell r="F616" t="str">
            <v>Meùt</v>
          </cell>
        </row>
        <row r="617">
          <cell r="C617" t="str">
            <v>xn3510s</v>
          </cell>
          <cell r="D617" t="str">
            <v>TP-Xanh ngoïc 0.350-10 soùng</v>
          </cell>
          <cell r="F617" t="str">
            <v>Meùt</v>
          </cell>
        </row>
        <row r="618">
          <cell r="C618" t="str">
            <v>XN35107</v>
          </cell>
          <cell r="D618" t="str">
            <v>TP-Xanh ngoïc 0.350-1.07</v>
          </cell>
          <cell r="F618" t="str">
            <v>Meùt</v>
          </cell>
        </row>
        <row r="619">
          <cell r="C619" t="str">
            <v>XN35107</v>
          </cell>
          <cell r="D619" t="str">
            <v>TP-Xanh ngoïc 0.350-1.07</v>
          </cell>
          <cell r="F619" t="str">
            <v>Meùt</v>
          </cell>
        </row>
        <row r="620">
          <cell r="C620" t="str">
            <v>XN35107</v>
          </cell>
          <cell r="D620" t="str">
            <v>TP-Xanh ngoïc 0.350-1.07</v>
          </cell>
          <cell r="F620" t="str">
            <v>Meùt</v>
          </cell>
        </row>
        <row r="621">
          <cell r="C621" t="str">
            <v>xn35914</v>
          </cell>
          <cell r="D621" t="str">
            <v>TP-Xanh ngoïc 0.350-914</v>
          </cell>
          <cell r="F621" t="str">
            <v>Meùt</v>
          </cell>
        </row>
        <row r="622">
          <cell r="C622" t="str">
            <v>xn359</v>
          </cell>
          <cell r="D622" t="str">
            <v>TP-Xanh ngoïc 0.350-914</v>
          </cell>
          <cell r="F622" t="str">
            <v>Meùt</v>
          </cell>
        </row>
        <row r="623">
          <cell r="C623" t="str">
            <v>xn37107</v>
          </cell>
          <cell r="D623" t="str">
            <v>TP-Xanh ngoïc 0.370-1.07</v>
          </cell>
          <cell r="F623" t="str">
            <v>Meùt</v>
          </cell>
        </row>
        <row r="624">
          <cell r="C624" t="str">
            <v>xn37107</v>
          </cell>
          <cell r="D624" t="str">
            <v>TP-Xanh ngoïc 0.370-1.07</v>
          </cell>
          <cell r="F624" t="str">
            <v>Meùt</v>
          </cell>
        </row>
        <row r="625">
          <cell r="C625" t="str">
            <v>xn37107</v>
          </cell>
          <cell r="D625" t="str">
            <v>TP-Xanh ngoïc 0.370-1.07</v>
          </cell>
          <cell r="F625" t="str">
            <v>Meùt</v>
          </cell>
        </row>
        <row r="626">
          <cell r="C626" t="str">
            <v>xn37107</v>
          </cell>
          <cell r="D626" t="str">
            <v>TP-Xanh ngoïc 0.370-1.07</v>
          </cell>
          <cell r="F626" t="str">
            <v>Meùt</v>
          </cell>
        </row>
        <row r="627">
          <cell r="C627" t="str">
            <v>xn37112</v>
          </cell>
          <cell r="D627" t="str">
            <v>TP-Xanh ngoïc 0.370-1.12</v>
          </cell>
          <cell r="F627" t="str">
            <v>Meùt</v>
          </cell>
        </row>
        <row r="628">
          <cell r="C628" t="str">
            <v>xn37</v>
          </cell>
          <cell r="D628" t="str">
            <v>TP-Xanh ngoïc 0.370-1.200</v>
          </cell>
          <cell r="F628" t="str">
            <v>Meùt</v>
          </cell>
        </row>
        <row r="629">
          <cell r="C629" t="str">
            <v>xn37</v>
          </cell>
          <cell r="D629" t="str">
            <v>TP-Xanh ngoïc 0.370-1.200</v>
          </cell>
          <cell r="F629" t="str">
            <v>Meùt</v>
          </cell>
        </row>
        <row r="630">
          <cell r="C630" t="str">
            <v>xn4082</v>
          </cell>
          <cell r="D630" t="str">
            <v>TP-Xanh ngoïc 0.40-0.82</v>
          </cell>
          <cell r="F630" t="str">
            <v>Meùt</v>
          </cell>
        </row>
        <row r="631">
          <cell r="C631" t="str">
            <v>xn4082</v>
          </cell>
          <cell r="D631" t="str">
            <v>TP-Xanh ngoïc 0.40-0.82</v>
          </cell>
          <cell r="F631" t="str">
            <v>Meùt</v>
          </cell>
        </row>
        <row r="632">
          <cell r="C632" t="str">
            <v>xn40107</v>
          </cell>
          <cell r="D632" t="str">
            <v>TP-Xanh ngoïc 0.40-1.07</v>
          </cell>
          <cell r="F632" t="str">
            <v>Meùt</v>
          </cell>
        </row>
        <row r="633">
          <cell r="C633" t="str">
            <v>xn40107</v>
          </cell>
          <cell r="D633" t="str">
            <v>TP-Xanh ngoïc 0.40-1.07</v>
          </cell>
          <cell r="F633" t="str">
            <v>Meùt</v>
          </cell>
        </row>
        <row r="634">
          <cell r="C634" t="str">
            <v>xn40107</v>
          </cell>
          <cell r="D634" t="str">
            <v>TP-Xanh ngoïc 0.40-1.07</v>
          </cell>
          <cell r="F634" t="str">
            <v>Meùt</v>
          </cell>
        </row>
        <row r="635">
          <cell r="C635" t="str">
            <v>xn40107</v>
          </cell>
          <cell r="D635" t="str">
            <v>TP-Xanh ngoïc 0.40-1.07</v>
          </cell>
          <cell r="F635" t="str">
            <v>Meùt</v>
          </cell>
        </row>
        <row r="636">
          <cell r="C636" t="str">
            <v>xn40107</v>
          </cell>
          <cell r="D636" t="str">
            <v>TP-Xanh ngoïc 0.40-1.07</v>
          </cell>
          <cell r="F636" t="str">
            <v>Meùt</v>
          </cell>
        </row>
        <row r="637">
          <cell r="C637" t="str">
            <v>xn40107</v>
          </cell>
          <cell r="D637" t="str">
            <v>TP-Xanh ngoïc 0.40-1.07</v>
          </cell>
          <cell r="F637" t="str">
            <v>Meùt</v>
          </cell>
        </row>
        <row r="638">
          <cell r="C638" t="str">
            <v>xn40107</v>
          </cell>
          <cell r="D638" t="str">
            <v>TP-Xanh ngoïc 0.40-1.07</v>
          </cell>
          <cell r="F638" t="str">
            <v>Meùt</v>
          </cell>
        </row>
        <row r="639">
          <cell r="C639" t="str">
            <v>xn40107</v>
          </cell>
          <cell r="D639" t="str">
            <v>TP-Xanh ngoïc 0.40-1.07</v>
          </cell>
          <cell r="F639" t="str">
            <v>Meùt</v>
          </cell>
        </row>
        <row r="640">
          <cell r="C640" t="str">
            <v>xn40</v>
          </cell>
          <cell r="D640" t="str">
            <v>TP-Xanh ngoïc 0.40-1.200</v>
          </cell>
          <cell r="F640" t="str">
            <v>Meùt</v>
          </cell>
        </row>
        <row r="641">
          <cell r="C641" t="str">
            <v>xn40</v>
          </cell>
          <cell r="D641" t="str">
            <v>TP-Xanh ngoïc 0.40-1.200</v>
          </cell>
          <cell r="F641" t="str">
            <v>Meùt</v>
          </cell>
        </row>
        <row r="642">
          <cell r="C642" t="str">
            <v>xn40914</v>
          </cell>
          <cell r="D642" t="str">
            <v>TP-Xanh ngoïc 0.40-914</v>
          </cell>
          <cell r="F642" t="str">
            <v>Meùt</v>
          </cell>
        </row>
        <row r="643">
          <cell r="C643" t="str">
            <v>xn40914</v>
          </cell>
          <cell r="D643" t="str">
            <v>TP-Xanh ngoïc 0.40-914</v>
          </cell>
          <cell r="F643" t="str">
            <v>Meùt</v>
          </cell>
        </row>
        <row r="644">
          <cell r="C644" t="str">
            <v>xn45107</v>
          </cell>
          <cell r="D644" t="str">
            <v>TP-Xanh ngoïc 0.450-1.07</v>
          </cell>
          <cell r="F644" t="str">
            <v>Meùt</v>
          </cell>
        </row>
        <row r="645">
          <cell r="C645" t="str">
            <v>xn45107</v>
          </cell>
          <cell r="D645" t="str">
            <v>TP-Xanh ngoïc 0.450-1.07</v>
          </cell>
          <cell r="F645" t="str">
            <v>Meùt</v>
          </cell>
        </row>
        <row r="646">
          <cell r="C646" t="str">
            <v>xn45107</v>
          </cell>
          <cell r="D646" t="str">
            <v>TP-Xanh ngoïc 0.450-1.07</v>
          </cell>
          <cell r="F646" t="str">
            <v>Meùt</v>
          </cell>
        </row>
        <row r="647">
          <cell r="C647" t="str">
            <v>xn45107</v>
          </cell>
          <cell r="D647" t="str">
            <v>TP-Xanh ngoïc 0.450-1.07</v>
          </cell>
          <cell r="F647" t="str">
            <v>Meùt</v>
          </cell>
        </row>
        <row r="648">
          <cell r="C648" t="str">
            <v>xn45</v>
          </cell>
          <cell r="D648" t="str">
            <v>TP-Xanh ngoïc 0.45-1.200</v>
          </cell>
          <cell r="F648" t="str">
            <v>Meùt</v>
          </cell>
        </row>
        <row r="649">
          <cell r="C649" t="str">
            <v>xn45</v>
          </cell>
          <cell r="D649" t="str">
            <v>TP-Xanh ngoïc 0.45-1.219</v>
          </cell>
          <cell r="F649" t="str">
            <v>Meùt</v>
          </cell>
        </row>
        <row r="650">
          <cell r="C650" t="str">
            <v>xr40107</v>
          </cell>
          <cell r="D650" t="str">
            <v>TP-Xanh reâu 0.40-1.07</v>
          </cell>
          <cell r="F650" t="str">
            <v>Meùt</v>
          </cell>
        </row>
        <row r="651">
          <cell r="C651" t="str">
            <v>xr42107</v>
          </cell>
          <cell r="D651" t="str">
            <v>TP-Xanh reâu 0.42-1.07m</v>
          </cell>
          <cell r="F651" t="str">
            <v>Meùt</v>
          </cell>
        </row>
        <row r="652">
          <cell r="C652" t="str">
            <v>xr45107</v>
          </cell>
          <cell r="D652" t="str">
            <v>TP-Xanh reâu 0.45-1.07</v>
          </cell>
          <cell r="F652" t="str">
            <v>Meùt</v>
          </cell>
        </row>
        <row r="653">
          <cell r="C653" t="str">
            <v>st7512</v>
          </cell>
          <cell r="D653" t="str">
            <v>TP-Tole maøu traéng 0.75-1200</v>
          </cell>
          <cell r="F653" t="str">
            <v>Meùt</v>
          </cell>
        </row>
        <row r="654">
          <cell r="C654" t="str">
            <v>ndd3782</v>
          </cell>
          <cell r="D654" t="str">
            <v>TP-Ngoùi ñoû ñaäm 0.37-0.82</v>
          </cell>
          <cell r="F654" t="str">
            <v>Meùt</v>
          </cell>
        </row>
        <row r="655">
          <cell r="C655" t="str">
            <v>dd3712</v>
          </cell>
          <cell r="D655" t="str">
            <v>TP-maøu ñoû ñaäm 0.37 -1200</v>
          </cell>
          <cell r="F655" t="str">
            <v>Meùt</v>
          </cell>
        </row>
        <row r="656">
          <cell r="C656" t="str">
            <v>gcv</v>
          </cell>
          <cell r="D656" t="str">
            <v>LK-Gia coâng voøm</v>
          </cell>
          <cell r="F656" t="str">
            <v>Meùt</v>
          </cell>
        </row>
        <row r="657">
          <cell r="C657" t="str">
            <v>xr35107</v>
          </cell>
          <cell r="D657" t="str">
            <v>TP-Xanh reâu 0.35-1.07</v>
          </cell>
          <cell r="F657" t="str">
            <v>Meùt</v>
          </cell>
        </row>
        <row r="658">
          <cell r="F658" t="str">
            <v>Meùt</v>
          </cell>
        </row>
        <row r="659">
          <cell r="F659" t="str">
            <v>Meùt</v>
          </cell>
        </row>
        <row r="660">
          <cell r="F660" t="str">
            <v>Meùt</v>
          </cell>
        </row>
        <row r="661">
          <cell r="F661" t="str">
            <v>Meùt</v>
          </cell>
        </row>
        <row r="662">
          <cell r="F662" t="str">
            <v>Meùt</v>
          </cell>
        </row>
        <row r="663">
          <cell r="F663" t="str">
            <v>Meùt</v>
          </cell>
        </row>
        <row r="664">
          <cell r="F664" t="str">
            <v>Meùt</v>
          </cell>
        </row>
        <row r="665">
          <cell r="F665" t="str">
            <v>Meùt</v>
          </cell>
        </row>
        <row r="666">
          <cell r="F666" t="str">
            <v>Meùt</v>
          </cell>
        </row>
        <row r="667">
          <cell r="F667" t="str">
            <v>Meùt</v>
          </cell>
        </row>
        <row r="668">
          <cell r="F668" t="str">
            <v>Meùt</v>
          </cell>
        </row>
        <row r="669">
          <cell r="F669" t="str">
            <v>Meùt</v>
          </cell>
        </row>
        <row r="670">
          <cell r="F670" t="str">
            <v>Meùt</v>
          </cell>
        </row>
        <row r="671">
          <cell r="F671" t="str">
            <v>Meùt</v>
          </cell>
        </row>
        <row r="672">
          <cell r="F672" t="str">
            <v>Meùt</v>
          </cell>
        </row>
        <row r="673">
          <cell r="F673" t="str">
            <v>Meùt</v>
          </cell>
        </row>
        <row r="674">
          <cell r="F674" t="str">
            <v>Meùt</v>
          </cell>
        </row>
        <row r="675">
          <cell r="F675" t="str">
            <v>Meùt</v>
          </cell>
        </row>
        <row r="676">
          <cell r="F676" t="str">
            <v>Meùt</v>
          </cell>
        </row>
        <row r="677">
          <cell r="F677" t="str">
            <v>Meùt</v>
          </cell>
        </row>
        <row r="678">
          <cell r="F678" t="str">
            <v>Meùt</v>
          </cell>
        </row>
        <row r="679">
          <cell r="F679" t="str">
            <v>Meùt</v>
          </cell>
        </row>
        <row r="680">
          <cell r="F680" t="str">
            <v>Meùt</v>
          </cell>
        </row>
        <row r="681">
          <cell r="F681" t="str">
            <v>Meùt</v>
          </cell>
        </row>
        <row r="682">
          <cell r="F682" t="str">
            <v>Meùt</v>
          </cell>
        </row>
        <row r="683">
          <cell r="F683" t="str">
            <v>Meùt</v>
          </cell>
        </row>
        <row r="684">
          <cell r="F684" t="str">
            <v>Meùt</v>
          </cell>
        </row>
        <row r="685">
          <cell r="F685" t="str">
            <v>Meùt</v>
          </cell>
        </row>
        <row r="686">
          <cell r="F686" t="str">
            <v>Meùt</v>
          </cell>
        </row>
        <row r="687">
          <cell r="F687" t="str">
            <v>Meùt</v>
          </cell>
        </row>
        <row r="688">
          <cell r="F688" t="str">
            <v>Meùt</v>
          </cell>
        </row>
        <row r="689">
          <cell r="F689" t="str">
            <v>Meùt</v>
          </cell>
        </row>
        <row r="690">
          <cell r="F690" t="str">
            <v>Meùt</v>
          </cell>
        </row>
        <row r="691">
          <cell r="F691" t="str">
            <v>Meùt</v>
          </cell>
        </row>
        <row r="692">
          <cell r="F692" t="str">
            <v>Meùt</v>
          </cell>
        </row>
        <row r="693">
          <cell r="F693" t="str">
            <v>Meùt</v>
          </cell>
        </row>
        <row r="694">
          <cell r="F694" t="str">
            <v>Meùt</v>
          </cell>
        </row>
        <row r="695">
          <cell r="F695" t="str">
            <v>Meùt</v>
          </cell>
        </row>
        <row r="696">
          <cell r="F696" t="str">
            <v>Meùt</v>
          </cell>
        </row>
        <row r="697">
          <cell r="F697" t="str">
            <v>Meùt</v>
          </cell>
        </row>
        <row r="698">
          <cell r="F698" t="str">
            <v>Meùt</v>
          </cell>
        </row>
        <row r="699">
          <cell r="F699" t="str">
            <v>Meùt</v>
          </cell>
        </row>
        <row r="700">
          <cell r="F700" t="str">
            <v>Meùt</v>
          </cell>
        </row>
        <row r="701">
          <cell r="F701" t="str">
            <v>Meùt</v>
          </cell>
        </row>
        <row r="702">
          <cell r="F702" t="str">
            <v>Meùt</v>
          </cell>
        </row>
        <row r="703">
          <cell r="F703" t="str">
            <v>Meùt</v>
          </cell>
        </row>
        <row r="704">
          <cell r="F704" t="str">
            <v>Meùt</v>
          </cell>
        </row>
        <row r="705">
          <cell r="F705" t="str">
            <v>Meùt</v>
          </cell>
        </row>
        <row r="706">
          <cell r="F706" t="str">
            <v>Meùt</v>
          </cell>
        </row>
        <row r="707">
          <cell r="F707" t="str">
            <v>Meùt</v>
          </cell>
        </row>
        <row r="708">
          <cell r="F708" t="str">
            <v>Meùt</v>
          </cell>
        </row>
        <row r="709">
          <cell r="F709" t="str">
            <v>Meùt</v>
          </cell>
        </row>
        <row r="710">
          <cell r="F710" t="str">
            <v>Meùt</v>
          </cell>
        </row>
        <row r="711">
          <cell r="F711" t="str">
            <v>Meùt</v>
          </cell>
        </row>
        <row r="712">
          <cell r="F712" t="str">
            <v>Meùt</v>
          </cell>
        </row>
        <row r="713">
          <cell r="F713" t="str">
            <v>Meùt</v>
          </cell>
        </row>
        <row r="714">
          <cell r="F714" t="str">
            <v>Meùt</v>
          </cell>
        </row>
        <row r="715">
          <cell r="F715" t="str">
            <v>Meùt</v>
          </cell>
        </row>
        <row r="716">
          <cell r="F716" t="str">
            <v>Meùt</v>
          </cell>
        </row>
        <row r="717">
          <cell r="F717" t="str">
            <v>Meùt</v>
          </cell>
        </row>
        <row r="718">
          <cell r="F718" t="str">
            <v>Meùt</v>
          </cell>
        </row>
        <row r="719">
          <cell r="F719" t="str">
            <v>Meùt</v>
          </cell>
        </row>
        <row r="720">
          <cell r="F720" t="str">
            <v>Meùt</v>
          </cell>
        </row>
        <row r="721">
          <cell r="F721" t="str">
            <v>Meùt</v>
          </cell>
        </row>
        <row r="722">
          <cell r="F722" t="str">
            <v>Meùt</v>
          </cell>
        </row>
        <row r="723">
          <cell r="F723" t="str">
            <v>Meùt</v>
          </cell>
        </row>
        <row r="724">
          <cell r="F724" t="str">
            <v>Meùt</v>
          </cell>
        </row>
        <row r="725">
          <cell r="F725" t="str">
            <v>Meùt</v>
          </cell>
        </row>
        <row r="726">
          <cell r="F726" t="str">
            <v>Meùt</v>
          </cell>
        </row>
        <row r="727">
          <cell r="F727" t="str">
            <v>Meùt</v>
          </cell>
        </row>
        <row r="728">
          <cell r="F728" t="str">
            <v>Meùt</v>
          </cell>
        </row>
        <row r="729">
          <cell r="F729" t="str">
            <v>Meùt</v>
          </cell>
        </row>
        <row r="730">
          <cell r="F730" t="str">
            <v>Meùt</v>
          </cell>
        </row>
        <row r="731">
          <cell r="F731" t="str">
            <v>Meùt</v>
          </cell>
        </row>
        <row r="732">
          <cell r="F732" t="str">
            <v>Meùt</v>
          </cell>
        </row>
        <row r="733">
          <cell r="F733" t="str">
            <v>Meùt</v>
          </cell>
        </row>
        <row r="734">
          <cell r="F734" t="str">
            <v>Meùt</v>
          </cell>
        </row>
        <row r="735">
          <cell r="F735" t="str">
            <v>Meùt</v>
          </cell>
        </row>
        <row r="736">
          <cell r="F736" t="str">
            <v>Meùt</v>
          </cell>
        </row>
        <row r="737">
          <cell r="F737" t="str">
            <v>Meùt</v>
          </cell>
        </row>
        <row r="738">
          <cell r="F738" t="str">
            <v>Meùt</v>
          </cell>
        </row>
        <row r="739">
          <cell r="F739" t="str">
            <v>Meùt</v>
          </cell>
        </row>
        <row r="740">
          <cell r="F740" t="str">
            <v>Meùt</v>
          </cell>
        </row>
        <row r="741">
          <cell r="F741" t="str">
            <v>Meùt</v>
          </cell>
        </row>
        <row r="742">
          <cell r="F742" t="str">
            <v>Meùt</v>
          </cell>
        </row>
        <row r="743">
          <cell r="F743" t="str">
            <v>Meùt</v>
          </cell>
        </row>
        <row r="744">
          <cell r="F744" t="str">
            <v>Meùt</v>
          </cell>
        </row>
        <row r="745">
          <cell r="F745" t="str">
            <v>Meùt</v>
          </cell>
        </row>
        <row r="746">
          <cell r="F746" t="str">
            <v>Meùt</v>
          </cell>
        </row>
        <row r="747">
          <cell r="F747" t="str">
            <v>Meùt</v>
          </cell>
        </row>
        <row r="748">
          <cell r="F748" t="str">
            <v>Meùt</v>
          </cell>
        </row>
        <row r="749">
          <cell r="F749" t="str">
            <v>Meùt</v>
          </cell>
        </row>
        <row r="750">
          <cell r="F750" t="str">
            <v>Meùt</v>
          </cell>
        </row>
        <row r="751">
          <cell r="F751" t="str">
            <v>Meùt</v>
          </cell>
        </row>
        <row r="752">
          <cell r="F752" t="str">
            <v>Meùt</v>
          </cell>
        </row>
        <row r="753">
          <cell r="F753" t="str">
            <v>Meùt</v>
          </cell>
        </row>
        <row r="754">
          <cell r="F754" t="str">
            <v>Meùt</v>
          </cell>
        </row>
        <row r="755">
          <cell r="F755" t="str">
            <v>Meùt</v>
          </cell>
        </row>
        <row r="756">
          <cell r="F756" t="str">
            <v>Meùt</v>
          </cell>
        </row>
        <row r="757">
          <cell r="F757" t="str">
            <v>Meùt</v>
          </cell>
        </row>
        <row r="758">
          <cell r="F758" t="str">
            <v>Meùt</v>
          </cell>
        </row>
        <row r="759">
          <cell r="F759" t="str">
            <v>Meùt</v>
          </cell>
        </row>
        <row r="760">
          <cell r="F760" t="str">
            <v>Meùt</v>
          </cell>
        </row>
        <row r="761">
          <cell r="F761" t="str">
            <v>Meùt</v>
          </cell>
        </row>
        <row r="762">
          <cell r="F762" t="str">
            <v>Meùt</v>
          </cell>
        </row>
        <row r="763">
          <cell r="F763" t="str">
            <v>Meùt</v>
          </cell>
        </row>
        <row r="764">
          <cell r="F764" t="str">
            <v>Meùt</v>
          </cell>
        </row>
        <row r="765">
          <cell r="F765" t="str">
            <v>Meùt</v>
          </cell>
        </row>
        <row r="766">
          <cell r="F766" t="str">
            <v>Meùt</v>
          </cell>
        </row>
        <row r="767">
          <cell r="F767" t="str">
            <v>Meùt</v>
          </cell>
        </row>
        <row r="768">
          <cell r="F768" t="str">
            <v>Meùt</v>
          </cell>
        </row>
        <row r="769">
          <cell r="F769" t="str">
            <v>Meùt</v>
          </cell>
        </row>
        <row r="770">
          <cell r="F770" t="str">
            <v>Meùt</v>
          </cell>
        </row>
        <row r="771">
          <cell r="F771" t="str">
            <v>Meùt</v>
          </cell>
        </row>
        <row r="772">
          <cell r="F772" t="str">
            <v>Meùt</v>
          </cell>
        </row>
        <row r="773">
          <cell r="F773" t="str">
            <v>Meùt</v>
          </cell>
        </row>
        <row r="774">
          <cell r="F774" t="str">
            <v>Meùt</v>
          </cell>
        </row>
        <row r="775">
          <cell r="F775" t="str">
            <v>Meùt</v>
          </cell>
        </row>
        <row r="776">
          <cell r="F776" t="str">
            <v>Meùt</v>
          </cell>
        </row>
        <row r="777">
          <cell r="F777" t="str">
            <v>Meùt</v>
          </cell>
        </row>
        <row r="778">
          <cell r="F778" t="str">
            <v>Meùt</v>
          </cell>
        </row>
        <row r="779">
          <cell r="F779" t="str">
            <v>Meùt</v>
          </cell>
        </row>
        <row r="780">
          <cell r="F780" t="str">
            <v>Meùt</v>
          </cell>
        </row>
        <row r="781">
          <cell r="F781" t="str">
            <v>Meùt</v>
          </cell>
        </row>
        <row r="782">
          <cell r="F782" t="str">
            <v>Meùt</v>
          </cell>
        </row>
        <row r="783">
          <cell r="F783" t="str">
            <v>Meùt</v>
          </cell>
        </row>
        <row r="784">
          <cell r="F784" t="str">
            <v>Meùt</v>
          </cell>
        </row>
        <row r="785">
          <cell r="F785" t="str">
            <v>Meùt</v>
          </cell>
        </row>
        <row r="786">
          <cell r="F786" t="str">
            <v>Meùt</v>
          </cell>
        </row>
        <row r="787">
          <cell r="F787" t="str">
            <v>Meùt</v>
          </cell>
        </row>
        <row r="788">
          <cell r="F788" t="str">
            <v>Meùt</v>
          </cell>
        </row>
        <row r="789">
          <cell r="F789" t="str">
            <v>Meùt</v>
          </cell>
        </row>
        <row r="790">
          <cell r="F790" t="str">
            <v>Meùt</v>
          </cell>
        </row>
        <row r="791">
          <cell r="F791" t="str">
            <v>Meùt</v>
          </cell>
        </row>
        <row r="792">
          <cell r="F792" t="str">
            <v>Meùt</v>
          </cell>
        </row>
        <row r="793">
          <cell r="F793" t="str">
            <v>Meùt</v>
          </cell>
        </row>
        <row r="794">
          <cell r="F794" t="str">
            <v>Meùt</v>
          </cell>
        </row>
        <row r="795">
          <cell r="F795" t="str">
            <v>Meùt</v>
          </cell>
        </row>
        <row r="796">
          <cell r="F796" t="str">
            <v>Meùt</v>
          </cell>
        </row>
        <row r="797">
          <cell r="F797" t="str">
            <v>Meùt</v>
          </cell>
        </row>
        <row r="798">
          <cell r="F798" t="str">
            <v>Meùt</v>
          </cell>
        </row>
        <row r="799">
          <cell r="F799" t="str">
            <v>Meùt</v>
          </cell>
        </row>
        <row r="800">
          <cell r="F800" t="str">
            <v>Meùt</v>
          </cell>
        </row>
        <row r="801">
          <cell r="F801" t="str">
            <v>Meùt</v>
          </cell>
        </row>
        <row r="802">
          <cell r="F802" t="str">
            <v>Meùt</v>
          </cell>
        </row>
        <row r="803">
          <cell r="F803" t="str">
            <v>Meùt</v>
          </cell>
        </row>
        <row r="804">
          <cell r="F804" t="str">
            <v>Meùt</v>
          </cell>
        </row>
        <row r="805">
          <cell r="F805" t="str">
            <v>Meùt</v>
          </cell>
        </row>
        <row r="806">
          <cell r="F806" t="str">
            <v>Meùt</v>
          </cell>
        </row>
        <row r="807">
          <cell r="F807" t="str">
            <v>Meùt</v>
          </cell>
        </row>
        <row r="808">
          <cell r="F808" t="str">
            <v>Meùt</v>
          </cell>
        </row>
        <row r="809">
          <cell r="F809" t="str">
            <v>Meùt</v>
          </cell>
        </row>
        <row r="810">
          <cell r="F810" t="str">
            <v>Meùt</v>
          </cell>
        </row>
        <row r="811">
          <cell r="F811" t="str">
            <v>Meùt</v>
          </cell>
        </row>
        <row r="812">
          <cell r="F812" t="str">
            <v>Meùt</v>
          </cell>
        </row>
        <row r="813">
          <cell r="F813" t="str">
            <v>Meùt</v>
          </cell>
        </row>
        <row r="814">
          <cell r="F814" t="str">
            <v>Meùt</v>
          </cell>
        </row>
        <row r="815">
          <cell r="F815" t="str">
            <v>Meùt</v>
          </cell>
        </row>
        <row r="816">
          <cell r="F816" t="str">
            <v>Meùt</v>
          </cell>
        </row>
        <row r="817">
          <cell r="F817" t="str">
            <v>Meùt</v>
          </cell>
        </row>
        <row r="818">
          <cell r="F818" t="str">
            <v>Meùt</v>
          </cell>
        </row>
        <row r="819">
          <cell r="F819" t="str">
            <v>Meùt</v>
          </cell>
        </row>
        <row r="820">
          <cell r="F820" t="str">
            <v>Meùt</v>
          </cell>
        </row>
        <row r="821">
          <cell r="F821" t="str">
            <v>Meùt</v>
          </cell>
        </row>
        <row r="822">
          <cell r="F822" t="str">
            <v>Meùt</v>
          </cell>
        </row>
        <row r="823">
          <cell r="F823" t="str">
            <v>Meùt</v>
          </cell>
        </row>
        <row r="824">
          <cell r="F824" t="str">
            <v>Meùt</v>
          </cell>
        </row>
        <row r="825">
          <cell r="F825" t="str">
            <v>Meùt</v>
          </cell>
        </row>
        <row r="826">
          <cell r="F826" t="str">
            <v>Meùt</v>
          </cell>
        </row>
        <row r="827">
          <cell r="F827" t="str">
            <v>Meùt</v>
          </cell>
        </row>
        <row r="828">
          <cell r="F828" t="str">
            <v>Meùt</v>
          </cell>
        </row>
        <row r="829">
          <cell r="F829" t="str">
            <v>Meùt</v>
          </cell>
        </row>
        <row r="830">
          <cell r="F830" t="str">
            <v>Meùt</v>
          </cell>
        </row>
        <row r="831">
          <cell r="F831" t="str">
            <v>Meùt</v>
          </cell>
        </row>
        <row r="832">
          <cell r="F832" t="str">
            <v>Meùt</v>
          </cell>
        </row>
        <row r="833">
          <cell r="F833" t="str">
            <v>Meùt</v>
          </cell>
        </row>
        <row r="834">
          <cell r="F834" t="str">
            <v>Meùt</v>
          </cell>
        </row>
        <row r="835">
          <cell r="F835" t="str">
            <v>Meùt</v>
          </cell>
        </row>
        <row r="836">
          <cell r="F836" t="str">
            <v>Meùt</v>
          </cell>
        </row>
        <row r="837">
          <cell r="F837" t="str">
            <v>Meùt</v>
          </cell>
        </row>
        <row r="838">
          <cell r="F838" t="str">
            <v>Meùt</v>
          </cell>
        </row>
        <row r="839">
          <cell r="F839" t="str">
            <v>Meùt</v>
          </cell>
        </row>
        <row r="840">
          <cell r="F840" t="str">
            <v>Meùt</v>
          </cell>
        </row>
        <row r="841">
          <cell r="F841" t="str">
            <v>Meùt</v>
          </cell>
        </row>
        <row r="842">
          <cell r="F842" t="str">
            <v>Meùt</v>
          </cell>
        </row>
        <row r="843">
          <cell r="F843" t="str">
            <v>Meùt</v>
          </cell>
        </row>
        <row r="844">
          <cell r="F844" t="str">
            <v>Meùt</v>
          </cell>
        </row>
        <row r="845">
          <cell r="F845" t="str">
            <v>Meùt</v>
          </cell>
        </row>
        <row r="846">
          <cell r="F846" t="str">
            <v>Meùt</v>
          </cell>
        </row>
        <row r="847">
          <cell r="F847" t="str">
            <v>Meùt</v>
          </cell>
        </row>
        <row r="848">
          <cell r="F848" t="str">
            <v>Meùt</v>
          </cell>
        </row>
        <row r="849">
          <cell r="F849" t="str">
            <v>Meùt</v>
          </cell>
        </row>
        <row r="850">
          <cell r="F850" t="str">
            <v>Meùt</v>
          </cell>
        </row>
        <row r="851">
          <cell r="F851" t="str">
            <v>Meùt</v>
          </cell>
        </row>
        <row r="852">
          <cell r="F852" t="str">
            <v>Meùt</v>
          </cell>
        </row>
        <row r="853">
          <cell r="F853" t="str">
            <v>Meùt</v>
          </cell>
        </row>
        <row r="854">
          <cell r="F854" t="str">
            <v>Meùt</v>
          </cell>
        </row>
        <row r="855">
          <cell r="F855" t="str">
            <v>Meùt</v>
          </cell>
        </row>
        <row r="856">
          <cell r="F856" t="str">
            <v>Meùt</v>
          </cell>
        </row>
        <row r="857">
          <cell r="F857" t="str">
            <v>Meùt</v>
          </cell>
        </row>
        <row r="858">
          <cell r="F858" t="str">
            <v>Meùt</v>
          </cell>
        </row>
        <row r="859">
          <cell r="F859" t="str">
            <v>Meùt</v>
          </cell>
        </row>
        <row r="860">
          <cell r="F860" t="str">
            <v>Meùt</v>
          </cell>
        </row>
        <row r="861">
          <cell r="F861" t="str">
            <v>Meùt</v>
          </cell>
        </row>
        <row r="862">
          <cell r="F862" t="str">
            <v>Meùt</v>
          </cell>
        </row>
        <row r="863">
          <cell r="F863" t="str">
            <v>Meùt</v>
          </cell>
        </row>
        <row r="864">
          <cell r="F864" t="str">
            <v>Meùt</v>
          </cell>
        </row>
        <row r="865">
          <cell r="F865" t="str">
            <v>Meùt</v>
          </cell>
        </row>
        <row r="866">
          <cell r="F866" t="str">
            <v>Meùt</v>
          </cell>
        </row>
        <row r="867">
          <cell r="F867" t="str">
            <v>Meùt</v>
          </cell>
        </row>
        <row r="868">
          <cell r="F868" t="str">
            <v>Meùt</v>
          </cell>
        </row>
        <row r="869">
          <cell r="F869" t="str">
            <v>Meùt</v>
          </cell>
        </row>
        <row r="870">
          <cell r="F870" t="str">
            <v>Meùt</v>
          </cell>
        </row>
        <row r="871">
          <cell r="F871" t="str">
            <v>Meùt</v>
          </cell>
        </row>
        <row r="872">
          <cell r="F872" t="str">
            <v>Meùt</v>
          </cell>
        </row>
        <row r="873">
          <cell r="F873" t="str">
            <v>Meùt</v>
          </cell>
        </row>
        <row r="874">
          <cell r="F874" t="str">
            <v>Meùt</v>
          </cell>
        </row>
        <row r="875">
          <cell r="F875" t="str">
            <v>Meùt</v>
          </cell>
        </row>
        <row r="876">
          <cell r="F876" t="str">
            <v>Meùt</v>
          </cell>
        </row>
        <row r="877">
          <cell r="F877" t="str">
            <v>Meùt</v>
          </cell>
        </row>
        <row r="878">
          <cell r="F878" t="str">
            <v>Meùt</v>
          </cell>
        </row>
        <row r="879">
          <cell r="F879" t="str">
            <v>Meùt</v>
          </cell>
        </row>
        <row r="880">
          <cell r="F880" t="str">
            <v>Meùt</v>
          </cell>
        </row>
        <row r="881">
          <cell r="F881" t="str">
            <v>Meùt</v>
          </cell>
        </row>
        <row r="882">
          <cell r="F882" t="str">
            <v>Meùt</v>
          </cell>
        </row>
        <row r="883">
          <cell r="F883" t="str">
            <v>Meùt</v>
          </cell>
        </row>
        <row r="884">
          <cell r="F884" t="str">
            <v>Meùt</v>
          </cell>
        </row>
        <row r="885">
          <cell r="F885" t="str">
            <v>Meùt</v>
          </cell>
        </row>
        <row r="886">
          <cell r="F886" t="str">
            <v>Meùt</v>
          </cell>
        </row>
        <row r="887">
          <cell r="F887" t="str">
            <v>Meùt</v>
          </cell>
        </row>
        <row r="888">
          <cell r="F888" t="str">
            <v>Meùt</v>
          </cell>
        </row>
        <row r="889">
          <cell r="F889" t="str">
            <v>Meùt</v>
          </cell>
        </row>
        <row r="890">
          <cell r="F890" t="str">
            <v>Meùt</v>
          </cell>
        </row>
        <row r="891">
          <cell r="F891" t="str">
            <v>Meùt</v>
          </cell>
        </row>
        <row r="892">
          <cell r="F892" t="str">
            <v>Meùt</v>
          </cell>
        </row>
        <row r="893">
          <cell r="F893" t="str">
            <v>Meùt</v>
          </cell>
        </row>
        <row r="894">
          <cell r="F894" t="str">
            <v>Meùt</v>
          </cell>
        </row>
        <row r="895">
          <cell r="F895" t="str">
            <v>Meùt</v>
          </cell>
        </row>
        <row r="896">
          <cell r="F896" t="str">
            <v>Meùt</v>
          </cell>
        </row>
        <row r="897">
          <cell r="F897" t="str">
            <v>Meùt</v>
          </cell>
        </row>
        <row r="898">
          <cell r="F898" t="str">
            <v>Meùt</v>
          </cell>
        </row>
        <row r="899">
          <cell r="F899" t="str">
            <v>Meùt</v>
          </cell>
        </row>
        <row r="900">
          <cell r="F900" t="str">
            <v>Meùt</v>
          </cell>
        </row>
        <row r="901">
          <cell r="F901" t="str">
            <v>Meùt</v>
          </cell>
        </row>
        <row r="902">
          <cell r="F902" t="str">
            <v>Meùt</v>
          </cell>
        </row>
        <row r="903">
          <cell r="F903" t="str">
            <v>Meùt</v>
          </cell>
        </row>
        <row r="904">
          <cell r="F904" t="str">
            <v>Meùt</v>
          </cell>
        </row>
        <row r="905">
          <cell r="F905" t="str">
            <v>Meùt</v>
          </cell>
        </row>
        <row r="906">
          <cell r="F906" t="str">
            <v>Meùt</v>
          </cell>
        </row>
        <row r="907">
          <cell r="F907" t="str">
            <v>Meùt</v>
          </cell>
        </row>
        <row r="908">
          <cell r="F908" t="str">
            <v>Meùt</v>
          </cell>
        </row>
        <row r="909">
          <cell r="F909" t="str">
            <v>Meùt</v>
          </cell>
        </row>
        <row r="910">
          <cell r="F910" t="str">
            <v>Meùt</v>
          </cell>
        </row>
        <row r="911">
          <cell r="F911" t="str">
            <v>Meùt</v>
          </cell>
        </row>
        <row r="912">
          <cell r="F912" t="str">
            <v>Meùt</v>
          </cell>
        </row>
        <row r="913">
          <cell r="F913" t="str">
            <v>Meùt</v>
          </cell>
        </row>
        <row r="914">
          <cell r="F914" t="str">
            <v>Meùt</v>
          </cell>
        </row>
        <row r="915">
          <cell r="F915" t="str">
            <v>Meùt</v>
          </cell>
        </row>
        <row r="916">
          <cell r="F916" t="str">
            <v>Meùt</v>
          </cell>
        </row>
        <row r="917">
          <cell r="F917" t="str">
            <v>Meùt</v>
          </cell>
        </row>
        <row r="918">
          <cell r="F918" t="str">
            <v>Meùt</v>
          </cell>
        </row>
        <row r="919">
          <cell r="F919" t="str">
            <v>Meùt</v>
          </cell>
        </row>
        <row r="920">
          <cell r="F920" t="str">
            <v>Meùt</v>
          </cell>
        </row>
        <row r="921">
          <cell r="F921" t="str">
            <v>Meùt</v>
          </cell>
        </row>
        <row r="922">
          <cell r="F922" t="str">
            <v>Meùt</v>
          </cell>
        </row>
        <row r="923">
          <cell r="F923" t="str">
            <v>Meùt</v>
          </cell>
        </row>
        <row r="924">
          <cell r="F924" t="str">
            <v>Meùt</v>
          </cell>
        </row>
        <row r="925">
          <cell r="F925" t="str">
            <v>Meùt</v>
          </cell>
        </row>
        <row r="926">
          <cell r="F926" t="str">
            <v>Meùt</v>
          </cell>
        </row>
        <row r="927">
          <cell r="F927" t="str">
            <v>Meùt</v>
          </cell>
        </row>
        <row r="928">
          <cell r="F928" t="str">
            <v>Meùt</v>
          </cell>
        </row>
        <row r="929">
          <cell r="F929" t="str">
            <v>Meùt</v>
          </cell>
        </row>
        <row r="930">
          <cell r="F930" t="str">
            <v>Meùt</v>
          </cell>
        </row>
        <row r="931">
          <cell r="F931" t="str">
            <v>Meùt</v>
          </cell>
        </row>
        <row r="932">
          <cell r="F932" t="str">
            <v>Meùt</v>
          </cell>
        </row>
        <row r="933">
          <cell r="F933" t="str">
            <v>Meùt</v>
          </cell>
        </row>
        <row r="934">
          <cell r="F934" t="str">
            <v>Meùt</v>
          </cell>
        </row>
        <row r="935">
          <cell r="F935" t="str">
            <v>Meùt</v>
          </cell>
        </row>
        <row r="936">
          <cell r="F936" t="str">
            <v>Meùt</v>
          </cell>
        </row>
        <row r="937">
          <cell r="F937" t="str">
            <v>Meùt</v>
          </cell>
        </row>
        <row r="938">
          <cell r="F938" t="str">
            <v>Meùt</v>
          </cell>
        </row>
        <row r="939">
          <cell r="F939" t="str">
            <v>Meùt</v>
          </cell>
        </row>
        <row r="940">
          <cell r="F940" t="str">
            <v>Meùt</v>
          </cell>
        </row>
        <row r="941">
          <cell r="F941" t="str">
            <v>Meùt</v>
          </cell>
        </row>
        <row r="942">
          <cell r="F942" t="str">
            <v>Meùt</v>
          </cell>
        </row>
        <row r="943">
          <cell r="F943" t="str">
            <v>Meùt</v>
          </cell>
        </row>
        <row r="944">
          <cell r="F944" t="str">
            <v>Meùt</v>
          </cell>
        </row>
        <row r="945">
          <cell r="F945" t="str">
            <v>Meùt</v>
          </cell>
        </row>
        <row r="946">
          <cell r="F946" t="str">
            <v>Meùt</v>
          </cell>
        </row>
        <row r="947">
          <cell r="F947" t="str">
            <v>Meùt</v>
          </cell>
        </row>
        <row r="948">
          <cell r="F948" t="str">
            <v>Meùt</v>
          </cell>
        </row>
        <row r="949">
          <cell r="F949" t="str">
            <v>Meùt</v>
          </cell>
        </row>
        <row r="950">
          <cell r="F950" t="str">
            <v>Meùt</v>
          </cell>
        </row>
        <row r="951">
          <cell r="F951" t="str">
            <v>Meùt</v>
          </cell>
        </row>
        <row r="952">
          <cell r="F952" t="str">
            <v>Meùt</v>
          </cell>
        </row>
        <row r="953">
          <cell r="F953" t="str">
            <v>Meùt</v>
          </cell>
        </row>
        <row r="954">
          <cell r="F954" t="str">
            <v>Meùt</v>
          </cell>
        </row>
        <row r="955">
          <cell r="F955" t="str">
            <v>Meùt</v>
          </cell>
        </row>
        <row r="956">
          <cell r="F956" t="str">
            <v>Meùt</v>
          </cell>
        </row>
        <row r="957">
          <cell r="F957" t="str">
            <v>Meùt</v>
          </cell>
        </row>
        <row r="958">
          <cell r="F958" t="str">
            <v>Meùt</v>
          </cell>
        </row>
        <row r="959">
          <cell r="F959" t="str">
            <v>Meùt</v>
          </cell>
        </row>
        <row r="960">
          <cell r="F960" t="str">
            <v>Meùt</v>
          </cell>
        </row>
        <row r="961">
          <cell r="F961" t="str">
            <v>Meùt</v>
          </cell>
        </row>
        <row r="962">
          <cell r="F962" t="str">
            <v>Meùt</v>
          </cell>
        </row>
        <row r="963">
          <cell r="F963" t="str">
            <v>Meùt</v>
          </cell>
        </row>
        <row r="964">
          <cell r="F964" t="str">
            <v>Meùt</v>
          </cell>
        </row>
        <row r="965">
          <cell r="F965" t="str">
            <v>Meùt</v>
          </cell>
        </row>
        <row r="966">
          <cell r="F966" t="str">
            <v>Meùt</v>
          </cell>
        </row>
        <row r="967">
          <cell r="F967" t="str">
            <v>Meùt</v>
          </cell>
        </row>
        <row r="968">
          <cell r="F968" t="str">
            <v>Meùt</v>
          </cell>
        </row>
        <row r="969">
          <cell r="F969" t="str">
            <v>Meùt</v>
          </cell>
        </row>
        <row r="970">
          <cell r="F970" t="str">
            <v>Meùt</v>
          </cell>
        </row>
        <row r="971">
          <cell r="F971" t="str">
            <v>Meùt</v>
          </cell>
        </row>
        <row r="972">
          <cell r="F972" t="str">
            <v>Meùt</v>
          </cell>
        </row>
        <row r="973">
          <cell r="F973" t="str">
            <v>Meùt</v>
          </cell>
        </row>
        <row r="974">
          <cell r="F974" t="str">
            <v>Meùt</v>
          </cell>
        </row>
        <row r="975">
          <cell r="F975" t="str">
            <v>Meùt</v>
          </cell>
        </row>
        <row r="976">
          <cell r="F976" t="str">
            <v>Meùt</v>
          </cell>
        </row>
        <row r="977">
          <cell r="F977" t="str">
            <v>Meùt</v>
          </cell>
        </row>
        <row r="978">
          <cell r="F978" t="str">
            <v>Meùt</v>
          </cell>
        </row>
        <row r="979">
          <cell r="F979" t="str">
            <v>Meùt</v>
          </cell>
        </row>
        <row r="980">
          <cell r="F980" t="str">
            <v>Meùt</v>
          </cell>
        </row>
        <row r="981">
          <cell r="F981" t="str">
            <v>Meùt</v>
          </cell>
        </row>
        <row r="982">
          <cell r="F982" t="str">
            <v>Meùt</v>
          </cell>
        </row>
        <row r="983">
          <cell r="F983" t="str">
            <v>Meùt</v>
          </cell>
        </row>
        <row r="984">
          <cell r="F984" t="str">
            <v>Meùt</v>
          </cell>
        </row>
        <row r="985">
          <cell r="F985" t="str">
            <v>Meùt</v>
          </cell>
        </row>
        <row r="986">
          <cell r="F986" t="str">
            <v>Meùt</v>
          </cell>
        </row>
        <row r="987">
          <cell r="F987" t="str">
            <v>Meùt</v>
          </cell>
        </row>
        <row r="988">
          <cell r="F988" t="str">
            <v>Meùt</v>
          </cell>
        </row>
        <row r="989">
          <cell r="F989" t="str">
            <v>Meùt</v>
          </cell>
        </row>
        <row r="990">
          <cell r="F990" t="str">
            <v>Meùt</v>
          </cell>
        </row>
        <row r="991">
          <cell r="F991" t="str">
            <v>Meùt</v>
          </cell>
        </row>
        <row r="992">
          <cell r="F992" t="str">
            <v>Meùt</v>
          </cell>
        </row>
        <row r="993">
          <cell r="F993" t="str">
            <v>Meùt</v>
          </cell>
        </row>
        <row r="994">
          <cell r="F994" t="str">
            <v>Meùt</v>
          </cell>
        </row>
        <row r="995">
          <cell r="F995" t="str">
            <v>Meùt</v>
          </cell>
        </row>
        <row r="996">
          <cell r="F996" t="str">
            <v>Meùt</v>
          </cell>
        </row>
        <row r="997">
          <cell r="F997" t="str">
            <v>Meùt</v>
          </cell>
        </row>
        <row r="998">
          <cell r="F998" t="str">
            <v>Meùt</v>
          </cell>
        </row>
        <row r="999">
          <cell r="F999" t="str">
            <v>Meùt</v>
          </cell>
        </row>
        <row r="1000">
          <cell r="F1000" t="str">
            <v>Meùt</v>
          </cell>
        </row>
        <row r="1001">
          <cell r="F1001" t="str">
            <v>Meùt</v>
          </cell>
        </row>
        <row r="1002">
          <cell r="F1002" t="str">
            <v>Meùt</v>
          </cell>
        </row>
        <row r="1003">
          <cell r="F1003" t="str">
            <v>Meùt</v>
          </cell>
        </row>
        <row r="1575">
          <cell r="C1575" t="str">
            <v>D</v>
          </cell>
          <cell r="D1575" t="str">
            <v>Ñinh duø</v>
          </cell>
        </row>
        <row r="1576">
          <cell r="C1576" t="str">
            <v>N</v>
          </cell>
          <cell r="D1576" t="str">
            <v>Nöôùc uoáng</v>
          </cell>
        </row>
        <row r="1577">
          <cell r="C1577" t="str">
            <v>XG2510</v>
          </cell>
          <cell r="D1577" t="str">
            <v>Xaø goà 2 ly 5*10</v>
          </cell>
          <cell r="F1577">
            <v>3700</v>
          </cell>
        </row>
        <row r="1578">
          <cell r="C1578" t="str">
            <v>XG248</v>
          </cell>
          <cell r="D1578" t="str">
            <v>Xaø goà 2 ly 4*8</v>
          </cell>
          <cell r="F1578">
            <v>3700</v>
          </cell>
        </row>
        <row r="1579">
          <cell r="C1579" t="str">
            <v>XG2515</v>
          </cell>
          <cell r="D1579" t="str">
            <v>Xaø goà 2 ly 5*15</v>
          </cell>
        </row>
        <row r="1580">
          <cell r="C1580" t="str">
            <v>XG25125</v>
          </cell>
          <cell r="D1580" t="str">
            <v>Xaø goà 2 ly 5*125</v>
          </cell>
        </row>
        <row r="1581">
          <cell r="C1581" t="str">
            <v>xg3510</v>
          </cell>
          <cell r="D1581" t="str">
            <v>Xaø goà 3 ly 5*10</v>
          </cell>
        </row>
        <row r="1582">
          <cell r="C1582" t="str">
            <v>xg2.5520</v>
          </cell>
          <cell r="D1582" t="str">
            <v>Xaø goà 2.5 ly 50*200</v>
          </cell>
        </row>
        <row r="1583">
          <cell r="C1583" t="str">
            <v>xg25510</v>
          </cell>
          <cell r="D1583" t="str">
            <v>Xaø goà 2.5 ly 5*10</v>
          </cell>
        </row>
        <row r="1584">
          <cell r="C1584" t="str">
            <v>xg1848</v>
          </cell>
          <cell r="D1584" t="str">
            <v>xaø goà 1.8 ly 4*8</v>
          </cell>
        </row>
        <row r="1585">
          <cell r="C1585" t="str">
            <v>xg16510</v>
          </cell>
          <cell r="D1585" t="str">
            <v>xaø goà 1.6 ly 5*10</v>
          </cell>
        </row>
        <row r="1586">
          <cell r="C1586" t="str">
            <v>K31</v>
          </cell>
          <cell r="D1586" t="str">
            <v>Tole keõm 0.310-1.219</v>
          </cell>
        </row>
        <row r="1587">
          <cell r="C1587" t="str">
            <v>K29</v>
          </cell>
          <cell r="D1587" t="str">
            <v>Tole keõm 0.290-1.219</v>
          </cell>
        </row>
        <row r="1588">
          <cell r="C1588" t="str">
            <v>NDD35</v>
          </cell>
          <cell r="D1588" t="str">
            <v>TP-Ngoùi ñoû ñaäm 0.350-1.200</v>
          </cell>
        </row>
        <row r="1589">
          <cell r="C1589" t="str">
            <v>NDD3582</v>
          </cell>
          <cell r="D1589" t="str">
            <v>Ngoùi ñoû ñaäm 0.350-0.82</v>
          </cell>
        </row>
        <row r="1591">
          <cell r="C1591" t="str">
            <v>DDP35</v>
          </cell>
          <cell r="D1591" t="str">
            <v>Ñoû ñaäm phaúng 0.350-1.200</v>
          </cell>
        </row>
        <row r="1592">
          <cell r="C1592" t="str">
            <v>NDD4082</v>
          </cell>
          <cell r="D1592" t="str">
            <v>Ngoùi ñoû ñaäm 0.40-0.82</v>
          </cell>
        </row>
        <row r="1593">
          <cell r="C1593" t="str">
            <v>ndd42105</v>
          </cell>
          <cell r="D1593" t="str">
            <v>Ngoùi ñoû ñaäm 0.42-1.05</v>
          </cell>
        </row>
        <row r="1594">
          <cell r="C1594" t="str">
            <v>ndd5082</v>
          </cell>
          <cell r="D1594" t="str">
            <v>Ngoùi ñoû ñaäm 0.50-0.82</v>
          </cell>
        </row>
        <row r="1595">
          <cell r="C1595" t="str">
            <v>ucdd35914</v>
          </cell>
          <cell r="D1595" t="str">
            <v>Uùp caïnh ñoû ñaäm  0.350-914</v>
          </cell>
        </row>
        <row r="1596">
          <cell r="C1596" t="str">
            <v>ndd37105</v>
          </cell>
          <cell r="D1596" t="str">
            <v>Ngoùi ñoû ñaäm 0.370-1.05</v>
          </cell>
        </row>
        <row r="1597">
          <cell r="C1597" t="str">
            <v>ndd35105</v>
          </cell>
          <cell r="D1597" t="str">
            <v>Ngoùi ñoû ñaäm 0.350-1.05</v>
          </cell>
        </row>
        <row r="1598">
          <cell r="C1598" t="str">
            <v>ndd3511</v>
          </cell>
          <cell r="D1598" t="str">
            <v>Ngoùi ñoû ñaäm 0.350-1.1</v>
          </cell>
        </row>
        <row r="1599">
          <cell r="C1599" t="str">
            <v>ndd37105</v>
          </cell>
          <cell r="D1599" t="str">
            <v>Ngoùi ñoû ñaäm 0.370-1.05</v>
          </cell>
        </row>
        <row r="1600">
          <cell r="C1600" t="str">
            <v>ndd3711</v>
          </cell>
          <cell r="D1600" t="str">
            <v>Ngoùi ñoû ñaäm 0.370-1.1</v>
          </cell>
        </row>
        <row r="1601">
          <cell r="C1601" t="str">
            <v>ndd4211</v>
          </cell>
          <cell r="D1601" t="str">
            <v>Ngoùi ñoû ñaäm 0.420-1.1</v>
          </cell>
        </row>
        <row r="1602">
          <cell r="C1602" t="str">
            <v>ndt37105</v>
          </cell>
          <cell r="D1602" t="str">
            <v>Ngoùi ñoû töôi 0.370-1.05</v>
          </cell>
        </row>
        <row r="1603">
          <cell r="C1603" t="str">
            <v>ndt4082</v>
          </cell>
          <cell r="D1603" t="str">
            <v>Ngoùi ñoû töôi 0.40-0.82</v>
          </cell>
        </row>
        <row r="1604">
          <cell r="C1604" t="str">
            <v>nxn3782</v>
          </cell>
          <cell r="D1604" t="str">
            <v>Ngoùi Xanh ngoïc 0.370-0.82</v>
          </cell>
        </row>
        <row r="1605">
          <cell r="C1605" t="str">
            <v>mdd40107</v>
          </cell>
          <cell r="D1605" t="str">
            <v>Maøu ñoû ñaäm 0.40-1.07</v>
          </cell>
        </row>
        <row r="1606">
          <cell r="C1606" t="str">
            <v>mdd35</v>
          </cell>
          <cell r="D1606" t="str">
            <v>Maøu ñoû ñaäm 0.350-1200</v>
          </cell>
        </row>
        <row r="1607">
          <cell r="C1607" t="str">
            <v>mdd37</v>
          </cell>
          <cell r="D1607" t="str">
            <v>Maøu ñoû ñaäm 0.370-1200</v>
          </cell>
        </row>
        <row r="1608">
          <cell r="C1608" t="str">
            <v>mdd35107</v>
          </cell>
          <cell r="D1608" t="str">
            <v>Maøu ñoû ñaäm 0.350-1.07</v>
          </cell>
        </row>
        <row r="1609">
          <cell r="C1609" t="str">
            <v>mdd45107</v>
          </cell>
          <cell r="D1609" t="str">
            <v>Maøu ñoû ñaäm 0.450-1.07</v>
          </cell>
        </row>
        <row r="1610">
          <cell r="C1610" t="str">
            <v>mdd35914</v>
          </cell>
          <cell r="D1610" t="str">
            <v>Maøu ñoû ñaäm 0.350-914/2</v>
          </cell>
        </row>
        <row r="1611">
          <cell r="C1611" t="str">
            <v>otdd35914/2</v>
          </cell>
          <cell r="D1611" t="str">
            <v>Oáp thanh ñoû ñaäm 0.350-914/2</v>
          </cell>
        </row>
        <row r="1612">
          <cell r="C1612" t="str">
            <v>xn37</v>
          </cell>
          <cell r="D1612" t="str">
            <v>Xanh ngoïc 0.370-1.200</v>
          </cell>
        </row>
        <row r="1613">
          <cell r="C1613" t="str">
            <v>xn40</v>
          </cell>
          <cell r="D1613" t="str">
            <v>Xanh ngoïc 0.40-1.200</v>
          </cell>
        </row>
        <row r="1614">
          <cell r="C1614" t="str">
            <v>XN35</v>
          </cell>
          <cell r="D1614" t="str">
            <v>Xanh ngoïc 0.350-1.07</v>
          </cell>
        </row>
        <row r="1615">
          <cell r="C1615" t="str">
            <v>xn40107</v>
          </cell>
          <cell r="D1615" t="str">
            <v>Xanh ngoïc 0.40-1.07</v>
          </cell>
        </row>
        <row r="1616">
          <cell r="C1616" t="str">
            <v>xn45107</v>
          </cell>
          <cell r="D1616" t="str">
            <v>Xanh ngoïc 0.450-1.07</v>
          </cell>
        </row>
        <row r="1617">
          <cell r="C1617" t="str">
            <v>xn37107</v>
          </cell>
          <cell r="D1617" t="str">
            <v>Xanh ngoïc 0.370-1.07</v>
          </cell>
        </row>
        <row r="1618">
          <cell r="C1618" t="str">
            <v>xn35914</v>
          </cell>
          <cell r="D1618" t="str">
            <v>Xanh ngoïc 0.350-914</v>
          </cell>
        </row>
        <row r="1619">
          <cell r="C1619" t="str">
            <v>xn4082</v>
          </cell>
          <cell r="D1619" t="str">
            <v>Xanh ngoïc 0.40-0.82</v>
          </cell>
        </row>
        <row r="1620">
          <cell r="C1620" t="str">
            <v>xn40107</v>
          </cell>
          <cell r="D1620" t="str">
            <v>Xanh ngoïc 0.40-1.07</v>
          </cell>
        </row>
        <row r="1621">
          <cell r="C1621" t="str">
            <v>xn45</v>
          </cell>
          <cell r="D1621" t="str">
            <v>Xanh ngoïc 0.45-1.219</v>
          </cell>
        </row>
        <row r="1622">
          <cell r="C1622" t="str">
            <v>xn40914</v>
          </cell>
          <cell r="D1622" t="str">
            <v>Xanh ngoïc 0.40-914</v>
          </cell>
        </row>
        <row r="1623">
          <cell r="C1623" t="str">
            <v>mxn45107</v>
          </cell>
          <cell r="D1623" t="str">
            <v>Maøu xanh ngoïc 0.450-1.07</v>
          </cell>
        </row>
        <row r="1624">
          <cell r="C1624" t="str">
            <v>xd35</v>
          </cell>
          <cell r="D1624" t="str">
            <v>Xanh döông 0.350-1219</v>
          </cell>
        </row>
        <row r="1625">
          <cell r="C1625" t="str">
            <v>vl37107</v>
          </cell>
          <cell r="D1625" t="str">
            <v>Voøm tole laïnh 0.370-107</v>
          </cell>
        </row>
        <row r="1626">
          <cell r="C1626" t="str">
            <v>vxn37107</v>
          </cell>
          <cell r="D1626" t="str">
            <v>Voøm tole xanh ngoïc 0.370-1.07</v>
          </cell>
        </row>
        <row r="1627">
          <cell r="C1627" t="str">
            <v>TS</v>
          </cell>
          <cell r="D1627" t="str">
            <v>Tole sôn traéng 10 soùng</v>
          </cell>
        </row>
        <row r="1628">
          <cell r="C1628" t="str">
            <v>tk25107</v>
          </cell>
          <cell r="D1628" t="str">
            <v>Toân keõm 0.250x1.07</v>
          </cell>
        </row>
        <row r="1629">
          <cell r="C1629" t="str">
            <v>tk30107</v>
          </cell>
          <cell r="D1629" t="str">
            <v>Toân keõm 0.300x1.07</v>
          </cell>
        </row>
        <row r="1630">
          <cell r="C1630" t="str">
            <v>tk33107</v>
          </cell>
          <cell r="D1630" t="str">
            <v>Toân keõm 0.330x1.07</v>
          </cell>
        </row>
        <row r="1631">
          <cell r="C1631" t="str">
            <v>tk28107</v>
          </cell>
          <cell r="D1631" t="str">
            <v>Toân keõm 0.280x1.07</v>
          </cell>
        </row>
        <row r="1632">
          <cell r="C1632" t="str">
            <v>tk25107</v>
          </cell>
          <cell r="D1632" t="str">
            <v>Toân keõm 0.250x1.07</v>
          </cell>
        </row>
        <row r="1633">
          <cell r="C1633" t="str">
            <v>TK20</v>
          </cell>
          <cell r="D1633" t="str">
            <v>Toân keõm 0.200x1219</v>
          </cell>
        </row>
        <row r="1634">
          <cell r="C1634" t="str">
            <v>TK21</v>
          </cell>
          <cell r="D1634" t="str">
            <v>Toân keõm 0.210x1219</v>
          </cell>
        </row>
        <row r="1635">
          <cell r="C1635" t="str">
            <v>TK22</v>
          </cell>
          <cell r="D1635" t="str">
            <v>Toân keõm 0.220x1219</v>
          </cell>
        </row>
        <row r="1636">
          <cell r="C1636" t="str">
            <v>TK23</v>
          </cell>
          <cell r="D1636" t="str">
            <v>Toân keõm 0.230x1219</v>
          </cell>
        </row>
        <row r="1637">
          <cell r="C1637" t="str">
            <v>TK24</v>
          </cell>
          <cell r="D1637" t="str">
            <v>Toân keõm 0.240x1219</v>
          </cell>
        </row>
        <row r="1638">
          <cell r="C1638" t="str">
            <v>TK25</v>
          </cell>
          <cell r="D1638" t="str">
            <v>Toân keõm 0.250x1219</v>
          </cell>
        </row>
        <row r="1639">
          <cell r="C1639" t="str">
            <v>TK26</v>
          </cell>
          <cell r="D1639" t="str">
            <v>Toân keõm 0.260x1219</v>
          </cell>
        </row>
        <row r="1640">
          <cell r="C1640" t="str">
            <v>TK27</v>
          </cell>
          <cell r="D1640" t="str">
            <v>Toân keõm 0.270x1219</v>
          </cell>
        </row>
        <row r="1641">
          <cell r="C1641" t="str">
            <v>TK28</v>
          </cell>
          <cell r="D1641" t="str">
            <v>Toân keõm 0.280x1219</v>
          </cell>
        </row>
        <row r="1642">
          <cell r="C1642" t="str">
            <v>TK29</v>
          </cell>
          <cell r="D1642" t="str">
            <v>Toân keõm 0.290x1219</v>
          </cell>
        </row>
        <row r="1643">
          <cell r="C1643" t="str">
            <v>TK30</v>
          </cell>
          <cell r="D1643" t="str">
            <v>Toân keõm 0.300x1219</v>
          </cell>
        </row>
        <row r="1644">
          <cell r="C1644" t="str">
            <v>tk304</v>
          </cell>
          <cell r="D1644" t="str">
            <v>Toân keõm 0.304x1200</v>
          </cell>
        </row>
        <row r="1645">
          <cell r="C1645" t="str">
            <v>TK31</v>
          </cell>
          <cell r="D1645" t="str">
            <v>Toân keõm 0.310x1219</v>
          </cell>
        </row>
        <row r="1646">
          <cell r="C1646" t="str">
            <v>TK32</v>
          </cell>
          <cell r="D1646" t="str">
            <v>Toân keõm 0.320x1219</v>
          </cell>
        </row>
        <row r="1647">
          <cell r="C1647" t="str">
            <v>TK33</v>
          </cell>
          <cell r="D1647" t="str">
            <v>Toân keõm 0.330x1219</v>
          </cell>
        </row>
        <row r="1648">
          <cell r="C1648" t="str">
            <v>TK34</v>
          </cell>
          <cell r="D1648" t="str">
            <v>Toân keõm 0.340x1219</v>
          </cell>
        </row>
        <row r="1649">
          <cell r="C1649" t="str">
            <v>TK35</v>
          </cell>
          <cell r="D1649" t="str">
            <v>Toân keõm 0.350x1219</v>
          </cell>
        </row>
        <row r="1650">
          <cell r="C1650" t="str">
            <v>TK36</v>
          </cell>
          <cell r="D1650" t="str">
            <v>Toân keõm 0.360x1219</v>
          </cell>
        </row>
        <row r="1651">
          <cell r="C1651" t="str">
            <v>TK37</v>
          </cell>
          <cell r="D1651" t="str">
            <v>Toân keõm 0.370x1219</v>
          </cell>
        </row>
        <row r="1652">
          <cell r="C1652" t="str">
            <v>TK38</v>
          </cell>
          <cell r="D1652" t="str">
            <v>Toân keõm 0.380x1219</v>
          </cell>
        </row>
        <row r="1653">
          <cell r="C1653" t="str">
            <v>TK39</v>
          </cell>
          <cell r="D1653" t="str">
            <v>Toân keõm 0.390x1219</v>
          </cell>
        </row>
        <row r="1654">
          <cell r="C1654" t="str">
            <v>TK40</v>
          </cell>
          <cell r="D1654" t="str">
            <v>Toân keõm 0.400x1219</v>
          </cell>
        </row>
        <row r="1655">
          <cell r="C1655" t="str">
            <v>TK41</v>
          </cell>
          <cell r="D1655" t="str">
            <v>Toân keõm 0.410x1219</v>
          </cell>
        </row>
        <row r="1656">
          <cell r="C1656" t="str">
            <v>TK42</v>
          </cell>
          <cell r="D1656" t="str">
            <v>Toân keõm 0.420x1219</v>
          </cell>
        </row>
        <row r="1657">
          <cell r="C1657" t="str">
            <v>TK43</v>
          </cell>
          <cell r="D1657" t="str">
            <v>Toân keõm 0.430x1219</v>
          </cell>
        </row>
        <row r="1658">
          <cell r="C1658" t="str">
            <v>TK44</v>
          </cell>
          <cell r="D1658" t="str">
            <v>Toân keõm 0.440x1219</v>
          </cell>
        </row>
        <row r="1659">
          <cell r="C1659" t="str">
            <v>TK45</v>
          </cell>
          <cell r="D1659" t="str">
            <v>Toân keõm 0.450x1219</v>
          </cell>
        </row>
        <row r="1660">
          <cell r="C1660" t="str">
            <v>TK46</v>
          </cell>
          <cell r="D1660" t="str">
            <v>Toân keõm 0.460x1219</v>
          </cell>
        </row>
        <row r="1661">
          <cell r="C1661" t="str">
            <v>TK47</v>
          </cell>
          <cell r="D1661" t="str">
            <v>Toân keõm 0.470x1219</v>
          </cell>
        </row>
        <row r="1662">
          <cell r="C1662" t="str">
            <v>TK48</v>
          </cell>
          <cell r="D1662" t="str">
            <v>Toân keõm 0.480x1219</v>
          </cell>
        </row>
        <row r="1663">
          <cell r="C1663" t="str">
            <v>TK49</v>
          </cell>
          <cell r="D1663" t="str">
            <v>Toân keõm 0.490x1219</v>
          </cell>
        </row>
        <row r="1664">
          <cell r="C1664" t="str">
            <v>TK50</v>
          </cell>
          <cell r="D1664" t="str">
            <v>Toân keõm 0.500x1219</v>
          </cell>
        </row>
        <row r="1665">
          <cell r="C1665" t="str">
            <v>TK259</v>
          </cell>
          <cell r="D1665" t="str">
            <v>Toân keõm 0.250x914</v>
          </cell>
        </row>
        <row r="1666">
          <cell r="C1666" t="str">
            <v>TK269</v>
          </cell>
          <cell r="D1666" t="str">
            <v>Toân keõm 0.260x914</v>
          </cell>
        </row>
        <row r="1667">
          <cell r="C1667" t="str">
            <v>TK279</v>
          </cell>
          <cell r="D1667" t="str">
            <v>Toân keõm 0.270x914</v>
          </cell>
        </row>
        <row r="1668">
          <cell r="C1668" t="str">
            <v>TK289</v>
          </cell>
          <cell r="D1668" t="str">
            <v>Toân keõm 0.280x914</v>
          </cell>
        </row>
        <row r="1669">
          <cell r="C1669" t="str">
            <v>TK299</v>
          </cell>
          <cell r="D1669" t="str">
            <v>Toân keõm 0.290x914</v>
          </cell>
        </row>
        <row r="1670">
          <cell r="C1670" t="str">
            <v>TK309</v>
          </cell>
          <cell r="D1670" t="str">
            <v>Toânkeõm 0.300x914</v>
          </cell>
        </row>
        <row r="1671">
          <cell r="C1671" t="str">
            <v>TK319</v>
          </cell>
          <cell r="D1671" t="str">
            <v>Toân keõm 0.310x914</v>
          </cell>
        </row>
        <row r="1672">
          <cell r="C1672" t="str">
            <v>TK329</v>
          </cell>
          <cell r="D1672" t="str">
            <v>Toânkeõm 0.320x914</v>
          </cell>
        </row>
        <row r="1673">
          <cell r="C1673" t="str">
            <v>TK339</v>
          </cell>
          <cell r="D1673" t="str">
            <v>Toân keõm 0.330x914</v>
          </cell>
        </row>
        <row r="1674">
          <cell r="C1674" t="str">
            <v>TK349</v>
          </cell>
          <cell r="D1674" t="str">
            <v>Toân keõm0.340x914</v>
          </cell>
        </row>
        <row r="1675">
          <cell r="C1675" t="str">
            <v>TK359</v>
          </cell>
          <cell r="D1675" t="str">
            <v>Toân keõm 0.350x914</v>
          </cell>
        </row>
        <row r="1676">
          <cell r="C1676" t="str">
            <v>TK369</v>
          </cell>
          <cell r="D1676" t="str">
            <v>Toân keõm 0.360x914</v>
          </cell>
        </row>
        <row r="1677">
          <cell r="C1677" t="str">
            <v>TK379</v>
          </cell>
          <cell r="D1677" t="str">
            <v>Toân keõm 0.370x914</v>
          </cell>
        </row>
        <row r="1678">
          <cell r="C1678" t="str">
            <v>TK389</v>
          </cell>
          <cell r="D1678" t="str">
            <v>Toân keõm 0.380x914</v>
          </cell>
        </row>
        <row r="1679">
          <cell r="C1679" t="str">
            <v>TK399</v>
          </cell>
          <cell r="D1679" t="str">
            <v>Toânkeõm 0.390x914</v>
          </cell>
        </row>
        <row r="1680">
          <cell r="C1680" t="str">
            <v>TK409</v>
          </cell>
          <cell r="D1680" t="str">
            <v>Toânkeõm 0.400x914</v>
          </cell>
        </row>
        <row r="1681">
          <cell r="C1681" t="str">
            <v>TK419</v>
          </cell>
          <cell r="D1681" t="str">
            <v>Toân keõm 0.410x914</v>
          </cell>
        </row>
        <row r="1682">
          <cell r="C1682" t="str">
            <v>TK429</v>
          </cell>
          <cell r="D1682" t="str">
            <v>Toânkeõm 0.420x914</v>
          </cell>
        </row>
        <row r="1683">
          <cell r="C1683" t="str">
            <v>TK439</v>
          </cell>
          <cell r="D1683" t="str">
            <v>Toân keõm 0.430x914</v>
          </cell>
        </row>
        <row r="1684">
          <cell r="C1684" t="str">
            <v>TK449</v>
          </cell>
          <cell r="D1684" t="str">
            <v>Toânkeõm 0.440x914</v>
          </cell>
        </row>
        <row r="1685">
          <cell r="C1685" t="str">
            <v>TK459</v>
          </cell>
          <cell r="D1685" t="str">
            <v>Toânkeõm 0.450x914</v>
          </cell>
        </row>
        <row r="1686">
          <cell r="C1686" t="str">
            <v>TK469</v>
          </cell>
          <cell r="D1686" t="str">
            <v>Toânkeõm 0.460x914</v>
          </cell>
        </row>
        <row r="1687">
          <cell r="C1687" t="str">
            <v>TK479</v>
          </cell>
          <cell r="D1687" t="str">
            <v>Toânkeõm 0.470x914</v>
          </cell>
        </row>
        <row r="1688">
          <cell r="C1688" t="str">
            <v>TK489</v>
          </cell>
          <cell r="D1688" t="str">
            <v>Toânkeõm 0.480x914</v>
          </cell>
        </row>
        <row r="1689">
          <cell r="C1689" t="str">
            <v>TK499</v>
          </cell>
          <cell r="D1689" t="str">
            <v>Toân keõm 0.490x914</v>
          </cell>
        </row>
        <row r="1690">
          <cell r="C1690" t="str">
            <v>TK509</v>
          </cell>
          <cell r="D1690" t="str">
            <v>Toân keõm 0.500x914</v>
          </cell>
        </row>
        <row r="1691">
          <cell r="C1691" t="str">
            <v>TK2510</v>
          </cell>
          <cell r="D1691" t="str">
            <v xml:space="preserve">Toân keõm 0.250x1000 </v>
          </cell>
        </row>
        <row r="1692">
          <cell r="C1692" t="str">
            <v>TK2610</v>
          </cell>
          <cell r="D1692" t="str">
            <v>Toân keõm 0.260x1000</v>
          </cell>
        </row>
        <row r="1693">
          <cell r="C1693" t="str">
            <v>TK2710</v>
          </cell>
          <cell r="D1693" t="str">
            <v>Toân keõm 0.270x1000</v>
          </cell>
        </row>
        <row r="1694">
          <cell r="C1694" t="str">
            <v>TK2810</v>
          </cell>
          <cell r="D1694" t="str">
            <v>Toân keõm 0.280x1000</v>
          </cell>
        </row>
        <row r="1695">
          <cell r="C1695" t="str">
            <v>TK2910</v>
          </cell>
          <cell r="D1695" t="str">
            <v>Toân keõm 0.290x1000</v>
          </cell>
        </row>
        <row r="1696">
          <cell r="C1696" t="str">
            <v>TK3010</v>
          </cell>
          <cell r="D1696" t="str">
            <v>Toân keõm 0.300x1000</v>
          </cell>
        </row>
        <row r="1697">
          <cell r="C1697" t="str">
            <v>TK3110</v>
          </cell>
          <cell r="D1697" t="str">
            <v>Toân keõm 0.310x1000</v>
          </cell>
        </row>
        <row r="1698">
          <cell r="C1698" t="str">
            <v>TK3210</v>
          </cell>
          <cell r="D1698" t="str">
            <v>Toân keõm 0.320x1000</v>
          </cell>
        </row>
        <row r="1699">
          <cell r="C1699" t="str">
            <v>TK3310</v>
          </cell>
          <cell r="D1699" t="str">
            <v>Toân keõm 0.330x1000</v>
          </cell>
        </row>
        <row r="1700">
          <cell r="C1700" t="str">
            <v>TK3410</v>
          </cell>
          <cell r="D1700" t="str">
            <v>Toân keõm 0.340x1000</v>
          </cell>
        </row>
        <row r="1701">
          <cell r="C1701" t="str">
            <v>TK3510</v>
          </cell>
          <cell r="D1701" t="str">
            <v>Toân keõm 0.350x1000</v>
          </cell>
        </row>
        <row r="1702">
          <cell r="C1702" t="str">
            <v>TK3610</v>
          </cell>
          <cell r="D1702" t="str">
            <v>Toân keõm 0.360x1000</v>
          </cell>
        </row>
        <row r="1703">
          <cell r="C1703" t="str">
            <v>TK3710</v>
          </cell>
          <cell r="D1703" t="str">
            <v>Toân keõm 0.370x1000</v>
          </cell>
        </row>
        <row r="1704">
          <cell r="C1704" t="str">
            <v>TK3810</v>
          </cell>
          <cell r="D1704" t="str">
            <v>Toân keõm 0.380x1000</v>
          </cell>
        </row>
        <row r="1705">
          <cell r="C1705" t="str">
            <v>TK3910</v>
          </cell>
          <cell r="D1705" t="str">
            <v>Toân keõm 0.390x1000</v>
          </cell>
        </row>
        <row r="1706">
          <cell r="C1706" t="str">
            <v>TK4010</v>
          </cell>
          <cell r="D1706" t="str">
            <v>Toân keõm 0.400x1000</v>
          </cell>
        </row>
        <row r="1707">
          <cell r="C1707" t="str">
            <v>TK2512</v>
          </cell>
          <cell r="D1707" t="str">
            <v xml:space="preserve">Toân keõm 0.250x1200 </v>
          </cell>
        </row>
        <row r="1708">
          <cell r="C1708" t="str">
            <v>TK2612</v>
          </cell>
          <cell r="D1708" t="str">
            <v>Toân keõm 0.260x1200</v>
          </cell>
        </row>
        <row r="1709">
          <cell r="C1709" t="str">
            <v>TK2712</v>
          </cell>
          <cell r="D1709" t="str">
            <v>Toân keõm 0.270x1200</v>
          </cell>
        </row>
        <row r="1710">
          <cell r="C1710" t="str">
            <v>TK2812</v>
          </cell>
          <cell r="D1710" t="str">
            <v>Toân keõm 0.280x1200</v>
          </cell>
        </row>
        <row r="1711">
          <cell r="C1711" t="str">
            <v>TK2912</v>
          </cell>
          <cell r="D1711" t="str">
            <v>Toân keõm 0.290x1200</v>
          </cell>
        </row>
        <row r="1712">
          <cell r="C1712" t="str">
            <v>TK3012</v>
          </cell>
          <cell r="D1712" t="str">
            <v>Toân keõm 0.300x1200</v>
          </cell>
        </row>
        <row r="1713">
          <cell r="C1713" t="str">
            <v>TK3112</v>
          </cell>
          <cell r="D1713" t="str">
            <v>Toân keõm 0.310x1200</v>
          </cell>
        </row>
        <row r="1714">
          <cell r="C1714" t="str">
            <v>TK3212</v>
          </cell>
          <cell r="D1714" t="str">
            <v>Toân keõm 0.320x1200</v>
          </cell>
        </row>
        <row r="1715">
          <cell r="C1715" t="str">
            <v>TK3312</v>
          </cell>
          <cell r="D1715" t="str">
            <v>Toân keõm 0.330x1200</v>
          </cell>
        </row>
        <row r="1716">
          <cell r="C1716" t="str">
            <v>TK3412</v>
          </cell>
          <cell r="D1716" t="str">
            <v>Toân keõm 0.340x1200</v>
          </cell>
        </row>
        <row r="1717">
          <cell r="C1717" t="str">
            <v>TK3512</v>
          </cell>
          <cell r="D1717" t="str">
            <v>Toân keõm 0.350x1200</v>
          </cell>
        </row>
        <row r="1718">
          <cell r="C1718" t="str">
            <v>TK3612</v>
          </cell>
          <cell r="D1718" t="str">
            <v>Toân keõm 0.360x1200</v>
          </cell>
        </row>
        <row r="1719">
          <cell r="C1719" t="str">
            <v>TK3712</v>
          </cell>
          <cell r="D1719" t="str">
            <v>Toân keõm 0.370x1200</v>
          </cell>
        </row>
        <row r="1720">
          <cell r="C1720" t="str">
            <v>TK3812</v>
          </cell>
          <cell r="D1720" t="str">
            <v>Toân keõm 0.380x1200</v>
          </cell>
        </row>
        <row r="1721">
          <cell r="C1721" t="str">
            <v>TK3912</v>
          </cell>
          <cell r="D1721" t="str">
            <v>Toân keõm 0.390x1200</v>
          </cell>
        </row>
        <row r="1722">
          <cell r="C1722" t="str">
            <v>TK4012</v>
          </cell>
          <cell r="D1722" t="str">
            <v>Toân keõm 0.400x1200</v>
          </cell>
        </row>
        <row r="1723">
          <cell r="C1723" t="str">
            <v>TL25</v>
          </cell>
          <cell r="D1723" t="str">
            <v>Toân laïnh 0.250x1200</v>
          </cell>
        </row>
        <row r="1724">
          <cell r="C1724" t="str">
            <v>TL26</v>
          </cell>
          <cell r="D1724" t="str">
            <v>Toân laïnh 0.260x1200</v>
          </cell>
        </row>
        <row r="1725">
          <cell r="C1725" t="str">
            <v>TL27</v>
          </cell>
          <cell r="D1725" t="str">
            <v>Toân laïnh 0.270x1200</v>
          </cell>
        </row>
        <row r="1726">
          <cell r="C1726" t="str">
            <v>TL28</v>
          </cell>
          <cell r="D1726" t="str">
            <v>Toân laïnh 0.280x1200</v>
          </cell>
        </row>
        <row r="1727">
          <cell r="C1727" t="str">
            <v>TL29</v>
          </cell>
          <cell r="D1727" t="str">
            <v>Toân laïnh 0.290x1200</v>
          </cell>
        </row>
        <row r="1728">
          <cell r="C1728" t="str">
            <v>TL30</v>
          </cell>
          <cell r="D1728" t="str">
            <v>Toân laïnh 0.300x1200</v>
          </cell>
        </row>
        <row r="1729">
          <cell r="C1729" t="str">
            <v>TL31</v>
          </cell>
          <cell r="D1729" t="str">
            <v>Toân laïnh 0.310x1200</v>
          </cell>
        </row>
        <row r="1730">
          <cell r="C1730" t="str">
            <v>TL32</v>
          </cell>
          <cell r="D1730" t="str">
            <v>Toân laïnh 0.320x1200</v>
          </cell>
        </row>
        <row r="1731">
          <cell r="C1731" t="str">
            <v>TL33</v>
          </cell>
          <cell r="D1731" t="str">
            <v>Toân laïnh 0.330x1200</v>
          </cell>
        </row>
        <row r="1732">
          <cell r="C1732" t="str">
            <v>TL34</v>
          </cell>
          <cell r="D1732" t="str">
            <v>Toân laïnh 0.340x1200</v>
          </cell>
        </row>
        <row r="1733">
          <cell r="C1733" t="str">
            <v>TL35</v>
          </cell>
          <cell r="D1733" t="str">
            <v>Toân laïnh 0.350x1200</v>
          </cell>
        </row>
        <row r="1734">
          <cell r="C1734" t="str">
            <v>TL36</v>
          </cell>
          <cell r="D1734" t="str">
            <v>Toân laïnh 0.360x1200</v>
          </cell>
        </row>
        <row r="1735">
          <cell r="C1735" t="str">
            <v>TL37</v>
          </cell>
          <cell r="D1735" t="str">
            <v>Toân laïnh 0.370x1200</v>
          </cell>
        </row>
        <row r="1736">
          <cell r="C1736" t="str">
            <v>TL38</v>
          </cell>
          <cell r="D1736" t="str">
            <v>Toân laïnh 0.380x1200</v>
          </cell>
        </row>
        <row r="1737">
          <cell r="C1737" t="str">
            <v>TL39</v>
          </cell>
          <cell r="D1737" t="str">
            <v>Toân laïnh 0.390x1200</v>
          </cell>
        </row>
        <row r="1738">
          <cell r="C1738" t="str">
            <v>TL40</v>
          </cell>
          <cell r="D1738" t="str">
            <v>Toân laïnh 0.400x1200</v>
          </cell>
        </row>
        <row r="1739">
          <cell r="C1739" t="str">
            <v>TL41</v>
          </cell>
          <cell r="D1739" t="str">
            <v>Toân laïnh 0.410x1200</v>
          </cell>
        </row>
        <row r="1740">
          <cell r="C1740" t="str">
            <v>TL42</v>
          </cell>
          <cell r="D1740" t="str">
            <v>Toân laïnh 0.420x1200</v>
          </cell>
        </row>
        <row r="1741">
          <cell r="C1741" t="str">
            <v>TL43</v>
          </cell>
          <cell r="D1741" t="str">
            <v>Toân laïnh 0.430x1200</v>
          </cell>
        </row>
        <row r="1742">
          <cell r="C1742" t="str">
            <v>TL44</v>
          </cell>
          <cell r="D1742" t="str">
            <v>Toân laïnh 0.440x1200</v>
          </cell>
        </row>
        <row r="1743">
          <cell r="C1743" t="str">
            <v>TL45</v>
          </cell>
          <cell r="D1743" t="str">
            <v>Toân laïnh 0.450x1200</v>
          </cell>
        </row>
        <row r="1744">
          <cell r="C1744" t="str">
            <v>TL46</v>
          </cell>
          <cell r="D1744" t="str">
            <v>Toân laïnh 0.460x1200</v>
          </cell>
        </row>
        <row r="1745">
          <cell r="C1745" t="str">
            <v>TL47</v>
          </cell>
          <cell r="D1745" t="str">
            <v>Toân laïnh 0.470x1200</v>
          </cell>
        </row>
        <row r="1746">
          <cell r="C1746" t="str">
            <v>TL48</v>
          </cell>
          <cell r="D1746" t="str">
            <v>Toân laïnh 0.480x1200</v>
          </cell>
        </row>
        <row r="1747">
          <cell r="C1747" t="str">
            <v>TL49</v>
          </cell>
          <cell r="D1747" t="str">
            <v>Toân laïnh 0.490x1200</v>
          </cell>
        </row>
        <row r="1748">
          <cell r="C1748" t="str">
            <v>TL50</v>
          </cell>
          <cell r="D1748" t="str">
            <v>Toân laïnh 0.500x1200</v>
          </cell>
        </row>
        <row r="1749">
          <cell r="C1749" t="str">
            <v>TL259</v>
          </cell>
          <cell r="D1749" t="str">
            <v>Toân laïnh 0.250x914</v>
          </cell>
        </row>
        <row r="1750">
          <cell r="C1750" t="str">
            <v>TL269</v>
          </cell>
          <cell r="D1750" t="str">
            <v>Toân laïnh 0.260x914</v>
          </cell>
        </row>
        <row r="1751">
          <cell r="C1751" t="str">
            <v>TL279</v>
          </cell>
          <cell r="D1751" t="str">
            <v>Toân laïnh 0.270x914</v>
          </cell>
        </row>
        <row r="1752">
          <cell r="C1752" t="str">
            <v>TL289</v>
          </cell>
          <cell r="D1752" t="str">
            <v>Toân laïnh 0.280x914</v>
          </cell>
        </row>
        <row r="1753">
          <cell r="C1753" t="str">
            <v>TL299</v>
          </cell>
          <cell r="D1753" t="str">
            <v>Toân laïnh 0.290x914</v>
          </cell>
        </row>
        <row r="1754">
          <cell r="C1754" t="str">
            <v>TL309</v>
          </cell>
          <cell r="D1754" t="str">
            <v>Toân laïnh 0.300x914</v>
          </cell>
        </row>
        <row r="1755">
          <cell r="C1755" t="str">
            <v>TL319</v>
          </cell>
          <cell r="D1755" t="str">
            <v>Toân laïnh 0.310x914</v>
          </cell>
        </row>
        <row r="1756">
          <cell r="C1756" t="str">
            <v>TL329</v>
          </cell>
          <cell r="D1756" t="str">
            <v>Toân laïnh 0.320x914</v>
          </cell>
        </row>
        <row r="1757">
          <cell r="C1757" t="str">
            <v>TL339</v>
          </cell>
          <cell r="D1757" t="str">
            <v>Toân laïnh 0.330x914</v>
          </cell>
        </row>
        <row r="1758">
          <cell r="C1758" t="str">
            <v>TL349</v>
          </cell>
          <cell r="D1758" t="str">
            <v>Toân laïnh 0.340x914</v>
          </cell>
        </row>
        <row r="1759">
          <cell r="C1759" t="str">
            <v>TL359</v>
          </cell>
          <cell r="D1759" t="str">
            <v>Toân laïnh 0.350x914</v>
          </cell>
        </row>
        <row r="1760">
          <cell r="C1760" t="str">
            <v>TL369</v>
          </cell>
          <cell r="D1760" t="str">
            <v>Toân laïnh 0.360x914</v>
          </cell>
        </row>
        <row r="1761">
          <cell r="C1761" t="str">
            <v>TL379</v>
          </cell>
          <cell r="D1761" t="str">
            <v>Toân laïnh 0.370x914</v>
          </cell>
        </row>
        <row r="1762">
          <cell r="C1762" t="str">
            <v>TL389</v>
          </cell>
          <cell r="D1762" t="str">
            <v>Toân laïnh 0.380x914</v>
          </cell>
        </row>
        <row r="1763">
          <cell r="C1763" t="str">
            <v>TL399</v>
          </cell>
          <cell r="D1763" t="str">
            <v>Toân laïnh 0.390x914</v>
          </cell>
        </row>
        <row r="1764">
          <cell r="C1764" t="str">
            <v>TL409</v>
          </cell>
          <cell r="D1764" t="str">
            <v>Toân laïnh 0.400x914</v>
          </cell>
        </row>
        <row r="1765">
          <cell r="C1765" t="str">
            <v>TL419</v>
          </cell>
          <cell r="D1765" t="str">
            <v>Toân laïnh 0.410x914</v>
          </cell>
        </row>
        <row r="1766">
          <cell r="C1766" t="str">
            <v>TL429</v>
          </cell>
          <cell r="D1766" t="str">
            <v>Toân laïnh 0.420x914</v>
          </cell>
        </row>
        <row r="1767">
          <cell r="C1767" t="str">
            <v>TL439</v>
          </cell>
          <cell r="D1767" t="str">
            <v>Toân laïnh 0.430x914</v>
          </cell>
        </row>
        <row r="1768">
          <cell r="C1768" t="str">
            <v>TL449</v>
          </cell>
          <cell r="D1768" t="str">
            <v>Toân laïnh 0.440x914</v>
          </cell>
        </row>
        <row r="1769">
          <cell r="C1769" t="str">
            <v>TL459</v>
          </cell>
          <cell r="D1769" t="str">
            <v>Toân laïnh 0.450x914</v>
          </cell>
        </row>
        <row r="1770">
          <cell r="C1770" t="str">
            <v>TL469</v>
          </cell>
          <cell r="D1770" t="str">
            <v>Toân laïnh 0.460x914</v>
          </cell>
        </row>
        <row r="1771">
          <cell r="C1771" t="str">
            <v>TL479</v>
          </cell>
          <cell r="D1771" t="str">
            <v>Toân laïnh 0.470x914</v>
          </cell>
        </row>
        <row r="1772">
          <cell r="C1772" t="str">
            <v>TL489</v>
          </cell>
          <cell r="D1772" t="str">
            <v>Toân laïnh 0.480x914</v>
          </cell>
        </row>
        <row r="1773">
          <cell r="C1773" t="str">
            <v>TL499</v>
          </cell>
          <cell r="D1773" t="str">
            <v>Toân laïnh 0.490x914</v>
          </cell>
        </row>
        <row r="1774">
          <cell r="C1774" t="str">
            <v>TL509</v>
          </cell>
          <cell r="D1774" t="str">
            <v>Toân laïnh 0.500x914</v>
          </cell>
        </row>
        <row r="1775">
          <cell r="C1775" t="str">
            <v>TL466</v>
          </cell>
          <cell r="D1775" t="str">
            <v>Toân laïnh 0.460x697</v>
          </cell>
        </row>
        <row r="1776">
          <cell r="C1776" t="str">
            <v>TL476</v>
          </cell>
          <cell r="D1776" t="str">
            <v>Toân laïnh 0.470x697</v>
          </cell>
        </row>
        <row r="1777">
          <cell r="C1777" t="str">
            <v>TL486</v>
          </cell>
          <cell r="D1777" t="str">
            <v>Toân laïnh 0.480x697</v>
          </cell>
        </row>
        <row r="1778">
          <cell r="C1778" t="str">
            <v>TL496</v>
          </cell>
          <cell r="D1778" t="str">
            <v>Toân laïnh 0.490x697</v>
          </cell>
        </row>
        <row r="1779">
          <cell r="C1779" t="str">
            <v>TL506</v>
          </cell>
          <cell r="D1779" t="str">
            <v>Toân laïnh 0.500x697</v>
          </cell>
        </row>
        <row r="1780">
          <cell r="C1780" t="str">
            <v>tl28107</v>
          </cell>
          <cell r="D1780" t="str">
            <v>Toân laïnh 0.280x1.07</v>
          </cell>
        </row>
        <row r="1781">
          <cell r="C1781" t="str">
            <v>tl25107</v>
          </cell>
          <cell r="D1781" t="str">
            <v>Toân laïnh 0.250x1.07</v>
          </cell>
        </row>
        <row r="1782">
          <cell r="C1782" t="str">
            <v>tl2535s</v>
          </cell>
          <cell r="D1782" t="str">
            <v>Toân laïnh 0.253x 5s</v>
          </cell>
        </row>
        <row r="1783">
          <cell r="C1783" t="str">
            <v>tl5011</v>
          </cell>
          <cell r="D1783" t="str">
            <v>TP-Toân laïnh 0.500x1.1</v>
          </cell>
          <cell r="F1783" t="str">
            <v>Meùt</v>
          </cell>
        </row>
        <row r="1784">
          <cell r="C1784" t="str">
            <v>tk3211</v>
          </cell>
          <cell r="D1784" t="str">
            <v>Toân keõm 0.320x1.1</v>
          </cell>
        </row>
        <row r="1785">
          <cell r="C1785" t="str">
            <v>laf253</v>
          </cell>
          <cell r="D1785" t="str">
            <v>Plafon laïnh 2543-10 soùng</v>
          </cell>
        </row>
        <row r="1786">
          <cell r="C1786" t="str">
            <v>gc</v>
          </cell>
          <cell r="D1786" t="str">
            <v>Gia coâng</v>
          </cell>
        </row>
        <row r="1903">
          <cell r="C1903" t="str">
            <v>KB</v>
          </cell>
        </row>
        <row r="1904">
          <cell r="C1904" t="str">
            <v>BK</v>
          </cell>
        </row>
      </sheetData>
      <sheetData sheetId="1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mc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</sheetNames>
    <sheetDataSet>
      <sheetData sheetId="0"/>
      <sheetData sheetId="1"/>
      <sheetData sheetId="2">
        <row r="18">
          <cell r="D18">
            <v>82234826363.800003</v>
          </cell>
          <cell r="E18">
            <v>0</v>
          </cell>
          <cell r="F18">
            <v>84234826363.800003</v>
          </cell>
        </row>
      </sheetData>
      <sheetData sheetId="3"/>
      <sheetData sheetId="4">
        <row r="15">
          <cell r="I15">
            <v>0</v>
          </cell>
          <cell r="L15">
            <v>17600000</v>
          </cell>
        </row>
        <row r="28">
          <cell r="I28">
            <v>0</v>
          </cell>
          <cell r="L28">
            <v>55000000</v>
          </cell>
        </row>
        <row r="48">
          <cell r="I48">
            <v>0</v>
          </cell>
          <cell r="L48">
            <v>789228000</v>
          </cell>
        </row>
        <row r="64">
          <cell r="I64">
            <v>0</v>
          </cell>
          <cell r="L64">
            <v>165000000</v>
          </cell>
        </row>
        <row r="136">
          <cell r="I136">
            <v>0</v>
          </cell>
          <cell r="L136">
            <v>655483500</v>
          </cell>
        </row>
        <row r="218">
          <cell r="L218">
            <v>242022000</v>
          </cell>
        </row>
        <row r="231">
          <cell r="I231">
            <v>0</v>
          </cell>
          <cell r="L231">
            <v>1252064000</v>
          </cell>
        </row>
        <row r="244">
          <cell r="I244">
            <v>0</v>
          </cell>
          <cell r="L244">
            <v>135080000</v>
          </cell>
        </row>
        <row r="260">
          <cell r="I260">
            <v>0</v>
          </cell>
          <cell r="L260">
            <v>92532000</v>
          </cell>
        </row>
        <row r="294">
          <cell r="I294">
            <v>0</v>
          </cell>
          <cell r="L294">
            <v>489390000</v>
          </cell>
        </row>
        <row r="325">
          <cell r="I325">
            <v>0</v>
          </cell>
          <cell r="L325">
            <v>3134614</v>
          </cell>
        </row>
        <row r="355">
          <cell r="I355">
            <v>0</v>
          </cell>
          <cell r="L355">
            <v>4989535</v>
          </cell>
        </row>
        <row r="372">
          <cell r="I372">
            <v>0</v>
          </cell>
          <cell r="L372">
            <v>80370984</v>
          </cell>
        </row>
        <row r="398">
          <cell r="I398">
            <v>0</v>
          </cell>
          <cell r="L398">
            <v>214628184</v>
          </cell>
        </row>
        <row r="424">
          <cell r="I424">
            <v>0</v>
          </cell>
          <cell r="L424">
            <v>145050984</v>
          </cell>
        </row>
        <row r="455">
          <cell r="I455">
            <v>0</v>
          </cell>
          <cell r="L455">
            <v>1579793</v>
          </cell>
        </row>
        <row r="505">
          <cell r="I505">
            <v>0</v>
          </cell>
          <cell r="L505">
            <v>3407715330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thanh1m3BT"/>
      <sheetName val="BIA"/>
      <sheetName val="MUCLUC"/>
      <sheetName val="THTONGDT"/>
      <sheetName val="THPDCN"/>
      <sheetName val="THPDDDTT"/>
      <sheetName val="THPTBDC"/>
      <sheetName val="THPTRHB"/>
      <sheetName val="THPTRPP"/>
      <sheetName val="THPDDDHT"/>
      <sheetName val="THPHPP"/>
      <sheetName val="THTG"/>
      <sheetName val="THDGCNG"/>
      <sheetName val="CHITIET CNg"/>
      <sheetName val="THDG- DDTT"/>
      <sheetName val="CHITIETDDTT"/>
      <sheetName val="THDGTBDC"/>
      <sheetName val="CHITIETTBDC"/>
      <sheetName val="Tong_hopTRHB"/>
      <sheetName val="CHITIETTTRHB"/>
      <sheetName val="tonghopTRTREO"/>
      <sheetName val="CHITIETTTRtreo"/>
      <sheetName val="tonghopHT"/>
      <sheetName val="CHITIETDDHT"/>
      <sheetName val="tonghopHPP"/>
      <sheetName val="CHITIETDHPP"/>
      <sheetName val="CHITIETTG"/>
      <sheetName val="DON GIA TRAM (3)"/>
      <sheetName val="HIEUCHINH"/>
      <sheetName val="PT VATTU"/>
      <sheetName val="he so"/>
      <sheetName val="LKVL-CK-HT-GD1"/>
      <sheetName val="TONGKE-HT"/>
    </sheetNames>
    <sheetDataSet>
      <sheetData sheetId="0" refreshError="1">
        <row r="12">
          <cell r="H12">
            <v>260368.02000000002</v>
          </cell>
        </row>
        <row r="22">
          <cell r="H22">
            <v>2426.58</v>
          </cell>
        </row>
        <row r="41">
          <cell r="H41">
            <v>2022.1499999999999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</sheetNames>
    <sheetDataSet>
      <sheetData sheetId="0"/>
      <sheetData sheetId="1"/>
      <sheetData sheetId="2"/>
      <sheetData sheetId="3"/>
      <sheetData sheetId="4">
        <row r="13">
          <cell r="F13">
            <v>887553.90476190473</v>
          </cell>
        </row>
        <row r="14">
          <cell r="F14">
            <v>782553.90476190473</v>
          </cell>
        </row>
        <row r="28">
          <cell r="F28">
            <v>9320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THVLNC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TH"/>
      <sheetName val="Sheet1"/>
      <sheetName val="Sheet2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Sheet1"/>
      <sheetName val="Sheet2"/>
      <sheetName val="Sheet3"/>
      <sheetName val="XL4Poppy"/>
      <sheetName val="CT-0.4KV"/>
      <sheetName val="MTO REV.2(ARMOR)"/>
      <sheetName val="__-BLDG"/>
      <sheetName val="??-BLDG"/>
    </sheetNames>
    <sheetDataSet>
      <sheetData sheetId="0"/>
      <sheetData sheetId="1"/>
      <sheetData sheetId="2"/>
      <sheetData sheetId="3"/>
      <sheetData sheetId="4"/>
      <sheetData sheetId="5" refreshError="1">
        <row r="31">
          <cell r="C31" t="b">
            <v>1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"/>
      <sheetName val="Xuat152"/>
      <sheetName val="N - X - T - 152"/>
      <sheetName val="Nhap152"/>
      <sheetName val="Nhap153"/>
      <sheetName val="Xuat153"/>
      <sheetName val="SO CHI TIET TUNG PX"/>
      <sheetName val="N - X - T - 153"/>
      <sheetName val="BKE8 - 152"/>
      <sheetName val="BKE8 - 153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00000000"/>
      <sheetName val="XL4Poppy"/>
      <sheetName val="Sheet1"/>
      <sheetName val="XL4Test5"/>
      <sheetName val=""/>
    </sheetNames>
    <sheetDataSet>
      <sheetData sheetId="0"/>
      <sheetData sheetId="1" refreshError="1">
        <row r="1">
          <cell r="G1" t="str">
            <v xml:space="preserve">2Khai th¸c Lthiªn </v>
          </cell>
        </row>
        <row r="5">
          <cell r="G5" t="str">
            <v>liªn kÕt m·</v>
          </cell>
        </row>
        <row r="6">
          <cell r="G6" t="str">
            <v/>
          </cell>
        </row>
        <row r="7">
          <cell r="G7" t="str">
            <v>1Lß CBSX</v>
          </cell>
        </row>
        <row r="8">
          <cell r="G8" t="str">
            <v>1Lß CBSX</v>
          </cell>
        </row>
        <row r="9">
          <cell r="G9" t="str">
            <v>1Lß CBSX</v>
          </cell>
        </row>
        <row r="10">
          <cell r="G10" t="str">
            <v>1Lß CBSX</v>
          </cell>
        </row>
        <row r="11">
          <cell r="G11" t="str">
            <v>1Lß CBSX</v>
          </cell>
        </row>
        <row r="12">
          <cell r="G12" t="str">
            <v>1KhÊu than</v>
          </cell>
        </row>
        <row r="13">
          <cell r="G13" t="str">
            <v>1KhÊu than</v>
          </cell>
        </row>
        <row r="14">
          <cell r="G14" t="str">
            <v>1KhÊu than</v>
          </cell>
        </row>
        <row r="15">
          <cell r="G15" t="str">
            <v>1KhÊu than</v>
          </cell>
        </row>
        <row r="16">
          <cell r="G16" t="str">
            <v>1Lß CBSX</v>
          </cell>
        </row>
        <row r="17">
          <cell r="G17" t="str">
            <v>1Lß CBSX</v>
          </cell>
        </row>
        <row r="18">
          <cell r="G18" t="str">
            <v/>
          </cell>
        </row>
        <row r="19">
          <cell r="G19" t="str">
            <v/>
          </cell>
        </row>
        <row r="20">
          <cell r="G20" t="str">
            <v>1Lß CBSX</v>
          </cell>
        </row>
        <row r="21">
          <cell r="G21" t="str">
            <v>1KhÊu than</v>
          </cell>
        </row>
        <row r="22">
          <cell r="G22" t="str">
            <v>1KhÊu than</v>
          </cell>
        </row>
        <row r="23">
          <cell r="G23" t="str">
            <v>1Lß CBSX</v>
          </cell>
        </row>
        <row r="24">
          <cell r="G24" t="str">
            <v>1Lß CBSX</v>
          </cell>
        </row>
        <row r="25">
          <cell r="G25" t="str">
            <v>1Lß CBSX</v>
          </cell>
        </row>
        <row r="26">
          <cell r="G26" t="str">
            <v>1Lß CBSX</v>
          </cell>
        </row>
        <row r="27">
          <cell r="G27" t="str">
            <v>1Lß CBSX</v>
          </cell>
        </row>
        <row r="28">
          <cell r="G28" t="str">
            <v>1Lß CBSX</v>
          </cell>
        </row>
        <row r="29">
          <cell r="G29" t="str">
            <v>1Lß CBSX</v>
          </cell>
        </row>
        <row r="30">
          <cell r="G30" t="str">
            <v>1KhÊu than</v>
          </cell>
        </row>
        <row r="31">
          <cell r="G31" t="str">
            <v>1KhÊu than</v>
          </cell>
        </row>
        <row r="32">
          <cell r="G32" t="str">
            <v/>
          </cell>
        </row>
        <row r="33">
          <cell r="G33" t="str">
            <v/>
          </cell>
        </row>
        <row r="34">
          <cell r="G34" t="str">
            <v/>
          </cell>
        </row>
        <row r="35">
          <cell r="G35" t="str">
            <v/>
          </cell>
        </row>
        <row r="36">
          <cell r="G36" t="str">
            <v/>
          </cell>
        </row>
        <row r="37">
          <cell r="G37" t="str">
            <v/>
          </cell>
        </row>
        <row r="38">
          <cell r="G38" t="str">
            <v/>
          </cell>
        </row>
        <row r="39">
          <cell r="G39" t="str">
            <v/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45">
          <cell r="G45" t="str">
            <v/>
          </cell>
        </row>
        <row r="46">
          <cell r="G46" t="str">
            <v/>
          </cell>
        </row>
        <row r="47">
          <cell r="G47" t="str">
            <v/>
          </cell>
        </row>
        <row r="48">
          <cell r="G48" t="str">
            <v/>
          </cell>
        </row>
        <row r="49">
          <cell r="G49" t="str">
            <v/>
          </cell>
        </row>
        <row r="50">
          <cell r="G50" t="str">
            <v/>
          </cell>
        </row>
        <row r="51">
          <cell r="G51" t="str">
            <v>1KhÊu than</v>
          </cell>
        </row>
        <row r="52">
          <cell r="G52" t="str">
            <v>1KhÊu than</v>
          </cell>
        </row>
        <row r="53">
          <cell r="G53" t="str">
            <v>1KhÊu than</v>
          </cell>
        </row>
        <row r="54">
          <cell r="G54" t="str">
            <v>1KhÊu than</v>
          </cell>
        </row>
        <row r="55">
          <cell r="G55" t="str">
            <v>1KhÊu than</v>
          </cell>
        </row>
        <row r="56">
          <cell r="G56" t="str">
            <v>1KhÊu than</v>
          </cell>
        </row>
        <row r="57">
          <cell r="G57" t="str">
            <v>1KhÊu than</v>
          </cell>
        </row>
        <row r="58">
          <cell r="G58" t="str">
            <v>1KhÊu than</v>
          </cell>
        </row>
        <row r="59">
          <cell r="G59" t="str">
            <v>1KhÊu than</v>
          </cell>
        </row>
        <row r="60">
          <cell r="G60" t="str">
            <v>1KhÊu than</v>
          </cell>
        </row>
        <row r="61">
          <cell r="G61" t="str">
            <v/>
          </cell>
        </row>
        <row r="62">
          <cell r="G62" t="str">
            <v/>
          </cell>
        </row>
        <row r="63">
          <cell r="G63" t="str">
            <v/>
          </cell>
        </row>
        <row r="64">
          <cell r="G64" t="str">
            <v/>
          </cell>
        </row>
        <row r="65">
          <cell r="G65" t="str">
            <v/>
          </cell>
        </row>
        <row r="66">
          <cell r="G66" t="str">
            <v>1KhÊu than</v>
          </cell>
        </row>
        <row r="67">
          <cell r="G67" t="str">
            <v>1KhÊu than</v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  <row r="71">
          <cell r="G71" t="str">
            <v/>
          </cell>
        </row>
        <row r="72">
          <cell r="G72" t="str">
            <v/>
          </cell>
        </row>
        <row r="73">
          <cell r="G73" t="str">
            <v>1khÊu than</v>
          </cell>
        </row>
        <row r="74">
          <cell r="G74" t="str">
            <v>1khÊu than</v>
          </cell>
        </row>
        <row r="75">
          <cell r="G75" t="str">
            <v>1khÊu than</v>
          </cell>
        </row>
        <row r="76">
          <cell r="G76" t="str">
            <v>1khÊu than</v>
          </cell>
        </row>
        <row r="77">
          <cell r="G77" t="str">
            <v>1khÊu than</v>
          </cell>
        </row>
        <row r="78">
          <cell r="G78" t="str">
            <v>1khÊu than</v>
          </cell>
        </row>
        <row r="79">
          <cell r="G79" t="str">
            <v/>
          </cell>
        </row>
        <row r="80">
          <cell r="G80" t="str">
            <v/>
          </cell>
        </row>
        <row r="81">
          <cell r="G81" t="str">
            <v>1khÊu than</v>
          </cell>
        </row>
        <row r="82">
          <cell r="G82" t="str">
            <v>1khÊu than</v>
          </cell>
        </row>
        <row r="83">
          <cell r="G83" t="str">
            <v>1khÊu than</v>
          </cell>
        </row>
        <row r="84">
          <cell r="G84" t="str">
            <v>1khÊu than</v>
          </cell>
        </row>
        <row r="85">
          <cell r="G85" t="str">
            <v>1khÊu than</v>
          </cell>
        </row>
        <row r="86">
          <cell r="G86" t="str">
            <v>1khÊu than</v>
          </cell>
        </row>
        <row r="87">
          <cell r="G87" t="str">
            <v>1khÊu than</v>
          </cell>
        </row>
        <row r="88">
          <cell r="G88" t="str">
            <v/>
          </cell>
        </row>
        <row r="89">
          <cell r="G89" t="str">
            <v/>
          </cell>
        </row>
        <row r="90">
          <cell r="G90" t="str">
            <v>1lß CBSX</v>
          </cell>
        </row>
        <row r="91">
          <cell r="G91" t="str">
            <v>1lß CBSX</v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>1lß CBSX</v>
          </cell>
        </row>
        <row r="95">
          <cell r="G95" t="str">
            <v>1lß CBSX</v>
          </cell>
        </row>
        <row r="96">
          <cell r="G96" t="str">
            <v>1khÊu than</v>
          </cell>
        </row>
        <row r="97">
          <cell r="G97" t="str">
            <v>1khÊu than</v>
          </cell>
        </row>
        <row r="98">
          <cell r="G98" t="str">
            <v>1khÊu than</v>
          </cell>
        </row>
        <row r="99">
          <cell r="G99" t="str">
            <v>1khÊu than</v>
          </cell>
        </row>
        <row r="100">
          <cell r="G100" t="str">
            <v>1lß CBSX</v>
          </cell>
        </row>
        <row r="101">
          <cell r="G101" t="str">
            <v>1lß CBSX</v>
          </cell>
        </row>
        <row r="102">
          <cell r="G102" t="str">
            <v/>
          </cell>
        </row>
        <row r="103">
          <cell r="G103" t="str">
            <v/>
          </cell>
        </row>
        <row r="104">
          <cell r="G104" t="str">
            <v/>
          </cell>
        </row>
        <row r="105">
          <cell r="G105" t="str">
            <v/>
          </cell>
        </row>
        <row r="106">
          <cell r="G106" t="str">
            <v/>
          </cell>
        </row>
        <row r="107">
          <cell r="G107" t="str">
            <v/>
          </cell>
        </row>
        <row r="108">
          <cell r="G108" t="str">
            <v>1lß CBSX</v>
          </cell>
        </row>
        <row r="109">
          <cell r="G109" t="str">
            <v>1lß CBSX</v>
          </cell>
        </row>
        <row r="110">
          <cell r="G110" t="str">
            <v>1lß CBSX</v>
          </cell>
        </row>
        <row r="111">
          <cell r="G111" t="str">
            <v>1lß CBSX</v>
          </cell>
        </row>
        <row r="112">
          <cell r="G112" t="str">
            <v>1lß CBSX</v>
          </cell>
        </row>
        <row r="113">
          <cell r="G113" t="str">
            <v>1khÊu than</v>
          </cell>
        </row>
        <row r="114">
          <cell r="G114" t="str">
            <v>1khÊu than</v>
          </cell>
        </row>
        <row r="115">
          <cell r="G115" t="str">
            <v>1khÊu than</v>
          </cell>
        </row>
        <row r="116">
          <cell r="G116" t="str">
            <v>1khÊu than</v>
          </cell>
        </row>
        <row r="117">
          <cell r="G117" t="str">
            <v/>
          </cell>
        </row>
        <row r="118">
          <cell r="G118" t="str">
            <v/>
          </cell>
        </row>
        <row r="119">
          <cell r="G119" t="str">
            <v>1lß CBSX</v>
          </cell>
        </row>
        <row r="120">
          <cell r="G120" t="str">
            <v>1lß CBSX</v>
          </cell>
        </row>
        <row r="121">
          <cell r="G121" t="str">
            <v>1lß CBSX</v>
          </cell>
        </row>
        <row r="122">
          <cell r="G122" t="str">
            <v>1lß CBSX</v>
          </cell>
        </row>
        <row r="123">
          <cell r="G123" t="str">
            <v>1khÊu than</v>
          </cell>
        </row>
        <row r="124">
          <cell r="G124" t="str">
            <v>1khÊu than</v>
          </cell>
        </row>
        <row r="125">
          <cell r="G125" t="str">
            <v/>
          </cell>
        </row>
        <row r="126">
          <cell r="G126" t="str">
            <v/>
          </cell>
        </row>
        <row r="127">
          <cell r="G127" t="str">
            <v>1khÊu than</v>
          </cell>
        </row>
        <row r="128">
          <cell r="G128" t="str">
            <v>1khÊu than</v>
          </cell>
        </row>
        <row r="129">
          <cell r="G129" t="str">
            <v>1khÊu than</v>
          </cell>
        </row>
        <row r="130">
          <cell r="G130" t="str">
            <v>1lß CBSX</v>
          </cell>
        </row>
        <row r="131">
          <cell r="G131" t="str">
            <v>1lß CBSX</v>
          </cell>
        </row>
        <row r="132">
          <cell r="G132" t="str">
            <v>1lß CBSX</v>
          </cell>
        </row>
        <row r="133">
          <cell r="G133" t="str">
            <v>1lß CBSX</v>
          </cell>
        </row>
        <row r="134">
          <cell r="G134" t="str">
            <v>1lß CBSX</v>
          </cell>
        </row>
        <row r="135">
          <cell r="G135" t="str">
            <v>1khÊu than</v>
          </cell>
        </row>
        <row r="136">
          <cell r="G136" t="str">
            <v>1khÊu than</v>
          </cell>
        </row>
        <row r="137">
          <cell r="G137" t="str">
            <v/>
          </cell>
        </row>
        <row r="138">
          <cell r="G138" t="str">
            <v/>
          </cell>
        </row>
        <row r="139">
          <cell r="G139" t="str">
            <v/>
          </cell>
        </row>
        <row r="140">
          <cell r="G140" t="str">
            <v>1khÊu than</v>
          </cell>
        </row>
        <row r="141">
          <cell r="G141" t="str">
            <v>1khÊu than</v>
          </cell>
        </row>
        <row r="142">
          <cell r="G142" t="str">
            <v>1khÊu than</v>
          </cell>
        </row>
        <row r="143">
          <cell r="G143" t="str">
            <v>1khÊu than</v>
          </cell>
        </row>
        <row r="144">
          <cell r="G144" t="str">
            <v>1khÊu than</v>
          </cell>
        </row>
        <row r="145">
          <cell r="G145" t="str">
            <v>1khÊu than</v>
          </cell>
        </row>
        <row r="146">
          <cell r="G146" t="str">
            <v/>
          </cell>
        </row>
        <row r="147">
          <cell r="G147" t="str">
            <v/>
          </cell>
        </row>
        <row r="148">
          <cell r="G148" t="str">
            <v>1lß CBSX</v>
          </cell>
        </row>
        <row r="149">
          <cell r="G149" t="str">
            <v>1lß CBSX</v>
          </cell>
        </row>
        <row r="150">
          <cell r="G150" t="str">
            <v>1lß CBSX</v>
          </cell>
        </row>
        <row r="151">
          <cell r="G151" t="str">
            <v>1lß CBSX</v>
          </cell>
        </row>
        <row r="152">
          <cell r="G152" t="str">
            <v>1lß CBSX</v>
          </cell>
        </row>
        <row r="153">
          <cell r="G153" t="str">
            <v>1lß CBSX</v>
          </cell>
        </row>
        <row r="154">
          <cell r="G154" t="str">
            <v>1lß CBSX</v>
          </cell>
        </row>
        <row r="155">
          <cell r="G155" t="str">
            <v>1lß CBSX</v>
          </cell>
        </row>
        <row r="156">
          <cell r="G156" t="str">
            <v>1lß CBSX</v>
          </cell>
        </row>
        <row r="157">
          <cell r="G157" t="str">
            <v>1lß CBSX</v>
          </cell>
        </row>
        <row r="158">
          <cell r="G158" t="str">
            <v>1lß CBSX</v>
          </cell>
        </row>
        <row r="159">
          <cell r="G159" t="str">
            <v>1lß CBSX</v>
          </cell>
        </row>
        <row r="160">
          <cell r="G160" t="str">
            <v>1lß CBSX</v>
          </cell>
        </row>
        <row r="161">
          <cell r="G161" t="str">
            <v/>
          </cell>
        </row>
        <row r="162">
          <cell r="G162" t="str">
            <v/>
          </cell>
        </row>
        <row r="163">
          <cell r="G163" t="str">
            <v/>
          </cell>
        </row>
        <row r="164">
          <cell r="G164" t="str">
            <v>1khÊu than</v>
          </cell>
        </row>
        <row r="165">
          <cell r="G165" t="str">
            <v>1khÊu than</v>
          </cell>
        </row>
        <row r="166">
          <cell r="G166" t="str">
            <v>1khÊu than</v>
          </cell>
        </row>
        <row r="167">
          <cell r="G167" t="str">
            <v>1khÊu than</v>
          </cell>
        </row>
        <row r="168">
          <cell r="G168" t="str">
            <v/>
          </cell>
        </row>
        <row r="169">
          <cell r="G169" t="str">
            <v/>
          </cell>
        </row>
        <row r="170">
          <cell r="G170" t="str">
            <v/>
          </cell>
        </row>
        <row r="171">
          <cell r="G171" t="str">
            <v>1lß CBSX</v>
          </cell>
        </row>
        <row r="172">
          <cell r="G172" t="str">
            <v>1lß CBSX</v>
          </cell>
        </row>
        <row r="173">
          <cell r="G173" t="str">
            <v/>
          </cell>
        </row>
        <row r="174">
          <cell r="G174" t="str">
            <v/>
          </cell>
        </row>
        <row r="175">
          <cell r="G175" t="str">
            <v/>
          </cell>
        </row>
        <row r="176">
          <cell r="G176" t="str">
            <v>1khÊu than</v>
          </cell>
        </row>
        <row r="177">
          <cell r="G177" t="str">
            <v>1khÊu than</v>
          </cell>
        </row>
        <row r="178">
          <cell r="G178" t="str">
            <v/>
          </cell>
        </row>
        <row r="179">
          <cell r="G179" t="str">
            <v/>
          </cell>
        </row>
        <row r="181">
          <cell r="G181" t="str">
            <v/>
          </cell>
        </row>
        <row r="182">
          <cell r="G182" t="str">
            <v/>
          </cell>
        </row>
        <row r="183">
          <cell r="G183" t="str">
            <v/>
          </cell>
        </row>
        <row r="184">
          <cell r="G184" t="str">
            <v/>
          </cell>
        </row>
        <row r="185">
          <cell r="G185" t="str">
            <v>1khÊu than</v>
          </cell>
        </row>
        <row r="186">
          <cell r="G186" t="str">
            <v>1khÊu than</v>
          </cell>
        </row>
        <row r="187">
          <cell r="G187" t="str">
            <v/>
          </cell>
        </row>
        <row r="188">
          <cell r="G188" t="str">
            <v/>
          </cell>
        </row>
        <row r="189">
          <cell r="G189" t="str">
            <v/>
          </cell>
        </row>
        <row r="190">
          <cell r="G190" t="str">
            <v>1lß CBSX</v>
          </cell>
        </row>
        <row r="191">
          <cell r="G191" t="str">
            <v>1lß CBSX</v>
          </cell>
        </row>
        <row r="192">
          <cell r="G192" t="str">
            <v/>
          </cell>
        </row>
        <row r="193">
          <cell r="G193" t="str">
            <v/>
          </cell>
        </row>
        <row r="194">
          <cell r="G194" t="str">
            <v>1khÊu than</v>
          </cell>
        </row>
        <row r="195">
          <cell r="G195" t="str">
            <v>1khÊu than</v>
          </cell>
        </row>
        <row r="196">
          <cell r="G196" t="str">
            <v/>
          </cell>
        </row>
        <row r="197">
          <cell r="G197" t="str">
            <v/>
          </cell>
        </row>
        <row r="198">
          <cell r="G198" t="str">
            <v/>
          </cell>
        </row>
        <row r="199">
          <cell r="G199" t="str">
            <v>1khÊu than</v>
          </cell>
        </row>
        <row r="200">
          <cell r="G200" t="str">
            <v>1khÊu than</v>
          </cell>
        </row>
        <row r="201">
          <cell r="G201" t="str">
            <v>1khÊu than</v>
          </cell>
        </row>
        <row r="202">
          <cell r="G202" t="str">
            <v/>
          </cell>
        </row>
        <row r="203">
          <cell r="G203" t="str">
            <v/>
          </cell>
        </row>
        <row r="204">
          <cell r="G204" t="str">
            <v/>
          </cell>
        </row>
        <row r="205">
          <cell r="G205" t="str">
            <v>1lß CBSX</v>
          </cell>
        </row>
        <row r="206">
          <cell r="G206" t="str">
            <v>1lß CBSX</v>
          </cell>
        </row>
        <row r="207">
          <cell r="G207" t="str">
            <v>1khÊu than</v>
          </cell>
        </row>
        <row r="208">
          <cell r="G208" t="str">
            <v>1khÊu than</v>
          </cell>
        </row>
        <row r="209">
          <cell r="G209" t="str">
            <v>1khÊu than</v>
          </cell>
        </row>
        <row r="210">
          <cell r="G210" t="str">
            <v>1lß CBSX</v>
          </cell>
        </row>
        <row r="211">
          <cell r="G211" t="str">
            <v>1lß CBSX</v>
          </cell>
        </row>
        <row r="212">
          <cell r="G212" t="str">
            <v/>
          </cell>
        </row>
        <row r="213">
          <cell r="G213" t="str">
            <v/>
          </cell>
        </row>
        <row r="214">
          <cell r="G214" t="str">
            <v/>
          </cell>
        </row>
        <row r="215">
          <cell r="G215" t="str">
            <v>1lß CBSX</v>
          </cell>
        </row>
        <row r="216">
          <cell r="G216" t="str">
            <v>1lß CBSX</v>
          </cell>
        </row>
        <row r="217">
          <cell r="G217" t="str">
            <v/>
          </cell>
        </row>
        <row r="218">
          <cell r="G218" t="str">
            <v/>
          </cell>
        </row>
        <row r="219">
          <cell r="G219" t="str">
            <v/>
          </cell>
        </row>
        <row r="220">
          <cell r="G220" t="str">
            <v>1khÊu than</v>
          </cell>
        </row>
        <row r="221">
          <cell r="G221" t="str">
            <v>1khÊu than</v>
          </cell>
        </row>
        <row r="222">
          <cell r="G222" t="str">
            <v>1khÊu than</v>
          </cell>
        </row>
        <row r="223">
          <cell r="G223" t="str">
            <v>1khÊu than</v>
          </cell>
        </row>
        <row r="224">
          <cell r="G224" t="str">
            <v>1khÊu than</v>
          </cell>
        </row>
        <row r="225">
          <cell r="G225" t="str">
            <v/>
          </cell>
        </row>
        <row r="226">
          <cell r="G226" t="str">
            <v/>
          </cell>
        </row>
        <row r="227">
          <cell r="G227" t="str">
            <v>1lß CBSX</v>
          </cell>
        </row>
        <row r="228">
          <cell r="G228" t="str">
            <v>1lß CBSX</v>
          </cell>
        </row>
        <row r="229">
          <cell r="G229" t="str">
            <v>1khÊu than</v>
          </cell>
        </row>
        <row r="230">
          <cell r="G230" t="str">
            <v>1khÊu than</v>
          </cell>
        </row>
        <row r="231">
          <cell r="G231" t="str">
            <v>1khÊu than</v>
          </cell>
        </row>
        <row r="232">
          <cell r="G232" t="str">
            <v>1khÊu than</v>
          </cell>
        </row>
        <row r="233">
          <cell r="G233" t="str">
            <v>1khÊu than</v>
          </cell>
        </row>
        <row r="234">
          <cell r="G234" t="str">
            <v>1khÊu than</v>
          </cell>
        </row>
        <row r="235">
          <cell r="G235" t="str">
            <v/>
          </cell>
        </row>
        <row r="236">
          <cell r="G236" t="str">
            <v/>
          </cell>
        </row>
        <row r="237">
          <cell r="G237" t="str">
            <v/>
          </cell>
        </row>
        <row r="238">
          <cell r="G238" t="str">
            <v>1khÊu than</v>
          </cell>
        </row>
        <row r="239">
          <cell r="G239" t="str">
            <v>1khÊu than</v>
          </cell>
        </row>
        <row r="240">
          <cell r="G240" t="str">
            <v>1khÊu than</v>
          </cell>
        </row>
        <row r="241">
          <cell r="G241" t="str">
            <v>1khÊu than</v>
          </cell>
        </row>
        <row r="242">
          <cell r="G242" t="str">
            <v>1khÊu than</v>
          </cell>
        </row>
        <row r="243">
          <cell r="G243" t="str">
            <v>1khÊu than</v>
          </cell>
        </row>
        <row r="244">
          <cell r="G244" t="str">
            <v>1lß CBSX</v>
          </cell>
        </row>
        <row r="245">
          <cell r="G245" t="str">
            <v>1lß CBSX</v>
          </cell>
        </row>
        <row r="246">
          <cell r="G246" t="str">
            <v>1khÊu than</v>
          </cell>
        </row>
        <row r="247">
          <cell r="G247" t="str">
            <v>1khÊu than</v>
          </cell>
        </row>
        <row r="248">
          <cell r="G248" t="str">
            <v/>
          </cell>
        </row>
        <row r="249">
          <cell r="G249" t="str">
            <v/>
          </cell>
        </row>
        <row r="250">
          <cell r="G250" t="str">
            <v>1khÊu than</v>
          </cell>
        </row>
        <row r="251">
          <cell r="G251" t="str">
            <v>1khÊu than</v>
          </cell>
        </row>
        <row r="252">
          <cell r="G252" t="str">
            <v>1lß CBSX</v>
          </cell>
        </row>
        <row r="253">
          <cell r="G253" t="str">
            <v>1lß CBSX</v>
          </cell>
        </row>
        <row r="254">
          <cell r="G254" t="str">
            <v>1lß CBSX</v>
          </cell>
        </row>
        <row r="255">
          <cell r="G255" t="str">
            <v>1lß CBSX</v>
          </cell>
        </row>
        <row r="256">
          <cell r="G256" t="str">
            <v>1khÊu than</v>
          </cell>
        </row>
        <row r="257">
          <cell r="G257" t="str">
            <v>1khÊu than</v>
          </cell>
        </row>
        <row r="258">
          <cell r="G258" t="str">
            <v/>
          </cell>
        </row>
        <row r="259">
          <cell r="G259" t="str">
            <v/>
          </cell>
        </row>
        <row r="260">
          <cell r="G260" t="str">
            <v>1khÊu than</v>
          </cell>
        </row>
        <row r="261">
          <cell r="G261" t="str">
            <v>1khÊu than</v>
          </cell>
        </row>
        <row r="262">
          <cell r="G262" t="str">
            <v>1lß CBSX</v>
          </cell>
        </row>
        <row r="263">
          <cell r="G263" t="str">
            <v>1lß CBSX</v>
          </cell>
        </row>
        <row r="264">
          <cell r="G264" t="str">
            <v>1lß CBSX</v>
          </cell>
        </row>
        <row r="265">
          <cell r="G265" t="str">
            <v>1khÊu than</v>
          </cell>
        </row>
        <row r="266">
          <cell r="G266" t="str">
            <v>1khÊu than</v>
          </cell>
        </row>
        <row r="267">
          <cell r="G267" t="str">
            <v/>
          </cell>
        </row>
        <row r="268">
          <cell r="G268" t="str">
            <v/>
          </cell>
        </row>
        <row r="269">
          <cell r="G269" t="str">
            <v>1khÊu than</v>
          </cell>
        </row>
        <row r="270">
          <cell r="G270" t="str">
            <v>1khÊu than</v>
          </cell>
        </row>
        <row r="271">
          <cell r="G271" t="str">
            <v>1khÊu than</v>
          </cell>
        </row>
        <row r="272">
          <cell r="G272" t="str">
            <v>1khÊu than</v>
          </cell>
        </row>
        <row r="273">
          <cell r="G273" t="str">
            <v>1khÊu than</v>
          </cell>
        </row>
        <row r="274">
          <cell r="G274" t="str">
            <v/>
          </cell>
        </row>
        <row r="275">
          <cell r="G275" t="str">
            <v/>
          </cell>
        </row>
        <row r="276">
          <cell r="G276" t="str">
            <v>1khÊu than</v>
          </cell>
        </row>
        <row r="277">
          <cell r="G277" t="str">
            <v>1khÊu than</v>
          </cell>
        </row>
        <row r="278">
          <cell r="G278" t="str">
            <v>1khÊu than</v>
          </cell>
        </row>
        <row r="279">
          <cell r="G279" t="str">
            <v>1khÊu than</v>
          </cell>
        </row>
        <row r="280">
          <cell r="G280" t="str">
            <v>1khÊu than</v>
          </cell>
        </row>
        <row r="281">
          <cell r="G281" t="str">
            <v>1khÊu than</v>
          </cell>
        </row>
        <row r="282">
          <cell r="G282" t="str">
            <v/>
          </cell>
        </row>
        <row r="283">
          <cell r="G283" t="str">
            <v/>
          </cell>
        </row>
        <row r="284">
          <cell r="G284" t="str">
            <v>1khÊu than</v>
          </cell>
        </row>
        <row r="285">
          <cell r="G285" t="str">
            <v>1khÊu than</v>
          </cell>
        </row>
        <row r="286">
          <cell r="G286" t="str">
            <v>1lß CBSX</v>
          </cell>
        </row>
        <row r="287">
          <cell r="G287" t="str">
            <v>1lß CBSX</v>
          </cell>
        </row>
        <row r="288">
          <cell r="G288" t="str">
            <v>1lß CBSX</v>
          </cell>
        </row>
        <row r="289">
          <cell r="G289" t="str">
            <v>1khÊu than</v>
          </cell>
        </row>
        <row r="290">
          <cell r="G290" t="str">
            <v>1khÊu than</v>
          </cell>
        </row>
        <row r="291">
          <cell r="G291" t="str">
            <v>1khÊu than</v>
          </cell>
        </row>
        <row r="292">
          <cell r="G292" t="str">
            <v>1khÊu than</v>
          </cell>
        </row>
        <row r="293">
          <cell r="G293" t="str">
            <v>1khÊu than</v>
          </cell>
        </row>
        <row r="294">
          <cell r="G294" t="str">
            <v>1khÊu than</v>
          </cell>
        </row>
        <row r="295">
          <cell r="G295" t="str">
            <v>1khÊu than</v>
          </cell>
        </row>
        <row r="296">
          <cell r="G296" t="str">
            <v>1khÊu than</v>
          </cell>
        </row>
        <row r="297">
          <cell r="G297" t="str">
            <v/>
          </cell>
        </row>
        <row r="298">
          <cell r="G298" t="str">
            <v/>
          </cell>
        </row>
        <row r="299">
          <cell r="G299" t="str">
            <v/>
          </cell>
        </row>
        <row r="300">
          <cell r="G300" t="str">
            <v/>
          </cell>
        </row>
        <row r="301">
          <cell r="G301" t="str">
            <v/>
          </cell>
        </row>
        <row r="302">
          <cell r="G302" t="str">
            <v>1khÊu than</v>
          </cell>
        </row>
        <row r="303">
          <cell r="G303" t="str">
            <v>1khÊu than</v>
          </cell>
        </row>
        <row r="304">
          <cell r="G304" t="str">
            <v>1khÊu than</v>
          </cell>
        </row>
        <row r="305">
          <cell r="G305" t="str">
            <v>1lß CBSX</v>
          </cell>
        </row>
        <row r="306">
          <cell r="G306" t="str">
            <v>1lß CBSX</v>
          </cell>
        </row>
        <row r="307">
          <cell r="G307" t="str">
            <v>1khÊu than</v>
          </cell>
        </row>
        <row r="308">
          <cell r="G308" t="str">
            <v>1khÊu than</v>
          </cell>
        </row>
        <row r="309">
          <cell r="G309" t="str">
            <v>1khÊu than</v>
          </cell>
        </row>
        <row r="310">
          <cell r="G310" t="str">
            <v/>
          </cell>
        </row>
        <row r="311">
          <cell r="G311" t="str">
            <v/>
          </cell>
        </row>
        <row r="312">
          <cell r="G312" t="str">
            <v/>
          </cell>
        </row>
        <row r="313">
          <cell r="G313" t="str">
            <v>1khÊu than</v>
          </cell>
        </row>
        <row r="314">
          <cell r="G314" t="str">
            <v>1khÊu than</v>
          </cell>
        </row>
        <row r="315">
          <cell r="G315" t="str">
            <v>1lß CBSX</v>
          </cell>
        </row>
        <row r="316">
          <cell r="G316" t="str">
            <v>1lß CBSX</v>
          </cell>
        </row>
        <row r="317">
          <cell r="G317" t="str">
            <v>1khÊu than</v>
          </cell>
        </row>
        <row r="318">
          <cell r="G318" t="str">
            <v>1khÊu than</v>
          </cell>
        </row>
        <row r="319">
          <cell r="G319" t="str">
            <v>1khÊu than</v>
          </cell>
        </row>
        <row r="320">
          <cell r="G320" t="str">
            <v>1khÊu than</v>
          </cell>
        </row>
        <row r="321">
          <cell r="G321" t="str">
            <v>1khÊu than</v>
          </cell>
        </row>
        <row r="322">
          <cell r="G322" t="str">
            <v/>
          </cell>
        </row>
        <row r="323">
          <cell r="G323" t="str">
            <v/>
          </cell>
        </row>
        <row r="324">
          <cell r="G324" t="str">
            <v>1lß CBSX</v>
          </cell>
        </row>
        <row r="325">
          <cell r="G325" t="str">
            <v>1lß CBSX</v>
          </cell>
        </row>
        <row r="326">
          <cell r="G326" t="str">
            <v>1khÊu than</v>
          </cell>
        </row>
        <row r="327">
          <cell r="G327" t="str">
            <v>1khÊu than</v>
          </cell>
        </row>
        <row r="328">
          <cell r="G328" t="str">
            <v/>
          </cell>
        </row>
        <row r="329">
          <cell r="G329" t="str">
            <v/>
          </cell>
        </row>
        <row r="330">
          <cell r="G330" t="str">
            <v>1khÊu than</v>
          </cell>
        </row>
        <row r="331">
          <cell r="G331" t="str">
            <v>1khÊu than</v>
          </cell>
        </row>
        <row r="332">
          <cell r="G332" t="str">
            <v>1khÊu than</v>
          </cell>
        </row>
        <row r="333">
          <cell r="G333" t="str">
            <v>1khÊu than</v>
          </cell>
        </row>
        <row r="334">
          <cell r="G334" t="str">
            <v>1khÊu than</v>
          </cell>
        </row>
        <row r="335">
          <cell r="G335" t="str">
            <v>1khÊu than</v>
          </cell>
        </row>
        <row r="336">
          <cell r="G336" t="str">
            <v>1khÊu than</v>
          </cell>
        </row>
        <row r="337">
          <cell r="G337" t="str">
            <v>1khÊu than</v>
          </cell>
        </row>
        <row r="338">
          <cell r="G338" t="str">
            <v>1khÊu than</v>
          </cell>
        </row>
        <row r="339">
          <cell r="G339" t="str">
            <v>1khÊu than</v>
          </cell>
        </row>
        <row r="340">
          <cell r="G340" t="str">
            <v>1khÊu than</v>
          </cell>
        </row>
        <row r="341">
          <cell r="G341" t="str">
            <v>1khÊu than</v>
          </cell>
        </row>
        <row r="342">
          <cell r="G342" t="str">
            <v>1khÊu than</v>
          </cell>
        </row>
        <row r="343">
          <cell r="G343" t="str">
            <v>1khÊu than</v>
          </cell>
        </row>
        <row r="344">
          <cell r="G344" t="str">
            <v>1khÊu than</v>
          </cell>
        </row>
        <row r="345">
          <cell r="G345" t="str">
            <v>1khÊu than</v>
          </cell>
        </row>
        <row r="346">
          <cell r="G346" t="str">
            <v>1khÊu than</v>
          </cell>
        </row>
        <row r="347">
          <cell r="G347" t="str">
            <v>1khÊu than</v>
          </cell>
        </row>
        <row r="348">
          <cell r="G348" t="str">
            <v>1khÊu than</v>
          </cell>
        </row>
        <row r="349">
          <cell r="G349" t="str">
            <v>1khÊu than</v>
          </cell>
        </row>
        <row r="350">
          <cell r="G350" t="str">
            <v>1khÊu than</v>
          </cell>
        </row>
        <row r="351">
          <cell r="G351" t="str">
            <v>1khÊu than</v>
          </cell>
        </row>
        <row r="352">
          <cell r="G352" t="str">
            <v>1khÊu than</v>
          </cell>
        </row>
        <row r="353">
          <cell r="G353" t="str">
            <v>1khÊu than</v>
          </cell>
        </row>
        <row r="354">
          <cell r="G354" t="str">
            <v>1khÊu than</v>
          </cell>
        </row>
        <row r="355">
          <cell r="G355" t="str">
            <v>1khÊu than</v>
          </cell>
        </row>
        <row r="356">
          <cell r="G356" t="str">
            <v>1khÊu than</v>
          </cell>
        </row>
        <row r="357">
          <cell r="G357" t="str">
            <v>1khÊu than</v>
          </cell>
        </row>
        <row r="358">
          <cell r="G358" t="str">
            <v>1khÊu than</v>
          </cell>
        </row>
        <row r="359">
          <cell r="G359" t="str">
            <v>1khÊu than</v>
          </cell>
        </row>
        <row r="360">
          <cell r="G360" t="str">
            <v>1khÊu than</v>
          </cell>
        </row>
        <row r="361">
          <cell r="G361" t="str">
            <v>1khÊu than</v>
          </cell>
        </row>
        <row r="362">
          <cell r="G362" t="str">
            <v>1khÊu than</v>
          </cell>
        </row>
        <row r="363">
          <cell r="G363" t="str">
            <v>1khÊu than</v>
          </cell>
        </row>
        <row r="364">
          <cell r="G364" t="str">
            <v>1khÊu than</v>
          </cell>
        </row>
        <row r="365">
          <cell r="G365" t="str">
            <v>1khÊu than</v>
          </cell>
        </row>
        <row r="366">
          <cell r="G366" t="str">
            <v>1khÊu than</v>
          </cell>
        </row>
        <row r="367">
          <cell r="G367" t="str">
            <v>1khÊu than</v>
          </cell>
        </row>
        <row r="368">
          <cell r="G368" t="str">
            <v>1khÊu than</v>
          </cell>
        </row>
        <row r="369">
          <cell r="G369" t="str">
            <v>1khÊu than</v>
          </cell>
        </row>
        <row r="370">
          <cell r="G370" t="str">
            <v>1khÊu than</v>
          </cell>
        </row>
        <row r="371">
          <cell r="G371" t="str">
            <v>1khÊu than</v>
          </cell>
        </row>
        <row r="372">
          <cell r="G372" t="str">
            <v>1khÊu than</v>
          </cell>
        </row>
        <row r="373">
          <cell r="G373" t="str">
            <v>1khÊu than</v>
          </cell>
        </row>
        <row r="374">
          <cell r="G374" t="str">
            <v>1khÊu than</v>
          </cell>
        </row>
        <row r="375">
          <cell r="G375" t="str">
            <v>1khÊu than</v>
          </cell>
        </row>
        <row r="376">
          <cell r="G376" t="str">
            <v>1khÊu than</v>
          </cell>
        </row>
        <row r="377">
          <cell r="G377" t="str">
            <v>1khÊu than</v>
          </cell>
        </row>
        <row r="378">
          <cell r="G378" t="str">
            <v>1khÊu than</v>
          </cell>
        </row>
        <row r="379">
          <cell r="G379" t="str">
            <v>1khÊu than</v>
          </cell>
        </row>
        <row r="380">
          <cell r="G380" t="str">
            <v>1khÊu than</v>
          </cell>
        </row>
        <row r="381">
          <cell r="G381" t="str">
            <v>1khÊu than</v>
          </cell>
        </row>
        <row r="382">
          <cell r="G382" t="str">
            <v>1khÊu than</v>
          </cell>
        </row>
        <row r="383">
          <cell r="G383" t="str">
            <v>1khÊu than</v>
          </cell>
        </row>
        <row r="384">
          <cell r="G384" t="str">
            <v>1khÊu than</v>
          </cell>
        </row>
        <row r="385">
          <cell r="G385" t="str">
            <v>1khÊu than</v>
          </cell>
        </row>
        <row r="386">
          <cell r="G386" t="str">
            <v>1khÊu than</v>
          </cell>
        </row>
        <row r="387">
          <cell r="G387" t="str">
            <v>1khÊu than</v>
          </cell>
        </row>
        <row r="388">
          <cell r="G388" t="str">
            <v>1khÊu than</v>
          </cell>
        </row>
        <row r="389">
          <cell r="G389" t="str">
            <v>1khÊu than</v>
          </cell>
        </row>
        <row r="390">
          <cell r="G390" t="str">
            <v>1khÊu than</v>
          </cell>
        </row>
        <row r="391">
          <cell r="G391" t="str">
            <v>1khÊu than</v>
          </cell>
        </row>
        <row r="392">
          <cell r="G392" t="str">
            <v>1khÊu than</v>
          </cell>
        </row>
        <row r="393">
          <cell r="G393" t="str">
            <v>1khÊu than</v>
          </cell>
        </row>
        <row r="394">
          <cell r="G394" t="str">
            <v>1khÊu than</v>
          </cell>
        </row>
        <row r="395">
          <cell r="G395" t="str">
            <v>1khÊu than</v>
          </cell>
        </row>
        <row r="396">
          <cell r="G396" t="str">
            <v>1khÊu than</v>
          </cell>
        </row>
        <row r="397">
          <cell r="G397" t="str">
            <v>1khÊu than</v>
          </cell>
        </row>
        <row r="398">
          <cell r="G398" t="str">
            <v>1khÊu than</v>
          </cell>
        </row>
        <row r="399">
          <cell r="G399" t="str">
            <v>1khÊu than</v>
          </cell>
        </row>
        <row r="400">
          <cell r="G400" t="str">
            <v>1khÊu than</v>
          </cell>
        </row>
        <row r="401">
          <cell r="G401" t="str">
            <v>1khÊu than</v>
          </cell>
        </row>
        <row r="402">
          <cell r="G402" t="str">
            <v>1khÊu than</v>
          </cell>
        </row>
        <row r="403">
          <cell r="G403" t="str">
            <v>1khÊu than</v>
          </cell>
        </row>
        <row r="404">
          <cell r="G404" t="str">
            <v>1khÊu than</v>
          </cell>
        </row>
        <row r="405">
          <cell r="G405" t="str">
            <v>1khÊu than</v>
          </cell>
        </row>
        <row r="406">
          <cell r="G406" t="str">
            <v>1khÊu than</v>
          </cell>
        </row>
        <row r="407">
          <cell r="G407" t="str">
            <v>1khÊu than</v>
          </cell>
        </row>
        <row r="408">
          <cell r="G408" t="str">
            <v>1khÊu than</v>
          </cell>
        </row>
        <row r="409">
          <cell r="G409" t="str">
            <v>1khÊu than</v>
          </cell>
        </row>
        <row r="410">
          <cell r="G410" t="str">
            <v>1khÊu than</v>
          </cell>
        </row>
        <row r="411">
          <cell r="G411" t="str">
            <v>1khÊu than</v>
          </cell>
        </row>
        <row r="412">
          <cell r="G412" t="str">
            <v>1khÊu than</v>
          </cell>
        </row>
        <row r="413">
          <cell r="G413" t="str">
            <v>1khÊu than</v>
          </cell>
        </row>
        <row r="414">
          <cell r="G414" t="str">
            <v>1khÊu than</v>
          </cell>
        </row>
        <row r="415">
          <cell r="G415" t="str">
            <v>1khÊu than</v>
          </cell>
        </row>
        <row r="416">
          <cell r="G416" t="str">
            <v>1khÊu than</v>
          </cell>
        </row>
        <row r="417">
          <cell r="G417" t="str">
            <v>1khÊu than</v>
          </cell>
        </row>
        <row r="418">
          <cell r="G418" t="str">
            <v>1khÊu than</v>
          </cell>
        </row>
        <row r="419">
          <cell r="G419" t="str">
            <v>1khÊu than</v>
          </cell>
        </row>
        <row r="420">
          <cell r="G420" t="str">
            <v>1khÊu than</v>
          </cell>
        </row>
        <row r="421">
          <cell r="G421" t="str">
            <v>1khÊu than</v>
          </cell>
        </row>
        <row r="422">
          <cell r="G422" t="str">
            <v>1khÊu than</v>
          </cell>
        </row>
        <row r="423">
          <cell r="G423" t="str">
            <v>1khÊu than</v>
          </cell>
        </row>
        <row r="424">
          <cell r="G424" t="str">
            <v>1khÊu than</v>
          </cell>
        </row>
        <row r="425">
          <cell r="G425" t="str">
            <v>1khÊu than</v>
          </cell>
        </row>
        <row r="426">
          <cell r="G426" t="str">
            <v>1khÊu than</v>
          </cell>
        </row>
        <row r="427">
          <cell r="G427" t="str">
            <v>1khÊu than</v>
          </cell>
        </row>
        <row r="428">
          <cell r="G428" t="str">
            <v>1khÊu than</v>
          </cell>
        </row>
        <row r="429">
          <cell r="G429" t="str">
            <v>1khÊu than</v>
          </cell>
        </row>
        <row r="430">
          <cell r="G430" t="str">
            <v>1khÊu than</v>
          </cell>
        </row>
        <row r="431">
          <cell r="G431" t="str">
            <v>1khÊu than</v>
          </cell>
        </row>
        <row r="432">
          <cell r="G432" t="str">
            <v>1khÊu than</v>
          </cell>
        </row>
        <row r="433">
          <cell r="G433" t="str">
            <v>1khÊu than</v>
          </cell>
        </row>
        <row r="434">
          <cell r="G434" t="str">
            <v>1khÊu than</v>
          </cell>
        </row>
        <row r="435">
          <cell r="G435" t="str">
            <v>1khÊu than</v>
          </cell>
        </row>
        <row r="436">
          <cell r="G436" t="str">
            <v>1khÊu than</v>
          </cell>
        </row>
        <row r="437">
          <cell r="G437" t="str">
            <v>1khÊu than</v>
          </cell>
        </row>
        <row r="438">
          <cell r="G438" t="str">
            <v>1khÊu than</v>
          </cell>
        </row>
        <row r="439">
          <cell r="G439" t="str">
            <v>1khÊu than</v>
          </cell>
        </row>
        <row r="440">
          <cell r="G440" t="str">
            <v>1khÊu than</v>
          </cell>
        </row>
        <row r="441">
          <cell r="G441" t="str">
            <v>1khÊu than</v>
          </cell>
        </row>
        <row r="442">
          <cell r="G442" t="str">
            <v>1khÊu than</v>
          </cell>
        </row>
        <row r="443">
          <cell r="G443" t="str">
            <v>1khÊu than</v>
          </cell>
        </row>
        <row r="444">
          <cell r="G444" t="str">
            <v>1khÊu than</v>
          </cell>
        </row>
        <row r="445">
          <cell r="G445" t="str">
            <v>1khÊu than</v>
          </cell>
        </row>
        <row r="446">
          <cell r="G446" t="str">
            <v>1khÊu than</v>
          </cell>
        </row>
        <row r="447">
          <cell r="G447" t="str">
            <v>1khÊu than</v>
          </cell>
        </row>
        <row r="448">
          <cell r="G448" t="str">
            <v>1khÊu than</v>
          </cell>
        </row>
        <row r="449">
          <cell r="G449" t="str">
            <v>1khÊu than</v>
          </cell>
        </row>
        <row r="450">
          <cell r="G450" t="str">
            <v>1khÊu than</v>
          </cell>
        </row>
        <row r="451">
          <cell r="G451" t="str">
            <v>1khÊu than</v>
          </cell>
        </row>
        <row r="452">
          <cell r="G452" t="str">
            <v>1khÊu than</v>
          </cell>
        </row>
        <row r="453">
          <cell r="G453" t="str">
            <v>1khÊu than</v>
          </cell>
        </row>
        <row r="454">
          <cell r="G454" t="str">
            <v>1khÊu than</v>
          </cell>
        </row>
        <row r="455">
          <cell r="G455" t="str">
            <v>1khÊu than</v>
          </cell>
        </row>
        <row r="456">
          <cell r="G456" t="str">
            <v>1khÊu than</v>
          </cell>
        </row>
        <row r="457">
          <cell r="G457" t="str">
            <v>1khÊu than</v>
          </cell>
        </row>
        <row r="458">
          <cell r="G458" t="str">
            <v>1khÊu than</v>
          </cell>
        </row>
        <row r="459">
          <cell r="G459" t="str">
            <v>1khÊu than</v>
          </cell>
        </row>
        <row r="460">
          <cell r="G460" t="str">
            <v>1khÊu than</v>
          </cell>
        </row>
        <row r="461">
          <cell r="G461" t="str">
            <v>1khÊu than</v>
          </cell>
        </row>
        <row r="462">
          <cell r="G462" t="str">
            <v>1khÊu than</v>
          </cell>
        </row>
        <row r="463">
          <cell r="G463" t="str">
            <v>1khÊu than</v>
          </cell>
        </row>
        <row r="464">
          <cell r="G464" t="str">
            <v>1khÊu than</v>
          </cell>
        </row>
        <row r="465">
          <cell r="G465" t="str">
            <v>1khÊu than</v>
          </cell>
        </row>
        <row r="466">
          <cell r="G466" t="str">
            <v/>
          </cell>
        </row>
        <row r="467">
          <cell r="G467" t="str">
            <v/>
          </cell>
        </row>
        <row r="468">
          <cell r="G468" t="str">
            <v>1lß CBSX</v>
          </cell>
        </row>
        <row r="469">
          <cell r="G469" t="str">
            <v>1lß CBSX</v>
          </cell>
        </row>
        <row r="470">
          <cell r="G470" t="str">
            <v>1lß CBSX</v>
          </cell>
        </row>
        <row r="471">
          <cell r="G471" t="str">
            <v>1lß CBSX</v>
          </cell>
        </row>
        <row r="472">
          <cell r="G472" t="str">
            <v>1lß CBSX</v>
          </cell>
        </row>
        <row r="473">
          <cell r="G473" t="str">
            <v>1lß CBSX</v>
          </cell>
        </row>
        <row r="474">
          <cell r="G474" t="str">
            <v>1lß CBSX</v>
          </cell>
        </row>
        <row r="475">
          <cell r="G475" t="str">
            <v>1lß CBSX</v>
          </cell>
        </row>
        <row r="476">
          <cell r="G476" t="str">
            <v>1lß CBSX</v>
          </cell>
        </row>
        <row r="477">
          <cell r="G477" t="str">
            <v>1lß CBSX</v>
          </cell>
        </row>
        <row r="478">
          <cell r="G478" t="str">
            <v>1lß CBSX</v>
          </cell>
        </row>
        <row r="479">
          <cell r="G479" t="str">
            <v>1lß CBSX</v>
          </cell>
        </row>
        <row r="480">
          <cell r="G480" t="str">
            <v>1lß CBSX</v>
          </cell>
        </row>
        <row r="481">
          <cell r="G481" t="str">
            <v/>
          </cell>
        </row>
        <row r="482">
          <cell r="G482" t="str">
            <v>1lß CBSX</v>
          </cell>
        </row>
        <row r="483">
          <cell r="G483" t="str">
            <v>1lß CBSX</v>
          </cell>
        </row>
        <row r="484">
          <cell r="G484" t="str">
            <v>1lß CBSX</v>
          </cell>
        </row>
        <row r="485">
          <cell r="G485" t="str">
            <v>1lß CBSX</v>
          </cell>
        </row>
        <row r="486">
          <cell r="G486" t="str">
            <v>1lß CBSX</v>
          </cell>
        </row>
        <row r="487">
          <cell r="G487" t="str">
            <v>1lß CBSX</v>
          </cell>
        </row>
        <row r="488">
          <cell r="G488" t="str">
            <v>1lß CBSX</v>
          </cell>
        </row>
        <row r="489">
          <cell r="G489" t="str">
            <v/>
          </cell>
        </row>
        <row r="490">
          <cell r="G490" t="str">
            <v/>
          </cell>
        </row>
        <row r="491">
          <cell r="G491" t="str">
            <v>1lß CBSX</v>
          </cell>
        </row>
        <row r="492">
          <cell r="G492" t="str">
            <v>1lß CBSX</v>
          </cell>
        </row>
        <row r="493">
          <cell r="G493" t="str">
            <v>1lß CBSX</v>
          </cell>
        </row>
        <row r="494">
          <cell r="G494" t="str">
            <v>1lß CBSX</v>
          </cell>
        </row>
        <row r="495">
          <cell r="G495" t="str">
            <v>1lß CBSX</v>
          </cell>
        </row>
        <row r="496">
          <cell r="G496" t="str">
            <v>1lß CBSX</v>
          </cell>
        </row>
        <row r="497">
          <cell r="G497" t="str">
            <v>1lß CBSX</v>
          </cell>
        </row>
        <row r="498">
          <cell r="G498" t="str">
            <v>1lß CBSX</v>
          </cell>
        </row>
        <row r="499">
          <cell r="G499" t="str">
            <v/>
          </cell>
        </row>
        <row r="500">
          <cell r="G500" t="str">
            <v/>
          </cell>
        </row>
        <row r="501">
          <cell r="G501" t="str">
            <v/>
          </cell>
        </row>
        <row r="502">
          <cell r="G502" t="str">
            <v>1lß CBSX</v>
          </cell>
        </row>
        <row r="503">
          <cell r="G503" t="str">
            <v>1lß CBSX</v>
          </cell>
        </row>
        <row r="504">
          <cell r="G504" t="str">
            <v>1khÊu than</v>
          </cell>
        </row>
        <row r="505">
          <cell r="G505" t="str">
            <v>1khÊu than</v>
          </cell>
        </row>
        <row r="506">
          <cell r="G506" t="str">
            <v>1khÊu than</v>
          </cell>
        </row>
        <row r="507">
          <cell r="G507" t="str">
            <v>1khÊu than</v>
          </cell>
        </row>
        <row r="508">
          <cell r="G508" t="str">
            <v>1khÊu than</v>
          </cell>
        </row>
        <row r="509">
          <cell r="G509" t="str">
            <v>1khÊu than</v>
          </cell>
        </row>
        <row r="510">
          <cell r="G510" t="str">
            <v>1lß CBSX</v>
          </cell>
        </row>
        <row r="511">
          <cell r="G511" t="str">
            <v>1lß CBSX</v>
          </cell>
        </row>
        <row r="512">
          <cell r="G512" t="str">
            <v>1khÊu than</v>
          </cell>
        </row>
        <row r="513">
          <cell r="G513" t="str">
            <v>1khÊu than</v>
          </cell>
        </row>
        <row r="514">
          <cell r="G514" t="str">
            <v>1khÊu than</v>
          </cell>
        </row>
        <row r="515">
          <cell r="G515" t="str">
            <v>1khÊu than</v>
          </cell>
        </row>
        <row r="516">
          <cell r="G516" t="str">
            <v>1khÊu than</v>
          </cell>
        </row>
        <row r="517">
          <cell r="G517" t="str">
            <v/>
          </cell>
        </row>
        <row r="518">
          <cell r="G518" t="str">
            <v/>
          </cell>
        </row>
        <row r="519">
          <cell r="G519" t="str">
            <v/>
          </cell>
        </row>
        <row r="520">
          <cell r="G520" t="str">
            <v>1lß CBSX</v>
          </cell>
        </row>
        <row r="521">
          <cell r="G521" t="str">
            <v>1lß CBSX</v>
          </cell>
        </row>
        <row r="522">
          <cell r="G522" t="str">
            <v>1lß CBSX</v>
          </cell>
        </row>
        <row r="523">
          <cell r="G523" t="str">
            <v>1khÊu than</v>
          </cell>
        </row>
        <row r="524">
          <cell r="G524" t="str">
            <v>1khÊu than</v>
          </cell>
        </row>
        <row r="525">
          <cell r="G525" t="str">
            <v>1khÊu than</v>
          </cell>
        </row>
        <row r="526">
          <cell r="G526" t="str">
            <v>1khÊu than</v>
          </cell>
        </row>
        <row r="527">
          <cell r="G527" t="str">
            <v>1khÊu than</v>
          </cell>
        </row>
        <row r="528">
          <cell r="G528" t="str">
            <v/>
          </cell>
        </row>
        <row r="529">
          <cell r="G529" t="str">
            <v/>
          </cell>
        </row>
        <row r="530">
          <cell r="G530" t="str">
            <v/>
          </cell>
        </row>
        <row r="531">
          <cell r="G531" t="str">
            <v>1lß CBSX</v>
          </cell>
        </row>
        <row r="532">
          <cell r="G532" t="str">
            <v>1lß CBSX</v>
          </cell>
        </row>
        <row r="533">
          <cell r="G533" t="str">
            <v>1lß CBSX</v>
          </cell>
        </row>
        <row r="534">
          <cell r="G534" t="str">
            <v>1khÊu than</v>
          </cell>
        </row>
        <row r="535">
          <cell r="G535" t="str">
            <v>1khÊu than</v>
          </cell>
        </row>
        <row r="536">
          <cell r="G536" t="str">
            <v>1khÊu than</v>
          </cell>
        </row>
        <row r="537">
          <cell r="G537" t="str">
            <v>1khÊu than</v>
          </cell>
        </row>
        <row r="538">
          <cell r="G538" t="str">
            <v/>
          </cell>
        </row>
        <row r="539">
          <cell r="G539" t="str">
            <v/>
          </cell>
        </row>
        <row r="540">
          <cell r="G540" t="str">
            <v/>
          </cell>
        </row>
        <row r="541">
          <cell r="G541" t="str">
            <v>1lß CBSX</v>
          </cell>
        </row>
        <row r="542">
          <cell r="G542" t="str">
            <v>1lß CBSX</v>
          </cell>
        </row>
        <row r="543">
          <cell r="G543" t="str">
            <v>1lß CBSX</v>
          </cell>
        </row>
        <row r="544">
          <cell r="G544" t="str">
            <v>1lß CBSX</v>
          </cell>
        </row>
        <row r="545">
          <cell r="G545" t="str">
            <v>1lß CBSX</v>
          </cell>
        </row>
        <row r="546">
          <cell r="G546" t="str">
            <v>1khÊu than</v>
          </cell>
        </row>
        <row r="547">
          <cell r="G547" t="str">
            <v>1khÊu than</v>
          </cell>
        </row>
        <row r="548">
          <cell r="G548" t="str">
            <v>1khÊu than</v>
          </cell>
        </row>
        <row r="549">
          <cell r="G549" t="str">
            <v>1lß CBSX</v>
          </cell>
        </row>
        <row r="550">
          <cell r="G550" t="str">
            <v>1lß CBSX</v>
          </cell>
        </row>
        <row r="551">
          <cell r="G551" t="str">
            <v>1lß CBSX</v>
          </cell>
        </row>
        <row r="552">
          <cell r="G552" t="str">
            <v>1lß CBSX</v>
          </cell>
        </row>
        <row r="553">
          <cell r="G553" t="str">
            <v/>
          </cell>
        </row>
        <row r="554">
          <cell r="G554" t="str">
            <v/>
          </cell>
        </row>
        <row r="555">
          <cell r="G555" t="str">
            <v>1khÊu than</v>
          </cell>
        </row>
        <row r="556">
          <cell r="G556" t="str">
            <v>1khÊu than</v>
          </cell>
        </row>
        <row r="557">
          <cell r="G557" t="str">
            <v>1lß CBSX</v>
          </cell>
        </row>
        <row r="558">
          <cell r="G558" t="str">
            <v>1lß CBSX</v>
          </cell>
        </row>
        <row r="559">
          <cell r="G559" t="str">
            <v>1lß CBSX</v>
          </cell>
        </row>
        <row r="560">
          <cell r="G560" t="str">
            <v>1lß CBSX</v>
          </cell>
        </row>
        <row r="561">
          <cell r="G561" t="str">
            <v>1lß CBSX</v>
          </cell>
        </row>
        <row r="562">
          <cell r="G562" t="str">
            <v/>
          </cell>
        </row>
        <row r="563">
          <cell r="G563" t="str">
            <v/>
          </cell>
        </row>
        <row r="564">
          <cell r="G564" t="str">
            <v>1khÊu than</v>
          </cell>
        </row>
        <row r="565">
          <cell r="G565" t="str">
            <v>1khÊu than</v>
          </cell>
        </row>
        <row r="566">
          <cell r="G566" t="str">
            <v>1lß CBSX</v>
          </cell>
        </row>
        <row r="567">
          <cell r="G567" t="str">
            <v>1lß CBSX</v>
          </cell>
        </row>
        <row r="568">
          <cell r="G568" t="str">
            <v>1lß CBSX</v>
          </cell>
        </row>
        <row r="569">
          <cell r="G569" t="str">
            <v>1lß CBSX</v>
          </cell>
        </row>
        <row r="570">
          <cell r="G570" t="str">
            <v>1lß CBSX</v>
          </cell>
        </row>
        <row r="571">
          <cell r="G571" t="str">
            <v>1khÊu than</v>
          </cell>
        </row>
        <row r="572">
          <cell r="G572" t="str">
            <v>1khÊu than</v>
          </cell>
        </row>
        <row r="573">
          <cell r="G573" t="str">
            <v>1khÊu than</v>
          </cell>
        </row>
        <row r="574">
          <cell r="G574" t="str">
            <v/>
          </cell>
        </row>
        <row r="575">
          <cell r="G575" t="str">
            <v/>
          </cell>
        </row>
        <row r="576">
          <cell r="G576" t="str">
            <v/>
          </cell>
        </row>
        <row r="577">
          <cell r="G577" t="str">
            <v/>
          </cell>
        </row>
        <row r="578">
          <cell r="G578" t="str">
            <v>1lß CBSX</v>
          </cell>
        </row>
        <row r="579">
          <cell r="G579" t="str">
            <v>1lß CBSX</v>
          </cell>
        </row>
        <row r="580">
          <cell r="G580" t="str">
            <v>1lß CBSX</v>
          </cell>
        </row>
        <row r="581">
          <cell r="G581" t="str">
            <v>1lß CBSX</v>
          </cell>
        </row>
        <row r="582">
          <cell r="G582" t="str">
            <v>1lß CBSX</v>
          </cell>
        </row>
        <row r="583">
          <cell r="G583" t="str">
            <v/>
          </cell>
        </row>
        <row r="584">
          <cell r="G584" t="str">
            <v/>
          </cell>
        </row>
        <row r="585">
          <cell r="G585" t="str">
            <v/>
          </cell>
        </row>
        <row r="586">
          <cell r="G586" t="str">
            <v>1khÊu than</v>
          </cell>
        </row>
        <row r="587">
          <cell r="G587" t="str">
            <v>1khÊu than</v>
          </cell>
        </row>
        <row r="588">
          <cell r="G588" t="str">
            <v>1khÊu than</v>
          </cell>
        </row>
        <row r="589">
          <cell r="G589" t="str">
            <v>1khÊu than</v>
          </cell>
        </row>
        <row r="590">
          <cell r="G590" t="str">
            <v>1khÊu than</v>
          </cell>
        </row>
        <row r="591">
          <cell r="G591" t="str">
            <v/>
          </cell>
        </row>
        <row r="592">
          <cell r="G592" t="str">
            <v/>
          </cell>
        </row>
        <row r="593">
          <cell r="G593" t="str">
            <v>1khÊu than</v>
          </cell>
        </row>
        <row r="594">
          <cell r="G594" t="str">
            <v>1khÊu than</v>
          </cell>
        </row>
        <row r="595">
          <cell r="G595" t="str">
            <v>1khÊu than</v>
          </cell>
        </row>
        <row r="596">
          <cell r="G596" t="str">
            <v>1khÊu than</v>
          </cell>
        </row>
        <row r="597">
          <cell r="G597" t="str">
            <v/>
          </cell>
        </row>
        <row r="598">
          <cell r="G598" t="str">
            <v/>
          </cell>
        </row>
        <row r="599">
          <cell r="G599" t="str">
            <v>1khÊu than</v>
          </cell>
        </row>
        <row r="600">
          <cell r="G600" t="str">
            <v>1khÊu than</v>
          </cell>
        </row>
        <row r="601">
          <cell r="G601" t="str">
            <v>1khÊu than</v>
          </cell>
        </row>
        <row r="602">
          <cell r="G602" t="str">
            <v>1khÊu than</v>
          </cell>
        </row>
        <row r="603">
          <cell r="G603" t="str">
            <v>1khÊu than</v>
          </cell>
        </row>
        <row r="604">
          <cell r="G604" t="str">
            <v>1khÊu than</v>
          </cell>
        </row>
        <row r="605">
          <cell r="G605" t="str">
            <v>1khÊu than</v>
          </cell>
        </row>
        <row r="606">
          <cell r="G606" t="str">
            <v>1khÊu than</v>
          </cell>
        </row>
        <row r="607">
          <cell r="G607" t="str">
            <v>1khÊu than</v>
          </cell>
        </row>
        <row r="608">
          <cell r="G608" t="str">
            <v>1khÊu than</v>
          </cell>
        </row>
        <row r="609">
          <cell r="G609" t="str">
            <v>1khÊu than</v>
          </cell>
        </row>
        <row r="610">
          <cell r="G610" t="str">
            <v>1khÊu than</v>
          </cell>
        </row>
        <row r="611">
          <cell r="G611" t="str">
            <v>1khÊu than</v>
          </cell>
        </row>
        <row r="612">
          <cell r="G612" t="str">
            <v>1khÊu than</v>
          </cell>
        </row>
        <row r="613">
          <cell r="G613" t="str">
            <v/>
          </cell>
        </row>
        <row r="614">
          <cell r="G614" t="str">
            <v/>
          </cell>
        </row>
        <row r="615">
          <cell r="G615" t="str">
            <v>1khÊu than</v>
          </cell>
        </row>
        <row r="616">
          <cell r="G616" t="str">
            <v>1khÊu than</v>
          </cell>
        </row>
        <row r="617">
          <cell r="G617" t="str">
            <v>1khÊu than</v>
          </cell>
        </row>
        <row r="618">
          <cell r="G618" t="str">
            <v>1khÊu than</v>
          </cell>
        </row>
        <row r="619">
          <cell r="G619" t="str">
            <v>1khÊu than</v>
          </cell>
        </row>
        <row r="620">
          <cell r="G620" t="str">
            <v>1khÊu than</v>
          </cell>
        </row>
        <row r="621">
          <cell r="G621" t="str">
            <v>1khÊu than</v>
          </cell>
        </row>
        <row r="622">
          <cell r="G622" t="str">
            <v>1khÊu than</v>
          </cell>
        </row>
        <row r="623">
          <cell r="G623" t="str">
            <v>1khÊu than</v>
          </cell>
        </row>
        <row r="624">
          <cell r="G624" t="str">
            <v/>
          </cell>
        </row>
        <row r="625">
          <cell r="G625" t="str">
            <v/>
          </cell>
        </row>
        <row r="626">
          <cell r="G626" t="str">
            <v/>
          </cell>
        </row>
        <row r="627">
          <cell r="G627" t="str">
            <v>1khÊu than</v>
          </cell>
        </row>
        <row r="628">
          <cell r="G628" t="str">
            <v>1khÊu than</v>
          </cell>
        </row>
        <row r="629">
          <cell r="G629" t="str">
            <v>1khÊu than</v>
          </cell>
        </row>
        <row r="630">
          <cell r="G630" t="str">
            <v/>
          </cell>
        </row>
        <row r="631">
          <cell r="G631" t="str">
            <v/>
          </cell>
        </row>
        <row r="632">
          <cell r="G632" t="str">
            <v/>
          </cell>
        </row>
        <row r="633">
          <cell r="G633" t="str">
            <v>1khÊu than</v>
          </cell>
        </row>
        <row r="634">
          <cell r="G634" t="str">
            <v>1khÊu than</v>
          </cell>
        </row>
        <row r="635">
          <cell r="G635" t="str">
            <v>1lß CBSX</v>
          </cell>
        </row>
        <row r="636">
          <cell r="G636" t="str">
            <v>1lß CBSX</v>
          </cell>
        </row>
        <row r="637">
          <cell r="G637" t="str">
            <v>1khÊu than</v>
          </cell>
        </row>
        <row r="638">
          <cell r="G638" t="str">
            <v>1khÊu than</v>
          </cell>
        </row>
        <row r="639">
          <cell r="G639" t="str">
            <v>1khÊu than</v>
          </cell>
        </row>
        <row r="640">
          <cell r="G640" t="str">
            <v>1khÊu than</v>
          </cell>
        </row>
        <row r="641">
          <cell r="G641" t="str">
            <v/>
          </cell>
        </row>
        <row r="642">
          <cell r="G642" t="str">
            <v/>
          </cell>
        </row>
        <row r="643">
          <cell r="G643" t="str">
            <v>1lß CBSX</v>
          </cell>
        </row>
        <row r="644">
          <cell r="G644" t="str">
            <v>1lß CBSX</v>
          </cell>
        </row>
        <row r="645">
          <cell r="G645" t="str">
            <v>1lß CBSX</v>
          </cell>
        </row>
        <row r="646">
          <cell r="G646" t="str">
            <v>1lß CBSX</v>
          </cell>
        </row>
        <row r="647">
          <cell r="G647" t="str">
            <v>1lß CBSX</v>
          </cell>
        </row>
        <row r="648">
          <cell r="G648" t="str">
            <v>1lß CBSX</v>
          </cell>
        </row>
        <row r="649">
          <cell r="G649" t="str">
            <v>1lß CBSX</v>
          </cell>
        </row>
        <row r="650">
          <cell r="G650" t="str">
            <v>1lß CBSX</v>
          </cell>
        </row>
        <row r="651">
          <cell r="G651" t="str">
            <v>1lß CBSX</v>
          </cell>
        </row>
        <row r="652">
          <cell r="G652" t="str">
            <v/>
          </cell>
        </row>
        <row r="653">
          <cell r="G653" t="str">
            <v/>
          </cell>
        </row>
        <row r="654">
          <cell r="G654" t="str">
            <v>1khÊu than</v>
          </cell>
        </row>
        <row r="655">
          <cell r="G655" t="str">
            <v>1khÊu than</v>
          </cell>
        </row>
        <row r="656">
          <cell r="G656" t="str">
            <v/>
          </cell>
        </row>
        <row r="657">
          <cell r="G657" t="str">
            <v/>
          </cell>
        </row>
        <row r="658">
          <cell r="G658" t="str">
            <v>1khÊu than</v>
          </cell>
        </row>
        <row r="659">
          <cell r="G659" t="str">
            <v>1khÊu than</v>
          </cell>
        </row>
        <row r="660">
          <cell r="G660" t="str">
            <v>1lß CBSX</v>
          </cell>
        </row>
        <row r="661">
          <cell r="G661" t="str">
            <v>1lß CBSX</v>
          </cell>
        </row>
        <row r="662">
          <cell r="G662" t="str">
            <v>1lß CBSX</v>
          </cell>
        </row>
        <row r="663">
          <cell r="G663" t="str">
            <v>1lß CBSX</v>
          </cell>
        </row>
        <row r="664">
          <cell r="G664" t="str">
            <v>1khÊu than</v>
          </cell>
        </row>
        <row r="665">
          <cell r="G665" t="str">
            <v>1khÊu than</v>
          </cell>
        </row>
        <row r="666">
          <cell r="G666" t="str">
            <v/>
          </cell>
        </row>
        <row r="667">
          <cell r="G667" t="str">
            <v/>
          </cell>
        </row>
        <row r="668">
          <cell r="G668" t="str">
            <v/>
          </cell>
        </row>
        <row r="669">
          <cell r="G669" t="str">
            <v>1lß CBSX</v>
          </cell>
        </row>
        <row r="670">
          <cell r="G670" t="str">
            <v>1lß CBSX</v>
          </cell>
        </row>
        <row r="671">
          <cell r="G671" t="str">
            <v>1lß CBSX</v>
          </cell>
        </row>
        <row r="672">
          <cell r="G672" t="str">
            <v>1lß CBSX</v>
          </cell>
        </row>
        <row r="673">
          <cell r="G673" t="str">
            <v>1lß CBSX</v>
          </cell>
        </row>
        <row r="674">
          <cell r="G674" t="str">
            <v>1lß CBSX</v>
          </cell>
        </row>
        <row r="675">
          <cell r="G675" t="str">
            <v>1lß CBSX</v>
          </cell>
        </row>
        <row r="676">
          <cell r="G676" t="str">
            <v>1lß CBSX</v>
          </cell>
        </row>
        <row r="677">
          <cell r="G677" t="str">
            <v>1lß CBSX</v>
          </cell>
        </row>
        <row r="678">
          <cell r="G678" t="str">
            <v>1lß CBSX</v>
          </cell>
        </row>
        <row r="679">
          <cell r="G679" t="str">
            <v>1lß CBSX</v>
          </cell>
        </row>
        <row r="680">
          <cell r="G680" t="str">
            <v>1lß CBSX</v>
          </cell>
        </row>
        <row r="681">
          <cell r="G681" t="str">
            <v>1khÊu than</v>
          </cell>
        </row>
        <row r="682">
          <cell r="G682" t="str">
            <v>1khÊu than</v>
          </cell>
        </row>
        <row r="683">
          <cell r="G683" t="str">
            <v>1khÊu than</v>
          </cell>
        </row>
        <row r="684">
          <cell r="G684" t="str">
            <v>1khÊu than</v>
          </cell>
        </row>
        <row r="685">
          <cell r="G685" t="str">
            <v>1khÊu than</v>
          </cell>
        </row>
        <row r="686">
          <cell r="G686" t="str">
            <v/>
          </cell>
        </row>
        <row r="687">
          <cell r="G687" t="str">
            <v>1khÊu than</v>
          </cell>
        </row>
        <row r="688">
          <cell r="G688" t="str">
            <v>1khÊu than</v>
          </cell>
        </row>
        <row r="689">
          <cell r="G689" t="str">
            <v>1lß CBSX</v>
          </cell>
        </row>
        <row r="690">
          <cell r="G690" t="str">
            <v>1lß CBSX</v>
          </cell>
        </row>
        <row r="691">
          <cell r="G691" t="str">
            <v>1lß CBSX</v>
          </cell>
        </row>
        <row r="692">
          <cell r="G692" t="str">
            <v>1khÊu than</v>
          </cell>
        </row>
        <row r="693">
          <cell r="G693" t="str">
            <v>1khÊu than</v>
          </cell>
        </row>
        <row r="694">
          <cell r="G694" t="str">
            <v>1khÊu than</v>
          </cell>
        </row>
        <row r="695">
          <cell r="G695" t="str">
            <v/>
          </cell>
        </row>
        <row r="696">
          <cell r="G696" t="str">
            <v/>
          </cell>
        </row>
        <row r="697">
          <cell r="G697" t="str">
            <v/>
          </cell>
        </row>
        <row r="698">
          <cell r="G698" t="str">
            <v>1lß CBSX</v>
          </cell>
        </row>
        <row r="699">
          <cell r="G699" t="str">
            <v>1lß CBSX</v>
          </cell>
        </row>
        <row r="700">
          <cell r="G700" t="str">
            <v>1lß CBSX</v>
          </cell>
        </row>
        <row r="701">
          <cell r="G701" t="str">
            <v>1lß CBSX</v>
          </cell>
        </row>
        <row r="702">
          <cell r="G702" t="str">
            <v/>
          </cell>
        </row>
        <row r="703">
          <cell r="G703" t="str">
            <v/>
          </cell>
        </row>
        <row r="704">
          <cell r="G704" t="str">
            <v>1lß CBSX</v>
          </cell>
        </row>
        <row r="705">
          <cell r="G705" t="str">
            <v>1lß CBSX</v>
          </cell>
        </row>
        <row r="706">
          <cell r="G706" t="str">
            <v>1lß CBSX</v>
          </cell>
        </row>
        <row r="707">
          <cell r="G707" t="str">
            <v>1lß CBSX</v>
          </cell>
        </row>
        <row r="708">
          <cell r="G708" t="str">
            <v>1khÊu than</v>
          </cell>
        </row>
        <row r="709">
          <cell r="G709" t="str">
            <v>1khÊu than</v>
          </cell>
        </row>
        <row r="710">
          <cell r="G710" t="str">
            <v>1khÊu than</v>
          </cell>
        </row>
        <row r="711">
          <cell r="G711" t="str">
            <v>1lß CBSX</v>
          </cell>
        </row>
        <row r="712">
          <cell r="G712" t="str">
            <v>1lß CBSX</v>
          </cell>
        </row>
        <row r="713">
          <cell r="G713" t="str">
            <v>1lß CBSX</v>
          </cell>
        </row>
        <row r="714">
          <cell r="G714" t="str">
            <v>1lß CBSX</v>
          </cell>
        </row>
        <row r="715">
          <cell r="G715" t="str">
            <v/>
          </cell>
        </row>
        <row r="716">
          <cell r="G716" t="str">
            <v/>
          </cell>
        </row>
        <row r="717">
          <cell r="G717" t="str">
            <v/>
          </cell>
        </row>
        <row r="718">
          <cell r="G718" t="str">
            <v>1khÊu than</v>
          </cell>
        </row>
        <row r="719">
          <cell r="G719" t="str">
            <v>1khÊu than</v>
          </cell>
        </row>
        <row r="720">
          <cell r="G720" t="str">
            <v>1lß CBSX</v>
          </cell>
        </row>
        <row r="721">
          <cell r="G721" t="str">
            <v>1lß CBSX</v>
          </cell>
        </row>
        <row r="722">
          <cell r="G722" t="str">
            <v>1khÊu than</v>
          </cell>
        </row>
        <row r="723">
          <cell r="G723" t="str">
            <v>1khÊu than</v>
          </cell>
        </row>
        <row r="724">
          <cell r="G724" t="str">
            <v/>
          </cell>
        </row>
        <row r="725">
          <cell r="G725" t="str">
            <v/>
          </cell>
        </row>
        <row r="726">
          <cell r="G726" t="str">
            <v/>
          </cell>
        </row>
        <row r="727">
          <cell r="G727" t="str">
            <v>1khÊu than</v>
          </cell>
        </row>
        <row r="728">
          <cell r="G728" t="str">
            <v>1khÊu than</v>
          </cell>
        </row>
        <row r="729">
          <cell r="G729" t="str">
            <v>1khÊu than</v>
          </cell>
        </row>
        <row r="730">
          <cell r="G730" t="str">
            <v>1lß CBSX</v>
          </cell>
        </row>
        <row r="731">
          <cell r="G731" t="str">
            <v>1lß CBSX</v>
          </cell>
        </row>
        <row r="732">
          <cell r="G732" t="str">
            <v>1khÊu than</v>
          </cell>
        </row>
        <row r="733">
          <cell r="G733" t="str">
            <v>1khÊu than</v>
          </cell>
        </row>
        <row r="734">
          <cell r="G734" t="str">
            <v/>
          </cell>
        </row>
        <row r="735">
          <cell r="G735" t="str">
            <v/>
          </cell>
        </row>
        <row r="736">
          <cell r="G736" t="str">
            <v>1khÊu than</v>
          </cell>
        </row>
        <row r="737">
          <cell r="G737" t="str">
            <v>1khÊu than</v>
          </cell>
        </row>
        <row r="738">
          <cell r="G738" t="str">
            <v>1khÊu than</v>
          </cell>
        </row>
        <row r="739">
          <cell r="G739" t="str">
            <v>1khÊu than</v>
          </cell>
        </row>
        <row r="740">
          <cell r="G740" t="str">
            <v>1khÊu than</v>
          </cell>
        </row>
        <row r="741">
          <cell r="G741" t="str">
            <v>1khÊu than</v>
          </cell>
        </row>
        <row r="742">
          <cell r="G742" t="str">
            <v>1khÊu than</v>
          </cell>
        </row>
        <row r="743">
          <cell r="G743" t="str">
            <v>1khÊu than</v>
          </cell>
        </row>
        <row r="744">
          <cell r="G744" t="str">
            <v/>
          </cell>
        </row>
        <row r="745">
          <cell r="G745" t="str">
            <v/>
          </cell>
        </row>
        <row r="746">
          <cell r="G746" t="str">
            <v/>
          </cell>
        </row>
        <row r="747">
          <cell r="G747" t="str">
            <v>1khÊu than</v>
          </cell>
        </row>
        <row r="748">
          <cell r="G748" t="str">
            <v>1khÊu than</v>
          </cell>
        </row>
        <row r="749">
          <cell r="G749" t="str">
            <v/>
          </cell>
        </row>
        <row r="750">
          <cell r="G750" t="str">
            <v/>
          </cell>
        </row>
        <row r="751">
          <cell r="G751" t="str">
            <v/>
          </cell>
        </row>
        <row r="752">
          <cell r="G752" t="str">
            <v/>
          </cell>
        </row>
        <row r="753">
          <cell r="G753" t="str">
            <v>1khÊu than</v>
          </cell>
        </row>
        <row r="754">
          <cell r="G754" t="str">
            <v>1khÊu than</v>
          </cell>
        </row>
        <row r="755">
          <cell r="G755" t="str">
            <v>1khÊu than</v>
          </cell>
        </row>
        <row r="756">
          <cell r="G756" t="str">
            <v>1khÊu than</v>
          </cell>
        </row>
        <row r="757">
          <cell r="G757" t="str">
            <v>1khÊu than</v>
          </cell>
        </row>
        <row r="758">
          <cell r="G758" t="str">
            <v>1khÊu than</v>
          </cell>
        </row>
        <row r="759">
          <cell r="G759" t="str">
            <v>1khÊu than</v>
          </cell>
        </row>
        <row r="760">
          <cell r="G760" t="str">
            <v>1khÊu than</v>
          </cell>
        </row>
        <row r="761">
          <cell r="G761" t="str">
            <v>1khÊu than</v>
          </cell>
        </row>
        <row r="762">
          <cell r="G762" t="str">
            <v>1khÊu than</v>
          </cell>
        </row>
        <row r="763">
          <cell r="G763" t="str">
            <v>1khÊu than</v>
          </cell>
        </row>
        <row r="764">
          <cell r="G764" t="str">
            <v>1khÊu than</v>
          </cell>
        </row>
        <row r="765">
          <cell r="G765" t="str">
            <v>1khÊu than</v>
          </cell>
        </row>
        <row r="766">
          <cell r="G766" t="str">
            <v>1khÊu than</v>
          </cell>
        </row>
        <row r="767">
          <cell r="G767" t="str">
            <v>1khÊu than</v>
          </cell>
        </row>
        <row r="768">
          <cell r="G768" t="str">
            <v>1khÊu than</v>
          </cell>
        </row>
        <row r="769">
          <cell r="G769" t="str">
            <v>1khÊu than</v>
          </cell>
        </row>
        <row r="770">
          <cell r="G770" t="str">
            <v>1khÊu than</v>
          </cell>
        </row>
        <row r="771">
          <cell r="G771" t="str">
            <v>1khÊu than</v>
          </cell>
        </row>
        <row r="772">
          <cell r="G772" t="str">
            <v>1khÊu than</v>
          </cell>
        </row>
        <row r="773">
          <cell r="G773" t="str">
            <v>1khÊu than</v>
          </cell>
        </row>
        <row r="774">
          <cell r="G774" t="str">
            <v>1khÊu than</v>
          </cell>
        </row>
        <row r="775">
          <cell r="G775" t="str">
            <v>1khÊu than</v>
          </cell>
        </row>
        <row r="776">
          <cell r="G776" t="str">
            <v>1khÊu than</v>
          </cell>
        </row>
        <row r="777">
          <cell r="G777" t="str">
            <v>1khÊu than</v>
          </cell>
        </row>
        <row r="778">
          <cell r="G778" t="str">
            <v>1khÊu than</v>
          </cell>
        </row>
        <row r="779">
          <cell r="G779" t="str">
            <v>1khÊu than</v>
          </cell>
        </row>
        <row r="780">
          <cell r="G780" t="str">
            <v>1khÊu than</v>
          </cell>
        </row>
        <row r="781">
          <cell r="G781" t="str">
            <v>1khÊu than</v>
          </cell>
        </row>
        <row r="782">
          <cell r="G782" t="str">
            <v>1khÊu than</v>
          </cell>
        </row>
        <row r="783">
          <cell r="G783" t="str">
            <v>1khÊu than</v>
          </cell>
        </row>
        <row r="784">
          <cell r="G784" t="str">
            <v>1khÊu than</v>
          </cell>
        </row>
        <row r="785">
          <cell r="G785" t="str">
            <v>1khÊu than</v>
          </cell>
        </row>
        <row r="786">
          <cell r="G786" t="str">
            <v>1khÊu than</v>
          </cell>
        </row>
        <row r="787">
          <cell r="G787" t="str">
            <v>1khÊu than</v>
          </cell>
        </row>
        <row r="788">
          <cell r="G788" t="str">
            <v>1khÊu than</v>
          </cell>
        </row>
        <row r="789">
          <cell r="G789" t="str">
            <v>1khÊu than</v>
          </cell>
        </row>
        <row r="790">
          <cell r="G790" t="str">
            <v>1khÊu than</v>
          </cell>
        </row>
        <row r="791">
          <cell r="G791" t="str">
            <v>1khÊu than</v>
          </cell>
        </row>
        <row r="792">
          <cell r="G792" t="str">
            <v>1khÊu than</v>
          </cell>
        </row>
        <row r="793">
          <cell r="G793" t="str">
            <v>1khÊu than</v>
          </cell>
        </row>
        <row r="794">
          <cell r="G794" t="str">
            <v>1khÊu than</v>
          </cell>
        </row>
        <row r="795">
          <cell r="G795" t="str">
            <v>1khÊu than</v>
          </cell>
        </row>
        <row r="796">
          <cell r="G796" t="str">
            <v>1khÊu than</v>
          </cell>
        </row>
        <row r="797">
          <cell r="G797" t="str">
            <v>1khÊu than</v>
          </cell>
        </row>
        <row r="798">
          <cell r="G798" t="str">
            <v>1khÊu than</v>
          </cell>
        </row>
        <row r="799">
          <cell r="G799" t="str">
            <v>1khÊu than</v>
          </cell>
        </row>
        <row r="800">
          <cell r="G800" t="str">
            <v>1khÊu than</v>
          </cell>
        </row>
        <row r="801">
          <cell r="G801" t="str">
            <v>1khÊu than</v>
          </cell>
        </row>
        <row r="802">
          <cell r="G802" t="str">
            <v>1khÊu than</v>
          </cell>
        </row>
        <row r="803">
          <cell r="G803" t="str">
            <v>1khÊu than</v>
          </cell>
        </row>
        <row r="804">
          <cell r="G804" t="str">
            <v>1khÊu than</v>
          </cell>
        </row>
        <row r="805">
          <cell r="G805" t="str">
            <v>1khÊu than</v>
          </cell>
        </row>
        <row r="806">
          <cell r="G806" t="str">
            <v>1khÊu than</v>
          </cell>
        </row>
        <row r="807">
          <cell r="G807" t="str">
            <v>1khÊu than</v>
          </cell>
        </row>
        <row r="808">
          <cell r="G808" t="str">
            <v>1khÊu than</v>
          </cell>
        </row>
        <row r="809">
          <cell r="G809" t="str">
            <v>1khÊu than</v>
          </cell>
        </row>
        <row r="810">
          <cell r="G810" t="str">
            <v>1khÊu than</v>
          </cell>
        </row>
        <row r="811">
          <cell r="G811" t="str">
            <v>1khÊu than</v>
          </cell>
        </row>
        <row r="812">
          <cell r="G812" t="str">
            <v>1khÊu than</v>
          </cell>
        </row>
        <row r="813">
          <cell r="G813" t="str">
            <v>1khÊu than</v>
          </cell>
        </row>
        <row r="814">
          <cell r="G814" t="str">
            <v>1khÊu than</v>
          </cell>
        </row>
        <row r="815">
          <cell r="G815" t="str">
            <v>1khÊu than</v>
          </cell>
        </row>
        <row r="816">
          <cell r="G816" t="str">
            <v>1khÊu than</v>
          </cell>
        </row>
        <row r="817">
          <cell r="G817" t="str">
            <v>1khÊu than</v>
          </cell>
        </row>
        <row r="818">
          <cell r="G818" t="str">
            <v>1khÊu than</v>
          </cell>
        </row>
        <row r="819">
          <cell r="G819" t="str">
            <v>1khÊu than</v>
          </cell>
        </row>
        <row r="820">
          <cell r="G820" t="str">
            <v>1khÊu than</v>
          </cell>
        </row>
        <row r="821">
          <cell r="G821" t="str">
            <v>1khÊu than</v>
          </cell>
        </row>
        <row r="822">
          <cell r="G822" t="str">
            <v>1khÊu than</v>
          </cell>
        </row>
        <row r="823">
          <cell r="G823" t="str">
            <v>1khÊu than</v>
          </cell>
        </row>
        <row r="824">
          <cell r="G824" t="str">
            <v>1khÊu than</v>
          </cell>
        </row>
        <row r="825">
          <cell r="G825" t="str">
            <v>1khÊu than</v>
          </cell>
        </row>
        <row r="826">
          <cell r="G826" t="str">
            <v>1khÊu than</v>
          </cell>
        </row>
        <row r="827">
          <cell r="G827" t="str">
            <v>1khÊu than</v>
          </cell>
        </row>
        <row r="828">
          <cell r="G828" t="str">
            <v>1khÊu than</v>
          </cell>
        </row>
        <row r="829">
          <cell r="G829" t="str">
            <v>1khÊu than</v>
          </cell>
        </row>
        <row r="830">
          <cell r="G830" t="str">
            <v>1khÊu than</v>
          </cell>
        </row>
        <row r="831">
          <cell r="G831" t="str">
            <v>1khÊu than</v>
          </cell>
        </row>
        <row r="832">
          <cell r="G832" t="str">
            <v>1khÊu than</v>
          </cell>
        </row>
        <row r="833">
          <cell r="G833" t="str">
            <v>1khÊu than</v>
          </cell>
        </row>
        <row r="834">
          <cell r="G834" t="str">
            <v>1khÊu than</v>
          </cell>
        </row>
        <row r="835">
          <cell r="G835" t="str">
            <v>1khÊu than</v>
          </cell>
        </row>
        <row r="836">
          <cell r="G836" t="str">
            <v>1khÊu than</v>
          </cell>
        </row>
        <row r="837">
          <cell r="G837" t="str">
            <v>1khÊu than</v>
          </cell>
        </row>
        <row r="838">
          <cell r="G838" t="str">
            <v>1khÊu than</v>
          </cell>
        </row>
        <row r="839">
          <cell r="G839" t="str">
            <v>1lß CBSX</v>
          </cell>
        </row>
        <row r="840">
          <cell r="G840" t="str">
            <v>1lß CBSX</v>
          </cell>
        </row>
        <row r="841">
          <cell r="G841" t="str">
            <v>1lß CBSX</v>
          </cell>
        </row>
        <row r="842">
          <cell r="G842" t="str">
            <v>1lß CBSX</v>
          </cell>
        </row>
        <row r="843">
          <cell r="G843" t="str">
            <v>1lß CBSX</v>
          </cell>
        </row>
        <row r="844">
          <cell r="G844" t="str">
            <v>1lß CBSX</v>
          </cell>
        </row>
        <row r="845">
          <cell r="G845" t="str">
            <v>1lß CBSX</v>
          </cell>
        </row>
        <row r="846">
          <cell r="G846" t="str">
            <v>1lß CBSX</v>
          </cell>
        </row>
        <row r="847">
          <cell r="G847" t="str">
            <v>1lß CBSX</v>
          </cell>
        </row>
        <row r="848">
          <cell r="G848" t="str">
            <v>1lß CBSX</v>
          </cell>
        </row>
        <row r="849">
          <cell r="G849" t="str">
            <v>1khÊu than</v>
          </cell>
        </row>
        <row r="850">
          <cell r="G850" t="str">
            <v>1khÊu than</v>
          </cell>
        </row>
        <row r="851">
          <cell r="G851" t="str">
            <v>1khÊu than</v>
          </cell>
        </row>
        <row r="852">
          <cell r="G852" t="str">
            <v>1lß CBSX</v>
          </cell>
        </row>
        <row r="853">
          <cell r="G853" t="str">
            <v>1lß CBSX</v>
          </cell>
        </row>
        <row r="854">
          <cell r="G854" t="str">
            <v>1khÊu than</v>
          </cell>
        </row>
        <row r="855">
          <cell r="G855" t="str">
            <v>1khÊu than</v>
          </cell>
        </row>
        <row r="856">
          <cell r="G856" t="str">
            <v>1khÊu than</v>
          </cell>
        </row>
        <row r="857">
          <cell r="G857" t="str">
            <v>1lß CBSX</v>
          </cell>
        </row>
        <row r="858">
          <cell r="G858" t="str">
            <v>1lß CBSX</v>
          </cell>
        </row>
        <row r="859">
          <cell r="G859" t="str">
            <v>1lß CBSX</v>
          </cell>
        </row>
        <row r="860">
          <cell r="G860" t="str">
            <v>1lß CBSX</v>
          </cell>
        </row>
        <row r="861">
          <cell r="G861" t="str">
            <v>1lß CBSX</v>
          </cell>
        </row>
        <row r="862">
          <cell r="G862" t="str">
            <v>1khÊu than</v>
          </cell>
        </row>
        <row r="863">
          <cell r="G863" t="str">
            <v>1khÊu than</v>
          </cell>
        </row>
        <row r="864">
          <cell r="G864" t="str">
            <v>1khÊu than</v>
          </cell>
        </row>
        <row r="865">
          <cell r="G865" t="str">
            <v>1khÊu than</v>
          </cell>
        </row>
        <row r="866">
          <cell r="G866" t="str">
            <v>1khÊu than</v>
          </cell>
        </row>
        <row r="867">
          <cell r="G867" t="str">
            <v>1khÊu than</v>
          </cell>
        </row>
        <row r="868">
          <cell r="G868" t="str">
            <v>1lß CBSX</v>
          </cell>
        </row>
        <row r="869">
          <cell r="G869" t="str">
            <v>1lß CBSX</v>
          </cell>
        </row>
        <row r="870">
          <cell r="G870" t="str">
            <v>1lß CBSX</v>
          </cell>
        </row>
        <row r="871">
          <cell r="G871" t="str">
            <v>1lß CBSX</v>
          </cell>
        </row>
        <row r="872">
          <cell r="G872" t="str">
            <v>1khÊu than</v>
          </cell>
        </row>
        <row r="873">
          <cell r="G873" t="str">
            <v>1khÊu than</v>
          </cell>
        </row>
        <row r="874">
          <cell r="G874" t="str">
            <v>1khÊu than</v>
          </cell>
        </row>
        <row r="875">
          <cell r="G875" t="str">
            <v>1lß CBSX</v>
          </cell>
        </row>
        <row r="876">
          <cell r="G876" t="str">
            <v>1lß CBSX</v>
          </cell>
        </row>
        <row r="877">
          <cell r="G877" t="str">
            <v/>
          </cell>
        </row>
        <row r="878">
          <cell r="G878" t="str">
            <v/>
          </cell>
        </row>
        <row r="879">
          <cell r="G879" t="str">
            <v/>
          </cell>
        </row>
        <row r="880">
          <cell r="G880" t="str">
            <v>1khÊu than</v>
          </cell>
        </row>
        <row r="881">
          <cell r="G881" t="str">
            <v>1khÊu than</v>
          </cell>
        </row>
        <row r="882">
          <cell r="G882" t="str">
            <v>1khÊu than</v>
          </cell>
        </row>
        <row r="883">
          <cell r="G883" t="str">
            <v>1khÊu than</v>
          </cell>
        </row>
        <row r="884">
          <cell r="G884" t="str">
            <v>1khÊu than</v>
          </cell>
        </row>
        <row r="885">
          <cell r="G885" t="str">
            <v>1khÊu than</v>
          </cell>
        </row>
        <row r="886">
          <cell r="G886" t="str">
            <v>1khÊu than</v>
          </cell>
        </row>
        <row r="887">
          <cell r="G887" t="str">
            <v>1khÊu than</v>
          </cell>
        </row>
        <row r="888">
          <cell r="G888" t="str">
            <v>1khÊu than</v>
          </cell>
        </row>
        <row r="889">
          <cell r="G889" t="str">
            <v>1khÊu than</v>
          </cell>
        </row>
        <row r="890">
          <cell r="G890" t="str">
            <v>1khÊu than</v>
          </cell>
        </row>
        <row r="891">
          <cell r="G891" t="str">
            <v>1khÊu than</v>
          </cell>
        </row>
        <row r="892">
          <cell r="G892" t="str">
            <v>1khÊu than</v>
          </cell>
        </row>
        <row r="893">
          <cell r="G893" t="str">
            <v>1khÊu than</v>
          </cell>
        </row>
        <row r="894">
          <cell r="G894" t="str">
            <v>1khÊu than</v>
          </cell>
        </row>
        <row r="895">
          <cell r="G895" t="str">
            <v>1khÊu than</v>
          </cell>
        </row>
        <row r="896">
          <cell r="G896" t="str">
            <v>1khÊu than</v>
          </cell>
        </row>
        <row r="897">
          <cell r="G897" t="str">
            <v>1khÊu than</v>
          </cell>
        </row>
        <row r="898">
          <cell r="G898" t="str">
            <v>1khÊu than</v>
          </cell>
        </row>
        <row r="899">
          <cell r="G899" t="str">
            <v>1khÊu than</v>
          </cell>
        </row>
        <row r="900">
          <cell r="G900" t="str">
            <v>1khÊu than</v>
          </cell>
        </row>
        <row r="901">
          <cell r="G901" t="str">
            <v>1khÊu than</v>
          </cell>
        </row>
        <row r="902">
          <cell r="G902" t="str">
            <v>1khÊu than</v>
          </cell>
        </row>
        <row r="903">
          <cell r="G903" t="str">
            <v>1khÊu than</v>
          </cell>
        </row>
        <row r="904">
          <cell r="G904" t="str">
            <v>1khÊu than</v>
          </cell>
        </row>
        <row r="905">
          <cell r="G905" t="str">
            <v>1khÊu than</v>
          </cell>
        </row>
        <row r="906">
          <cell r="G906" t="str">
            <v>1khÊu than</v>
          </cell>
        </row>
        <row r="907">
          <cell r="G907" t="str">
            <v>1khÊu than</v>
          </cell>
        </row>
        <row r="908">
          <cell r="G908" t="str">
            <v>1khÊu than</v>
          </cell>
        </row>
        <row r="909">
          <cell r="G909" t="str">
            <v>1khÊu than</v>
          </cell>
        </row>
        <row r="910">
          <cell r="G910" t="str">
            <v>1khÊu than</v>
          </cell>
        </row>
        <row r="911">
          <cell r="G911" t="str">
            <v>1khÊu than</v>
          </cell>
        </row>
        <row r="912">
          <cell r="G912" t="str">
            <v>1khÊu than</v>
          </cell>
        </row>
        <row r="913">
          <cell r="G913" t="str">
            <v>1khÊu than</v>
          </cell>
        </row>
        <row r="914">
          <cell r="G914" t="str">
            <v>1khÊu than</v>
          </cell>
        </row>
        <row r="915">
          <cell r="G915" t="str">
            <v>1khÊu than</v>
          </cell>
        </row>
        <row r="916">
          <cell r="G916" t="str">
            <v>1khÊu than</v>
          </cell>
        </row>
        <row r="917">
          <cell r="G917" t="str">
            <v>1khÊu than</v>
          </cell>
        </row>
        <row r="918">
          <cell r="G918" t="str">
            <v>1khÊu than</v>
          </cell>
        </row>
        <row r="919">
          <cell r="G919" t="str">
            <v>1khÊu than</v>
          </cell>
        </row>
        <row r="920">
          <cell r="G920" t="str">
            <v>1khÊu than</v>
          </cell>
        </row>
        <row r="921">
          <cell r="G921" t="str">
            <v/>
          </cell>
        </row>
        <row r="922">
          <cell r="G922" t="str">
            <v/>
          </cell>
        </row>
        <row r="923">
          <cell r="G923" t="str">
            <v>1khÊu than</v>
          </cell>
        </row>
        <row r="924">
          <cell r="G924" t="str">
            <v>1khÊu than</v>
          </cell>
        </row>
        <row r="925">
          <cell r="G925" t="str">
            <v>1khÊu than</v>
          </cell>
        </row>
        <row r="926">
          <cell r="G926" t="str">
            <v/>
          </cell>
        </row>
        <row r="927">
          <cell r="G927" t="str">
            <v/>
          </cell>
        </row>
        <row r="928">
          <cell r="G928" t="str">
            <v>1lß CBSX</v>
          </cell>
        </row>
        <row r="929">
          <cell r="G929" t="str">
            <v>1lß CBSX</v>
          </cell>
        </row>
        <row r="930">
          <cell r="G930" t="str">
            <v>1lß CBSX</v>
          </cell>
        </row>
        <row r="931">
          <cell r="G931" t="str">
            <v>1lß CBSX</v>
          </cell>
        </row>
        <row r="932">
          <cell r="G932" t="str">
            <v>1lß CBSX</v>
          </cell>
        </row>
        <row r="933">
          <cell r="G933" t="str">
            <v>1khÊu than</v>
          </cell>
        </row>
        <row r="934">
          <cell r="G934" t="str">
            <v>1khÊu than</v>
          </cell>
        </row>
        <row r="935">
          <cell r="G935" t="str">
            <v/>
          </cell>
        </row>
        <row r="936">
          <cell r="G936" t="str">
            <v/>
          </cell>
        </row>
        <row r="937">
          <cell r="G937" t="str">
            <v>1lß CBSX</v>
          </cell>
        </row>
        <row r="938">
          <cell r="G938" t="str">
            <v>1lß CBSX</v>
          </cell>
        </row>
        <row r="939">
          <cell r="G939" t="str">
            <v>1lß CBSX</v>
          </cell>
        </row>
        <row r="940">
          <cell r="G940" t="str">
            <v>1lß CBSX</v>
          </cell>
        </row>
        <row r="941">
          <cell r="G941" t="str">
            <v>1lß CBSX</v>
          </cell>
        </row>
        <row r="942">
          <cell r="G942" t="str">
            <v>1lß CBSX</v>
          </cell>
        </row>
        <row r="943">
          <cell r="G943" t="str">
            <v>1lß CBSX</v>
          </cell>
        </row>
        <row r="944">
          <cell r="G944" t="str">
            <v>1lß CBSX</v>
          </cell>
        </row>
        <row r="945">
          <cell r="G945" t="str">
            <v>1lß CBSX</v>
          </cell>
        </row>
        <row r="946">
          <cell r="G946" t="str">
            <v/>
          </cell>
        </row>
        <row r="947">
          <cell r="G947" t="str">
            <v/>
          </cell>
        </row>
        <row r="948">
          <cell r="G948" t="str">
            <v>1khÊu than</v>
          </cell>
        </row>
        <row r="949">
          <cell r="G949" t="str">
            <v>1khÊu than</v>
          </cell>
        </row>
        <row r="950">
          <cell r="G950" t="str">
            <v>1khÊu than</v>
          </cell>
        </row>
        <row r="951">
          <cell r="G951" t="str">
            <v>1khÊu than</v>
          </cell>
        </row>
        <row r="952">
          <cell r="G952" t="str">
            <v>1lß CBSX</v>
          </cell>
        </row>
        <row r="953">
          <cell r="G953" t="str">
            <v>1lß CBSX</v>
          </cell>
        </row>
        <row r="954">
          <cell r="G954" t="str">
            <v>1lß CBSX</v>
          </cell>
        </row>
        <row r="955">
          <cell r="G955" t="str">
            <v/>
          </cell>
        </row>
        <row r="956">
          <cell r="G956" t="str">
            <v/>
          </cell>
        </row>
        <row r="957">
          <cell r="G957" t="str">
            <v>1khÊu than</v>
          </cell>
        </row>
        <row r="958">
          <cell r="G958" t="str">
            <v>1khÊu than</v>
          </cell>
        </row>
        <row r="959">
          <cell r="G959" t="str">
            <v>1lß CBSX</v>
          </cell>
        </row>
        <row r="960">
          <cell r="G960" t="str">
            <v>1lß CBSX</v>
          </cell>
        </row>
        <row r="961">
          <cell r="G961" t="str">
            <v>1lß CBSX</v>
          </cell>
        </row>
        <row r="962">
          <cell r="G962" t="str">
            <v>1khÊu than</v>
          </cell>
        </row>
        <row r="963">
          <cell r="G963" t="str">
            <v>1khÊu than</v>
          </cell>
        </row>
        <row r="964">
          <cell r="G964" t="str">
            <v>1khÊu than</v>
          </cell>
        </row>
        <row r="965">
          <cell r="G965" t="str">
            <v>1lß CBSX</v>
          </cell>
        </row>
        <row r="966">
          <cell r="G966" t="str">
            <v>1lß CBSX</v>
          </cell>
        </row>
        <row r="967">
          <cell r="G967" t="str">
            <v/>
          </cell>
        </row>
        <row r="968">
          <cell r="G968" t="str">
            <v/>
          </cell>
        </row>
        <row r="969">
          <cell r="G969" t="str">
            <v/>
          </cell>
        </row>
        <row r="970">
          <cell r="G970" t="str">
            <v>1lß CBSX</v>
          </cell>
        </row>
        <row r="971">
          <cell r="G971" t="str">
            <v>1lß CBSX</v>
          </cell>
        </row>
        <row r="972">
          <cell r="G972" t="str">
            <v/>
          </cell>
        </row>
        <row r="973">
          <cell r="G973" t="str">
            <v/>
          </cell>
        </row>
        <row r="974">
          <cell r="G974" t="str">
            <v>1lß CBSX</v>
          </cell>
        </row>
        <row r="975">
          <cell r="G975" t="str">
            <v>1lß CBSX</v>
          </cell>
        </row>
        <row r="976">
          <cell r="G976" t="str">
            <v>1lß CBSX</v>
          </cell>
        </row>
        <row r="977">
          <cell r="G977" t="str">
            <v>1lß CBSX</v>
          </cell>
        </row>
        <row r="978">
          <cell r="G978" t="str">
            <v>1lß CBSX</v>
          </cell>
        </row>
        <row r="979">
          <cell r="G979" t="str">
            <v>1lß CBSX</v>
          </cell>
        </row>
        <row r="980">
          <cell r="G980" t="str">
            <v>1lß CBSX</v>
          </cell>
        </row>
        <row r="981">
          <cell r="G981" t="str">
            <v>1lß CBSX</v>
          </cell>
        </row>
        <row r="982">
          <cell r="G982" t="str">
            <v>1lß CBSX</v>
          </cell>
        </row>
        <row r="983">
          <cell r="G983" t="str">
            <v/>
          </cell>
        </row>
        <row r="984">
          <cell r="G984" t="str">
            <v/>
          </cell>
        </row>
        <row r="985">
          <cell r="G985" t="str">
            <v/>
          </cell>
        </row>
        <row r="986">
          <cell r="G986" t="str">
            <v>1khÊu than</v>
          </cell>
        </row>
        <row r="987">
          <cell r="G987" t="str">
            <v>1khÊu than</v>
          </cell>
        </row>
        <row r="988">
          <cell r="G988" t="str">
            <v>1khÊu than</v>
          </cell>
        </row>
        <row r="989">
          <cell r="G989" t="str">
            <v/>
          </cell>
        </row>
        <row r="990">
          <cell r="G990" t="str">
            <v/>
          </cell>
        </row>
        <row r="991">
          <cell r="G991" t="str">
            <v>1khÊu than</v>
          </cell>
        </row>
        <row r="992">
          <cell r="G992" t="str">
            <v>1khÊu than</v>
          </cell>
        </row>
        <row r="993">
          <cell r="G993" t="str">
            <v>1lß CBSX</v>
          </cell>
        </row>
        <row r="994">
          <cell r="G994" t="str">
            <v>1lß CBSX</v>
          </cell>
        </row>
        <row r="995">
          <cell r="G995" t="str">
            <v>1lß CBSX</v>
          </cell>
        </row>
        <row r="996">
          <cell r="G996" t="str">
            <v>1lß CBSX</v>
          </cell>
        </row>
        <row r="997">
          <cell r="G997" t="str">
            <v/>
          </cell>
        </row>
        <row r="998">
          <cell r="G998" t="str">
            <v/>
          </cell>
        </row>
        <row r="999">
          <cell r="G999" t="str">
            <v>1lß CBSX</v>
          </cell>
        </row>
        <row r="1000">
          <cell r="G1000" t="str">
            <v>1lß CBSX</v>
          </cell>
        </row>
        <row r="1001">
          <cell r="G1001" t="str">
            <v>1khÊu than</v>
          </cell>
        </row>
        <row r="1002">
          <cell r="G1002" t="str">
            <v>1khÊu than</v>
          </cell>
        </row>
        <row r="1003">
          <cell r="G1003" t="str">
            <v>1khÊu than</v>
          </cell>
        </row>
        <row r="1004">
          <cell r="G1004" t="str">
            <v>1khÊu than</v>
          </cell>
        </row>
        <row r="1005">
          <cell r="G1005" t="str">
            <v>1khÊu than</v>
          </cell>
        </row>
        <row r="1006">
          <cell r="G1006" t="str">
            <v>1khÊu than</v>
          </cell>
        </row>
        <row r="1007">
          <cell r="G1007" t="str">
            <v>1khÊu than</v>
          </cell>
        </row>
        <row r="1008">
          <cell r="G1008" t="str">
            <v/>
          </cell>
        </row>
        <row r="1009">
          <cell r="G1009" t="str">
            <v/>
          </cell>
        </row>
        <row r="1010">
          <cell r="G1010" t="str">
            <v>1lß CBSX</v>
          </cell>
        </row>
        <row r="1011">
          <cell r="G1011" t="str">
            <v>1lß CBSX</v>
          </cell>
        </row>
        <row r="1012">
          <cell r="G1012" t="str">
            <v>1lß CBSX</v>
          </cell>
        </row>
        <row r="1013">
          <cell r="G1013" t="str">
            <v>1khÊu than</v>
          </cell>
        </row>
        <row r="1014">
          <cell r="G1014" t="str">
            <v>1khÊu than</v>
          </cell>
        </row>
        <row r="1015">
          <cell r="G1015" t="str">
            <v>1khÊu than</v>
          </cell>
        </row>
        <row r="1016">
          <cell r="G1016" t="str">
            <v>1khÊu than</v>
          </cell>
        </row>
        <row r="1017">
          <cell r="G1017" t="str">
            <v>1khÊu than</v>
          </cell>
        </row>
        <row r="1018">
          <cell r="G1018" t="str">
            <v>1khÊu than</v>
          </cell>
        </row>
        <row r="1019">
          <cell r="G1019" t="str">
            <v>1khÊu than</v>
          </cell>
        </row>
        <row r="1020">
          <cell r="G1020" t="str">
            <v>1khÊu than</v>
          </cell>
        </row>
        <row r="1021">
          <cell r="G1021" t="str">
            <v>1khÊu than</v>
          </cell>
        </row>
        <row r="1022">
          <cell r="G1022" t="str">
            <v/>
          </cell>
        </row>
        <row r="1023">
          <cell r="G1023" t="str">
            <v/>
          </cell>
        </row>
        <row r="1024">
          <cell r="G1024" t="str">
            <v/>
          </cell>
        </row>
        <row r="1025">
          <cell r="G1025" t="str">
            <v>1khÊu than</v>
          </cell>
        </row>
        <row r="1026">
          <cell r="G1026" t="str">
            <v>1lß CBSX</v>
          </cell>
        </row>
        <row r="1027">
          <cell r="G1027" t="str">
            <v>1lß CBSX</v>
          </cell>
        </row>
        <row r="1028">
          <cell r="G1028" t="str">
            <v>1khÊu than</v>
          </cell>
        </row>
        <row r="1029">
          <cell r="G1029" t="str">
            <v>1khÊu than</v>
          </cell>
        </row>
        <row r="1030">
          <cell r="G1030" t="str">
            <v/>
          </cell>
        </row>
        <row r="1031">
          <cell r="G1031" t="str">
            <v/>
          </cell>
        </row>
        <row r="1032">
          <cell r="G1032" t="str">
            <v/>
          </cell>
        </row>
        <row r="1033">
          <cell r="G1033" t="str">
            <v>1khÊu than</v>
          </cell>
        </row>
        <row r="1034">
          <cell r="G1034" t="str">
            <v>1khÊu than</v>
          </cell>
        </row>
        <row r="1035">
          <cell r="G1035" t="str">
            <v>1lß CBSX</v>
          </cell>
        </row>
        <row r="1036">
          <cell r="G1036" t="str">
            <v>1lß CBSX</v>
          </cell>
        </row>
        <row r="1037">
          <cell r="G1037" t="str">
            <v>1lß CBSX</v>
          </cell>
        </row>
        <row r="1038">
          <cell r="G1038" t="str">
            <v>1lß CBSX</v>
          </cell>
        </row>
        <row r="1039">
          <cell r="G1039" t="str">
            <v>1khÊu than</v>
          </cell>
        </row>
        <row r="1040">
          <cell r="G1040" t="str">
            <v>1khÊu than</v>
          </cell>
        </row>
        <row r="1041">
          <cell r="G1041" t="str">
            <v>1lß CBSX</v>
          </cell>
        </row>
        <row r="1042">
          <cell r="G1042" t="str">
            <v>1lß CBSX</v>
          </cell>
        </row>
        <row r="1043">
          <cell r="G1043" t="str">
            <v>1lß CBSX</v>
          </cell>
        </row>
        <row r="1044">
          <cell r="G1044" t="str">
            <v/>
          </cell>
        </row>
        <row r="1045">
          <cell r="G1045" t="str">
            <v/>
          </cell>
        </row>
        <row r="1046">
          <cell r="G1046" t="str">
            <v>1khÊu than</v>
          </cell>
        </row>
        <row r="1047">
          <cell r="G1047" t="str">
            <v>1khÊu than</v>
          </cell>
        </row>
        <row r="1048">
          <cell r="G1048" t="str">
            <v>1lß CBSX</v>
          </cell>
        </row>
        <row r="1049">
          <cell r="G1049" t="str">
            <v>1lß CBSX</v>
          </cell>
        </row>
        <row r="1050">
          <cell r="G1050" t="str">
            <v>1lß CBSX</v>
          </cell>
        </row>
        <row r="1051">
          <cell r="G1051" t="str">
            <v>1lß CBSX</v>
          </cell>
        </row>
        <row r="1052">
          <cell r="G1052" t="str">
            <v/>
          </cell>
        </row>
        <row r="1053">
          <cell r="G1053" t="str">
            <v/>
          </cell>
        </row>
        <row r="1054">
          <cell r="G1054" t="str">
            <v>1khÊu than</v>
          </cell>
        </row>
        <row r="1055">
          <cell r="G1055" t="str">
            <v>1khÊu than</v>
          </cell>
        </row>
        <row r="1056">
          <cell r="G1056" t="str">
            <v>1khÊu than</v>
          </cell>
        </row>
        <row r="1057">
          <cell r="G1057" t="str">
            <v>1khÊu than</v>
          </cell>
        </row>
        <row r="1058">
          <cell r="G1058" t="str">
            <v>1khÊu than</v>
          </cell>
        </row>
        <row r="1059">
          <cell r="G1059" t="str">
            <v>1khÊu than</v>
          </cell>
        </row>
        <row r="1060">
          <cell r="G1060" t="str">
            <v>1khÊu than</v>
          </cell>
        </row>
        <row r="1061">
          <cell r="G1061" t="str">
            <v>1khÊu than</v>
          </cell>
        </row>
        <row r="1062">
          <cell r="G1062" t="str">
            <v>1khÊu than</v>
          </cell>
        </row>
        <row r="1063">
          <cell r="G1063" t="str">
            <v>1khÊu than</v>
          </cell>
        </row>
        <row r="1064">
          <cell r="G1064" t="str">
            <v>1khÊu than</v>
          </cell>
        </row>
        <row r="1065">
          <cell r="G1065" t="str">
            <v>1khÊu than</v>
          </cell>
        </row>
        <row r="1066">
          <cell r="G1066" t="str">
            <v/>
          </cell>
        </row>
        <row r="1067">
          <cell r="G1067" t="str">
            <v/>
          </cell>
        </row>
        <row r="1068">
          <cell r="G1068" t="str">
            <v>1khÊu than</v>
          </cell>
        </row>
        <row r="1069">
          <cell r="G1069" t="str">
            <v>1khÊu than</v>
          </cell>
        </row>
        <row r="1070">
          <cell r="G1070" t="str">
            <v>1khÊu than</v>
          </cell>
        </row>
        <row r="1071">
          <cell r="G1071" t="str">
            <v>1khÊu than</v>
          </cell>
        </row>
        <row r="1072">
          <cell r="G1072" t="str">
            <v>1khÊu than</v>
          </cell>
        </row>
        <row r="1073">
          <cell r="G1073" t="str">
            <v/>
          </cell>
        </row>
        <row r="1074">
          <cell r="G1074" t="str">
            <v/>
          </cell>
        </row>
        <row r="1075">
          <cell r="G1075" t="str">
            <v/>
          </cell>
        </row>
        <row r="1076">
          <cell r="G1076" t="str">
            <v>1lß CBSX</v>
          </cell>
        </row>
        <row r="1077">
          <cell r="G1077" t="str">
            <v>1lß CBSX</v>
          </cell>
        </row>
        <row r="1078">
          <cell r="G1078" t="str">
            <v>1lß CBSX</v>
          </cell>
        </row>
        <row r="1079">
          <cell r="G1079" t="str">
            <v>1khÊu than</v>
          </cell>
        </row>
        <row r="1080">
          <cell r="G1080" t="str">
            <v>1khÊu than</v>
          </cell>
        </row>
        <row r="1081">
          <cell r="G1081" t="str">
            <v/>
          </cell>
        </row>
        <row r="1082">
          <cell r="G1082" t="str">
            <v/>
          </cell>
        </row>
        <row r="1083">
          <cell r="G1083" t="str">
            <v/>
          </cell>
        </row>
        <row r="1084">
          <cell r="G1084" t="str">
            <v>1khÊu than</v>
          </cell>
        </row>
        <row r="1085">
          <cell r="G1085" t="str">
            <v>1khÊu than</v>
          </cell>
        </row>
        <row r="1086">
          <cell r="G1086" t="str">
            <v>1lß CBSX</v>
          </cell>
        </row>
        <row r="1087">
          <cell r="G1087" t="str">
            <v>1lß CBSX</v>
          </cell>
        </row>
        <row r="1088">
          <cell r="G1088" t="str">
            <v>1lß CBSX</v>
          </cell>
        </row>
        <row r="1089">
          <cell r="G1089" t="str">
            <v>1lß CBSX</v>
          </cell>
        </row>
        <row r="1090">
          <cell r="G1090" t="str">
            <v>1lß CBSX</v>
          </cell>
        </row>
        <row r="1091">
          <cell r="G1091" t="str">
            <v>1lß CBSX</v>
          </cell>
        </row>
        <row r="1092">
          <cell r="G1092" t="str">
            <v>1lß CBSX</v>
          </cell>
        </row>
        <row r="1093">
          <cell r="G1093" t="str">
            <v>1lß CBSX</v>
          </cell>
        </row>
        <row r="1094">
          <cell r="G1094" t="str">
            <v>1khÊu than</v>
          </cell>
        </row>
        <row r="1095">
          <cell r="G1095" t="str">
            <v>1khÊu than</v>
          </cell>
        </row>
        <row r="1096">
          <cell r="G1096" t="str">
            <v/>
          </cell>
        </row>
        <row r="1097">
          <cell r="G1097" t="str">
            <v/>
          </cell>
        </row>
        <row r="1098">
          <cell r="G1098" t="str">
            <v/>
          </cell>
        </row>
        <row r="1099">
          <cell r="G1099" t="str">
            <v>1khÊu than</v>
          </cell>
        </row>
        <row r="1100">
          <cell r="G1100" t="str">
            <v>1khÊu than</v>
          </cell>
        </row>
        <row r="1101">
          <cell r="G1101" t="str">
            <v>1khÊu than</v>
          </cell>
        </row>
        <row r="1102">
          <cell r="G1102" t="str">
            <v>1khÊu than</v>
          </cell>
        </row>
        <row r="1103">
          <cell r="G1103" t="str">
            <v>1lß CBSX</v>
          </cell>
        </row>
        <row r="1104">
          <cell r="G1104" t="str">
            <v>1lß CBSX</v>
          </cell>
        </row>
        <row r="1105">
          <cell r="G1105" t="str">
            <v>1lß CBSX</v>
          </cell>
        </row>
        <row r="1106">
          <cell r="G1106" t="str">
            <v/>
          </cell>
        </row>
        <row r="1107">
          <cell r="G1107" t="str">
            <v/>
          </cell>
        </row>
        <row r="1108">
          <cell r="G1108" t="str">
            <v/>
          </cell>
        </row>
        <row r="1109">
          <cell r="G1109" t="str">
            <v>1khÊu than</v>
          </cell>
        </row>
        <row r="1110">
          <cell r="G1110" t="str">
            <v>1khÊu than</v>
          </cell>
        </row>
        <row r="1111">
          <cell r="G1111" t="str">
            <v>1khÊu than</v>
          </cell>
        </row>
        <row r="1112">
          <cell r="G1112" t="str">
            <v>1khÊu than</v>
          </cell>
        </row>
        <row r="1113">
          <cell r="G1113" t="str">
            <v>1khÊu than</v>
          </cell>
        </row>
        <row r="1114">
          <cell r="G1114" t="str">
            <v>1khÊu than</v>
          </cell>
        </row>
        <row r="1115">
          <cell r="G1115" t="str">
            <v>1khÊu than</v>
          </cell>
        </row>
        <row r="1116">
          <cell r="G1116" t="str">
            <v>1khÊu than</v>
          </cell>
        </row>
        <row r="1117">
          <cell r="G1117" t="str">
            <v>1khÊu than</v>
          </cell>
        </row>
        <row r="1118">
          <cell r="G1118" t="str">
            <v>1khÊu than</v>
          </cell>
        </row>
        <row r="1119">
          <cell r="G1119" t="str">
            <v>1khÊu than</v>
          </cell>
        </row>
        <row r="1120">
          <cell r="G1120" t="str">
            <v>1khÊu than</v>
          </cell>
        </row>
        <row r="1121">
          <cell r="G1121" t="str">
            <v>1khÊu than</v>
          </cell>
        </row>
        <row r="1122">
          <cell r="G1122" t="str">
            <v>1lß CBSX</v>
          </cell>
        </row>
        <row r="1123">
          <cell r="G1123" t="str">
            <v>1lß CBSX</v>
          </cell>
        </row>
        <row r="1124">
          <cell r="G1124" t="str">
            <v>1lß CBSX</v>
          </cell>
        </row>
        <row r="1125">
          <cell r="G1125" t="str">
            <v>1lß CBSX</v>
          </cell>
        </row>
        <row r="1126">
          <cell r="G1126" t="str">
            <v/>
          </cell>
        </row>
        <row r="1127">
          <cell r="G1127" t="str">
            <v/>
          </cell>
        </row>
        <row r="1128">
          <cell r="G1128" t="str">
            <v/>
          </cell>
        </row>
        <row r="1129">
          <cell r="G1129" t="str">
            <v>1lß CBSX</v>
          </cell>
        </row>
        <row r="1130">
          <cell r="G1130" t="str">
            <v>1lß CBSX</v>
          </cell>
        </row>
        <row r="1131">
          <cell r="G1131" t="str">
            <v>1lß CBSX</v>
          </cell>
        </row>
        <row r="1132">
          <cell r="G1132" t="str">
            <v>1khÊu than</v>
          </cell>
        </row>
        <row r="1133">
          <cell r="G1133" t="str">
            <v>1khÊu than</v>
          </cell>
        </row>
        <row r="1134">
          <cell r="G1134" t="str">
            <v/>
          </cell>
        </row>
        <row r="1135">
          <cell r="G1135" t="str">
            <v/>
          </cell>
        </row>
        <row r="1136">
          <cell r="G1136" t="str">
            <v/>
          </cell>
        </row>
        <row r="1137">
          <cell r="G1137" t="str">
            <v>1khÊu than</v>
          </cell>
        </row>
        <row r="1138">
          <cell r="G1138" t="str">
            <v>1khÊu than</v>
          </cell>
        </row>
        <row r="1139">
          <cell r="G1139" t="str">
            <v>1khÊu than</v>
          </cell>
        </row>
        <row r="1140">
          <cell r="G1140" t="str">
            <v>1khÊu than</v>
          </cell>
        </row>
        <row r="1141">
          <cell r="G1141" t="str">
            <v/>
          </cell>
        </row>
        <row r="1142">
          <cell r="G1142" t="str">
            <v/>
          </cell>
        </row>
        <row r="1143">
          <cell r="G1143" t="str">
            <v>1khÊu than</v>
          </cell>
        </row>
        <row r="1144">
          <cell r="G1144" t="str">
            <v>1khÊu than</v>
          </cell>
        </row>
        <row r="1145">
          <cell r="G1145" t="str">
            <v>1khÊu than</v>
          </cell>
        </row>
        <row r="1146">
          <cell r="G1146" t="str">
            <v>1lß CBSX</v>
          </cell>
        </row>
        <row r="1147">
          <cell r="G1147" t="str">
            <v>1lß CBSX</v>
          </cell>
        </row>
        <row r="1148">
          <cell r="G1148" t="str">
            <v>1lß CBSX</v>
          </cell>
        </row>
        <row r="1149">
          <cell r="G1149" t="str">
            <v>1lß CBSX</v>
          </cell>
        </row>
        <row r="1150">
          <cell r="G1150" t="str">
            <v>1lß CBSX</v>
          </cell>
        </row>
        <row r="1151">
          <cell r="G1151" t="str">
            <v>1lß CBSX</v>
          </cell>
        </row>
        <row r="1152">
          <cell r="G1152" t="str">
            <v>1lß CBSX</v>
          </cell>
        </row>
        <row r="1153">
          <cell r="G1153" t="str">
            <v>1khÊu than</v>
          </cell>
        </row>
        <row r="1154">
          <cell r="G1154" t="str">
            <v>1khÊu than</v>
          </cell>
        </row>
        <row r="1155">
          <cell r="G1155" t="str">
            <v>1khÊu than</v>
          </cell>
        </row>
        <row r="1156">
          <cell r="G1156" t="str">
            <v>1khÊu than</v>
          </cell>
        </row>
        <row r="1157">
          <cell r="G1157" t="str">
            <v>1khÊu than</v>
          </cell>
        </row>
        <row r="1158">
          <cell r="G1158" t="str">
            <v/>
          </cell>
        </row>
        <row r="1159">
          <cell r="G1159" t="str">
            <v/>
          </cell>
        </row>
        <row r="1160">
          <cell r="G1160" t="str">
            <v/>
          </cell>
        </row>
        <row r="1161">
          <cell r="G1161" t="str">
            <v>1khÊu than</v>
          </cell>
        </row>
        <row r="1162">
          <cell r="G1162" t="str">
            <v>1khÊu than</v>
          </cell>
        </row>
        <row r="1163">
          <cell r="G1163" t="str">
            <v>1khÊu than</v>
          </cell>
        </row>
        <row r="1164">
          <cell r="G1164" t="str">
            <v>1khÊu than</v>
          </cell>
        </row>
        <row r="1165">
          <cell r="G1165" t="str">
            <v>1khÊu than</v>
          </cell>
        </row>
        <row r="1166">
          <cell r="G1166" t="str">
            <v>1lß CBSX</v>
          </cell>
        </row>
        <row r="1167">
          <cell r="G1167" t="str">
            <v>1lß CBSX</v>
          </cell>
        </row>
        <row r="1168">
          <cell r="G1168" t="str">
            <v>1lß CBSX</v>
          </cell>
        </row>
        <row r="1169">
          <cell r="G1169" t="str">
            <v>1lß CBSX</v>
          </cell>
        </row>
        <row r="1170">
          <cell r="G1170" t="str">
            <v/>
          </cell>
        </row>
        <row r="1171">
          <cell r="G1171" t="str">
            <v/>
          </cell>
        </row>
        <row r="1172">
          <cell r="G1172" t="str">
            <v/>
          </cell>
        </row>
        <row r="1173">
          <cell r="G1173" t="str">
            <v/>
          </cell>
        </row>
        <row r="1174">
          <cell r="G1174" t="str">
            <v/>
          </cell>
        </row>
        <row r="1175">
          <cell r="G1175" t="str">
            <v>1khÊu than</v>
          </cell>
        </row>
        <row r="1176">
          <cell r="G1176" t="str">
            <v>1khÊu than</v>
          </cell>
        </row>
        <row r="1177">
          <cell r="G1177" t="str">
            <v>1khÊu than</v>
          </cell>
        </row>
        <row r="1178">
          <cell r="G1178" t="str">
            <v>1khÊu than</v>
          </cell>
        </row>
        <row r="1179">
          <cell r="G1179" t="str">
            <v>1khÊu than</v>
          </cell>
        </row>
        <row r="1180">
          <cell r="G1180" t="str">
            <v>1lß CBSX</v>
          </cell>
        </row>
        <row r="1181">
          <cell r="G1181" t="str">
            <v>1lß CBSX</v>
          </cell>
        </row>
        <row r="1182">
          <cell r="G1182" t="str">
            <v>1lß CBSX</v>
          </cell>
        </row>
        <row r="1183">
          <cell r="G1183" t="str">
            <v>1khÊu than</v>
          </cell>
        </row>
        <row r="1184">
          <cell r="G1184" t="str">
            <v>1khÊu than</v>
          </cell>
        </row>
        <row r="1185">
          <cell r="G1185" t="str">
            <v>1khÊu than</v>
          </cell>
        </row>
        <row r="1186">
          <cell r="G1186" t="str">
            <v>1khÊu than</v>
          </cell>
        </row>
        <row r="1187">
          <cell r="G1187" t="str">
            <v>1khÊu than</v>
          </cell>
        </row>
        <row r="1188">
          <cell r="G1188" t="str">
            <v>1khÊu than</v>
          </cell>
        </row>
        <row r="1189">
          <cell r="G1189" t="str">
            <v>1khÊu than</v>
          </cell>
        </row>
        <row r="1190">
          <cell r="G1190" t="str">
            <v>1lß CBSX</v>
          </cell>
        </row>
        <row r="1191">
          <cell r="G1191" t="str">
            <v>1lß CBSX</v>
          </cell>
        </row>
        <row r="1192">
          <cell r="G1192" t="str">
            <v>1lß CBSX</v>
          </cell>
        </row>
        <row r="1193">
          <cell r="G1193" t="str">
            <v>1khÊu than</v>
          </cell>
        </row>
        <row r="1194">
          <cell r="G1194" t="str">
            <v>1khÊu than</v>
          </cell>
        </row>
        <row r="1195">
          <cell r="G1195" t="str">
            <v>1khÊu than</v>
          </cell>
        </row>
        <row r="1196">
          <cell r="G1196" t="str">
            <v/>
          </cell>
        </row>
        <row r="1197">
          <cell r="G1197" t="str">
            <v/>
          </cell>
        </row>
        <row r="1198">
          <cell r="G1198" t="str">
            <v/>
          </cell>
        </row>
        <row r="1199">
          <cell r="G1199" t="str">
            <v>1khÊu than</v>
          </cell>
        </row>
        <row r="1200">
          <cell r="G1200" t="str">
            <v>1khÊu than</v>
          </cell>
        </row>
        <row r="1201">
          <cell r="G1201" t="str">
            <v>1khÊu than</v>
          </cell>
        </row>
        <row r="1202">
          <cell r="G1202" t="str">
            <v>1khÊu than</v>
          </cell>
        </row>
        <row r="1203">
          <cell r="G1203" t="str">
            <v/>
          </cell>
        </row>
        <row r="1204">
          <cell r="G1204" t="str">
            <v/>
          </cell>
        </row>
        <row r="1205">
          <cell r="G1205" t="str">
            <v>1khÊu than</v>
          </cell>
        </row>
        <row r="1206">
          <cell r="G1206" t="str">
            <v>1khÊu than</v>
          </cell>
        </row>
        <row r="1207">
          <cell r="G1207" t="str">
            <v>1lß CBSX</v>
          </cell>
        </row>
        <row r="1208">
          <cell r="G1208" t="str">
            <v>1lß CBSX</v>
          </cell>
        </row>
        <row r="1209">
          <cell r="G1209" t="str">
            <v>1lß CBSX</v>
          </cell>
        </row>
        <row r="1210">
          <cell r="G1210" t="str">
            <v>1khÊu than</v>
          </cell>
        </row>
        <row r="1211">
          <cell r="G1211" t="str">
            <v>1khÊu than</v>
          </cell>
        </row>
        <row r="1212">
          <cell r="G1212" t="str">
            <v>1lß CBSX</v>
          </cell>
        </row>
        <row r="1213">
          <cell r="G1213" t="str">
            <v>1lß CBSX</v>
          </cell>
        </row>
        <row r="1214">
          <cell r="G1214" t="str">
            <v>1lß CBSX</v>
          </cell>
        </row>
        <row r="1215">
          <cell r="G1215" t="str">
            <v/>
          </cell>
        </row>
        <row r="1216">
          <cell r="G1216" t="str">
            <v/>
          </cell>
        </row>
        <row r="1217">
          <cell r="G1217" t="str">
            <v>1khÊu than</v>
          </cell>
        </row>
        <row r="1218">
          <cell r="G1218" t="str">
            <v>1khÊu than</v>
          </cell>
        </row>
        <row r="1219">
          <cell r="G1219" t="str">
            <v/>
          </cell>
        </row>
        <row r="1220">
          <cell r="G1220" t="str">
            <v/>
          </cell>
        </row>
        <row r="1221">
          <cell r="G1221" t="str">
            <v/>
          </cell>
        </row>
        <row r="1222">
          <cell r="G1222" t="str">
            <v>1khÊu than</v>
          </cell>
        </row>
        <row r="1223">
          <cell r="G1223" t="str">
            <v>1khÊu than</v>
          </cell>
        </row>
        <row r="1224">
          <cell r="G1224" t="str">
            <v>1lß CBSX</v>
          </cell>
        </row>
        <row r="1225">
          <cell r="G1225" t="str">
            <v>1lß CBSX</v>
          </cell>
        </row>
        <row r="1226">
          <cell r="G1226" t="str">
            <v>1lß CBSX</v>
          </cell>
        </row>
        <row r="1227">
          <cell r="G1227" t="str">
            <v>1lß CBSX</v>
          </cell>
        </row>
        <row r="1228">
          <cell r="G1228" t="str">
            <v>1lß CBSX</v>
          </cell>
        </row>
        <row r="1229">
          <cell r="G1229" t="str">
            <v>1lß CBSX</v>
          </cell>
        </row>
        <row r="1230">
          <cell r="G1230" t="str">
            <v>1lß CBSX</v>
          </cell>
        </row>
        <row r="1231">
          <cell r="G1231" t="str">
            <v>1lß CBSX</v>
          </cell>
        </row>
        <row r="1232">
          <cell r="G1232" t="str">
            <v>1lß CBSX</v>
          </cell>
        </row>
        <row r="1233">
          <cell r="G1233" t="str">
            <v>1lß CBSX</v>
          </cell>
        </row>
        <row r="1234">
          <cell r="G1234" t="str">
            <v>1khÊu than</v>
          </cell>
        </row>
        <row r="1235">
          <cell r="G1235" t="str">
            <v>1khÊu than</v>
          </cell>
        </row>
        <row r="1236">
          <cell r="G1236" t="str">
            <v>1khÊu than</v>
          </cell>
        </row>
        <row r="1237">
          <cell r="G1237" t="str">
            <v>1lß CBSX</v>
          </cell>
        </row>
        <row r="1238">
          <cell r="G1238" t="str">
            <v>1lß CBSX</v>
          </cell>
        </row>
        <row r="1239">
          <cell r="G1239" t="str">
            <v>1lß CBSX</v>
          </cell>
        </row>
        <row r="1240">
          <cell r="G1240" t="str">
            <v>1lß CBSX</v>
          </cell>
        </row>
        <row r="1241">
          <cell r="G1241" t="str">
            <v>1lß CBSX</v>
          </cell>
        </row>
        <row r="1242">
          <cell r="G1242" t="str">
            <v>1khÊu than</v>
          </cell>
        </row>
        <row r="1243">
          <cell r="G1243" t="str">
            <v>1khÊu than</v>
          </cell>
        </row>
        <row r="1244">
          <cell r="G1244" t="str">
            <v>1lß CBSX</v>
          </cell>
        </row>
        <row r="1245">
          <cell r="G1245" t="str">
            <v>1lß CBSX</v>
          </cell>
        </row>
        <row r="1246">
          <cell r="G1246" t="str">
            <v>1lß CBSX</v>
          </cell>
        </row>
        <row r="1247">
          <cell r="G1247" t="str">
            <v>1lß CBSX</v>
          </cell>
        </row>
        <row r="1248">
          <cell r="G1248" t="str">
            <v>1khÊu than</v>
          </cell>
        </row>
        <row r="1249">
          <cell r="G1249" t="str">
            <v>1khÊu than</v>
          </cell>
        </row>
        <row r="1250">
          <cell r="G1250" t="str">
            <v>1lß CBSX</v>
          </cell>
        </row>
        <row r="1251">
          <cell r="G1251" t="str">
            <v>1lß CBSX</v>
          </cell>
        </row>
        <row r="1252">
          <cell r="G1252" t="str">
            <v>1lß CBSX</v>
          </cell>
        </row>
        <row r="1253">
          <cell r="G1253" t="str">
            <v>1lß CBSX</v>
          </cell>
        </row>
        <row r="1254">
          <cell r="G1254" t="str">
            <v>1lß CBSX</v>
          </cell>
        </row>
        <row r="1255">
          <cell r="G1255" t="str">
            <v>1lß CBSX</v>
          </cell>
        </row>
        <row r="1256">
          <cell r="G1256" t="str">
            <v>1lß CBSX</v>
          </cell>
        </row>
        <row r="1257">
          <cell r="G1257" t="str">
            <v>1lß CBSX</v>
          </cell>
        </row>
        <row r="1258">
          <cell r="G1258" t="str">
            <v>1lß CBSX</v>
          </cell>
        </row>
        <row r="1259">
          <cell r="G1259" t="str">
            <v>1lß CBSX</v>
          </cell>
        </row>
        <row r="1260">
          <cell r="G1260" t="str">
            <v>1lß CBSX</v>
          </cell>
        </row>
        <row r="1261">
          <cell r="G1261" t="str">
            <v>1lß CBSX</v>
          </cell>
        </row>
        <row r="1262">
          <cell r="G1262" t="str">
            <v>1lß CBSX</v>
          </cell>
        </row>
        <row r="1263">
          <cell r="G1263" t="str">
            <v>1lß CBSX</v>
          </cell>
        </row>
        <row r="1264">
          <cell r="G1264" t="str">
            <v>1lß CBSX</v>
          </cell>
        </row>
        <row r="1265">
          <cell r="G1265" t="str">
            <v>1lß CBSX</v>
          </cell>
        </row>
        <row r="1266">
          <cell r="G1266" t="str">
            <v>1lß CBSX</v>
          </cell>
        </row>
        <row r="1267">
          <cell r="G1267" t="str">
            <v>1khÊu than</v>
          </cell>
        </row>
        <row r="1268">
          <cell r="G1268" t="str">
            <v>1khÊu than</v>
          </cell>
        </row>
        <row r="1269">
          <cell r="G1269" t="str">
            <v>1lß CBSX</v>
          </cell>
        </row>
        <row r="1270">
          <cell r="G1270" t="str">
            <v>1lß CBSX</v>
          </cell>
        </row>
        <row r="1271">
          <cell r="G1271" t="str">
            <v>1khÊu than</v>
          </cell>
        </row>
        <row r="1272">
          <cell r="G1272" t="str">
            <v>1khÊu than</v>
          </cell>
        </row>
        <row r="1273">
          <cell r="G1273" t="str">
            <v>1lß CBSX</v>
          </cell>
        </row>
        <row r="1274">
          <cell r="G1274" t="str">
            <v>1lß CBSX</v>
          </cell>
        </row>
        <row r="1275">
          <cell r="G1275" t="str">
            <v>1lß CBSX</v>
          </cell>
        </row>
        <row r="1276">
          <cell r="G1276" t="str">
            <v>1khÊu than</v>
          </cell>
        </row>
        <row r="1277">
          <cell r="G1277" t="str">
            <v>1khÊu than</v>
          </cell>
        </row>
        <row r="1278">
          <cell r="G1278" t="str">
            <v>1khÊu than</v>
          </cell>
        </row>
        <row r="1279">
          <cell r="G1279" t="str">
            <v>1khÊu than</v>
          </cell>
        </row>
        <row r="1280">
          <cell r="G1280" t="str">
            <v>1khÊu than</v>
          </cell>
        </row>
        <row r="1281">
          <cell r="G1281" t="str">
            <v>1lß CBSX</v>
          </cell>
        </row>
        <row r="1282">
          <cell r="G1282" t="str">
            <v>1lß CBSX</v>
          </cell>
        </row>
        <row r="1283">
          <cell r="G1283" t="str">
            <v>1lß CBSX</v>
          </cell>
        </row>
        <row r="1284">
          <cell r="G1284" t="str">
            <v>1lß CBSX</v>
          </cell>
        </row>
        <row r="1285">
          <cell r="G1285" t="str">
            <v>1lß CBSX</v>
          </cell>
        </row>
        <row r="1286">
          <cell r="G1286" t="str">
            <v>1lß CBSX</v>
          </cell>
        </row>
        <row r="1287">
          <cell r="G1287" t="str">
            <v>1lß CBSX</v>
          </cell>
        </row>
        <row r="1288">
          <cell r="G1288" t="str">
            <v>1lß CBSX</v>
          </cell>
        </row>
        <row r="1289">
          <cell r="G1289" t="str">
            <v>1lß CBSX</v>
          </cell>
        </row>
        <row r="1290">
          <cell r="G1290" t="str">
            <v>1lß CBSX</v>
          </cell>
        </row>
        <row r="1291">
          <cell r="G1291" t="str">
            <v>1lß CBSX</v>
          </cell>
        </row>
        <row r="1292">
          <cell r="G1292" t="str">
            <v>1lß CBSX</v>
          </cell>
        </row>
        <row r="1293">
          <cell r="G1293" t="str">
            <v>1khÊu than</v>
          </cell>
        </row>
        <row r="1294">
          <cell r="G1294" t="str">
            <v>1khÊu than</v>
          </cell>
        </row>
        <row r="1295">
          <cell r="G1295" t="str">
            <v>1khÊu than</v>
          </cell>
        </row>
        <row r="1296">
          <cell r="G1296" t="str">
            <v>1khÊu than</v>
          </cell>
        </row>
        <row r="1297">
          <cell r="G1297" t="str">
            <v>1khÊu than</v>
          </cell>
        </row>
        <row r="1298">
          <cell r="G1298" t="str">
            <v>1khÊu than</v>
          </cell>
        </row>
        <row r="1299">
          <cell r="G1299" t="str">
            <v>1khÊu than</v>
          </cell>
        </row>
        <row r="1300">
          <cell r="G1300" t="str">
            <v>1khÊu than</v>
          </cell>
        </row>
        <row r="1301">
          <cell r="G1301" t="str">
            <v>1khÊu than</v>
          </cell>
        </row>
        <row r="1302">
          <cell r="G1302" t="str">
            <v>1khÊu than</v>
          </cell>
        </row>
        <row r="1303">
          <cell r="G1303" t="str">
            <v>1khÊu than</v>
          </cell>
        </row>
        <row r="1304">
          <cell r="G1304" t="str">
            <v>1khÊu than</v>
          </cell>
        </row>
        <row r="1305">
          <cell r="G1305" t="str">
            <v>1khÊu than</v>
          </cell>
        </row>
        <row r="1306">
          <cell r="G1306" t="str">
            <v>1khÊu than</v>
          </cell>
        </row>
        <row r="1307">
          <cell r="G1307" t="str">
            <v>1khÊu than</v>
          </cell>
        </row>
        <row r="1308">
          <cell r="G1308" t="str">
            <v>1khÊu than</v>
          </cell>
        </row>
        <row r="1309">
          <cell r="G1309" t="str">
            <v>1khÊu than</v>
          </cell>
        </row>
        <row r="1310">
          <cell r="G1310" t="str">
            <v>1khÊu than</v>
          </cell>
        </row>
        <row r="1311">
          <cell r="G1311" t="str">
            <v>1khÊu than</v>
          </cell>
        </row>
        <row r="1312">
          <cell r="G1312" t="str">
            <v>1khÊu than</v>
          </cell>
        </row>
        <row r="1313">
          <cell r="G1313" t="str">
            <v>1khÊu than</v>
          </cell>
        </row>
        <row r="1314">
          <cell r="G1314" t="str">
            <v>1khÊu than</v>
          </cell>
        </row>
        <row r="1315">
          <cell r="G1315" t="str">
            <v>1khÊu than</v>
          </cell>
        </row>
        <row r="1316">
          <cell r="G1316" t="str">
            <v>1khÊu than</v>
          </cell>
        </row>
        <row r="1317">
          <cell r="G1317" t="str">
            <v>1khÊu than</v>
          </cell>
        </row>
        <row r="1318">
          <cell r="G1318" t="str">
            <v>1khÊu than</v>
          </cell>
        </row>
        <row r="1319">
          <cell r="G1319" t="str">
            <v>1khÊu than</v>
          </cell>
        </row>
        <row r="1320">
          <cell r="G1320" t="str">
            <v>1khÊu than</v>
          </cell>
        </row>
        <row r="1321">
          <cell r="G1321" t="str">
            <v>1khÊu than</v>
          </cell>
        </row>
        <row r="1322">
          <cell r="G1322" t="str">
            <v>1khÊu than</v>
          </cell>
        </row>
        <row r="1323">
          <cell r="G1323" t="str">
            <v>1khÊu than</v>
          </cell>
        </row>
        <row r="1324">
          <cell r="G1324" t="str">
            <v/>
          </cell>
        </row>
        <row r="1325">
          <cell r="G1325" t="str">
            <v/>
          </cell>
        </row>
        <row r="1326">
          <cell r="G1326" t="str">
            <v>1khÊu than</v>
          </cell>
        </row>
        <row r="1327">
          <cell r="G1327" t="str">
            <v>1khÊu than</v>
          </cell>
        </row>
        <row r="1328">
          <cell r="G1328" t="str">
            <v>1khÊu than</v>
          </cell>
        </row>
        <row r="1329">
          <cell r="G1329" t="str">
            <v>1khÊu than</v>
          </cell>
        </row>
        <row r="1330">
          <cell r="G1330" t="str">
            <v>1khÊu than</v>
          </cell>
        </row>
        <row r="1331">
          <cell r="G1331" t="str">
            <v>1khÊu than</v>
          </cell>
        </row>
        <row r="1332">
          <cell r="G1332" t="str">
            <v>1khÊu than</v>
          </cell>
        </row>
        <row r="1333">
          <cell r="G1333" t="str">
            <v>1khÊu than</v>
          </cell>
        </row>
        <row r="1334">
          <cell r="G1334" t="str">
            <v>1khÊu than</v>
          </cell>
        </row>
        <row r="1335">
          <cell r="G1335" t="str">
            <v>1khÊu than</v>
          </cell>
        </row>
        <row r="1336">
          <cell r="G1336" t="str">
            <v>1khÊu than</v>
          </cell>
        </row>
        <row r="1337">
          <cell r="G1337" t="str">
            <v>1khÊu than</v>
          </cell>
        </row>
        <row r="1338">
          <cell r="G1338" t="str">
            <v>1khÊu than</v>
          </cell>
        </row>
        <row r="1339">
          <cell r="G1339" t="str">
            <v>1khÊu than</v>
          </cell>
        </row>
        <row r="1340">
          <cell r="G1340" t="str">
            <v>1khÊu than</v>
          </cell>
        </row>
        <row r="1341">
          <cell r="G1341" t="str">
            <v>1khÊu than</v>
          </cell>
        </row>
        <row r="1342">
          <cell r="G1342" t="str">
            <v>1khÊu than</v>
          </cell>
        </row>
        <row r="1343">
          <cell r="G1343" t="str">
            <v>1khÊu than</v>
          </cell>
        </row>
        <row r="1344">
          <cell r="G1344" t="str">
            <v>1khÊu than</v>
          </cell>
        </row>
        <row r="1345">
          <cell r="G1345" t="str">
            <v>1khÊu than</v>
          </cell>
        </row>
        <row r="1346">
          <cell r="G1346" t="str">
            <v>1khÊu than</v>
          </cell>
        </row>
        <row r="1347">
          <cell r="G1347" t="str">
            <v>1khÊu than</v>
          </cell>
        </row>
        <row r="1348">
          <cell r="G1348" t="str">
            <v>1khÊu than</v>
          </cell>
        </row>
        <row r="1349">
          <cell r="G1349" t="str">
            <v>1khÊu than</v>
          </cell>
        </row>
        <row r="1350">
          <cell r="G1350" t="str">
            <v>1khÊu than</v>
          </cell>
        </row>
        <row r="1351">
          <cell r="G1351" t="str">
            <v>1khÊu than</v>
          </cell>
        </row>
        <row r="1352">
          <cell r="G1352" t="str">
            <v>1khÊu than</v>
          </cell>
        </row>
        <row r="1353">
          <cell r="G1353" t="str">
            <v>1khÊu than</v>
          </cell>
        </row>
        <row r="1354">
          <cell r="G1354" t="str">
            <v>1khÊu than</v>
          </cell>
        </row>
        <row r="1355">
          <cell r="G1355" t="str">
            <v>1khÊu than</v>
          </cell>
        </row>
        <row r="1356">
          <cell r="G1356" t="str">
            <v>1khÊu than</v>
          </cell>
        </row>
        <row r="1357">
          <cell r="G1357" t="str">
            <v>1khÊu than</v>
          </cell>
        </row>
        <row r="1358">
          <cell r="G1358" t="str">
            <v>1khÊu than</v>
          </cell>
        </row>
        <row r="1359">
          <cell r="G1359" t="str">
            <v>1khÊu than</v>
          </cell>
        </row>
        <row r="1360">
          <cell r="G1360" t="str">
            <v>1khÊu than</v>
          </cell>
        </row>
        <row r="1362">
          <cell r="G1362" t="str">
            <v xml:space="preserve">2Khai th¸c Lthiªn </v>
          </cell>
        </row>
        <row r="1363">
          <cell r="G1363" t="str">
            <v xml:space="preserve">2Khai th¸c Lthiªn </v>
          </cell>
        </row>
        <row r="1364">
          <cell r="G1364" t="str">
            <v>33113</v>
          </cell>
        </row>
        <row r="1365">
          <cell r="G1365" t="str">
            <v>33113</v>
          </cell>
        </row>
        <row r="1366">
          <cell r="G1366" t="str">
            <v>33113</v>
          </cell>
        </row>
        <row r="1367">
          <cell r="G1367" t="str">
            <v>33117</v>
          </cell>
        </row>
        <row r="1368">
          <cell r="G1368" t="str">
            <v>33117</v>
          </cell>
        </row>
        <row r="1369">
          <cell r="G1369" t="str">
            <v>33113</v>
          </cell>
        </row>
        <row r="1370">
          <cell r="G1370" t="str">
            <v>33113</v>
          </cell>
        </row>
        <row r="1371">
          <cell r="G1371" t="str">
            <v>2khÊu than</v>
          </cell>
        </row>
        <row r="1372">
          <cell r="G1372" t="str">
            <v xml:space="preserve">2Khai th¸c Lthiªn </v>
          </cell>
        </row>
        <row r="1373">
          <cell r="G1373" t="str">
            <v xml:space="preserve">2Khai th¸c Lthiªn </v>
          </cell>
        </row>
        <row r="1374">
          <cell r="G1374" t="str">
            <v xml:space="preserve">2Khai th¸c Lthiªn </v>
          </cell>
        </row>
        <row r="1375">
          <cell r="G1375" t="str">
            <v>33113</v>
          </cell>
        </row>
        <row r="1376">
          <cell r="G1376" t="str">
            <v>33113</v>
          </cell>
        </row>
        <row r="1377">
          <cell r="G1377" t="str">
            <v/>
          </cell>
        </row>
        <row r="1378">
          <cell r="G1378" t="str">
            <v>33113</v>
          </cell>
        </row>
        <row r="1379">
          <cell r="G1379" t="str">
            <v>2khÊu than</v>
          </cell>
        </row>
        <row r="1380">
          <cell r="G1380" t="str">
            <v>33113</v>
          </cell>
        </row>
        <row r="1381">
          <cell r="G1381" t="str">
            <v>33113</v>
          </cell>
        </row>
        <row r="1382">
          <cell r="G1382" t="str">
            <v>33113</v>
          </cell>
        </row>
        <row r="1383">
          <cell r="G1383" t="str">
            <v>33113</v>
          </cell>
        </row>
        <row r="1384">
          <cell r="G1384" t="str">
            <v xml:space="preserve">2Khai th¸c Lthiªn </v>
          </cell>
        </row>
        <row r="1385">
          <cell r="G1385" t="str">
            <v xml:space="preserve">2Khai th¸c Lthiªn </v>
          </cell>
        </row>
        <row r="1386">
          <cell r="G1386" t="str">
            <v>33117</v>
          </cell>
        </row>
        <row r="1387">
          <cell r="G1387" t="str">
            <v>33117</v>
          </cell>
        </row>
        <row r="1388">
          <cell r="G1388" t="str">
            <v xml:space="preserve">2Khai th¸c Lthiªn </v>
          </cell>
        </row>
        <row r="1389">
          <cell r="G1389" t="str">
            <v xml:space="preserve">2Khai th¸c Lthiªn </v>
          </cell>
        </row>
        <row r="1390">
          <cell r="G1390" t="str">
            <v xml:space="preserve">2Khai th¸c Lthiªn </v>
          </cell>
        </row>
        <row r="1391">
          <cell r="G1391" t="str">
            <v xml:space="preserve">2Khai th¸c Lthiªn </v>
          </cell>
        </row>
        <row r="1392">
          <cell r="G1392" t="str">
            <v xml:space="preserve">2Khai th¸c Lthiªn </v>
          </cell>
        </row>
        <row r="1393">
          <cell r="G1393" t="str">
            <v xml:space="preserve">2Khai th¸c Lthiªn </v>
          </cell>
        </row>
        <row r="1394">
          <cell r="G1394" t="str">
            <v xml:space="preserve">2Khai th¸c Lthiªn </v>
          </cell>
        </row>
        <row r="1395">
          <cell r="G1395" t="str">
            <v>1c¬ khÝ</v>
          </cell>
        </row>
        <row r="1396">
          <cell r="G1396" t="str">
            <v xml:space="preserve">2Khai th¸c Lthiªn </v>
          </cell>
        </row>
        <row r="1397">
          <cell r="G1397" t="str">
            <v xml:space="preserve">2Khai th¸c Lthiªn </v>
          </cell>
        </row>
        <row r="1398">
          <cell r="G1398" t="str">
            <v xml:space="preserve">2Khai th¸c Lthiªn </v>
          </cell>
        </row>
        <row r="1399">
          <cell r="G1399" t="str">
            <v>2khÊu than</v>
          </cell>
        </row>
        <row r="1400">
          <cell r="G1400" t="str">
            <v xml:space="preserve">2Khai th¸c Lthiªn </v>
          </cell>
        </row>
        <row r="1401">
          <cell r="G1401" t="str">
            <v xml:space="preserve">2Khai th¸c Lthiªn </v>
          </cell>
        </row>
        <row r="1402">
          <cell r="G1402" t="str">
            <v xml:space="preserve">2Khai th¸c Lthiªn </v>
          </cell>
        </row>
        <row r="1403">
          <cell r="G1403" t="str">
            <v xml:space="preserve">2Khai th¸c Lthiªn </v>
          </cell>
        </row>
        <row r="1404">
          <cell r="G1404" t="str">
            <v>33113</v>
          </cell>
        </row>
        <row r="1405">
          <cell r="G1405" t="str">
            <v>33113</v>
          </cell>
        </row>
        <row r="1406">
          <cell r="G1406" t="str">
            <v>33113</v>
          </cell>
        </row>
        <row r="1407">
          <cell r="G1407" t="str">
            <v>33113</v>
          </cell>
        </row>
        <row r="1408">
          <cell r="G1408" t="str">
            <v>33113</v>
          </cell>
        </row>
        <row r="1409">
          <cell r="G1409" t="str">
            <v>33113</v>
          </cell>
        </row>
        <row r="1410">
          <cell r="G1410" t="str">
            <v>33113</v>
          </cell>
        </row>
        <row r="1411">
          <cell r="G1411" t="str">
            <v>33113</v>
          </cell>
        </row>
        <row r="1412">
          <cell r="G1412" t="str">
            <v>33113</v>
          </cell>
        </row>
        <row r="1413">
          <cell r="G1413" t="str">
            <v>33117</v>
          </cell>
        </row>
        <row r="1414">
          <cell r="G1414" t="str">
            <v>33113</v>
          </cell>
        </row>
        <row r="1415">
          <cell r="G1415" t="str">
            <v>33113</v>
          </cell>
        </row>
        <row r="1416">
          <cell r="G1416" t="str">
            <v xml:space="preserve">2Khai th¸c Lthiªn </v>
          </cell>
        </row>
        <row r="1417">
          <cell r="G1417" t="str">
            <v>33113</v>
          </cell>
        </row>
        <row r="1418">
          <cell r="G1418" t="str">
            <v xml:space="preserve">2Khai th¸c Lthiªn </v>
          </cell>
        </row>
        <row r="1419">
          <cell r="G1419" t="str">
            <v xml:space="preserve">2Khai th¸c Lthiªn </v>
          </cell>
        </row>
        <row r="1420">
          <cell r="G1420" t="str">
            <v xml:space="preserve">2Khai th¸c Lthiªn </v>
          </cell>
        </row>
        <row r="1421">
          <cell r="G1421" t="str">
            <v>33113</v>
          </cell>
        </row>
        <row r="1422">
          <cell r="G1422" t="str">
            <v xml:space="preserve">2Khai th¸c Lthiªn </v>
          </cell>
        </row>
        <row r="1423">
          <cell r="G1423" t="str">
            <v>33113</v>
          </cell>
        </row>
        <row r="1424">
          <cell r="G1424" t="str">
            <v>33113</v>
          </cell>
        </row>
        <row r="1425">
          <cell r="G1425" t="str">
            <v>33113</v>
          </cell>
        </row>
        <row r="1426">
          <cell r="G1426" t="str">
            <v>33113</v>
          </cell>
        </row>
        <row r="1427">
          <cell r="G1427" t="str">
            <v>33113</v>
          </cell>
        </row>
        <row r="1428">
          <cell r="G1428" t="str">
            <v>33113</v>
          </cell>
        </row>
        <row r="1429">
          <cell r="G1429" t="str">
            <v>33113</v>
          </cell>
        </row>
        <row r="1430">
          <cell r="G1430" t="str">
            <v>33113</v>
          </cell>
        </row>
        <row r="1431">
          <cell r="G1431" t="str">
            <v xml:space="preserve">2Khai th¸c Lthiªn </v>
          </cell>
        </row>
        <row r="1432">
          <cell r="G1432" t="str">
            <v>33113</v>
          </cell>
        </row>
        <row r="1433">
          <cell r="G1433" t="str">
            <v>33113</v>
          </cell>
        </row>
        <row r="1434">
          <cell r="G1434" t="str">
            <v>33113</v>
          </cell>
        </row>
        <row r="1435">
          <cell r="G1435" t="str">
            <v>33113</v>
          </cell>
        </row>
        <row r="1436">
          <cell r="G1436" t="str">
            <v>33113</v>
          </cell>
        </row>
        <row r="1437">
          <cell r="G1437" t="str">
            <v>33113</v>
          </cell>
        </row>
        <row r="1438">
          <cell r="G1438" t="str">
            <v>33113</v>
          </cell>
        </row>
        <row r="1439">
          <cell r="G1439" t="str">
            <v>33113</v>
          </cell>
        </row>
        <row r="1440">
          <cell r="G1440" t="str">
            <v>33113</v>
          </cell>
        </row>
        <row r="1441">
          <cell r="G1441" t="str">
            <v>33113</v>
          </cell>
        </row>
        <row r="1442">
          <cell r="G1442" t="str">
            <v>33113</v>
          </cell>
        </row>
        <row r="1443">
          <cell r="G1443" t="str">
            <v>33113</v>
          </cell>
        </row>
        <row r="1444">
          <cell r="G1444" t="str">
            <v>33117</v>
          </cell>
        </row>
        <row r="1445">
          <cell r="G1445" t="str">
            <v xml:space="preserve">2Khai th¸c Lthiªn </v>
          </cell>
        </row>
        <row r="1446">
          <cell r="G1446" t="str">
            <v xml:space="preserve">2Khai th¸c Lthiªn </v>
          </cell>
        </row>
        <row r="1447">
          <cell r="G1447" t="str">
            <v xml:space="preserve">2Khai th¸c Lthiªn </v>
          </cell>
        </row>
        <row r="1448">
          <cell r="G1448" t="str">
            <v xml:space="preserve">2Khai th¸c Lthiªn </v>
          </cell>
        </row>
        <row r="1449">
          <cell r="G1449" t="str">
            <v>33113</v>
          </cell>
        </row>
        <row r="1450">
          <cell r="G1450" t="str">
            <v>2khÊu than</v>
          </cell>
        </row>
        <row r="1451">
          <cell r="G1451" t="str">
            <v>33113</v>
          </cell>
        </row>
        <row r="1452">
          <cell r="G1452" t="str">
            <v>33113</v>
          </cell>
        </row>
        <row r="1453">
          <cell r="G1453" t="str">
            <v xml:space="preserve">2Khai th¸c Lthiªn </v>
          </cell>
        </row>
        <row r="1454">
          <cell r="G1454" t="str">
            <v>33113</v>
          </cell>
        </row>
        <row r="1455">
          <cell r="G1455" t="str">
            <v>2vËn t¶i</v>
          </cell>
        </row>
        <row r="1456">
          <cell r="G1456" t="str">
            <v>33113</v>
          </cell>
        </row>
        <row r="1457">
          <cell r="G1457" t="str">
            <v>33113</v>
          </cell>
        </row>
        <row r="1458">
          <cell r="G1458" t="str">
            <v>33117</v>
          </cell>
        </row>
        <row r="1459">
          <cell r="G1459" t="str">
            <v>33113</v>
          </cell>
        </row>
        <row r="1460">
          <cell r="G1460" t="str">
            <v>33113</v>
          </cell>
        </row>
        <row r="1461">
          <cell r="G1461" t="str">
            <v>33113</v>
          </cell>
        </row>
        <row r="1462">
          <cell r="G1462" t="str">
            <v>33113</v>
          </cell>
        </row>
        <row r="1463">
          <cell r="G1463" t="str">
            <v>33113</v>
          </cell>
        </row>
        <row r="1464">
          <cell r="G1464" t="str">
            <v>33113</v>
          </cell>
        </row>
        <row r="1465">
          <cell r="G1465" t="str">
            <v xml:space="preserve">2Khai th¸c Lthiªn </v>
          </cell>
        </row>
        <row r="1466">
          <cell r="G1466" t="str">
            <v xml:space="preserve">2Khai th¸c Lthiªn </v>
          </cell>
        </row>
        <row r="1467">
          <cell r="G1467" t="str">
            <v xml:space="preserve">2Khai th¸c Lthiªn </v>
          </cell>
        </row>
        <row r="1468">
          <cell r="G1468" t="str">
            <v>33113</v>
          </cell>
        </row>
        <row r="1469">
          <cell r="G1469" t="str">
            <v xml:space="preserve">2Khai th¸c Lthiªn </v>
          </cell>
        </row>
        <row r="1470">
          <cell r="G1470" t="str">
            <v xml:space="preserve">2Khai th¸c Lthiªn </v>
          </cell>
        </row>
        <row r="1471">
          <cell r="G1471" t="str">
            <v xml:space="preserve">2Khai th¸c Lthiªn </v>
          </cell>
        </row>
        <row r="1472">
          <cell r="G1472" t="str">
            <v xml:space="preserve">2Khai th¸c Lthiªn </v>
          </cell>
        </row>
        <row r="1473">
          <cell r="G1473" t="str">
            <v xml:space="preserve">2Khai th¸c Lthiªn </v>
          </cell>
        </row>
        <row r="1474">
          <cell r="G1474" t="str">
            <v xml:space="preserve">2Khai th¸c Lthiªn </v>
          </cell>
        </row>
        <row r="1475">
          <cell r="G1475" t="str">
            <v xml:space="preserve">2Khai th¸c Lthiªn </v>
          </cell>
        </row>
        <row r="1476">
          <cell r="G1476" t="str">
            <v>2khÊu than</v>
          </cell>
        </row>
        <row r="1477">
          <cell r="G1477" t="str">
            <v>33113</v>
          </cell>
        </row>
        <row r="1478">
          <cell r="G1478" t="str">
            <v>33113</v>
          </cell>
        </row>
        <row r="1479">
          <cell r="G1479" t="str">
            <v>33113</v>
          </cell>
        </row>
        <row r="1480">
          <cell r="G1480" t="str">
            <v>33113</v>
          </cell>
        </row>
        <row r="1481">
          <cell r="G1481" t="str">
            <v>33113</v>
          </cell>
        </row>
        <row r="1482">
          <cell r="G1482" t="str">
            <v>33113</v>
          </cell>
        </row>
        <row r="1483">
          <cell r="G1483" t="str">
            <v>33113</v>
          </cell>
        </row>
        <row r="1484">
          <cell r="G1484" t="str">
            <v>33113</v>
          </cell>
        </row>
        <row r="1485">
          <cell r="G1485" t="str">
            <v>33113</v>
          </cell>
        </row>
        <row r="1486">
          <cell r="G1486" t="str">
            <v>33113</v>
          </cell>
        </row>
        <row r="1487">
          <cell r="G1487" t="str">
            <v>33113</v>
          </cell>
        </row>
        <row r="1488">
          <cell r="G1488" t="str">
            <v>33113</v>
          </cell>
        </row>
        <row r="1489">
          <cell r="G1489" t="str">
            <v>33113</v>
          </cell>
        </row>
        <row r="1490">
          <cell r="G1490" t="str">
            <v xml:space="preserve">2Khai th¸c Lthiªn </v>
          </cell>
        </row>
        <row r="1491">
          <cell r="G1491" t="str">
            <v xml:space="preserve">2Khai th¸c Lthiªn </v>
          </cell>
        </row>
        <row r="1492">
          <cell r="G1492" t="str">
            <v>33113</v>
          </cell>
        </row>
        <row r="1493">
          <cell r="G1493" t="str">
            <v>33113</v>
          </cell>
        </row>
        <row r="1494">
          <cell r="G1494" t="str">
            <v xml:space="preserve">2Khai th¸c Lthiªn </v>
          </cell>
        </row>
        <row r="1495">
          <cell r="G1495" t="str">
            <v xml:space="preserve">2Khai th¸c Lthiªn </v>
          </cell>
        </row>
        <row r="1496">
          <cell r="G1496" t="str">
            <v>33113</v>
          </cell>
        </row>
        <row r="1497">
          <cell r="G1497" t="str">
            <v>33113</v>
          </cell>
        </row>
        <row r="1498">
          <cell r="G1498" t="str">
            <v>33113</v>
          </cell>
        </row>
        <row r="1499">
          <cell r="G1499" t="str">
            <v>33113</v>
          </cell>
        </row>
        <row r="1500">
          <cell r="G1500" t="str">
            <v>33113</v>
          </cell>
        </row>
        <row r="1501">
          <cell r="G1501" t="str">
            <v>33113</v>
          </cell>
        </row>
        <row r="1502">
          <cell r="G1502" t="str">
            <v>33113</v>
          </cell>
        </row>
        <row r="1503">
          <cell r="G1503" t="str">
            <v>33113</v>
          </cell>
        </row>
        <row r="1504">
          <cell r="G1504" t="str">
            <v>33117</v>
          </cell>
        </row>
        <row r="1505">
          <cell r="G1505" t="str">
            <v>33113</v>
          </cell>
        </row>
        <row r="1506">
          <cell r="G1506" t="str">
            <v>33113</v>
          </cell>
        </row>
        <row r="1507">
          <cell r="G1507" t="str">
            <v xml:space="preserve">2Khai th¸c Lthiªn </v>
          </cell>
        </row>
        <row r="1508">
          <cell r="G1508" t="str">
            <v>33113</v>
          </cell>
        </row>
        <row r="1509">
          <cell r="G1509" t="str">
            <v xml:space="preserve">2Khai th¸c Lthiªn </v>
          </cell>
        </row>
        <row r="1510">
          <cell r="G1510" t="str">
            <v xml:space="preserve">2Khai th¸c Lthiªn </v>
          </cell>
        </row>
        <row r="1511">
          <cell r="G1511" t="str">
            <v>33113</v>
          </cell>
        </row>
        <row r="1512">
          <cell r="G1512" t="str">
            <v>33113</v>
          </cell>
        </row>
        <row r="1513">
          <cell r="G1513" t="str">
            <v>33113</v>
          </cell>
        </row>
        <row r="1514">
          <cell r="G1514" t="str">
            <v>33113</v>
          </cell>
        </row>
        <row r="1515">
          <cell r="G1515" t="str">
            <v xml:space="preserve">2Khai th¸c Lthiªn </v>
          </cell>
        </row>
        <row r="1516">
          <cell r="G1516" t="str">
            <v>33113</v>
          </cell>
        </row>
        <row r="1517">
          <cell r="G1517" t="str">
            <v>33113</v>
          </cell>
        </row>
        <row r="1518">
          <cell r="G1518" t="str">
            <v>33113</v>
          </cell>
        </row>
        <row r="1519">
          <cell r="G1519" t="str">
            <v>33113</v>
          </cell>
        </row>
        <row r="1520">
          <cell r="G1520" t="str">
            <v>33113</v>
          </cell>
        </row>
        <row r="1521">
          <cell r="G1521" t="str">
            <v xml:space="preserve">2Khai th¸c Lthiªn </v>
          </cell>
        </row>
        <row r="1522">
          <cell r="G1522" t="str">
            <v xml:space="preserve">2Khai th¸c Lthiªn </v>
          </cell>
        </row>
        <row r="1523">
          <cell r="G1523" t="str">
            <v xml:space="preserve">2Khai th¸c Lthiªn </v>
          </cell>
        </row>
        <row r="1524">
          <cell r="G1524" t="str">
            <v>33113</v>
          </cell>
        </row>
        <row r="1525">
          <cell r="G1525" t="str">
            <v>33113</v>
          </cell>
        </row>
        <row r="1526">
          <cell r="G1526" t="str">
            <v>33113</v>
          </cell>
        </row>
        <row r="1527">
          <cell r="G1527" t="str">
            <v>33113</v>
          </cell>
        </row>
        <row r="1528">
          <cell r="G1528" t="str">
            <v>33113</v>
          </cell>
        </row>
        <row r="1529">
          <cell r="G1529" t="str">
            <v>33113</v>
          </cell>
        </row>
        <row r="1530">
          <cell r="G1530" t="str">
            <v>33113</v>
          </cell>
        </row>
        <row r="1531">
          <cell r="G1531" t="str">
            <v xml:space="preserve">2Khai th¸c Lthiªn </v>
          </cell>
        </row>
        <row r="1532">
          <cell r="G1532" t="str">
            <v xml:space="preserve">2Khai th¸c Lthiªn </v>
          </cell>
        </row>
        <row r="1533">
          <cell r="G1533" t="str">
            <v>33113</v>
          </cell>
        </row>
        <row r="1534">
          <cell r="G1534" t="str">
            <v>33113</v>
          </cell>
        </row>
        <row r="1535">
          <cell r="G1535" t="str">
            <v>2KhÊu than</v>
          </cell>
        </row>
        <row r="1536">
          <cell r="G1536" t="str">
            <v>2KhÊu than</v>
          </cell>
        </row>
        <row r="1537">
          <cell r="G1537" t="str">
            <v>2KhÊu than</v>
          </cell>
        </row>
        <row r="1538">
          <cell r="G1538" t="str">
            <v>33117</v>
          </cell>
        </row>
        <row r="1539">
          <cell r="G1539" t="str">
            <v>33117</v>
          </cell>
        </row>
        <row r="1540">
          <cell r="G1540" t="str">
            <v>33113</v>
          </cell>
        </row>
        <row r="1541">
          <cell r="G1541" t="str">
            <v>33113</v>
          </cell>
        </row>
        <row r="1542">
          <cell r="G1542" t="str">
            <v xml:space="preserve">2Khai th¸c Lthiªn </v>
          </cell>
        </row>
        <row r="1543">
          <cell r="G1543" t="str">
            <v xml:space="preserve">2Khai th¸c Lthiªn </v>
          </cell>
        </row>
        <row r="1544">
          <cell r="G1544" t="str">
            <v>33113</v>
          </cell>
        </row>
        <row r="1545">
          <cell r="G1545" t="str">
            <v xml:space="preserve">2Khai th¸c Lthiªn </v>
          </cell>
        </row>
        <row r="1546">
          <cell r="G1546" t="str">
            <v>33113</v>
          </cell>
        </row>
        <row r="1547">
          <cell r="G1547" t="str">
            <v>33113</v>
          </cell>
        </row>
        <row r="1548">
          <cell r="G1548" t="str">
            <v>33113</v>
          </cell>
        </row>
        <row r="1549">
          <cell r="G1549" t="str">
            <v>33113</v>
          </cell>
        </row>
        <row r="1550">
          <cell r="G1550" t="str">
            <v>33113</v>
          </cell>
        </row>
        <row r="1551">
          <cell r="G1551" t="str">
            <v>33113</v>
          </cell>
        </row>
        <row r="1552">
          <cell r="G1552" t="str">
            <v>33113</v>
          </cell>
        </row>
        <row r="1553">
          <cell r="G1553" t="str">
            <v>33113</v>
          </cell>
        </row>
        <row r="1554">
          <cell r="G1554" t="str">
            <v>33113</v>
          </cell>
        </row>
        <row r="1555">
          <cell r="G1555" t="str">
            <v>33117</v>
          </cell>
        </row>
        <row r="1556">
          <cell r="G1556" t="str">
            <v>33113</v>
          </cell>
        </row>
        <row r="1557">
          <cell r="G1557" t="str">
            <v>33113</v>
          </cell>
        </row>
        <row r="1558">
          <cell r="G1558" t="str">
            <v>33113</v>
          </cell>
        </row>
        <row r="1559">
          <cell r="G1559" t="str">
            <v>33113</v>
          </cell>
        </row>
        <row r="1560">
          <cell r="G1560" t="str">
            <v>33113</v>
          </cell>
        </row>
        <row r="1561">
          <cell r="G1561" t="str">
            <v xml:space="preserve">2Khai th¸c Lthiªn </v>
          </cell>
        </row>
        <row r="1562">
          <cell r="G1562" t="str">
            <v xml:space="preserve">2Khai th¸c Lthiªn </v>
          </cell>
        </row>
        <row r="1563">
          <cell r="G1563" t="str">
            <v>33113</v>
          </cell>
        </row>
        <row r="1564">
          <cell r="G1564" t="str">
            <v>33113</v>
          </cell>
        </row>
        <row r="1565">
          <cell r="G1565" t="str">
            <v>33113</v>
          </cell>
        </row>
        <row r="1566">
          <cell r="G1566" t="str">
            <v>33113</v>
          </cell>
        </row>
        <row r="1567">
          <cell r="G1567" t="str">
            <v>33113</v>
          </cell>
        </row>
        <row r="1568">
          <cell r="G1568" t="str">
            <v xml:space="preserve">2Khai th¸c Lthiªn </v>
          </cell>
        </row>
        <row r="1569">
          <cell r="G1569" t="str">
            <v>33113</v>
          </cell>
        </row>
        <row r="1570">
          <cell r="G1570" t="str">
            <v>33113</v>
          </cell>
        </row>
        <row r="1571">
          <cell r="G1571" t="str">
            <v xml:space="preserve">2Khai th¸c Lthiªn </v>
          </cell>
        </row>
        <row r="1572">
          <cell r="G1572" t="str">
            <v>33113</v>
          </cell>
        </row>
        <row r="1573">
          <cell r="G1573" t="str">
            <v>33113</v>
          </cell>
        </row>
        <row r="1574">
          <cell r="G1574" t="str">
            <v>33113</v>
          </cell>
        </row>
        <row r="1575">
          <cell r="G1575" t="str">
            <v>33113</v>
          </cell>
        </row>
        <row r="1576">
          <cell r="G1576" t="str">
            <v>33113</v>
          </cell>
        </row>
        <row r="1577">
          <cell r="G1577" t="str">
            <v xml:space="preserve">2Khai th¸c Lthiªn </v>
          </cell>
        </row>
        <row r="1578">
          <cell r="G1578" t="str">
            <v xml:space="preserve">2Khai th¸c Lthiªn </v>
          </cell>
        </row>
        <row r="1579">
          <cell r="G1579" t="str">
            <v>33113</v>
          </cell>
        </row>
        <row r="1580">
          <cell r="G1580" t="str">
            <v>33113</v>
          </cell>
        </row>
        <row r="1581">
          <cell r="G1581" t="str">
            <v>33113</v>
          </cell>
        </row>
        <row r="1582">
          <cell r="G1582" t="str">
            <v>33113</v>
          </cell>
        </row>
        <row r="1583">
          <cell r="G1583" t="str">
            <v>33113</v>
          </cell>
        </row>
        <row r="1584">
          <cell r="G1584" t="str">
            <v>33113</v>
          </cell>
        </row>
        <row r="1585">
          <cell r="G1585" t="str">
            <v>33113</v>
          </cell>
        </row>
        <row r="1586">
          <cell r="G1586" t="str">
            <v>33113</v>
          </cell>
        </row>
        <row r="1587">
          <cell r="G1587" t="str">
            <v>33113</v>
          </cell>
        </row>
        <row r="1588">
          <cell r="G1588" t="str">
            <v xml:space="preserve">2Khai th¸c Lthiªn </v>
          </cell>
        </row>
        <row r="1589">
          <cell r="G1589" t="str">
            <v xml:space="preserve">2Khai th¸c Lthiªn </v>
          </cell>
        </row>
        <row r="1590">
          <cell r="G1590" t="str">
            <v>33113</v>
          </cell>
        </row>
        <row r="1591">
          <cell r="G1591" t="str">
            <v>33113</v>
          </cell>
        </row>
        <row r="1592">
          <cell r="G1592" t="str">
            <v>33117</v>
          </cell>
        </row>
        <row r="1593">
          <cell r="G1593" t="str">
            <v>33117</v>
          </cell>
        </row>
        <row r="1594">
          <cell r="G1594" t="str">
            <v>33117</v>
          </cell>
        </row>
        <row r="1595">
          <cell r="G1595" t="str">
            <v>33113</v>
          </cell>
        </row>
        <row r="1596">
          <cell r="G1596" t="str">
            <v>33113</v>
          </cell>
        </row>
        <row r="1597">
          <cell r="G1597" t="str">
            <v>33113</v>
          </cell>
        </row>
        <row r="1598">
          <cell r="G1598" t="str">
            <v>33113</v>
          </cell>
        </row>
        <row r="1599">
          <cell r="G1599" t="str">
            <v xml:space="preserve">2Khai th¸c Lthiªn </v>
          </cell>
        </row>
        <row r="1600">
          <cell r="G1600" t="str">
            <v>33113</v>
          </cell>
        </row>
        <row r="1601">
          <cell r="G1601" t="str">
            <v xml:space="preserve">2Khai th¸c Lthiªn </v>
          </cell>
        </row>
        <row r="1602">
          <cell r="G1602" t="str">
            <v xml:space="preserve">2Khai th¸c Lthiªn </v>
          </cell>
        </row>
        <row r="1603">
          <cell r="G1603" t="str">
            <v>33113</v>
          </cell>
        </row>
        <row r="1604">
          <cell r="G1604" t="str">
            <v>33113</v>
          </cell>
        </row>
        <row r="1605">
          <cell r="G1605" t="str">
            <v>33113</v>
          </cell>
        </row>
        <row r="1606">
          <cell r="G1606" t="str">
            <v>33113</v>
          </cell>
        </row>
        <row r="1607">
          <cell r="G1607" t="str">
            <v>33113</v>
          </cell>
        </row>
        <row r="1608">
          <cell r="G1608" t="str">
            <v>33113</v>
          </cell>
        </row>
        <row r="1609">
          <cell r="G1609" t="str">
            <v xml:space="preserve">2Khai th¸c Lthiªn </v>
          </cell>
        </row>
        <row r="1610">
          <cell r="G1610" t="str">
            <v xml:space="preserve">2Khai th¸c Lthiªn </v>
          </cell>
        </row>
        <row r="1611">
          <cell r="G1611" t="str">
            <v>33117</v>
          </cell>
        </row>
        <row r="1612">
          <cell r="G1612" t="str">
            <v>33113</v>
          </cell>
        </row>
        <row r="1613">
          <cell r="G1613" t="str">
            <v>33117</v>
          </cell>
        </row>
        <row r="1614">
          <cell r="G1614" t="str">
            <v>33117</v>
          </cell>
        </row>
        <row r="1615">
          <cell r="G1615" t="str">
            <v xml:space="preserve">2Khai th¸c Lthiªn </v>
          </cell>
        </row>
        <row r="1616">
          <cell r="G1616" t="str">
            <v xml:space="preserve">2Khai th¸c Lthiªn </v>
          </cell>
        </row>
        <row r="1617">
          <cell r="G1617" t="str">
            <v>33113</v>
          </cell>
        </row>
        <row r="1618">
          <cell r="G1618" t="str">
            <v xml:space="preserve">2Khai th¸c Lthiªn </v>
          </cell>
        </row>
        <row r="1619">
          <cell r="G1619" t="str">
            <v>33113</v>
          </cell>
        </row>
        <row r="1620">
          <cell r="G1620" t="str">
            <v/>
          </cell>
        </row>
        <row r="1621">
          <cell r="G1621" t="str">
            <v xml:space="preserve">2Khai th¸c Lthiªn </v>
          </cell>
        </row>
        <row r="1622">
          <cell r="G1622" t="str">
            <v>33113</v>
          </cell>
        </row>
        <row r="1623">
          <cell r="G1623" t="str">
            <v>33113</v>
          </cell>
        </row>
        <row r="1624">
          <cell r="G1624" t="str">
            <v xml:space="preserve">2Khai th¸c Lthiªn </v>
          </cell>
        </row>
        <row r="1625">
          <cell r="G1625" t="str">
            <v>33113</v>
          </cell>
        </row>
        <row r="1626">
          <cell r="G1626" t="str">
            <v>33113</v>
          </cell>
        </row>
        <row r="1627">
          <cell r="G1627" t="str">
            <v xml:space="preserve">2Khai th¸c Lthiªn </v>
          </cell>
        </row>
        <row r="1628">
          <cell r="G1628" t="str">
            <v>33113</v>
          </cell>
        </row>
        <row r="1629">
          <cell r="G1629" t="str">
            <v xml:space="preserve">2Khai th¸c Lthiªn </v>
          </cell>
        </row>
        <row r="1630">
          <cell r="G1630" t="str">
            <v xml:space="preserve">2Khai th¸c Lthiªn </v>
          </cell>
        </row>
        <row r="1631">
          <cell r="G1631" t="str">
            <v>33113</v>
          </cell>
        </row>
        <row r="1632">
          <cell r="G1632" t="str">
            <v>33113</v>
          </cell>
        </row>
        <row r="1633">
          <cell r="G1633" t="str">
            <v>33113</v>
          </cell>
        </row>
        <row r="1634">
          <cell r="G1634" t="str">
            <v xml:space="preserve">2Khai th¸c Lthiªn </v>
          </cell>
        </row>
        <row r="1635">
          <cell r="G1635" t="str">
            <v>33113</v>
          </cell>
        </row>
        <row r="1636">
          <cell r="G1636" t="str">
            <v xml:space="preserve">2Khai th¸c Lthiªn </v>
          </cell>
        </row>
        <row r="1637">
          <cell r="G1637" t="str">
            <v xml:space="preserve">2Khai th¸c Lthiªn </v>
          </cell>
        </row>
        <row r="1638">
          <cell r="G1638" t="str">
            <v>33113</v>
          </cell>
        </row>
        <row r="1639">
          <cell r="G1639" t="str">
            <v>33113</v>
          </cell>
        </row>
        <row r="1640">
          <cell r="G1640" t="str">
            <v>33113</v>
          </cell>
        </row>
        <row r="1641">
          <cell r="G1641" t="str">
            <v>33113</v>
          </cell>
        </row>
        <row r="1642">
          <cell r="G1642" t="str">
            <v>33113</v>
          </cell>
        </row>
        <row r="1643">
          <cell r="G1643" t="str">
            <v>33113</v>
          </cell>
        </row>
        <row r="1644">
          <cell r="G1644" t="str">
            <v>33113</v>
          </cell>
        </row>
        <row r="1645">
          <cell r="G1645" t="str">
            <v xml:space="preserve">2Khai th¸c Lthiªn </v>
          </cell>
        </row>
        <row r="1646">
          <cell r="G1646" t="str">
            <v>33113</v>
          </cell>
        </row>
        <row r="1647">
          <cell r="G1647" t="str">
            <v>33113</v>
          </cell>
        </row>
        <row r="1648">
          <cell r="G1648" t="str">
            <v xml:space="preserve">2Khai th¸c Lthiªn </v>
          </cell>
        </row>
        <row r="1649">
          <cell r="G1649" t="str">
            <v xml:space="preserve">2Khai th¸c Lthiªn </v>
          </cell>
        </row>
        <row r="1650">
          <cell r="G1650" t="str">
            <v xml:space="preserve">2Khai th¸c Lthiªn </v>
          </cell>
        </row>
        <row r="1651">
          <cell r="G1651" t="str">
            <v>33117</v>
          </cell>
        </row>
        <row r="1652">
          <cell r="G1652" t="str">
            <v>33117</v>
          </cell>
        </row>
        <row r="1653">
          <cell r="G1653" t="str">
            <v>33113</v>
          </cell>
        </row>
        <row r="1654">
          <cell r="G1654" t="str">
            <v>33113</v>
          </cell>
        </row>
        <row r="1655">
          <cell r="G1655" t="str">
            <v>33113</v>
          </cell>
        </row>
        <row r="1656">
          <cell r="G1656" t="str">
            <v>33113</v>
          </cell>
        </row>
        <row r="1657">
          <cell r="G1657" t="str">
            <v>33113</v>
          </cell>
        </row>
        <row r="1658">
          <cell r="G1658" t="str">
            <v>33113</v>
          </cell>
        </row>
        <row r="1659">
          <cell r="G1659" t="str">
            <v xml:space="preserve">2Khai th¸c Lthiªn </v>
          </cell>
        </row>
        <row r="1660">
          <cell r="G1660" t="str">
            <v>33113</v>
          </cell>
        </row>
        <row r="1661">
          <cell r="G1661" t="str">
            <v xml:space="preserve">2Khai th¸c Lthiªn </v>
          </cell>
        </row>
        <row r="1662">
          <cell r="G1662" t="str">
            <v>33113</v>
          </cell>
        </row>
        <row r="1663">
          <cell r="G1663" t="str">
            <v>33113</v>
          </cell>
        </row>
        <row r="1664">
          <cell r="G1664" t="str">
            <v>33113</v>
          </cell>
        </row>
        <row r="1665">
          <cell r="G1665" t="str">
            <v>2vËn t¶i</v>
          </cell>
        </row>
        <row r="1666">
          <cell r="G1666" t="str">
            <v>2vËn t¶i</v>
          </cell>
        </row>
        <row r="1667">
          <cell r="G1667" t="str">
            <v>2vËn t¶i</v>
          </cell>
        </row>
        <row r="1668">
          <cell r="G1668" t="str">
            <v xml:space="preserve">2Khai th¸c Lthiªn </v>
          </cell>
        </row>
        <row r="1669">
          <cell r="G1669" t="str">
            <v xml:space="preserve">2Khai th¸c Lthiªn </v>
          </cell>
        </row>
        <row r="1670">
          <cell r="G1670" t="str">
            <v xml:space="preserve">2Khai th¸c Lthiªn </v>
          </cell>
        </row>
        <row r="1671">
          <cell r="G1671" t="str">
            <v xml:space="preserve">2Khai th¸c Lthiªn </v>
          </cell>
        </row>
        <row r="1672">
          <cell r="G1672" t="str">
            <v xml:space="preserve">2Khai th¸c Lthiªn </v>
          </cell>
        </row>
        <row r="1673">
          <cell r="G1673" t="str">
            <v xml:space="preserve">2Khai th¸c Lthiªn </v>
          </cell>
        </row>
        <row r="1674">
          <cell r="G1674" t="str">
            <v>33113</v>
          </cell>
        </row>
        <row r="1675">
          <cell r="G1675" t="str">
            <v>33113</v>
          </cell>
        </row>
        <row r="1676">
          <cell r="G1676" t="str">
            <v>33113</v>
          </cell>
        </row>
        <row r="1677">
          <cell r="G1677" t="str">
            <v>33113</v>
          </cell>
        </row>
        <row r="1678">
          <cell r="G1678" t="str">
            <v>33113</v>
          </cell>
        </row>
        <row r="1679">
          <cell r="G1679" t="str">
            <v>33113</v>
          </cell>
        </row>
        <row r="1680">
          <cell r="G1680" t="str">
            <v xml:space="preserve">2Khai th¸c Lthiªn </v>
          </cell>
        </row>
        <row r="1681">
          <cell r="G1681" t="str">
            <v xml:space="preserve">2Khai th¸c Lthiªn </v>
          </cell>
        </row>
        <row r="1682">
          <cell r="G1682" t="str">
            <v xml:space="preserve">2Khai th¸c Lthiªn </v>
          </cell>
        </row>
        <row r="1683">
          <cell r="G1683" t="str">
            <v xml:space="preserve">2Khai th¸c Lthiªn </v>
          </cell>
        </row>
        <row r="1684">
          <cell r="G1684" t="str">
            <v>33113</v>
          </cell>
        </row>
        <row r="1685">
          <cell r="G1685" t="str">
            <v>2khÊu than</v>
          </cell>
        </row>
        <row r="1686">
          <cell r="G1686" t="str">
            <v>33113</v>
          </cell>
        </row>
        <row r="1687">
          <cell r="G1687" t="str">
            <v>33113</v>
          </cell>
        </row>
        <row r="1688">
          <cell r="G1688" t="str">
            <v>33113</v>
          </cell>
        </row>
        <row r="1689">
          <cell r="G1689" t="str">
            <v>33113</v>
          </cell>
        </row>
        <row r="1690">
          <cell r="G1690" t="str">
            <v>33113</v>
          </cell>
        </row>
        <row r="1691">
          <cell r="G1691" t="str">
            <v>33113</v>
          </cell>
        </row>
        <row r="1692">
          <cell r="G1692" t="str">
            <v xml:space="preserve">2Khai th¸c Lthiªn </v>
          </cell>
        </row>
        <row r="1693">
          <cell r="G1693" t="str">
            <v>33113</v>
          </cell>
        </row>
        <row r="1694">
          <cell r="G1694" t="str">
            <v>33113</v>
          </cell>
        </row>
        <row r="1695">
          <cell r="G1695" t="str">
            <v>33113</v>
          </cell>
        </row>
        <row r="1696">
          <cell r="G1696" t="str">
            <v>33113</v>
          </cell>
        </row>
        <row r="1697">
          <cell r="G1697" t="str">
            <v>33113</v>
          </cell>
        </row>
        <row r="1698">
          <cell r="G1698" t="str">
            <v xml:space="preserve">2Khai th¸c Lthiªn </v>
          </cell>
        </row>
        <row r="1699">
          <cell r="G1699" t="str">
            <v xml:space="preserve">2Khai th¸c Lthiªn </v>
          </cell>
        </row>
        <row r="1700">
          <cell r="G1700" t="str">
            <v>2KhÊu than</v>
          </cell>
        </row>
        <row r="1701">
          <cell r="G1701" t="str">
            <v>33117</v>
          </cell>
        </row>
        <row r="1702">
          <cell r="G1702" t="str">
            <v xml:space="preserve">2Khai th¸c Lthiªn </v>
          </cell>
        </row>
        <row r="1703">
          <cell r="G1703" t="str">
            <v xml:space="preserve">2Khai th¸c Lthiªn </v>
          </cell>
        </row>
        <row r="1704">
          <cell r="G1704" t="str">
            <v>33113</v>
          </cell>
        </row>
        <row r="1705">
          <cell r="G1705" t="str">
            <v xml:space="preserve">2Khai th¸c Lthiªn </v>
          </cell>
        </row>
        <row r="1706">
          <cell r="G1706" t="str">
            <v xml:space="preserve">2Khai th¸c Lthiªn </v>
          </cell>
        </row>
        <row r="1707">
          <cell r="G1707" t="str">
            <v xml:space="preserve">2Khai th¸c Lthiªn </v>
          </cell>
        </row>
        <row r="1708">
          <cell r="G1708" t="str">
            <v>33113</v>
          </cell>
        </row>
        <row r="1709">
          <cell r="G1709" t="str">
            <v>33113</v>
          </cell>
        </row>
        <row r="1710">
          <cell r="G1710" t="str">
            <v xml:space="preserve">2Khai th¸c Lthiªn </v>
          </cell>
        </row>
        <row r="1711">
          <cell r="G1711" t="str">
            <v xml:space="preserve">2Khai th¸c Lthiªn </v>
          </cell>
        </row>
        <row r="1712">
          <cell r="G1712" t="str">
            <v xml:space="preserve">2Khai th¸c Lthiªn </v>
          </cell>
        </row>
        <row r="1713">
          <cell r="G1713" t="str">
            <v>33113</v>
          </cell>
        </row>
        <row r="1714">
          <cell r="G1714" t="str">
            <v xml:space="preserve">2Khai th¸c Lthiªn </v>
          </cell>
        </row>
        <row r="1715">
          <cell r="G1715" t="str">
            <v xml:space="preserve">2Khai th¸c Lthiªn </v>
          </cell>
        </row>
        <row r="1716">
          <cell r="G1716" t="str">
            <v xml:space="preserve">2Khai th¸c Lthiªn </v>
          </cell>
        </row>
        <row r="1717">
          <cell r="G1717" t="str">
            <v>33113</v>
          </cell>
        </row>
        <row r="1718">
          <cell r="G1718" t="str">
            <v>33113</v>
          </cell>
        </row>
        <row r="1719">
          <cell r="G1719" t="str">
            <v>33113</v>
          </cell>
        </row>
        <row r="1720">
          <cell r="G1720" t="str">
            <v>33113</v>
          </cell>
        </row>
        <row r="1721">
          <cell r="G1721" t="str">
            <v>33113</v>
          </cell>
        </row>
        <row r="1722">
          <cell r="G1722" t="str">
            <v>33113</v>
          </cell>
        </row>
        <row r="1723">
          <cell r="G1723" t="str">
            <v>33113</v>
          </cell>
        </row>
        <row r="1724">
          <cell r="G1724" t="str">
            <v>2khÊu than</v>
          </cell>
        </row>
        <row r="1725">
          <cell r="G1725" t="str">
            <v xml:space="preserve">2Khai th¸c Lthiªn </v>
          </cell>
        </row>
        <row r="1726">
          <cell r="G1726" t="str">
            <v xml:space="preserve">2Khai th¸c Lthiªn </v>
          </cell>
        </row>
        <row r="1727">
          <cell r="G1727" t="str">
            <v xml:space="preserve">2Khai th¸c Lthiªn </v>
          </cell>
        </row>
        <row r="1728">
          <cell r="G1728" t="str">
            <v xml:space="preserve">2Khai th¸c Lthiªn </v>
          </cell>
        </row>
        <row r="1729">
          <cell r="G1729" t="str">
            <v xml:space="preserve">2Khai th¸c Lthiªn </v>
          </cell>
        </row>
        <row r="1730">
          <cell r="G1730" t="str">
            <v xml:space="preserve">2Khai th¸c Lthiªn </v>
          </cell>
        </row>
        <row r="1731">
          <cell r="G1731" t="str">
            <v>33113</v>
          </cell>
        </row>
        <row r="1732">
          <cell r="G1732" t="str">
            <v>33117</v>
          </cell>
        </row>
        <row r="1733">
          <cell r="G1733" t="str">
            <v>33117</v>
          </cell>
        </row>
        <row r="1734">
          <cell r="G1734" t="str">
            <v>33113</v>
          </cell>
        </row>
        <row r="1735">
          <cell r="G1735" t="str">
            <v>33113</v>
          </cell>
        </row>
        <row r="1736">
          <cell r="G1736" t="str">
            <v>33113</v>
          </cell>
        </row>
        <row r="1737">
          <cell r="G1737" t="str">
            <v xml:space="preserve">2Khai th¸c Lthiªn </v>
          </cell>
        </row>
        <row r="1738">
          <cell r="G1738" t="str">
            <v xml:space="preserve">2Khai th¸c Lthiªn </v>
          </cell>
        </row>
        <row r="1739">
          <cell r="G1739" t="str">
            <v xml:space="preserve">2Khai th¸c Lthiªn </v>
          </cell>
        </row>
        <row r="1740">
          <cell r="G1740" t="str">
            <v xml:space="preserve">2Khai th¸c Lthiªn </v>
          </cell>
        </row>
        <row r="1741">
          <cell r="G1741" t="str">
            <v>33117</v>
          </cell>
        </row>
        <row r="1742">
          <cell r="G1742" t="str">
            <v>33117</v>
          </cell>
        </row>
        <row r="1743">
          <cell r="G1743" t="str">
            <v xml:space="preserve">2Khai th¸c Lthiªn </v>
          </cell>
        </row>
        <row r="1744">
          <cell r="G1744" t="str">
            <v xml:space="preserve">2Khai th¸c Lthiªn </v>
          </cell>
        </row>
        <row r="1745">
          <cell r="G1745" t="str">
            <v xml:space="preserve">2Khai th¸c Lthiªn </v>
          </cell>
        </row>
        <row r="1746">
          <cell r="G1746" t="str">
            <v xml:space="preserve">2Khai th¸c Lthiªn </v>
          </cell>
        </row>
        <row r="1747">
          <cell r="G1747" t="str">
            <v xml:space="preserve">2Khai th¸c Lthiªn </v>
          </cell>
        </row>
        <row r="1748">
          <cell r="G1748" t="str">
            <v xml:space="preserve">2Khai th¸c Lthiªn </v>
          </cell>
        </row>
        <row r="1749">
          <cell r="G1749" t="str">
            <v>33113</v>
          </cell>
        </row>
        <row r="1750">
          <cell r="G1750" t="str">
            <v>33113</v>
          </cell>
        </row>
        <row r="1751">
          <cell r="G1751" t="str">
            <v>33113</v>
          </cell>
        </row>
        <row r="1752">
          <cell r="G1752" t="str">
            <v>33113</v>
          </cell>
        </row>
        <row r="1753">
          <cell r="G1753" t="str">
            <v>33113</v>
          </cell>
        </row>
        <row r="1754">
          <cell r="G1754" t="str">
            <v>33113</v>
          </cell>
        </row>
        <row r="1755">
          <cell r="G1755" t="str">
            <v>33113</v>
          </cell>
        </row>
        <row r="1756">
          <cell r="G1756" t="str">
            <v>33113</v>
          </cell>
        </row>
        <row r="1757">
          <cell r="G1757" t="str">
            <v xml:space="preserve">2Khai th¸c Lthiªn </v>
          </cell>
        </row>
        <row r="1758">
          <cell r="G1758" t="str">
            <v xml:space="preserve">2Khai th¸c Lthiªn </v>
          </cell>
        </row>
        <row r="1759">
          <cell r="G1759" t="str">
            <v xml:space="preserve">2Khai th¸c Lthiªn </v>
          </cell>
        </row>
        <row r="1760">
          <cell r="G1760" t="str">
            <v>2vËn t¶i</v>
          </cell>
        </row>
        <row r="1761">
          <cell r="G1761" t="str">
            <v>2vËn t¶i</v>
          </cell>
        </row>
        <row r="1762">
          <cell r="G1762" t="str">
            <v>2vËn t¶i</v>
          </cell>
        </row>
        <row r="1763">
          <cell r="G1763" t="str">
            <v>2vËn t¶i</v>
          </cell>
        </row>
        <row r="1764">
          <cell r="G1764" t="str">
            <v>33113</v>
          </cell>
        </row>
        <row r="1765">
          <cell r="G1765" t="str">
            <v xml:space="preserve">2Khai th¸c Lthiªn </v>
          </cell>
        </row>
        <row r="1766">
          <cell r="G1766" t="str">
            <v xml:space="preserve">2Khai th¸c Lthiªn </v>
          </cell>
        </row>
        <row r="1767">
          <cell r="G1767" t="str">
            <v xml:space="preserve">2Khai th¸c Lthiªn </v>
          </cell>
        </row>
        <row r="1768">
          <cell r="G1768" t="str">
            <v>33113</v>
          </cell>
        </row>
        <row r="1769">
          <cell r="G1769" t="str">
            <v>33113</v>
          </cell>
        </row>
        <row r="1770">
          <cell r="G1770" t="str">
            <v>33113</v>
          </cell>
        </row>
        <row r="1771">
          <cell r="G1771" t="str">
            <v>2khÊu than</v>
          </cell>
        </row>
        <row r="1772">
          <cell r="G1772" t="str">
            <v>33113</v>
          </cell>
        </row>
        <row r="1773">
          <cell r="G1773" t="str">
            <v xml:space="preserve">2Khai th¸c Lthiªn </v>
          </cell>
        </row>
        <row r="1774">
          <cell r="G1774" t="str">
            <v xml:space="preserve">2Khai th¸c Lthiªn </v>
          </cell>
        </row>
        <row r="1775">
          <cell r="G1775" t="str">
            <v>33113</v>
          </cell>
        </row>
        <row r="1776">
          <cell r="G1776" t="str">
            <v xml:space="preserve">2Khai th¸c Lthiªn </v>
          </cell>
        </row>
        <row r="1777">
          <cell r="G1777" t="str">
            <v>33117</v>
          </cell>
        </row>
        <row r="1778">
          <cell r="G1778" t="str">
            <v>33117</v>
          </cell>
        </row>
        <row r="1779">
          <cell r="G1779" t="str">
            <v>33117</v>
          </cell>
        </row>
        <row r="1780">
          <cell r="G1780" t="str">
            <v>33117</v>
          </cell>
        </row>
        <row r="1781">
          <cell r="G1781" t="str">
            <v>33113</v>
          </cell>
        </row>
        <row r="1782">
          <cell r="G1782" t="str">
            <v>33113</v>
          </cell>
        </row>
        <row r="1783">
          <cell r="G1783" t="str">
            <v xml:space="preserve">2Khai th¸c Lthiªn </v>
          </cell>
        </row>
        <row r="1784">
          <cell r="G1784" t="str">
            <v xml:space="preserve">2Khai th¸c Lthiªn </v>
          </cell>
        </row>
        <row r="1785">
          <cell r="G1785" t="str">
            <v xml:space="preserve">2Khai th¸c Lthiªn </v>
          </cell>
        </row>
        <row r="1786">
          <cell r="G1786" t="str">
            <v>33113</v>
          </cell>
        </row>
        <row r="1787">
          <cell r="G1787" t="str">
            <v xml:space="preserve">2Khai th¸c Lthiªn </v>
          </cell>
        </row>
        <row r="1788">
          <cell r="G1788" t="str">
            <v xml:space="preserve">2Khai th¸c Lthiªn </v>
          </cell>
        </row>
        <row r="1789">
          <cell r="G1789" t="str">
            <v>33113</v>
          </cell>
        </row>
        <row r="1790">
          <cell r="G1790" t="str">
            <v xml:space="preserve">2Khai th¸c Lthiªn </v>
          </cell>
        </row>
        <row r="1791">
          <cell r="G1791" t="str">
            <v xml:space="preserve">2Khai th¸c Lthiªn </v>
          </cell>
        </row>
        <row r="1792">
          <cell r="G1792" t="str">
            <v xml:space="preserve">2Khai th¸c Lthiªn </v>
          </cell>
        </row>
        <row r="1793">
          <cell r="G1793" t="str">
            <v xml:space="preserve">2Khai th¸c Lthiªn </v>
          </cell>
        </row>
        <row r="1794">
          <cell r="G1794" t="str">
            <v>33113</v>
          </cell>
        </row>
        <row r="1795">
          <cell r="G1795" t="str">
            <v>33113</v>
          </cell>
        </row>
        <row r="1796">
          <cell r="G1796" t="str">
            <v>2TÊm chÌn</v>
          </cell>
        </row>
        <row r="1797">
          <cell r="G1797" t="str">
            <v xml:space="preserve">2Khai th¸c Lthiªn </v>
          </cell>
        </row>
        <row r="1798">
          <cell r="G1798" t="str">
            <v xml:space="preserve">2Khai th¸c Lthiªn </v>
          </cell>
        </row>
        <row r="1799">
          <cell r="G1799" t="str">
            <v>33113</v>
          </cell>
        </row>
        <row r="1800">
          <cell r="G1800" t="str">
            <v>33113</v>
          </cell>
        </row>
        <row r="1801">
          <cell r="G1801" t="str">
            <v>33117</v>
          </cell>
        </row>
        <row r="1802">
          <cell r="G1802" t="str">
            <v>33117</v>
          </cell>
        </row>
        <row r="1803">
          <cell r="G1803" t="str">
            <v>2lß CBSX</v>
          </cell>
        </row>
        <row r="1804">
          <cell r="G1804" t="str">
            <v xml:space="preserve">2Khai th¸c Lthiªn </v>
          </cell>
        </row>
        <row r="1805">
          <cell r="G1805" t="str">
            <v xml:space="preserve">2Khai th¸c Lthiªn </v>
          </cell>
        </row>
        <row r="1806">
          <cell r="G1806" t="str">
            <v xml:space="preserve">2Khai th¸c Lthiªn </v>
          </cell>
        </row>
        <row r="1807">
          <cell r="G1807" t="str">
            <v xml:space="preserve">2Khai th¸c Lthiªn </v>
          </cell>
        </row>
        <row r="1808">
          <cell r="G1808" t="str">
            <v xml:space="preserve">2Khai th¸c Lthiªn </v>
          </cell>
        </row>
        <row r="1809">
          <cell r="G1809" t="str">
            <v xml:space="preserve">2Khai th¸c Lthiªn </v>
          </cell>
        </row>
        <row r="1810">
          <cell r="G1810" t="str">
            <v>33113</v>
          </cell>
        </row>
        <row r="1811">
          <cell r="G1811" t="str">
            <v>33113</v>
          </cell>
        </row>
        <row r="1812">
          <cell r="G1812" t="str">
            <v>33113</v>
          </cell>
        </row>
        <row r="1813">
          <cell r="G1813" t="str">
            <v>33113</v>
          </cell>
        </row>
        <row r="1814">
          <cell r="G1814" t="str">
            <v xml:space="preserve">2Khai th¸c Lthiªn </v>
          </cell>
        </row>
        <row r="1815">
          <cell r="G1815" t="str">
            <v>33122</v>
          </cell>
        </row>
        <row r="1816">
          <cell r="G1816" t="str">
            <v>33113</v>
          </cell>
        </row>
        <row r="1817">
          <cell r="G1817" t="str">
            <v>33117</v>
          </cell>
        </row>
        <row r="1818">
          <cell r="G1818" t="str">
            <v>33113</v>
          </cell>
        </row>
        <row r="1819">
          <cell r="G1819" t="str">
            <v xml:space="preserve">2Khai th¸c Lthiªn </v>
          </cell>
        </row>
        <row r="1820">
          <cell r="G1820" t="str">
            <v>33113</v>
          </cell>
        </row>
        <row r="1821">
          <cell r="G1821" t="str">
            <v>33122</v>
          </cell>
        </row>
        <row r="1822">
          <cell r="G1822" t="str">
            <v>33122</v>
          </cell>
        </row>
        <row r="1823">
          <cell r="G1823" t="str">
            <v>33122</v>
          </cell>
        </row>
        <row r="1824">
          <cell r="G1824" t="str">
            <v xml:space="preserve">2Khai th¸c Lthiªn </v>
          </cell>
        </row>
        <row r="1825">
          <cell r="G1825" t="str">
            <v xml:space="preserve">2Khai th¸c Lthiªn </v>
          </cell>
        </row>
        <row r="1826">
          <cell r="G1826" t="str">
            <v xml:space="preserve">2Khai th¸c Lthiªn </v>
          </cell>
        </row>
        <row r="1827">
          <cell r="G1827" t="str">
            <v/>
          </cell>
        </row>
        <row r="1828">
          <cell r="G1828" t="str">
            <v/>
          </cell>
        </row>
        <row r="1829">
          <cell r="G1829" t="str">
            <v xml:space="preserve">2Khai th¸c Lthiªn </v>
          </cell>
        </row>
        <row r="1830">
          <cell r="G1830" t="str">
            <v>33122</v>
          </cell>
        </row>
        <row r="1831">
          <cell r="G1831" t="str">
            <v>33122</v>
          </cell>
        </row>
        <row r="1832">
          <cell r="G1832" t="str">
            <v>33122</v>
          </cell>
        </row>
        <row r="1833">
          <cell r="G1833" t="str">
            <v>2vËn t¶i</v>
          </cell>
        </row>
        <row r="1834">
          <cell r="G1834" t="str">
            <v>2vËn t¶i</v>
          </cell>
        </row>
        <row r="1835">
          <cell r="G1835" t="str">
            <v>2vËn t¶i</v>
          </cell>
        </row>
        <row r="1836">
          <cell r="G1836" t="str">
            <v>2vËn t¶i</v>
          </cell>
        </row>
        <row r="1837">
          <cell r="G1837" t="str">
            <v>2khÊu than</v>
          </cell>
        </row>
        <row r="1838">
          <cell r="G1838" t="str">
            <v>2khÊu than</v>
          </cell>
        </row>
        <row r="1839">
          <cell r="G1839" t="str">
            <v xml:space="preserve">2Khai th¸c Lthiªn </v>
          </cell>
        </row>
        <row r="1840">
          <cell r="G1840" t="str">
            <v xml:space="preserve">2Khai th¸c Lthiªn </v>
          </cell>
        </row>
        <row r="1841">
          <cell r="G1841" t="str">
            <v>33122</v>
          </cell>
        </row>
        <row r="1842">
          <cell r="G1842" t="str">
            <v>33122</v>
          </cell>
        </row>
        <row r="1843">
          <cell r="G1843" t="str">
            <v>33113</v>
          </cell>
        </row>
        <row r="1844">
          <cell r="G1844" t="str">
            <v>33122</v>
          </cell>
        </row>
        <row r="1845">
          <cell r="G1845" t="str">
            <v>33117</v>
          </cell>
        </row>
        <row r="1846">
          <cell r="G1846" t="str">
            <v>33113</v>
          </cell>
        </row>
        <row r="1847">
          <cell r="G1847" t="str">
            <v>33113</v>
          </cell>
        </row>
        <row r="1848">
          <cell r="G1848" t="str">
            <v>33113</v>
          </cell>
        </row>
        <row r="1849">
          <cell r="G1849" t="str">
            <v>33122</v>
          </cell>
        </row>
        <row r="1850">
          <cell r="G1850" t="str">
            <v>33113</v>
          </cell>
        </row>
        <row r="1851">
          <cell r="G1851" t="str">
            <v>33113</v>
          </cell>
        </row>
        <row r="1852">
          <cell r="G1852" t="str">
            <v xml:space="preserve">2Khai th¸c Lthiªn </v>
          </cell>
        </row>
        <row r="1853">
          <cell r="G1853" t="str">
            <v>33122</v>
          </cell>
        </row>
        <row r="1854">
          <cell r="G1854" t="str">
            <v>33113</v>
          </cell>
        </row>
        <row r="1855">
          <cell r="G1855" t="str">
            <v>33113</v>
          </cell>
        </row>
        <row r="1856">
          <cell r="G1856" t="str">
            <v>33122</v>
          </cell>
        </row>
        <row r="1857">
          <cell r="G1857" t="str">
            <v>33122</v>
          </cell>
        </row>
        <row r="1858">
          <cell r="G1858" t="str">
            <v>33113</v>
          </cell>
        </row>
        <row r="1859">
          <cell r="G1859" t="str">
            <v xml:space="preserve">2Khai th¸c Lthiªn </v>
          </cell>
        </row>
        <row r="1860">
          <cell r="G1860" t="str">
            <v xml:space="preserve">2Khai th¸c Lthiªn </v>
          </cell>
        </row>
        <row r="1861">
          <cell r="G1861" t="str">
            <v>33122</v>
          </cell>
        </row>
        <row r="1862">
          <cell r="G1862" t="str">
            <v>33122</v>
          </cell>
        </row>
        <row r="1863">
          <cell r="G1863" t="str">
            <v>33113</v>
          </cell>
        </row>
        <row r="1864">
          <cell r="G1864" t="str">
            <v>33122</v>
          </cell>
        </row>
        <row r="1865">
          <cell r="G1865" t="str">
            <v>33122</v>
          </cell>
        </row>
        <row r="1866">
          <cell r="G1866" t="str">
            <v>33122</v>
          </cell>
        </row>
        <row r="1867">
          <cell r="G1867" t="str">
            <v>33122</v>
          </cell>
        </row>
        <row r="1868">
          <cell r="G1868" t="str">
            <v>33113</v>
          </cell>
        </row>
        <row r="1869">
          <cell r="G1869" t="str">
            <v>33122</v>
          </cell>
        </row>
        <row r="1870">
          <cell r="G1870" t="str">
            <v>33122</v>
          </cell>
        </row>
        <row r="1871">
          <cell r="G1871" t="str">
            <v>33122</v>
          </cell>
        </row>
        <row r="1872">
          <cell r="G1872" t="str">
            <v>33113</v>
          </cell>
        </row>
        <row r="1873">
          <cell r="G1873" t="str">
            <v>33122</v>
          </cell>
        </row>
        <row r="1874">
          <cell r="G1874" t="str">
            <v xml:space="preserve">2Khai th¸c Lthiªn </v>
          </cell>
        </row>
        <row r="1875">
          <cell r="G1875" t="str">
            <v xml:space="preserve">2Khai th¸c Lthiªn </v>
          </cell>
        </row>
        <row r="1876">
          <cell r="G1876" t="str">
            <v xml:space="preserve">2Khai th¸c Lthiªn </v>
          </cell>
        </row>
        <row r="1877">
          <cell r="G1877" t="str">
            <v xml:space="preserve">2Khai th¸c Lthiªn </v>
          </cell>
        </row>
        <row r="1878">
          <cell r="G1878" t="str">
            <v>2khÊu than</v>
          </cell>
        </row>
        <row r="1879">
          <cell r="G1879" t="str">
            <v xml:space="preserve">2Khai th¸c Lthiªn </v>
          </cell>
        </row>
        <row r="1880">
          <cell r="G1880" t="str">
            <v xml:space="preserve">2Khai th¸c Lthiªn </v>
          </cell>
        </row>
        <row r="1881">
          <cell r="G1881" t="str">
            <v>33122</v>
          </cell>
        </row>
        <row r="1882">
          <cell r="G1882" t="str">
            <v>33122</v>
          </cell>
        </row>
        <row r="1883">
          <cell r="G1883" t="str">
            <v>33122</v>
          </cell>
        </row>
        <row r="1884">
          <cell r="G1884" t="str">
            <v>33122</v>
          </cell>
        </row>
        <row r="1885">
          <cell r="G1885" t="str">
            <v>33122</v>
          </cell>
        </row>
        <row r="1886">
          <cell r="G1886" t="str">
            <v>33122</v>
          </cell>
        </row>
        <row r="1887">
          <cell r="G1887" t="str">
            <v>33122</v>
          </cell>
        </row>
        <row r="1888">
          <cell r="G1888" t="str">
            <v>33122</v>
          </cell>
        </row>
        <row r="1889">
          <cell r="G1889" t="str">
            <v>33122</v>
          </cell>
        </row>
        <row r="1890">
          <cell r="G1890" t="str">
            <v>33113</v>
          </cell>
        </row>
        <row r="1891">
          <cell r="G1891" t="str">
            <v>33113</v>
          </cell>
        </row>
        <row r="1892">
          <cell r="G1892" t="str">
            <v>33113</v>
          </cell>
        </row>
        <row r="1893">
          <cell r="G1893" t="str">
            <v xml:space="preserve">2Khai th¸c Lthiªn </v>
          </cell>
        </row>
        <row r="1894">
          <cell r="G1894" t="str">
            <v xml:space="preserve">2Khai th¸c Lthiªn </v>
          </cell>
        </row>
        <row r="1895">
          <cell r="G1895" t="str">
            <v>33122</v>
          </cell>
        </row>
        <row r="1896">
          <cell r="G1896" t="str">
            <v>33122</v>
          </cell>
        </row>
        <row r="1897">
          <cell r="G1897" t="str">
            <v>33122</v>
          </cell>
        </row>
        <row r="1898">
          <cell r="G1898" t="str">
            <v>33122</v>
          </cell>
        </row>
        <row r="1899">
          <cell r="G1899" t="str">
            <v>33122</v>
          </cell>
        </row>
        <row r="1900">
          <cell r="G1900" t="str">
            <v xml:space="preserve">2Khai th¸c Lthiªn </v>
          </cell>
        </row>
        <row r="1901">
          <cell r="G1901" t="str">
            <v xml:space="preserve">2Khai th¸c Lthiªn </v>
          </cell>
        </row>
        <row r="1902">
          <cell r="G1902" t="str">
            <v>33122</v>
          </cell>
        </row>
        <row r="1903">
          <cell r="G1903" t="str">
            <v>2KhÊu than</v>
          </cell>
        </row>
        <row r="1904">
          <cell r="G1904" t="str">
            <v>33113</v>
          </cell>
        </row>
        <row r="1905">
          <cell r="G1905" t="str">
            <v>33122</v>
          </cell>
        </row>
        <row r="1906">
          <cell r="G1906" t="str">
            <v>33122</v>
          </cell>
        </row>
        <row r="1907">
          <cell r="G1907" t="str">
            <v xml:space="preserve">2Khai th¸c Lthiªn </v>
          </cell>
        </row>
        <row r="1908">
          <cell r="G1908" t="str">
            <v>33122</v>
          </cell>
        </row>
        <row r="1909">
          <cell r="G1909" t="str">
            <v>33122</v>
          </cell>
        </row>
        <row r="1910">
          <cell r="G1910" t="str">
            <v xml:space="preserve">2Khai th¸c Lthiªn </v>
          </cell>
        </row>
        <row r="1911">
          <cell r="G1911" t="str">
            <v xml:space="preserve">2Khai th¸c Lthiªn </v>
          </cell>
        </row>
        <row r="1912">
          <cell r="G1912" t="str">
            <v>33117</v>
          </cell>
        </row>
        <row r="1913">
          <cell r="G1913" t="str">
            <v xml:space="preserve">2Khai th¸c Lthiªn </v>
          </cell>
        </row>
        <row r="1914">
          <cell r="G1914" t="str">
            <v>33122</v>
          </cell>
        </row>
        <row r="1915">
          <cell r="G1915" t="str">
            <v>33122</v>
          </cell>
        </row>
        <row r="1916">
          <cell r="G1916" t="str">
            <v xml:space="preserve">2Khai th¸c Lthiªn </v>
          </cell>
        </row>
        <row r="1917">
          <cell r="G1917" t="str">
            <v>33122</v>
          </cell>
        </row>
        <row r="1918">
          <cell r="G1918" t="str">
            <v>33122</v>
          </cell>
        </row>
        <row r="1919">
          <cell r="G1919" t="str">
            <v xml:space="preserve">2Khai th¸c Lthiªn </v>
          </cell>
        </row>
        <row r="1920">
          <cell r="G1920" t="str">
            <v xml:space="preserve">2Khai th¸c Lthiªn </v>
          </cell>
        </row>
        <row r="1921">
          <cell r="G1921" t="str">
            <v xml:space="preserve">2Khai th¸c Lthiªn </v>
          </cell>
        </row>
        <row r="1922">
          <cell r="G1922" t="str">
            <v xml:space="preserve">2Khai th¸c Lthiªn </v>
          </cell>
        </row>
        <row r="1923">
          <cell r="G1923" t="str">
            <v xml:space="preserve">2Khai th¸c Lthiªn </v>
          </cell>
        </row>
        <row r="1924">
          <cell r="G1924" t="str">
            <v xml:space="preserve">2Khai th¸c Lthiªn </v>
          </cell>
        </row>
        <row r="1925">
          <cell r="G1925" t="str">
            <v xml:space="preserve">2Khai th¸c Lthiªn </v>
          </cell>
        </row>
        <row r="1926">
          <cell r="G1926" t="str">
            <v xml:space="preserve">2Khai th¸c Lthiªn </v>
          </cell>
        </row>
        <row r="1927">
          <cell r="G1927" t="str">
            <v>33113</v>
          </cell>
        </row>
        <row r="1928">
          <cell r="G1928" t="str">
            <v>33113</v>
          </cell>
        </row>
        <row r="1929">
          <cell r="G1929" t="str">
            <v>33113</v>
          </cell>
        </row>
        <row r="1930">
          <cell r="G1930" t="str">
            <v>33117</v>
          </cell>
        </row>
        <row r="1931">
          <cell r="G1931" t="str">
            <v>33117</v>
          </cell>
        </row>
        <row r="1932">
          <cell r="G1932" t="str">
            <v>2KhÊu than</v>
          </cell>
        </row>
        <row r="1933">
          <cell r="G1933" t="str">
            <v>33113</v>
          </cell>
        </row>
        <row r="1934">
          <cell r="G1934" t="str">
            <v>33122</v>
          </cell>
        </row>
        <row r="1935">
          <cell r="G1935" t="str">
            <v>33122</v>
          </cell>
        </row>
        <row r="1936">
          <cell r="G1936" t="str">
            <v>33113</v>
          </cell>
        </row>
        <row r="1937">
          <cell r="G1937" t="str">
            <v>33122</v>
          </cell>
        </row>
        <row r="1938">
          <cell r="G1938" t="str">
            <v>33113</v>
          </cell>
        </row>
        <row r="1939">
          <cell r="G1939" t="str">
            <v>33122</v>
          </cell>
        </row>
        <row r="1940">
          <cell r="G1940" t="str">
            <v>33122</v>
          </cell>
        </row>
        <row r="1941">
          <cell r="G1941" t="str">
            <v>33113</v>
          </cell>
        </row>
        <row r="1942">
          <cell r="G1942" t="str">
            <v>33113</v>
          </cell>
        </row>
        <row r="1943">
          <cell r="G1943" t="str">
            <v>33122</v>
          </cell>
        </row>
        <row r="1944">
          <cell r="G1944" t="str">
            <v>33113</v>
          </cell>
        </row>
        <row r="1945">
          <cell r="G1945" t="str">
            <v>33113</v>
          </cell>
        </row>
        <row r="1946">
          <cell r="G1946" t="str">
            <v>33122</v>
          </cell>
        </row>
        <row r="1947">
          <cell r="G1947" t="str">
            <v>33122</v>
          </cell>
        </row>
        <row r="1948">
          <cell r="G1948" t="str">
            <v>33122</v>
          </cell>
        </row>
        <row r="1949">
          <cell r="G1949" t="str">
            <v>33113</v>
          </cell>
        </row>
        <row r="1950">
          <cell r="G1950" t="str">
            <v>33122</v>
          </cell>
        </row>
        <row r="1951">
          <cell r="G1951" t="str">
            <v>33122</v>
          </cell>
        </row>
        <row r="1952">
          <cell r="G1952" t="str">
            <v>33113</v>
          </cell>
        </row>
        <row r="1953">
          <cell r="G1953" t="str">
            <v>33113</v>
          </cell>
        </row>
        <row r="1954">
          <cell r="G1954" t="str">
            <v>33113</v>
          </cell>
        </row>
        <row r="1955">
          <cell r="G1955" t="str">
            <v>33113</v>
          </cell>
        </row>
        <row r="1956">
          <cell r="G1956" t="str">
            <v>33113</v>
          </cell>
        </row>
        <row r="1957">
          <cell r="G1957" t="str">
            <v>33113</v>
          </cell>
        </row>
        <row r="1958">
          <cell r="G1958" t="str">
            <v>33113</v>
          </cell>
        </row>
        <row r="1959">
          <cell r="G1959" t="str">
            <v>33113</v>
          </cell>
        </row>
        <row r="1960">
          <cell r="G1960" t="str">
            <v>33113</v>
          </cell>
        </row>
        <row r="1961">
          <cell r="G1961" t="str">
            <v>33113</v>
          </cell>
        </row>
        <row r="1962">
          <cell r="G1962" t="str">
            <v>33117</v>
          </cell>
        </row>
        <row r="1963">
          <cell r="G1963" t="str">
            <v>33122</v>
          </cell>
        </row>
        <row r="1964">
          <cell r="G1964" t="str">
            <v>33122</v>
          </cell>
        </row>
        <row r="1965">
          <cell r="G1965" t="str">
            <v>33113</v>
          </cell>
        </row>
        <row r="1966">
          <cell r="G1966" t="str">
            <v>33122</v>
          </cell>
        </row>
        <row r="1967">
          <cell r="G1967" t="str">
            <v>33122</v>
          </cell>
        </row>
        <row r="1968">
          <cell r="G1968" t="str">
            <v>33122</v>
          </cell>
        </row>
        <row r="1969">
          <cell r="G1969" t="str">
            <v>33122</v>
          </cell>
        </row>
        <row r="1970">
          <cell r="G1970" t="str">
            <v>33122</v>
          </cell>
        </row>
        <row r="1971">
          <cell r="G1971" t="str">
            <v>33113</v>
          </cell>
        </row>
        <row r="1972">
          <cell r="G1972" t="str">
            <v>33122</v>
          </cell>
        </row>
        <row r="1973">
          <cell r="G1973" t="str">
            <v>33113</v>
          </cell>
        </row>
        <row r="1974">
          <cell r="G1974" t="str">
            <v>33122</v>
          </cell>
        </row>
        <row r="1975">
          <cell r="G1975" t="str">
            <v>33122</v>
          </cell>
        </row>
        <row r="1976">
          <cell r="G1976" t="str">
            <v>33122</v>
          </cell>
        </row>
        <row r="1977">
          <cell r="G1977" t="str">
            <v>33122</v>
          </cell>
        </row>
        <row r="1978">
          <cell r="G1978" t="str">
            <v>33122</v>
          </cell>
        </row>
        <row r="1979">
          <cell r="G1979" t="str">
            <v>33122</v>
          </cell>
        </row>
        <row r="1980">
          <cell r="G1980" t="str">
            <v>33113</v>
          </cell>
        </row>
        <row r="1981">
          <cell r="G1981" t="str">
            <v>33113</v>
          </cell>
        </row>
        <row r="1982">
          <cell r="G1982" t="str">
            <v>33122</v>
          </cell>
        </row>
        <row r="1983">
          <cell r="G1983" t="str">
            <v>33122</v>
          </cell>
        </row>
        <row r="1984">
          <cell r="G1984" t="str">
            <v>33122</v>
          </cell>
        </row>
        <row r="1985">
          <cell r="G1985" t="str">
            <v>33122</v>
          </cell>
        </row>
        <row r="1986">
          <cell r="G1986" t="str">
            <v>33122</v>
          </cell>
        </row>
        <row r="1987">
          <cell r="G1987" t="str">
            <v>33122</v>
          </cell>
        </row>
        <row r="1988">
          <cell r="G1988" t="str">
            <v>33113</v>
          </cell>
        </row>
        <row r="1989">
          <cell r="G1989" t="str">
            <v>2vËn t¶i</v>
          </cell>
        </row>
        <row r="1990">
          <cell r="G1990" t="str">
            <v>33122</v>
          </cell>
        </row>
        <row r="1991">
          <cell r="G1991" t="str">
            <v>33122</v>
          </cell>
        </row>
        <row r="1992">
          <cell r="G1992" t="str">
            <v>33122</v>
          </cell>
        </row>
        <row r="1993">
          <cell r="G1993" t="str">
            <v>33122</v>
          </cell>
        </row>
        <row r="1994">
          <cell r="G1994" t="str">
            <v>33113</v>
          </cell>
        </row>
        <row r="1995">
          <cell r="G1995" t="str">
            <v>33122</v>
          </cell>
        </row>
        <row r="1996">
          <cell r="G1996" t="str">
            <v>33113</v>
          </cell>
        </row>
        <row r="1997">
          <cell r="G1997" t="str">
            <v>33113</v>
          </cell>
        </row>
        <row r="1998">
          <cell r="G1998" t="str">
            <v>33113</v>
          </cell>
        </row>
        <row r="1999">
          <cell r="G1999" t="str">
            <v>33113</v>
          </cell>
        </row>
        <row r="2000">
          <cell r="G2000" t="str">
            <v>33113</v>
          </cell>
        </row>
        <row r="2001">
          <cell r="G2001" t="str">
            <v>33113</v>
          </cell>
        </row>
        <row r="2002">
          <cell r="G2002" t="str">
            <v>33113</v>
          </cell>
        </row>
        <row r="2003">
          <cell r="G2003" t="str">
            <v>33113</v>
          </cell>
        </row>
        <row r="2004">
          <cell r="G2004" t="str">
            <v>33113</v>
          </cell>
        </row>
        <row r="2005">
          <cell r="G2005" t="str">
            <v>33113</v>
          </cell>
        </row>
        <row r="2006">
          <cell r="G2006" t="str">
            <v>33113</v>
          </cell>
        </row>
        <row r="2007">
          <cell r="G2007" t="str">
            <v>33113</v>
          </cell>
        </row>
        <row r="2008">
          <cell r="G2008" t="str">
            <v>33113</v>
          </cell>
        </row>
        <row r="2009">
          <cell r="G2009" t="str">
            <v>33113</v>
          </cell>
        </row>
        <row r="2010">
          <cell r="G2010" t="str">
            <v>33113</v>
          </cell>
        </row>
        <row r="2011">
          <cell r="G2011" t="str">
            <v>33113</v>
          </cell>
        </row>
        <row r="2012">
          <cell r="G2012" t="str">
            <v>33113</v>
          </cell>
        </row>
        <row r="2013">
          <cell r="G2013" t="str">
            <v>33113</v>
          </cell>
        </row>
        <row r="2014">
          <cell r="G2014" t="str">
            <v>33113</v>
          </cell>
        </row>
        <row r="2015">
          <cell r="G2015" t="str">
            <v>33117</v>
          </cell>
        </row>
        <row r="2016">
          <cell r="G2016" t="str">
            <v>33117</v>
          </cell>
        </row>
        <row r="2017">
          <cell r="G2017" t="str">
            <v>33113</v>
          </cell>
        </row>
        <row r="2018">
          <cell r="G2018" t="str">
            <v>33113</v>
          </cell>
        </row>
        <row r="2019">
          <cell r="G2019" t="str">
            <v>33113</v>
          </cell>
        </row>
        <row r="2020">
          <cell r="G2020" t="str">
            <v>33113</v>
          </cell>
        </row>
        <row r="2021">
          <cell r="G2021" t="str">
            <v>33113</v>
          </cell>
        </row>
        <row r="2022">
          <cell r="G2022" t="str">
            <v>33113</v>
          </cell>
        </row>
        <row r="2023">
          <cell r="G2023" t="str">
            <v>33113</v>
          </cell>
        </row>
        <row r="2024">
          <cell r="G2024" t="str">
            <v>33122</v>
          </cell>
        </row>
        <row r="2025">
          <cell r="G2025" t="str">
            <v>33122</v>
          </cell>
        </row>
        <row r="2026">
          <cell r="G2026" t="str">
            <v>33122</v>
          </cell>
        </row>
        <row r="2027">
          <cell r="G2027" t="str">
            <v>33122</v>
          </cell>
        </row>
        <row r="2028">
          <cell r="G2028" t="str">
            <v>33122</v>
          </cell>
        </row>
        <row r="2029">
          <cell r="G2029" t="str">
            <v>33122</v>
          </cell>
        </row>
        <row r="2030">
          <cell r="G2030" t="str">
            <v>33113</v>
          </cell>
        </row>
        <row r="2031">
          <cell r="G2031" t="str">
            <v>33113</v>
          </cell>
        </row>
        <row r="2032">
          <cell r="G2032" t="str">
            <v>33113</v>
          </cell>
        </row>
        <row r="2033">
          <cell r="G2033" t="str">
            <v>33113</v>
          </cell>
        </row>
        <row r="2034">
          <cell r="G2034" t="str">
            <v xml:space="preserve">2Khai th¸c Lthiªn </v>
          </cell>
        </row>
        <row r="2035">
          <cell r="G2035" t="str">
            <v xml:space="preserve">2Khai th¸c Lthiªn </v>
          </cell>
        </row>
        <row r="2036">
          <cell r="G2036" t="str">
            <v>33113</v>
          </cell>
        </row>
        <row r="2037">
          <cell r="G2037" t="str">
            <v>33117</v>
          </cell>
        </row>
        <row r="2038">
          <cell r="G2038" t="str">
            <v>33113</v>
          </cell>
        </row>
        <row r="2039">
          <cell r="G2039" t="str">
            <v xml:space="preserve">2Khai th¸c Lthiªn </v>
          </cell>
        </row>
        <row r="2040">
          <cell r="G2040" t="str">
            <v xml:space="preserve">2Khai th¸c Lthiªn </v>
          </cell>
        </row>
        <row r="2041">
          <cell r="G2041" t="str">
            <v>33122</v>
          </cell>
        </row>
        <row r="2042">
          <cell r="G2042" t="str">
            <v>33122</v>
          </cell>
        </row>
        <row r="2043">
          <cell r="G2043" t="str">
            <v>33122</v>
          </cell>
        </row>
        <row r="2044">
          <cell r="G2044" t="str">
            <v>33122</v>
          </cell>
        </row>
        <row r="2045">
          <cell r="G2045" t="str">
            <v>33122</v>
          </cell>
        </row>
        <row r="2046">
          <cell r="G2046" t="str">
            <v>33122</v>
          </cell>
        </row>
        <row r="2047">
          <cell r="G2047" t="str">
            <v xml:space="preserve">2Khai th¸c Lthiªn </v>
          </cell>
        </row>
        <row r="2048">
          <cell r="G2048" t="str">
            <v xml:space="preserve">2Khai th¸c Lthiªn </v>
          </cell>
        </row>
        <row r="2049">
          <cell r="G2049" t="str">
            <v xml:space="preserve">2Khai th¸c Lthiªn </v>
          </cell>
        </row>
        <row r="2050">
          <cell r="G2050" t="str">
            <v>33117</v>
          </cell>
        </row>
        <row r="2051">
          <cell r="G2051" t="str">
            <v>33117</v>
          </cell>
        </row>
        <row r="2052">
          <cell r="G2052" t="str">
            <v>33117</v>
          </cell>
        </row>
        <row r="2053">
          <cell r="G2053" t="str">
            <v xml:space="preserve">2Khai th¸c Lthiªn </v>
          </cell>
        </row>
        <row r="2054">
          <cell r="G2054" t="str">
            <v xml:space="preserve">2Khai th¸c Lthiªn </v>
          </cell>
        </row>
        <row r="2055">
          <cell r="G2055" t="str">
            <v>33113</v>
          </cell>
        </row>
        <row r="2056">
          <cell r="G2056" t="str">
            <v>33113</v>
          </cell>
        </row>
        <row r="2057">
          <cell r="G2057" t="str">
            <v>33113</v>
          </cell>
        </row>
        <row r="2058">
          <cell r="G2058" t="str">
            <v>33113</v>
          </cell>
        </row>
        <row r="2059">
          <cell r="G2059" t="str">
            <v>33113</v>
          </cell>
        </row>
        <row r="2060">
          <cell r="G2060" t="str">
            <v>33113</v>
          </cell>
        </row>
        <row r="2061">
          <cell r="G2061" t="str">
            <v>33113</v>
          </cell>
        </row>
        <row r="2062">
          <cell r="G2062" t="str">
            <v>33113</v>
          </cell>
        </row>
        <row r="2063">
          <cell r="G2063" t="str">
            <v>33113</v>
          </cell>
        </row>
        <row r="2064">
          <cell r="G2064" t="str">
            <v>33117</v>
          </cell>
        </row>
        <row r="2065">
          <cell r="G2065" t="str">
            <v xml:space="preserve">2Khai th¸c Lthiªn </v>
          </cell>
        </row>
        <row r="2066">
          <cell r="G2066" t="str">
            <v xml:space="preserve">2Khai th¸c Lthiªn </v>
          </cell>
        </row>
        <row r="2067">
          <cell r="G2067" t="str">
            <v xml:space="preserve">2Khai th¸c Lthiªn </v>
          </cell>
        </row>
        <row r="2068">
          <cell r="G2068" t="str">
            <v>33113</v>
          </cell>
        </row>
        <row r="2069">
          <cell r="G2069" t="str">
            <v>33113</v>
          </cell>
        </row>
        <row r="2070">
          <cell r="G2070" t="str">
            <v>33113</v>
          </cell>
        </row>
        <row r="2071">
          <cell r="G2071" t="str">
            <v>33113</v>
          </cell>
        </row>
        <row r="2072">
          <cell r="G2072" t="str">
            <v xml:space="preserve">2Khai th¸c Lthiªn </v>
          </cell>
        </row>
        <row r="2073">
          <cell r="G2073" t="str">
            <v xml:space="preserve">2Khai th¸c Lthiªn </v>
          </cell>
        </row>
        <row r="2074">
          <cell r="G2074" t="str">
            <v>33113</v>
          </cell>
        </row>
        <row r="2075">
          <cell r="G2075" t="str">
            <v>33113</v>
          </cell>
        </row>
        <row r="2076">
          <cell r="G2076" t="str">
            <v>33113</v>
          </cell>
        </row>
        <row r="2077">
          <cell r="G2077" t="str">
            <v xml:space="preserve">2Khai th¸c Lthiªn </v>
          </cell>
        </row>
        <row r="2078">
          <cell r="G2078" t="str">
            <v xml:space="preserve">2Khai th¸c Lthiªn </v>
          </cell>
        </row>
        <row r="2079">
          <cell r="G2079" t="str">
            <v>2vËn t¶i</v>
          </cell>
        </row>
        <row r="2080">
          <cell r="G2080" t="str">
            <v>2vËn t¶i</v>
          </cell>
        </row>
        <row r="2081">
          <cell r="G2081" t="str">
            <v>33113</v>
          </cell>
        </row>
        <row r="2082">
          <cell r="G2082" t="str">
            <v>33113</v>
          </cell>
        </row>
        <row r="2083">
          <cell r="G2083" t="str">
            <v>33113</v>
          </cell>
        </row>
        <row r="2084">
          <cell r="G2084" t="str">
            <v>2VPXN</v>
          </cell>
        </row>
        <row r="2085">
          <cell r="G2085" t="str">
            <v>2vËn t¶i</v>
          </cell>
        </row>
        <row r="2086">
          <cell r="G2086" t="str">
            <v>2vËn t¶i</v>
          </cell>
        </row>
        <row r="2087">
          <cell r="G2087" t="str">
            <v>2vËn t¶i</v>
          </cell>
        </row>
        <row r="2088">
          <cell r="G2088" t="str">
            <v>2vËn t¶i</v>
          </cell>
        </row>
        <row r="2089">
          <cell r="G2089" t="str">
            <v>2vËn t¶i</v>
          </cell>
        </row>
        <row r="2090">
          <cell r="G2090" t="str">
            <v>2vËn t¶i</v>
          </cell>
        </row>
        <row r="2091">
          <cell r="G2091" t="str">
            <v>2vËn t¶i</v>
          </cell>
        </row>
        <row r="2092">
          <cell r="G2092" t="str">
            <v>2vËn t¶i</v>
          </cell>
        </row>
        <row r="2093">
          <cell r="G2093" t="str">
            <v>2vËn t¶i</v>
          </cell>
        </row>
        <row r="2094">
          <cell r="G2094" t="str">
            <v>2vËn t¶i</v>
          </cell>
        </row>
        <row r="2095">
          <cell r="G2095" t="str">
            <v>2vËn t¶i</v>
          </cell>
        </row>
        <row r="2096">
          <cell r="G2096" t="str">
            <v>2vËn t¶i</v>
          </cell>
        </row>
        <row r="2097">
          <cell r="G2097" t="str">
            <v>2vËn t¶i</v>
          </cell>
        </row>
        <row r="2098">
          <cell r="G2098" t="str">
            <v>2VPXN</v>
          </cell>
        </row>
        <row r="2099">
          <cell r="G2099" t="str">
            <v>2VPXN</v>
          </cell>
        </row>
        <row r="2100">
          <cell r="G2100" t="str">
            <v>2vËn t¶i</v>
          </cell>
        </row>
        <row r="2101">
          <cell r="G2101" t="str">
            <v>2vËn t¶i</v>
          </cell>
        </row>
        <row r="2102">
          <cell r="G2102" t="str">
            <v>2vËn t¶i</v>
          </cell>
        </row>
        <row r="2103">
          <cell r="G2103" t="str">
            <v>2vËn t¶i</v>
          </cell>
        </row>
        <row r="2104">
          <cell r="G2104" t="str">
            <v>2vËn t¶i</v>
          </cell>
        </row>
        <row r="2105">
          <cell r="G2105" t="str">
            <v>2vËn t¶i</v>
          </cell>
        </row>
        <row r="2106">
          <cell r="G2106" t="str">
            <v>2vËn t¶i</v>
          </cell>
        </row>
        <row r="2107">
          <cell r="G2107" t="str">
            <v>2vËn t¶i</v>
          </cell>
        </row>
        <row r="2108">
          <cell r="G2108" t="str">
            <v>33113</v>
          </cell>
        </row>
        <row r="2109">
          <cell r="G2109" t="str">
            <v>33113</v>
          </cell>
        </row>
        <row r="2110">
          <cell r="G2110" t="str">
            <v>2vËn t¶i</v>
          </cell>
        </row>
        <row r="2111">
          <cell r="G2111" t="str">
            <v>2vËn t¶i</v>
          </cell>
        </row>
        <row r="2112">
          <cell r="G2112" t="str">
            <v>2vËn t¶i</v>
          </cell>
        </row>
        <row r="2113">
          <cell r="G2113" t="str">
            <v>2vËn t¶i</v>
          </cell>
        </row>
        <row r="2114">
          <cell r="G2114" t="str">
            <v>2vËn t¶i</v>
          </cell>
        </row>
        <row r="2115">
          <cell r="G2115" t="str">
            <v>2vËn t¶i</v>
          </cell>
        </row>
        <row r="2116">
          <cell r="G2116" t="str">
            <v>2vËn t¶i</v>
          </cell>
        </row>
        <row r="2117">
          <cell r="G2117" t="str">
            <v>2vËn t¶i</v>
          </cell>
        </row>
        <row r="2118">
          <cell r="G2118" t="str">
            <v>2vËn t¶i</v>
          </cell>
        </row>
        <row r="2119">
          <cell r="G2119" t="str">
            <v>2VPXN</v>
          </cell>
        </row>
        <row r="2120">
          <cell r="G2120" t="str">
            <v>33113</v>
          </cell>
        </row>
        <row r="2121">
          <cell r="G2121" t="str">
            <v>2VPXN</v>
          </cell>
        </row>
        <row r="2122">
          <cell r="G2122" t="str">
            <v>33113</v>
          </cell>
        </row>
        <row r="2123">
          <cell r="G2123" t="str">
            <v>33113</v>
          </cell>
        </row>
        <row r="2124">
          <cell r="G2124" t="str">
            <v>2VPXN</v>
          </cell>
        </row>
        <row r="2125">
          <cell r="G2125" t="str">
            <v>2vËn t¶i</v>
          </cell>
        </row>
        <row r="2126">
          <cell r="G2126" t="str">
            <v>2vËn t¶i</v>
          </cell>
        </row>
        <row r="2127">
          <cell r="G2127" t="str">
            <v>2vËn t¶i</v>
          </cell>
        </row>
        <row r="2128">
          <cell r="G2128" t="str">
            <v>2vËn t¶i</v>
          </cell>
        </row>
        <row r="2129">
          <cell r="G2129" t="str">
            <v>2vËn t¶i</v>
          </cell>
        </row>
        <row r="2130">
          <cell r="G2130" t="str">
            <v>2vËn t¶i</v>
          </cell>
        </row>
        <row r="2131">
          <cell r="G2131" t="str">
            <v>2vËn t¶i</v>
          </cell>
        </row>
        <row r="2132">
          <cell r="G2132" t="str">
            <v>2vËn t¶i</v>
          </cell>
        </row>
        <row r="2133">
          <cell r="G2133" t="str">
            <v>33113</v>
          </cell>
        </row>
        <row r="2134">
          <cell r="G2134" t="str">
            <v>33113</v>
          </cell>
        </row>
        <row r="2135">
          <cell r="G2135" t="str">
            <v>2KhÊu than</v>
          </cell>
        </row>
        <row r="2136">
          <cell r="G2136" t="str">
            <v>2KhÊu than</v>
          </cell>
        </row>
        <row r="2137">
          <cell r="G2137" t="str">
            <v>2VPXN</v>
          </cell>
        </row>
        <row r="2138">
          <cell r="G2138" t="str">
            <v>33113</v>
          </cell>
        </row>
        <row r="2139">
          <cell r="G2139" t="str">
            <v>2VPXN</v>
          </cell>
        </row>
        <row r="2140">
          <cell r="G2140" t="str">
            <v>2Lß CBSX</v>
          </cell>
        </row>
        <row r="2141">
          <cell r="G2141" t="str">
            <v>2Lß CBSX</v>
          </cell>
        </row>
        <row r="2142">
          <cell r="G2142" t="str">
            <v>2vËn t¶i</v>
          </cell>
        </row>
        <row r="2143">
          <cell r="G2143" t="str">
            <v>2vËn t¶i</v>
          </cell>
        </row>
        <row r="2144">
          <cell r="G2144" t="str">
            <v>2vËn t¶i</v>
          </cell>
        </row>
        <row r="2145">
          <cell r="G2145" t="str">
            <v>2vËn t¶i</v>
          </cell>
        </row>
        <row r="2146">
          <cell r="G2146" t="str">
            <v>2vËn t¶i</v>
          </cell>
        </row>
        <row r="2147">
          <cell r="G2147" t="str">
            <v>2vËn t¶i</v>
          </cell>
        </row>
        <row r="2148">
          <cell r="G2148" t="str">
            <v>2vËn t¶i</v>
          </cell>
        </row>
        <row r="2149">
          <cell r="G2149" t="str">
            <v>2vËn t¶i</v>
          </cell>
        </row>
        <row r="2150">
          <cell r="G2150" t="str">
            <v>2VPXN</v>
          </cell>
        </row>
        <row r="2151">
          <cell r="G2151" t="str">
            <v>2VPXN</v>
          </cell>
        </row>
        <row r="2152">
          <cell r="G2152" t="str">
            <v>33113</v>
          </cell>
        </row>
        <row r="2153">
          <cell r="G2153" t="str">
            <v>33113</v>
          </cell>
        </row>
        <row r="2154">
          <cell r="G2154" t="str">
            <v>33113</v>
          </cell>
        </row>
        <row r="2155">
          <cell r="G2155" t="str">
            <v>2VPXN</v>
          </cell>
        </row>
        <row r="2156">
          <cell r="G2156" t="str">
            <v>2VPXN</v>
          </cell>
        </row>
        <row r="2157">
          <cell r="G2157" t="str">
            <v>2vËn t¶i</v>
          </cell>
        </row>
        <row r="2158">
          <cell r="G2158" t="str">
            <v>2vËn t¶i</v>
          </cell>
        </row>
        <row r="2159">
          <cell r="G2159" t="str">
            <v>2vËn t¶i</v>
          </cell>
        </row>
        <row r="2160">
          <cell r="G2160" t="str">
            <v>2vËn t¶i</v>
          </cell>
        </row>
        <row r="2161">
          <cell r="G2161" t="str">
            <v>2vËn t¶i</v>
          </cell>
        </row>
        <row r="2162">
          <cell r="G2162" t="str">
            <v>2vËn t¶i</v>
          </cell>
        </row>
        <row r="2163">
          <cell r="G2163" t="str">
            <v>2vËn t¶i</v>
          </cell>
        </row>
        <row r="2164">
          <cell r="G2164" t="str">
            <v>2vËn t¶i</v>
          </cell>
        </row>
        <row r="2165">
          <cell r="G2165" t="str">
            <v>2vËn t¶i</v>
          </cell>
        </row>
        <row r="2166">
          <cell r="G2166" t="str">
            <v>2vËn t¶i</v>
          </cell>
        </row>
        <row r="2167">
          <cell r="G2167" t="str">
            <v>2vËn t¶i</v>
          </cell>
        </row>
        <row r="2168">
          <cell r="G2168" t="str">
            <v>2vËn t¶i</v>
          </cell>
        </row>
        <row r="2169">
          <cell r="G2169" t="str">
            <v>2vËn t¶i</v>
          </cell>
        </row>
        <row r="2170">
          <cell r="G2170" t="str">
            <v>33113</v>
          </cell>
        </row>
        <row r="2171">
          <cell r="G2171" t="str">
            <v>33113</v>
          </cell>
        </row>
        <row r="2172">
          <cell r="G2172" t="str">
            <v>33113</v>
          </cell>
        </row>
        <row r="2173">
          <cell r="G2173" t="str">
            <v>2VPXN</v>
          </cell>
        </row>
        <row r="2174">
          <cell r="G2174" t="str">
            <v>2VPXN</v>
          </cell>
        </row>
        <row r="2175">
          <cell r="G2175" t="str">
            <v>33113</v>
          </cell>
        </row>
        <row r="2176">
          <cell r="G2176" t="str">
            <v>2VPXN</v>
          </cell>
        </row>
        <row r="2177">
          <cell r="G2177" t="str">
            <v>2VPXN</v>
          </cell>
        </row>
        <row r="2178">
          <cell r="G2178" t="str">
            <v>2VPXN</v>
          </cell>
        </row>
        <row r="2179">
          <cell r="G2179" t="str">
            <v>2vËn t¶i</v>
          </cell>
        </row>
        <row r="2180">
          <cell r="G2180" t="str">
            <v>2vËn t¶i</v>
          </cell>
        </row>
        <row r="2181">
          <cell r="G2181" t="str">
            <v>2KhÊu than</v>
          </cell>
        </row>
        <row r="2182">
          <cell r="G2182" t="str">
            <v>2KhÊu than</v>
          </cell>
        </row>
        <row r="2183">
          <cell r="G2183" t="str">
            <v>2KhÊu than</v>
          </cell>
        </row>
        <row r="2184">
          <cell r="G2184" t="str">
            <v>33113</v>
          </cell>
        </row>
        <row r="2185">
          <cell r="G2185" t="str">
            <v>33113</v>
          </cell>
        </row>
        <row r="2186">
          <cell r="G2186" t="str">
            <v>2VPXN</v>
          </cell>
        </row>
        <row r="2187">
          <cell r="G2187" t="str">
            <v>2VPXN</v>
          </cell>
        </row>
        <row r="2188">
          <cell r="G2188" t="str">
            <v>2KhÊu than</v>
          </cell>
        </row>
        <row r="2189">
          <cell r="G2189" t="str">
            <v>2KhÊu than</v>
          </cell>
        </row>
        <row r="2190">
          <cell r="G2190" t="str">
            <v>33113</v>
          </cell>
        </row>
        <row r="2191">
          <cell r="G2191" t="str">
            <v>2vËn t¶i</v>
          </cell>
        </row>
        <row r="2192">
          <cell r="G2192" t="str">
            <v>2vËn t¶i</v>
          </cell>
        </row>
        <row r="2193">
          <cell r="G2193" t="str">
            <v>2vËn t¶i</v>
          </cell>
        </row>
        <row r="2194">
          <cell r="G2194" t="str">
            <v>2vËn t¶i</v>
          </cell>
        </row>
        <row r="2195">
          <cell r="G2195" t="str">
            <v>2vËn t¶i</v>
          </cell>
        </row>
        <row r="2196">
          <cell r="G2196" t="str">
            <v>2vËn t¶i</v>
          </cell>
        </row>
        <row r="2197">
          <cell r="G2197" t="str">
            <v>2vËn t¶i</v>
          </cell>
        </row>
        <row r="2198">
          <cell r="G2198" t="str">
            <v>2vËn t¶i</v>
          </cell>
        </row>
        <row r="2199">
          <cell r="G2199" t="str">
            <v>2vËn t¶i</v>
          </cell>
        </row>
        <row r="2200">
          <cell r="G2200" t="str">
            <v>2vËn t¶i</v>
          </cell>
        </row>
        <row r="2201">
          <cell r="G2201" t="str">
            <v>2vËn t¶i</v>
          </cell>
        </row>
        <row r="2202">
          <cell r="G2202" t="str">
            <v>2vËn t¶i</v>
          </cell>
        </row>
        <row r="2203">
          <cell r="G2203" t="str">
            <v>2vËn t¶i</v>
          </cell>
        </row>
        <row r="2204">
          <cell r="G2204" t="str">
            <v>33113</v>
          </cell>
        </row>
        <row r="2205">
          <cell r="G2205" t="str">
            <v>33113</v>
          </cell>
        </row>
        <row r="2206">
          <cell r="G2206" t="str">
            <v>2Lß CBSX</v>
          </cell>
        </row>
        <row r="2207">
          <cell r="G2207" t="str">
            <v>2VPXN</v>
          </cell>
        </row>
        <row r="2208">
          <cell r="G2208" t="str">
            <v>2VPXN</v>
          </cell>
        </row>
        <row r="2209">
          <cell r="G2209" t="str">
            <v>33113</v>
          </cell>
        </row>
        <row r="2210">
          <cell r="G2210" t="str">
            <v>33113</v>
          </cell>
        </row>
        <row r="2211">
          <cell r="G2211" t="str">
            <v>2VPXN</v>
          </cell>
        </row>
        <row r="2212">
          <cell r="G2212" t="str">
            <v>2VPXN</v>
          </cell>
        </row>
        <row r="2213">
          <cell r="G2213" t="str">
            <v>2vËn t¶i</v>
          </cell>
        </row>
        <row r="2214">
          <cell r="G2214" t="str">
            <v>2vËn t¶i</v>
          </cell>
        </row>
        <row r="2215">
          <cell r="G2215" t="str">
            <v>2vËn t¶i</v>
          </cell>
        </row>
        <row r="2216">
          <cell r="G2216" t="str">
            <v>2vËn t¶i</v>
          </cell>
        </row>
        <row r="2217">
          <cell r="G2217" t="str">
            <v>2vËn t¶i</v>
          </cell>
        </row>
        <row r="2218">
          <cell r="G2218" t="str">
            <v>33113</v>
          </cell>
        </row>
        <row r="2219">
          <cell r="G2219" t="str">
            <v>2VPXN</v>
          </cell>
        </row>
        <row r="2220">
          <cell r="G2220" t="str">
            <v>2VPXN</v>
          </cell>
        </row>
        <row r="2221">
          <cell r="G2221" t="str">
            <v>2VPXN</v>
          </cell>
        </row>
        <row r="2222">
          <cell r="G2222" t="str">
            <v>33113</v>
          </cell>
        </row>
        <row r="2223">
          <cell r="G2223" t="str">
            <v>33113</v>
          </cell>
        </row>
        <row r="2224">
          <cell r="G2224" t="str">
            <v>2vËn t¶i</v>
          </cell>
        </row>
        <row r="2225">
          <cell r="G2225" t="str">
            <v>2vËn t¶i</v>
          </cell>
        </row>
        <row r="2226">
          <cell r="G2226" t="str">
            <v>2vËn t¶i</v>
          </cell>
        </row>
        <row r="2227">
          <cell r="G2227" t="str">
            <v>2vËn t¶i</v>
          </cell>
        </row>
        <row r="2228">
          <cell r="G2228" t="str">
            <v>2vËn t¶i</v>
          </cell>
        </row>
        <row r="2229">
          <cell r="G2229" t="str">
            <v>2vËn t¶i</v>
          </cell>
        </row>
        <row r="2230">
          <cell r="G2230" t="str">
            <v>2vËn t¶i</v>
          </cell>
        </row>
        <row r="2231">
          <cell r="G2231" t="str">
            <v>2vËn t¶i</v>
          </cell>
        </row>
        <row r="2232">
          <cell r="G2232" t="str">
            <v>2vËn t¶i</v>
          </cell>
        </row>
        <row r="2233">
          <cell r="G2233" t="str">
            <v>2vËn t¶i</v>
          </cell>
        </row>
        <row r="2234">
          <cell r="G2234" t="str">
            <v>2vËn t¶i</v>
          </cell>
        </row>
        <row r="2235">
          <cell r="G2235" t="str">
            <v>2vËn t¶i</v>
          </cell>
        </row>
        <row r="2236">
          <cell r="G2236" t="str">
            <v>2VPXN</v>
          </cell>
        </row>
        <row r="2237">
          <cell r="G2237" t="str">
            <v>2vËn t¶i</v>
          </cell>
        </row>
        <row r="2238">
          <cell r="G2238" t="str">
            <v>2vËn t¶i</v>
          </cell>
        </row>
        <row r="2239">
          <cell r="G2239" t="str">
            <v>2vËn t¶i</v>
          </cell>
        </row>
        <row r="2240">
          <cell r="G2240" t="str">
            <v>2vËn t¶i</v>
          </cell>
        </row>
        <row r="2241">
          <cell r="G2241" t="str">
            <v>2vËn t¶i</v>
          </cell>
        </row>
        <row r="2242">
          <cell r="G2242" t="str">
            <v>2vËn t¶i</v>
          </cell>
        </row>
        <row r="2243">
          <cell r="G2243" t="str">
            <v/>
          </cell>
        </row>
        <row r="2244">
          <cell r="G2244" t="str">
            <v>2KhÊu than</v>
          </cell>
        </row>
        <row r="2245">
          <cell r="G2245" t="str">
            <v>2KhÊu than</v>
          </cell>
        </row>
        <row r="2246">
          <cell r="G2246" t="str">
            <v>2Lß CBSX</v>
          </cell>
        </row>
        <row r="2247">
          <cell r="G2247" t="str">
            <v>2Lß CBSX</v>
          </cell>
        </row>
        <row r="2248">
          <cell r="G2248" t="str">
            <v>2VPXN</v>
          </cell>
        </row>
        <row r="2249">
          <cell r="G2249" t="str">
            <v>2VPXN</v>
          </cell>
        </row>
        <row r="2250">
          <cell r="G2250" t="str">
            <v>2vËn t¶i</v>
          </cell>
        </row>
        <row r="2251">
          <cell r="G2251" t="str">
            <v>2vËn t¶i</v>
          </cell>
        </row>
        <row r="2252">
          <cell r="G2252" t="str">
            <v>2vËn t¶i</v>
          </cell>
        </row>
        <row r="2253">
          <cell r="G2253" t="str">
            <v>2vËn t¶i</v>
          </cell>
        </row>
        <row r="2254">
          <cell r="G2254" t="str">
            <v>2VPXN</v>
          </cell>
        </row>
        <row r="2255">
          <cell r="G2255" t="str">
            <v>33113</v>
          </cell>
        </row>
        <row r="2256">
          <cell r="G2256" t="str">
            <v>2vËn t¶i</v>
          </cell>
        </row>
        <row r="2257">
          <cell r="G2257" t="str">
            <v>2vËn t¶i</v>
          </cell>
        </row>
        <row r="2258">
          <cell r="G2258" t="str">
            <v>2vËn t¶i</v>
          </cell>
        </row>
        <row r="2259">
          <cell r="G2259" t="str">
            <v>2vËn t¶i</v>
          </cell>
        </row>
        <row r="2260">
          <cell r="G2260" t="str">
            <v>2vËn t¶i</v>
          </cell>
        </row>
        <row r="2261">
          <cell r="G2261" t="str">
            <v>2vËn t¶i</v>
          </cell>
        </row>
        <row r="2262">
          <cell r="G2262" t="str">
            <v>33113</v>
          </cell>
        </row>
        <row r="2263">
          <cell r="G2263" t="str">
            <v>33113</v>
          </cell>
        </row>
        <row r="2264">
          <cell r="G2264" t="str">
            <v>33113</v>
          </cell>
        </row>
        <row r="2265">
          <cell r="G2265" t="str">
            <v>33113</v>
          </cell>
        </row>
        <row r="2266">
          <cell r="G2266" t="str">
            <v>2VPXN</v>
          </cell>
        </row>
        <row r="2267">
          <cell r="G2267" t="str">
            <v>2vËn t¶i</v>
          </cell>
        </row>
        <row r="2268">
          <cell r="G2268" t="str">
            <v>2vËn t¶i</v>
          </cell>
        </row>
        <row r="2269">
          <cell r="G2269" t="str">
            <v>2vËn t¶i</v>
          </cell>
        </row>
        <row r="2270">
          <cell r="G2270" t="str">
            <v>2vËn t¶i</v>
          </cell>
        </row>
        <row r="2271">
          <cell r="G2271" t="str">
            <v>2vËn t¶i</v>
          </cell>
        </row>
        <row r="2272">
          <cell r="G2272" t="str">
            <v>2vËn t¶i</v>
          </cell>
        </row>
        <row r="2273">
          <cell r="G2273" t="str">
            <v>2vËn t¶i</v>
          </cell>
        </row>
        <row r="2274">
          <cell r="G2274" t="str">
            <v>2vËn t¶i</v>
          </cell>
        </row>
        <row r="2275">
          <cell r="G2275" t="str">
            <v>2vËn t¶i</v>
          </cell>
        </row>
        <row r="2276">
          <cell r="G2276" t="str">
            <v>33113</v>
          </cell>
        </row>
        <row r="2277">
          <cell r="G2277" t="str">
            <v>2VPXN</v>
          </cell>
        </row>
        <row r="2278">
          <cell r="G2278" t="str">
            <v/>
          </cell>
        </row>
        <row r="2279">
          <cell r="G2279" t="str">
            <v/>
          </cell>
        </row>
        <row r="2280">
          <cell r="G2280" t="str">
            <v/>
          </cell>
        </row>
        <row r="2281">
          <cell r="G2281" t="str">
            <v/>
          </cell>
        </row>
        <row r="2282">
          <cell r="G2282" t="str">
            <v/>
          </cell>
        </row>
        <row r="2283">
          <cell r="G2283" t="str">
            <v/>
          </cell>
        </row>
        <row r="2284">
          <cell r="G2284" t="str">
            <v/>
          </cell>
        </row>
        <row r="2285">
          <cell r="G2285" t="str">
            <v>33113</v>
          </cell>
        </row>
        <row r="2286">
          <cell r="G2286" t="str">
            <v>33113</v>
          </cell>
        </row>
        <row r="2287">
          <cell r="G2287" t="str">
            <v/>
          </cell>
        </row>
        <row r="2288">
          <cell r="G2288" t="str">
            <v>33113</v>
          </cell>
        </row>
        <row r="2289">
          <cell r="G2289" t="str">
            <v>33113</v>
          </cell>
        </row>
        <row r="2290">
          <cell r="G2290" t="str">
            <v>33113</v>
          </cell>
        </row>
        <row r="2291">
          <cell r="G2291" t="str">
            <v>33113</v>
          </cell>
        </row>
        <row r="2292">
          <cell r="G2292" t="str">
            <v>2VPXN</v>
          </cell>
        </row>
        <row r="2293">
          <cell r="G2293" t="str">
            <v>2VPXN</v>
          </cell>
        </row>
        <row r="2294">
          <cell r="G2294" t="str">
            <v>2vËn t¶i</v>
          </cell>
        </row>
        <row r="2295">
          <cell r="G2295" t="str">
            <v>2vËn t¶i</v>
          </cell>
        </row>
        <row r="2296">
          <cell r="G2296" t="str">
            <v>2vËn t¶i</v>
          </cell>
        </row>
        <row r="2297">
          <cell r="G2297" t="str">
            <v>2VPXN</v>
          </cell>
        </row>
        <row r="2298">
          <cell r="G2298" t="str">
            <v>2vËn t¶i</v>
          </cell>
        </row>
        <row r="2299">
          <cell r="G2299" t="str">
            <v>2vËn t¶i</v>
          </cell>
        </row>
        <row r="2300">
          <cell r="G2300" t="str">
            <v>2vËn t¶i</v>
          </cell>
        </row>
        <row r="2301">
          <cell r="G2301" t="str">
            <v>2vËn t¶i</v>
          </cell>
        </row>
        <row r="2302">
          <cell r="G2302" t="str">
            <v>2vËn t¶i</v>
          </cell>
        </row>
        <row r="2303">
          <cell r="G2303" t="str">
            <v>2vËn t¶i</v>
          </cell>
        </row>
        <row r="2304">
          <cell r="G2304" t="str">
            <v>2vËn t¶i</v>
          </cell>
        </row>
        <row r="2305">
          <cell r="G2305" t="str">
            <v>2vËn t¶i</v>
          </cell>
        </row>
        <row r="2306">
          <cell r="G2306" t="str">
            <v>2vËn t¶i</v>
          </cell>
        </row>
        <row r="2307">
          <cell r="G2307" t="str">
            <v>2vËn t¶i</v>
          </cell>
        </row>
        <row r="2308">
          <cell r="G2308" t="str">
            <v>33113</v>
          </cell>
        </row>
        <row r="2309">
          <cell r="G2309" t="str">
            <v>33113</v>
          </cell>
        </row>
        <row r="2310">
          <cell r="G2310" t="str">
            <v>2KhÊu than</v>
          </cell>
        </row>
        <row r="2311">
          <cell r="G2311" t="str">
            <v>2KhÊu than</v>
          </cell>
        </row>
        <row r="2312">
          <cell r="G2312" t="str">
            <v>2vËn t¶i</v>
          </cell>
        </row>
        <row r="2313">
          <cell r="G2313" t="str">
            <v>2vËn t¶i</v>
          </cell>
        </row>
        <row r="2314">
          <cell r="G2314" t="str">
            <v>33113</v>
          </cell>
        </row>
        <row r="2315">
          <cell r="G2315" t="str">
            <v/>
          </cell>
        </row>
        <row r="2316">
          <cell r="G2316" t="str">
            <v/>
          </cell>
        </row>
        <row r="2317">
          <cell r="G2317" t="str">
            <v/>
          </cell>
        </row>
        <row r="2318">
          <cell r="G2318" t="str">
            <v>33113</v>
          </cell>
        </row>
        <row r="2319">
          <cell r="G2319" t="str">
            <v>33113</v>
          </cell>
        </row>
        <row r="2320">
          <cell r="G2320" t="str">
            <v>33113</v>
          </cell>
        </row>
        <row r="2321">
          <cell r="G2321" t="str">
            <v>33113</v>
          </cell>
        </row>
        <row r="2322">
          <cell r="G2322" t="str">
            <v>33113</v>
          </cell>
        </row>
        <row r="2323">
          <cell r="G2323" t="str">
            <v>33113</v>
          </cell>
        </row>
        <row r="2324">
          <cell r="G2324" t="str">
            <v>33113</v>
          </cell>
        </row>
        <row r="2325">
          <cell r="G2325" t="str">
            <v/>
          </cell>
        </row>
        <row r="2326">
          <cell r="G2326" t="str">
            <v>2vËn t¶i</v>
          </cell>
        </row>
        <row r="2327">
          <cell r="G2327" t="str">
            <v>2vËn t¶i</v>
          </cell>
        </row>
        <row r="2328">
          <cell r="G2328" t="str">
            <v>2vËn t¶i</v>
          </cell>
        </row>
        <row r="2329">
          <cell r="G2329" t="str">
            <v/>
          </cell>
        </row>
        <row r="2330">
          <cell r="G2330" t="str">
            <v>2vËn t¶i</v>
          </cell>
        </row>
        <row r="2331">
          <cell r="G2331" t="str">
            <v>2vËn t¶i</v>
          </cell>
        </row>
        <row r="2332">
          <cell r="G2332" t="str">
            <v>33113</v>
          </cell>
        </row>
        <row r="2333">
          <cell r="G2333" t="str">
            <v>2vËn t¶i</v>
          </cell>
        </row>
        <row r="2334">
          <cell r="G2334" t="str">
            <v>2vËn t¶i</v>
          </cell>
        </row>
        <row r="2335">
          <cell r="G2335" t="str">
            <v>2vËn t¶i</v>
          </cell>
        </row>
        <row r="2336">
          <cell r="G2336" t="str">
            <v>2vËn t¶i</v>
          </cell>
        </row>
        <row r="2337">
          <cell r="G2337" t="str">
            <v>2vËn t¶i</v>
          </cell>
        </row>
        <row r="2338">
          <cell r="G2338" t="str">
            <v>2vËn t¶i</v>
          </cell>
        </row>
        <row r="2339">
          <cell r="G2339" t="str">
            <v>2vËn t¶i</v>
          </cell>
        </row>
        <row r="2340">
          <cell r="G2340" t="str">
            <v>2vËn t¶i</v>
          </cell>
        </row>
        <row r="2341">
          <cell r="G2341" t="str">
            <v>33113</v>
          </cell>
        </row>
        <row r="2342">
          <cell r="G2342" t="str">
            <v>33113</v>
          </cell>
        </row>
        <row r="2343">
          <cell r="G2343" t="str">
            <v>33113</v>
          </cell>
        </row>
        <row r="2344">
          <cell r="G2344" t="str">
            <v>33113</v>
          </cell>
        </row>
        <row r="2345">
          <cell r="G2345" t="str">
            <v>33113</v>
          </cell>
        </row>
        <row r="2346">
          <cell r="G2346" t="str">
            <v>33113</v>
          </cell>
        </row>
        <row r="2347">
          <cell r="G2347" t="str">
            <v>33113</v>
          </cell>
        </row>
        <row r="2348">
          <cell r="G2348" t="str">
            <v>2VPXN</v>
          </cell>
        </row>
        <row r="2349">
          <cell r="G2349" t="str">
            <v>2VPXN</v>
          </cell>
        </row>
        <row r="2350">
          <cell r="G2350" t="str">
            <v>2VPXN</v>
          </cell>
        </row>
        <row r="2351">
          <cell r="G2351" t="str">
            <v>2VPXN</v>
          </cell>
        </row>
        <row r="2352">
          <cell r="G2352" t="str">
            <v>2VPXN</v>
          </cell>
        </row>
        <row r="2353">
          <cell r="G2353" t="str">
            <v>2VPXN</v>
          </cell>
        </row>
        <row r="2354">
          <cell r="G2354" t="str">
            <v>33113</v>
          </cell>
        </row>
        <row r="2355">
          <cell r="G2355" t="str">
            <v>2vËn t¶i</v>
          </cell>
        </row>
        <row r="2356">
          <cell r="G2356" t="str">
            <v>2vËn t¶i</v>
          </cell>
        </row>
        <row r="2357">
          <cell r="G2357" t="str">
            <v>2vËn t¶i</v>
          </cell>
        </row>
        <row r="2358">
          <cell r="G2358" t="str">
            <v>33113</v>
          </cell>
        </row>
        <row r="2359">
          <cell r="G2359" t="str">
            <v>33113</v>
          </cell>
        </row>
        <row r="2360">
          <cell r="G2360" t="str">
            <v>33113</v>
          </cell>
        </row>
        <row r="2361">
          <cell r="G2361" t="str">
            <v>33113</v>
          </cell>
        </row>
        <row r="2362">
          <cell r="G2362" t="str">
            <v>2vËn t¶i</v>
          </cell>
        </row>
        <row r="2363">
          <cell r="G2363" t="str">
            <v>2vËn t¶i</v>
          </cell>
        </row>
        <row r="2364">
          <cell r="G2364" t="str">
            <v>2KhÊu than</v>
          </cell>
        </row>
        <row r="2365">
          <cell r="G2365" t="str">
            <v>2KhÊu than</v>
          </cell>
        </row>
        <row r="2366">
          <cell r="G2366" t="str">
            <v>2VPXN</v>
          </cell>
        </row>
        <row r="2367">
          <cell r="G2367" t="str">
            <v>2VPXN</v>
          </cell>
        </row>
        <row r="2368">
          <cell r="G2368" t="str">
            <v>2vËn t¶i</v>
          </cell>
        </row>
        <row r="2369">
          <cell r="G2369" t="str">
            <v>2vËn t¶i</v>
          </cell>
        </row>
        <row r="2370">
          <cell r="G2370" t="str">
            <v>2vËn t¶i</v>
          </cell>
        </row>
        <row r="2371">
          <cell r="G2371" t="str">
            <v>33113</v>
          </cell>
        </row>
        <row r="2372">
          <cell r="G2372" t="str">
            <v>33113</v>
          </cell>
        </row>
        <row r="2373">
          <cell r="G2373" t="str">
            <v>33113</v>
          </cell>
        </row>
        <row r="2374">
          <cell r="G2374" t="str">
            <v>33113</v>
          </cell>
        </row>
        <row r="2375">
          <cell r="G2375" t="str">
            <v>33113</v>
          </cell>
        </row>
        <row r="2376">
          <cell r="G2376" t="str">
            <v>2KhÊu than</v>
          </cell>
        </row>
        <row r="2377">
          <cell r="G2377" t="str">
            <v>2vËn t¶i</v>
          </cell>
        </row>
        <row r="2378">
          <cell r="G2378" t="str">
            <v>2vËn t¶i</v>
          </cell>
        </row>
        <row r="2379">
          <cell r="G2379" t="str">
            <v>2vËn t¶i</v>
          </cell>
        </row>
        <row r="2380">
          <cell r="G2380" t="str">
            <v>2vËn t¶i</v>
          </cell>
        </row>
        <row r="2381">
          <cell r="G2381" t="str">
            <v>2vËn t¶i</v>
          </cell>
        </row>
        <row r="2382">
          <cell r="G2382" t="str">
            <v>2vËn t¶i</v>
          </cell>
        </row>
        <row r="2383">
          <cell r="G2383" t="str">
            <v>2KhÊu than</v>
          </cell>
        </row>
        <row r="2384">
          <cell r="G2384" t="str">
            <v>2KhÊu than</v>
          </cell>
        </row>
        <row r="2385">
          <cell r="G2385" t="str">
            <v>2VPXN</v>
          </cell>
        </row>
        <row r="2386">
          <cell r="G2386" t="str">
            <v>2vËn t¶i</v>
          </cell>
        </row>
        <row r="2387">
          <cell r="G2387" t="str">
            <v>2KhÊu than</v>
          </cell>
        </row>
        <row r="2388">
          <cell r="G2388" t="str">
            <v>2KhÊu than</v>
          </cell>
        </row>
        <row r="2389">
          <cell r="G2389" t="str">
            <v>2KhÊu than</v>
          </cell>
        </row>
        <row r="2390">
          <cell r="G2390" t="str">
            <v>2vËn t¶i</v>
          </cell>
        </row>
        <row r="2391">
          <cell r="G2391" t="str">
            <v>2vËn t¶i</v>
          </cell>
        </row>
        <row r="2392">
          <cell r="G2392" t="str">
            <v>2vËn t¶i</v>
          </cell>
        </row>
        <row r="2393">
          <cell r="G2393" t="str">
            <v>2vËn t¶i</v>
          </cell>
        </row>
        <row r="2394">
          <cell r="G2394" t="str">
            <v>2vËn t¶i</v>
          </cell>
        </row>
        <row r="2395">
          <cell r="G2395" t="str">
            <v>2vËn t¶i</v>
          </cell>
        </row>
        <row r="2396">
          <cell r="G2396" t="str">
            <v>2vËn t¶i</v>
          </cell>
        </row>
        <row r="2397">
          <cell r="G2397" t="str">
            <v>2vËn t¶i</v>
          </cell>
        </row>
        <row r="2398">
          <cell r="G2398" t="str">
            <v>33113</v>
          </cell>
        </row>
        <row r="2399">
          <cell r="G2399" t="str">
            <v>33113</v>
          </cell>
        </row>
        <row r="2400">
          <cell r="G2400" t="str">
            <v>33113</v>
          </cell>
        </row>
        <row r="2401">
          <cell r="G2401" t="str">
            <v>33113</v>
          </cell>
        </row>
        <row r="2402">
          <cell r="G2402" t="str">
            <v>33113</v>
          </cell>
        </row>
        <row r="2403">
          <cell r="G2403" t="str">
            <v>33113</v>
          </cell>
        </row>
        <row r="2404">
          <cell r="G2404" t="str">
            <v>2vËn t¶i</v>
          </cell>
        </row>
        <row r="2405">
          <cell r="G2405" t="str">
            <v>2vËn t¶i</v>
          </cell>
        </row>
        <row r="2406">
          <cell r="G2406" t="str">
            <v>33113</v>
          </cell>
        </row>
        <row r="2407">
          <cell r="G2407" t="str">
            <v>2vËn t¶i</v>
          </cell>
        </row>
        <row r="2408">
          <cell r="G2408" t="str">
            <v>2vËn t¶i</v>
          </cell>
        </row>
        <row r="2409">
          <cell r="G2409" t="str">
            <v>2VPXN</v>
          </cell>
        </row>
        <row r="2410">
          <cell r="G2410" t="str">
            <v>2VPXN</v>
          </cell>
        </row>
        <row r="2411">
          <cell r="G2411" t="str">
            <v>2vËn t¶i</v>
          </cell>
        </row>
        <row r="2412">
          <cell r="G2412" t="str">
            <v>2vËn t¶i</v>
          </cell>
        </row>
        <row r="2413">
          <cell r="G2413" t="str">
            <v>2vËn t¶i</v>
          </cell>
        </row>
        <row r="2414">
          <cell r="G2414" t="str">
            <v>2vËn t¶i</v>
          </cell>
        </row>
        <row r="2415">
          <cell r="G2415" t="str">
            <v>2vËn t¶i</v>
          </cell>
        </row>
        <row r="2416">
          <cell r="G2416" t="str">
            <v>2vËn t¶i</v>
          </cell>
        </row>
        <row r="2417">
          <cell r="G2417" t="str">
            <v>2vËn t¶i</v>
          </cell>
        </row>
        <row r="2418">
          <cell r="G2418" t="str">
            <v>2vËn t¶i</v>
          </cell>
        </row>
        <row r="2419">
          <cell r="G2419" t="str">
            <v>2vËn t¶i</v>
          </cell>
        </row>
        <row r="2420">
          <cell r="G2420" t="str">
            <v>2vËn t¶i</v>
          </cell>
        </row>
        <row r="2421">
          <cell r="G2421" t="str">
            <v>2vËn t¶i</v>
          </cell>
        </row>
        <row r="2422">
          <cell r="G2422" t="str">
            <v>2vËn t¶i</v>
          </cell>
        </row>
        <row r="2423">
          <cell r="G2423" t="str">
            <v>2vËn t¶i</v>
          </cell>
        </row>
        <row r="2424">
          <cell r="G2424" t="str">
            <v>2vËn t¶i</v>
          </cell>
        </row>
        <row r="2425">
          <cell r="G2425" t="str">
            <v>2vËn t¶i</v>
          </cell>
        </row>
        <row r="2426">
          <cell r="G2426" t="str">
            <v>2vËn t¶i</v>
          </cell>
        </row>
        <row r="2427">
          <cell r="G2427" t="str">
            <v>2vËn t¶i</v>
          </cell>
        </row>
        <row r="2428">
          <cell r="G2428" t="str">
            <v>33113</v>
          </cell>
        </row>
        <row r="2429">
          <cell r="G2429" t="str">
            <v>33113</v>
          </cell>
        </row>
        <row r="2430">
          <cell r="G2430" t="str">
            <v>33113</v>
          </cell>
        </row>
        <row r="2431">
          <cell r="G2431" t="str">
            <v>33113</v>
          </cell>
        </row>
        <row r="2432">
          <cell r="G2432" t="str">
            <v>33113</v>
          </cell>
        </row>
        <row r="2433">
          <cell r="G2433" t="str">
            <v>2VPXN</v>
          </cell>
        </row>
        <row r="2434">
          <cell r="G2434" t="str">
            <v>2VPXN</v>
          </cell>
        </row>
        <row r="2435">
          <cell r="G2435" t="str">
            <v>2VPXN</v>
          </cell>
        </row>
        <row r="2436">
          <cell r="G2436" t="str">
            <v>2vËn t¶i</v>
          </cell>
        </row>
        <row r="2437">
          <cell r="G2437" t="str">
            <v>2vËn t¶i</v>
          </cell>
        </row>
        <row r="2438">
          <cell r="G2438" t="str">
            <v>2vËn t¶i</v>
          </cell>
        </row>
        <row r="2439">
          <cell r="G2439" t="str">
            <v>33113</v>
          </cell>
        </row>
        <row r="2440">
          <cell r="G2440" t="str">
            <v>33113</v>
          </cell>
        </row>
        <row r="2441">
          <cell r="G2441" t="str">
            <v>2vËn t¶i</v>
          </cell>
        </row>
        <row r="2442">
          <cell r="G2442" t="str">
            <v>2vËn t¶i</v>
          </cell>
        </row>
        <row r="2443">
          <cell r="G2443" t="str">
            <v>2vËn t¶i</v>
          </cell>
        </row>
        <row r="2444">
          <cell r="G2444" t="str">
            <v>2vËn t¶i</v>
          </cell>
        </row>
        <row r="2445">
          <cell r="G2445" t="str">
            <v>2vËn t¶i</v>
          </cell>
        </row>
        <row r="2446">
          <cell r="G2446" t="str">
            <v>2vËn t¶i</v>
          </cell>
        </row>
        <row r="2447">
          <cell r="G2447" t="str">
            <v>2vËn t¶i</v>
          </cell>
        </row>
        <row r="2448">
          <cell r="G2448" t="str">
            <v>2VPXN</v>
          </cell>
        </row>
        <row r="2449">
          <cell r="G2449" t="str">
            <v>2VPXN</v>
          </cell>
        </row>
        <row r="2450">
          <cell r="G2450" t="str">
            <v>2Lß CBSX</v>
          </cell>
        </row>
        <row r="2451">
          <cell r="G2451" t="str">
            <v>2vËn t¶i</v>
          </cell>
        </row>
        <row r="2452">
          <cell r="G2452" t="str">
            <v>2vËn t¶i</v>
          </cell>
        </row>
        <row r="2453">
          <cell r="G2453" t="str">
            <v>2vËn t¶i</v>
          </cell>
        </row>
        <row r="2454">
          <cell r="G2454" t="str">
            <v>33113</v>
          </cell>
        </row>
        <row r="2455">
          <cell r="G2455" t="str">
            <v>2vËn t¶i</v>
          </cell>
        </row>
        <row r="2456">
          <cell r="G2456" t="str">
            <v>2vËn t¶i</v>
          </cell>
        </row>
        <row r="2457">
          <cell r="G2457" t="str">
            <v>2VPXN</v>
          </cell>
        </row>
        <row r="2458">
          <cell r="G2458" t="str">
            <v>2VPXN</v>
          </cell>
        </row>
        <row r="2459">
          <cell r="G2459" t="str">
            <v>2vËn t¶i</v>
          </cell>
        </row>
        <row r="2460">
          <cell r="G2460" t="str">
            <v>2vËn t¶i</v>
          </cell>
        </row>
        <row r="2461">
          <cell r="G2461" t="str">
            <v>2VPXN</v>
          </cell>
        </row>
        <row r="2462">
          <cell r="G2462" t="str">
            <v>33113</v>
          </cell>
        </row>
        <row r="2463">
          <cell r="G2463" t="str">
            <v>2vËn t¶i</v>
          </cell>
        </row>
        <row r="2464">
          <cell r="G2464" t="str">
            <v>2vËn t¶i</v>
          </cell>
        </row>
        <row r="2465">
          <cell r="G2465" t="str">
            <v>33113</v>
          </cell>
        </row>
        <row r="2466">
          <cell r="G2466" t="str">
            <v>2vËn t¶i</v>
          </cell>
        </row>
        <row r="2467">
          <cell r="G2467" t="str">
            <v>2vËn t¶i</v>
          </cell>
        </row>
        <row r="2468">
          <cell r="G2468" t="str">
            <v>2vËn t¶i</v>
          </cell>
        </row>
        <row r="2469">
          <cell r="G2469" t="str">
            <v>2vËn t¶i</v>
          </cell>
        </row>
        <row r="2470">
          <cell r="G2470" t="str">
            <v>2vËn t¶i</v>
          </cell>
        </row>
        <row r="2471">
          <cell r="G2471" t="str">
            <v>2vËn t¶i</v>
          </cell>
        </row>
        <row r="2472">
          <cell r="G2472" t="str">
            <v>2vËn t¶i</v>
          </cell>
        </row>
        <row r="2473">
          <cell r="G2473" t="str">
            <v>33113</v>
          </cell>
        </row>
        <row r="2474">
          <cell r="G2474" t="str">
            <v>2vËn t¶i</v>
          </cell>
        </row>
        <row r="2475">
          <cell r="G2475" t="str">
            <v>2vËn t¶i</v>
          </cell>
        </row>
        <row r="2476">
          <cell r="G2476" t="str">
            <v>2vËn t¶i</v>
          </cell>
        </row>
        <row r="2477">
          <cell r="G2477" t="str">
            <v>2vËn t¶i</v>
          </cell>
        </row>
        <row r="2478">
          <cell r="G2478" t="str">
            <v>2vËn t¶i</v>
          </cell>
        </row>
        <row r="2479">
          <cell r="G2479" t="str">
            <v>33113</v>
          </cell>
        </row>
        <row r="2480">
          <cell r="G2480" t="str">
            <v>33113</v>
          </cell>
        </row>
        <row r="2481">
          <cell r="G2481" t="str">
            <v>33113</v>
          </cell>
        </row>
        <row r="2482">
          <cell r="G2482" t="str">
            <v>33113</v>
          </cell>
        </row>
        <row r="2483">
          <cell r="G2483" t="str">
            <v>33113</v>
          </cell>
        </row>
        <row r="2484">
          <cell r="G2484" t="str">
            <v>2VPXN</v>
          </cell>
        </row>
        <row r="2485">
          <cell r="G2485" t="str">
            <v>2VPXN</v>
          </cell>
        </row>
        <row r="2486">
          <cell r="G2486" t="str">
            <v>2VPXN</v>
          </cell>
        </row>
        <row r="2487">
          <cell r="G2487" t="str">
            <v>2VPXN</v>
          </cell>
        </row>
        <row r="2488">
          <cell r="G2488" t="str">
            <v>2KhÊu than</v>
          </cell>
        </row>
        <row r="2489">
          <cell r="G2489" t="str">
            <v>2KhÊu than</v>
          </cell>
        </row>
        <row r="2490">
          <cell r="G2490" t="str">
            <v>2VPXN</v>
          </cell>
        </row>
        <row r="2491">
          <cell r="G2491" t="str">
            <v xml:space="preserve">2Khai th¸c Lthiªn </v>
          </cell>
        </row>
        <row r="2492">
          <cell r="G2492" t="str">
            <v>2vËn t¶i</v>
          </cell>
        </row>
        <row r="2493">
          <cell r="G2493" t="str">
            <v>2vËn t¶i</v>
          </cell>
        </row>
        <row r="2494">
          <cell r="G2494" t="str">
            <v>2vËn t¶i</v>
          </cell>
        </row>
        <row r="2495">
          <cell r="G2495" t="str">
            <v>2vËn t¶i</v>
          </cell>
        </row>
        <row r="2496">
          <cell r="G2496" t="str">
            <v>33113</v>
          </cell>
        </row>
        <row r="2497">
          <cell r="G2497" t="str">
            <v>33113</v>
          </cell>
        </row>
        <row r="2498">
          <cell r="G2498" t="str">
            <v>33113</v>
          </cell>
        </row>
        <row r="2499">
          <cell r="G2499" t="str">
            <v>33113</v>
          </cell>
        </row>
        <row r="2500">
          <cell r="G2500" t="str">
            <v>33113</v>
          </cell>
        </row>
        <row r="2501">
          <cell r="G2501" t="str">
            <v>33113</v>
          </cell>
        </row>
        <row r="2502">
          <cell r="G2502" t="str">
            <v>33113</v>
          </cell>
        </row>
        <row r="2503">
          <cell r="G2503" t="str">
            <v>2VPXN</v>
          </cell>
        </row>
        <row r="2504">
          <cell r="G2504" t="str">
            <v>2khÊu than</v>
          </cell>
        </row>
        <row r="2505">
          <cell r="G2505" t="str">
            <v>2khÊu than</v>
          </cell>
        </row>
        <row r="2506">
          <cell r="G2506" t="str">
            <v>2VPXN</v>
          </cell>
        </row>
        <row r="2507">
          <cell r="G2507" t="str">
            <v>2VPXN</v>
          </cell>
        </row>
        <row r="2508">
          <cell r="G2508" t="str">
            <v>2vËn t¶i</v>
          </cell>
        </row>
        <row r="2509">
          <cell r="G2509" t="str">
            <v>2khÊu than</v>
          </cell>
        </row>
        <row r="2510">
          <cell r="G2510" t="str">
            <v>33113</v>
          </cell>
        </row>
        <row r="2511">
          <cell r="G2511" t="str">
            <v>33113</v>
          </cell>
        </row>
        <row r="2512">
          <cell r="G2512" t="str">
            <v>33113</v>
          </cell>
        </row>
        <row r="2513">
          <cell r="G2513" t="str">
            <v>33113</v>
          </cell>
        </row>
        <row r="2514">
          <cell r="G2514" t="str">
            <v>2vËn t¶i</v>
          </cell>
        </row>
        <row r="2515">
          <cell r="G2515" t="str">
            <v>2vËn t¶i</v>
          </cell>
        </row>
        <row r="2516">
          <cell r="G2516" t="str">
            <v>2vËn t¶i</v>
          </cell>
        </row>
        <row r="2517">
          <cell r="G2517" t="str">
            <v>2vËn t¶i</v>
          </cell>
        </row>
        <row r="2518">
          <cell r="G2518" t="str">
            <v>2vËn t¶i</v>
          </cell>
        </row>
        <row r="2519">
          <cell r="G2519" t="str">
            <v>2vËn t¶i</v>
          </cell>
        </row>
        <row r="2520">
          <cell r="G2520" t="str">
            <v>33113</v>
          </cell>
        </row>
        <row r="2521">
          <cell r="G2521" t="str">
            <v>33113</v>
          </cell>
        </row>
        <row r="2522">
          <cell r="G2522" t="str">
            <v>2vËn t¶i</v>
          </cell>
        </row>
        <row r="2523">
          <cell r="G2523" t="str">
            <v>33113</v>
          </cell>
        </row>
        <row r="2524">
          <cell r="G2524" t="str">
            <v>2vËn t¶i</v>
          </cell>
        </row>
        <row r="2525">
          <cell r="G2525" t="str">
            <v>2vËn t¶i</v>
          </cell>
        </row>
        <row r="2526">
          <cell r="G2526" t="str">
            <v>2vËn t¶i</v>
          </cell>
        </row>
        <row r="2527">
          <cell r="G2527" t="str">
            <v>2vËn t¶i</v>
          </cell>
        </row>
        <row r="2528">
          <cell r="G2528" t="str">
            <v>2vËn t¶i</v>
          </cell>
        </row>
        <row r="2529">
          <cell r="G2529" t="str">
            <v>2vËn t¶i</v>
          </cell>
        </row>
        <row r="2530">
          <cell r="G2530" t="str">
            <v>2vËn t¶i</v>
          </cell>
        </row>
        <row r="2531">
          <cell r="G2531" t="str">
            <v>2vËn t¶i</v>
          </cell>
        </row>
        <row r="2532">
          <cell r="G2532" t="str">
            <v>2VPXN</v>
          </cell>
        </row>
        <row r="2533">
          <cell r="G2533" t="str">
            <v>2vËn t¶i</v>
          </cell>
        </row>
        <row r="2534">
          <cell r="G2534" t="str">
            <v>2vËn t¶i</v>
          </cell>
        </row>
        <row r="2535">
          <cell r="G2535" t="str">
            <v>2VPXN</v>
          </cell>
        </row>
        <row r="2536">
          <cell r="G2536" t="str">
            <v>2khÊu than</v>
          </cell>
        </row>
        <row r="2537">
          <cell r="G2537" t="str">
            <v>2khÊu than</v>
          </cell>
        </row>
        <row r="2538">
          <cell r="G2538" t="str">
            <v>2khÊu than</v>
          </cell>
        </row>
        <row r="2539">
          <cell r="G2539" t="str">
            <v>2vËn t¶i</v>
          </cell>
        </row>
        <row r="2540">
          <cell r="G2540" t="str">
            <v>2vËn t¶i</v>
          </cell>
        </row>
        <row r="2541">
          <cell r="G2541" t="str">
            <v>2khÊu than</v>
          </cell>
        </row>
        <row r="2542">
          <cell r="G2542" t="str">
            <v>33113</v>
          </cell>
        </row>
        <row r="2543">
          <cell r="G2543" t="str">
            <v>2vËn t¶i</v>
          </cell>
        </row>
        <row r="2544">
          <cell r="G2544" t="str">
            <v>2vËn t¶i</v>
          </cell>
        </row>
        <row r="2545">
          <cell r="G2545" t="str">
            <v>2vËn t¶i</v>
          </cell>
        </row>
        <row r="2546">
          <cell r="G2546" t="str">
            <v>2VPXN</v>
          </cell>
        </row>
        <row r="2547">
          <cell r="G2547" t="str">
            <v>2vËn t¶i</v>
          </cell>
        </row>
        <row r="2548">
          <cell r="G2548" t="str">
            <v>2vËn t¶i</v>
          </cell>
        </row>
        <row r="2549">
          <cell r="G2549" t="str">
            <v>2VPXN</v>
          </cell>
        </row>
        <row r="2550">
          <cell r="G2550" t="str">
            <v>2VPXN</v>
          </cell>
        </row>
        <row r="2551">
          <cell r="G2551" t="str">
            <v>2VPXN</v>
          </cell>
        </row>
        <row r="2552">
          <cell r="G2552" t="str">
            <v>2vËn t¶i</v>
          </cell>
        </row>
        <row r="2553">
          <cell r="G2553" t="str">
            <v>2vËn t¶i</v>
          </cell>
        </row>
        <row r="2554">
          <cell r="G2554" t="str">
            <v>2khÊu than</v>
          </cell>
        </row>
        <row r="2555">
          <cell r="G2555" t="str">
            <v>33113</v>
          </cell>
        </row>
        <row r="2556">
          <cell r="G2556" t="str">
            <v>33113</v>
          </cell>
        </row>
        <row r="2557">
          <cell r="G2557" t="str">
            <v>33113</v>
          </cell>
        </row>
        <row r="2558">
          <cell r="G2558" t="str">
            <v>33113</v>
          </cell>
        </row>
        <row r="2559">
          <cell r="G2559" t="str">
            <v>33113</v>
          </cell>
        </row>
        <row r="2560">
          <cell r="G2560" t="str">
            <v>33113</v>
          </cell>
        </row>
        <row r="2561">
          <cell r="G2561" t="str">
            <v>33113</v>
          </cell>
        </row>
        <row r="2562">
          <cell r="G2562" t="str">
            <v>2vËn t¶i</v>
          </cell>
        </row>
        <row r="2563">
          <cell r="G2563" t="str">
            <v>2vËn t¶i</v>
          </cell>
        </row>
        <row r="2564">
          <cell r="G2564" t="str">
            <v>2vËn t¶i</v>
          </cell>
        </row>
        <row r="2565">
          <cell r="G2565" t="str">
            <v>2vËn t¶i</v>
          </cell>
        </row>
        <row r="2566">
          <cell r="G2566" t="str">
            <v>2vËn t¶i</v>
          </cell>
        </row>
        <row r="2567">
          <cell r="G2567" t="str">
            <v>2vËn t¶i</v>
          </cell>
        </row>
        <row r="2568">
          <cell r="G2568" t="str">
            <v>2vËn t¶i</v>
          </cell>
        </row>
        <row r="2569">
          <cell r="G2569" t="str">
            <v>2vËn t¶i</v>
          </cell>
        </row>
        <row r="2570">
          <cell r="G2570" t="str">
            <v>33113</v>
          </cell>
        </row>
        <row r="2571">
          <cell r="G2571" t="str">
            <v>33113</v>
          </cell>
        </row>
        <row r="2572">
          <cell r="G2572" t="str">
            <v>33113</v>
          </cell>
        </row>
        <row r="2573">
          <cell r="G2573" t="str">
            <v>33113</v>
          </cell>
        </row>
        <row r="2574">
          <cell r="G2574" t="str">
            <v>2vËn t¶i</v>
          </cell>
        </row>
        <row r="2575">
          <cell r="G2575" t="str">
            <v>2vËn t¶i</v>
          </cell>
        </row>
        <row r="2576">
          <cell r="G2576" t="str">
            <v>33113</v>
          </cell>
        </row>
        <row r="2577">
          <cell r="G2577" t="str">
            <v>2vËn t¶i</v>
          </cell>
        </row>
        <row r="2578">
          <cell r="G2578" t="str">
            <v>2vËn t¶i</v>
          </cell>
        </row>
        <row r="2579">
          <cell r="G2579" t="str">
            <v>2vËn t¶i</v>
          </cell>
        </row>
        <row r="2580">
          <cell r="G2580" t="str">
            <v>2vËn t¶i</v>
          </cell>
        </row>
        <row r="2581">
          <cell r="G2581" t="str">
            <v>2VPXN</v>
          </cell>
        </row>
        <row r="2582">
          <cell r="G2582" t="str">
            <v>2VPXN</v>
          </cell>
        </row>
        <row r="2583">
          <cell r="G2583" t="str">
            <v>33117</v>
          </cell>
        </row>
        <row r="2584">
          <cell r="G2584" t="str">
            <v>33117</v>
          </cell>
        </row>
        <row r="2585">
          <cell r="G2585" t="str">
            <v>2vËn t¶i</v>
          </cell>
        </row>
        <row r="2586">
          <cell r="G2586" t="str">
            <v>2vËn t¶i</v>
          </cell>
        </row>
        <row r="2587">
          <cell r="G2587" t="str">
            <v>2VPXN</v>
          </cell>
        </row>
        <row r="2588">
          <cell r="G2588" t="str">
            <v>2VPXN</v>
          </cell>
        </row>
        <row r="2589">
          <cell r="G2589" t="str">
            <v>2vËn t¶i</v>
          </cell>
        </row>
        <row r="2590">
          <cell r="G2590" t="str">
            <v>2vËn t¶i</v>
          </cell>
        </row>
        <row r="2591">
          <cell r="G2591" t="str">
            <v>2vËn t¶i</v>
          </cell>
        </row>
        <row r="2592">
          <cell r="G2592" t="str">
            <v>2vËn t¶i</v>
          </cell>
        </row>
        <row r="2593">
          <cell r="G2593" t="str">
            <v>2vËn t¶i</v>
          </cell>
        </row>
        <row r="2594">
          <cell r="G2594" t="str">
            <v>2vËn t¶i</v>
          </cell>
        </row>
        <row r="2595">
          <cell r="G2595" t="str">
            <v>2vËn t¶i</v>
          </cell>
        </row>
        <row r="2596">
          <cell r="G2596" t="str">
            <v>2vËn t¶i</v>
          </cell>
        </row>
        <row r="2597">
          <cell r="G2597" t="str">
            <v>2VPXN</v>
          </cell>
        </row>
        <row r="2598">
          <cell r="G2598" t="str">
            <v>2vËn t¶i</v>
          </cell>
        </row>
        <row r="2599">
          <cell r="G2599" t="str">
            <v>2vËn t¶i</v>
          </cell>
        </row>
        <row r="2600">
          <cell r="G2600" t="str">
            <v>33113</v>
          </cell>
        </row>
        <row r="2601">
          <cell r="G2601" t="str">
            <v>2VPXN</v>
          </cell>
        </row>
        <row r="2602">
          <cell r="G2602" t="str">
            <v>2khÊu than</v>
          </cell>
        </row>
        <row r="2603">
          <cell r="G2603" t="str">
            <v>2khÊu than</v>
          </cell>
        </row>
        <row r="2604">
          <cell r="G2604" t="str">
            <v>2khÊu than</v>
          </cell>
        </row>
        <row r="2605">
          <cell r="G2605" t="str">
            <v>33113</v>
          </cell>
        </row>
        <row r="2606">
          <cell r="G2606" t="str">
            <v>33113</v>
          </cell>
        </row>
        <row r="2607">
          <cell r="G2607" t="str">
            <v>33113</v>
          </cell>
        </row>
        <row r="2608">
          <cell r="G2608" t="str">
            <v>33113</v>
          </cell>
        </row>
        <row r="2609">
          <cell r="G2609" t="str">
            <v>2vËn t¶i</v>
          </cell>
        </row>
        <row r="2610">
          <cell r="G2610" t="str">
            <v>2vËn t¶i</v>
          </cell>
        </row>
        <row r="2611">
          <cell r="G2611" t="str">
            <v>2vËn t¶i</v>
          </cell>
        </row>
        <row r="2612">
          <cell r="G2612" t="str">
            <v>2vËn t¶i</v>
          </cell>
        </row>
        <row r="2613">
          <cell r="G2613" t="str">
            <v>2vËn t¶i</v>
          </cell>
        </row>
        <row r="2614">
          <cell r="G2614" t="str">
            <v>2vËn t¶i</v>
          </cell>
        </row>
        <row r="2615">
          <cell r="G2615" t="str">
            <v>2vËn t¶i</v>
          </cell>
        </row>
        <row r="2616">
          <cell r="G2616" t="str">
            <v>2vËn t¶i</v>
          </cell>
        </row>
        <row r="2617">
          <cell r="G2617" t="str">
            <v>2VPXN</v>
          </cell>
        </row>
        <row r="2618">
          <cell r="G2618" t="str">
            <v>2VPXN</v>
          </cell>
        </row>
        <row r="2619">
          <cell r="G2619" t="str">
            <v>2VPXN</v>
          </cell>
        </row>
        <row r="2620">
          <cell r="G2620" t="str">
            <v>2VPXN</v>
          </cell>
        </row>
        <row r="2621">
          <cell r="G2621" t="str">
            <v>2vËn t¶i</v>
          </cell>
        </row>
        <row r="2622">
          <cell r="G2622" t="str">
            <v>2vËn t¶i</v>
          </cell>
        </row>
        <row r="2623">
          <cell r="G2623" t="str">
            <v>2VPXN</v>
          </cell>
        </row>
        <row r="2624">
          <cell r="G2624" t="str">
            <v>2vËn t¶i</v>
          </cell>
        </row>
        <row r="2625">
          <cell r="G2625" t="str">
            <v>2khÊu than</v>
          </cell>
        </row>
        <row r="2626">
          <cell r="G2626" t="str">
            <v>2khÊu than</v>
          </cell>
        </row>
        <row r="2627">
          <cell r="G2627" t="str">
            <v>2vËn t¶i</v>
          </cell>
        </row>
        <row r="2628">
          <cell r="G2628" t="str">
            <v>2vËn t¶i</v>
          </cell>
        </row>
        <row r="2629">
          <cell r="G2629" t="str">
            <v>2vËn t¶i</v>
          </cell>
        </row>
        <row r="2630">
          <cell r="G2630" t="str">
            <v>2vËn t¶i</v>
          </cell>
        </row>
        <row r="2631">
          <cell r="G2631" t="str">
            <v>2vËn t¶i</v>
          </cell>
        </row>
        <row r="2632">
          <cell r="G2632" t="str">
            <v>2vËn t¶i</v>
          </cell>
        </row>
        <row r="2633">
          <cell r="G2633" t="str">
            <v>33113</v>
          </cell>
        </row>
        <row r="2634">
          <cell r="G2634" t="str">
            <v>2vËn t¶i</v>
          </cell>
        </row>
        <row r="2635">
          <cell r="G2635" t="str">
            <v>2vËn t¶i</v>
          </cell>
        </row>
        <row r="2636">
          <cell r="G2636" t="str">
            <v>2VPXN</v>
          </cell>
        </row>
        <row r="2637">
          <cell r="G2637" t="str">
            <v>2vËn t¶i</v>
          </cell>
        </row>
        <row r="2638">
          <cell r="G2638" t="str">
            <v>2vËn t¶i</v>
          </cell>
        </row>
        <row r="2639">
          <cell r="G2639" t="str">
            <v>2vËn t¶i</v>
          </cell>
        </row>
        <row r="2640">
          <cell r="G2640" t="str">
            <v>33113</v>
          </cell>
        </row>
        <row r="2641">
          <cell r="G2641" t="str">
            <v>33113</v>
          </cell>
        </row>
        <row r="2642">
          <cell r="G2642" t="str">
            <v>33113</v>
          </cell>
        </row>
        <row r="2643">
          <cell r="G2643" t="str">
            <v>33113</v>
          </cell>
        </row>
        <row r="2644">
          <cell r="G2644" t="str">
            <v>2vËn t¶i</v>
          </cell>
        </row>
        <row r="2645">
          <cell r="G2645" t="str">
            <v>2vËn t¶i</v>
          </cell>
        </row>
        <row r="2646">
          <cell r="G2646" t="str">
            <v>2vËn t¶i</v>
          </cell>
        </row>
        <row r="2647">
          <cell r="G2647" t="str">
            <v>2VPXN</v>
          </cell>
        </row>
        <row r="2648">
          <cell r="G2648" t="str">
            <v>2khÊu than</v>
          </cell>
        </row>
        <row r="2649">
          <cell r="G2649" t="str">
            <v>2khÊu than</v>
          </cell>
        </row>
        <row r="2650">
          <cell r="G2650" t="str">
            <v>2khÊu than</v>
          </cell>
        </row>
        <row r="2651">
          <cell r="G2651" t="str">
            <v>33113</v>
          </cell>
        </row>
        <row r="2652">
          <cell r="G2652" t="str">
            <v>2VPXN</v>
          </cell>
        </row>
        <row r="2653">
          <cell r="G2653" t="str">
            <v>2vËn t¶i</v>
          </cell>
        </row>
        <row r="2654">
          <cell r="G2654" t="str">
            <v>2vËn t¶i</v>
          </cell>
        </row>
        <row r="2655">
          <cell r="G2655" t="str">
            <v>2vËn t¶i</v>
          </cell>
        </row>
        <row r="2656">
          <cell r="G2656" t="str">
            <v>2vËn t¶i</v>
          </cell>
        </row>
        <row r="2657">
          <cell r="G2657" t="str">
            <v>2VPXN</v>
          </cell>
        </row>
        <row r="2658">
          <cell r="G2658" t="str">
            <v>2VPXN</v>
          </cell>
        </row>
        <row r="2659">
          <cell r="G2659" t="str">
            <v>2khÊu than</v>
          </cell>
        </row>
        <row r="2660">
          <cell r="G2660" t="str">
            <v>2khÊu than</v>
          </cell>
        </row>
        <row r="2661">
          <cell r="G2661" t="str">
            <v>2vËn t¶i</v>
          </cell>
        </row>
        <row r="2662">
          <cell r="G2662" t="str">
            <v>2vËn t¶i</v>
          </cell>
        </row>
        <row r="2663">
          <cell r="G2663" t="str">
            <v>2vËn t¶i</v>
          </cell>
        </row>
        <row r="2664">
          <cell r="G2664" t="str">
            <v>2VPXN</v>
          </cell>
        </row>
        <row r="2665">
          <cell r="G2665" t="str">
            <v>2VPXN</v>
          </cell>
        </row>
        <row r="2666">
          <cell r="G2666" t="str">
            <v>2vËn t¶i</v>
          </cell>
        </row>
        <row r="2667">
          <cell r="G2667" t="str">
            <v>2vËn t¶i</v>
          </cell>
        </row>
        <row r="2668">
          <cell r="G2668" t="str">
            <v>2vËn t¶i</v>
          </cell>
        </row>
        <row r="2669">
          <cell r="G2669" t="str">
            <v>2vËn t¶i</v>
          </cell>
        </row>
        <row r="2670">
          <cell r="G2670" t="str">
            <v>2vËn t¶i</v>
          </cell>
        </row>
        <row r="2671">
          <cell r="G2671" t="str">
            <v>33113</v>
          </cell>
        </row>
        <row r="2672">
          <cell r="G2672" t="str">
            <v>2vËn t¶i</v>
          </cell>
        </row>
        <row r="2673">
          <cell r="G2673" t="str">
            <v>2vËn t¶i</v>
          </cell>
        </row>
        <row r="2674">
          <cell r="G2674" t="str">
            <v>33113</v>
          </cell>
        </row>
        <row r="2675">
          <cell r="G2675" t="str">
            <v>2vËn t¶i</v>
          </cell>
        </row>
        <row r="2676">
          <cell r="G2676" t="str">
            <v>2vËn t¶i</v>
          </cell>
        </row>
        <row r="2677">
          <cell r="G2677" t="str">
            <v>2vËn t¶i</v>
          </cell>
        </row>
        <row r="2678">
          <cell r="G2678" t="str">
            <v>2vËn t¶i</v>
          </cell>
        </row>
        <row r="2679">
          <cell r="G2679" t="str">
            <v>33113</v>
          </cell>
        </row>
        <row r="2680">
          <cell r="G2680" t="str">
            <v>33113</v>
          </cell>
        </row>
        <row r="2681">
          <cell r="G2681" t="str">
            <v>33113</v>
          </cell>
        </row>
        <row r="2682">
          <cell r="G2682" t="str">
            <v>33113</v>
          </cell>
        </row>
        <row r="2683">
          <cell r="G2683" t="str">
            <v>2vËn t¶i</v>
          </cell>
        </row>
        <row r="2684">
          <cell r="G2684" t="str">
            <v>2vËn t¶i</v>
          </cell>
        </row>
        <row r="2685">
          <cell r="G2685" t="str">
            <v>33113</v>
          </cell>
        </row>
        <row r="2686">
          <cell r="G2686" t="str">
            <v>33113</v>
          </cell>
        </row>
        <row r="2687">
          <cell r="G2687" t="str">
            <v>2VPXN</v>
          </cell>
        </row>
        <row r="2688">
          <cell r="G2688" t="str">
            <v>2VPXN</v>
          </cell>
        </row>
        <row r="2689">
          <cell r="G2689" t="str">
            <v>2VPXN</v>
          </cell>
        </row>
        <row r="2690">
          <cell r="G2690" t="str">
            <v>2khÊu than</v>
          </cell>
        </row>
        <row r="2691">
          <cell r="G2691" t="str">
            <v>2khÊu than</v>
          </cell>
        </row>
        <row r="2692">
          <cell r="G2692" t="str">
            <v>2VPXN</v>
          </cell>
        </row>
        <row r="2693">
          <cell r="G2693" t="str">
            <v>33113</v>
          </cell>
        </row>
        <row r="2694">
          <cell r="G2694" t="str">
            <v>33113</v>
          </cell>
        </row>
        <row r="2695">
          <cell r="G2695" t="str">
            <v>2VPXN</v>
          </cell>
        </row>
        <row r="2696">
          <cell r="G2696" t="str">
            <v>2VPXN</v>
          </cell>
        </row>
        <row r="2697">
          <cell r="G2697" t="str">
            <v>2vËn t¶i</v>
          </cell>
        </row>
        <row r="2698">
          <cell r="G2698" t="str">
            <v>2vËn t¶i</v>
          </cell>
        </row>
        <row r="2699">
          <cell r="G2699" t="str">
            <v>33113</v>
          </cell>
        </row>
        <row r="2700">
          <cell r="G2700" t="str">
            <v>2vËn t¶i</v>
          </cell>
        </row>
        <row r="2701">
          <cell r="G2701" t="str">
            <v>2vËn t¶i</v>
          </cell>
        </row>
        <row r="2702">
          <cell r="G2702" t="str">
            <v>2vËn t¶i</v>
          </cell>
        </row>
        <row r="2703">
          <cell r="G2703" t="str">
            <v>2vËn t¶i</v>
          </cell>
        </row>
        <row r="2704">
          <cell r="G2704" t="str">
            <v>2VPXN</v>
          </cell>
        </row>
        <row r="2705">
          <cell r="G2705" t="str">
            <v>2VPXN</v>
          </cell>
        </row>
        <row r="2706">
          <cell r="G2706" t="str">
            <v>2VPXN</v>
          </cell>
        </row>
        <row r="2707">
          <cell r="G2707" t="str">
            <v>2VPXN</v>
          </cell>
        </row>
        <row r="2708">
          <cell r="G2708" t="str">
            <v>2VPXN</v>
          </cell>
        </row>
        <row r="2709">
          <cell r="G2709" t="str">
            <v>2vËn t¶i</v>
          </cell>
        </row>
        <row r="2710">
          <cell r="G2710" t="str">
            <v>33113</v>
          </cell>
        </row>
        <row r="2711">
          <cell r="G2711" t="str">
            <v>2VPXN</v>
          </cell>
        </row>
        <row r="2712">
          <cell r="G2712" t="str">
            <v>2khÊu than</v>
          </cell>
        </row>
        <row r="2713">
          <cell r="G2713" t="str">
            <v>2khÊu than</v>
          </cell>
        </row>
        <row r="2714">
          <cell r="G2714" t="str">
            <v>33113</v>
          </cell>
        </row>
        <row r="2715">
          <cell r="G2715" t="str">
            <v>33113</v>
          </cell>
        </row>
        <row r="2717">
          <cell r="G2717" t="str">
            <v>33113</v>
          </cell>
        </row>
        <row r="2718">
          <cell r="G2718" t="str">
            <v>33113</v>
          </cell>
        </row>
        <row r="2719">
          <cell r="G2719" t="str">
            <v>2VPXN</v>
          </cell>
        </row>
        <row r="2721">
          <cell r="G2721" t="str">
            <v>2vËn t¶i</v>
          </cell>
        </row>
        <row r="2722">
          <cell r="G2722" t="str">
            <v>2vËn t¶i</v>
          </cell>
        </row>
        <row r="2723">
          <cell r="G2723" t="str">
            <v>2vËn t¶i</v>
          </cell>
        </row>
        <row r="2724">
          <cell r="G2724" t="str">
            <v>2vËn t¶i</v>
          </cell>
        </row>
        <row r="2726">
          <cell r="G2726" t="str">
            <v>2vËn t¶i</v>
          </cell>
        </row>
        <row r="2727">
          <cell r="G2727" t="str">
            <v>2vËn t¶i</v>
          </cell>
        </row>
        <row r="2728">
          <cell r="G2728" t="str">
            <v>2vËn t¶i</v>
          </cell>
        </row>
        <row r="2729">
          <cell r="G2729" t="str">
            <v>2VPXN</v>
          </cell>
        </row>
        <row r="2730">
          <cell r="G2730" t="str">
            <v>2VPXN</v>
          </cell>
        </row>
        <row r="2731">
          <cell r="G2731" t="str">
            <v>2KhÊu than</v>
          </cell>
        </row>
        <row r="2732">
          <cell r="G2732" t="str">
            <v>2KhÊu than</v>
          </cell>
        </row>
        <row r="2733">
          <cell r="G2733" t="str">
            <v>2VËn t¶i</v>
          </cell>
        </row>
        <row r="2734">
          <cell r="G2734" t="str">
            <v>2VËn t¶i</v>
          </cell>
        </row>
        <row r="2735">
          <cell r="G2735" t="str">
            <v>2VËn t¶i</v>
          </cell>
        </row>
        <row r="2736">
          <cell r="G2736" t="str">
            <v>2VËn t¶i</v>
          </cell>
        </row>
        <row r="2737">
          <cell r="G2737" t="str">
            <v>33113</v>
          </cell>
        </row>
        <row r="2738">
          <cell r="G2738" t="str">
            <v>2VËn t¶i</v>
          </cell>
        </row>
        <row r="2739">
          <cell r="G2739" t="str">
            <v>2VËn t¶i</v>
          </cell>
        </row>
        <row r="2740">
          <cell r="G2740" t="str">
            <v>2KhÊu than</v>
          </cell>
        </row>
        <row r="2741">
          <cell r="G2741" t="str">
            <v>2KhÊu than</v>
          </cell>
        </row>
        <row r="2742">
          <cell r="G2742" t="str">
            <v>2KhÊu than</v>
          </cell>
        </row>
        <row r="2743">
          <cell r="G2743" t="str">
            <v>2VPXN</v>
          </cell>
        </row>
        <row r="2744">
          <cell r="G2744" t="str">
            <v>2VPXN</v>
          </cell>
        </row>
        <row r="2745">
          <cell r="G2745" t="str">
            <v>2VËn t¶i</v>
          </cell>
        </row>
        <row r="2746">
          <cell r="G2746" t="str">
            <v>33117</v>
          </cell>
        </row>
        <row r="2747">
          <cell r="G2747" t="str">
            <v>2VPXN</v>
          </cell>
        </row>
        <row r="2748">
          <cell r="G2748" t="str">
            <v>2VPXN</v>
          </cell>
        </row>
        <row r="2749">
          <cell r="G2749" t="str">
            <v>2VPXN</v>
          </cell>
        </row>
        <row r="2750">
          <cell r="G2750" t="str">
            <v>2VËn t¶i</v>
          </cell>
        </row>
        <row r="2751">
          <cell r="G2751" t="str">
            <v>2VËn t¶i</v>
          </cell>
        </row>
        <row r="2752">
          <cell r="G2752" t="str">
            <v>2VËn t¶i</v>
          </cell>
        </row>
        <row r="2753">
          <cell r="G2753" t="str">
            <v>2VËn t¶i</v>
          </cell>
        </row>
        <row r="2754">
          <cell r="G2754" t="str">
            <v>2VËn t¶i</v>
          </cell>
        </row>
        <row r="2755">
          <cell r="G2755" t="str">
            <v>2VPXN</v>
          </cell>
        </row>
        <row r="2756">
          <cell r="G2756" t="str">
            <v>2VËn t¶i</v>
          </cell>
        </row>
        <row r="2757">
          <cell r="G2757" t="str">
            <v>2VËn t¶i</v>
          </cell>
        </row>
        <row r="2758">
          <cell r="G2758" t="str">
            <v>33113</v>
          </cell>
        </row>
        <row r="2759">
          <cell r="G2759" t="str">
            <v>2VËn t¶i</v>
          </cell>
        </row>
        <row r="2760">
          <cell r="G2760" t="str">
            <v>2VPXN</v>
          </cell>
        </row>
        <row r="2763">
          <cell r="G2763" t="str">
            <v>33113</v>
          </cell>
        </row>
        <row r="2764">
          <cell r="G2764" t="str">
            <v>2vËn t¶i</v>
          </cell>
        </row>
        <row r="2765">
          <cell r="G2765" t="str">
            <v>2vËn t¶i</v>
          </cell>
        </row>
        <row r="2766">
          <cell r="G2766" t="str">
            <v>2vËn t¶i</v>
          </cell>
        </row>
        <row r="2767">
          <cell r="G2767" t="str">
            <v>2vËn t¶i</v>
          </cell>
        </row>
        <row r="2768">
          <cell r="G2768" t="str">
            <v>2vËn t¶i</v>
          </cell>
        </row>
        <row r="2769">
          <cell r="G2769" t="str">
            <v>2vËn t¶i</v>
          </cell>
        </row>
        <row r="2770">
          <cell r="G2770" t="str">
            <v>2KhÊu than</v>
          </cell>
        </row>
        <row r="2771">
          <cell r="G2771" t="str">
            <v>2VPXN</v>
          </cell>
        </row>
        <row r="2772">
          <cell r="G2772" t="str">
            <v>2VPXN</v>
          </cell>
        </row>
        <row r="2773">
          <cell r="G2773" t="str">
            <v>2VPXN</v>
          </cell>
        </row>
        <row r="2774">
          <cell r="G2774" t="str">
            <v>2VPXN</v>
          </cell>
        </row>
        <row r="2775">
          <cell r="G2775" t="str">
            <v>33117</v>
          </cell>
        </row>
        <row r="2776">
          <cell r="G2776" t="str">
            <v>2VPXN</v>
          </cell>
        </row>
        <row r="2777">
          <cell r="G2777" t="str">
            <v>2VPXN</v>
          </cell>
        </row>
        <row r="2778">
          <cell r="G2778" t="str">
            <v>2VPXN</v>
          </cell>
        </row>
        <row r="2779">
          <cell r="G2779" t="str">
            <v>2VPXN</v>
          </cell>
        </row>
        <row r="2780">
          <cell r="G2780" t="str">
            <v>33117</v>
          </cell>
        </row>
        <row r="2782">
          <cell r="G2782" t="str">
            <v>1Lß CBSX</v>
          </cell>
        </row>
        <row r="2783">
          <cell r="G2783" t="str">
            <v>1Lß CBSX</v>
          </cell>
        </row>
        <row r="2784">
          <cell r="G2784" t="str">
            <v>1Lß CBSX</v>
          </cell>
        </row>
        <row r="2785">
          <cell r="G2785" t="str">
            <v xml:space="preserve">1Khai th¸c Lthiªn </v>
          </cell>
        </row>
        <row r="2786">
          <cell r="G2786" t="str">
            <v>1khÊu than</v>
          </cell>
        </row>
        <row r="2787">
          <cell r="G2787" t="str">
            <v>1khÊu than</v>
          </cell>
        </row>
        <row r="2788">
          <cell r="G2788" t="str">
            <v>1tÊm chÌn</v>
          </cell>
        </row>
        <row r="2789">
          <cell r="G2789" t="str">
            <v xml:space="preserve">1Khai th¸c Lthiªn </v>
          </cell>
        </row>
        <row r="2790">
          <cell r="G2790" t="str">
            <v>1khÊu than</v>
          </cell>
        </row>
        <row r="2791">
          <cell r="G2791" t="str">
            <v>1khÊu than</v>
          </cell>
        </row>
        <row r="2792">
          <cell r="G2792" t="str">
            <v>1khÊu than</v>
          </cell>
        </row>
        <row r="2793">
          <cell r="G2793" t="str">
            <v>1tÊm chÌn</v>
          </cell>
        </row>
        <row r="2794">
          <cell r="G2794" t="str">
            <v xml:space="preserve">1Khai th¸c Lthiªn </v>
          </cell>
        </row>
        <row r="2795">
          <cell r="G2795" t="str">
            <v>1khÊu than</v>
          </cell>
        </row>
        <row r="2796">
          <cell r="G2796" t="str">
            <v>1Lß CBSX</v>
          </cell>
        </row>
        <row r="2797">
          <cell r="G2797" t="str">
            <v>1tÊm chÌn</v>
          </cell>
        </row>
        <row r="2798">
          <cell r="G2798" t="str">
            <v>1khÊu than</v>
          </cell>
        </row>
        <row r="2799">
          <cell r="G2799" t="str">
            <v>1khÊu than</v>
          </cell>
        </row>
        <row r="2800">
          <cell r="G2800" t="str">
            <v>1tÊm chÌn</v>
          </cell>
        </row>
        <row r="2801">
          <cell r="G2801" t="str">
            <v>1khÊu than</v>
          </cell>
        </row>
        <row r="2802">
          <cell r="G2802" t="str">
            <v>1khÊu than</v>
          </cell>
        </row>
        <row r="2803">
          <cell r="G2803" t="str">
            <v>1tÊm chÌn</v>
          </cell>
        </row>
        <row r="2804">
          <cell r="G2804" t="str">
            <v>1khÊu than</v>
          </cell>
        </row>
        <row r="2805">
          <cell r="G2805" t="str">
            <v>1tÊm chÌn</v>
          </cell>
        </row>
        <row r="2806">
          <cell r="G2806" t="str">
            <v>1khÊu than</v>
          </cell>
        </row>
        <row r="2807">
          <cell r="G2807" t="str">
            <v>1khÊu than</v>
          </cell>
        </row>
        <row r="2808">
          <cell r="G2808" t="str">
            <v>1tÊm chÌn</v>
          </cell>
        </row>
        <row r="2809">
          <cell r="G2809" t="str">
            <v>1Lß CBSX</v>
          </cell>
        </row>
        <row r="2810">
          <cell r="G2810" t="str">
            <v>1khÊu than</v>
          </cell>
        </row>
        <row r="2811">
          <cell r="G2811" t="str">
            <v>1khÊu than</v>
          </cell>
        </row>
        <row r="2812">
          <cell r="G2812" t="str">
            <v>1khÊu than</v>
          </cell>
        </row>
        <row r="2813">
          <cell r="G2813" t="str">
            <v>1khÊu than</v>
          </cell>
        </row>
        <row r="2814">
          <cell r="G2814" t="str">
            <v>1tÊm chÌn</v>
          </cell>
        </row>
        <row r="2815">
          <cell r="G2815" t="str">
            <v>1khÊu than</v>
          </cell>
        </row>
        <row r="2816">
          <cell r="G2816" t="str">
            <v>1khÊu than</v>
          </cell>
        </row>
        <row r="2817">
          <cell r="G2817" t="str">
            <v>1khÊu than</v>
          </cell>
        </row>
        <row r="2818">
          <cell r="G2818" t="str">
            <v>1tÊm chÌn</v>
          </cell>
        </row>
        <row r="2819">
          <cell r="G2819" t="str">
            <v>1khÊu than</v>
          </cell>
        </row>
        <row r="2820">
          <cell r="G2820" t="str">
            <v>1khÊu than</v>
          </cell>
        </row>
        <row r="2821">
          <cell r="G2821" t="str">
            <v>1khÊu than</v>
          </cell>
        </row>
        <row r="2822">
          <cell r="G2822" t="str">
            <v>1khÊu than</v>
          </cell>
        </row>
        <row r="2823">
          <cell r="G2823" t="str">
            <v>1tÊm chÌn</v>
          </cell>
        </row>
        <row r="2824">
          <cell r="G2824" t="str">
            <v/>
          </cell>
        </row>
        <row r="2825">
          <cell r="G2825" t="str">
            <v>1khÊu than</v>
          </cell>
        </row>
        <row r="2826">
          <cell r="G2826" t="str">
            <v>1khÊu than</v>
          </cell>
        </row>
        <row r="2827">
          <cell r="G2827" t="str">
            <v>1VPXN</v>
          </cell>
        </row>
        <row r="2828">
          <cell r="G2828" t="str">
            <v>1VPXN</v>
          </cell>
        </row>
        <row r="2829">
          <cell r="G2829" t="str">
            <v>1VPXN</v>
          </cell>
        </row>
        <row r="2830">
          <cell r="G2830" t="str">
            <v>1VPXN</v>
          </cell>
        </row>
        <row r="2831">
          <cell r="G2831" t="str">
            <v xml:space="preserve">1Khai th¸c Lthiªn </v>
          </cell>
        </row>
        <row r="2832">
          <cell r="G2832" t="str">
            <v xml:space="preserve">1Khai th¸c Lthiªn </v>
          </cell>
        </row>
        <row r="2833">
          <cell r="G2833" t="str">
            <v xml:space="preserve">1Khai th¸c Lthiªn </v>
          </cell>
        </row>
        <row r="2834">
          <cell r="G2834" t="str">
            <v>1vËn t¶i</v>
          </cell>
        </row>
        <row r="2835">
          <cell r="G2835" t="str">
            <v>1vËn t¶i</v>
          </cell>
        </row>
        <row r="2836">
          <cell r="G2836" t="str">
            <v/>
          </cell>
        </row>
        <row r="2837">
          <cell r="G2837" t="str">
            <v/>
          </cell>
        </row>
        <row r="2838">
          <cell r="G2838" t="str">
            <v>1vËn t¶i</v>
          </cell>
        </row>
        <row r="2839">
          <cell r="G2839" t="str">
            <v xml:space="preserve">1Khai th¸c Lthiªn </v>
          </cell>
        </row>
        <row r="2840">
          <cell r="G2840" t="str">
            <v xml:space="preserve">1Khai th¸c Lthiªn </v>
          </cell>
        </row>
        <row r="2841">
          <cell r="G2841" t="str">
            <v xml:space="preserve">1Khai th¸c Lthiªn </v>
          </cell>
        </row>
        <row r="2842">
          <cell r="G2842" t="str">
            <v xml:space="preserve">1Khai th¸c Lthiªn </v>
          </cell>
        </row>
        <row r="2843">
          <cell r="G2843" t="str">
            <v>1VPXN</v>
          </cell>
        </row>
        <row r="2844">
          <cell r="G2844" t="str">
            <v>1vËn t¶i</v>
          </cell>
        </row>
        <row r="2845">
          <cell r="G2845" t="str">
            <v xml:space="preserve">1Khai th¸c Lthiªn </v>
          </cell>
        </row>
        <row r="2846">
          <cell r="G2846" t="str">
            <v>1vËn t¶i</v>
          </cell>
        </row>
        <row r="2847">
          <cell r="G2847" t="str">
            <v>1vËn t¶i</v>
          </cell>
        </row>
        <row r="2848">
          <cell r="G2848" t="str">
            <v xml:space="preserve">1Khai th¸c Lthiªn </v>
          </cell>
        </row>
        <row r="2849">
          <cell r="G2849" t="str">
            <v xml:space="preserve">1Khai th¸c Lthiªn </v>
          </cell>
        </row>
        <row r="2850">
          <cell r="G2850" t="str">
            <v>1VPXN</v>
          </cell>
        </row>
        <row r="2851">
          <cell r="G2851" t="str">
            <v xml:space="preserve">1Khai th¸c Lthiªn </v>
          </cell>
        </row>
        <row r="2852">
          <cell r="G2852" t="str">
            <v>1vËn t¶i</v>
          </cell>
        </row>
        <row r="2853">
          <cell r="G2853" t="str">
            <v>1vËn t¶i</v>
          </cell>
        </row>
        <row r="2854">
          <cell r="G2854" t="str">
            <v>1vËn t¶i</v>
          </cell>
        </row>
        <row r="2855">
          <cell r="G2855" t="str">
            <v/>
          </cell>
        </row>
        <row r="2856">
          <cell r="G2856" t="str">
            <v/>
          </cell>
        </row>
        <row r="2857">
          <cell r="G2857" t="str">
            <v/>
          </cell>
        </row>
        <row r="2858">
          <cell r="G2858" t="str">
            <v/>
          </cell>
        </row>
        <row r="2859">
          <cell r="G2859" t="str">
            <v xml:space="preserve">1Khai th¸c Lthiªn </v>
          </cell>
        </row>
        <row r="2860">
          <cell r="G2860" t="str">
            <v>1vËn t¶i</v>
          </cell>
        </row>
        <row r="2861">
          <cell r="G2861" t="str">
            <v>1vËn t¶i</v>
          </cell>
        </row>
        <row r="2862">
          <cell r="G2862" t="str">
            <v>1vËn t¶i</v>
          </cell>
        </row>
        <row r="2863">
          <cell r="G2863" t="str">
            <v xml:space="preserve">1Khai th¸c Lthiªn </v>
          </cell>
        </row>
        <row r="2864">
          <cell r="G2864" t="str">
            <v xml:space="preserve">1Khai th¸c Lthiªn </v>
          </cell>
        </row>
        <row r="2865">
          <cell r="G2865" t="str">
            <v xml:space="preserve">1Khai th¸c Lthiªn </v>
          </cell>
        </row>
        <row r="2866">
          <cell r="G2866" t="str">
            <v>1vËn t¶i</v>
          </cell>
        </row>
        <row r="2867">
          <cell r="G2867" t="str">
            <v xml:space="preserve">1Khai th¸c Lthiªn </v>
          </cell>
        </row>
        <row r="2868">
          <cell r="G2868" t="str">
            <v>1VPXN</v>
          </cell>
        </row>
        <row r="2869">
          <cell r="G2869" t="str">
            <v>1vËn t¶i</v>
          </cell>
        </row>
        <row r="2870">
          <cell r="G2870" t="str">
            <v xml:space="preserve">1Khai th¸c Lthiªn </v>
          </cell>
        </row>
        <row r="2871">
          <cell r="G2871" t="str">
            <v/>
          </cell>
        </row>
        <row r="2872">
          <cell r="G2872" t="str">
            <v/>
          </cell>
        </row>
        <row r="2873">
          <cell r="G2873" t="str">
            <v/>
          </cell>
        </row>
        <row r="2874">
          <cell r="G2874" t="str">
            <v/>
          </cell>
        </row>
        <row r="2875">
          <cell r="G2875" t="str">
            <v/>
          </cell>
        </row>
        <row r="2876">
          <cell r="G2876" t="str">
            <v/>
          </cell>
        </row>
        <row r="2877">
          <cell r="G2877" t="str">
            <v/>
          </cell>
        </row>
        <row r="2878">
          <cell r="G2878" t="str">
            <v/>
          </cell>
        </row>
        <row r="2879">
          <cell r="G2879" t="str">
            <v/>
          </cell>
        </row>
        <row r="2880">
          <cell r="G2880" t="str">
            <v/>
          </cell>
        </row>
        <row r="2881">
          <cell r="G2881" t="str">
            <v>1VPXN</v>
          </cell>
        </row>
        <row r="2882">
          <cell r="G2882" t="str">
            <v/>
          </cell>
        </row>
        <row r="2883">
          <cell r="G2883" t="str">
            <v/>
          </cell>
        </row>
        <row r="2884">
          <cell r="G2884" t="str">
            <v/>
          </cell>
        </row>
        <row r="2885">
          <cell r="G2885" t="str">
            <v/>
          </cell>
        </row>
        <row r="2886">
          <cell r="G2886" t="str">
            <v/>
          </cell>
        </row>
        <row r="2887">
          <cell r="G2887" t="str">
            <v/>
          </cell>
        </row>
        <row r="2888">
          <cell r="G2888" t="str">
            <v/>
          </cell>
        </row>
        <row r="2889">
          <cell r="G2889" t="str">
            <v/>
          </cell>
        </row>
        <row r="2890">
          <cell r="G2890" t="str">
            <v/>
          </cell>
        </row>
        <row r="2891">
          <cell r="G2891" t="str">
            <v/>
          </cell>
        </row>
        <row r="2892">
          <cell r="G2892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mes"/>
      <sheetName val="labor"/>
      <sheetName val="van khuon"/>
      <sheetName val="ct"/>
      <sheetName val="daywork"/>
      <sheetName val="Equipment 1260"/>
      <sheetName val="CP vua"/>
      <sheetName val="00000000"/>
      <sheetName val="10000000"/>
      <sheetName val="2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ill Packa 1"/>
      <sheetName val="Summary Bill Package 3"/>
      <sheetName val="BQ Item Package 1"/>
      <sheetName val="BQ Item Package 3"/>
      <sheetName val="Definition"/>
      <sheetName val="Summary of Pay Item P1"/>
      <sheetName val="Summary of Pay Item P3"/>
      <sheetName val="Sub Summary of Pay Item"/>
      <sheetName val="Breakdown of Pay Item"/>
      <sheetName val="Breakdown of Pay Item (2)"/>
      <sheetName val="PC-summary"/>
      <sheetName val="Process Cost"/>
      <sheetName val="Labor"/>
      <sheetName val="Material"/>
      <sheetName val="Equipment"/>
      <sheetName val="Equipment(hr)"/>
      <sheetName val="Equipment(day)"/>
      <sheetName val="Equipment(day in demand)"/>
      <sheetName val="memo5"/>
      <sheetName val="memo4"/>
      <sheetName val="memo3"/>
      <sheetName val="memo2"/>
      <sheetName val="mem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mc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pment (2)"/>
      <sheetName val="Cash-Flow-Estimates "/>
      <sheetName val="Payment"/>
      <sheetName val="Cash-Flow-Estimates  (2)"/>
      <sheetName val="Payment (2)"/>
      <sheetName val="General"/>
      <sheetName val="Monthly-Eq"/>
      <sheetName val="Equipment"/>
      <sheetName val="Equipment (128)"/>
      <sheetName val="Equipment (471)"/>
      <sheetName val="Equipment (246)"/>
      <sheetName val="Equipment (118)"/>
      <sheetName val="Agg-Require-118"/>
      <sheetName val="Agg-Require-471"/>
      <sheetName val="Agg-Require-246"/>
      <sheetName val="Agg-Require-128"/>
      <sheetName val="Agg-Require-General"/>
      <sheetName val="Agg-Require-Asphalt"/>
      <sheetName val="Culvert-crt"/>
      <sheetName val="Culvert"/>
      <sheetName val="Monthly-Power"/>
      <sheetName val="Equipment-Form"/>
      <sheetName val="Agg_Require_Asphalt"/>
      <sheetName val="Tongke"/>
      <sheetName val="Sheet2"/>
      <sheetName val="TONGKE3p "/>
      <sheetName val="TDTKP"/>
      <sheetName val="Equipment_(2)"/>
      <sheetName val="Cash-Flow-Estimates_"/>
      <sheetName val="Cash-Flow-Estimates__(2)"/>
      <sheetName val="Payment_(2)"/>
      <sheetName val="Equipment_(128)"/>
      <sheetName val="Equipment_(471)"/>
      <sheetName val="Equipment_(246)"/>
      <sheetName val="Equipment_(118)"/>
      <sheetName val=""/>
      <sheetName val="nhan cong"/>
      <sheetName val="CHITIET"/>
      <sheetName val="Monthdy-Eq"/>
    </sheetNames>
    <sheetDataSet>
      <sheetData sheetId="0"/>
      <sheetData sheetId="1"/>
      <sheetData sheetId="2" refreshError="1">
        <row r="30">
          <cell r="AB30">
            <v>42951.74109090909</v>
          </cell>
          <cell r="AC30">
            <v>729966.78206896549</v>
          </cell>
          <cell r="AE30">
            <v>2416945.4326059329</v>
          </cell>
          <cell r="AF30">
            <v>1235920.1608006498</v>
          </cell>
          <cell r="AG30">
            <v>21624.307058823528</v>
          </cell>
          <cell r="AI30">
            <v>878580.49448275857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49">
          <cell r="H49">
            <v>303.93562500000002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</sheetNames>
    <sheetDataSet>
      <sheetData sheetId="0"/>
      <sheetData sheetId="1"/>
      <sheetData sheetId="2">
        <row r="18">
          <cell r="D18">
            <v>82234826363.800003</v>
          </cell>
        </row>
      </sheetData>
      <sheetData sheetId="3"/>
      <sheetData sheetId="4">
        <row r="15">
          <cell r="I15">
            <v>0</v>
          </cell>
          <cell r="L15">
            <v>17600000</v>
          </cell>
        </row>
        <row r="28">
          <cell r="I28">
            <v>0</v>
          </cell>
          <cell r="L28">
            <v>55000000</v>
          </cell>
        </row>
        <row r="48">
          <cell r="I48">
            <v>0</v>
          </cell>
          <cell r="L48">
            <v>789228000</v>
          </cell>
        </row>
        <row r="64">
          <cell r="I64">
            <v>0</v>
          </cell>
          <cell r="L64">
            <v>165000000</v>
          </cell>
        </row>
        <row r="136">
          <cell r="I136">
            <v>0</v>
          </cell>
          <cell r="L136">
            <v>655483500</v>
          </cell>
        </row>
        <row r="218">
          <cell r="L218">
            <v>242022000</v>
          </cell>
        </row>
        <row r="231">
          <cell r="I231">
            <v>0</v>
          </cell>
          <cell r="L231">
            <v>1252064000</v>
          </cell>
        </row>
        <row r="244">
          <cell r="I244">
            <v>0</v>
          </cell>
          <cell r="L244">
            <v>135080000</v>
          </cell>
        </row>
        <row r="260">
          <cell r="I260">
            <v>0</v>
          </cell>
          <cell r="L260">
            <v>92532000</v>
          </cell>
        </row>
        <row r="294">
          <cell r="I294">
            <v>0</v>
          </cell>
          <cell r="L294">
            <v>489390000</v>
          </cell>
        </row>
        <row r="325">
          <cell r="I325">
            <v>0</v>
          </cell>
          <cell r="L325">
            <v>3134614</v>
          </cell>
        </row>
        <row r="355">
          <cell r="I355">
            <v>0</v>
          </cell>
          <cell r="L355">
            <v>4989535</v>
          </cell>
        </row>
        <row r="372">
          <cell r="I372">
            <v>0</v>
          </cell>
          <cell r="L372">
            <v>80370984</v>
          </cell>
        </row>
        <row r="398">
          <cell r="I398">
            <v>0</v>
          </cell>
          <cell r="L398">
            <v>214628184</v>
          </cell>
        </row>
        <row r="424">
          <cell r="I424">
            <v>0</v>
          </cell>
          <cell r="L424">
            <v>145050984</v>
          </cell>
        </row>
        <row r="455">
          <cell r="I455">
            <v>0</v>
          </cell>
          <cell r="L455">
            <v>1579793</v>
          </cell>
        </row>
        <row r="505">
          <cell r="I505">
            <v>0</v>
          </cell>
          <cell r="L505">
            <v>3407715330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TH"/>
      <sheetName val="Sheet1"/>
      <sheetName val="Sheet2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</sheetNames>
    <sheetDataSet>
      <sheetData sheetId="0"/>
      <sheetData sheetId="1"/>
      <sheetData sheetId="2"/>
      <sheetData sheetId="3"/>
      <sheetData sheetId="4">
        <row r="13">
          <cell r="F13">
            <v>887553.90476190473</v>
          </cell>
        </row>
        <row r="14">
          <cell r="F14">
            <v>782553.90476190473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Vat tu 1 pha"/>
      <sheetName val="Nhan cong"/>
      <sheetName val="1 pha"/>
      <sheetName val="3 pha"/>
      <sheetName val="NCong moi"/>
      <sheetName val="DG 06-05"/>
      <sheetName val="52 CMT8 Q3"/>
      <sheetName val="11Dang Dung"/>
      <sheetName val="85-5 TKChan"/>
      <sheetName val="249 NKKNghia"/>
      <sheetName val="53-4 TKDu"/>
      <sheetName val="18 Tran Cao Van 1"/>
      <sheetName val="18 Tran Cao Van"/>
      <sheetName val="475-15-49 HBTrung"/>
      <sheetName val="39-19 NTrai Q1"/>
      <sheetName val="39-17 NTrai Q1"/>
      <sheetName val="387-389 HBTrung 1"/>
      <sheetName val="387-389 HBTrung"/>
      <sheetName val="361-39-6 NDChieu"/>
      <sheetName val="361-39-7 NDChieu"/>
      <sheetName val="2-17 Cao Thang"/>
      <sheetName val="6A NTNgan"/>
      <sheetName val="2-42 Cao Thang"/>
      <sheetName val="358-1-15 cmt8"/>
      <sheetName val="68-17ATQKHAI-1P"/>
      <sheetName val="182-1-2 De Tham - 1 pha "/>
      <sheetName val="Tongke"/>
      <sheetName val=""/>
      <sheetName val="VT"/>
      <sheetName val="NC"/>
      <sheetName val="MTP1"/>
      <sheetName val="MTL$-INTER"/>
      <sheetName val="DUTOAN"/>
      <sheetName val="HCAOLANHQui1"/>
      <sheetName val="HCAOLANHQui2"/>
      <sheetName val="SADECQui1"/>
      <sheetName val="SADECQui2"/>
      <sheetName val="THANHBINHQui1"/>
      <sheetName val="THANHBINHQui2"/>
      <sheetName val="CAOLANHQui1"/>
      <sheetName val="CAOLANHQui2"/>
      <sheetName val="HONGNGHUQui1"/>
      <sheetName val="HONGNGUQui2"/>
      <sheetName val="CHAUTHANHQui1"/>
      <sheetName val="CHAUTHANHQui2"/>
      <sheetName val="TAMNONGQui1"/>
      <sheetName val="TAMNONGQui2"/>
      <sheetName val="TANHONGQui1"/>
      <sheetName val="TANHONGQui2"/>
      <sheetName val="THAPMUOIQui1"/>
      <sheetName val="THAPMUOIQui2"/>
      <sheetName val="LAPVOQui1"/>
      <sheetName val="LAPVOQui2"/>
      <sheetName val="LAIVUNGQui1"/>
      <sheetName val="LAIVUNGQui2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2-42 Cao Tha.g"/>
      <sheetName val="dnc4"/>
      <sheetName val="THKP"/>
      <sheetName val="chiettinh"/>
      <sheetName val="vcvt"/>
      <sheetName val="thvt"/>
      <sheetName val="ptvt"/>
      <sheetName val="bthnenduong"/>
      <sheetName val="BKL"/>
      <sheetName val="CPKH"/>
      <sheetName val="ktcl"/>
      <sheetName val="kpcbxd"/>
      <sheetName val="TONGHOP"/>
      <sheetName val="XDCB"/>
      <sheetName val="KL"/>
      <sheetName val="TTP"/>
      <sheetName val="VATTU"/>
      <sheetName val="VCBD"/>
      <sheetName val="DGNC"/>
      <sheetName val="DGVT"/>
      <sheetName val="THUHOI"/>
      <sheetName val="VCDD"/>
      <sheetName val="TONGHOPKP"/>
      <sheetName val="giaitrinh"/>
      <sheetName val="pldt"/>
      <sheetName val="TH"/>
      <sheetName val="XD"/>
      <sheetName val="XD1"/>
      <sheetName val="01"/>
      <sheetName val="02"/>
      <sheetName val="03"/>
      <sheetName val="07"/>
      <sheetName val="08"/>
      <sheetName val="09"/>
      <sheetName val="XL (2)"/>
      <sheetName val="XL"/>
      <sheetName val="TN"/>
      <sheetName val="PBC"/>
      <sheetName val="PBC (2)"/>
      <sheetName val="BIATK"/>
      <sheetName val="BIADT"/>
      <sheetName val="LAP"/>
      <sheetName val="TONG"/>
      <sheetName val="00000000"/>
      <sheetName val="10000000"/>
      <sheetName val="[DUTOAN.XLS][DUTOAN.XLS][DUTOAN"/>
      <sheetName val="CVC"/>
      <sheetName val="Tra_bang"/>
      <sheetName val="tra-vat-lieu"/>
      <sheetName val="ptdg"/>
      <sheetName val="dtct_Duong"/>
      <sheetName val="TH_Duong"/>
      <sheetName val="ptdg-ct"/>
      <sheetName val="dtct-HD"/>
      <sheetName val="TH-CT"/>
      <sheetName val="gia_DB"/>
      <sheetName val="DB-2CDD"/>
      <sheetName val="dbu-02"/>
      <sheetName val="KSTK_Duong"/>
      <sheetName val="kstk_CT"/>
      <sheetName val="****"/>
      <sheetName val="CTCP"/>
      <sheetName val="VT-TB"/>
      <sheetName val="NC-MTC"/>
      <sheetName val="DMNC(xntk)"/>
      <sheetName val="bt2"/>
      <sheetName val="bdm"/>
      <sheetName val="???????-BLDG"/>
      <sheetName val="GiaVL"/>
      <sheetName val="_DUTOAN.XLS_XD1"/>
      <sheetName val="____"/>
      <sheetName val="_______-BLDG"/>
      <sheetName val="Tong hop kinh phi"/>
      <sheetName val="QMCT"/>
      <sheetName val="#REF"/>
      <sheetName val="VC"/>
      <sheetName val="gVL"/>
      <sheetName val="VL"/>
      <sheetName val="ND"/>
      <sheetName val="Cp&gt;10-Ln&lt;10"/>
      <sheetName val="Ln&lt;20"/>
      <sheetName val="EIRR&gt;1&lt;1"/>
      <sheetName val="EIRR&gt; 2"/>
      <sheetName val="EIRR&lt;2"/>
      <sheetName val="_DUTOAN.XLS__DUTOAN.XLS__DUTOAN"/>
      <sheetName val="_DUTOAN.XLS__DUTOAN.XLS__DUTO_3"/>
      <sheetName val="_DUTOAN.XLS__DUTOAN.XLS__DUTO_2"/>
      <sheetName val="_DUTOAN.XLS__DUTOAN.XLS__DUTO_8"/>
      <sheetName val="_DUTOAN.XLS__DUTOAN.XLS_XD1"/>
      <sheetName val="_DUTOAN.XLS__DUTOAN.XLS__DUTO_5"/>
      <sheetName val="_DUTOAN.XLS__DUTOAN.XLS__DUTO_4"/>
      <sheetName val="_DUTOAN.XLS__DUTOAN.XLS__DUTO_6"/>
      <sheetName val="_DUTOAN.XLS__DUTOAN.XLS__DUTO_7"/>
      <sheetName val="_DUTOAN.XLS__DUTOAN.XLS__DUTO_9"/>
      <sheetName val="_DUTOAN.XLS__DUTOAN.XLS__DUT_12"/>
      <sheetName val="_DUTOAN.XLS__DUTOAN.XLS__DUT_10"/>
      <sheetName val="_DUTOAN.XLS__DUTOAN.XLS__DUT_11"/>
      <sheetName val="_DUTOAN.XLS__DUTOAN.XLS__DUT_14"/>
      <sheetName val="_DUTOAN.XLS__DUTOAN.XLS__DUT_13"/>
      <sheetName val="[DUTOAN.XLS][DUTOAN.XLS]_DUTO_3"/>
      <sheetName val="[DUTOAN.XLS][DUTOAN.XLS]_DUTO_2"/>
      <sheetName val="[DUTOAN.XLS][DUTOAN.XLS]_DUTO_4"/>
      <sheetName val="[DUTOAN.XLS][DUTOAN.XLS]_DUTO_6"/>
      <sheetName val="[DUTOAN.XLS][DUTOAN.XLS]_DUTO_5"/>
      <sheetName val="[DUTOAN.XLS][DUTOAN.XLS]_DUTO_7"/>
      <sheetName val="[DUTOAN.XLS][DUTOAN.XLS]_DUTO_8"/>
      <sheetName val="[DUTOAN.XLS][DUTOAN.XLS]_DUTO_9"/>
      <sheetName val="[DUTOAN.XLS][DUTOAN.XLS]_DUT_10"/>
      <sheetName val="[DUTOAN.XLS][DUTOAN.XLS]_DUT_28"/>
      <sheetName val="[DUTOAN.XLS][DUTOAN.XLS]_DUT_12"/>
      <sheetName val="[DUTOAN.XLS][DUTOAN.XLS]_DUT_11"/>
      <sheetName val="[DUTOAN.XLS][DUTOAN.XLS]_DUT_13"/>
      <sheetName val="[DUTOAN.XLS][DUTOAN.XLS]_DUT_14"/>
      <sheetName val="[DUTOAN.XLS][DUTOAN.XLS]_DUT_17"/>
      <sheetName val="[DUTOAN.XLS][DUTOAN.XLS]_DUT_15"/>
      <sheetName val="[DUTOAN.XLS][DUTOAN.XLS]_DUT_16"/>
      <sheetName val="[DUTOAN.XLS][DUTOAN.XLS]_DUT_18"/>
      <sheetName val="[DUTOAN.XLS][DUTOAN.XLS]_DUT_23"/>
      <sheetName val="[DUTOAN.XLS][DUTOAN.XLS]_DUT_19"/>
      <sheetName val="[DUTOAN.XLS][DUTOAN.XLS]_DUT_22"/>
      <sheetName val="[DUTOAN.XLS][DUTOAN.XLS]_DUT_21"/>
      <sheetName val="[DUTOAN.XLS][DUTOAN.XLS]_DUT_20"/>
      <sheetName val="[DUTOAN.XLS][DUTOAN.XLS]_DUT_24"/>
      <sheetName val="[DUTOAN.XLS][DUTOAN.XLS]_DUT_26"/>
      <sheetName val="[DUTOAN.XLS][DUTOAN.XLS]_DUT_25"/>
      <sheetName val="[DUTOAN.XLS][DUTOAN.XLS]_DUT_27"/>
      <sheetName val="[DUTOAN.XLS][DUTOAN.XLS]_DUT_30"/>
      <sheetName val="[DUTOAN.XLS][DUTOAN.XLS]_DUT_31"/>
      <sheetName val="[DUTOAN.XLS][DUTOAN.XLS]_DUT_29"/>
      <sheetName val="[DUTOAN.XLS][DUTOAN.XLS]_DUT_32"/>
      <sheetName val="[DUTOAN.XLS][DUTOAN.XLS]_DUT_33"/>
      <sheetName val="[DUTOAN.XLS][DUTOAN.XLS]_DUT_34"/>
      <sheetName val="[DUTOAN.XLS][DUTOAN.XLS]_DUT_35"/>
      <sheetName val="[DUTOAN.XLS][DUTOAN.XLS]_DUT_36"/>
      <sheetName val="[DUTOAN.XLS][DUTOAN.XLS]_DUT_37"/>
      <sheetName val="[DUTOAN.XLS][DUTOAN.XLS]_DUT_38"/>
      <sheetName val="[DUTOAN.XLS][DUTOAN.XLS]_DUT_41"/>
      <sheetName val="[DUTOAN.XLS][DUTOAN.XLS]_DUT_39"/>
      <sheetName val="[DUTOAN.XLS][DUTOAN.XLS\XD1"/>
      <sheetName val="[DUTOAN.XLS][DUTOAN.XLS]_DUT_4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VT"/>
      <sheetName val="NC"/>
    </sheetNames>
    <sheetDataSet>
      <sheetData sheetId="0"/>
      <sheetData sheetId="1" refreshError="1"/>
      <sheetData sheetId="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N"/>
      <sheetName val="VL"/>
      <sheetName val="TN"/>
      <sheetName val="ND"/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CHITIET VL-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HN"/>
    </sheetNames>
    <sheetDataSet>
      <sheetData sheetId="0"/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MTP1"/>
      <sheetName val="1VT"/>
      <sheetName val="1NC"/>
      <sheetName val="Sheet1"/>
      <sheetName val="NHOMVTU"/>
      <sheetName val="MTP_OLD"/>
      <sheetName val="CHI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Sheet2"/>
      <sheetName val="Sheet3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tuong"/>
      <sheetName val="COAT&amp;WRAP-QIOT-#3"/>
      <sheetName val="PNT-QUOT-#3"/>
      <sheetName val="SL dau tien"/>
      <sheetName val="CHITIET VL-NC-TT -1p"/>
      <sheetName val="CHITIET VL-NC-TT-3p"/>
      <sheetName val="TDTKP1"/>
      <sheetName val="KPVC-BD "/>
      <sheetName val="SUB GAT_x0000__x0000__x0000__x0000_USE"/>
      <sheetName val="SUB G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VT"/>
      <sheetName val="NC"/>
      <sheetName val="MAIN GATE HOUSE"/>
      <sheetName val="MTP1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VT"/>
      <sheetName val="NC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KH_Q1_Q2_01"/>
      <sheetName val="TH VL, NC, DDHÿÿThanÿÿhuoc"/>
      <sheetName val="Tie0dia"/>
      <sheetName val="T_x0008_PDMoi  (2)"/>
      <sheetName val="DONGI_x0001_"/>
      <sheetName val="chiti-c"/>
      <sheetName val="vanchuyen T_x0003_"/>
      <sheetName val="CHITIET VL_NC_x001f_TT _1p"/>
      <sheetName val="CHI_x0014_IET VL__x000e_C_TT_3p"/>
      <sheetName val="dongia _x001f_2_"/>
      <sheetName val="lam_m_i"/>
      <sheetName val="t(ao_go"/>
      <sheetName val="XL4Poppy"/>
      <sheetName val="PNT-QUOT-#3"/>
      <sheetName val="COAT&amp;WRAP-QIOT-#3"/>
      <sheetName val="Sheet1"/>
      <sheetName val="Sheet2"/>
      <sheetName val="Sheet3"/>
      <sheetName val="XL4Test5"/>
      <sheetName val="TH "/>
      <sheetName val="Don gia chi tiet"/>
      <sheetName val="Gia tri vat tu"/>
      <sheetName val="Luong NC"/>
      <sheetName val="NS BTN"/>
      <sheetName val="Tong hop vat tu"/>
      <sheetName val="Chenh lech vat tu"/>
      <sheetName val="Gia CM"/>
      <sheetName val="Dau Vao"/>
      <sheetName val="CVC"/>
      <sheetName val="GVL-HTXL"/>
      <sheetName val="PT VT"/>
      <sheetName val="DG BS"/>
      <sheetName val="Bu NLieu"/>
      <sheetName val="CL Vat lieu"/>
      <sheetName val="DT CT"/>
      <sheetName val="CP XD Duong"/>
      <sheetName val="Thop"/>
      <sheetName val="Bia ngan"/>
      <sheetName val="Bia du toan"/>
      <sheetName val="Tro giup"/>
      <sheetName val="Config"/>
      <sheetName val="lam_m/i"/>
      <sheetName val="TONG_x000b_E3p "/>
      <sheetName val="T_x000e_HCHINH"/>
      <sheetName val="ch)tiet"/>
      <sheetName val="LKVL-CK_x000d_HT-GD1"/>
      <sheetName val="[Tam.xls][Tam.xls][Tam.xls]lam_"/>
      <sheetName val="[Tam.xls][Tam.xls]lam_m/i"/>
      <sheetName val="[Tam.xls]lam_m/i"/>
      <sheetName val="_Tam.xls__Tam.xls__Tam.xls_lam_"/>
      <sheetName val="_Tam.xls__Tam.xls_lam_m_i"/>
      <sheetName val="_Tam.xls_lam_m_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 refreshError="1"/>
      <sheetData sheetId="106" refreshError="1"/>
      <sheetData sheetId="10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VERTURE"/>
      <sheetName val="1- General(R1)"/>
      <sheetName val="1- Mechanical(R1)"/>
      <sheetName val="1- Electrical(R1)"/>
      <sheetName val="1- Process &amp; Control(R1)"/>
      <sheetName val="1- Civil(R1)"/>
    </sheetNames>
    <sheetDataSet>
      <sheetData sheetId="0"/>
      <sheetData sheetId="1"/>
      <sheetData sheetId="2">
        <row r="6">
          <cell r="I6" t="str">
            <v>M00E00013</v>
          </cell>
          <cell r="J6">
            <v>0</v>
          </cell>
          <cell r="K6" t="str">
            <v>MECHANICAL EQUIPMENT LIST AND DATA SHEETS</v>
          </cell>
        </row>
        <row r="7">
          <cell r="I7" t="str">
            <v>M00E02101</v>
          </cell>
          <cell r="J7">
            <v>0</v>
          </cell>
          <cell r="K7" t="str">
            <v>PLAN GENERAL</v>
          </cell>
          <cell r="T7">
            <v>37390</v>
          </cell>
        </row>
        <row r="8">
          <cell r="I8" t="str">
            <v>M00E02101</v>
          </cell>
          <cell r="J8">
            <v>1</v>
          </cell>
          <cell r="K8" t="str">
            <v>PLAN GENERAL</v>
          </cell>
          <cell r="T8">
            <v>37407</v>
          </cell>
        </row>
        <row r="9">
          <cell r="I9" t="str">
            <v>M00E02101</v>
          </cell>
          <cell r="J9">
            <v>2</v>
          </cell>
          <cell r="K9" t="str">
            <v>PLAN GENERAL</v>
          </cell>
          <cell r="T9">
            <v>37438</v>
          </cell>
        </row>
        <row r="10">
          <cell r="I10" t="str">
            <v>M00E02101</v>
          </cell>
          <cell r="J10">
            <v>3</v>
          </cell>
          <cell r="K10" t="str">
            <v>PLAN GENERAL</v>
          </cell>
          <cell r="T10">
            <v>37492</v>
          </cell>
        </row>
        <row r="11">
          <cell r="I11" t="str">
            <v>MH0E02101</v>
          </cell>
          <cell r="J11">
            <v>0</v>
          </cell>
          <cell r="K11" t="str">
            <v>PLAN GENERAL</v>
          </cell>
          <cell r="L11" t="str">
            <v>TRANSPORT CLINKER (1/2)</v>
          </cell>
          <cell r="T11">
            <v>37390</v>
          </cell>
        </row>
        <row r="12">
          <cell r="I12" t="str">
            <v>MH0E02101</v>
          </cell>
          <cell r="J12">
            <v>1</v>
          </cell>
          <cell r="K12" t="str">
            <v>PLAN GENERAL</v>
          </cell>
          <cell r="L12" t="str">
            <v>TRANSPORT CLINKER (1/2)</v>
          </cell>
          <cell r="T12">
            <v>37407</v>
          </cell>
        </row>
        <row r="13">
          <cell r="I13" t="str">
            <v>MH0E02101</v>
          </cell>
          <cell r="J13">
            <v>2</v>
          </cell>
          <cell r="K13" t="str">
            <v>PLAN GENERAL</v>
          </cell>
          <cell r="L13" t="str">
            <v>TRANSPORT CLINKER (1/2)</v>
          </cell>
          <cell r="T13">
            <v>37438</v>
          </cell>
        </row>
        <row r="14">
          <cell r="I14" t="str">
            <v>MH0E02101</v>
          </cell>
          <cell r="J14">
            <v>3</v>
          </cell>
          <cell r="K14" t="str">
            <v>PLAN GENERAL</v>
          </cell>
          <cell r="L14" t="str">
            <v>TRANSPORT CLINKER (1/2)</v>
          </cell>
          <cell r="T14">
            <v>37494</v>
          </cell>
        </row>
        <row r="15">
          <cell r="I15" t="str">
            <v>MH0E02102</v>
          </cell>
          <cell r="J15">
            <v>0</v>
          </cell>
          <cell r="K15" t="str">
            <v>PLAN GENERAL</v>
          </cell>
          <cell r="L15" t="str">
            <v>TRANSPORT CLINKER (2/2)</v>
          </cell>
          <cell r="T15">
            <v>37390</v>
          </cell>
        </row>
        <row r="16">
          <cell r="I16" t="str">
            <v>MH0E02102</v>
          </cell>
          <cell r="J16">
            <v>1</v>
          </cell>
          <cell r="K16" t="str">
            <v>PLAN GENERAL</v>
          </cell>
          <cell r="L16" t="str">
            <v>TRANSPORT CLINKER (2/2)</v>
          </cell>
          <cell r="T16">
            <v>37407</v>
          </cell>
        </row>
        <row r="17">
          <cell r="I17" t="str">
            <v>MH0E02102</v>
          </cell>
          <cell r="J17">
            <v>2</v>
          </cell>
          <cell r="K17" t="str">
            <v>PLAN GENERAL</v>
          </cell>
          <cell r="L17" t="str">
            <v>TRANSPORT CLINKER (2/2)</v>
          </cell>
          <cell r="T17">
            <v>37438</v>
          </cell>
        </row>
        <row r="18">
          <cell r="I18" t="str">
            <v>MH0E02102</v>
          </cell>
          <cell r="J18">
            <v>3</v>
          </cell>
          <cell r="K18" t="str">
            <v>PLAN GENERAL</v>
          </cell>
          <cell r="L18" t="str">
            <v>TRANSPORT CLINKER (2/2)</v>
          </cell>
          <cell r="T18">
            <v>37494</v>
          </cell>
        </row>
        <row r="19">
          <cell r="I19" t="str">
            <v>MI0E02101</v>
          </cell>
          <cell r="J19">
            <v>0</v>
          </cell>
          <cell r="K19" t="str">
            <v>PLAN GENERAL</v>
          </cell>
          <cell r="L19" t="str">
            <v>TREMIES AJOUTS ET TRANSPORT (1/2)</v>
          </cell>
          <cell r="T19">
            <v>37390</v>
          </cell>
        </row>
        <row r="20">
          <cell r="I20" t="str">
            <v>MI0E02101</v>
          </cell>
          <cell r="J20">
            <v>1</v>
          </cell>
          <cell r="K20" t="str">
            <v>PLAN GENERAL</v>
          </cell>
          <cell r="L20" t="str">
            <v>TREMIES AJOUTS ET TRANSPORT (1/2)</v>
          </cell>
          <cell r="T20">
            <v>37407</v>
          </cell>
        </row>
        <row r="21">
          <cell r="I21" t="str">
            <v>MI0E02101</v>
          </cell>
          <cell r="J21">
            <v>2</v>
          </cell>
          <cell r="K21" t="str">
            <v>PLAN GENERAL</v>
          </cell>
          <cell r="L21" t="str">
            <v>TREMIES AJOUTS ET TRANSPORT (1/2)</v>
          </cell>
          <cell r="T21">
            <v>37438</v>
          </cell>
        </row>
        <row r="22">
          <cell r="I22" t="str">
            <v>MI0E02101</v>
          </cell>
          <cell r="J22">
            <v>3</v>
          </cell>
          <cell r="K22" t="str">
            <v>PLAN GENERAL</v>
          </cell>
          <cell r="L22" t="str">
            <v>TREMIES AJOUTS ET TRANSPORT (1/2)</v>
          </cell>
          <cell r="T22">
            <v>37494</v>
          </cell>
        </row>
        <row r="23">
          <cell r="I23" t="str">
            <v>MI0E02102</v>
          </cell>
          <cell r="J23">
            <v>0</v>
          </cell>
          <cell r="K23" t="str">
            <v>PLAN GENERAL</v>
          </cell>
          <cell r="L23" t="str">
            <v>TREMIES AJOUTS ET TRANSPORT (2/2)</v>
          </cell>
          <cell r="T23">
            <v>37390</v>
          </cell>
        </row>
        <row r="24">
          <cell r="I24" t="str">
            <v>MI0E02102</v>
          </cell>
          <cell r="J24">
            <v>1</v>
          </cell>
          <cell r="K24" t="str">
            <v>PLAN GENERAL</v>
          </cell>
          <cell r="L24" t="str">
            <v>TREMIES AJOUTS ET TRANSPORT (2/2)</v>
          </cell>
          <cell r="T24">
            <v>37407</v>
          </cell>
        </row>
        <row r="25">
          <cell r="I25" t="str">
            <v>MI0E02102</v>
          </cell>
          <cell r="J25">
            <v>2</v>
          </cell>
          <cell r="K25" t="str">
            <v>PLAN GENERAL</v>
          </cell>
          <cell r="L25" t="str">
            <v>TREMIES AJOUTS ET TRANSPORT (2/2)</v>
          </cell>
          <cell r="T25">
            <v>37438</v>
          </cell>
        </row>
        <row r="26">
          <cell r="I26" t="str">
            <v>MI0E02102</v>
          </cell>
          <cell r="J26">
            <v>3</v>
          </cell>
          <cell r="K26" t="str">
            <v>PLAN GENERAL</v>
          </cell>
          <cell r="L26" t="str">
            <v>TREMIES AJOUTS ET TRANSPORT (2/2)</v>
          </cell>
          <cell r="T26">
            <v>37494</v>
          </cell>
        </row>
        <row r="27">
          <cell r="I27" t="str">
            <v>MJ0E02101</v>
          </cell>
          <cell r="J27">
            <v>0</v>
          </cell>
          <cell r="K27" t="str">
            <v>PLAN GENERAL</v>
          </cell>
          <cell r="L27" t="str">
            <v>BROYAGE CIMENT (1/6)</v>
          </cell>
          <cell r="T27">
            <v>37390</v>
          </cell>
        </row>
        <row r="28">
          <cell r="I28" t="str">
            <v>MJ0E02101</v>
          </cell>
          <cell r="J28">
            <v>1</v>
          </cell>
          <cell r="K28" t="str">
            <v>PLAN GENERAL</v>
          </cell>
          <cell r="L28" t="str">
            <v>BROYAGE CIMENT (1/6)</v>
          </cell>
          <cell r="T28">
            <v>37407</v>
          </cell>
        </row>
        <row r="29">
          <cell r="I29" t="str">
            <v>MJ0E02101</v>
          </cell>
          <cell r="J29">
            <v>2</v>
          </cell>
          <cell r="K29" t="str">
            <v>PLAN GENERAL</v>
          </cell>
          <cell r="L29" t="str">
            <v>BROYAGE CIMENT (1/6)</v>
          </cell>
          <cell r="T29">
            <v>37438</v>
          </cell>
        </row>
        <row r="30">
          <cell r="I30" t="str">
            <v>MJ0E02101</v>
          </cell>
          <cell r="J30">
            <v>3</v>
          </cell>
          <cell r="K30" t="str">
            <v>PLAN GENERAL</v>
          </cell>
          <cell r="L30" t="str">
            <v>BROYAGE CIMENT (1/6)</v>
          </cell>
          <cell r="T30">
            <v>37494</v>
          </cell>
        </row>
        <row r="31">
          <cell r="I31" t="str">
            <v>MJ0E02102</v>
          </cell>
          <cell r="J31">
            <v>0</v>
          </cell>
          <cell r="K31" t="str">
            <v>PLAN GENERAL</v>
          </cell>
          <cell r="L31" t="str">
            <v>BROYAGE CIMENT (2/6)</v>
          </cell>
          <cell r="T31">
            <v>37390</v>
          </cell>
        </row>
        <row r="32">
          <cell r="I32" t="str">
            <v>MJ0E02102</v>
          </cell>
          <cell r="J32">
            <v>1</v>
          </cell>
          <cell r="K32" t="str">
            <v>PLAN GENERAL</v>
          </cell>
          <cell r="L32" t="str">
            <v>BROYAGE CIMENT (2/6)</v>
          </cell>
          <cell r="T32">
            <v>37407</v>
          </cell>
        </row>
        <row r="33">
          <cell r="I33" t="str">
            <v>MJ0E02102</v>
          </cell>
          <cell r="J33">
            <v>2</v>
          </cell>
          <cell r="K33" t="str">
            <v>PLAN GENERAL</v>
          </cell>
          <cell r="L33" t="str">
            <v>BROYAGE CIMENT (2/6)</v>
          </cell>
          <cell r="T33">
            <v>37438</v>
          </cell>
        </row>
        <row r="34">
          <cell r="I34" t="str">
            <v>MJ0E02102</v>
          </cell>
          <cell r="J34">
            <v>3</v>
          </cell>
          <cell r="K34" t="str">
            <v>PLAN GENERAL</v>
          </cell>
          <cell r="L34" t="str">
            <v>BROYAGE CIMENT (2/6)</v>
          </cell>
          <cell r="T34">
            <v>37494</v>
          </cell>
        </row>
        <row r="35">
          <cell r="I35" t="str">
            <v>MJ0E02103</v>
          </cell>
          <cell r="J35">
            <v>0</v>
          </cell>
          <cell r="K35" t="str">
            <v>PLAN GENERAL</v>
          </cell>
          <cell r="L35" t="str">
            <v>BROYAGE CIMENT (3/6)</v>
          </cell>
          <cell r="T35">
            <v>37390</v>
          </cell>
        </row>
        <row r="36">
          <cell r="I36" t="str">
            <v>MJ0E02103</v>
          </cell>
          <cell r="J36">
            <v>1</v>
          </cell>
          <cell r="K36" t="str">
            <v>PLAN GENERAL</v>
          </cell>
          <cell r="L36" t="str">
            <v>BROYAGE CIMENT (3/6)</v>
          </cell>
          <cell r="T36">
            <v>37407</v>
          </cell>
        </row>
        <row r="37">
          <cell r="I37" t="str">
            <v>MJ0E02103</v>
          </cell>
          <cell r="J37">
            <v>2</v>
          </cell>
          <cell r="K37" t="str">
            <v>PLAN GENERAL</v>
          </cell>
          <cell r="L37" t="str">
            <v>BROYAGE CIMENT (3/6)</v>
          </cell>
          <cell r="T37">
            <v>37438</v>
          </cell>
        </row>
        <row r="38">
          <cell r="I38" t="str">
            <v>MJ0E02103</v>
          </cell>
          <cell r="J38">
            <v>3</v>
          </cell>
          <cell r="K38" t="str">
            <v>PLAN GENERAL</v>
          </cell>
          <cell r="L38" t="str">
            <v>BROYAGE CIMENT (3/6)</v>
          </cell>
          <cell r="T38">
            <v>37494</v>
          </cell>
        </row>
        <row r="39">
          <cell r="I39" t="str">
            <v>MJ0E02104</v>
          </cell>
          <cell r="J39">
            <v>0</v>
          </cell>
          <cell r="K39" t="str">
            <v>PLAN GENERAL</v>
          </cell>
          <cell r="L39" t="str">
            <v>BROYAGE CIMENT (4/6)</v>
          </cell>
          <cell r="T39">
            <v>37390</v>
          </cell>
        </row>
        <row r="40">
          <cell r="I40" t="str">
            <v>MJ0E02104</v>
          </cell>
          <cell r="J40">
            <v>1</v>
          </cell>
          <cell r="K40" t="str">
            <v>PLAN GENERAL</v>
          </cell>
          <cell r="L40" t="str">
            <v>BROYAGE CIMENT (4/6)</v>
          </cell>
          <cell r="T40">
            <v>37407</v>
          </cell>
        </row>
        <row r="41">
          <cell r="I41" t="str">
            <v>MJ0E02104</v>
          </cell>
          <cell r="J41">
            <v>2</v>
          </cell>
          <cell r="K41" t="str">
            <v>PLAN GENERAL</v>
          </cell>
          <cell r="L41" t="str">
            <v>BROYAGE CIMENT (4/6)</v>
          </cell>
          <cell r="T41">
            <v>37438</v>
          </cell>
        </row>
        <row r="42">
          <cell r="I42" t="str">
            <v>MJ0E02104</v>
          </cell>
          <cell r="J42">
            <v>3</v>
          </cell>
          <cell r="K42" t="str">
            <v>PLAN GENERAL</v>
          </cell>
          <cell r="L42" t="str">
            <v>BROYAGE CIMENT (4/6)</v>
          </cell>
          <cell r="T42">
            <v>37494</v>
          </cell>
        </row>
        <row r="43">
          <cell r="I43" t="str">
            <v>MJ0E02105</v>
          </cell>
          <cell r="J43">
            <v>0</v>
          </cell>
          <cell r="K43" t="str">
            <v>PLAN GENERAL</v>
          </cell>
          <cell r="L43" t="str">
            <v>BROYAGE CIMENT (5/6)</v>
          </cell>
          <cell r="T43">
            <v>37390</v>
          </cell>
        </row>
        <row r="44">
          <cell r="I44" t="str">
            <v>MJ0E02105</v>
          </cell>
          <cell r="J44">
            <v>1</v>
          </cell>
          <cell r="K44" t="str">
            <v>PLAN GENERAL</v>
          </cell>
          <cell r="L44" t="str">
            <v>BROYAGE CIMENT (5/6)</v>
          </cell>
          <cell r="T44">
            <v>37407</v>
          </cell>
        </row>
        <row r="45">
          <cell r="I45" t="str">
            <v>MJ0E02105</v>
          </cell>
          <cell r="J45">
            <v>2</v>
          </cell>
          <cell r="K45" t="str">
            <v>PLAN GENERAL</v>
          </cell>
          <cell r="L45" t="str">
            <v>BROYAGE CIMENT (5/6)</v>
          </cell>
          <cell r="T45">
            <v>37438</v>
          </cell>
        </row>
        <row r="46">
          <cell r="I46" t="str">
            <v>MJ0E02105</v>
          </cell>
          <cell r="J46">
            <v>3</v>
          </cell>
          <cell r="K46" t="str">
            <v>PLAN GENERAL</v>
          </cell>
          <cell r="L46" t="str">
            <v>BROYAGE CIMENT (5/6)</v>
          </cell>
          <cell r="T46">
            <v>37494</v>
          </cell>
        </row>
        <row r="47">
          <cell r="I47" t="str">
            <v>MJ0E02106</v>
          </cell>
          <cell r="J47">
            <v>0</v>
          </cell>
          <cell r="K47" t="str">
            <v>PLAN GENERAL</v>
          </cell>
          <cell r="L47" t="str">
            <v>BROYAGE CIMENT (6/6)</v>
          </cell>
          <cell r="T47">
            <v>37390</v>
          </cell>
        </row>
        <row r="48">
          <cell r="I48" t="str">
            <v>MJ0E02106</v>
          </cell>
          <cell r="J48">
            <v>1</v>
          </cell>
          <cell r="K48" t="str">
            <v>PLAN GENERAL</v>
          </cell>
          <cell r="L48" t="str">
            <v>BROYAGE CIMENT (6/6)</v>
          </cell>
          <cell r="T48">
            <v>37407</v>
          </cell>
        </row>
        <row r="49">
          <cell r="I49" t="str">
            <v>MJ0E02106</v>
          </cell>
          <cell r="J49">
            <v>2</v>
          </cell>
          <cell r="K49" t="str">
            <v>PLAN GENERAL</v>
          </cell>
          <cell r="L49" t="str">
            <v>BROYAGE CIMENT (6/6)</v>
          </cell>
          <cell r="T49">
            <v>37438</v>
          </cell>
        </row>
        <row r="50">
          <cell r="I50" t="str">
            <v>MJ0E02106</v>
          </cell>
          <cell r="J50">
            <v>3</v>
          </cell>
          <cell r="K50" t="str">
            <v>PLAN GENERAL</v>
          </cell>
          <cell r="L50" t="str">
            <v>BROYAGE CIMENT (6/6)</v>
          </cell>
          <cell r="T50">
            <v>37494</v>
          </cell>
        </row>
        <row r="51">
          <cell r="I51" t="str">
            <v>MK1E02101</v>
          </cell>
          <cell r="J51">
            <v>0</v>
          </cell>
          <cell r="K51" t="str">
            <v>PLAN GENERAL</v>
          </cell>
          <cell r="L51" t="str">
            <v>SILOS CIMENT (1/3)</v>
          </cell>
          <cell r="T51">
            <v>37390</v>
          </cell>
        </row>
        <row r="52">
          <cell r="I52" t="str">
            <v>MK1E02101</v>
          </cell>
          <cell r="J52">
            <v>1</v>
          </cell>
          <cell r="K52" t="str">
            <v>PLAN GENERAL</v>
          </cell>
          <cell r="L52" t="str">
            <v>SILOS CIMENT (1/3)</v>
          </cell>
          <cell r="T52">
            <v>37407</v>
          </cell>
        </row>
        <row r="53">
          <cell r="I53" t="str">
            <v>MK1E02101</v>
          </cell>
          <cell r="J53">
            <v>2</v>
          </cell>
          <cell r="K53" t="str">
            <v>PLAN GENERAL</v>
          </cell>
          <cell r="L53" t="str">
            <v>SILOS CIMENT (1/3)</v>
          </cell>
          <cell r="T53">
            <v>37438</v>
          </cell>
        </row>
        <row r="54">
          <cell r="I54" t="str">
            <v>MK1E02101</v>
          </cell>
          <cell r="J54">
            <v>3</v>
          </cell>
          <cell r="K54" t="str">
            <v>PLAN GENERAL</v>
          </cell>
          <cell r="L54" t="str">
            <v>SILOS CIMENT (1/3)</v>
          </cell>
          <cell r="T54">
            <v>37492</v>
          </cell>
        </row>
        <row r="55">
          <cell r="I55" t="str">
            <v>MK1E02102</v>
          </cell>
          <cell r="J55">
            <v>0</v>
          </cell>
          <cell r="K55" t="str">
            <v>PLAN GENERAL</v>
          </cell>
          <cell r="L55" t="str">
            <v>SILOS CIMENT (2/3)</v>
          </cell>
          <cell r="T55">
            <v>37390</v>
          </cell>
        </row>
        <row r="56">
          <cell r="I56" t="str">
            <v>MK1E02102</v>
          </cell>
          <cell r="J56">
            <v>1</v>
          </cell>
          <cell r="K56" t="str">
            <v>PLAN GENERAL</v>
          </cell>
          <cell r="L56" t="str">
            <v>SILOS CIMENT (2/3)</v>
          </cell>
          <cell r="T56">
            <v>37407</v>
          </cell>
        </row>
        <row r="57">
          <cell r="I57" t="str">
            <v>MK1E02102</v>
          </cell>
          <cell r="J57">
            <v>2</v>
          </cell>
          <cell r="K57" t="str">
            <v>PLAN GENERAL</v>
          </cell>
          <cell r="L57" t="str">
            <v>SILOS CIMENT (2/3)</v>
          </cell>
          <cell r="T57">
            <v>37438</v>
          </cell>
        </row>
        <row r="58">
          <cell r="I58" t="str">
            <v>MK1E02102</v>
          </cell>
          <cell r="J58">
            <v>3</v>
          </cell>
          <cell r="K58" t="str">
            <v>PLAN GENERAL</v>
          </cell>
          <cell r="L58" t="str">
            <v>SILOS CIMENT (2/3)</v>
          </cell>
          <cell r="T58">
            <v>37492</v>
          </cell>
        </row>
        <row r="59">
          <cell r="I59" t="str">
            <v>MK1E02103</v>
          </cell>
          <cell r="J59">
            <v>0</v>
          </cell>
          <cell r="K59" t="str">
            <v>PLAN GENERAL</v>
          </cell>
          <cell r="L59" t="str">
            <v>SILOS CIMENT (3/3)</v>
          </cell>
          <cell r="T59">
            <v>37390</v>
          </cell>
        </row>
        <row r="60">
          <cell r="I60" t="str">
            <v>MK1E02103</v>
          </cell>
          <cell r="J60">
            <v>1</v>
          </cell>
          <cell r="K60" t="str">
            <v>PLAN GENERAL</v>
          </cell>
          <cell r="L60" t="str">
            <v>SILOS CIMENT (3/3)</v>
          </cell>
          <cell r="T60">
            <v>37407</v>
          </cell>
        </row>
        <row r="61">
          <cell r="I61" t="str">
            <v>MK1E02103</v>
          </cell>
          <cell r="J61">
            <v>2</v>
          </cell>
          <cell r="K61" t="str">
            <v>PLAN GENERAL</v>
          </cell>
          <cell r="L61" t="str">
            <v>SILOS CIMENT (3/3)</v>
          </cell>
          <cell r="T61">
            <v>37438</v>
          </cell>
        </row>
        <row r="62">
          <cell r="I62" t="str">
            <v>MK1E02103</v>
          </cell>
          <cell r="J62">
            <v>3</v>
          </cell>
          <cell r="K62" t="str">
            <v>PLAN GENERAL</v>
          </cell>
          <cell r="L62" t="str">
            <v>SILOS CIMENT (3/3)</v>
          </cell>
          <cell r="T62">
            <v>37492</v>
          </cell>
        </row>
        <row r="63">
          <cell r="I63" t="str">
            <v>MK2E02101</v>
          </cell>
          <cell r="J63">
            <v>0</v>
          </cell>
          <cell r="K63" t="str">
            <v>PLAN GENERAL</v>
          </cell>
          <cell r="L63" t="str">
            <v>ENSACHAGE (1/3)</v>
          </cell>
          <cell r="T63">
            <v>37390</v>
          </cell>
        </row>
        <row r="64">
          <cell r="I64" t="str">
            <v>MK2E02101</v>
          </cell>
          <cell r="J64">
            <v>1</v>
          </cell>
          <cell r="K64" t="str">
            <v>PLAN GENERAL</v>
          </cell>
          <cell r="L64" t="str">
            <v>ENSACHAGE (1/3)</v>
          </cell>
          <cell r="T64">
            <v>37407</v>
          </cell>
        </row>
        <row r="65">
          <cell r="I65" t="str">
            <v>MK2E02101</v>
          </cell>
          <cell r="J65">
            <v>2</v>
          </cell>
          <cell r="K65" t="str">
            <v>PLAN GENERAL</v>
          </cell>
          <cell r="L65" t="str">
            <v>ENSACHAGE (1/3)</v>
          </cell>
          <cell r="T65">
            <v>37438</v>
          </cell>
        </row>
        <row r="66">
          <cell r="I66" t="str">
            <v>MK2E02101</v>
          </cell>
          <cell r="J66">
            <v>3</v>
          </cell>
          <cell r="K66" t="str">
            <v>PLAN GENERAL</v>
          </cell>
          <cell r="L66" t="str">
            <v>ENSACHAGE (1/3)</v>
          </cell>
          <cell r="T66">
            <v>37494</v>
          </cell>
        </row>
        <row r="67">
          <cell r="I67" t="str">
            <v>MK2E02102</v>
          </cell>
          <cell r="J67">
            <v>0</v>
          </cell>
          <cell r="K67" t="str">
            <v>PLAN GENERAL</v>
          </cell>
          <cell r="L67" t="str">
            <v>ENSACHAGE (2/3)</v>
          </cell>
          <cell r="T67">
            <v>37390</v>
          </cell>
        </row>
        <row r="68">
          <cell r="I68" t="str">
            <v>MK2E02102</v>
          </cell>
          <cell r="J68">
            <v>1</v>
          </cell>
          <cell r="K68" t="str">
            <v>PLAN GENERAL</v>
          </cell>
          <cell r="L68" t="str">
            <v>ENSACHAGE (2/3)</v>
          </cell>
          <cell r="T68">
            <v>37407</v>
          </cell>
        </row>
        <row r="69">
          <cell r="I69" t="str">
            <v>MK2E02102</v>
          </cell>
          <cell r="J69">
            <v>2</v>
          </cell>
          <cell r="K69" t="str">
            <v>PLAN GENERAL</v>
          </cell>
          <cell r="L69" t="str">
            <v>ENSACHAGE (2/3)</v>
          </cell>
          <cell r="T69">
            <v>37438</v>
          </cell>
        </row>
        <row r="70">
          <cell r="I70" t="str">
            <v>MK2E02102</v>
          </cell>
          <cell r="J70">
            <v>3</v>
          </cell>
          <cell r="K70" t="str">
            <v>PLAN GENERAL</v>
          </cell>
          <cell r="L70" t="str">
            <v>ENSACHAGE (2/3)</v>
          </cell>
          <cell r="T70">
            <v>37494</v>
          </cell>
        </row>
        <row r="71">
          <cell r="I71" t="str">
            <v>MK2E02103</v>
          </cell>
          <cell r="J71">
            <v>0</v>
          </cell>
          <cell r="K71" t="str">
            <v>PLAN GENERAL</v>
          </cell>
          <cell r="L71" t="str">
            <v>ENSACHAGE (3/3)</v>
          </cell>
          <cell r="T71">
            <v>37390</v>
          </cell>
        </row>
        <row r="72">
          <cell r="I72" t="str">
            <v>MK2E02103</v>
          </cell>
          <cell r="J72">
            <v>1</v>
          </cell>
          <cell r="K72" t="str">
            <v>PLAN GENERAL</v>
          </cell>
          <cell r="L72" t="str">
            <v>ENSACHAGE (3/3)</v>
          </cell>
          <cell r="T72">
            <v>37407</v>
          </cell>
        </row>
        <row r="73">
          <cell r="I73" t="str">
            <v>MK2E02103</v>
          </cell>
          <cell r="J73">
            <v>2</v>
          </cell>
          <cell r="K73" t="str">
            <v>PLAN GENERAL</v>
          </cell>
          <cell r="L73" t="str">
            <v>ENSACHAGE (3/3)</v>
          </cell>
          <cell r="T73">
            <v>37438</v>
          </cell>
        </row>
        <row r="74">
          <cell r="I74" t="str">
            <v>MK2E02103</v>
          </cell>
          <cell r="J74">
            <v>3</v>
          </cell>
          <cell r="K74" t="str">
            <v>PLAN GENERAL</v>
          </cell>
          <cell r="L74" t="str">
            <v>ENSACHAGE (3/3)</v>
          </cell>
          <cell r="T74">
            <v>37494</v>
          </cell>
        </row>
        <row r="75">
          <cell r="I75" t="str">
            <v>ML1E02101</v>
          </cell>
          <cell r="J75">
            <v>0</v>
          </cell>
          <cell r="K75" t="str">
            <v>PLAN GENERAL</v>
          </cell>
          <cell r="L75" t="str">
            <v>COMPRESSEUR D'AIR</v>
          </cell>
          <cell r="T75">
            <v>37390</v>
          </cell>
        </row>
        <row r="76">
          <cell r="I76" t="str">
            <v>ML1E02101</v>
          </cell>
          <cell r="J76">
            <v>1</v>
          </cell>
          <cell r="K76" t="str">
            <v>PLAN GENERAL</v>
          </cell>
          <cell r="L76" t="str">
            <v>COMPRESSEUR D'AIR</v>
          </cell>
          <cell r="T76">
            <v>37407</v>
          </cell>
        </row>
        <row r="77">
          <cell r="I77" t="str">
            <v>ML1E02101</v>
          </cell>
          <cell r="J77">
            <v>2</v>
          </cell>
          <cell r="K77" t="str">
            <v>PLAN GENERAL</v>
          </cell>
          <cell r="L77" t="str">
            <v>COMPRESSEUR D'AIR</v>
          </cell>
          <cell r="T77">
            <v>37438</v>
          </cell>
        </row>
        <row r="78">
          <cell r="I78" t="str">
            <v>ML1E02101</v>
          </cell>
          <cell r="J78">
            <v>3</v>
          </cell>
          <cell r="K78" t="str">
            <v>PLAN GENERAL</v>
          </cell>
          <cell r="L78" t="str">
            <v>COMPRESSEUR D'AIR</v>
          </cell>
          <cell r="T78">
            <v>37494</v>
          </cell>
        </row>
        <row r="79">
          <cell r="I79" t="str">
            <v>ML2E02101</v>
          </cell>
          <cell r="J79">
            <v>0</v>
          </cell>
          <cell r="K79" t="str">
            <v>PLAN GENERAL</v>
          </cell>
          <cell r="L79" t="str">
            <v>CITERNE ET POMPE A EAU</v>
          </cell>
          <cell r="T79">
            <v>37390</v>
          </cell>
        </row>
        <row r="80">
          <cell r="I80" t="str">
            <v>ML2E02101</v>
          </cell>
          <cell r="J80">
            <v>1</v>
          </cell>
          <cell r="K80" t="str">
            <v>PLAN GENERAL</v>
          </cell>
          <cell r="L80" t="str">
            <v>CITERNE ET POMPE A EAU</v>
          </cell>
          <cell r="T80">
            <v>37407</v>
          </cell>
        </row>
        <row r="81">
          <cell r="I81" t="str">
            <v>ML2E02101</v>
          </cell>
          <cell r="J81">
            <v>2</v>
          </cell>
          <cell r="K81" t="str">
            <v>PLAN GENERAL</v>
          </cell>
          <cell r="L81" t="str">
            <v>CITERNE ET POMPE A EAU</v>
          </cell>
          <cell r="T81">
            <v>37438</v>
          </cell>
        </row>
        <row r="82">
          <cell r="I82" t="str">
            <v>ML2E02101</v>
          </cell>
          <cell r="J82">
            <v>3</v>
          </cell>
          <cell r="K82" t="str">
            <v>PLAN GENERAL</v>
          </cell>
          <cell r="L82" t="str">
            <v>CITERNE ET POMPE A EAU</v>
          </cell>
          <cell r="T82">
            <v>37494</v>
          </cell>
        </row>
        <row r="83">
          <cell r="I83" t="str">
            <v>ML3E02101</v>
          </cell>
          <cell r="J83">
            <v>0</v>
          </cell>
          <cell r="K83" t="str">
            <v>PLAN GENERAL</v>
          </cell>
          <cell r="L83" t="str">
            <v>RESERVOIR ET POMPE FUEL LOURD</v>
          </cell>
          <cell r="T83">
            <v>37390</v>
          </cell>
        </row>
        <row r="84">
          <cell r="I84" t="str">
            <v>ML3E02101</v>
          </cell>
          <cell r="J84">
            <v>1</v>
          </cell>
          <cell r="K84" t="str">
            <v>PLAN GENERAL</v>
          </cell>
          <cell r="L84" t="str">
            <v>RESERVOIR ET POMPE FUEL LOURD</v>
          </cell>
          <cell r="T84">
            <v>37407</v>
          </cell>
        </row>
        <row r="85">
          <cell r="I85" t="str">
            <v>ML3E02101</v>
          </cell>
          <cell r="J85">
            <v>2</v>
          </cell>
          <cell r="K85" t="str">
            <v>PLAN GENERAL</v>
          </cell>
          <cell r="L85" t="str">
            <v>RESERVOIR ET POMPE FUEL LOURD</v>
          </cell>
          <cell r="T85">
            <v>37438</v>
          </cell>
        </row>
        <row r="86">
          <cell r="I86" t="str">
            <v>ML3E02101</v>
          </cell>
          <cell r="J86">
            <v>3</v>
          </cell>
          <cell r="K86" t="str">
            <v>PLAN GENERAL</v>
          </cell>
          <cell r="L86" t="str">
            <v>RESERVOIR ET POMPE FUEL LOURD</v>
          </cell>
          <cell r="T86">
            <v>37494</v>
          </cell>
        </row>
        <row r="87">
          <cell r="I87" t="str">
            <v>MH0E01101</v>
          </cell>
          <cell r="J87">
            <v>0</v>
          </cell>
          <cell r="K87" t="str">
            <v>FLOW SHEET</v>
          </cell>
          <cell r="L87" t="str">
            <v>TRANSPORT CLINKER</v>
          </cell>
          <cell r="T87">
            <v>37390</v>
          </cell>
        </row>
        <row r="88">
          <cell r="I88" t="str">
            <v>MH0E01101</v>
          </cell>
          <cell r="J88">
            <v>1</v>
          </cell>
          <cell r="K88" t="str">
            <v>FLOW SHEET</v>
          </cell>
          <cell r="L88" t="str">
            <v>TRANSPORT CLINKER</v>
          </cell>
          <cell r="T88">
            <v>37407</v>
          </cell>
        </row>
        <row r="89">
          <cell r="I89" t="str">
            <v>MH0E01101</v>
          </cell>
          <cell r="J89">
            <v>2</v>
          </cell>
          <cell r="K89" t="str">
            <v>FLOW SHEET</v>
          </cell>
          <cell r="L89" t="str">
            <v>TRANSPORT CLINKER</v>
          </cell>
          <cell r="T89">
            <v>37438</v>
          </cell>
        </row>
        <row r="90">
          <cell r="I90" t="str">
            <v>MH0E01101</v>
          </cell>
          <cell r="J90">
            <v>3</v>
          </cell>
          <cell r="K90" t="str">
            <v>FLOW SHEET</v>
          </cell>
          <cell r="L90" t="str">
            <v>TRANSPORT CLINKER</v>
          </cell>
          <cell r="T90">
            <v>37494</v>
          </cell>
        </row>
        <row r="91">
          <cell r="I91" t="str">
            <v>MJ0E01101</v>
          </cell>
          <cell r="J91">
            <v>0</v>
          </cell>
          <cell r="K91" t="str">
            <v>FLOW SHEET</v>
          </cell>
          <cell r="L91" t="str">
            <v>BROYAGE CIMENT</v>
          </cell>
          <cell r="T91">
            <v>37390</v>
          </cell>
        </row>
        <row r="92">
          <cell r="I92" t="str">
            <v>MJ0E01101</v>
          </cell>
          <cell r="J92">
            <v>1</v>
          </cell>
          <cell r="K92" t="str">
            <v>FLOW SHEET</v>
          </cell>
          <cell r="L92" t="str">
            <v>BROYAGE CIMENT</v>
          </cell>
          <cell r="T92">
            <v>37407</v>
          </cell>
        </row>
        <row r="93">
          <cell r="I93" t="str">
            <v>MJ0E01101</v>
          </cell>
          <cell r="J93">
            <v>2</v>
          </cell>
          <cell r="K93" t="str">
            <v>FLOW SHEET</v>
          </cell>
          <cell r="L93" t="str">
            <v>BROYAGE CIMENT</v>
          </cell>
          <cell r="T93">
            <v>37438</v>
          </cell>
        </row>
        <row r="94">
          <cell r="I94" t="str">
            <v>MJ0E01101</v>
          </cell>
          <cell r="J94">
            <v>3</v>
          </cell>
          <cell r="K94" t="str">
            <v>FLOW SHEET</v>
          </cell>
          <cell r="L94" t="str">
            <v>BROYAGE CIMENT</v>
          </cell>
          <cell r="T94">
            <v>37494</v>
          </cell>
        </row>
        <row r="95">
          <cell r="I95" t="str">
            <v>MJ0E01111</v>
          </cell>
          <cell r="J95">
            <v>0</v>
          </cell>
          <cell r="K95" t="str">
            <v>FLOW SHEET</v>
          </cell>
          <cell r="L95" t="str">
            <v>BROYAGE CIMENT (SYSTEM HSLM)</v>
          </cell>
          <cell r="T95">
            <v>37494</v>
          </cell>
        </row>
        <row r="96">
          <cell r="I96" t="str">
            <v>MJ0E01112</v>
          </cell>
          <cell r="J96">
            <v>0</v>
          </cell>
          <cell r="K96" t="str">
            <v>FLOW SHEET</v>
          </cell>
          <cell r="L96" t="str">
            <v>BROYAGE CIMENT (SYSTEM HSSW)</v>
          </cell>
          <cell r="T96">
            <v>37494</v>
          </cell>
        </row>
        <row r="97">
          <cell r="I97" t="str">
            <v>MJ0E01113</v>
          </cell>
          <cell r="J97">
            <v>0</v>
          </cell>
          <cell r="K97" t="str">
            <v>FLOW SHEET</v>
          </cell>
          <cell r="L97" t="str">
            <v>BROYAGE CIMENT (SYSTEM HSMS)</v>
          </cell>
          <cell r="T97">
            <v>37494</v>
          </cell>
        </row>
        <row r="98">
          <cell r="I98" t="str">
            <v>MJ0E01114</v>
          </cell>
          <cell r="J98">
            <v>0</v>
          </cell>
          <cell r="K98" t="str">
            <v>FLOW SHEET</v>
          </cell>
          <cell r="L98" t="str">
            <v>BROYAGE CIMENT (SYSTEM GRAISSAIGE/BRAS DE CULBUTEUR)</v>
          </cell>
          <cell r="T98">
            <v>37494</v>
          </cell>
        </row>
        <row r="99">
          <cell r="I99" t="str">
            <v>MJ0E01115</v>
          </cell>
          <cell r="J99">
            <v>0</v>
          </cell>
          <cell r="K99" t="str">
            <v>FLOW SHEET</v>
          </cell>
          <cell r="L99" t="str">
            <v>BROYAGE CIMENT (AIDE DE MEULAGE)</v>
          </cell>
          <cell r="T99">
            <v>37494</v>
          </cell>
        </row>
        <row r="100">
          <cell r="I100" t="str">
            <v>MJ0E01121</v>
          </cell>
          <cell r="J100">
            <v>0</v>
          </cell>
          <cell r="K100" t="str">
            <v>FLOW SHEET</v>
          </cell>
          <cell r="L100" t="str">
            <v>BROYAGE CIMENT (GRASSAGE POUR ENGRENAGE)</v>
          </cell>
          <cell r="T100">
            <v>37494</v>
          </cell>
        </row>
        <row r="101">
          <cell r="I101" t="str">
            <v>MK1E01101</v>
          </cell>
          <cell r="J101">
            <v>0</v>
          </cell>
          <cell r="K101" t="str">
            <v>FLOW SHEET</v>
          </cell>
          <cell r="L101" t="str">
            <v>SILOS CIMENT</v>
          </cell>
          <cell r="T101">
            <v>37390</v>
          </cell>
        </row>
        <row r="102">
          <cell r="I102" t="str">
            <v>MK1E01101</v>
          </cell>
          <cell r="J102">
            <v>1</v>
          </cell>
          <cell r="K102" t="str">
            <v>FLOW SHEET</v>
          </cell>
          <cell r="L102" t="str">
            <v>SILOS CIMENT</v>
          </cell>
          <cell r="T102">
            <v>37407</v>
          </cell>
        </row>
        <row r="103">
          <cell r="I103" t="str">
            <v>MK1E01101</v>
          </cell>
          <cell r="J103">
            <v>2</v>
          </cell>
          <cell r="K103" t="str">
            <v>FLOW SHEET</v>
          </cell>
          <cell r="L103" t="str">
            <v>SILOS CIMENT</v>
          </cell>
          <cell r="T103">
            <v>37438</v>
          </cell>
        </row>
        <row r="104">
          <cell r="I104" t="str">
            <v>MK1E01101</v>
          </cell>
          <cell r="J104">
            <v>3</v>
          </cell>
          <cell r="K104" t="str">
            <v>FLOW SHEET</v>
          </cell>
          <cell r="L104" t="str">
            <v>SILOS CIMENT</v>
          </cell>
          <cell r="T104">
            <v>37492</v>
          </cell>
        </row>
        <row r="105">
          <cell r="I105" t="str">
            <v>MK1E01111</v>
          </cell>
          <cell r="J105">
            <v>0</v>
          </cell>
          <cell r="K105" t="str">
            <v>FLOW SHEET</v>
          </cell>
          <cell r="L105" t="str">
            <v>SILOS CIMENT (AERATION DE SILO)</v>
          </cell>
          <cell r="T105">
            <v>37492</v>
          </cell>
        </row>
        <row r="106">
          <cell r="I106" t="str">
            <v>MK2E01101</v>
          </cell>
          <cell r="J106">
            <v>0</v>
          </cell>
          <cell r="K106" t="str">
            <v>FLOW SHEET</v>
          </cell>
          <cell r="L106" t="str">
            <v>ENSACHAGE</v>
          </cell>
          <cell r="T106">
            <v>37390</v>
          </cell>
        </row>
        <row r="107">
          <cell r="I107" t="str">
            <v>MK2E01101</v>
          </cell>
          <cell r="J107">
            <v>1</v>
          </cell>
          <cell r="K107" t="str">
            <v>FLOW SHEET</v>
          </cell>
          <cell r="L107" t="str">
            <v>ENSACHAGE</v>
          </cell>
          <cell r="T107">
            <v>37407</v>
          </cell>
        </row>
        <row r="108">
          <cell r="I108" t="str">
            <v>MK2E01101</v>
          </cell>
          <cell r="J108">
            <v>2</v>
          </cell>
          <cell r="K108" t="str">
            <v>FLOW SHEET</v>
          </cell>
          <cell r="L108" t="str">
            <v>ENSACHAGE</v>
          </cell>
          <cell r="T108">
            <v>37438</v>
          </cell>
        </row>
        <row r="109">
          <cell r="I109" t="str">
            <v>MK2E01101</v>
          </cell>
          <cell r="J109">
            <v>3</v>
          </cell>
          <cell r="K109" t="str">
            <v>FLOW SHEET</v>
          </cell>
          <cell r="L109" t="str">
            <v>ENSACHAGE</v>
          </cell>
          <cell r="T109">
            <v>37494</v>
          </cell>
        </row>
        <row r="110">
          <cell r="I110" t="str">
            <v>ML0E01101</v>
          </cell>
          <cell r="J110">
            <v>0</v>
          </cell>
          <cell r="K110" t="str">
            <v>FLOW SHEET</v>
          </cell>
          <cell r="L110" t="str">
            <v>UTILITE</v>
          </cell>
          <cell r="T110">
            <v>37390</v>
          </cell>
        </row>
        <row r="111">
          <cell r="I111" t="str">
            <v>ML0E01101</v>
          </cell>
          <cell r="J111">
            <v>1</v>
          </cell>
          <cell r="K111" t="str">
            <v>FLOW SHEET</v>
          </cell>
          <cell r="L111" t="str">
            <v>UTILITE</v>
          </cell>
          <cell r="T111">
            <v>37407</v>
          </cell>
        </row>
        <row r="112">
          <cell r="I112" t="str">
            <v>ML0E01101</v>
          </cell>
          <cell r="J112">
            <v>2</v>
          </cell>
          <cell r="K112" t="str">
            <v>FLOW SHEET</v>
          </cell>
          <cell r="L112" t="str">
            <v>UTILITE</v>
          </cell>
          <cell r="T112">
            <v>37438</v>
          </cell>
        </row>
        <row r="113">
          <cell r="I113" t="str">
            <v>ML0E01101</v>
          </cell>
          <cell r="J113">
            <v>3</v>
          </cell>
          <cell r="K113" t="str">
            <v>FLOW SHEET</v>
          </cell>
          <cell r="L113" t="str">
            <v>UTILITE</v>
          </cell>
          <cell r="T113">
            <v>37494</v>
          </cell>
        </row>
        <row r="114">
          <cell r="I114" t="str">
            <v>M00E03101</v>
          </cell>
          <cell r="J114">
            <v>0</v>
          </cell>
          <cell r="K114" t="str">
            <v>MASS FLOW DIAGRAM</v>
          </cell>
        </row>
        <row r="115">
          <cell r="I115" t="str">
            <v>M00E03201</v>
          </cell>
          <cell r="J115">
            <v>0</v>
          </cell>
          <cell r="K115" t="str">
            <v>BALANCE SHEETS</v>
          </cell>
        </row>
        <row r="116">
          <cell r="I116" t="str">
            <v>M00E03251</v>
          </cell>
          <cell r="J116">
            <v>0</v>
          </cell>
          <cell r="K116" t="str">
            <v>CALCULATIONS</v>
          </cell>
        </row>
        <row r="117">
          <cell r="I117" t="str">
            <v>M00E10361</v>
          </cell>
          <cell r="J117">
            <v>0</v>
          </cell>
          <cell r="K117" t="str">
            <v>MARTEAU M A MAIN</v>
          </cell>
          <cell r="L117" t="str">
            <v>SPECIFICATION</v>
          </cell>
        </row>
        <row r="118">
          <cell r="I118" t="str">
            <v>M00E10361</v>
          </cell>
          <cell r="J118">
            <v>0</v>
          </cell>
          <cell r="K118" t="str">
            <v>MARTEAU M A MAIN</v>
          </cell>
          <cell r="L118" t="str">
            <v>PLANS</v>
          </cell>
        </row>
        <row r="119">
          <cell r="I119" t="str">
            <v>M00E10361</v>
          </cell>
          <cell r="J119">
            <v>0</v>
          </cell>
          <cell r="K119" t="str">
            <v>MARTEAU M A MAIN</v>
          </cell>
          <cell r="L119" t="str">
            <v>LISTES</v>
          </cell>
        </row>
        <row r="120">
          <cell r="I120" t="str">
            <v>M00E10361</v>
          </cell>
          <cell r="J120">
            <v>0</v>
          </cell>
          <cell r="K120" t="str">
            <v>MARTEAU M A MAIN</v>
          </cell>
          <cell r="L120" t="str">
            <v>MANUELS</v>
          </cell>
        </row>
        <row r="121">
          <cell r="I121" t="str">
            <v>M00E10361</v>
          </cell>
          <cell r="J121">
            <v>0</v>
          </cell>
          <cell r="K121" t="str">
            <v>MARTEAU M A MAIN</v>
          </cell>
          <cell r="L121" t="str">
            <v>APPENDICE</v>
          </cell>
        </row>
        <row r="122">
          <cell r="I122" t="str">
            <v>M00E10361</v>
          </cell>
          <cell r="J122">
            <v>0</v>
          </cell>
          <cell r="K122" t="str">
            <v>MARTEAU M A MAIN</v>
          </cell>
          <cell r="L122" t="str">
            <v>FICHIER</v>
          </cell>
        </row>
        <row r="123">
          <cell r="I123" t="str">
            <v>M00E12561</v>
          </cell>
          <cell r="J123">
            <v>0</v>
          </cell>
          <cell r="K123" t="str">
            <v>FOYER AUXILIAIRE</v>
          </cell>
          <cell r="L123" t="str">
            <v>SPECIFICATION</v>
          </cell>
        </row>
        <row r="124">
          <cell r="I124" t="str">
            <v>M00E12561</v>
          </cell>
          <cell r="J124">
            <v>0</v>
          </cell>
          <cell r="K124" t="str">
            <v>FOYER AUXILIAIRE</v>
          </cell>
          <cell r="L124" t="str">
            <v>PLANS</v>
          </cell>
        </row>
        <row r="125">
          <cell r="I125" t="str">
            <v>M00E12561</v>
          </cell>
          <cell r="J125">
            <v>0</v>
          </cell>
          <cell r="K125" t="str">
            <v>FOYER AUXILIAIRE</v>
          </cell>
          <cell r="L125" t="str">
            <v>LISTES</v>
          </cell>
        </row>
        <row r="126">
          <cell r="I126" t="str">
            <v>M00E12561</v>
          </cell>
          <cell r="J126">
            <v>0</v>
          </cell>
          <cell r="K126" t="str">
            <v>FOYER AUXILIAIRE</v>
          </cell>
          <cell r="L126" t="str">
            <v>MANUELS</v>
          </cell>
        </row>
        <row r="127">
          <cell r="I127" t="str">
            <v>M00E12561</v>
          </cell>
          <cell r="J127">
            <v>0</v>
          </cell>
          <cell r="K127" t="str">
            <v>FOYER AUXILIAIRE</v>
          </cell>
          <cell r="L127" t="str">
            <v>APPENDICE</v>
          </cell>
        </row>
        <row r="128">
          <cell r="I128" t="str">
            <v>M00E12561</v>
          </cell>
          <cell r="J128">
            <v>0</v>
          </cell>
          <cell r="K128" t="str">
            <v>FOYER AUXILIAIRE</v>
          </cell>
          <cell r="L128" t="str">
            <v>FICHIER</v>
          </cell>
        </row>
        <row r="129">
          <cell r="I129" t="str">
            <v>M00E12761</v>
          </cell>
          <cell r="J129">
            <v>0</v>
          </cell>
          <cell r="K129" t="str">
            <v>BROYEUR CIMENT</v>
          </cell>
          <cell r="L129" t="str">
            <v>SPECIFICATION</v>
          </cell>
        </row>
        <row r="130">
          <cell r="I130" t="str">
            <v>M00E12761</v>
          </cell>
          <cell r="J130">
            <v>0</v>
          </cell>
          <cell r="K130" t="str">
            <v>BROYEUR CIMENT</v>
          </cell>
          <cell r="L130" t="str">
            <v>PLANS</v>
          </cell>
        </row>
        <row r="131">
          <cell r="I131" t="str">
            <v>M00E12761</v>
          </cell>
          <cell r="J131">
            <v>0</v>
          </cell>
          <cell r="K131" t="str">
            <v>BROYEUR CIMENT</v>
          </cell>
          <cell r="L131" t="str">
            <v>LISTES</v>
          </cell>
        </row>
        <row r="132">
          <cell r="I132" t="str">
            <v>M00E12761</v>
          </cell>
          <cell r="J132">
            <v>0</v>
          </cell>
          <cell r="K132" t="str">
            <v>BROYEUR CIMENT</v>
          </cell>
          <cell r="L132" t="str">
            <v>MANUELS</v>
          </cell>
        </row>
        <row r="133">
          <cell r="I133" t="str">
            <v>M00E12761</v>
          </cell>
          <cell r="J133">
            <v>0</v>
          </cell>
          <cell r="K133" t="str">
            <v>BROYEUR CIMENT</v>
          </cell>
          <cell r="L133" t="str">
            <v>APPENDICE</v>
          </cell>
        </row>
        <row r="134">
          <cell r="I134" t="str">
            <v>M00E12761</v>
          </cell>
          <cell r="J134">
            <v>0</v>
          </cell>
          <cell r="K134" t="str">
            <v>BROYEUR CIMENT</v>
          </cell>
          <cell r="L134" t="str">
            <v>FICHIER</v>
          </cell>
        </row>
        <row r="135">
          <cell r="I135" t="str">
            <v>M00E13161</v>
          </cell>
          <cell r="J135">
            <v>0</v>
          </cell>
          <cell r="K135" t="str">
            <v>EQUIPMENT D'ENSACHAGE</v>
          </cell>
          <cell r="L135" t="str">
            <v>SPECIFICATION</v>
          </cell>
        </row>
        <row r="136">
          <cell r="I136" t="str">
            <v>M00E13161</v>
          </cell>
          <cell r="J136">
            <v>0</v>
          </cell>
          <cell r="K136" t="str">
            <v>EQUIPMENT D'ENSACHAGE</v>
          </cell>
          <cell r="L136" t="str">
            <v>PLANS</v>
          </cell>
        </row>
        <row r="137">
          <cell r="I137" t="str">
            <v>M00E13161</v>
          </cell>
          <cell r="J137">
            <v>0</v>
          </cell>
          <cell r="K137" t="str">
            <v>EQUIPMENT D'ENSACHAGE</v>
          </cell>
          <cell r="L137" t="str">
            <v>LISTES</v>
          </cell>
        </row>
        <row r="138">
          <cell r="I138" t="str">
            <v>M00E13161</v>
          </cell>
          <cell r="J138">
            <v>0</v>
          </cell>
          <cell r="K138" t="str">
            <v>EQUIPMENT D'ENSACHAGE</v>
          </cell>
          <cell r="L138" t="str">
            <v>MANUELS</v>
          </cell>
        </row>
        <row r="139">
          <cell r="I139" t="str">
            <v>M00E13161</v>
          </cell>
          <cell r="J139">
            <v>0</v>
          </cell>
          <cell r="K139" t="str">
            <v>EQUIPMENT D'ENSACHAGE</v>
          </cell>
          <cell r="L139" t="str">
            <v>APPENDICE</v>
          </cell>
        </row>
        <row r="140">
          <cell r="I140" t="str">
            <v>M00E13161</v>
          </cell>
          <cell r="J140">
            <v>0</v>
          </cell>
          <cell r="K140" t="str">
            <v>EQUIPMENT D'ENSACHAGE</v>
          </cell>
          <cell r="L140" t="str">
            <v>FICHIER</v>
          </cell>
        </row>
        <row r="141">
          <cell r="I141" t="str">
            <v>M00E13162</v>
          </cell>
          <cell r="J141">
            <v>0</v>
          </cell>
          <cell r="K141" t="str">
            <v>EQUIPMENT DE CHARGEMENT SAC</v>
          </cell>
          <cell r="L141" t="str">
            <v>SPECIFICATION</v>
          </cell>
        </row>
        <row r="142">
          <cell r="I142" t="str">
            <v>M00E13162</v>
          </cell>
          <cell r="J142">
            <v>0</v>
          </cell>
          <cell r="K142" t="str">
            <v>EQUIPMENT DE CHARGEMENT SAC</v>
          </cell>
          <cell r="L142" t="str">
            <v>PLANS</v>
          </cell>
        </row>
        <row r="143">
          <cell r="I143" t="str">
            <v>M00E13162</v>
          </cell>
          <cell r="J143">
            <v>0</v>
          </cell>
          <cell r="K143" t="str">
            <v>EQUIPMENT DE CHARGEMENT SAC</v>
          </cell>
          <cell r="L143" t="str">
            <v>LISTES</v>
          </cell>
        </row>
        <row r="144">
          <cell r="I144" t="str">
            <v>M00E13162</v>
          </cell>
          <cell r="J144">
            <v>0</v>
          </cell>
          <cell r="K144" t="str">
            <v>EQUIPMENT DE CHARGEMENT SAC</v>
          </cell>
          <cell r="L144" t="str">
            <v>MANUELS</v>
          </cell>
        </row>
        <row r="145">
          <cell r="I145" t="str">
            <v>M00E13162</v>
          </cell>
          <cell r="J145">
            <v>0</v>
          </cell>
          <cell r="K145" t="str">
            <v>EQUIPMENT DE CHARGEMENT SAC</v>
          </cell>
          <cell r="L145" t="str">
            <v>APPENDICE</v>
          </cell>
        </row>
        <row r="146">
          <cell r="I146" t="str">
            <v>M00E13162</v>
          </cell>
          <cell r="J146">
            <v>0</v>
          </cell>
          <cell r="K146" t="str">
            <v>EQUIPMENT DE CHARGEMENT SAC</v>
          </cell>
          <cell r="L146" t="str">
            <v>FICHIER</v>
          </cell>
        </row>
        <row r="147">
          <cell r="I147" t="str">
            <v>M00E13163</v>
          </cell>
          <cell r="J147">
            <v>0</v>
          </cell>
          <cell r="K147" t="str">
            <v>CHARGEUR MOBILE</v>
          </cell>
          <cell r="L147" t="str">
            <v>SPECIFICATION</v>
          </cell>
        </row>
        <row r="148">
          <cell r="I148" t="str">
            <v>M00E13163</v>
          </cell>
          <cell r="J148">
            <v>0</v>
          </cell>
          <cell r="K148" t="str">
            <v>CHARGEUR MOBILE</v>
          </cell>
          <cell r="L148" t="str">
            <v>PLANS</v>
          </cell>
        </row>
        <row r="149">
          <cell r="I149" t="str">
            <v>M00E13163</v>
          </cell>
          <cell r="J149">
            <v>0</v>
          </cell>
          <cell r="K149" t="str">
            <v>CHARGEUR MOBILE</v>
          </cell>
          <cell r="L149" t="str">
            <v>LISTES</v>
          </cell>
        </row>
        <row r="150">
          <cell r="I150" t="str">
            <v>M00E13163</v>
          </cell>
          <cell r="J150">
            <v>0</v>
          </cell>
          <cell r="K150" t="str">
            <v>CHARGEUR MOBILE</v>
          </cell>
          <cell r="L150" t="str">
            <v>MANUELS</v>
          </cell>
        </row>
        <row r="151">
          <cell r="I151" t="str">
            <v>M00E13163</v>
          </cell>
          <cell r="J151">
            <v>0</v>
          </cell>
          <cell r="K151" t="str">
            <v>CHARGEUR MOBILE</v>
          </cell>
          <cell r="L151" t="str">
            <v>APPENDICE</v>
          </cell>
        </row>
        <row r="152">
          <cell r="I152" t="str">
            <v>M00E13163</v>
          </cell>
          <cell r="J152">
            <v>0</v>
          </cell>
          <cell r="K152" t="str">
            <v>CHARGEUR MOBILE</v>
          </cell>
          <cell r="L152" t="str">
            <v>FICHIER</v>
          </cell>
        </row>
        <row r="153">
          <cell r="I153" t="str">
            <v>M00E13561</v>
          </cell>
          <cell r="J153">
            <v>0</v>
          </cell>
          <cell r="K153" t="str">
            <v>EQUIPMENT D'EXTRACTION SILO CIMENT</v>
          </cell>
          <cell r="L153" t="str">
            <v>SPECIFICATION</v>
          </cell>
        </row>
        <row r="154">
          <cell r="I154" t="str">
            <v>M00E13561</v>
          </cell>
          <cell r="J154">
            <v>0</v>
          </cell>
          <cell r="K154" t="str">
            <v>EQUIPMENT D'EXTRACTION SILO CIMENT</v>
          </cell>
          <cell r="L154" t="str">
            <v>PLANS</v>
          </cell>
        </row>
        <row r="155">
          <cell r="I155" t="str">
            <v>M00E13561</v>
          </cell>
          <cell r="J155">
            <v>0</v>
          </cell>
          <cell r="K155" t="str">
            <v>EQUIPMENT D'EXTRACTION SILO CIMENT</v>
          </cell>
          <cell r="L155" t="str">
            <v>LISTES</v>
          </cell>
        </row>
        <row r="156">
          <cell r="I156" t="str">
            <v>M00E13561</v>
          </cell>
          <cell r="J156">
            <v>0</v>
          </cell>
          <cell r="K156" t="str">
            <v>EQUIPMENT D'EXTRACTION SILO CIMENT</v>
          </cell>
          <cell r="L156" t="str">
            <v>MANUELS</v>
          </cell>
        </row>
        <row r="157">
          <cell r="I157" t="str">
            <v>M00E13561</v>
          </cell>
          <cell r="J157">
            <v>0</v>
          </cell>
          <cell r="K157" t="str">
            <v>EQUIPMENT D'EXTRACTION SILO CIMENT</v>
          </cell>
          <cell r="L157" t="str">
            <v>APPENDICE</v>
          </cell>
        </row>
      </sheetData>
      <sheetData sheetId="3"/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Sheet1"/>
      <sheetName val="XL4Poppy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Q1-02"/>
      <sheetName val="Q2-02"/>
      <sheetName val="Q3-02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C45"/>
      <sheetName val="C47A"/>
      <sheetName val="C47B"/>
      <sheetName val="C46"/>
      <sheetName val="DsachYT"/>
      <sheetName val="00"/>
      <sheetName val="Bhxhoi"/>
      <sheetName val="Outlets"/>
      <sheetName val="PGs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T6"/>
      <sheetName val="Mau"/>
      <sheetName val="KH LDTL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AI"/>
      <sheetName val="BANLE"/>
      <sheetName val="t.kho"/>
      <sheetName val="CLB"/>
      <sheetName val="phong"/>
      <sheetName val="hoat"/>
      <sheetName val="tong BH"/>
      <sheetName val="nhapkho"/>
      <sheetName val="SILICAT_x0003_"/>
      <sheetName val="1-12"/>
      <sheetName val="XL4Test5"/>
      <sheetName val="TH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Pivot(Silica|e)"/>
      <sheetName val="SP-KH"/>
      <sheetName val="Xuatkho"/>
      <sheetName val="PT"/>
      <sheetName val="LUONG CHO HUU"/>
      <sheetName val="thu BHXH,YT"/>
      <sheetName val="Phan bo"/>
      <sheetName val="Summary"/>
      <sheetName val="Design &amp; Applications"/>
      <sheetName val="Building Summary"/>
      <sheetName val="Building"/>
      <sheetName val="External Works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Piwot(Silicate)"/>
      <sheetName val="TH QT"/>
      <sheetName val="KE QT"/>
      <sheetName val="MTL$-INTER"/>
      <sheetName val="ROCK WO_x0003_"/>
      <sheetName val="INSUL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6ot(Urethan)"/>
      <sheetName val="__-BLDG"/>
      <sheetName val="gvl"/>
      <sheetName val="S¶_x001d_et2"/>
      <sheetName val="Macro1"/>
      <sheetName val="Macro2"/>
      <sheetName val="Macro3"/>
      <sheetName val="Sheed4"/>
      <sheetName val="TH T19"/>
      <sheetName val="Chiet tinh dz22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Dieu chinh"/>
      <sheetName val="So -03"/>
      <sheetName val="SoLD"/>
      <sheetName val="So-02"/>
      <sheetName val=""/>
      <sheetName val="TH VL, NC, DDHT Thanhphuoc"/>
      <sheetName val="Pivot(RckWool)"/>
      <sheetName val="TH_x0001_NG2"/>
      <sheetName val="_______-BLDG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báo cáo thang11 m_i"/>
      <sheetName val="Sheev6"/>
      <sheetName val="Nhap fon gia VL dia phuong"/>
      <sheetName val="Pivot(_x0007_lass Wool)"/>
      <sheetName val="bcôhang"/>
      <sheetName val="RDP013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Du_lieu"/>
      <sheetName val="CT Thang Mo"/>
      <sheetName val="CT  PL"/>
      <sheetName val="Chi tiet"/>
      <sheetName val="NEW-PANEL"/>
      <sheetName val="Q2-00"/>
      <sheetName val="Giai trinh"/>
      <sheetName val="MTO REV.2(ARMOR)"/>
      <sheetName val="ctTBA"/>
      <sheetName val="TH VL_ NC_ DDHT Thanhphuoc"/>
      <sheetName val="TT_10KV"/>
      <sheetName val="뜃맟뭁돽띿맟_-BLDG"/>
      <sheetName val="CAT_5"/>
      <sheetName val="현장관리비"/>
      <sheetName val="실행내역"/>
      <sheetName val="#REF"/>
      <sheetName val="적용환율"/>
      <sheetName val="合成単価作成表-BLDG"/>
      <sheetName val="SN C£GNV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PNT-QUOT-#3"/>
      <sheetName val="COAT&amp;WRAP-QIOT-#3"/>
      <sheetName val="공통가설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적용률"/>
      <sheetName val="LABTOTAL"/>
      <sheetName val="TA²"/>
      <sheetName val="Luong moÿÿngay cong khao sat"/>
      <sheetName val="_x0010_ivot(Glass Wool)"/>
      <sheetName val="She%t1"/>
      <sheetName val="XL4Pop`y"/>
      <sheetName val="Chitieu-dam c!c loai"/>
      <sheetName val="@Gdg"/>
      <sheetName val="CocKJ1m"/>
      <sheetName val="_uong mot ngay cong xay lap"/>
      <sheetName val="Luong mot ngay conw0khao sat"/>
      <sheetName val="thu BHXH&lt;YT"/>
      <sheetName val="DG"/>
      <sheetName val="ROCK WO_x0003_?"/>
      <sheetName val="??????"/>
      <sheetName val="??-BLDG"/>
      <sheetName val="Gia vat tu"/>
      <sheetName val="ROCK WO_x0003__x0000_"/>
      <sheetName val="hoat_x0000_࣭_x0000__x0000__x0000__x0000__x0000__x0000__x0000__x0000__x0009__x0000_᭬࣫_x0000__x0004__x0000__x0000__x0000__x0000__x0000__x0000_ᑜ࣭_x0000__x0000__x0000_"/>
      <sheetName val="???????-BLDG"/>
      <sheetName val="báo cáo thang11 m?i"/>
      <sheetName val="ፌ_x0000_佄⁎䥇⁁䡃"/>
      <sheetName val="⁁䡃⁉䥔呅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䥔久䈠佁_x000b_吀⁈䡎偁"/>
      <sheetName val="⁈䡎偁吠乏_x0006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慊㡮_x0004_䨀湡Թ"/>
      <sheetName val="㥮_x0005_䨀湡〱_x0005_䨀"/>
      <sheetName val="_x0005_䨀湡ㄱ_x0005_䨀"/>
      <sheetName val="_x0000_慊ㅮԳ_x0000_慊"/>
      <sheetName val="䨀湡㐱_x0005_䨀湡"/>
      <sheetName val="慊ㅮԵ_x0000_慊ㅮ"/>
      <sheetName val="ㅮԷ_x0000_慊ㅮԸ"/>
      <sheetName val="㠱_x0005_䨀湡〲_x0005_"/>
      <sheetName val="԰_x0000_慊㉮Ա_x0000_"/>
      <sheetName val="_x0005_䨀湡㈲_x0005_䨀"/>
      <sheetName val="_x0000_慊㉮Գ_x0000_慊㉮Դ"/>
      <sheetName val="湡㐲_x0005_䨀湡㔲_x0005_"/>
      <sheetName val="㔲_x0005_䨀"/>
      <sheetName val="뜃맟뭁돽띿맟?-BLDG"/>
      <sheetName val="SILICCTE"/>
      <sheetName val="tong l²_x0000__x0000_ ban"/>
      <sheetName val="d' cOng"/>
      <sheetName val="CAPTHOAP"/>
      <sheetName val=" t`oat nuoc nc"/>
      <sheetName val="TKP"/>
      <sheetName val="湡㘱_x0005_䨀湡㜱"/>
      <sheetName val="_x0000_TCTiet"/>
      <sheetName val="TH4_x0000__x0000__x0000__x0000__x0000__x0000__x0000__x0000__x0000__x0000__x0000_ℨʢ_x0000__x0004__x0000__x0000__x0000__x0000__x0000__x0000_崬ʢ_x0000__x0000__x0000__x0000__x0000_"/>
      <sheetName val="\uong mot ngay cong xay lap"/>
      <sheetName val="MTO REV.0"/>
      <sheetName val="Phan tich don ႀ￸a chi tiet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ong hop QL4( - 3"/>
      <sheetName val="TA²_x0000__x0000_NH"/>
      <sheetName val="hoat?࣭????????_x0009_?᭬࣫?_x0004_??????ᑜ࣭???"/>
      <sheetName val="TH4???????????ℨʢ?_x0004_??????崬ʢ?????"/>
      <sheetName val="DGdW"/>
      <sheetName val="To~g hop"/>
      <sheetName val="TXANG7"/>
      <sheetName val="Sxeet4"/>
      <sheetName val="To~g hop Q\47"/>
      <sheetName val="_x0010_iwot(Silicate)"/>
      <sheetName val="BCDTK"/>
      <sheetName val="soktmay"/>
      <sheetName val="Pivnt(RockWool)"/>
      <sheetName val="@ivot(Form Glass)"/>
      <sheetName val="Pivot(Gl!ss Wool)"/>
      <sheetName val="ROCK WOKL"/>
      <sheetName val="He co"/>
      <sheetName val="Bhitieu-dam cac loai"/>
      <sheetName val="hoat?࣭?_x0009_᭬࣫?_x0004_?ᑜ࣭?ڬ࣫?"/>
      <sheetName val="_x0000__x0000__x0000__x0000__x0000__x0009__x0000_??_x0000__x0004__x0000__x0000__x0000__x0000__x0000__x0000_??_x0000__x0000__x0000__x0000__x0000__x0000__x0000__x0000_??_x0000__x0000_"/>
      <sheetName val="?????_x0009_????_x0004_????????????????????"/>
      <sheetName val="hoat_x0000_?_x0000__x0009_??_x0000__x0004__x0000_??_x0000_??_x0000_"/>
      <sheetName val="hoat??????????_x0009_????_x0004_??????????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hoat???_x0009_???_x0004_???????"/>
      <sheetName val="ፌ?佄⁎䥇⁁䡃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?慊ㅮԳ?慊"/>
      <sheetName val="慊ㅮԵ?慊ㅮ"/>
      <sheetName val="ㅮԷ?慊ㅮԸ"/>
      <sheetName val="԰?慊㉮Ա?"/>
      <sheetName val="?慊㉮Գ?慊㉮Դ"/>
      <sheetName val="tong l²?? ban"/>
      <sheetName val="Chitieu-dam cac_x0000_loai"/>
      <sheetName val="THVT"/>
      <sheetName val="PTDM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VV-NTKL NHA _x000b_HO DOT 2"/>
      <sheetName val="THA_x000e_G 8"/>
      <sheetName val="AN CA _x0014_HANG 08"/>
      <sheetName val="Xuatkh/"/>
      <sheetName val="_x0000__x0000_DT"/>
      <sheetName val="T.Tinh"/>
      <sheetName val="²_x0000__x0000_han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SCD"/>
      <sheetName val="?????"/>
      <sheetName val="???_x0000_??_x0005_???_x000c_????"/>
      <sheetName val="?_x000c_???????_x0000_???_x0000_?"/>
      <sheetName val="_x0000_???_x0000_??_x0000_??_x0000_??_x0003_??_x0003_"/>
      <sheetName val="_x0000_??_x0003_??_x0003_??_x0008_????"/>
      <sheetName val="?_x0000_????_x000d_???????_x000b_??"/>
      <sheetName val="????_x000b_????"/>
      <sheetName val="?????_x0006_??"/>
      <sheetName val="_x0000_???_x0005_?"/>
      <sheetName val="_x0000_???_x0000_?"/>
      <sheetName val="??_x0000_??_x0004_"/>
      <sheetName val="?_x0000_??_x0004_?"/>
      <sheetName val="_x0000_??_x0004_??"/>
      <sheetName val="??_x0004_???"/>
      <sheetName val="?_x0005_???_x0005_?"/>
      <sheetName val="_x0005_???_x0005_?"/>
      <sheetName val="???_x0005_??"/>
      <sheetName val="?_x0005_???_x0005_"/>
      <sheetName val="??_x0005_???_x0005_"/>
      <sheetName val="?_x0005_?"/>
      <sheetName val="Phan tich don ??a chi tiet"/>
      <sheetName val="???? ???"/>
      <sheetName val="?????-1"/>
      <sheetName val="??"/>
      <sheetName val="???"/>
      <sheetName val="truy_x0000_thu"/>
      <sheetName val="PTDGDT"/>
      <sheetName val="Luo_x0009__x0008__x0010__x0000__x0000__x0006__x0005__x0000__x001c_ Í_x0007_ÉÀ_x0000__x0000__x0006__x0003__x0000__x0000_á_x0000__x0002__x0000_°"/>
      <sheetName val="ࡍ_x0000_慂杮朠慩_x000a_䠀乁⁇䥔久䈠佁_x000b_吀⁈"/>
      <sheetName val="Est-Hotpp"/>
      <sheetName val="PipWT"/>
      <sheetName val="재료비"/>
      <sheetName val="POWER"/>
      <sheetName val="견적조건"/>
      <sheetName val="TN"/>
      <sheetName val="ND"/>
      <sheetName val="_x0000__x0000__x0000__x0000__x0000__x0000_"/>
      <sheetName val="????"/>
      <sheetName val="báo cák thang11 m?i"/>
      <sheetName val="??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5_?"/>
      <sheetName val="?????_x0004_"/>
      <sheetName val="????_x0004_?"/>
      <sheetName val="???_x0004_??"/>
      <sheetName val="??_x0005_???"/>
      <sheetName val="????????"/>
      <sheetName val="______"/>
      <sheetName val="ROCK WO_x0003__"/>
      <sheetName val="hoat_࣭_________x0009__᭬࣫__x0004_______ᑜ࣭___"/>
      <sheetName val="hoat_࣭__x0009_᭬࣫__x0004__ᑜ࣭_ڬ࣫_"/>
      <sheetName val="THANG_"/>
      <sheetName val="______x0009______x0004_____________________"/>
      <sheetName val="hoat___________x0009______x0004____________"/>
      <sheetName val="hoat____x0009_____x0004________"/>
      <sheetName val="_x0000__x0000_CAI TK 112"/>
      <sheetName val="Bia"/>
      <sheetName val="So lieu"/>
      <sheetName val="BQ_Equip_Pipe"/>
      <sheetName val="BLR-S"/>
      <sheetName val="piping"/>
      <sheetName val="BREAKDOWN(철거설치)"/>
      <sheetName val="COA-17"/>
      <sheetName val="C-18"/>
      <sheetName val="To*K hop"/>
      <sheetName val="Tro giup"/>
      <sheetName val="báo cáo thang11 mớa"/>
      <sheetName val="[INSUL.XLSɝROCK WOOL"/>
      <sheetName val="呅吠ь"/>
      <sheetName val="KLHT"/>
      <sheetName val="tong l²"/>
      <sheetName val="G䁄MN.2"/>
      <sheetName val=" thoau nuoc nc"/>
      <sheetName val="BQ List"/>
      <sheetName val="PIPE"/>
      <sheetName val="FLANGE"/>
      <sheetName val="VALVE"/>
      <sheetName val="Mech_1030"/>
      <sheetName val="S`eet9"/>
      <sheetName val="KL_x0000_LAP TH KHO"/>
      <sheetName val="LUong mot_x0000_ngay cong khao sat"/>
      <sheetName val="Can doi TK_x0000_(2)"/>
      <sheetName val="POTAL"/>
      <sheetName val=" thoat nuog nc"/>
      <sheetName val="T2_x0000__x0000_giam TSCD"/>
      <sheetName val="THPT&gt;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/>
      <sheetData sheetId="438"/>
      <sheetData sheetId="439" refreshError="1"/>
      <sheetData sheetId="440"/>
      <sheetData sheetId="441"/>
      <sheetData sheetId="442"/>
      <sheetData sheetId="443" refreshError="1"/>
      <sheetData sheetId="444" refreshError="1"/>
      <sheetData sheetId="445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/>
      <sheetData sheetId="474"/>
      <sheetData sheetId="475" refreshError="1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/>
      <sheetData sheetId="486"/>
      <sheetData sheetId="487"/>
      <sheetData sheetId="488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 refreshError="1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 refreshError="1"/>
      <sheetData sheetId="65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  <sheetName val="XL4Poppy"/>
      <sheetName val="kecot"/>
      <sheetName val="Gioi thieu"/>
      <sheetName val="VL"/>
      <sheetName val="Du Toan"/>
      <sheetName val="6823_PS_1700"/>
      <sheetName val="PU_ITALY_"/>
      <sheetName val="6823_PS_17001"/>
      <sheetName val="PU_ITALY_1"/>
      <sheetName val="LKVL-CK-HT-GD1"/>
      <sheetName val="TONGKE-HT"/>
      <sheetName val="he so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갑지"/>
      <sheetName val="6823_PS_17002"/>
      <sheetName val="PU_ITALY_2"/>
      <sheetName val="XD4Poppy"/>
      <sheetName val="PT ksat"/>
      <sheetName val="LUONG KS"/>
      <sheetName val="May"/>
      <sheetName val="heso"/>
      <sheetName val="V-M(Bdinh)"/>
      <sheetName val="PTDG"/>
      <sheetName val="THDT"/>
      <sheetName val="VAT LIEU"/>
      <sheetName val="DTCT"/>
      <sheetName val="TT35"/>
      <sheetName val="Chi tiết Goc -AB"/>
      <sheetName val="SILICATE"/>
      <sheetName val="MTO REV.2(ARMOR)"/>
      <sheetName val="cot_xa"/>
      <sheetName val="Sheet3"/>
      <sheetName val="??-BLDG"/>
      <sheetName val="__-BLDG"/>
      <sheetName val="ranh hong"/>
      <sheetName val="ND"/>
      <sheetName val="A1.8 NhIII (1050k)"/>
      <sheetName val="Nhan cong nhom I"/>
      <sheetName val="Luong TT05"/>
      <sheetName val="10_VC đ. ngắn"/>
      <sheetName val="6823_PS_17003"/>
      <sheetName val="PU_ITALY_3"/>
      <sheetName val="he_so"/>
      <sheetName val="Du_Toan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_tiết_Goc_-AB"/>
      <sheetName val="Gioi_thieu"/>
      <sheetName val="MTO_REV_2(ARMOR)"/>
      <sheetName val="NhanCong"/>
      <sheetName val="Ts"/>
      <sheetName val="Sheet1"/>
      <sheetName val="Chiet tinh dz35"/>
      <sheetName val="So lieu"/>
      <sheetName val="LTT_ TT01_2015_BXD"/>
      <sheetName val="Đơn giá NC_TT01_2015"/>
      <sheetName val="Đơn giá ca máy theo TT06_2010"/>
      <sheetName val="ĐM6061_2008(XLĐZ)"/>
      <sheetName val="ĐM6060_2008(Lap dat TBA)"/>
      <sheetName val="Dongia7606_8001_4167"/>
      <sheetName val="ĐM228 _2015(suachua)"/>
      <sheetName val="ĐM39_2005(T.N đien ĐZ&amp;TBA)"/>
      <sheetName val="ĐM01_2000(thinghiem ĐZTTĐL)"/>
      <sheetName val="Đon gia thi nghiem ĐZ&amp;TBA"/>
      <sheetName val="Đon gia 228 sua chua"/>
      <sheetName val="các máy chưa có trong TT 06"/>
      <sheetName val="Cuoc van chuyen"/>
      <sheetName val="THEPMA"/>
      <sheetName val="GIA VT 03-2019"/>
      <sheetName val="DATA"/>
      <sheetName val="luong"/>
      <sheetName val="NC"/>
      <sheetName val="MAIN GATE HOUSE"/>
      <sheetName val="Bia"/>
      <sheetName val="KH tai chinh khoa san"/>
      <sheetName val="BG"/>
      <sheetName val="B-B"/>
      <sheetName val="Chenh lech vat tu"/>
      <sheetName val="Chi ti?t Goc -AB"/>
      <sheetName val="Chi ti_t Goc -AB"/>
      <sheetName val="Chiet tinh"/>
      <sheetName val="gVL"/>
      <sheetName val="san dao"/>
      <sheetName val="Ty le"/>
      <sheetName val="Equipment"/>
      <sheetName val="DT_THAU"/>
      <sheetName val="DGVL"/>
      <sheetName val="Luong A3"/>
      <sheetName val="Luong TT01"/>
      <sheetName val="CT -THVLNC"/>
      <sheetName val="DG_TN TB LE (2)"/>
      <sheetName val="RAB AR&amp;STR"/>
      <sheetName val="TH"/>
      <sheetName val="PNT-QUOT-#3"/>
      <sheetName val="COAT&amp;WRAP-QIOT-#3"/>
      <sheetName val="TTVanChuyen"/>
      <sheetName val="Giathanh1m3BT"/>
      <sheetName val="DSHD DH"/>
      <sheetName val="THCP Lap dat"/>
      <sheetName val="THCP xay dung"/>
      <sheetName val="Don gia XD"/>
      <sheetName val="Du toan XD"/>
      <sheetName val="NC+MTC"/>
      <sheetName val="GiaVT"/>
      <sheetName val="Electrical Breakdown"/>
      <sheetName val="NOTE"/>
      <sheetName val="TN"/>
      <sheetName val="Canopy,SS5"/>
      <sheetName val="Vat tu"/>
      <sheetName val="Canopy,SS5 (2)"/>
      <sheetName val="Rate"/>
      <sheetName val="escon"/>
      <sheetName val="QD957"/>
      <sheetName val="D&amp;W def."/>
      <sheetName val="실행"/>
      <sheetName val="D+W"/>
      <sheetName val="SEX"/>
      <sheetName val="MTP"/>
      <sheetName val="MTP1"/>
      <sheetName val="SL"/>
      <sheetName val="노임단가"/>
      <sheetName val="DG-TNHC-85"/>
      <sheetName val="STRUCTURE.Q'TY"/>
      <sheetName val="REMAIN Q'TY - SUB"/>
      <sheetName val="P"/>
      <sheetName val="T K"/>
      <sheetName val="조명시설"/>
      <sheetName val="Nhan cong"/>
      <sheetName val="Thiet bi"/>
      <sheetName val="DM.ChiPhi"/>
      <sheetName val="May TC"/>
      <sheetName val="Phan tich"/>
      <sheetName val="Bang KL"/>
      <sheetName val="TH Kinh phi"/>
      <sheetName val="Bang cap"/>
      <sheetName val="Control"/>
      <sheetName val="THVATTU"/>
      <sheetName val="giavl"/>
      <sheetName val="THKL"/>
      <sheetName val="00000000"/>
      <sheetName val="10000000"/>
      <sheetName val="68-69"/>
      <sheetName val="Chi tiet ranh"/>
      <sheetName val="Duong Ngang"/>
      <sheetName val="San gia co"/>
      <sheetName val="Bien Bao"/>
      <sheetName val="Coc tieu - Coc H"/>
      <sheetName val="125x125"/>
      <sheetName val="KH-Q1,Q2,01"/>
      <sheetName val="NC "/>
      <sheetName val="DGCT"/>
      <sheetName val="vlieu"/>
      <sheetName val="C.BI DAO"/>
      <sheetName val="RFI-1"/>
      <sheetName val="Cp&gt;10-Ln&lt;10"/>
      <sheetName val="Ln&lt;20"/>
      <sheetName val="EIRR&gt;1&lt;1"/>
      <sheetName val="EIRR&gt; 2"/>
      <sheetName val="EIRR&lt;2"/>
      <sheetName val="Luong BN"/>
      <sheetName val="Luong TB"/>
      <sheetName val="Ca may TB"/>
      <sheetName val="Máy BN"/>
      <sheetName val="macBT"/>
      <sheetName val="Config"/>
      <sheetName val="CP Du phong"/>
      <sheetName val="THCP Tuyen"/>
      <sheetName val="THDT goi thau TB"/>
      <sheetName val="Tong hop kinh phi"/>
      <sheetName val="Tien do TV"/>
      <sheetName val="QD79"/>
      <sheetName val="PT_ksat"/>
      <sheetName val="LUONG_KS"/>
      <sheetName val="PTDG "/>
      <sheetName val="AASHTO92"/>
      <sheetName val="Lương"/>
      <sheetName val="Ca máy"/>
      <sheetName val="TH khối lượng phải làm"/>
      <sheetName val="Tho lai may"/>
      <sheetName val="Don gia LD"/>
      <sheetName val="THDG"/>
      <sheetName val="Du lieu CKN"/>
      <sheetName val="Input"/>
      <sheetName val="Muc Luc"/>
      <sheetName val="B1.CN"/>
      <sheetName val="Máy"/>
      <sheetName val="DLdauvao"/>
      <sheetName val="A1.CN"/>
      <sheetName val="GiaVTu"/>
      <sheetName val="Tủ điện"/>
      <sheetName val="CT mong"/>
      <sheetName val="TH-20"/>
      <sheetName val="THop"/>
      <sheetName val="THop-20"/>
      <sheetName val="ĐHóa"/>
      <sheetName val="ĐHy"/>
      <sheetName val="ĐTư"/>
      <sheetName val="PBinh"/>
      <sheetName val="Phu Lg"/>
      <sheetName val="PYen"/>
      <sheetName val="SCong"/>
      <sheetName val="TP TNguyen"/>
      <sheetName val="TP Thái Nguyên"/>
      <sheetName val="Vnhai"/>
      <sheetName val="Đội 110"/>
      <sheetName val="TNHC"/>
      <sheetName val="CT Thang Mo"/>
      <sheetName val="CT  PL"/>
      <sheetName val="FitOutConfCentre"/>
      <sheetName val="B3A - TOWER A"/>
      <sheetName val="F4-F7"/>
      <sheetName val="Main"/>
      <sheetName val="tifico"/>
      <sheetName val="UNIT PRICE"/>
      <sheetName val="Ratios"/>
      <sheetName val="마감사양"/>
      <sheetName val="6MONTHS"/>
      <sheetName val="NVL"/>
      <sheetName val="Office Tower"/>
      <sheetName val="GIAVLIEU"/>
      <sheetName val="Master"/>
      <sheetName val="SUM-AIR-Submit"/>
      <sheetName val="Earthwork"/>
      <sheetName val="BK04"/>
      <sheetName val="Vat_tu"/>
      <sheetName val="Canopy,SS5_(2)"/>
      <sheetName val="RAB_AR&amp;STR"/>
      <sheetName val="THCP_Lap_dat"/>
      <sheetName val="THCP_xay_dung"/>
      <sheetName val="Giá Bê tông 2 bên"/>
      <sheetName val="Takeoff"/>
      <sheetName val="SAP"/>
      <sheetName val="DG duoi"/>
      <sheetName val="6PILE  (돌출)"/>
      <sheetName val="Analisa"/>
      <sheetName val="Gld"/>
      <sheetName val="Gxd"/>
      <sheetName val="TT"/>
      <sheetName val="주식"/>
      <sheetName val="LEGEND"/>
      <sheetName val="Đơn Giá "/>
      <sheetName val="1.R18 BF"/>
      <sheetName val="A"/>
      <sheetName val="G"/>
      <sheetName val="F-B"/>
      <sheetName val="H-J"/>
      <sheetName val="6.External works-R18"/>
      <sheetName val="PRI-LS"/>
      <sheetName val="NKC6"/>
      <sheetName val="Key"/>
      <sheetName val="KQKD-01"/>
      <sheetName val="KQKD-03"/>
      <sheetName val="Phan tich tong hop"/>
      <sheetName val="Sàn T1"/>
      <sheetName val="Lỗ thông gió"/>
      <sheetName val="CT DZ"/>
      <sheetName val="1_Data"/>
      <sheetName val="Tong hop cpc"/>
      <sheetName val="BookJHFGJGXBGCCNCVCCVVCVCC2"/>
      <sheetName val="_REF"/>
      <sheetName val="dg-VTu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DN"/>
      <sheetName val="VP"/>
      <sheetName val="KD"/>
      <sheetName val="DD"/>
      <sheetName val="CT"/>
      <sheetName val="PX"/>
      <sheetName val="GR"/>
      <sheetName val="DS CHU Phuc"/>
      <sheetName val="DS THI AT"/>
      <sheetName val="Bien Ban"/>
      <sheetName val="BC Ton Kho New"/>
      <sheetName val="BC Cua GSBH New"/>
      <sheetName val="PTTL"/>
      <sheetName val="Gia_GC_Satthep"/>
      <sheetName val="Ref"/>
      <sheetName val="ESTI."/>
      <sheetName val="DI-ESTI"/>
      <sheetName val="DS CHU Ph_x0001__x0000_"/>
      <sheetName val=""/>
      <sheetName val="材労機単価"/>
      <sheetName val="LME"/>
      <sheetName val="DTKLg"/>
      <sheetName val="PTVTu"/>
      <sheetName val="THKP-Full"/>
      <sheetName val="KLg"/>
      <sheetName val="khongin"/>
      <sheetName val="Dgia vat tu"/>
      <sheetName val="Don gia_III"/>
      <sheetName val="Chuso"/>
      <sheetName val="Bhyt t1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S CHU Ph_x0001_?"/>
      <sheetName val="vªÄ"/>
      <sheetName val="ZC³"/>
      <sheetName val="Øü"/>
      <sheetName val="PL_VÆQ"/>
      <sheetName val="PL_DUO_2Q"/>
      <sheetName val="Leave Statistic Report"/>
      <sheetName val="Database"/>
      <sheetName val="—˜‰vˆ•ªˆÄ"/>
      <sheetName val="ŒˆŽZC³"/>
      <sheetName val="ŽØ“ü"/>
      <sheetName val="PL_VŽ–‹ÆQŒˆ"/>
      <sheetName val="PL_DUO_2QŒˆ"/>
      <sheetName val="Leave_Statistic_Report"/>
      <sheetName val="bieu_solieu"/>
      <sheetName val="DS CHU Ph_x0001__"/>
      <sheetName val="Tke"/>
      <sheetName val="DS CHU Ph_x005f_x0001__x005f_x0000_"/>
      <sheetName val="DS CHU Ph_x005f_x0001_?"/>
      <sheetName val="DS CHU Ph_x005f_x0001_"/>
      <sheetName val="DS CHU Ph_x005f_x0001__"/>
      <sheetName val="Vat tu XD"/>
      <sheetName val="DS CHU Ph_x005f_x005f_x005f_x0001__x005f_x005f_x0"/>
      <sheetName val="DS CHU Ph_x005f_x005f_x005f_x0001__"/>
      <sheetName val="DS CHU Ph_x005f_x005f_x005f_x0001_"/>
      <sheetName val="Cash2"/>
      <sheetName val="Z"/>
      <sheetName val="Bang chiet tinh TBA"/>
      <sheetName val="Div26 - Elect"/>
      <sheetName val="Hệ số"/>
      <sheetName val="Động cơ"/>
      <sheetName val="BQ"/>
      <sheetName val="Currency Rate"/>
      <sheetName val="EXTERNAL"/>
      <sheetName val="proj"/>
      <sheetName val="BTT (CAT COC)"/>
      <sheetName val="KESSAN"/>
      <sheetName val="Cash Flow"/>
      <sheetName val="Yield"/>
      <sheetName val="Sheet4"/>
      <sheetName val="실행철강하도"/>
      <sheetName val="DM"/>
      <sheetName val="Vat_tu1"/>
      <sheetName val="Canopy,SS5_(2)1"/>
      <sheetName val="RAB_AR&amp;STR1"/>
      <sheetName val="THCP_Lap_dat1"/>
      <sheetName val="THCP_xay_dung1"/>
      <sheetName val="D&amp;W_def_"/>
      <sheetName val="STRUCTURE_Q'TY"/>
      <sheetName val="REMAIN_Q'TY_-_SUB"/>
      <sheetName val="KH_tai_chinh_khoa_san"/>
      <sheetName val="Nhan_cong"/>
      <sheetName val="Thiet_bi"/>
      <sheetName val="DM_ChiPhi"/>
      <sheetName val="May_TC"/>
      <sheetName val="Phan_tich"/>
      <sheetName val="Bang_KL"/>
      <sheetName val="TH_Kinh_phi"/>
      <sheetName val="T_K"/>
      <sheetName val="B3A_-_TOWER_A"/>
      <sheetName val="MAIN_GATE_HOUSE"/>
      <sheetName val="6PILE__(돌출)"/>
      <sheetName val="Giá_Bê_tông_2_bên"/>
      <sheetName val="Phan_tich_tong_hop"/>
      <sheetName val="Chiet_tinh_dz35"/>
      <sheetName val="Office_Tower"/>
      <sheetName val="DG_duoi"/>
      <sheetName val="Chenh_lech_vat_tu"/>
      <sheetName val="UNIT_PRICE"/>
      <sheetName val="見積書"/>
      <sheetName val="ThongTinBanDau"/>
      <sheetName val="Gia. vat tu"/>
      <sheetName val="Tra_bang"/>
      <sheetName val="BID"/>
      <sheetName val="TOSHIBA-Structure"/>
      <sheetName val="Tong hop"/>
      <sheetName val="Gia"/>
      <sheetName val="Tennancy"/>
      <sheetName val="TinhGiaNC"/>
      <sheetName val="VCBo"/>
      <sheetName val="DMCP"/>
      <sheetName val="TH Vat tu"/>
      <sheetName val="BocXep"/>
      <sheetName val="TinhGiaMTC"/>
      <sheetName val="TH MTC"/>
      <sheetName val="TH N.Cong"/>
      <sheetName val="VCThuy"/>
      <sheetName val="SITE-E"/>
      <sheetName val="유림골조"/>
      <sheetName val="총괄"/>
      <sheetName val="갑,을"/>
      <sheetName val="표지"/>
      <sheetName val="개요"/>
      <sheetName val="사통"/>
      <sheetName val="단가검토"/>
      <sheetName val="설치중량 "/>
      <sheetName val="철거중량"/>
      <sheetName val="수문일위 "/>
      <sheetName val="자재단가"/>
      <sheetName val="Summary"/>
      <sheetName val="DG3285"/>
      <sheetName val="PTVT (MAU)"/>
      <sheetName val="FAB별"/>
      <sheetName val="4-Lane bridge"/>
      <sheetName val="Tongke"/>
      <sheetName val="아파트 "/>
      <sheetName val="원가계산서"/>
      <sheetName val="취합분(터널)"/>
      <sheetName val="취합분(도로)"/>
      <sheetName val="k치단가"/>
      <sheetName val="일위집계"/>
      <sheetName val="노무집계(할증제외)"/>
      <sheetName val="노무집계(할증15%)"/>
      <sheetName val="노무집계(할증40%)"/>
      <sheetName val="노무단가(할증제외)"/>
      <sheetName val="노무단가(할증15%)"/>
      <sheetName val="노무단가(할증40%)"/>
      <sheetName val="일위대가"/>
      <sheetName val="일위산출(1)"/>
      <sheetName val="일위산출(2)"/>
      <sheetName val="일위산출(3)"/>
      <sheetName val="침하계"/>
      <sheetName val="공통부대비"/>
      <sheetName val="집계표"/>
      <sheetName val="토공"/>
      <sheetName val="Eng"/>
      <sheetName val="M 67"/>
      <sheetName val="264"/>
      <sheetName val="Column"/>
      <sheetName val="Schedule S-Curve Revision#3"/>
      <sheetName val="HD-XUAT"/>
      <sheetName val="내역"/>
      <sheetName val="KET CAU CT5"/>
      <sheetName val="ERECIN"/>
      <sheetName val="기안"/>
      <sheetName val="Doors(C)"/>
      <sheetName val="Notes"/>
      <sheetName val="사리부설"/>
      <sheetName val="참조"/>
      <sheetName val="단가"/>
      <sheetName val="도로구조공사비"/>
      <sheetName val="도로토공공사비"/>
      <sheetName val="여수토공사비"/>
      <sheetName val="설치중량_"/>
      <sheetName val="수문일위_"/>
      <sheetName val="PTVT_(MAU)"/>
      <sheetName val="BTT_(CAT_COC)"/>
      <sheetName val="아파트_"/>
      <sheetName val="4-Lane_bridge"/>
      <sheetName val="unitmass"/>
      <sheetName val="BXLDL"/>
      <sheetName val="Tien_do_TV"/>
      <sheetName val="CP_Du_phong"/>
      <sheetName val="Tong_hop_kinh_phi"/>
      <sheetName val="THDT_goi_thau_TB"/>
      <sheetName val="TLg CN&amp;Laixe"/>
      <sheetName val="TLg CN&amp;Laixe (2)"/>
      <sheetName val="TLg Laitau"/>
      <sheetName val="TLg Laitau (2)"/>
      <sheetName val="TH1"/>
      <sheetName val="데이타"/>
      <sheetName val="식재인부"/>
      <sheetName val="Don gia (khong in)"/>
      <sheetName val="入力作成表"/>
      <sheetName val="149-2"/>
      <sheetName val="khung ten TD"/>
      <sheetName val="List"/>
      <sheetName val="Elec LG"/>
      <sheetName val="1.Quotation(見積決裁書） "/>
      <sheetName val="2.Operation(実施計画書）"/>
      <sheetName val="3.Summary of Cost "/>
      <sheetName val="4.Ｓｐｅｃｉａｌ Material"/>
      <sheetName val="6.Ｃｏｍｍｏｎ Material"/>
      <sheetName val="M&amp;E"/>
      <sheetName val="9.Indirect_budget"/>
      <sheetName val="TOP "/>
      <sheetName val="Detail E"/>
      <sheetName val="XXXX"/>
      <sheetName val="1.Requisition(E)"/>
      <sheetName val="Chiettinh dz0,4"/>
      <sheetName val="THEP TAM"/>
      <sheetName val="THEP HÌNH"/>
      <sheetName val="THEP HINH"/>
      <sheetName val="XA GO"/>
      <sheetName val="BANG TRA"/>
      <sheetName val="Đơn_Giá_"/>
      <sheetName val="1_R18_BF"/>
      <sheetName val="6_External_works-R18"/>
      <sheetName val="Div26_-_Elect"/>
      <sheetName val="Tho_lai_may"/>
      <sheetName val="Don_gia_LD"/>
      <sheetName val="Du_toan_XD"/>
      <sheetName val="Don_gia_XD"/>
      <sheetName val="Cash_Flow"/>
      <sheetName val="Gia__vat_tu"/>
      <sheetName val="Sàn_T1"/>
      <sheetName val="Lỗ_thông_gió"/>
      <sheetName val="GVT"/>
      <sheetName val="Bill 2.1_BOQ ĐIỆN"/>
      <sheetName val="BOQ_CAU CAN"/>
      <sheetName val="DGPS"/>
      <sheetName val="CPC"/>
      <sheetName val="Tính toàn đào đất"/>
      <sheetName val="Khối lượng cốt thép"/>
      <sheetName val="Chi tiết chi phí chung"/>
      <sheetName val="CP. SD Điện"/>
      <sheetName val="BM"/>
      <sheetName val="TOEC"/>
      <sheetName val="目次"/>
      <sheetName val="電気設備表"/>
      <sheetName val="kinh."/>
      <sheetName val="Profile"/>
      <sheetName val="03 Detailed"/>
      <sheetName val="01 Bid Price summary"/>
      <sheetName val="Breadown"/>
      <sheetName val="Scorp of work (2)"/>
      <sheetName val="TH2"/>
      <sheetName val="SUM (2)"/>
      <sheetName val="CPC (2)"/>
      <sheetName val="A1.ELC ok "/>
      <sheetName val=" A2.ELV ok"/>
      <sheetName val="A3.VAC ok "/>
      <sheetName val="A4.PLB ok"/>
      <sheetName val="A5.FPS ok"/>
      <sheetName val=" B1.ELC  ok"/>
      <sheetName val="B2.ELV ok"/>
      <sheetName val="B3.VAC ok"/>
      <sheetName val="B4.PLB "/>
      <sheetName val="B5.FPS ok"/>
      <sheetName val="C. SOFTWARE"/>
      <sheetName val="D. OTHER"/>
      <sheetName val="A1. ELC PANEL"/>
      <sheetName val="Haophi"/>
      <sheetName val="TTDA"/>
      <sheetName val="Genera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/>
      <sheetData sheetId="470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 refreshError="1"/>
      <sheetData sheetId="523" refreshError="1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 refreshError="1"/>
      <sheetData sheetId="576" refreshError="1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coc (2)"/>
      <sheetName val="bia"/>
      <sheetName val="Input Data"/>
      <sheetName val="Xuly Data (2)"/>
      <sheetName val="Xuly Data"/>
      <sheetName val="TPLTD"/>
      <sheetName val="THDinhM"/>
      <sheetName val="TohopDM"/>
      <sheetName val="THNL"/>
      <sheetName val="DDinh"/>
      <sheetName val="Xamu"/>
      <sheetName val="Becoc"/>
      <sheetName val="KNCLC"/>
      <sheetName val="CV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eu"/>
      <sheetName val="bia"/>
      <sheetName val="cal1"/>
      <sheetName val="cal2"/>
      <sheetName val="cal3"/>
      <sheetName val="cal4"/>
      <sheetName val="cal4 (2)"/>
      <sheetName val="CAL4(3)"/>
      <sheetName val="CVI"/>
      <sheetName val="cal5"/>
      <sheetName val="cal6"/>
      <sheetName val="Cal7"/>
      <sheetName val="BTRA"/>
      <sheetName val="cal8"/>
      <sheetName val="Sheet2"/>
      <sheetName val="Sheet1"/>
      <sheetName val="00000000"/>
      <sheetName val="km6+800-km6+840"/>
      <sheetName val="3+960"/>
      <sheetName val="SLTC"/>
      <sheetName val="336-400"/>
      <sheetName val="400-500"/>
      <sheetName val="720-800"/>
      <sheetName val="BT_x0012_A"/>
      <sheetName val="Sohoa1"/>
      <sheetName val="Sohoa2"/>
      <sheetName val="Sohoa3"/>
      <sheetName val="Sohoa4"/>
      <sheetName val="LopTop(Cat)"/>
      <sheetName val="Lop1Dat"/>
      <sheetName val="Lopdinhdat"/>
      <sheetName val="Lop01(SB)"/>
      <sheetName val="Lop02(SB) "/>
      <sheetName val="XL4Test5"/>
      <sheetName val="cal;"/>
      <sheetName val="Girder"/>
      <sheetName val="Tendon"/>
      <sheetName val="S02-TTN"/>
      <sheetName val="T.pho"/>
      <sheetName val="S.Hinh"/>
      <sheetName val="T.Hoa"/>
      <sheetName val="D.Hoa"/>
      <sheetName val="S.hoa"/>
      <sheetName val="P.Hoa"/>
      <sheetName val="T.An"/>
      <sheetName val="D.Xuan"/>
      <sheetName val="S.Cau"/>
      <sheetName val="NKCTỪ"/>
      <sheetName val="SỔ CÁI"/>
      <sheetName val="BCÂNĐỐI"/>
      <sheetName val="CĐKTOÁN"/>
      <sheetName val="KQHĐKD"/>
      <sheetName val="TỒN QUỸ"/>
      <sheetName val="XL4Poppy"/>
      <sheetName val="Xuly Data"/>
      <sheetName val="NKCT_"/>
      <sheetName val="S_ CÁI"/>
      <sheetName val="BCÂNÐ_I"/>
      <sheetName val="CÐKTOÁN"/>
      <sheetName val="KQHÐKD"/>
      <sheetName val="T_N QU_"/>
      <sheetName val="NC"/>
      <sheetName val="cal_x0012_"/>
      <sheetName val="_x0013_DTC"/>
      <sheetName val="400-50_x0010_"/>
      <sheetName val="GVL"/>
      <sheetName val="NEW-PANEL"/>
      <sheetName val="A6"/>
      <sheetName val="Thanh Son 1"/>
      <sheetName val="Thanh Son 2"/>
      <sheetName val="Thanh Son 3"/>
      <sheetName val="Thanh Son 4"/>
      <sheetName val="5a"/>
      <sheetName val="Thanh Son 5a"/>
      <sheetName val="Thanh Son 8"/>
      <sheetName val="thanh Son 9a"/>
      <sheetName val="Thanh Son 9b"/>
      <sheetName val="Thanh Son 9c"/>
      <sheetName val="Thanh Son 10"/>
      <sheetName val="Thanh Son 11"/>
      <sheetName val="Thanh Son 12"/>
      <sheetName val="Thanh Son 13"/>
      <sheetName val="TS"/>
      <sheetName val="cal4 (­É"/>
      <sheetName val="Tong hop thu chi T1 .06"/>
      <sheetName val="Tong hop thu chi T2.06 "/>
      <sheetName val="Tong hop thu chi T3.06"/>
      <sheetName val="tong hop thu chi T1 (2)"/>
      <sheetName val="tong hop thu chi T1"/>
      <sheetName val="Tong hop thu chi T2 (2)"/>
      <sheetName val="Tong hop thu chi T2"/>
      <sheetName val="Tong hop thu chi T3 (2)"/>
      <sheetName val="Tong hop thu chi T3"/>
      <sheetName val="Tong hop thu chi T4 (2)"/>
      <sheetName val="Tong hop thu chi T4"/>
      <sheetName val="Tong hop thu chi T5) (2)"/>
      <sheetName val="Tong hop thu chi T5)"/>
      <sheetName val="Tong hop thu chi T7.06"/>
      <sheetName val="Tong hop thu chi T6.06"/>
      <sheetName val="Tong hop thu chi T5.06  "/>
      <sheetName val="Tong hop thu chi T1.06"/>
      <sheetName val="Tong hop thu chi T2.06"/>
      <sheetName val="Tong hop thu chi T3.O6"/>
      <sheetName val="Tong hop thu chi T4.06 "/>
      <sheetName val="Tong hop thu chi T6 (2)"/>
      <sheetName val="Tong hop thu chi T6"/>
      <sheetName val="Tong hop thu chi T7"/>
      <sheetName val="Tong hop thu chi T8"/>
      <sheetName val="Tong hop thu chi T9"/>
      <sheetName val="Tong hop thu chi T10"/>
      <sheetName val="Tong hop thu chi T11"/>
      <sheetName val="Tong hop thu chi T12"/>
      <sheetName val="Sheet3"/>
      <sheetName val="SLCB"/>
      <sheetName val="bũa"/>
      <sheetName val="cal4_(2)"/>
      <sheetName val="Lop02(SB)_"/>
      <sheetName val="BTA"/>
      <sheetName val="chitiet"/>
      <sheetName val="Tong hop thu$chi T6.06"/>
      <sheetName val="bua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XL_x0014_Test5"/>
      <sheetName val="Work-Condition"/>
      <sheetName val=""/>
      <sheetName val="DON GIA TRAM _3_"/>
      <sheetName val="b_a"/>
      <sheetName val="Cal_x0013_"/>
      <sheetName val="BK chung tu chi ben co"/>
      <sheetName val="BK chung tu thu "/>
      <sheetName val="BK chung tu thu CK"/>
      <sheetName val="BK chung tu 1521"/>
      <sheetName val="Bang ke chung tu phai tra nguoi"/>
      <sheetName val="Chinh sua "/>
      <sheetName val="Ctu T1"/>
      <sheetName val=" Ctu T2"/>
      <sheetName val="Ctu 3"/>
      <sheetName val="Ctu 4"/>
      <sheetName val="Ctu 5"/>
      <sheetName val="Ctu 6"/>
      <sheetName val="Ctu 7"/>
      <sheetName val="Ctu 8"/>
      <sheetName val="CTu 9"/>
      <sheetName val="Sheet17"/>
      <sheetName val="Ctu10"/>
      <sheetName val="Sheet18"/>
      <sheetName val="VL,NC,MTC"/>
      <sheetName val="SỔ_CÁI"/>
      <sheetName val="TỒN_QUỸ"/>
      <sheetName val="Xuly_Data"/>
      <sheetName val="S__CÁI"/>
      <sheetName val="T_N_QU_"/>
      <sheetName val="Thanh_Son_1"/>
      <sheetName val="Thanh_Son_2"/>
      <sheetName val="Thanh_Son_3"/>
      <sheetName val="Thanh_Son_4"/>
      <sheetName val="Thanh_Son_5a"/>
      <sheetName val="Thanh_Son_8"/>
      <sheetName val="thanh_Son_9a"/>
      <sheetName val="Thanh_Son_9b"/>
      <sheetName val="Thanh_Son_9c"/>
      <sheetName val="Thanh_Son_10"/>
      <sheetName val="Thanh_Son_11"/>
      <sheetName val="Thanh_Son_12"/>
      <sheetName val="Thanh_Son_13"/>
      <sheetName val="cal"/>
      <sheetName val="DTC"/>
      <sheetName val="400-50"/>
      <sheetName val="cal4_(­É"/>
      <sheetName val="KKKKKKKK"/>
      <sheetName val="________"/>
      <sheetName val="Tra KS"/>
      <sheetName val="LopTop Cat)"/>
      <sheetName val="Tong ho0 thu chi T6.06"/>
      <sheetName val="cal4_x001f_(2)"/>
      <sheetName val="Lç khoan LK1"/>
      <sheetName val="MTL$-INTER"/>
      <sheetName val="Tong hop thu$chi T3.06"/>
      <sheetName val="DTCT-tuyen chinh"/>
      <sheetName val="BT_x005f_x0012_A"/>
      <sheetName val="cal4 (2_x0009_"/>
      <sheetName val="ca,5"/>
      <sheetName val="GVT"/>
      <sheetName val="_1_1___C___K_T_C_N_C___Q_H_A_N_"/>
      <sheetName val="TPH"/>
      <sheetName val="tra-vat-lieu"/>
      <sheetName val="cal4 (2 "/>
      <sheetName val="cal_x005f_x0012_"/>
      <sheetName val="_x005f_x0013_DTC"/>
      <sheetName val="400-50_x005f_x0010_"/>
      <sheetName val="Tra_bang"/>
      <sheetName val="_TRUT2T7.xls_"/>
      <sheetName val="_TRUT2T7.xls__1_1___C___K_T_C_N"/>
      <sheetName val="_TRUT2T7.xls__TRUT2T7.xls_"/>
      <sheetName val="_TRUT2T7.xls__TRUT2T7.xls__1_1_"/>
      <sheetName val="So lieu"/>
      <sheetName val="EIRR&gt;1&lt;1"/>
      <sheetName val="EIRR&gt; 2"/>
      <sheetName val="EIRR&lt;2"/>
      <sheetName val="Cp&gt;10-Ln&lt;10"/>
      <sheetName val="Ln&lt;20"/>
      <sheetName val="NKCT?"/>
      <sheetName val="S? CÁI"/>
      <sheetName val="BCÂNÐ?I"/>
      <sheetName val="T?N QU?"/>
      <sheetName val="_x0000__x0000__x0000__x0000__x0000__x0000__x0000__x0000_"/>
      <sheetName val="_x0000_1_x0000_1_x0000_\_x0000_C_x0000_\_x0000_K_x0000_T_x0000_C_x0000_N_x0000_C_x0000_\_x0000_Q_x0000_H_x0000_A_x0000_N_x0000_"/>
      <sheetName val="b?a"/>
      <sheetName val="S?_CÁI"/>
      <sheetName val="T?N_QU?"/>
      <sheetName val="????????"/>
      <sheetName val="?1?1?\?C?\?K?T?C?N?C?\?Q?H?A?N?"/>
      <sheetName val="[TRUT2T7.xls]_x0000_1_x0000_1_x0000_\_x0000_C_x0000_\_x0000_K_x0000_T_x0000_C_x0000_N"/>
      <sheetName val="[TRUT2T7.xls]?1?1?\?C?\?K?T?C?N"/>
      <sheetName val="[TRUT2T7.xls][TRUT2T7.xls]_x0000_1_x0000_1_x0000_"/>
      <sheetName val="[TRUT2T7.xls][TRUT2T7.xls]?1?1?"/>
      <sheetName val="[TRUT2T7.xls]11\C\KTCN"/>
      <sheetName val="[TRUT2T7.xls][TRUT2T7.xls]11"/>
      <sheetName val="_1_1___C___K_T_C_N_C___Q_H_A__2"/>
      <sheetName val="_1_1___C___K_T_C_N_C___Q_H_A__3"/>
      <sheetName val="VL"/>
      <sheetName val="cal4_(2)1"/>
      <sheetName val="Lop02(SB)_1"/>
      <sheetName val="Tong_hop_thu_chi_T1__06"/>
      <sheetName val="Tong_hop_thu_chi_T2_06_"/>
      <sheetName val="Tong_hop_thu_chi_T3_06"/>
      <sheetName val="tong_hop_thu_chi_T1_(2)"/>
      <sheetName val="tong_hop_thu_chi_T1"/>
      <sheetName val="Tong_hop_thu_chi_T2_(2)"/>
      <sheetName val="Tong_hop_thu_chi_T2"/>
      <sheetName val="Tong_hop_thu_chi_T3_(2)"/>
      <sheetName val="Tong_hop_thu_chi_T3"/>
      <sheetName val="Tong_hop_thu_chi_T4_(2)"/>
      <sheetName val="Tong_hop_thu_chi_T4"/>
      <sheetName val="Tong_hop_thu_chi_T5)_(2)"/>
      <sheetName val="Tong_hop_thu_chi_T5)"/>
      <sheetName val="Tong_hop_thu_chi_T7_06"/>
      <sheetName val="Tong_hop_thu_chi_T6_06"/>
      <sheetName val="Tong_hop_thu_chi_T5_06__"/>
      <sheetName val="Tong_hop_thu_chi_T1_06"/>
      <sheetName val="Tong_hop_thu_chi_T2_06"/>
      <sheetName val="Tong_hop_thu_chi_T3_O6"/>
      <sheetName val="Tong_hop_thu_chi_T4_06_"/>
      <sheetName val="Tong_hop_thu_chi_T6_(2)"/>
      <sheetName val="Tong_hop_thu_chi_T6"/>
      <sheetName val="Tong_hop_thu_chi_T7"/>
      <sheetName val="Tong_hop_thu_chi_T8"/>
      <sheetName val="Tong_hop_thu_chi_T9"/>
      <sheetName val="Tong_hop_thu_chi_T10"/>
      <sheetName val="Tong_hop_thu_chi_T11"/>
      <sheetName val="Tong_hop_thu_chi_T12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11\C\KTCNC\QHAN"/>
    </sheetNames>
    <sheetDataSet>
      <sheetData sheetId="0" refreshError="1">
        <row r="15">
          <cell r="D15">
            <v>0.9</v>
          </cell>
        </row>
        <row r="27">
          <cell r="E27">
            <v>2.86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Sheet1"/>
      <sheetName val="Sheet2"/>
      <sheetName val="Sheet3"/>
      <sheetName val="Sheet4"/>
      <sheetName val="Shee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NC10"/>
      <sheetName val="VL10"/>
      <sheetName val="CFmay10"/>
      <sheetName val="627(10)"/>
      <sheetName val="KL DUONG DC L = 90m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 du toan "/>
      <sheetName val="Du toan "/>
      <sheetName val="C.Tinh"/>
      <sheetName val="TK_cap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PC"/>
      <sheetName val="Ph-Thu"/>
      <sheetName val="Ph-Thu (2)"/>
      <sheetName val="PC (2)"/>
      <sheetName val="Chart2"/>
      <sheetName val="Chart1"/>
      <sheetName val="PC (3)"/>
      <sheetName val="MTL__INTER"/>
      <sheetName val="10000000"/>
      <sheetName val="20000000"/>
      <sheetName val="30000000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T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"/>
      <sheetName val="20% BHXH"/>
      <sheetName val="TrÝch 2%KPC§"/>
      <sheetName val="TrÝch 3% BHYT"/>
      <sheetName val="SD cac TK"/>
      <sheetName val="TK336"/>
      <sheetName val="chi tiet 131"/>
      <sheetName val="Ke chi"/>
      <sheetName val="DTCT"/>
      <sheetName val="PTVT"/>
      <sheetName val="THVT"/>
      <sheetName val="THGT"/>
      <sheetName val="TongHopSuaLoé"/>
      <sheetName val="Bang ke chi tiet 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5"/>
      <sheetName val="TK211"/>
      <sheetName val="TK214"/>
      <sheetName val="BPBKH"/>
      <sheetName val="TK 331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km345+400-km345+500 (6'-"/>
      <sheetName val="Phieu cao do K95"/>
      <sheetName val="Lop 1 K98"/>
      <sheetName val="SD0"/>
      <sheetName val="T9"/>
      <sheetName val="T6"/>
      <sheetName val="T3"/>
      <sheetName val="T10"/>
      <sheetName val="T2"/>
      <sheetName val="MTO REV.2(ARMOR)"/>
      <sheetName val="tuၡn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_x0000_Y_x0000__x0004__x0000__x0000__x0000_é_x0000_Y_x0000__x0004__x0000__x0000__x0000_ê_x0000_Y_x0000__x0004__x0000__x0000__x0000_ë_x0000_Y_x0000__x0004__x0000__x0000__x0000_"/>
      <sheetName val="_x0000_Y_x0000__x0004__x0000__x0000__x0000_õ_x0000_Y_x0000__x0004__x0000__x0000__x0000_ö_x0000_Y_x0000__x0004__x0000__x0000__x0000_÷_x0000_Y_x0000__x0004__x0000__x0000__x0000_"/>
      <sheetName val="km337+136-ki337-350"/>
      <sheetName val="mau c47"/>
      <sheetName val="Thang 1"/>
      <sheetName val="Thang 10"/>
      <sheetName val="Du toan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Phan tich vat tu"/>
      <sheetName val="Tong hop vat tu"/>
      <sheetName val="T4"/>
      <sheetName val="tkhai"/>
      <sheetName val="GDKCQ.2"/>
      <sheetName val="TAICHINH"/>
      <sheetName val="km342+500-km342+690 (2)"/>
      <sheetName val="MTL$-TRUNCK-AO"/>
      <sheetName val="Tong hop gia"/>
      <sheetName val="Tro giup"/>
      <sheetName val="Nhan cong"/>
      <sheetName val="May thi cong"/>
      <sheetName val="Chi phi chung"/>
      <sheetName val="Config"/>
      <sheetName val="Duong con' vu hcm (6)"/>
      <sheetName val="Thong so chinh"/>
      <sheetName val="44"/>
      <sheetName val="43"/>
      <sheetName val="42"/>
      <sheetName val="41"/>
      <sheetName val="40"/>
      <sheetName val="39"/>
      <sheetName val="38"/>
      <sheetName val="37"/>
      <sheetName val="36"/>
      <sheetName val="35"/>
      <sheetName val="34"/>
      <sheetName val="33"/>
      <sheetName val="32"/>
      <sheetName val="31"/>
      <sheetName val="30"/>
      <sheetName val="29"/>
      <sheetName val="28"/>
      <sheetName val="27"/>
      <sheetName val="26"/>
      <sheetName val="25"/>
      <sheetName val="24"/>
      <sheetName val="23"/>
      <sheetName val="Tong"/>
      <sheetName val="CPC"/>
      <sheetName val="NVL"/>
      <sheetName val="BCH"/>
      <sheetName val="tu?n"/>
      <sheetName val="aung"/>
      <sheetName val="THChi"/>
      <sheetName val="THthu"/>
      <sheetName val="BCD"/>
      <sheetName val="111"/>
      <sheetName val="112"/>
      <sheetName val="133"/>
      <sheetName val="138"/>
      <sheetName val="141"/>
      <sheetName val="142"/>
      <sheetName val="152"/>
      <sheetName val="153"/>
      <sheetName val="154"/>
      <sheetName val="211"/>
      <sheetName val="214"/>
      <sheetName val="3331"/>
      <sheetName val="3334"/>
      <sheetName val="334"/>
      <sheetName val="411"/>
      <sheetName val="421"/>
      <sheetName val="511"/>
      <sheetName val="621"/>
      <sheetName val="622"/>
      <sheetName val="623"/>
      <sheetName val="627b"/>
      <sheetName val="632"/>
      <sheetName val="642"/>
      <sheetName val="711"/>
      <sheetName val="811"/>
      <sheetName val="911"/>
      <sheetName val="009"/>
      <sheetName val="DI-ESTI"/>
      <sheetName val="lo~g-xe"/>
      <sheetName val="muavao"/>
      <sheetName val="banra"/>
      <sheetName val="BCSDHDNam"/>
      <sheetName val="SDHDThang"/>
      <sheetName val="LDPT"/>
      <sheetName val="SAT"/>
      <sheetName val="C.PHA"/>
      <sheetName val="MOC"/>
      <sheetName val="Solieu"/>
      <sheetName val="SO CAI"/>
      <sheetName val="DUNGQUAT-6"/>
      <sheetName val="DP NOI"/>
      <sheetName val="DP NGOAI"/>
      <sheetName val="YCU-HC"/>
      <sheetName val="KHO 21ST"/>
      <sheetName val="KHO 49 TN"/>
      <sheetName val="KHO 82 TN"/>
      <sheetName val="KHO 28 TN"/>
      <sheetName val="TTBLII-58 NGT"/>
      <sheetName val="4 VT SAU"/>
      <sheetName val="74TN"/>
      <sheetName val="108 NG TRAI"/>
      <sheetName val="68A QTRUNG"/>
      <sheetName val="HT QUAY"/>
      <sheetName val="BTK TKHO"/>
      <sheetName val="Xay- Thuc"/>
      <sheetName val="Mÿÿ$-PRODÿÿÿÿ-UG"/>
      <sheetName val="MTL$-PÿÿDTANK-AG"/>
      <sheetName val="K25_x0019_ Subbase"/>
      <sheetName val="Xay-Hanh"/>
      <sheetName val="DIEN"/>
      <sheetName val="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 refreshError="1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 refreshError="1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 refreshError="1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 refreshError="1"/>
      <sheetData sheetId="712" refreshError="1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brief"/>
      <sheetName val="Revenue"/>
      <sheetName val="Compensate"/>
      <sheetName val="Speacial-Award"/>
      <sheetName val="Division-Award"/>
      <sheetName val="ImExport-Award"/>
      <sheetName val="Agriculture"/>
      <sheetName val="Statist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成単価作成・-BLDG"/>
    </sheetNames>
    <sheetDataSet>
      <sheetData sheetId="0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Sheet1"/>
      <sheetName val="Dinh muc du toan"/>
      <sheetName val="Config"/>
      <sheetName val="AutoClose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</sheetNames>
    <sheetDataSet>
      <sheetData sheetId="0"/>
      <sheetData sheetId="1" refreshError="1"/>
      <sheetData sheetId="2" refreshError="1"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H192"/>
  <sheetViews>
    <sheetView tabSelected="1"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F1" sqref="F1"/>
    </sheetView>
  </sheetViews>
  <sheetFormatPr defaultColWidth="9.28515625" defaultRowHeight="15" x14ac:dyDescent="0.25"/>
  <cols>
    <col min="1" max="1" width="7.42578125" style="7" customWidth="1"/>
    <col min="2" max="2" width="19.7109375" style="1" customWidth="1"/>
    <col min="3" max="4" width="14.140625" style="1" bestFit="1" customWidth="1"/>
    <col min="5" max="5" width="13.7109375" style="1" bestFit="1" customWidth="1"/>
    <col min="6" max="6" width="14.140625" style="1" bestFit="1" customWidth="1"/>
    <col min="7" max="7" width="13.5703125" style="1" customWidth="1"/>
    <col min="8" max="8" width="14" style="1" customWidth="1"/>
    <col min="9" max="9" width="14.28515625" style="1" customWidth="1"/>
    <col min="10" max="10" width="13.28515625" style="1" customWidth="1"/>
    <col min="11" max="11" width="12.5703125" style="1" customWidth="1"/>
    <col min="12" max="12" width="13.140625" style="1" customWidth="1"/>
    <col min="13" max="13" width="13.5703125" style="1" customWidth="1"/>
    <col min="14" max="14" width="13.28515625" style="1" customWidth="1"/>
    <col min="15" max="15" width="13.140625" style="1" customWidth="1"/>
    <col min="16" max="16" width="14.28515625" style="1" customWidth="1"/>
    <col min="17" max="17" width="17.85546875" style="1" bestFit="1" customWidth="1"/>
    <col min="18" max="18" width="12.85546875" style="1" customWidth="1"/>
    <col min="19" max="19" width="14.140625" style="1" bestFit="1" customWidth="1"/>
    <col min="20" max="20" width="13.5703125" style="1" customWidth="1"/>
    <col min="21" max="21" width="13.28515625" style="1" customWidth="1"/>
    <col min="22" max="22" width="13.7109375" style="1" bestFit="1" customWidth="1"/>
    <col min="23" max="23" width="11.85546875" style="1" customWidth="1"/>
    <col min="24" max="24" width="15.140625" style="1" bestFit="1" customWidth="1"/>
    <col min="25" max="25" width="13.28515625" style="1" customWidth="1"/>
    <col min="26" max="26" width="13.7109375" style="1" bestFit="1" customWidth="1"/>
    <col min="27" max="27" width="10.5703125" style="1" customWidth="1"/>
    <col min="28" max="28" width="12.7109375" style="1" customWidth="1"/>
    <col min="29" max="29" width="10.85546875" style="1" customWidth="1"/>
    <col min="30" max="33" width="9.28515625" style="1"/>
    <col min="34" max="34" width="23.28515625" style="1" customWidth="1"/>
    <col min="35" max="16384" width="9.28515625" style="1"/>
  </cols>
  <sheetData>
    <row r="1" spans="1:34" ht="31.5" customHeight="1" x14ac:dyDescent="0.3">
      <c r="A1" s="33" t="s">
        <v>0</v>
      </c>
      <c r="B1" s="33"/>
      <c r="Z1" s="34" t="s">
        <v>178</v>
      </c>
      <c r="AA1" s="34"/>
      <c r="AB1" s="34"/>
      <c r="AC1" s="34"/>
      <c r="AD1" s="2"/>
    </row>
    <row r="2" spans="1:34" ht="18" customHeight="1" x14ac:dyDescent="0.3">
      <c r="A2" s="33" t="s">
        <v>1</v>
      </c>
      <c r="B2" s="33"/>
      <c r="Y2" s="3"/>
    </row>
    <row r="3" spans="1:34" ht="18.75" x14ac:dyDescent="0.3">
      <c r="A3" s="4"/>
      <c r="B3" s="5"/>
      <c r="Y3" s="3"/>
    </row>
    <row r="4" spans="1:34" ht="18.75" x14ac:dyDescent="0.3">
      <c r="A4" s="35" t="s">
        <v>172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</row>
    <row r="5" spans="1:34" s="6" customFormat="1" ht="18.75" x14ac:dyDescent="0.3">
      <c r="A5" s="32" t="s">
        <v>173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27" t="s">
        <v>2</v>
      </c>
      <c r="AB5" s="25"/>
    </row>
    <row r="6" spans="1:34" s="6" customFormat="1" ht="18.75" x14ac:dyDescent="0.3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7"/>
      <c r="AB6" s="25"/>
    </row>
    <row r="7" spans="1:34" s="8" customFormat="1" ht="18.75" x14ac:dyDescent="0.3">
      <c r="A7" s="36" t="s">
        <v>3</v>
      </c>
      <c r="B7" s="36" t="s">
        <v>179</v>
      </c>
      <c r="C7" s="29" t="s">
        <v>4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1"/>
      <c r="O7" s="29" t="s">
        <v>8</v>
      </c>
      <c r="P7" s="30"/>
      <c r="Q7" s="30"/>
      <c r="R7" s="30"/>
      <c r="S7" s="30"/>
      <c r="T7" s="30"/>
      <c r="U7" s="30"/>
      <c r="V7" s="30"/>
      <c r="W7" s="30"/>
      <c r="X7" s="30"/>
      <c r="Y7" s="30"/>
      <c r="Z7" s="31"/>
      <c r="AA7" s="29" t="s">
        <v>9</v>
      </c>
      <c r="AB7" s="30"/>
      <c r="AC7" s="31"/>
    </row>
    <row r="8" spans="1:34" s="9" customFormat="1" ht="67.5" customHeight="1" x14ac:dyDescent="0.3">
      <c r="A8" s="38"/>
      <c r="B8" s="38"/>
      <c r="C8" s="36" t="s">
        <v>10</v>
      </c>
      <c r="D8" s="29" t="s">
        <v>11</v>
      </c>
      <c r="E8" s="31"/>
      <c r="F8" s="29" t="s">
        <v>5</v>
      </c>
      <c r="G8" s="30"/>
      <c r="H8" s="31"/>
      <c r="I8" s="29" t="s">
        <v>174</v>
      </c>
      <c r="J8" s="30"/>
      <c r="K8" s="31"/>
      <c r="L8" s="29" t="s">
        <v>7</v>
      </c>
      <c r="M8" s="30"/>
      <c r="N8" s="31"/>
      <c r="O8" s="39" t="s">
        <v>10</v>
      </c>
      <c r="P8" s="39" t="s">
        <v>11</v>
      </c>
      <c r="Q8" s="39"/>
      <c r="R8" s="39" t="s">
        <v>5</v>
      </c>
      <c r="S8" s="39"/>
      <c r="T8" s="39"/>
      <c r="U8" s="39" t="s">
        <v>6</v>
      </c>
      <c r="V8" s="39"/>
      <c r="W8" s="39"/>
      <c r="X8" s="39" t="s">
        <v>7</v>
      </c>
      <c r="Y8" s="39"/>
      <c r="Z8" s="39"/>
      <c r="AA8" s="39" t="s">
        <v>10</v>
      </c>
      <c r="AB8" s="39" t="s">
        <v>11</v>
      </c>
      <c r="AC8" s="39"/>
    </row>
    <row r="9" spans="1:34" s="9" customFormat="1" ht="79.5" customHeight="1" x14ac:dyDescent="0.3">
      <c r="A9" s="37"/>
      <c r="B9" s="37"/>
      <c r="C9" s="37"/>
      <c r="D9" s="10" t="s">
        <v>12</v>
      </c>
      <c r="E9" s="10" t="s">
        <v>13</v>
      </c>
      <c r="F9" s="10" t="s">
        <v>10</v>
      </c>
      <c r="G9" s="10" t="s">
        <v>12</v>
      </c>
      <c r="H9" s="10" t="s">
        <v>13</v>
      </c>
      <c r="I9" s="10" t="s">
        <v>10</v>
      </c>
      <c r="J9" s="10" t="s">
        <v>12</v>
      </c>
      <c r="K9" s="10" t="s">
        <v>13</v>
      </c>
      <c r="L9" s="28" t="s">
        <v>10</v>
      </c>
      <c r="M9" s="10" t="s">
        <v>12</v>
      </c>
      <c r="N9" s="10" t="s">
        <v>13</v>
      </c>
      <c r="O9" s="39"/>
      <c r="P9" s="10" t="s">
        <v>12</v>
      </c>
      <c r="Q9" s="10" t="s">
        <v>13</v>
      </c>
      <c r="R9" s="10" t="s">
        <v>10</v>
      </c>
      <c r="S9" s="10" t="s">
        <v>12</v>
      </c>
      <c r="T9" s="10" t="s">
        <v>13</v>
      </c>
      <c r="U9" s="10" t="s">
        <v>10</v>
      </c>
      <c r="V9" s="10" t="s">
        <v>12</v>
      </c>
      <c r="W9" s="10" t="s">
        <v>13</v>
      </c>
      <c r="X9" s="10" t="s">
        <v>10</v>
      </c>
      <c r="Y9" s="10" t="s">
        <v>12</v>
      </c>
      <c r="Z9" s="10" t="s">
        <v>13</v>
      </c>
      <c r="AA9" s="39"/>
      <c r="AB9" s="10" t="s">
        <v>12</v>
      </c>
      <c r="AC9" s="10" t="s">
        <v>175</v>
      </c>
    </row>
    <row r="10" spans="1:34" s="8" customFormat="1" ht="35.25" customHeight="1" x14ac:dyDescent="0.3">
      <c r="A10" s="10" t="s">
        <v>14</v>
      </c>
      <c r="B10" s="10" t="s">
        <v>15</v>
      </c>
      <c r="C10" s="10" t="s">
        <v>16</v>
      </c>
      <c r="D10" s="10">
        <v>2</v>
      </c>
      <c r="E10" s="10">
        <v>3</v>
      </c>
      <c r="F10" s="10"/>
      <c r="G10" s="10"/>
      <c r="H10" s="10"/>
      <c r="I10" s="10"/>
      <c r="J10" s="10"/>
      <c r="K10" s="10"/>
      <c r="L10" s="10"/>
      <c r="M10" s="10"/>
      <c r="N10" s="10"/>
      <c r="O10" s="10" t="s">
        <v>17</v>
      </c>
      <c r="P10" s="10" t="s">
        <v>18</v>
      </c>
      <c r="Q10" s="10" t="s">
        <v>19</v>
      </c>
      <c r="R10" s="10" t="s">
        <v>20</v>
      </c>
      <c r="S10" s="10">
        <v>8</v>
      </c>
      <c r="T10" s="10">
        <v>9</v>
      </c>
      <c r="U10" s="10" t="s">
        <v>21</v>
      </c>
      <c r="V10" s="10">
        <v>11</v>
      </c>
      <c r="W10" s="10">
        <v>12</v>
      </c>
      <c r="X10" s="10" t="s">
        <v>22</v>
      </c>
      <c r="Y10" s="10">
        <v>14</v>
      </c>
      <c r="Z10" s="10">
        <v>15</v>
      </c>
      <c r="AA10" s="10" t="s">
        <v>23</v>
      </c>
      <c r="AB10" s="10" t="s">
        <v>24</v>
      </c>
      <c r="AC10" s="10" t="s">
        <v>25</v>
      </c>
      <c r="AH10" s="9"/>
    </row>
    <row r="11" spans="1:34" s="9" customFormat="1" ht="23.25" customHeight="1" x14ac:dyDescent="0.3">
      <c r="A11" s="11"/>
      <c r="B11" s="11" t="s">
        <v>180</v>
      </c>
      <c r="C11" s="12">
        <f>SUM(D11:E11)</f>
        <v>823989</v>
      </c>
      <c r="D11" s="12">
        <f>D12+D40</f>
        <v>632329</v>
      </c>
      <c r="E11" s="12">
        <f>E12+E40</f>
        <v>191660</v>
      </c>
      <c r="F11" s="12">
        <f>SUM(G11:H11)</f>
        <v>237588</v>
      </c>
      <c r="G11" s="12">
        <f>G12+G40</f>
        <v>229125</v>
      </c>
      <c r="H11" s="12">
        <f>H12+H40</f>
        <v>8463</v>
      </c>
      <c r="I11" s="12">
        <f>SUM(J11:K11)</f>
        <v>200669</v>
      </c>
      <c r="J11" s="12">
        <f>J12+J40</f>
        <v>165578</v>
      </c>
      <c r="K11" s="12">
        <f>K12+K40</f>
        <v>35091</v>
      </c>
      <c r="L11" s="12">
        <f>SUM(M11:N11)</f>
        <v>174781</v>
      </c>
      <c r="M11" s="12">
        <f>M12+M40</f>
        <v>96705</v>
      </c>
      <c r="N11" s="12">
        <f>N12+N40</f>
        <v>78076</v>
      </c>
      <c r="O11" s="12">
        <f>SUM(P11:Q11)</f>
        <v>771000</v>
      </c>
      <c r="P11" s="12">
        <f>P12+P40</f>
        <v>590507</v>
      </c>
      <c r="Q11" s="12">
        <f>Q12+Q40</f>
        <v>180493</v>
      </c>
      <c r="R11" s="12">
        <f>SUM(S11:T11)</f>
        <v>291934</v>
      </c>
      <c r="S11" s="12">
        <f>S12+S40</f>
        <v>276693</v>
      </c>
      <c r="T11" s="12">
        <f>T12+T40</f>
        <v>15241</v>
      </c>
      <c r="U11" s="12">
        <f>SUM(V11:W11)</f>
        <v>213316</v>
      </c>
      <c r="V11" s="12">
        <f>V12+V40</f>
        <v>178392</v>
      </c>
      <c r="W11" s="12">
        <f>W12+W40</f>
        <v>34924</v>
      </c>
      <c r="X11" s="12">
        <f>SUM(Y11:Z11)</f>
        <v>265750</v>
      </c>
      <c r="Y11" s="12">
        <f>Y12+Y40</f>
        <v>135422</v>
      </c>
      <c r="Z11" s="12">
        <f>Z12+Z40</f>
        <v>130328</v>
      </c>
      <c r="AA11" s="13">
        <f t="shared" ref="AA11:AC26" si="0">ROUND(O11/C11*100,1)</f>
        <v>93.6</v>
      </c>
      <c r="AB11" s="13">
        <f t="shared" si="0"/>
        <v>93.4</v>
      </c>
      <c r="AC11" s="13">
        <f t="shared" si="0"/>
        <v>94.2</v>
      </c>
    </row>
    <row r="12" spans="1:34" s="15" customFormat="1" ht="37.5" x14ac:dyDescent="0.3">
      <c r="A12" s="11" t="s">
        <v>26</v>
      </c>
      <c r="B12" s="14" t="s">
        <v>176</v>
      </c>
      <c r="C12" s="12">
        <f>SUM(D12:E12)</f>
        <v>55978</v>
      </c>
      <c r="D12" s="12">
        <f>G12+J12+M12</f>
        <v>36976</v>
      </c>
      <c r="E12" s="12">
        <f t="shared" ref="D12:E39" si="1">H12+K12+N12</f>
        <v>19002</v>
      </c>
      <c r="F12" s="12">
        <f>SUM(G12:H12)</f>
        <v>27173</v>
      </c>
      <c r="G12" s="12">
        <f>SUM(G13:G39)</f>
        <v>26253</v>
      </c>
      <c r="H12" s="12">
        <f>SUM(H13:H39)</f>
        <v>920</v>
      </c>
      <c r="I12" s="12">
        <f>SUM(J12:K12)</f>
        <v>2812</v>
      </c>
      <c r="J12" s="12">
        <f>SUM(J13:J39)</f>
        <v>0</v>
      </c>
      <c r="K12" s="12">
        <f>SUM(K13:K39)</f>
        <v>2812</v>
      </c>
      <c r="L12" s="12">
        <f>SUM(M12:N12)</f>
        <v>25993</v>
      </c>
      <c r="M12" s="12">
        <f>SUM(M13:M39)</f>
        <v>10723</v>
      </c>
      <c r="N12" s="12">
        <f>SUM(N13:N39)</f>
        <v>15270</v>
      </c>
      <c r="O12" s="12">
        <f>SUM(P12:Q12)</f>
        <v>54195</v>
      </c>
      <c r="P12" s="12">
        <f>S12+V12+Y12</f>
        <v>34927</v>
      </c>
      <c r="Q12" s="12">
        <f t="shared" ref="P12:Q39" si="2">T12+W12+Z12</f>
        <v>19268</v>
      </c>
      <c r="R12" s="12">
        <f>SUM(S12:T12)</f>
        <v>25218</v>
      </c>
      <c r="S12" s="12">
        <f>SUM(S13:S39)</f>
        <v>24597</v>
      </c>
      <c r="T12" s="12">
        <f>SUM(T13:T39)</f>
        <v>621</v>
      </c>
      <c r="U12" s="12">
        <f>SUM(V12:W12)</f>
        <v>1984</v>
      </c>
      <c r="V12" s="12">
        <f>SUM(V13:V39)</f>
        <v>0</v>
      </c>
      <c r="W12" s="12">
        <f>SUM(W13:W39)</f>
        <v>1984</v>
      </c>
      <c r="X12" s="12">
        <f>SUM(Y12:Z12)</f>
        <v>26993</v>
      </c>
      <c r="Y12" s="12">
        <f>SUM(Y13:Y39)</f>
        <v>10330</v>
      </c>
      <c r="Z12" s="12">
        <f>SUM(Z13:Z39)</f>
        <v>16663</v>
      </c>
      <c r="AA12" s="13">
        <f t="shared" si="0"/>
        <v>96.8</v>
      </c>
      <c r="AB12" s="13">
        <f t="shared" si="0"/>
        <v>94.5</v>
      </c>
      <c r="AC12" s="13">
        <f t="shared" si="0"/>
        <v>101.4</v>
      </c>
      <c r="AH12" s="9"/>
    </row>
    <row r="13" spans="1:34" s="9" customFormat="1" ht="18.75" x14ac:dyDescent="0.3">
      <c r="A13" s="16"/>
      <c r="B13" s="17" t="s">
        <v>27</v>
      </c>
      <c r="C13" s="18">
        <f t="shared" ref="C13:C39" si="3">D13+E13</f>
        <v>2853</v>
      </c>
      <c r="D13" s="18">
        <f t="shared" si="1"/>
        <v>0</v>
      </c>
      <c r="E13" s="18">
        <f t="shared" si="1"/>
        <v>2853</v>
      </c>
      <c r="F13" s="18">
        <f t="shared" ref="F13:F39" si="4">G13+H13</f>
        <v>0</v>
      </c>
      <c r="G13" s="18"/>
      <c r="H13" s="18"/>
      <c r="I13" s="18">
        <f t="shared" ref="I13:I39" si="5">J13+K13</f>
        <v>0</v>
      </c>
      <c r="J13" s="18"/>
      <c r="K13" s="18"/>
      <c r="L13" s="18">
        <f t="shared" ref="L13:L39" si="6">M13+N13</f>
        <v>2853</v>
      </c>
      <c r="M13" s="18"/>
      <c r="N13" s="18">
        <v>2853</v>
      </c>
      <c r="O13" s="18">
        <f t="shared" ref="O13:O39" si="7">P13+Q13</f>
        <v>3598</v>
      </c>
      <c r="P13" s="18">
        <f t="shared" si="2"/>
        <v>0</v>
      </c>
      <c r="Q13" s="18">
        <f t="shared" si="2"/>
        <v>3598</v>
      </c>
      <c r="R13" s="18">
        <f t="shared" ref="R13:R39" si="8">S13+T13</f>
        <v>0</v>
      </c>
      <c r="S13" s="18"/>
      <c r="T13" s="18"/>
      <c r="U13" s="18">
        <f t="shared" ref="U13:U39" si="9">V13+W13</f>
        <v>0</v>
      </c>
      <c r="V13" s="18"/>
      <c r="W13" s="18"/>
      <c r="X13" s="18">
        <f t="shared" ref="X13:X39" si="10">Y13+Z13</f>
        <v>3598</v>
      </c>
      <c r="Y13" s="18"/>
      <c r="Z13" s="18">
        <v>3598</v>
      </c>
      <c r="AA13" s="19">
        <f t="shared" si="0"/>
        <v>126.1</v>
      </c>
      <c r="AB13" s="19"/>
      <c r="AC13" s="19">
        <f t="shared" si="0"/>
        <v>126.1</v>
      </c>
    </row>
    <row r="14" spans="1:34" s="9" customFormat="1" ht="18.75" x14ac:dyDescent="0.3">
      <c r="A14" s="16"/>
      <c r="B14" s="17" t="s">
        <v>28</v>
      </c>
      <c r="C14" s="18">
        <f t="shared" si="3"/>
        <v>169</v>
      </c>
      <c r="D14" s="18">
        <f t="shared" si="1"/>
        <v>0</v>
      </c>
      <c r="E14" s="18">
        <f t="shared" si="1"/>
        <v>169</v>
      </c>
      <c r="F14" s="18">
        <f t="shared" si="4"/>
        <v>0</v>
      </c>
      <c r="G14" s="18"/>
      <c r="H14" s="18"/>
      <c r="I14" s="18">
        <f t="shared" si="5"/>
        <v>0</v>
      </c>
      <c r="J14" s="18"/>
      <c r="K14" s="18"/>
      <c r="L14" s="18">
        <f t="shared" si="6"/>
        <v>169</v>
      </c>
      <c r="M14" s="18"/>
      <c r="N14" s="18">
        <v>169</v>
      </c>
      <c r="O14" s="18">
        <f t="shared" si="7"/>
        <v>154</v>
      </c>
      <c r="P14" s="18">
        <f t="shared" si="2"/>
        <v>0</v>
      </c>
      <c r="Q14" s="18">
        <f t="shared" si="2"/>
        <v>154</v>
      </c>
      <c r="R14" s="18">
        <f t="shared" si="8"/>
        <v>0</v>
      </c>
      <c r="S14" s="18"/>
      <c r="T14" s="18"/>
      <c r="U14" s="18">
        <f t="shared" si="9"/>
        <v>0</v>
      </c>
      <c r="V14" s="18"/>
      <c r="W14" s="18"/>
      <c r="X14" s="18">
        <f t="shared" si="10"/>
        <v>154</v>
      </c>
      <c r="Y14" s="18"/>
      <c r="Z14" s="18">
        <v>154</v>
      </c>
      <c r="AA14" s="19">
        <f t="shared" si="0"/>
        <v>91.1</v>
      </c>
      <c r="AB14" s="19"/>
      <c r="AC14" s="19">
        <f t="shared" si="0"/>
        <v>91.1</v>
      </c>
    </row>
    <row r="15" spans="1:34" s="9" customFormat="1" ht="37.5" x14ac:dyDescent="0.3">
      <c r="A15" s="20"/>
      <c r="B15" s="21" t="s">
        <v>29</v>
      </c>
      <c r="C15" s="18">
        <f t="shared" si="3"/>
        <v>663</v>
      </c>
      <c r="D15" s="18">
        <f t="shared" si="1"/>
        <v>0</v>
      </c>
      <c r="E15" s="18">
        <f t="shared" si="1"/>
        <v>663</v>
      </c>
      <c r="F15" s="18">
        <f t="shared" si="4"/>
        <v>0</v>
      </c>
      <c r="G15" s="18"/>
      <c r="H15" s="18"/>
      <c r="I15" s="18">
        <f t="shared" si="5"/>
        <v>0</v>
      </c>
      <c r="J15" s="18"/>
      <c r="K15" s="18"/>
      <c r="L15" s="18">
        <f t="shared" si="6"/>
        <v>663</v>
      </c>
      <c r="M15" s="18"/>
      <c r="N15" s="18">
        <v>663</v>
      </c>
      <c r="O15" s="18">
        <f t="shared" si="7"/>
        <v>267</v>
      </c>
      <c r="P15" s="18">
        <f t="shared" si="2"/>
        <v>0</v>
      </c>
      <c r="Q15" s="18">
        <f t="shared" si="2"/>
        <v>267</v>
      </c>
      <c r="R15" s="18">
        <f t="shared" si="8"/>
        <v>0</v>
      </c>
      <c r="S15" s="18"/>
      <c r="T15" s="18"/>
      <c r="U15" s="18">
        <f t="shared" si="9"/>
        <v>0</v>
      </c>
      <c r="V15" s="18"/>
      <c r="W15" s="18"/>
      <c r="X15" s="18">
        <f t="shared" si="10"/>
        <v>267</v>
      </c>
      <c r="Y15" s="18"/>
      <c r="Z15" s="18">
        <v>267</v>
      </c>
      <c r="AA15" s="19">
        <f t="shared" si="0"/>
        <v>40.299999999999997</v>
      </c>
      <c r="AB15" s="19"/>
      <c r="AC15" s="19">
        <f t="shared" si="0"/>
        <v>40.299999999999997</v>
      </c>
    </row>
    <row r="16" spans="1:34" s="9" customFormat="1" ht="66.75" customHeight="1" x14ac:dyDescent="0.3">
      <c r="A16" s="20"/>
      <c r="B16" s="21" t="s">
        <v>30</v>
      </c>
      <c r="C16" s="18">
        <f t="shared" si="3"/>
        <v>1611</v>
      </c>
      <c r="D16" s="18">
        <f t="shared" si="1"/>
        <v>0</v>
      </c>
      <c r="E16" s="18">
        <f t="shared" si="1"/>
        <v>1611</v>
      </c>
      <c r="F16" s="18">
        <f t="shared" si="4"/>
        <v>0</v>
      </c>
      <c r="G16" s="18"/>
      <c r="H16" s="18"/>
      <c r="I16" s="18">
        <f t="shared" si="5"/>
        <v>1606</v>
      </c>
      <c r="J16" s="18"/>
      <c r="K16" s="18">
        <v>1606</v>
      </c>
      <c r="L16" s="18">
        <f t="shared" si="6"/>
        <v>5</v>
      </c>
      <c r="M16" s="18"/>
      <c r="N16" s="18">
        <v>5</v>
      </c>
      <c r="O16" s="18">
        <f t="shared" si="7"/>
        <v>1486</v>
      </c>
      <c r="P16" s="18">
        <f t="shared" si="2"/>
        <v>0</v>
      </c>
      <c r="Q16" s="18">
        <f t="shared" si="2"/>
        <v>1486</v>
      </c>
      <c r="R16" s="18">
        <f t="shared" si="8"/>
        <v>0</v>
      </c>
      <c r="S16" s="18"/>
      <c r="T16" s="18"/>
      <c r="U16" s="18">
        <f t="shared" si="9"/>
        <v>1384</v>
      </c>
      <c r="V16" s="18"/>
      <c r="W16" s="18">
        <v>1384</v>
      </c>
      <c r="X16" s="18">
        <f t="shared" si="10"/>
        <v>102</v>
      </c>
      <c r="Y16" s="18"/>
      <c r="Z16" s="18">
        <v>102</v>
      </c>
      <c r="AA16" s="19">
        <f t="shared" si="0"/>
        <v>92.2</v>
      </c>
      <c r="AB16" s="19"/>
      <c r="AC16" s="19">
        <f t="shared" si="0"/>
        <v>92.2</v>
      </c>
    </row>
    <row r="17" spans="1:29" s="9" customFormat="1" ht="73.5" customHeight="1" x14ac:dyDescent="0.3">
      <c r="A17" s="20"/>
      <c r="B17" s="21" t="s">
        <v>31</v>
      </c>
      <c r="C17" s="18">
        <f t="shared" si="3"/>
        <v>3131</v>
      </c>
      <c r="D17" s="18">
        <f t="shared" si="1"/>
        <v>0</v>
      </c>
      <c r="E17" s="18">
        <f t="shared" si="1"/>
        <v>3131</v>
      </c>
      <c r="F17" s="18">
        <f t="shared" si="4"/>
        <v>920</v>
      </c>
      <c r="G17" s="18"/>
      <c r="H17" s="18">
        <v>920</v>
      </c>
      <c r="I17" s="18">
        <f t="shared" si="5"/>
        <v>26</v>
      </c>
      <c r="J17" s="18"/>
      <c r="K17" s="18">
        <v>26</v>
      </c>
      <c r="L17" s="18">
        <f t="shared" si="6"/>
        <v>2185</v>
      </c>
      <c r="M17" s="18"/>
      <c r="N17" s="18">
        <v>2185</v>
      </c>
      <c r="O17" s="18">
        <f t="shared" si="7"/>
        <v>3832</v>
      </c>
      <c r="P17" s="18">
        <f t="shared" si="2"/>
        <v>0</v>
      </c>
      <c r="Q17" s="18">
        <f t="shared" si="2"/>
        <v>3832</v>
      </c>
      <c r="R17" s="18">
        <f t="shared" si="8"/>
        <v>621</v>
      </c>
      <c r="S17" s="18"/>
      <c r="T17" s="18">
        <v>621</v>
      </c>
      <c r="U17" s="18">
        <f t="shared" si="9"/>
        <v>18</v>
      </c>
      <c r="V17" s="18"/>
      <c r="W17" s="18">
        <v>18</v>
      </c>
      <c r="X17" s="18">
        <f t="shared" si="10"/>
        <v>3193</v>
      </c>
      <c r="Y17" s="18"/>
      <c r="Z17" s="18">
        <v>3193</v>
      </c>
      <c r="AA17" s="19">
        <f t="shared" si="0"/>
        <v>122.4</v>
      </c>
      <c r="AB17" s="19"/>
      <c r="AC17" s="19">
        <f t="shared" si="0"/>
        <v>122.4</v>
      </c>
    </row>
    <row r="18" spans="1:29" s="9" customFormat="1" ht="46.5" customHeight="1" x14ac:dyDescent="0.3">
      <c r="A18" s="20"/>
      <c r="B18" s="21" t="s">
        <v>32</v>
      </c>
      <c r="C18" s="18">
        <f t="shared" si="3"/>
        <v>-10</v>
      </c>
      <c r="D18" s="18">
        <f t="shared" si="1"/>
        <v>0</v>
      </c>
      <c r="E18" s="18">
        <f t="shared" si="1"/>
        <v>-10</v>
      </c>
      <c r="F18" s="18">
        <f t="shared" si="4"/>
        <v>0</v>
      </c>
      <c r="G18" s="18"/>
      <c r="H18" s="18"/>
      <c r="I18" s="18">
        <f t="shared" si="5"/>
        <v>0</v>
      </c>
      <c r="J18" s="18"/>
      <c r="K18" s="18"/>
      <c r="L18" s="18">
        <f t="shared" si="6"/>
        <v>-10</v>
      </c>
      <c r="M18" s="18"/>
      <c r="N18" s="18">
        <v>-10</v>
      </c>
      <c r="O18" s="18">
        <f t="shared" si="7"/>
        <v>0</v>
      </c>
      <c r="P18" s="18">
        <f t="shared" si="2"/>
        <v>0</v>
      </c>
      <c r="Q18" s="18">
        <f t="shared" si="2"/>
        <v>0</v>
      </c>
      <c r="R18" s="18">
        <f t="shared" si="8"/>
        <v>0</v>
      </c>
      <c r="S18" s="18"/>
      <c r="T18" s="18"/>
      <c r="U18" s="18">
        <f t="shared" si="9"/>
        <v>0</v>
      </c>
      <c r="V18" s="18"/>
      <c r="W18" s="18"/>
      <c r="X18" s="18">
        <f t="shared" si="10"/>
        <v>0</v>
      </c>
      <c r="Y18" s="18"/>
      <c r="Z18" s="18"/>
      <c r="AA18" s="19">
        <f t="shared" si="0"/>
        <v>0</v>
      </c>
      <c r="AB18" s="19"/>
      <c r="AC18" s="19">
        <f t="shared" si="0"/>
        <v>0</v>
      </c>
    </row>
    <row r="19" spans="1:29" s="9" customFormat="1" ht="37.5" x14ac:dyDescent="0.3">
      <c r="A19" s="20"/>
      <c r="B19" s="21" t="s">
        <v>33</v>
      </c>
      <c r="C19" s="18">
        <f t="shared" si="3"/>
        <v>285</v>
      </c>
      <c r="D19" s="18">
        <f t="shared" si="1"/>
        <v>0</v>
      </c>
      <c r="E19" s="18">
        <f t="shared" si="1"/>
        <v>285</v>
      </c>
      <c r="F19" s="18">
        <f t="shared" si="4"/>
        <v>0</v>
      </c>
      <c r="G19" s="18"/>
      <c r="H19" s="18"/>
      <c r="I19" s="18">
        <f t="shared" si="5"/>
        <v>160</v>
      </c>
      <c r="J19" s="18"/>
      <c r="K19" s="18">
        <v>160</v>
      </c>
      <c r="L19" s="18">
        <f t="shared" si="6"/>
        <v>125</v>
      </c>
      <c r="M19" s="18"/>
      <c r="N19" s="18">
        <v>125</v>
      </c>
      <c r="O19" s="18">
        <f t="shared" si="7"/>
        <v>238</v>
      </c>
      <c r="P19" s="18">
        <f t="shared" si="2"/>
        <v>0</v>
      </c>
      <c r="Q19" s="18">
        <f t="shared" si="2"/>
        <v>238</v>
      </c>
      <c r="R19" s="18">
        <f t="shared" si="8"/>
        <v>0</v>
      </c>
      <c r="S19" s="18"/>
      <c r="T19" s="18"/>
      <c r="U19" s="18">
        <f t="shared" si="9"/>
        <v>151</v>
      </c>
      <c r="V19" s="18"/>
      <c r="W19" s="18">
        <v>151</v>
      </c>
      <c r="X19" s="18">
        <f t="shared" si="10"/>
        <v>87</v>
      </c>
      <c r="Y19" s="18"/>
      <c r="Z19" s="18">
        <v>87</v>
      </c>
      <c r="AA19" s="19">
        <f t="shared" si="0"/>
        <v>83.5</v>
      </c>
      <c r="AB19" s="19"/>
      <c r="AC19" s="19">
        <f t="shared" si="0"/>
        <v>83.5</v>
      </c>
    </row>
    <row r="20" spans="1:29" s="9" customFormat="1" ht="18.75" x14ac:dyDescent="0.3">
      <c r="A20" s="20"/>
      <c r="B20" s="21" t="s">
        <v>34</v>
      </c>
      <c r="C20" s="18">
        <f t="shared" si="3"/>
        <v>10</v>
      </c>
      <c r="D20" s="18">
        <f t="shared" si="1"/>
        <v>0</v>
      </c>
      <c r="E20" s="18">
        <f t="shared" si="1"/>
        <v>10</v>
      </c>
      <c r="F20" s="18">
        <f t="shared" si="4"/>
        <v>0</v>
      </c>
      <c r="G20" s="18"/>
      <c r="H20" s="18"/>
      <c r="I20" s="18">
        <f t="shared" si="5"/>
        <v>10</v>
      </c>
      <c r="J20" s="18"/>
      <c r="K20" s="18">
        <v>10</v>
      </c>
      <c r="L20" s="18">
        <f t="shared" si="6"/>
        <v>0</v>
      </c>
      <c r="M20" s="18"/>
      <c r="N20" s="18"/>
      <c r="O20" s="18">
        <f t="shared" si="7"/>
        <v>0</v>
      </c>
      <c r="P20" s="18">
        <f t="shared" si="2"/>
        <v>0</v>
      </c>
      <c r="Q20" s="18">
        <f t="shared" si="2"/>
        <v>0</v>
      </c>
      <c r="R20" s="18">
        <f t="shared" si="8"/>
        <v>0</v>
      </c>
      <c r="S20" s="18"/>
      <c r="T20" s="18"/>
      <c r="U20" s="18">
        <f t="shared" si="9"/>
        <v>0</v>
      </c>
      <c r="V20" s="18"/>
      <c r="W20" s="18"/>
      <c r="X20" s="18">
        <f t="shared" si="10"/>
        <v>0</v>
      </c>
      <c r="Y20" s="18"/>
      <c r="Z20" s="18"/>
      <c r="AA20" s="19">
        <f t="shared" si="0"/>
        <v>0</v>
      </c>
      <c r="AB20" s="19"/>
      <c r="AC20" s="19">
        <f t="shared" si="0"/>
        <v>0</v>
      </c>
    </row>
    <row r="21" spans="1:29" s="9" customFormat="1" ht="37.5" x14ac:dyDescent="0.3">
      <c r="A21" s="20"/>
      <c r="B21" s="21" t="s">
        <v>35</v>
      </c>
      <c r="C21" s="18">
        <f t="shared" si="3"/>
        <v>1013</v>
      </c>
      <c r="D21" s="18">
        <f t="shared" si="1"/>
        <v>0</v>
      </c>
      <c r="E21" s="18">
        <f t="shared" si="1"/>
        <v>1013</v>
      </c>
      <c r="F21" s="18">
        <f t="shared" si="4"/>
        <v>0</v>
      </c>
      <c r="G21" s="18"/>
      <c r="H21" s="18"/>
      <c r="I21" s="18">
        <f t="shared" si="5"/>
        <v>0</v>
      </c>
      <c r="J21" s="18"/>
      <c r="K21" s="18"/>
      <c r="L21" s="18">
        <f t="shared" si="6"/>
        <v>1013</v>
      </c>
      <c r="M21" s="18"/>
      <c r="N21" s="18">
        <v>1013</v>
      </c>
      <c r="O21" s="18">
        <f t="shared" si="7"/>
        <v>855</v>
      </c>
      <c r="P21" s="18">
        <f t="shared" si="2"/>
        <v>0</v>
      </c>
      <c r="Q21" s="18">
        <f t="shared" si="2"/>
        <v>855</v>
      </c>
      <c r="R21" s="18">
        <f t="shared" si="8"/>
        <v>0</v>
      </c>
      <c r="S21" s="18"/>
      <c r="T21" s="18"/>
      <c r="U21" s="18">
        <f t="shared" si="9"/>
        <v>0</v>
      </c>
      <c r="V21" s="18"/>
      <c r="W21" s="18"/>
      <c r="X21" s="18">
        <f t="shared" si="10"/>
        <v>855</v>
      </c>
      <c r="Y21" s="18"/>
      <c r="Z21" s="18">
        <v>855</v>
      </c>
      <c r="AA21" s="19">
        <f t="shared" si="0"/>
        <v>84.4</v>
      </c>
      <c r="AB21" s="19"/>
      <c r="AC21" s="19">
        <f t="shared" si="0"/>
        <v>84.4</v>
      </c>
    </row>
    <row r="22" spans="1:29" s="9" customFormat="1" ht="37.5" x14ac:dyDescent="0.3">
      <c r="A22" s="20"/>
      <c r="B22" s="21" t="s">
        <v>36</v>
      </c>
      <c r="C22" s="18">
        <f t="shared" si="3"/>
        <v>244</v>
      </c>
      <c r="D22" s="18">
        <f t="shared" si="1"/>
        <v>0</v>
      </c>
      <c r="E22" s="18">
        <f t="shared" si="1"/>
        <v>244</v>
      </c>
      <c r="F22" s="18">
        <f t="shared" si="4"/>
        <v>0</v>
      </c>
      <c r="G22" s="18"/>
      <c r="H22" s="18"/>
      <c r="I22" s="18">
        <f t="shared" si="5"/>
        <v>0</v>
      </c>
      <c r="J22" s="18"/>
      <c r="K22" s="18"/>
      <c r="L22" s="18">
        <f t="shared" si="6"/>
        <v>244</v>
      </c>
      <c r="M22" s="18"/>
      <c r="N22" s="18">
        <v>244</v>
      </c>
      <c r="O22" s="18">
        <f t="shared" si="7"/>
        <v>252</v>
      </c>
      <c r="P22" s="18">
        <f t="shared" si="2"/>
        <v>0</v>
      </c>
      <c r="Q22" s="18">
        <f t="shared" si="2"/>
        <v>252</v>
      </c>
      <c r="R22" s="18">
        <f t="shared" si="8"/>
        <v>0</v>
      </c>
      <c r="S22" s="18"/>
      <c r="T22" s="18"/>
      <c r="U22" s="18">
        <f t="shared" si="9"/>
        <v>0</v>
      </c>
      <c r="V22" s="18"/>
      <c r="W22" s="18"/>
      <c r="X22" s="18">
        <f t="shared" si="10"/>
        <v>252</v>
      </c>
      <c r="Y22" s="18"/>
      <c r="Z22" s="18">
        <v>252</v>
      </c>
      <c r="AA22" s="19">
        <f t="shared" si="0"/>
        <v>103.3</v>
      </c>
      <c r="AB22" s="19"/>
      <c r="AC22" s="19">
        <f t="shared" si="0"/>
        <v>103.3</v>
      </c>
    </row>
    <row r="23" spans="1:29" s="9" customFormat="1" ht="37.5" x14ac:dyDescent="0.3">
      <c r="A23" s="20"/>
      <c r="B23" s="21" t="s">
        <v>37</v>
      </c>
      <c r="C23" s="18">
        <f t="shared" si="3"/>
        <v>121</v>
      </c>
      <c r="D23" s="18">
        <f t="shared" si="1"/>
        <v>0</v>
      </c>
      <c r="E23" s="18">
        <f t="shared" si="1"/>
        <v>121</v>
      </c>
      <c r="F23" s="18">
        <f t="shared" si="4"/>
        <v>0</v>
      </c>
      <c r="G23" s="18"/>
      <c r="H23" s="18"/>
      <c r="I23" s="18">
        <f t="shared" si="5"/>
        <v>0</v>
      </c>
      <c r="J23" s="18"/>
      <c r="K23" s="18"/>
      <c r="L23" s="18"/>
      <c r="M23" s="18"/>
      <c r="N23" s="18">
        <v>121</v>
      </c>
      <c r="O23" s="18">
        <f t="shared" si="7"/>
        <v>116</v>
      </c>
      <c r="P23" s="18">
        <f t="shared" si="2"/>
        <v>0</v>
      </c>
      <c r="Q23" s="18">
        <f t="shared" si="2"/>
        <v>116</v>
      </c>
      <c r="R23" s="18">
        <f t="shared" si="8"/>
        <v>0</v>
      </c>
      <c r="S23" s="18"/>
      <c r="T23" s="18"/>
      <c r="U23" s="18">
        <f t="shared" si="9"/>
        <v>0</v>
      </c>
      <c r="V23" s="18"/>
      <c r="W23" s="18"/>
      <c r="X23" s="18">
        <f t="shared" si="10"/>
        <v>116</v>
      </c>
      <c r="Y23" s="18"/>
      <c r="Z23" s="18">
        <v>116</v>
      </c>
      <c r="AA23" s="19">
        <f t="shared" si="0"/>
        <v>95.9</v>
      </c>
      <c r="AB23" s="19"/>
      <c r="AC23" s="19">
        <f t="shared" si="0"/>
        <v>95.9</v>
      </c>
    </row>
    <row r="24" spans="1:29" s="9" customFormat="1" ht="18.75" x14ac:dyDescent="0.3">
      <c r="A24" s="20"/>
      <c r="B24" s="21" t="s">
        <v>38</v>
      </c>
      <c r="C24" s="18">
        <f t="shared" si="3"/>
        <v>6785</v>
      </c>
      <c r="D24" s="18">
        <f t="shared" si="1"/>
        <v>0</v>
      </c>
      <c r="E24" s="18">
        <f t="shared" si="1"/>
        <v>6785</v>
      </c>
      <c r="F24" s="18">
        <f t="shared" si="4"/>
        <v>0</v>
      </c>
      <c r="G24" s="18"/>
      <c r="H24" s="18"/>
      <c r="I24" s="18">
        <f t="shared" si="5"/>
        <v>1010</v>
      </c>
      <c r="J24" s="18"/>
      <c r="K24" s="18">
        <v>1010</v>
      </c>
      <c r="L24" s="18">
        <f t="shared" si="6"/>
        <v>5775</v>
      </c>
      <c r="M24" s="18"/>
      <c r="N24" s="18">
        <v>5775</v>
      </c>
      <c r="O24" s="18">
        <f t="shared" si="7"/>
        <v>7092</v>
      </c>
      <c r="P24" s="18">
        <f t="shared" si="2"/>
        <v>0</v>
      </c>
      <c r="Q24" s="18">
        <f t="shared" si="2"/>
        <v>7092</v>
      </c>
      <c r="R24" s="18">
        <f t="shared" si="8"/>
        <v>0</v>
      </c>
      <c r="S24" s="18"/>
      <c r="T24" s="18"/>
      <c r="U24" s="18">
        <f t="shared" si="9"/>
        <v>431</v>
      </c>
      <c r="V24" s="18"/>
      <c r="W24" s="18">
        <v>431</v>
      </c>
      <c r="X24" s="18">
        <f t="shared" si="10"/>
        <v>6661</v>
      </c>
      <c r="Y24" s="18"/>
      <c r="Z24" s="18">
        <v>6661</v>
      </c>
      <c r="AA24" s="19">
        <f t="shared" si="0"/>
        <v>104.5</v>
      </c>
      <c r="AB24" s="19"/>
      <c r="AC24" s="19">
        <f t="shared" si="0"/>
        <v>104.5</v>
      </c>
    </row>
    <row r="25" spans="1:29" s="9" customFormat="1" ht="37.5" x14ac:dyDescent="0.3">
      <c r="A25" s="20"/>
      <c r="B25" s="21" t="s">
        <v>39</v>
      </c>
      <c r="C25" s="18">
        <f t="shared" si="3"/>
        <v>1437</v>
      </c>
      <c r="D25" s="18">
        <f t="shared" si="1"/>
        <v>0</v>
      </c>
      <c r="E25" s="18">
        <f t="shared" si="1"/>
        <v>1437</v>
      </c>
      <c r="F25" s="18">
        <f t="shared" si="4"/>
        <v>0</v>
      </c>
      <c r="G25" s="18"/>
      <c r="H25" s="18"/>
      <c r="I25" s="18">
        <f t="shared" si="5"/>
        <v>0</v>
      </c>
      <c r="J25" s="18"/>
      <c r="K25" s="18"/>
      <c r="L25" s="18">
        <f t="shared" si="6"/>
        <v>1437</v>
      </c>
      <c r="M25" s="18"/>
      <c r="N25" s="18">
        <v>1437</v>
      </c>
      <c r="O25" s="18">
        <f t="shared" si="7"/>
        <v>1091</v>
      </c>
      <c r="P25" s="18">
        <f t="shared" si="2"/>
        <v>0</v>
      </c>
      <c r="Q25" s="18">
        <f t="shared" si="2"/>
        <v>1091</v>
      </c>
      <c r="R25" s="18">
        <f t="shared" si="8"/>
        <v>0</v>
      </c>
      <c r="S25" s="18"/>
      <c r="T25" s="18"/>
      <c r="U25" s="18">
        <f t="shared" si="9"/>
        <v>0</v>
      </c>
      <c r="V25" s="18"/>
      <c r="W25" s="18"/>
      <c r="X25" s="18">
        <f t="shared" si="10"/>
        <v>1091</v>
      </c>
      <c r="Y25" s="18"/>
      <c r="Z25" s="18">
        <v>1091</v>
      </c>
      <c r="AA25" s="19">
        <f t="shared" si="0"/>
        <v>75.900000000000006</v>
      </c>
      <c r="AB25" s="19"/>
      <c r="AC25" s="19">
        <f t="shared" si="0"/>
        <v>75.900000000000006</v>
      </c>
    </row>
    <row r="26" spans="1:29" s="9" customFormat="1" ht="18.75" x14ac:dyDescent="0.3">
      <c r="A26" s="20"/>
      <c r="B26" s="21" t="s">
        <v>40</v>
      </c>
      <c r="C26" s="18">
        <f t="shared" si="3"/>
        <v>35</v>
      </c>
      <c r="D26" s="18">
        <f t="shared" si="1"/>
        <v>0</v>
      </c>
      <c r="E26" s="18">
        <f t="shared" si="1"/>
        <v>35</v>
      </c>
      <c r="F26" s="18">
        <f t="shared" si="4"/>
        <v>0</v>
      </c>
      <c r="G26" s="18"/>
      <c r="H26" s="18"/>
      <c r="I26" s="18">
        <f t="shared" si="5"/>
        <v>0</v>
      </c>
      <c r="J26" s="18"/>
      <c r="K26" s="18"/>
      <c r="L26" s="18">
        <f t="shared" si="6"/>
        <v>35</v>
      </c>
      <c r="M26" s="18"/>
      <c r="N26" s="18">
        <v>35</v>
      </c>
      <c r="O26" s="18">
        <f t="shared" si="7"/>
        <v>30</v>
      </c>
      <c r="P26" s="18">
        <f t="shared" si="2"/>
        <v>0</v>
      </c>
      <c r="Q26" s="18">
        <f t="shared" si="2"/>
        <v>30</v>
      </c>
      <c r="R26" s="18">
        <f t="shared" si="8"/>
        <v>0</v>
      </c>
      <c r="S26" s="18"/>
      <c r="T26" s="18"/>
      <c r="U26" s="18">
        <f t="shared" si="9"/>
        <v>0</v>
      </c>
      <c r="V26" s="18"/>
      <c r="W26" s="18"/>
      <c r="X26" s="18">
        <f t="shared" si="10"/>
        <v>30</v>
      </c>
      <c r="Y26" s="18"/>
      <c r="Z26" s="18">
        <v>30</v>
      </c>
      <c r="AA26" s="19">
        <f t="shared" si="0"/>
        <v>85.7</v>
      </c>
      <c r="AB26" s="19"/>
      <c r="AC26" s="19">
        <f t="shared" si="0"/>
        <v>85.7</v>
      </c>
    </row>
    <row r="27" spans="1:29" s="9" customFormat="1" ht="37.5" x14ac:dyDescent="0.3">
      <c r="A27" s="20"/>
      <c r="B27" s="21" t="s">
        <v>41</v>
      </c>
      <c r="C27" s="18">
        <f t="shared" si="3"/>
        <v>168</v>
      </c>
      <c r="D27" s="18">
        <f t="shared" si="1"/>
        <v>0</v>
      </c>
      <c r="E27" s="18">
        <f t="shared" si="1"/>
        <v>168</v>
      </c>
      <c r="F27" s="18">
        <f t="shared" si="4"/>
        <v>0</v>
      </c>
      <c r="G27" s="18"/>
      <c r="H27" s="18"/>
      <c r="I27" s="18">
        <f t="shared" si="5"/>
        <v>0</v>
      </c>
      <c r="J27" s="18"/>
      <c r="K27" s="18"/>
      <c r="L27" s="18">
        <f t="shared" si="6"/>
        <v>168</v>
      </c>
      <c r="M27" s="18"/>
      <c r="N27" s="18">
        <v>168</v>
      </c>
      <c r="O27" s="18">
        <f t="shared" si="7"/>
        <v>144</v>
      </c>
      <c r="P27" s="18">
        <f t="shared" si="2"/>
        <v>0</v>
      </c>
      <c r="Q27" s="18">
        <f t="shared" si="2"/>
        <v>144</v>
      </c>
      <c r="R27" s="18">
        <f t="shared" si="8"/>
        <v>0</v>
      </c>
      <c r="S27" s="18"/>
      <c r="T27" s="18"/>
      <c r="U27" s="18">
        <f t="shared" si="9"/>
        <v>0</v>
      </c>
      <c r="V27" s="18"/>
      <c r="W27" s="18"/>
      <c r="X27" s="18">
        <f t="shared" si="10"/>
        <v>144</v>
      </c>
      <c r="Y27" s="18"/>
      <c r="Z27" s="18">
        <v>144</v>
      </c>
      <c r="AA27" s="19"/>
      <c r="AB27" s="19"/>
      <c r="AC27" s="19"/>
    </row>
    <row r="28" spans="1:29" s="9" customFormat="1" ht="37.5" x14ac:dyDescent="0.3">
      <c r="A28" s="20"/>
      <c r="B28" s="21" t="s">
        <v>42</v>
      </c>
      <c r="C28" s="18">
        <f t="shared" si="3"/>
        <v>51</v>
      </c>
      <c r="D28" s="18">
        <f t="shared" si="1"/>
        <v>0</v>
      </c>
      <c r="E28" s="18">
        <f t="shared" si="1"/>
        <v>51</v>
      </c>
      <c r="F28" s="18">
        <f t="shared" si="4"/>
        <v>0</v>
      </c>
      <c r="G28" s="18"/>
      <c r="H28" s="18"/>
      <c r="I28" s="18">
        <f t="shared" si="5"/>
        <v>0</v>
      </c>
      <c r="J28" s="18"/>
      <c r="K28" s="18"/>
      <c r="L28" s="18">
        <f t="shared" si="6"/>
        <v>51</v>
      </c>
      <c r="M28" s="18"/>
      <c r="N28" s="18">
        <v>51</v>
      </c>
      <c r="O28" s="18">
        <f t="shared" si="7"/>
        <v>0</v>
      </c>
      <c r="P28" s="18">
        <f t="shared" si="2"/>
        <v>0</v>
      </c>
      <c r="Q28" s="18">
        <f t="shared" si="2"/>
        <v>0</v>
      </c>
      <c r="R28" s="18">
        <f t="shared" si="8"/>
        <v>0</v>
      </c>
      <c r="S28" s="18"/>
      <c r="T28" s="18"/>
      <c r="U28" s="18">
        <f t="shared" si="9"/>
        <v>0</v>
      </c>
      <c r="V28" s="18"/>
      <c r="W28" s="18"/>
      <c r="X28" s="18">
        <f t="shared" si="10"/>
        <v>0</v>
      </c>
      <c r="Y28" s="18"/>
      <c r="Z28" s="18"/>
      <c r="AA28" s="19">
        <f t="shared" ref="AA28:AA41" si="11">ROUND(O28/C28*100,1)</f>
        <v>0</v>
      </c>
      <c r="AB28" s="19"/>
      <c r="AC28" s="19">
        <f t="shared" ref="AC28:AC41" si="12">ROUND(Q28/E28*100,1)</f>
        <v>0</v>
      </c>
    </row>
    <row r="29" spans="1:29" s="9" customFormat="1" ht="37.5" x14ac:dyDescent="0.3">
      <c r="A29" s="20"/>
      <c r="B29" s="21" t="s">
        <v>43</v>
      </c>
      <c r="C29" s="18">
        <f t="shared" si="3"/>
        <v>5</v>
      </c>
      <c r="D29" s="18">
        <f t="shared" si="1"/>
        <v>0</v>
      </c>
      <c r="E29" s="18">
        <f t="shared" si="1"/>
        <v>5</v>
      </c>
      <c r="F29" s="18">
        <f t="shared" si="4"/>
        <v>0</v>
      </c>
      <c r="G29" s="18"/>
      <c r="H29" s="18"/>
      <c r="I29" s="18">
        <f t="shared" si="5"/>
        <v>0</v>
      </c>
      <c r="J29" s="18"/>
      <c r="K29" s="18"/>
      <c r="L29" s="18">
        <f t="shared" si="6"/>
        <v>5</v>
      </c>
      <c r="M29" s="18"/>
      <c r="N29" s="18">
        <v>5</v>
      </c>
      <c r="O29" s="18">
        <f t="shared" si="7"/>
        <v>0</v>
      </c>
      <c r="P29" s="18">
        <f t="shared" si="2"/>
        <v>0</v>
      </c>
      <c r="Q29" s="18">
        <f t="shared" si="2"/>
        <v>0</v>
      </c>
      <c r="R29" s="18">
        <f t="shared" si="8"/>
        <v>0</v>
      </c>
      <c r="S29" s="18"/>
      <c r="T29" s="18"/>
      <c r="U29" s="18">
        <f t="shared" si="9"/>
        <v>0</v>
      </c>
      <c r="V29" s="18"/>
      <c r="W29" s="18"/>
      <c r="X29" s="18">
        <f t="shared" si="10"/>
        <v>0</v>
      </c>
      <c r="Y29" s="18"/>
      <c r="Z29" s="18"/>
      <c r="AA29" s="19">
        <f t="shared" si="11"/>
        <v>0</v>
      </c>
      <c r="AB29" s="19"/>
      <c r="AC29" s="19">
        <f t="shared" si="12"/>
        <v>0</v>
      </c>
    </row>
    <row r="30" spans="1:29" s="9" customFormat="1" ht="37.5" x14ac:dyDescent="0.3">
      <c r="A30" s="20"/>
      <c r="B30" s="21" t="s">
        <v>44</v>
      </c>
      <c r="C30" s="18">
        <f t="shared" si="3"/>
        <v>351</v>
      </c>
      <c r="D30" s="18">
        <f t="shared" si="1"/>
        <v>0</v>
      </c>
      <c r="E30" s="18">
        <f t="shared" si="1"/>
        <v>351</v>
      </c>
      <c r="F30" s="18">
        <f t="shared" si="4"/>
        <v>0</v>
      </c>
      <c r="G30" s="18"/>
      <c r="H30" s="18"/>
      <c r="I30" s="18">
        <f t="shared" si="5"/>
        <v>0</v>
      </c>
      <c r="J30" s="18"/>
      <c r="K30" s="18"/>
      <c r="L30" s="18">
        <f t="shared" si="6"/>
        <v>351</v>
      </c>
      <c r="M30" s="18"/>
      <c r="N30" s="18">
        <v>351</v>
      </c>
      <c r="O30" s="18">
        <f t="shared" si="7"/>
        <v>98</v>
      </c>
      <c r="P30" s="18">
        <f t="shared" si="2"/>
        <v>0</v>
      </c>
      <c r="Q30" s="18">
        <f t="shared" si="2"/>
        <v>98</v>
      </c>
      <c r="R30" s="18">
        <f t="shared" si="8"/>
        <v>0</v>
      </c>
      <c r="S30" s="18"/>
      <c r="T30" s="18"/>
      <c r="U30" s="18">
        <f t="shared" si="9"/>
        <v>0</v>
      </c>
      <c r="V30" s="18"/>
      <c r="W30" s="18"/>
      <c r="X30" s="18">
        <f t="shared" si="10"/>
        <v>98</v>
      </c>
      <c r="Y30" s="18"/>
      <c r="Z30" s="18">
        <v>98</v>
      </c>
      <c r="AA30" s="19">
        <f t="shared" si="11"/>
        <v>27.9</v>
      </c>
      <c r="AB30" s="19"/>
      <c r="AC30" s="19">
        <f t="shared" si="12"/>
        <v>27.9</v>
      </c>
    </row>
    <row r="31" spans="1:29" s="9" customFormat="1" ht="37.5" x14ac:dyDescent="0.3">
      <c r="A31" s="20"/>
      <c r="B31" s="21" t="s">
        <v>45</v>
      </c>
      <c r="C31" s="18">
        <f t="shared" si="3"/>
        <v>5</v>
      </c>
      <c r="D31" s="18">
        <f t="shared" si="1"/>
        <v>0</v>
      </c>
      <c r="E31" s="18">
        <f t="shared" si="1"/>
        <v>5</v>
      </c>
      <c r="F31" s="18">
        <f t="shared" si="4"/>
        <v>0</v>
      </c>
      <c r="G31" s="18"/>
      <c r="H31" s="18"/>
      <c r="I31" s="18">
        <f t="shared" si="5"/>
        <v>0</v>
      </c>
      <c r="J31" s="18"/>
      <c r="K31" s="18"/>
      <c r="L31" s="18">
        <f t="shared" si="6"/>
        <v>5</v>
      </c>
      <c r="M31" s="18"/>
      <c r="N31" s="18">
        <v>5</v>
      </c>
      <c r="O31" s="18">
        <f t="shared" si="7"/>
        <v>0</v>
      </c>
      <c r="P31" s="18">
        <f t="shared" si="2"/>
        <v>0</v>
      </c>
      <c r="Q31" s="18">
        <f t="shared" si="2"/>
        <v>0</v>
      </c>
      <c r="R31" s="18">
        <f t="shared" si="8"/>
        <v>0</v>
      </c>
      <c r="S31" s="18"/>
      <c r="T31" s="18"/>
      <c r="U31" s="18">
        <f t="shared" si="9"/>
        <v>0</v>
      </c>
      <c r="V31" s="18"/>
      <c r="W31" s="18"/>
      <c r="X31" s="18">
        <f t="shared" si="10"/>
        <v>0</v>
      </c>
      <c r="Y31" s="18"/>
      <c r="Z31" s="18"/>
      <c r="AA31" s="19">
        <f t="shared" si="11"/>
        <v>0</v>
      </c>
      <c r="AB31" s="19"/>
      <c r="AC31" s="19">
        <f t="shared" si="12"/>
        <v>0</v>
      </c>
    </row>
    <row r="32" spans="1:29" s="9" customFormat="1" ht="56.25" x14ac:dyDescent="0.3">
      <c r="A32" s="20"/>
      <c r="B32" s="21" t="s">
        <v>46</v>
      </c>
      <c r="C32" s="18">
        <f t="shared" si="3"/>
        <v>5</v>
      </c>
      <c r="D32" s="18">
        <f t="shared" si="1"/>
        <v>0</v>
      </c>
      <c r="E32" s="18">
        <f t="shared" si="1"/>
        <v>5</v>
      </c>
      <c r="F32" s="18">
        <f>G32+H32</f>
        <v>0</v>
      </c>
      <c r="G32" s="18"/>
      <c r="H32" s="18"/>
      <c r="I32" s="18">
        <f>J32+K32</f>
        <v>0</v>
      </c>
      <c r="J32" s="18"/>
      <c r="K32" s="18"/>
      <c r="L32" s="18">
        <f t="shared" si="6"/>
        <v>5</v>
      </c>
      <c r="M32" s="18"/>
      <c r="N32" s="18">
        <v>5</v>
      </c>
      <c r="O32" s="18">
        <f t="shared" si="7"/>
        <v>5</v>
      </c>
      <c r="P32" s="18">
        <f t="shared" si="2"/>
        <v>0</v>
      </c>
      <c r="Q32" s="18">
        <f t="shared" si="2"/>
        <v>5</v>
      </c>
      <c r="R32" s="18">
        <f>S32+T32</f>
        <v>0</v>
      </c>
      <c r="S32" s="18"/>
      <c r="T32" s="18"/>
      <c r="U32" s="18">
        <f>V32+W32</f>
        <v>0</v>
      </c>
      <c r="V32" s="18"/>
      <c r="W32" s="18"/>
      <c r="X32" s="18">
        <f>Y32+Z32</f>
        <v>5</v>
      </c>
      <c r="Y32" s="18"/>
      <c r="Z32" s="18">
        <v>5</v>
      </c>
      <c r="AA32" s="19">
        <f>ROUND(O32/C32*100,1)</f>
        <v>100</v>
      </c>
      <c r="AB32" s="19"/>
      <c r="AC32" s="19">
        <f>ROUND(Q32/E32*100,1)</f>
        <v>100</v>
      </c>
    </row>
    <row r="33" spans="1:29" s="9" customFormat="1" ht="37.5" x14ac:dyDescent="0.3">
      <c r="A33" s="20"/>
      <c r="B33" s="21" t="s">
        <v>47</v>
      </c>
      <c r="C33" s="18">
        <f t="shared" si="3"/>
        <v>65</v>
      </c>
      <c r="D33" s="18">
        <f t="shared" si="1"/>
        <v>0</v>
      </c>
      <c r="E33" s="18">
        <f t="shared" si="1"/>
        <v>65</v>
      </c>
      <c r="F33" s="18">
        <f>G33+H33</f>
        <v>0</v>
      </c>
      <c r="G33" s="18"/>
      <c r="H33" s="18"/>
      <c r="I33" s="18">
        <f>J33+K33</f>
        <v>0</v>
      </c>
      <c r="J33" s="18"/>
      <c r="K33" s="18"/>
      <c r="L33" s="18">
        <f>M33+N33</f>
        <v>65</v>
      </c>
      <c r="M33" s="18"/>
      <c r="N33" s="18">
        <v>65</v>
      </c>
      <c r="O33" s="18">
        <f t="shared" si="7"/>
        <v>5</v>
      </c>
      <c r="P33" s="18">
        <f t="shared" si="2"/>
        <v>0</v>
      </c>
      <c r="Q33" s="18">
        <f t="shared" si="2"/>
        <v>5</v>
      </c>
      <c r="R33" s="18">
        <f>S33+T33</f>
        <v>0</v>
      </c>
      <c r="S33" s="18"/>
      <c r="T33" s="18"/>
      <c r="U33" s="18">
        <f>V33+W33</f>
        <v>0</v>
      </c>
      <c r="V33" s="18"/>
      <c r="W33" s="18"/>
      <c r="X33" s="18">
        <f>Y33+Z33</f>
        <v>5</v>
      </c>
      <c r="Y33" s="18"/>
      <c r="Z33" s="18">
        <v>5</v>
      </c>
      <c r="AA33" s="19">
        <f>ROUND(O33/C33*100,1)</f>
        <v>7.7</v>
      </c>
      <c r="AB33" s="19"/>
      <c r="AC33" s="19">
        <f>ROUND(Q33/E33*100,1)</f>
        <v>7.7</v>
      </c>
    </row>
    <row r="34" spans="1:29" s="9" customFormat="1" ht="18.75" x14ac:dyDescent="0.3">
      <c r="A34" s="20"/>
      <c r="B34" s="17" t="s">
        <v>48</v>
      </c>
      <c r="C34" s="18">
        <f t="shared" si="3"/>
        <v>5</v>
      </c>
      <c r="D34" s="18">
        <f t="shared" si="1"/>
        <v>0</v>
      </c>
      <c r="E34" s="18">
        <f t="shared" si="1"/>
        <v>5</v>
      </c>
      <c r="F34" s="18">
        <f>G34+H34</f>
        <v>0</v>
      </c>
      <c r="G34" s="18"/>
      <c r="H34" s="18"/>
      <c r="I34" s="18">
        <f>J34+K34</f>
        <v>0</v>
      </c>
      <c r="J34" s="18"/>
      <c r="K34" s="18"/>
      <c r="L34" s="18">
        <f>M34+N34</f>
        <v>5</v>
      </c>
      <c r="M34" s="18"/>
      <c r="N34" s="18">
        <v>5</v>
      </c>
      <c r="O34" s="18">
        <f t="shared" si="7"/>
        <v>5</v>
      </c>
      <c r="P34" s="18">
        <f t="shared" si="2"/>
        <v>0</v>
      </c>
      <c r="Q34" s="18">
        <f t="shared" si="2"/>
        <v>5</v>
      </c>
      <c r="R34" s="18">
        <f>S34+T34</f>
        <v>0</v>
      </c>
      <c r="S34" s="18"/>
      <c r="T34" s="18"/>
      <c r="U34" s="18">
        <f>V34+W34</f>
        <v>0</v>
      </c>
      <c r="V34" s="18"/>
      <c r="W34" s="18"/>
      <c r="X34" s="18">
        <f>Y34+Z34</f>
        <v>5</v>
      </c>
      <c r="Y34" s="18"/>
      <c r="Z34" s="18">
        <v>5</v>
      </c>
      <c r="AA34" s="19">
        <f>ROUND(O34/C34*100,1)</f>
        <v>100</v>
      </c>
      <c r="AB34" s="19"/>
      <c r="AC34" s="19">
        <f>ROUND(Q34/E34*100,1)</f>
        <v>100</v>
      </c>
    </row>
    <row r="35" spans="1:29" s="9" customFormat="1" ht="75" x14ac:dyDescent="0.3">
      <c r="A35" s="20"/>
      <c r="B35" s="21" t="s">
        <v>49</v>
      </c>
      <c r="C35" s="18">
        <f t="shared" si="3"/>
        <v>11578</v>
      </c>
      <c r="D35" s="18">
        <f t="shared" si="1"/>
        <v>11578</v>
      </c>
      <c r="E35" s="18">
        <f t="shared" si="1"/>
        <v>0</v>
      </c>
      <c r="F35" s="18">
        <f>G35+H35</f>
        <v>11578</v>
      </c>
      <c r="G35" s="18">
        <v>11578</v>
      </c>
      <c r="H35" s="18"/>
      <c r="I35" s="18">
        <f>J35+K35</f>
        <v>0</v>
      </c>
      <c r="J35" s="18"/>
      <c r="K35" s="18"/>
      <c r="L35" s="18">
        <f>M35+N35</f>
        <v>0</v>
      </c>
      <c r="M35" s="18"/>
      <c r="N35" s="18"/>
      <c r="O35" s="18">
        <f t="shared" si="7"/>
        <v>11314</v>
      </c>
      <c r="P35" s="18">
        <f t="shared" si="2"/>
        <v>11314</v>
      </c>
      <c r="Q35" s="18">
        <f t="shared" si="2"/>
        <v>0</v>
      </c>
      <c r="R35" s="18">
        <f>S35+T35</f>
        <v>11314</v>
      </c>
      <c r="S35" s="18">
        <v>11314</v>
      </c>
      <c r="T35" s="18"/>
      <c r="U35" s="18">
        <f>V35+W35</f>
        <v>0</v>
      </c>
      <c r="V35" s="18"/>
      <c r="W35" s="18"/>
      <c r="X35" s="18">
        <f>Y35+Z35</f>
        <v>0</v>
      </c>
      <c r="Y35" s="18"/>
      <c r="Z35" s="18"/>
      <c r="AA35" s="19">
        <f>ROUND(O35/C35*100,1)</f>
        <v>97.7</v>
      </c>
      <c r="AB35" s="19">
        <f t="shared" ref="AB35:AB40" si="13">ROUND(P35/D35*100,0)</f>
        <v>98</v>
      </c>
      <c r="AC35" s="19"/>
    </row>
    <row r="36" spans="1:29" s="9" customFormat="1" ht="75" x14ac:dyDescent="0.3">
      <c r="A36" s="20"/>
      <c r="B36" s="21" t="s">
        <v>50</v>
      </c>
      <c r="C36" s="18">
        <f t="shared" si="3"/>
        <v>14675</v>
      </c>
      <c r="D36" s="18">
        <f t="shared" si="1"/>
        <v>14675</v>
      </c>
      <c r="E36" s="18"/>
      <c r="F36" s="18">
        <f>G36+H36</f>
        <v>14675</v>
      </c>
      <c r="G36" s="18">
        <v>14675</v>
      </c>
      <c r="H36" s="18"/>
      <c r="I36" s="18"/>
      <c r="J36" s="18"/>
      <c r="K36" s="18"/>
      <c r="L36" s="18"/>
      <c r="M36" s="18"/>
      <c r="N36" s="18"/>
      <c r="O36" s="18">
        <f t="shared" si="7"/>
        <v>13283</v>
      </c>
      <c r="P36" s="18">
        <f t="shared" si="2"/>
        <v>13283</v>
      </c>
      <c r="Q36" s="18"/>
      <c r="R36" s="18">
        <f>S36+T36</f>
        <v>13283</v>
      </c>
      <c r="S36" s="18">
        <v>13283</v>
      </c>
      <c r="T36" s="18"/>
      <c r="U36" s="18"/>
      <c r="V36" s="18"/>
      <c r="W36" s="18"/>
      <c r="X36" s="18"/>
      <c r="Y36" s="18"/>
      <c r="Z36" s="18"/>
      <c r="AA36" s="19"/>
      <c r="AB36" s="19"/>
      <c r="AC36" s="19"/>
    </row>
    <row r="37" spans="1:29" s="9" customFormat="1" ht="56.25" x14ac:dyDescent="0.3">
      <c r="A37" s="20"/>
      <c r="B37" s="21" t="s">
        <v>51</v>
      </c>
      <c r="C37" s="18">
        <f t="shared" si="3"/>
        <v>3990</v>
      </c>
      <c r="D37" s="18">
        <f t="shared" si="1"/>
        <v>3990</v>
      </c>
      <c r="E37" s="18">
        <f t="shared" si="1"/>
        <v>0</v>
      </c>
      <c r="F37" s="18">
        <f t="shared" si="4"/>
        <v>0</v>
      </c>
      <c r="G37" s="18"/>
      <c r="H37" s="18"/>
      <c r="I37" s="18">
        <f t="shared" si="5"/>
        <v>0</v>
      </c>
      <c r="J37" s="18"/>
      <c r="K37" s="18"/>
      <c r="L37" s="18">
        <f t="shared" si="6"/>
        <v>3990</v>
      </c>
      <c r="M37" s="18">
        <f>401+3589</f>
        <v>3990</v>
      </c>
      <c r="N37" s="18"/>
      <c r="O37" s="18">
        <f t="shared" si="7"/>
        <v>3397</v>
      </c>
      <c r="P37" s="18">
        <f t="shared" si="2"/>
        <v>3397</v>
      </c>
      <c r="Q37" s="18">
        <f t="shared" si="2"/>
        <v>0</v>
      </c>
      <c r="R37" s="18">
        <f t="shared" si="8"/>
        <v>0</v>
      </c>
      <c r="S37" s="18"/>
      <c r="T37" s="18"/>
      <c r="U37" s="18">
        <f t="shared" si="9"/>
        <v>0</v>
      </c>
      <c r="V37" s="18"/>
      <c r="W37" s="18"/>
      <c r="X37" s="18">
        <f t="shared" si="10"/>
        <v>3397</v>
      </c>
      <c r="Y37" s="18">
        <f>395+3002</f>
        <v>3397</v>
      </c>
      <c r="Z37" s="18"/>
      <c r="AA37" s="19">
        <f t="shared" si="11"/>
        <v>85.1</v>
      </c>
      <c r="AB37" s="19">
        <f>ROUND(P37/D37*100,1)</f>
        <v>85.1</v>
      </c>
      <c r="AC37" s="19"/>
    </row>
    <row r="38" spans="1:29" s="9" customFormat="1" ht="75" x14ac:dyDescent="0.3">
      <c r="A38" s="20"/>
      <c r="B38" s="21" t="s">
        <v>52</v>
      </c>
      <c r="C38" s="18">
        <f t="shared" si="3"/>
        <v>3283</v>
      </c>
      <c r="D38" s="18">
        <f t="shared" si="1"/>
        <v>3283</v>
      </c>
      <c r="E38" s="18"/>
      <c r="F38" s="18"/>
      <c r="G38" s="18"/>
      <c r="H38" s="18"/>
      <c r="I38" s="18"/>
      <c r="J38" s="18"/>
      <c r="K38" s="18"/>
      <c r="L38" s="18">
        <f t="shared" si="6"/>
        <v>3283</v>
      </c>
      <c r="M38" s="18">
        <v>3283</v>
      </c>
      <c r="N38" s="18"/>
      <c r="O38" s="18"/>
      <c r="P38" s="18">
        <f t="shared" si="2"/>
        <v>2586</v>
      </c>
      <c r="Q38" s="18"/>
      <c r="R38" s="18">
        <f t="shared" si="8"/>
        <v>0</v>
      </c>
      <c r="S38" s="18"/>
      <c r="T38" s="18"/>
      <c r="U38" s="18"/>
      <c r="V38" s="18"/>
      <c r="W38" s="18"/>
      <c r="X38" s="18">
        <f t="shared" si="10"/>
        <v>2586</v>
      </c>
      <c r="Y38" s="18">
        <v>2586</v>
      </c>
      <c r="Z38" s="18"/>
      <c r="AA38" s="19"/>
      <c r="AB38" s="19"/>
      <c r="AC38" s="19"/>
    </row>
    <row r="39" spans="1:29" s="9" customFormat="1" ht="93.75" x14ac:dyDescent="0.3">
      <c r="A39" s="16"/>
      <c r="B39" s="21" t="s">
        <v>53</v>
      </c>
      <c r="C39" s="18">
        <f t="shared" si="3"/>
        <v>3450</v>
      </c>
      <c r="D39" s="18">
        <f t="shared" si="1"/>
        <v>3450</v>
      </c>
      <c r="E39" s="18">
        <f t="shared" si="1"/>
        <v>0</v>
      </c>
      <c r="F39" s="18">
        <f t="shared" si="4"/>
        <v>0</v>
      </c>
      <c r="G39" s="18"/>
      <c r="H39" s="18"/>
      <c r="I39" s="18">
        <f t="shared" si="5"/>
        <v>0</v>
      </c>
      <c r="J39" s="18"/>
      <c r="K39" s="18"/>
      <c r="L39" s="18">
        <f t="shared" si="6"/>
        <v>3450</v>
      </c>
      <c r="M39" s="18">
        <v>3450</v>
      </c>
      <c r="N39" s="18"/>
      <c r="O39" s="18">
        <f t="shared" si="7"/>
        <v>4347</v>
      </c>
      <c r="P39" s="18">
        <f t="shared" si="2"/>
        <v>4347</v>
      </c>
      <c r="Q39" s="18">
        <f t="shared" si="2"/>
        <v>0</v>
      </c>
      <c r="R39" s="18">
        <f t="shared" si="8"/>
        <v>0</v>
      </c>
      <c r="S39" s="18"/>
      <c r="T39" s="18"/>
      <c r="U39" s="18">
        <f t="shared" si="9"/>
        <v>0</v>
      </c>
      <c r="V39" s="18"/>
      <c r="W39" s="18"/>
      <c r="X39" s="18">
        <f t="shared" si="10"/>
        <v>4347</v>
      </c>
      <c r="Y39" s="18">
        <v>4347</v>
      </c>
      <c r="Z39" s="18"/>
      <c r="AA39" s="19">
        <f t="shared" si="11"/>
        <v>126</v>
      </c>
      <c r="AB39" s="19">
        <f>ROUND(P39/D39*100,1)</f>
        <v>126</v>
      </c>
      <c r="AC39" s="19"/>
    </row>
    <row r="40" spans="1:29" s="23" customFormat="1" ht="37.5" x14ac:dyDescent="0.3">
      <c r="A40" s="11" t="s">
        <v>54</v>
      </c>
      <c r="B40" s="22" t="s">
        <v>177</v>
      </c>
      <c r="C40" s="12">
        <f>SUM(D40:E40)</f>
        <v>768011</v>
      </c>
      <c r="D40" s="12">
        <f>D41+D53+D72+D95+D113+D129+D145+D169</f>
        <v>595353</v>
      </c>
      <c r="E40" s="12">
        <f>E41+E53+E72+E95+E113+E129+E145+E169</f>
        <v>172658</v>
      </c>
      <c r="F40" s="12">
        <f>SUM(G40:H40)</f>
        <v>210415</v>
      </c>
      <c r="G40" s="12">
        <f>G41+G53+G72+G95+G113+G129+G145+G169</f>
        <v>202872</v>
      </c>
      <c r="H40" s="12">
        <f>H41+H53+H72+H95+H113+H129+H145+H169</f>
        <v>7543</v>
      </c>
      <c r="I40" s="12">
        <f>SUM(J40:K40)</f>
        <v>197857</v>
      </c>
      <c r="J40" s="12">
        <f>J41+J53+J72+J95+J113+J129+J145+J169</f>
        <v>165578</v>
      </c>
      <c r="K40" s="12">
        <f>K41+K53+K72+K95+K113+K129+K145+K169</f>
        <v>32279</v>
      </c>
      <c r="L40" s="12">
        <f>SUM(M40:N40)</f>
        <v>148788</v>
      </c>
      <c r="M40" s="12">
        <f>M41+M53+M72+M95+M113+M129+M145+M169</f>
        <v>85982</v>
      </c>
      <c r="N40" s="12">
        <f>N41+N53+N72+N95+N113+N129+N145+N169</f>
        <v>62806</v>
      </c>
      <c r="O40" s="12">
        <f t="shared" ref="O40:O94" si="14">SUM(P40:Q40)</f>
        <v>716805</v>
      </c>
      <c r="P40" s="12">
        <f>P41+P53+P72+P95+P113+P129+P145+P169</f>
        <v>555580</v>
      </c>
      <c r="Q40" s="12">
        <f>Q41+Q53+Q72+Q95+Q113+Q129+Q145+Q169</f>
        <v>161225</v>
      </c>
      <c r="R40" s="12">
        <f t="shared" ref="R40:R120" si="15">SUM(S40:T40)</f>
        <v>266716</v>
      </c>
      <c r="S40" s="12">
        <f>S41+S53+S72+S95+S113+S129+S145+S169</f>
        <v>252096</v>
      </c>
      <c r="T40" s="12">
        <f>T41+T53+T72+T95+T113+T129+T145+T169</f>
        <v>14620</v>
      </c>
      <c r="U40" s="12">
        <f t="shared" ref="U40:U120" si="16">SUM(V40:W40)</f>
        <v>211332</v>
      </c>
      <c r="V40" s="12">
        <f>V41+V53+V72+V95+V113+V129+V145+V169</f>
        <v>178392</v>
      </c>
      <c r="W40" s="12">
        <f>W41+W53+W72+W95+W113+W129+W145+W169</f>
        <v>32940</v>
      </c>
      <c r="X40" s="12">
        <f t="shared" ref="X40:X120" si="17">SUM(Y40:Z40)</f>
        <v>238757</v>
      </c>
      <c r="Y40" s="12">
        <f>Y41+Y53+Y72+Y95+Y113+Y129+Y145+Y169</f>
        <v>125092</v>
      </c>
      <c r="Z40" s="12">
        <f>Z41+Z53+Z72+Z95+Z113+Z129+Z145+Z169</f>
        <v>113665</v>
      </c>
      <c r="AA40" s="13">
        <f t="shared" si="11"/>
        <v>93.3</v>
      </c>
      <c r="AB40" s="13">
        <f t="shared" si="13"/>
        <v>93</v>
      </c>
      <c r="AC40" s="13">
        <f t="shared" si="12"/>
        <v>93.4</v>
      </c>
    </row>
    <row r="41" spans="1:29" s="23" customFormat="1" ht="18.75" x14ac:dyDescent="0.3">
      <c r="A41" s="11">
        <v>1</v>
      </c>
      <c r="B41" s="22" t="s">
        <v>55</v>
      </c>
      <c r="C41" s="12">
        <f>SUM(D41:E41)</f>
        <v>2151</v>
      </c>
      <c r="D41" s="12">
        <f>G41+J41+M41</f>
        <v>0</v>
      </c>
      <c r="E41" s="12">
        <f>H41+K41+N41</f>
        <v>2151</v>
      </c>
      <c r="F41" s="12">
        <f>SUM(G41:H41)</f>
        <v>1592</v>
      </c>
      <c r="G41" s="12">
        <f>0</f>
        <v>0</v>
      </c>
      <c r="H41" s="12">
        <v>1592</v>
      </c>
      <c r="I41" s="12">
        <f>SUM(J41:K41)</f>
        <v>559</v>
      </c>
      <c r="J41" s="12">
        <f>0</f>
        <v>0</v>
      </c>
      <c r="K41" s="12">
        <v>559</v>
      </c>
      <c r="L41" s="12">
        <f>SUM(M41:N41)</f>
        <v>0</v>
      </c>
      <c r="M41" s="12">
        <f>0</f>
        <v>0</v>
      </c>
      <c r="N41" s="12">
        <f>0</f>
        <v>0</v>
      </c>
      <c r="O41" s="12">
        <f t="shared" si="14"/>
        <v>1387</v>
      </c>
      <c r="P41" s="12">
        <f t="shared" ref="P41:Q70" si="18">S41+V41+Y41</f>
        <v>0</v>
      </c>
      <c r="Q41" s="12">
        <f>T41+W41+Z41</f>
        <v>1387</v>
      </c>
      <c r="R41" s="12">
        <f t="shared" si="15"/>
        <v>1176</v>
      </c>
      <c r="S41" s="12">
        <f>SUM(S42:S52)</f>
        <v>0</v>
      </c>
      <c r="T41" s="12">
        <f>SUM(T42:T52)</f>
        <v>1176</v>
      </c>
      <c r="U41" s="12">
        <f t="shared" si="16"/>
        <v>211</v>
      </c>
      <c r="V41" s="12">
        <f>SUM(V42:V52)</f>
        <v>0</v>
      </c>
      <c r="W41" s="12">
        <f>SUM(W42:W52)</f>
        <v>211</v>
      </c>
      <c r="X41" s="12">
        <f t="shared" si="17"/>
        <v>0</v>
      </c>
      <c r="Y41" s="12">
        <f>SUM(Y42:Y52)</f>
        <v>0</v>
      </c>
      <c r="Z41" s="12">
        <f>SUM(Z42:Z52)</f>
        <v>0</v>
      </c>
      <c r="AA41" s="13">
        <f t="shared" si="11"/>
        <v>64.5</v>
      </c>
      <c r="AB41" s="13"/>
      <c r="AC41" s="13">
        <f t="shared" si="12"/>
        <v>64.5</v>
      </c>
    </row>
    <row r="42" spans="1:29" s="9" customFormat="1" ht="18.75" x14ac:dyDescent="0.3">
      <c r="A42" s="20"/>
      <c r="B42" s="21" t="s">
        <v>56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>
        <f t="shared" si="14"/>
        <v>928</v>
      </c>
      <c r="P42" s="18">
        <f>S42+V42+Y42</f>
        <v>0</v>
      </c>
      <c r="Q42" s="12">
        <f t="shared" ref="Q42:Q52" si="19">T42+W42+Z42</f>
        <v>928</v>
      </c>
      <c r="R42" s="18">
        <f t="shared" si="15"/>
        <v>928</v>
      </c>
      <c r="S42" s="18"/>
      <c r="T42" s="18">
        <v>928</v>
      </c>
      <c r="U42" s="18">
        <f t="shared" si="16"/>
        <v>0</v>
      </c>
      <c r="V42" s="18"/>
      <c r="W42" s="18"/>
      <c r="X42" s="18">
        <f t="shared" si="17"/>
        <v>0</v>
      </c>
      <c r="Y42" s="18"/>
      <c r="Z42" s="18"/>
      <c r="AA42" s="19"/>
      <c r="AB42" s="19"/>
      <c r="AC42" s="19"/>
    </row>
    <row r="43" spans="1:29" s="9" customFormat="1" ht="37.5" x14ac:dyDescent="0.3">
      <c r="A43" s="20"/>
      <c r="B43" s="21" t="s">
        <v>57</v>
      </c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>
        <f t="shared" si="14"/>
        <v>277</v>
      </c>
      <c r="P43" s="18">
        <f t="shared" si="18"/>
        <v>0</v>
      </c>
      <c r="Q43" s="12">
        <f t="shared" si="19"/>
        <v>277</v>
      </c>
      <c r="R43" s="18">
        <f t="shared" si="15"/>
        <v>108</v>
      </c>
      <c r="S43" s="18"/>
      <c r="T43" s="18">
        <v>108</v>
      </c>
      <c r="U43" s="18">
        <f t="shared" si="16"/>
        <v>169</v>
      </c>
      <c r="V43" s="18"/>
      <c r="W43" s="18">
        <v>169</v>
      </c>
      <c r="X43" s="18">
        <f t="shared" si="17"/>
        <v>0</v>
      </c>
      <c r="Y43" s="18"/>
      <c r="Z43" s="18"/>
      <c r="AA43" s="19"/>
      <c r="AB43" s="19"/>
      <c r="AC43" s="19"/>
    </row>
    <row r="44" spans="1:29" s="9" customFormat="1" ht="37.5" x14ac:dyDescent="0.3">
      <c r="A44" s="20"/>
      <c r="B44" s="21" t="s">
        <v>58</v>
      </c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>
        <f t="shared" si="18"/>
        <v>0</v>
      </c>
      <c r="Q44" s="12">
        <f t="shared" si="19"/>
        <v>20</v>
      </c>
      <c r="R44" s="18">
        <f t="shared" si="15"/>
        <v>20</v>
      </c>
      <c r="S44" s="18"/>
      <c r="T44" s="18">
        <v>20</v>
      </c>
      <c r="U44" s="18"/>
      <c r="V44" s="18"/>
      <c r="W44" s="18"/>
      <c r="X44" s="18"/>
      <c r="Y44" s="18"/>
      <c r="Z44" s="18"/>
      <c r="AA44" s="19"/>
      <c r="AB44" s="19"/>
      <c r="AC44" s="19"/>
    </row>
    <row r="45" spans="1:29" s="9" customFormat="1" ht="37.5" x14ac:dyDescent="0.3">
      <c r="A45" s="20"/>
      <c r="B45" s="21" t="s">
        <v>59</v>
      </c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>
        <f t="shared" si="18"/>
        <v>0</v>
      </c>
      <c r="Q45" s="12">
        <f t="shared" si="19"/>
        <v>20</v>
      </c>
      <c r="R45" s="18">
        <f t="shared" si="15"/>
        <v>20</v>
      </c>
      <c r="S45" s="18"/>
      <c r="T45" s="18">
        <v>20</v>
      </c>
      <c r="U45" s="18"/>
      <c r="V45" s="18"/>
      <c r="W45" s="18"/>
      <c r="X45" s="18"/>
      <c r="Y45" s="18"/>
      <c r="Z45" s="18"/>
      <c r="AA45" s="19"/>
      <c r="AB45" s="19"/>
      <c r="AC45" s="19"/>
    </row>
    <row r="46" spans="1:29" s="9" customFormat="1" ht="37.5" x14ac:dyDescent="0.3">
      <c r="A46" s="20"/>
      <c r="B46" s="21" t="s">
        <v>60</v>
      </c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>
        <f t="shared" si="18"/>
        <v>0</v>
      </c>
      <c r="Q46" s="12">
        <f t="shared" si="19"/>
        <v>20</v>
      </c>
      <c r="R46" s="18">
        <f t="shared" si="15"/>
        <v>20</v>
      </c>
      <c r="S46" s="18"/>
      <c r="T46" s="18">
        <v>20</v>
      </c>
      <c r="U46" s="18"/>
      <c r="V46" s="18"/>
      <c r="W46" s="18"/>
      <c r="X46" s="18"/>
      <c r="Y46" s="18"/>
      <c r="Z46" s="18"/>
      <c r="AA46" s="19"/>
      <c r="AB46" s="19"/>
      <c r="AC46" s="19"/>
    </row>
    <row r="47" spans="1:29" s="9" customFormat="1" ht="37.5" x14ac:dyDescent="0.3">
      <c r="A47" s="20"/>
      <c r="B47" s="21" t="s">
        <v>61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>
        <f t="shared" si="18"/>
        <v>0</v>
      </c>
      <c r="Q47" s="12">
        <f t="shared" si="19"/>
        <v>20</v>
      </c>
      <c r="R47" s="18">
        <f t="shared" si="15"/>
        <v>20</v>
      </c>
      <c r="S47" s="18"/>
      <c r="T47" s="18">
        <v>20</v>
      </c>
      <c r="U47" s="18"/>
      <c r="V47" s="18"/>
      <c r="W47" s="18"/>
      <c r="X47" s="18"/>
      <c r="Y47" s="18"/>
      <c r="Z47" s="18"/>
      <c r="AA47" s="19"/>
      <c r="AB47" s="19"/>
      <c r="AC47" s="19"/>
    </row>
    <row r="48" spans="1:29" s="9" customFormat="1" ht="37.5" x14ac:dyDescent="0.3">
      <c r="A48" s="20"/>
      <c r="B48" s="21" t="s">
        <v>62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>
        <f t="shared" si="18"/>
        <v>0</v>
      </c>
      <c r="Q48" s="12">
        <f t="shared" si="19"/>
        <v>20</v>
      </c>
      <c r="R48" s="18">
        <f t="shared" si="15"/>
        <v>20</v>
      </c>
      <c r="S48" s="18"/>
      <c r="T48" s="18">
        <v>20</v>
      </c>
      <c r="U48" s="18"/>
      <c r="V48" s="18"/>
      <c r="W48" s="18"/>
      <c r="X48" s="18"/>
      <c r="Y48" s="18"/>
      <c r="Z48" s="18"/>
      <c r="AA48" s="19"/>
      <c r="AB48" s="19"/>
      <c r="AC48" s="19"/>
    </row>
    <row r="49" spans="1:29" s="9" customFormat="1" ht="37.5" x14ac:dyDescent="0.3">
      <c r="A49" s="20"/>
      <c r="B49" s="21" t="s">
        <v>63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>
        <f t="shared" si="18"/>
        <v>0</v>
      </c>
      <c r="Q49" s="12">
        <f t="shared" si="19"/>
        <v>20</v>
      </c>
      <c r="R49" s="18">
        <f t="shared" si="15"/>
        <v>20</v>
      </c>
      <c r="S49" s="18"/>
      <c r="T49" s="18">
        <v>20</v>
      </c>
      <c r="U49" s="18"/>
      <c r="V49" s="18"/>
      <c r="W49" s="18"/>
      <c r="X49" s="18"/>
      <c r="Y49" s="18"/>
      <c r="Z49" s="18"/>
      <c r="AA49" s="19"/>
      <c r="AB49" s="19"/>
      <c r="AC49" s="19"/>
    </row>
    <row r="50" spans="1:29" s="9" customFormat="1" ht="37.5" x14ac:dyDescent="0.3">
      <c r="A50" s="20"/>
      <c r="B50" s="21" t="s">
        <v>64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>
        <f t="shared" si="18"/>
        <v>0</v>
      </c>
      <c r="Q50" s="12">
        <f t="shared" si="19"/>
        <v>20</v>
      </c>
      <c r="R50" s="18">
        <f t="shared" si="15"/>
        <v>20</v>
      </c>
      <c r="S50" s="18"/>
      <c r="T50" s="18">
        <v>20</v>
      </c>
      <c r="U50" s="18"/>
      <c r="V50" s="18"/>
      <c r="W50" s="18"/>
      <c r="X50" s="18"/>
      <c r="Y50" s="18"/>
      <c r="Z50" s="18"/>
      <c r="AA50" s="19"/>
      <c r="AB50" s="19"/>
      <c r="AC50" s="19"/>
    </row>
    <row r="51" spans="1:29" s="9" customFormat="1" ht="37.5" x14ac:dyDescent="0.3">
      <c r="A51" s="20"/>
      <c r="B51" s="21" t="s">
        <v>65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>
        <f t="shared" si="18"/>
        <v>0</v>
      </c>
      <c r="Q51" s="12">
        <f t="shared" si="19"/>
        <v>42</v>
      </c>
      <c r="R51" s="18">
        <f t="shared" si="15"/>
        <v>0</v>
      </c>
      <c r="S51" s="18"/>
      <c r="T51" s="18"/>
      <c r="U51" s="18"/>
      <c r="V51" s="18"/>
      <c r="W51" s="18">
        <v>42</v>
      </c>
      <c r="X51" s="18"/>
      <c r="Y51" s="18"/>
      <c r="Z51" s="18"/>
      <c r="AA51" s="19"/>
      <c r="AB51" s="19"/>
      <c r="AC51" s="19"/>
    </row>
    <row r="52" spans="1:29" s="9" customFormat="1" ht="37.5" x14ac:dyDescent="0.3">
      <c r="A52" s="20"/>
      <c r="B52" s="21" t="s">
        <v>66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>
        <f t="shared" si="18"/>
        <v>0</v>
      </c>
      <c r="Q52" s="12">
        <f t="shared" si="19"/>
        <v>0</v>
      </c>
      <c r="R52" s="18">
        <f t="shared" si="15"/>
        <v>0</v>
      </c>
      <c r="S52" s="18"/>
      <c r="T52" s="18"/>
      <c r="U52" s="18"/>
      <c r="V52" s="18"/>
      <c r="W52" s="18"/>
      <c r="X52" s="18"/>
      <c r="Y52" s="18"/>
      <c r="Z52" s="18"/>
      <c r="AA52" s="19"/>
      <c r="AB52" s="19"/>
      <c r="AC52" s="19"/>
    </row>
    <row r="53" spans="1:29" s="23" customFormat="1" ht="18.75" x14ac:dyDescent="0.3">
      <c r="A53" s="11">
        <v>2</v>
      </c>
      <c r="B53" s="22" t="s">
        <v>67</v>
      </c>
      <c r="C53" s="12">
        <f>SUM(D53:E53)</f>
        <v>24178</v>
      </c>
      <c r="D53" s="12">
        <f>G53+J53+M53</f>
        <v>20588</v>
      </c>
      <c r="E53" s="12">
        <f>H53+K53+N53</f>
        <v>3590</v>
      </c>
      <c r="F53" s="12">
        <f>SUM(G53:H53)</f>
        <v>7234</v>
      </c>
      <c r="G53" s="12">
        <f>6369</f>
        <v>6369</v>
      </c>
      <c r="H53" s="12">
        <f>865</f>
        <v>865</v>
      </c>
      <c r="I53" s="12">
        <f>SUM(J53:K53)</f>
        <v>638</v>
      </c>
      <c r="J53" s="12">
        <f>0</f>
        <v>0</v>
      </c>
      <c r="K53" s="12">
        <f>638</f>
        <v>638</v>
      </c>
      <c r="L53" s="12">
        <f>SUM(M53:N53)</f>
        <v>16306</v>
      </c>
      <c r="M53" s="12">
        <f>1886+11702+631</f>
        <v>14219</v>
      </c>
      <c r="N53" s="12">
        <f>199+1888</f>
        <v>2087</v>
      </c>
      <c r="O53" s="12">
        <f t="shared" si="14"/>
        <v>24544</v>
      </c>
      <c r="P53" s="12">
        <f t="shared" si="18"/>
        <v>21115</v>
      </c>
      <c r="Q53" s="12">
        <f t="shared" si="18"/>
        <v>3429</v>
      </c>
      <c r="R53" s="12">
        <f t="shared" si="15"/>
        <v>12107</v>
      </c>
      <c r="S53" s="12">
        <f>SUM(S54:S71)</f>
        <v>11322</v>
      </c>
      <c r="T53" s="12">
        <f>SUM(T54:T71)</f>
        <v>785</v>
      </c>
      <c r="U53" s="12">
        <f t="shared" si="16"/>
        <v>608</v>
      </c>
      <c r="V53" s="12">
        <f>SUM(V54:V71)</f>
        <v>0</v>
      </c>
      <c r="W53" s="12">
        <f>SUM(W54:W71)</f>
        <v>608</v>
      </c>
      <c r="X53" s="12">
        <f t="shared" si="17"/>
        <v>11829</v>
      </c>
      <c r="Y53" s="12">
        <f>SUM(Y54:Y71)</f>
        <v>9793</v>
      </c>
      <c r="Z53" s="12">
        <f>SUM(Z54:Z71)</f>
        <v>2036</v>
      </c>
      <c r="AA53" s="13">
        <f>ROUND(O53/C53*100,1)</f>
        <v>101.5</v>
      </c>
      <c r="AB53" s="13">
        <f>ROUND(P53/D53*100,1)</f>
        <v>102.6</v>
      </c>
      <c r="AC53" s="13">
        <f>ROUND(Q53/E53*100,1)</f>
        <v>95.5</v>
      </c>
    </row>
    <row r="54" spans="1:29" s="23" customFormat="1" ht="18.75" x14ac:dyDescent="0.3">
      <c r="A54" s="11"/>
      <c r="B54" s="21" t="s">
        <v>68</v>
      </c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8">
        <f t="shared" si="14"/>
        <v>9225</v>
      </c>
      <c r="P54" s="18">
        <f t="shared" si="18"/>
        <v>9181</v>
      </c>
      <c r="Q54" s="18">
        <f t="shared" si="18"/>
        <v>44</v>
      </c>
      <c r="R54" s="18">
        <f t="shared" si="15"/>
        <v>0</v>
      </c>
      <c r="S54" s="18"/>
      <c r="T54" s="18"/>
      <c r="U54" s="18">
        <f t="shared" si="16"/>
        <v>0</v>
      </c>
      <c r="V54" s="18"/>
      <c r="W54" s="18"/>
      <c r="X54" s="18">
        <f t="shared" si="17"/>
        <v>9225</v>
      </c>
      <c r="Y54" s="18">
        <v>9181</v>
      </c>
      <c r="Z54" s="18">
        <v>44</v>
      </c>
      <c r="AA54" s="13"/>
      <c r="AB54" s="13"/>
      <c r="AC54" s="13"/>
    </row>
    <row r="55" spans="1:29" s="23" customFormat="1" ht="37.5" x14ac:dyDescent="0.3">
      <c r="A55" s="11"/>
      <c r="B55" s="21" t="s">
        <v>69</v>
      </c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8">
        <f t="shared" si="14"/>
        <v>984</v>
      </c>
      <c r="P55" s="18">
        <f t="shared" si="18"/>
        <v>0</v>
      </c>
      <c r="Q55" s="18">
        <f t="shared" si="18"/>
        <v>984</v>
      </c>
      <c r="R55" s="18">
        <f t="shared" si="15"/>
        <v>0</v>
      </c>
      <c r="S55" s="18"/>
      <c r="T55" s="18"/>
      <c r="U55" s="18">
        <f t="shared" si="16"/>
        <v>0</v>
      </c>
      <c r="V55" s="18"/>
      <c r="W55" s="18"/>
      <c r="X55" s="18">
        <f t="shared" si="17"/>
        <v>984</v>
      </c>
      <c r="Y55" s="12"/>
      <c r="Z55" s="18">
        <v>984</v>
      </c>
      <c r="AA55" s="13"/>
      <c r="AB55" s="13"/>
      <c r="AC55" s="13"/>
    </row>
    <row r="56" spans="1:29" s="23" customFormat="1" ht="37.5" x14ac:dyDescent="0.3">
      <c r="A56" s="11"/>
      <c r="B56" s="21" t="s">
        <v>70</v>
      </c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8">
        <f t="shared" si="14"/>
        <v>0</v>
      </c>
      <c r="P56" s="18">
        <f t="shared" si="18"/>
        <v>0</v>
      </c>
      <c r="Q56" s="18">
        <f t="shared" si="18"/>
        <v>0</v>
      </c>
      <c r="R56" s="18">
        <f t="shared" si="15"/>
        <v>0</v>
      </c>
      <c r="S56" s="18"/>
      <c r="T56" s="18"/>
      <c r="U56" s="18">
        <f t="shared" si="16"/>
        <v>0</v>
      </c>
      <c r="V56" s="18"/>
      <c r="W56" s="18"/>
      <c r="X56" s="18">
        <f t="shared" si="17"/>
        <v>0</v>
      </c>
      <c r="Y56" s="12"/>
      <c r="Z56" s="18"/>
      <c r="AA56" s="13"/>
      <c r="AB56" s="13"/>
      <c r="AC56" s="13"/>
    </row>
    <row r="57" spans="1:29" s="23" customFormat="1" ht="37.5" x14ac:dyDescent="0.3">
      <c r="A57" s="11"/>
      <c r="B57" s="21" t="s">
        <v>71</v>
      </c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8">
        <f t="shared" si="14"/>
        <v>30</v>
      </c>
      <c r="P57" s="18">
        <f t="shared" si="18"/>
        <v>0</v>
      </c>
      <c r="Q57" s="18">
        <f t="shared" si="18"/>
        <v>30</v>
      </c>
      <c r="R57" s="18">
        <f t="shared" si="15"/>
        <v>0</v>
      </c>
      <c r="S57" s="18"/>
      <c r="T57" s="18"/>
      <c r="U57" s="18">
        <f t="shared" si="16"/>
        <v>0</v>
      </c>
      <c r="V57" s="18"/>
      <c r="W57" s="18"/>
      <c r="X57" s="18">
        <f t="shared" si="17"/>
        <v>30</v>
      </c>
      <c r="Y57" s="12"/>
      <c r="Z57" s="18">
        <v>30</v>
      </c>
      <c r="AA57" s="13"/>
      <c r="AB57" s="13"/>
      <c r="AC57" s="13"/>
    </row>
    <row r="58" spans="1:29" s="23" customFormat="1" ht="67.5" customHeight="1" x14ac:dyDescent="0.3">
      <c r="A58" s="11"/>
      <c r="B58" s="21" t="s">
        <v>72</v>
      </c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8">
        <f t="shared" si="14"/>
        <v>627</v>
      </c>
      <c r="P58" s="18">
        <f t="shared" si="18"/>
        <v>0</v>
      </c>
      <c r="Q58" s="18">
        <f t="shared" si="18"/>
        <v>627</v>
      </c>
      <c r="R58" s="18">
        <f t="shared" si="15"/>
        <v>0</v>
      </c>
      <c r="S58" s="18"/>
      <c r="T58" s="18"/>
      <c r="U58" s="18">
        <f t="shared" si="16"/>
        <v>431</v>
      </c>
      <c r="V58" s="18"/>
      <c r="W58" s="18">
        <v>431</v>
      </c>
      <c r="X58" s="18">
        <f t="shared" si="17"/>
        <v>196</v>
      </c>
      <c r="Y58" s="12"/>
      <c r="Z58" s="18">
        <v>196</v>
      </c>
      <c r="AA58" s="13"/>
      <c r="AB58" s="13"/>
      <c r="AC58" s="13"/>
    </row>
    <row r="59" spans="1:29" s="23" customFormat="1" ht="67.5" customHeight="1" x14ac:dyDescent="0.3">
      <c r="A59" s="11"/>
      <c r="B59" s="21" t="s">
        <v>73</v>
      </c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8">
        <f t="shared" si="14"/>
        <v>177</v>
      </c>
      <c r="P59" s="18">
        <f t="shared" si="18"/>
        <v>0</v>
      </c>
      <c r="Q59" s="18">
        <f t="shared" si="18"/>
        <v>177</v>
      </c>
      <c r="R59" s="18">
        <f t="shared" si="15"/>
        <v>0</v>
      </c>
      <c r="S59" s="18"/>
      <c r="T59" s="18"/>
      <c r="U59" s="18">
        <f t="shared" si="16"/>
        <v>177</v>
      </c>
      <c r="V59" s="18"/>
      <c r="W59" s="18">
        <v>177</v>
      </c>
      <c r="X59" s="18">
        <f t="shared" si="17"/>
        <v>0</v>
      </c>
      <c r="Y59" s="12"/>
      <c r="Z59" s="18"/>
      <c r="AA59" s="13"/>
      <c r="AB59" s="13"/>
      <c r="AC59" s="13"/>
    </row>
    <row r="60" spans="1:29" s="23" customFormat="1" ht="18.75" x14ac:dyDescent="0.3">
      <c r="A60" s="11"/>
      <c r="B60" s="21" t="s">
        <v>56</v>
      </c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8">
        <f t="shared" si="14"/>
        <v>377</v>
      </c>
      <c r="P60" s="18">
        <f t="shared" si="18"/>
        <v>0</v>
      </c>
      <c r="Q60" s="18">
        <f t="shared" si="18"/>
        <v>377</v>
      </c>
      <c r="R60" s="18">
        <f t="shared" si="15"/>
        <v>377</v>
      </c>
      <c r="S60" s="18"/>
      <c r="T60" s="18">
        <v>377</v>
      </c>
      <c r="U60" s="18">
        <f t="shared" si="16"/>
        <v>0</v>
      </c>
      <c r="V60" s="18"/>
      <c r="W60" s="18"/>
      <c r="X60" s="18">
        <f t="shared" si="17"/>
        <v>0</v>
      </c>
      <c r="Y60" s="12"/>
      <c r="Z60" s="18"/>
      <c r="AA60" s="13"/>
      <c r="AB60" s="13"/>
      <c r="AC60" s="13"/>
    </row>
    <row r="61" spans="1:29" s="23" customFormat="1" ht="18.75" x14ac:dyDescent="0.3">
      <c r="A61" s="11"/>
      <c r="B61" s="21" t="s">
        <v>74</v>
      </c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8">
        <f t="shared" si="14"/>
        <v>123</v>
      </c>
      <c r="P61" s="18">
        <f t="shared" si="18"/>
        <v>0</v>
      </c>
      <c r="Q61" s="18">
        <f t="shared" si="18"/>
        <v>123</v>
      </c>
      <c r="R61" s="18">
        <f t="shared" si="15"/>
        <v>0</v>
      </c>
      <c r="S61" s="18"/>
      <c r="T61" s="18"/>
      <c r="U61" s="18">
        <f t="shared" si="16"/>
        <v>0</v>
      </c>
      <c r="V61" s="18"/>
      <c r="W61" s="18"/>
      <c r="X61" s="18">
        <f t="shared" si="17"/>
        <v>123</v>
      </c>
      <c r="Y61" s="12"/>
      <c r="Z61" s="18">
        <v>123</v>
      </c>
      <c r="AA61" s="13"/>
      <c r="AB61" s="13"/>
      <c r="AC61" s="13"/>
    </row>
    <row r="62" spans="1:29" s="23" customFormat="1" ht="18.75" x14ac:dyDescent="0.3">
      <c r="A62" s="11"/>
      <c r="B62" s="21" t="s">
        <v>75</v>
      </c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8">
        <f t="shared" si="14"/>
        <v>150</v>
      </c>
      <c r="P62" s="18">
        <f t="shared" si="18"/>
        <v>0</v>
      </c>
      <c r="Q62" s="18">
        <f t="shared" si="18"/>
        <v>150</v>
      </c>
      <c r="R62" s="18">
        <f t="shared" si="15"/>
        <v>0</v>
      </c>
      <c r="S62" s="18"/>
      <c r="T62" s="18"/>
      <c r="U62" s="18">
        <f t="shared" si="16"/>
        <v>0</v>
      </c>
      <c r="V62" s="18"/>
      <c r="W62" s="18"/>
      <c r="X62" s="18">
        <f t="shared" si="17"/>
        <v>150</v>
      </c>
      <c r="Y62" s="12"/>
      <c r="Z62" s="18">
        <v>150</v>
      </c>
      <c r="AA62" s="13"/>
      <c r="AB62" s="13"/>
      <c r="AC62" s="13"/>
    </row>
    <row r="63" spans="1:29" s="23" customFormat="1" ht="18.75" x14ac:dyDescent="0.3">
      <c r="A63" s="11"/>
      <c r="B63" s="21" t="s">
        <v>76</v>
      </c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8">
        <f t="shared" si="14"/>
        <v>150</v>
      </c>
      <c r="P63" s="18">
        <f t="shared" si="18"/>
        <v>0</v>
      </c>
      <c r="Q63" s="18">
        <f t="shared" si="18"/>
        <v>150</v>
      </c>
      <c r="R63" s="18">
        <f t="shared" si="15"/>
        <v>0</v>
      </c>
      <c r="S63" s="18"/>
      <c r="T63" s="18"/>
      <c r="U63" s="18">
        <f t="shared" si="16"/>
        <v>0</v>
      </c>
      <c r="V63" s="18"/>
      <c r="W63" s="18"/>
      <c r="X63" s="18">
        <f t="shared" si="17"/>
        <v>150</v>
      </c>
      <c r="Y63" s="12"/>
      <c r="Z63" s="18">
        <v>150</v>
      </c>
      <c r="AA63" s="13"/>
      <c r="AB63" s="13"/>
      <c r="AC63" s="13"/>
    </row>
    <row r="64" spans="1:29" s="23" customFormat="1" ht="37.5" x14ac:dyDescent="0.3">
      <c r="A64" s="11"/>
      <c r="B64" s="21" t="s">
        <v>77</v>
      </c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8">
        <f t="shared" si="14"/>
        <v>56</v>
      </c>
      <c r="P64" s="18"/>
      <c r="Q64" s="18">
        <f t="shared" si="18"/>
        <v>56</v>
      </c>
      <c r="R64" s="18">
        <f t="shared" si="15"/>
        <v>3245</v>
      </c>
      <c r="S64" s="18">
        <v>3225</v>
      </c>
      <c r="T64" s="18">
        <v>20</v>
      </c>
      <c r="U64" s="18">
        <f t="shared" si="16"/>
        <v>0</v>
      </c>
      <c r="V64" s="18"/>
      <c r="W64" s="18"/>
      <c r="X64" s="18">
        <f t="shared" si="17"/>
        <v>36</v>
      </c>
      <c r="Y64" s="12"/>
      <c r="Z64" s="18">
        <v>36</v>
      </c>
      <c r="AA64" s="13"/>
      <c r="AB64" s="13"/>
      <c r="AC64" s="13"/>
    </row>
    <row r="65" spans="1:29" s="23" customFormat="1" ht="37.5" x14ac:dyDescent="0.3">
      <c r="A65" s="11"/>
      <c r="B65" s="21" t="s">
        <v>78</v>
      </c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8">
        <f t="shared" si="14"/>
        <v>2735</v>
      </c>
      <c r="P65" s="18">
        <f t="shared" si="18"/>
        <v>2125</v>
      </c>
      <c r="Q65" s="18">
        <f t="shared" si="18"/>
        <v>610</v>
      </c>
      <c r="R65" s="18">
        <f t="shared" si="15"/>
        <v>1936</v>
      </c>
      <c r="S65" s="18">
        <v>1649</v>
      </c>
      <c r="T65" s="18">
        <v>287</v>
      </c>
      <c r="U65" s="18">
        <f t="shared" si="16"/>
        <v>0</v>
      </c>
      <c r="V65" s="18"/>
      <c r="W65" s="18"/>
      <c r="X65" s="18">
        <f t="shared" si="17"/>
        <v>799</v>
      </c>
      <c r="Y65" s="18">
        <v>476</v>
      </c>
      <c r="Z65" s="18">
        <v>323</v>
      </c>
      <c r="AA65" s="13"/>
      <c r="AB65" s="13"/>
      <c r="AC65" s="13"/>
    </row>
    <row r="66" spans="1:29" s="23" customFormat="1" ht="37.5" x14ac:dyDescent="0.3">
      <c r="A66" s="11"/>
      <c r="B66" s="21" t="s">
        <v>79</v>
      </c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8">
        <f t="shared" si="14"/>
        <v>2977</v>
      </c>
      <c r="P66" s="18">
        <f t="shared" si="18"/>
        <v>2933</v>
      </c>
      <c r="Q66" s="18">
        <f t="shared" si="18"/>
        <v>44</v>
      </c>
      <c r="R66" s="18">
        <f t="shared" si="15"/>
        <v>2841</v>
      </c>
      <c r="S66" s="18">
        <v>2797</v>
      </c>
      <c r="T66" s="18">
        <v>44</v>
      </c>
      <c r="U66" s="18">
        <f t="shared" si="16"/>
        <v>0</v>
      </c>
      <c r="V66" s="18"/>
      <c r="W66" s="18"/>
      <c r="X66" s="18">
        <f t="shared" si="17"/>
        <v>136</v>
      </c>
      <c r="Y66" s="18">
        <v>136</v>
      </c>
      <c r="Z66" s="18"/>
      <c r="AA66" s="13"/>
      <c r="AB66" s="13"/>
      <c r="AC66" s="13"/>
    </row>
    <row r="67" spans="1:29" s="23" customFormat="1" ht="37.5" x14ac:dyDescent="0.3">
      <c r="A67" s="11"/>
      <c r="B67" s="21" t="s">
        <v>80</v>
      </c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8">
        <f t="shared" si="14"/>
        <v>1579</v>
      </c>
      <c r="P67" s="18">
        <f t="shared" si="18"/>
        <v>1559</v>
      </c>
      <c r="Q67" s="18">
        <f t="shared" si="18"/>
        <v>20</v>
      </c>
      <c r="R67" s="18">
        <f t="shared" si="15"/>
        <v>1579</v>
      </c>
      <c r="S67" s="18">
        <v>1559</v>
      </c>
      <c r="T67" s="18">
        <v>20</v>
      </c>
      <c r="U67" s="18">
        <f t="shared" si="16"/>
        <v>0</v>
      </c>
      <c r="V67" s="18"/>
      <c r="W67" s="18"/>
      <c r="X67" s="18">
        <f t="shared" si="17"/>
        <v>0</v>
      </c>
      <c r="Y67" s="18"/>
      <c r="Z67" s="18"/>
      <c r="AA67" s="13"/>
      <c r="AB67" s="13"/>
      <c r="AC67" s="13"/>
    </row>
    <row r="68" spans="1:29" s="23" customFormat="1" ht="18.75" x14ac:dyDescent="0.3">
      <c r="A68" s="11"/>
      <c r="B68" s="21" t="s">
        <v>81</v>
      </c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8">
        <f t="shared" si="14"/>
        <v>2111</v>
      </c>
      <c r="P68" s="18">
        <f t="shared" si="18"/>
        <v>2092</v>
      </c>
      <c r="Q68" s="18">
        <f t="shared" si="18"/>
        <v>19</v>
      </c>
      <c r="R68" s="18">
        <f t="shared" si="15"/>
        <v>2111</v>
      </c>
      <c r="S68" s="18">
        <v>2092</v>
      </c>
      <c r="T68" s="18">
        <v>19</v>
      </c>
      <c r="U68" s="18">
        <f t="shared" si="16"/>
        <v>0</v>
      </c>
      <c r="V68" s="18"/>
      <c r="W68" s="18"/>
      <c r="X68" s="18">
        <f t="shared" si="17"/>
        <v>0</v>
      </c>
      <c r="Y68" s="18"/>
      <c r="Z68" s="18"/>
      <c r="AA68" s="13"/>
      <c r="AB68" s="13"/>
      <c r="AC68" s="13"/>
    </row>
    <row r="69" spans="1:29" s="23" customFormat="1" ht="18.75" x14ac:dyDescent="0.3">
      <c r="A69" s="11"/>
      <c r="B69" s="21" t="s">
        <v>82</v>
      </c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8">
        <f t="shared" si="14"/>
        <v>18</v>
      </c>
      <c r="P69" s="18">
        <f t="shared" si="18"/>
        <v>0</v>
      </c>
      <c r="Q69" s="18">
        <f t="shared" si="18"/>
        <v>18</v>
      </c>
      <c r="R69" s="18">
        <f t="shared" si="15"/>
        <v>18</v>
      </c>
      <c r="S69" s="18"/>
      <c r="T69" s="18">
        <v>18</v>
      </c>
      <c r="U69" s="18">
        <f t="shared" si="16"/>
        <v>0</v>
      </c>
      <c r="V69" s="18"/>
      <c r="W69" s="18"/>
      <c r="X69" s="18">
        <f t="shared" si="17"/>
        <v>0</v>
      </c>
      <c r="Y69" s="12"/>
      <c r="Z69" s="18"/>
      <c r="AA69" s="13"/>
      <c r="AB69" s="13"/>
      <c r="AC69" s="13"/>
    </row>
    <row r="70" spans="1:29" s="23" customFormat="1" ht="37.5" x14ac:dyDescent="0.3">
      <c r="A70" s="11"/>
      <c r="B70" s="21" t="s">
        <v>83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8">
        <f t="shared" si="14"/>
        <v>0</v>
      </c>
      <c r="P70" s="18">
        <f t="shared" si="18"/>
        <v>0</v>
      </c>
      <c r="Q70" s="18">
        <f t="shared" si="18"/>
        <v>0</v>
      </c>
      <c r="R70" s="18">
        <f t="shared" si="15"/>
        <v>0</v>
      </c>
      <c r="S70" s="18"/>
      <c r="T70" s="18"/>
      <c r="U70" s="18">
        <f t="shared" si="16"/>
        <v>0</v>
      </c>
      <c r="V70" s="18"/>
      <c r="W70" s="18"/>
      <c r="X70" s="18">
        <f t="shared" si="17"/>
        <v>0</v>
      </c>
      <c r="Y70" s="18"/>
      <c r="Z70" s="12"/>
      <c r="AA70" s="13"/>
      <c r="AB70" s="13"/>
      <c r="AC70" s="13"/>
    </row>
    <row r="71" spans="1:29" s="23" customFormat="1" ht="18.75" x14ac:dyDescent="0.3">
      <c r="A71" s="11"/>
      <c r="B71" s="21" t="s">
        <v>84</v>
      </c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8">
        <f t="shared" si="14"/>
        <v>0</v>
      </c>
      <c r="P71" s="18">
        <f t="shared" ref="P71:Q104" si="20">S71+V71+Y71</f>
        <v>0</v>
      </c>
      <c r="Q71" s="18">
        <f t="shared" si="20"/>
        <v>0</v>
      </c>
      <c r="R71" s="18">
        <f t="shared" si="15"/>
        <v>0</v>
      </c>
      <c r="S71" s="18"/>
      <c r="T71" s="18"/>
      <c r="U71" s="18">
        <f t="shared" si="16"/>
        <v>0</v>
      </c>
      <c r="V71" s="18"/>
      <c r="W71" s="18"/>
      <c r="X71" s="18">
        <f t="shared" si="17"/>
        <v>0</v>
      </c>
      <c r="Y71" s="18"/>
      <c r="Z71" s="12"/>
      <c r="AA71" s="13"/>
      <c r="AB71" s="13"/>
      <c r="AC71" s="13"/>
    </row>
    <row r="72" spans="1:29" s="23" customFormat="1" ht="18.75" x14ac:dyDescent="0.3">
      <c r="A72" s="11">
        <v>3</v>
      </c>
      <c r="B72" s="22" t="s">
        <v>85</v>
      </c>
      <c r="C72" s="12">
        <f>SUM(D72:E72)</f>
        <v>153871</v>
      </c>
      <c r="D72" s="12">
        <f>G72+J72+M72</f>
        <v>145621</v>
      </c>
      <c r="E72" s="12">
        <f>H72+K72+N72</f>
        <v>8250</v>
      </c>
      <c r="F72" s="12">
        <f>SUM(G72:H72)</f>
        <v>147177</v>
      </c>
      <c r="G72" s="12">
        <v>144421</v>
      </c>
      <c r="H72" s="12">
        <v>2756</v>
      </c>
      <c r="I72" s="12">
        <f>SUM(J72:K72)</f>
        <v>2010</v>
      </c>
      <c r="J72" s="12">
        <f>0</f>
        <v>0</v>
      </c>
      <c r="K72" s="12">
        <v>2010</v>
      </c>
      <c r="L72" s="12">
        <f>SUM(M72:N72)</f>
        <v>4684</v>
      </c>
      <c r="M72" s="12">
        <v>1200</v>
      </c>
      <c r="N72" s="12">
        <v>3484</v>
      </c>
      <c r="O72" s="12">
        <f t="shared" si="14"/>
        <v>138175</v>
      </c>
      <c r="P72" s="12">
        <f t="shared" si="20"/>
        <v>133357</v>
      </c>
      <c r="Q72" s="12">
        <f t="shared" si="20"/>
        <v>4818</v>
      </c>
      <c r="R72" s="12">
        <f t="shared" si="15"/>
        <v>134810</v>
      </c>
      <c r="S72" s="12">
        <f>SUM(S73:S94)</f>
        <v>132299</v>
      </c>
      <c r="T72" s="12">
        <f>SUM(T73:T94)</f>
        <v>2511</v>
      </c>
      <c r="U72" s="12">
        <f t="shared" si="16"/>
        <v>633</v>
      </c>
      <c r="V72" s="12">
        <f>SUM(V73:V94)</f>
        <v>0</v>
      </c>
      <c r="W72" s="12">
        <f>SUM(W73:W94)</f>
        <v>633</v>
      </c>
      <c r="X72" s="12">
        <f t="shared" si="17"/>
        <v>2732</v>
      </c>
      <c r="Y72" s="12">
        <f>SUM(Y73:Y94)</f>
        <v>1058</v>
      </c>
      <c r="Z72" s="12">
        <f>SUM(Z73:Z94)</f>
        <v>1674</v>
      </c>
      <c r="AA72" s="13">
        <f>ROUND(O72/C72*100,1)</f>
        <v>89.8</v>
      </c>
      <c r="AB72" s="13">
        <f>ROUND(P72/D72*100,1)</f>
        <v>91.6</v>
      </c>
      <c r="AC72" s="13">
        <f>ROUND(Q72/E72*100,1)</f>
        <v>58.4</v>
      </c>
    </row>
    <row r="73" spans="1:29" s="9" customFormat="1" ht="18.75" x14ac:dyDescent="0.3">
      <c r="A73" s="20"/>
      <c r="B73" s="21" t="s">
        <v>68</v>
      </c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>
        <f t="shared" si="14"/>
        <v>1489</v>
      </c>
      <c r="P73" s="18">
        <f t="shared" si="20"/>
        <v>1058</v>
      </c>
      <c r="Q73" s="18">
        <f t="shared" si="20"/>
        <v>431</v>
      </c>
      <c r="R73" s="18">
        <f t="shared" si="15"/>
        <v>0</v>
      </c>
      <c r="S73" s="18"/>
      <c r="T73" s="18"/>
      <c r="U73" s="18">
        <f t="shared" si="16"/>
        <v>0</v>
      </c>
      <c r="V73" s="18"/>
      <c r="W73" s="18"/>
      <c r="X73" s="18">
        <f t="shared" si="17"/>
        <v>1489</v>
      </c>
      <c r="Y73" s="18">
        <v>1058</v>
      </c>
      <c r="Z73" s="18">
        <f>61+370</f>
        <v>431</v>
      </c>
      <c r="AA73" s="19"/>
      <c r="AB73" s="19"/>
      <c r="AC73" s="19"/>
    </row>
    <row r="74" spans="1:29" s="9" customFormat="1" ht="18.75" x14ac:dyDescent="0.3">
      <c r="A74" s="20"/>
      <c r="B74" s="21" t="s">
        <v>86</v>
      </c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>
        <f t="shared" si="14"/>
        <v>0</v>
      </c>
      <c r="P74" s="18">
        <f t="shared" si="20"/>
        <v>0</v>
      </c>
      <c r="Q74" s="18">
        <f t="shared" si="20"/>
        <v>0</v>
      </c>
      <c r="R74" s="18">
        <f t="shared" si="15"/>
        <v>0</v>
      </c>
      <c r="S74" s="18"/>
      <c r="T74" s="18"/>
      <c r="U74" s="18">
        <f t="shared" si="16"/>
        <v>0</v>
      </c>
      <c r="V74" s="18"/>
      <c r="W74" s="18"/>
      <c r="X74" s="18">
        <f t="shared" si="17"/>
        <v>0</v>
      </c>
      <c r="Y74" s="18"/>
      <c r="Z74" s="18"/>
      <c r="AA74" s="19"/>
      <c r="AB74" s="19"/>
      <c r="AC74" s="19"/>
    </row>
    <row r="75" spans="1:29" s="9" customFormat="1" ht="37.5" x14ac:dyDescent="0.3">
      <c r="A75" s="20"/>
      <c r="B75" s="21" t="s">
        <v>70</v>
      </c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>
        <f t="shared" si="14"/>
        <v>771</v>
      </c>
      <c r="P75" s="18">
        <f t="shared" si="20"/>
        <v>0</v>
      </c>
      <c r="Q75" s="18">
        <f t="shared" si="20"/>
        <v>771</v>
      </c>
      <c r="R75" s="18">
        <f t="shared" si="15"/>
        <v>0</v>
      </c>
      <c r="S75" s="18"/>
      <c r="T75" s="18"/>
      <c r="U75" s="18">
        <f t="shared" si="16"/>
        <v>49</v>
      </c>
      <c r="V75" s="18"/>
      <c r="W75" s="18">
        <v>49</v>
      </c>
      <c r="X75" s="18">
        <f t="shared" si="17"/>
        <v>722</v>
      </c>
      <c r="Y75" s="18"/>
      <c r="Z75" s="18">
        <f>-88+810</f>
        <v>722</v>
      </c>
      <c r="AA75" s="19"/>
      <c r="AB75" s="19"/>
      <c r="AC75" s="19"/>
    </row>
    <row r="76" spans="1:29" s="9" customFormat="1" ht="61.5" customHeight="1" x14ac:dyDescent="0.3">
      <c r="A76" s="20"/>
      <c r="B76" s="21" t="s">
        <v>72</v>
      </c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>
        <f t="shared" si="14"/>
        <v>686</v>
      </c>
      <c r="P76" s="18">
        <f t="shared" si="20"/>
        <v>0</v>
      </c>
      <c r="Q76" s="18">
        <f t="shared" si="20"/>
        <v>686</v>
      </c>
      <c r="R76" s="18">
        <f t="shared" si="15"/>
        <v>123</v>
      </c>
      <c r="S76" s="18"/>
      <c r="T76" s="18">
        <v>123</v>
      </c>
      <c r="U76" s="18">
        <f t="shared" si="16"/>
        <v>456</v>
      </c>
      <c r="V76" s="18"/>
      <c r="W76" s="18">
        <f>135+321</f>
        <v>456</v>
      </c>
      <c r="X76" s="18">
        <f t="shared" si="17"/>
        <v>107</v>
      </c>
      <c r="Y76" s="18"/>
      <c r="Z76" s="18">
        <v>107</v>
      </c>
      <c r="AA76" s="19"/>
      <c r="AB76" s="19"/>
      <c r="AC76" s="19"/>
    </row>
    <row r="77" spans="1:29" s="9" customFormat="1" ht="18.75" x14ac:dyDescent="0.3">
      <c r="A77" s="20"/>
      <c r="B77" s="21" t="s">
        <v>56</v>
      </c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>
        <f t="shared" si="14"/>
        <v>1625</v>
      </c>
      <c r="P77" s="18">
        <f t="shared" si="20"/>
        <v>0</v>
      </c>
      <c r="Q77" s="18">
        <f t="shared" si="20"/>
        <v>1625</v>
      </c>
      <c r="R77" s="18">
        <f t="shared" si="15"/>
        <v>2248</v>
      </c>
      <c r="S77" s="18"/>
      <c r="T77" s="18">
        <v>2248</v>
      </c>
      <c r="U77" s="18">
        <f t="shared" si="16"/>
        <v>-623</v>
      </c>
      <c r="V77" s="18"/>
      <c r="W77" s="18">
        <f>-519-104</f>
        <v>-623</v>
      </c>
      <c r="X77" s="18">
        <f t="shared" si="17"/>
        <v>0</v>
      </c>
      <c r="Y77" s="18"/>
      <c r="Z77" s="18"/>
      <c r="AA77" s="19"/>
      <c r="AB77" s="19"/>
      <c r="AC77" s="19"/>
    </row>
    <row r="78" spans="1:29" s="9" customFormat="1" ht="18.75" x14ac:dyDescent="0.3">
      <c r="A78" s="20"/>
      <c r="B78" s="21" t="s">
        <v>74</v>
      </c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>
        <f t="shared" si="14"/>
        <v>201</v>
      </c>
      <c r="P78" s="18">
        <f t="shared" si="20"/>
        <v>0</v>
      </c>
      <c r="Q78" s="18">
        <f t="shared" si="20"/>
        <v>201</v>
      </c>
      <c r="R78" s="18">
        <f t="shared" si="15"/>
        <v>0</v>
      </c>
      <c r="S78" s="18"/>
      <c r="T78" s="18"/>
      <c r="U78" s="18">
        <f t="shared" si="16"/>
        <v>0</v>
      </c>
      <c r="V78" s="18"/>
      <c r="W78" s="18"/>
      <c r="X78" s="18">
        <f t="shared" si="17"/>
        <v>201</v>
      </c>
      <c r="Y78" s="18"/>
      <c r="Z78" s="18">
        <v>201</v>
      </c>
      <c r="AA78" s="19"/>
      <c r="AB78" s="19"/>
      <c r="AC78" s="19"/>
    </row>
    <row r="79" spans="1:29" s="9" customFormat="1" ht="18.75" x14ac:dyDescent="0.3">
      <c r="A79" s="20"/>
      <c r="B79" s="21" t="s">
        <v>76</v>
      </c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>
        <f t="shared" si="14"/>
        <v>0</v>
      </c>
      <c r="P79" s="18">
        <f t="shared" si="20"/>
        <v>0</v>
      </c>
      <c r="Q79" s="18">
        <f t="shared" si="20"/>
        <v>0</v>
      </c>
      <c r="R79" s="18">
        <f t="shared" si="15"/>
        <v>0</v>
      </c>
      <c r="S79" s="18"/>
      <c r="T79" s="18"/>
      <c r="U79" s="18">
        <f t="shared" si="16"/>
        <v>0</v>
      </c>
      <c r="V79" s="18"/>
      <c r="W79" s="18"/>
      <c r="X79" s="18">
        <f t="shared" si="17"/>
        <v>0</v>
      </c>
      <c r="Y79" s="18"/>
      <c r="Z79" s="18"/>
      <c r="AA79" s="19"/>
      <c r="AB79" s="19"/>
      <c r="AC79" s="19"/>
    </row>
    <row r="80" spans="1:29" s="9" customFormat="1" ht="37.5" x14ac:dyDescent="0.3">
      <c r="A80" s="20"/>
      <c r="B80" s="21" t="s">
        <v>87</v>
      </c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>
        <f t="shared" si="14"/>
        <v>55389</v>
      </c>
      <c r="P80" s="18">
        <f t="shared" si="20"/>
        <v>55389</v>
      </c>
      <c r="Q80" s="18">
        <f t="shared" si="20"/>
        <v>0</v>
      </c>
      <c r="R80" s="18">
        <f t="shared" si="15"/>
        <v>55389</v>
      </c>
      <c r="S80" s="18">
        <f>20385+35004</f>
        <v>55389</v>
      </c>
      <c r="T80" s="18"/>
      <c r="U80" s="18">
        <f t="shared" si="16"/>
        <v>0</v>
      </c>
      <c r="V80" s="18"/>
      <c r="W80" s="18"/>
      <c r="X80" s="18">
        <f t="shared" si="17"/>
        <v>0</v>
      </c>
      <c r="Y80" s="18"/>
      <c r="Z80" s="18"/>
      <c r="AA80" s="19"/>
      <c r="AB80" s="19"/>
      <c r="AC80" s="19"/>
    </row>
    <row r="81" spans="1:29" s="9" customFormat="1" ht="18.75" x14ac:dyDescent="0.3">
      <c r="A81" s="20"/>
      <c r="B81" s="21" t="s">
        <v>88</v>
      </c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>
        <f t="shared" si="15"/>
        <v>13045</v>
      </c>
      <c r="S81" s="18">
        <v>13045</v>
      </c>
      <c r="T81" s="18"/>
      <c r="U81" s="18"/>
      <c r="V81" s="18"/>
      <c r="W81" s="18"/>
      <c r="X81" s="18"/>
      <c r="Y81" s="18"/>
      <c r="Z81" s="18"/>
      <c r="AA81" s="19"/>
      <c r="AB81" s="19"/>
      <c r="AC81" s="19"/>
    </row>
    <row r="82" spans="1:29" s="9" customFormat="1" ht="18.75" x14ac:dyDescent="0.3">
      <c r="A82" s="20"/>
      <c r="B82" s="17" t="s">
        <v>89</v>
      </c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>
        <f t="shared" si="14"/>
        <v>0</v>
      </c>
      <c r="P82" s="18">
        <f t="shared" si="20"/>
        <v>0</v>
      </c>
      <c r="Q82" s="18">
        <f t="shared" si="20"/>
        <v>0</v>
      </c>
      <c r="R82" s="18">
        <f t="shared" si="15"/>
        <v>0</v>
      </c>
      <c r="S82" s="18"/>
      <c r="T82" s="18"/>
      <c r="U82" s="18">
        <f t="shared" si="16"/>
        <v>0</v>
      </c>
      <c r="V82" s="18"/>
      <c r="W82" s="18"/>
      <c r="X82" s="18">
        <f t="shared" si="17"/>
        <v>0</v>
      </c>
      <c r="Y82" s="18"/>
      <c r="Z82" s="18"/>
      <c r="AA82" s="19"/>
      <c r="AB82" s="19"/>
      <c r="AC82" s="19"/>
    </row>
    <row r="83" spans="1:29" s="9" customFormat="1" ht="18.75" x14ac:dyDescent="0.3">
      <c r="A83" s="20"/>
      <c r="B83" s="21" t="s">
        <v>90</v>
      </c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>
        <f t="shared" si="14"/>
        <v>4924</v>
      </c>
      <c r="P83" s="18">
        <f t="shared" si="20"/>
        <v>4924</v>
      </c>
      <c r="Q83" s="18">
        <f t="shared" si="20"/>
        <v>0</v>
      </c>
      <c r="R83" s="18">
        <f t="shared" si="15"/>
        <v>4924</v>
      </c>
      <c r="S83" s="18">
        <v>4924</v>
      </c>
      <c r="T83" s="18"/>
      <c r="U83" s="18">
        <f t="shared" si="16"/>
        <v>0</v>
      </c>
      <c r="V83" s="18"/>
      <c r="W83" s="18"/>
      <c r="X83" s="18">
        <f t="shared" si="17"/>
        <v>0</v>
      </c>
      <c r="Y83" s="18"/>
      <c r="Z83" s="18"/>
      <c r="AA83" s="19"/>
      <c r="AB83" s="19"/>
      <c r="AC83" s="19"/>
    </row>
    <row r="84" spans="1:29" s="9" customFormat="1" ht="18.75" x14ac:dyDescent="0.3">
      <c r="A84" s="20"/>
      <c r="B84" s="21" t="s">
        <v>91</v>
      </c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>
        <f t="shared" si="14"/>
        <v>11731</v>
      </c>
      <c r="P84" s="18">
        <f t="shared" si="20"/>
        <v>11731</v>
      </c>
      <c r="Q84" s="18">
        <f t="shared" si="20"/>
        <v>0</v>
      </c>
      <c r="R84" s="18">
        <f t="shared" si="15"/>
        <v>11731</v>
      </c>
      <c r="S84" s="18">
        <v>11731</v>
      </c>
      <c r="T84" s="18"/>
      <c r="U84" s="18">
        <f t="shared" si="16"/>
        <v>0</v>
      </c>
      <c r="V84" s="18"/>
      <c r="W84" s="18"/>
      <c r="X84" s="18">
        <f t="shared" si="17"/>
        <v>0</v>
      </c>
      <c r="Y84" s="18"/>
      <c r="Z84" s="18"/>
      <c r="AA84" s="19"/>
      <c r="AB84" s="19"/>
      <c r="AC84" s="19"/>
    </row>
    <row r="85" spans="1:29" s="9" customFormat="1" ht="18.75" x14ac:dyDescent="0.3">
      <c r="A85" s="20"/>
      <c r="B85" s="21" t="s">
        <v>92</v>
      </c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>
        <f t="shared" si="14"/>
        <v>2743</v>
      </c>
      <c r="P85" s="18">
        <f t="shared" si="20"/>
        <v>2743</v>
      </c>
      <c r="Q85" s="18">
        <f t="shared" si="20"/>
        <v>0</v>
      </c>
      <c r="R85" s="18">
        <f t="shared" si="15"/>
        <v>2743</v>
      </c>
      <c r="S85" s="18">
        <v>2743</v>
      </c>
      <c r="T85" s="18"/>
      <c r="U85" s="18">
        <f t="shared" si="16"/>
        <v>0</v>
      </c>
      <c r="V85" s="18"/>
      <c r="W85" s="18"/>
      <c r="X85" s="18">
        <f t="shared" si="17"/>
        <v>0</v>
      </c>
      <c r="Y85" s="18"/>
      <c r="Z85" s="18"/>
      <c r="AA85" s="19"/>
      <c r="AB85" s="19"/>
      <c r="AC85" s="19"/>
    </row>
    <row r="86" spans="1:29" s="9" customFormat="1" ht="18.75" x14ac:dyDescent="0.3">
      <c r="A86" s="20"/>
      <c r="B86" s="21" t="s">
        <v>93</v>
      </c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>
        <f t="shared" si="14"/>
        <v>320</v>
      </c>
      <c r="P86" s="18">
        <f t="shared" si="20"/>
        <v>300</v>
      </c>
      <c r="Q86" s="18">
        <f t="shared" si="20"/>
        <v>20</v>
      </c>
      <c r="R86" s="18">
        <f t="shared" si="15"/>
        <v>320</v>
      </c>
      <c r="S86" s="18">
        <v>300</v>
      </c>
      <c r="T86" s="18">
        <v>20</v>
      </c>
      <c r="U86" s="18">
        <f t="shared" si="16"/>
        <v>0</v>
      </c>
      <c r="V86" s="18"/>
      <c r="W86" s="18"/>
      <c r="X86" s="18">
        <f t="shared" si="17"/>
        <v>0</v>
      </c>
      <c r="Y86" s="18"/>
      <c r="Z86" s="18"/>
      <c r="AA86" s="19"/>
      <c r="AB86" s="19"/>
      <c r="AC86" s="19"/>
    </row>
    <row r="87" spans="1:29" s="9" customFormat="1" ht="18.75" x14ac:dyDescent="0.3">
      <c r="A87" s="20"/>
      <c r="B87" s="21" t="s">
        <v>94</v>
      </c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>
        <f t="shared" si="14"/>
        <v>0</v>
      </c>
      <c r="P87" s="18">
        <f t="shared" si="20"/>
        <v>0</v>
      </c>
      <c r="Q87" s="18">
        <f t="shared" si="20"/>
        <v>0</v>
      </c>
      <c r="R87" s="18">
        <f t="shared" si="15"/>
        <v>0</v>
      </c>
      <c r="S87" s="18"/>
      <c r="T87" s="18"/>
      <c r="U87" s="18">
        <f t="shared" si="16"/>
        <v>0</v>
      </c>
      <c r="V87" s="18"/>
      <c r="W87" s="18"/>
      <c r="X87" s="18">
        <f t="shared" si="17"/>
        <v>0</v>
      </c>
      <c r="Y87" s="18"/>
      <c r="Z87" s="18"/>
      <c r="AA87" s="19"/>
      <c r="AB87" s="19"/>
      <c r="AC87" s="19"/>
    </row>
    <row r="88" spans="1:29" s="9" customFormat="1" ht="18.75" x14ac:dyDescent="0.3">
      <c r="A88" s="20"/>
      <c r="B88" s="21" t="s">
        <v>95</v>
      </c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>
        <f t="shared" si="14"/>
        <v>13884</v>
      </c>
      <c r="P88" s="18">
        <f t="shared" si="20"/>
        <v>13581</v>
      </c>
      <c r="Q88" s="18">
        <f t="shared" si="20"/>
        <v>303</v>
      </c>
      <c r="R88" s="18">
        <f t="shared" si="15"/>
        <v>13601</v>
      </c>
      <c r="S88" s="18">
        <v>13581</v>
      </c>
      <c r="T88" s="18">
        <v>20</v>
      </c>
      <c r="U88" s="18">
        <f t="shared" si="16"/>
        <v>283</v>
      </c>
      <c r="V88" s="18"/>
      <c r="W88" s="18">
        <v>283</v>
      </c>
      <c r="X88" s="18">
        <f t="shared" si="17"/>
        <v>0</v>
      </c>
      <c r="Y88" s="18"/>
      <c r="Z88" s="18"/>
      <c r="AA88" s="19"/>
      <c r="AB88" s="19"/>
      <c r="AC88" s="19"/>
    </row>
    <row r="89" spans="1:29" s="9" customFormat="1" ht="18.75" x14ac:dyDescent="0.3">
      <c r="A89" s="20"/>
      <c r="B89" s="21" t="s">
        <v>96</v>
      </c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>
        <f t="shared" si="14"/>
        <v>13992</v>
      </c>
      <c r="P89" s="18">
        <f t="shared" si="20"/>
        <v>13972</v>
      </c>
      <c r="Q89" s="18">
        <f t="shared" si="20"/>
        <v>20</v>
      </c>
      <c r="R89" s="18">
        <f t="shared" si="15"/>
        <v>13992</v>
      </c>
      <c r="S89" s="18">
        <v>13972</v>
      </c>
      <c r="T89" s="18">
        <v>20</v>
      </c>
      <c r="U89" s="18">
        <f t="shared" si="16"/>
        <v>0</v>
      </c>
      <c r="V89" s="18"/>
      <c r="W89" s="18"/>
      <c r="X89" s="18">
        <f t="shared" si="17"/>
        <v>0</v>
      </c>
      <c r="Y89" s="18"/>
      <c r="Z89" s="18"/>
      <c r="AA89" s="19"/>
      <c r="AB89" s="19"/>
      <c r="AC89" s="19"/>
    </row>
    <row r="90" spans="1:29" s="9" customFormat="1" ht="18.75" x14ac:dyDescent="0.3">
      <c r="A90" s="20"/>
      <c r="B90" s="21" t="s">
        <v>97</v>
      </c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>
        <f t="shared" si="14"/>
        <v>15685</v>
      </c>
      <c r="P90" s="18">
        <f t="shared" si="20"/>
        <v>15665</v>
      </c>
      <c r="Q90" s="18">
        <f t="shared" si="20"/>
        <v>20</v>
      </c>
      <c r="R90" s="18">
        <f t="shared" si="15"/>
        <v>15685</v>
      </c>
      <c r="S90" s="18">
        <v>15665</v>
      </c>
      <c r="T90" s="18">
        <v>20</v>
      </c>
      <c r="U90" s="18">
        <f t="shared" si="16"/>
        <v>0</v>
      </c>
      <c r="V90" s="18"/>
      <c r="W90" s="18"/>
      <c r="X90" s="18">
        <f t="shared" si="17"/>
        <v>0</v>
      </c>
      <c r="Y90" s="18"/>
      <c r="Z90" s="18"/>
      <c r="AA90" s="19"/>
      <c r="AB90" s="19"/>
      <c r="AC90" s="19"/>
    </row>
    <row r="91" spans="1:29" s="9" customFormat="1" ht="18.75" x14ac:dyDescent="0.3">
      <c r="A91" s="20"/>
      <c r="B91" s="21" t="s">
        <v>98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>
        <f t="shared" si="14"/>
        <v>20</v>
      </c>
      <c r="P91" s="18">
        <f t="shared" si="20"/>
        <v>0</v>
      </c>
      <c r="Q91" s="18">
        <f t="shared" si="20"/>
        <v>20</v>
      </c>
      <c r="R91" s="18">
        <f t="shared" si="15"/>
        <v>20</v>
      </c>
      <c r="S91" s="18"/>
      <c r="T91" s="18">
        <v>20</v>
      </c>
      <c r="U91" s="18"/>
      <c r="V91" s="18"/>
      <c r="W91" s="18"/>
      <c r="X91" s="18"/>
      <c r="Y91" s="18"/>
      <c r="Z91" s="18"/>
      <c r="AA91" s="19"/>
      <c r="AB91" s="19"/>
      <c r="AC91" s="19"/>
    </row>
    <row r="92" spans="1:29" s="9" customFormat="1" ht="37.5" x14ac:dyDescent="0.3">
      <c r="A92" s="20"/>
      <c r="B92" s="21" t="s">
        <v>99</v>
      </c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>
        <f t="shared" si="14"/>
        <v>20</v>
      </c>
      <c r="P92" s="18">
        <f t="shared" si="20"/>
        <v>0</v>
      </c>
      <c r="Q92" s="18">
        <f t="shared" si="20"/>
        <v>20</v>
      </c>
      <c r="R92" s="18">
        <f t="shared" si="15"/>
        <v>20</v>
      </c>
      <c r="S92" s="18"/>
      <c r="T92" s="18">
        <v>20</v>
      </c>
      <c r="U92" s="18">
        <f t="shared" si="16"/>
        <v>0</v>
      </c>
      <c r="V92" s="18"/>
      <c r="W92" s="18"/>
      <c r="X92" s="18">
        <f t="shared" si="17"/>
        <v>0</v>
      </c>
      <c r="Y92" s="18"/>
      <c r="Z92" s="18"/>
      <c r="AA92" s="19"/>
      <c r="AB92" s="19"/>
      <c r="AC92" s="19"/>
    </row>
    <row r="93" spans="1:29" s="9" customFormat="1" ht="18.75" x14ac:dyDescent="0.3">
      <c r="A93" s="20"/>
      <c r="B93" s="21" t="s">
        <v>100</v>
      </c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>
        <f t="shared" si="14"/>
        <v>371</v>
      </c>
      <c r="P93" s="18">
        <f t="shared" si="20"/>
        <v>371</v>
      </c>
      <c r="Q93" s="18">
        <f t="shared" si="20"/>
        <v>0</v>
      </c>
      <c r="R93" s="18">
        <f t="shared" si="15"/>
        <v>371</v>
      </c>
      <c r="S93" s="18">
        <v>371</v>
      </c>
      <c r="T93" s="18"/>
      <c r="U93" s="18">
        <f t="shared" si="16"/>
        <v>0</v>
      </c>
      <c r="V93" s="18"/>
      <c r="W93" s="18"/>
      <c r="X93" s="18">
        <f t="shared" si="17"/>
        <v>0</v>
      </c>
      <c r="Y93" s="18"/>
      <c r="Z93" s="18"/>
      <c r="AA93" s="19"/>
      <c r="AB93" s="19"/>
      <c r="AC93" s="19"/>
    </row>
    <row r="94" spans="1:29" s="9" customFormat="1" ht="18.75" x14ac:dyDescent="0.3">
      <c r="A94" s="20"/>
      <c r="B94" s="21" t="s">
        <v>101</v>
      </c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>
        <f t="shared" si="14"/>
        <v>1279</v>
      </c>
      <c r="P94" s="18">
        <f t="shared" si="20"/>
        <v>578</v>
      </c>
      <c r="Q94" s="18">
        <f t="shared" si="20"/>
        <v>701</v>
      </c>
      <c r="R94" s="18">
        <f t="shared" si="15"/>
        <v>598</v>
      </c>
      <c r="S94" s="18">
        <v>578</v>
      </c>
      <c r="T94" s="18">
        <v>20</v>
      </c>
      <c r="U94" s="18">
        <f t="shared" si="16"/>
        <v>468</v>
      </c>
      <c r="V94" s="18"/>
      <c r="W94" s="18">
        <v>468</v>
      </c>
      <c r="X94" s="18">
        <f t="shared" si="17"/>
        <v>213</v>
      </c>
      <c r="Y94" s="18"/>
      <c r="Z94" s="18">
        <v>213</v>
      </c>
      <c r="AA94" s="19"/>
      <c r="AB94" s="19"/>
      <c r="AC94" s="19"/>
    </row>
    <row r="95" spans="1:29" s="23" customFormat="1" ht="18.75" x14ac:dyDescent="0.3">
      <c r="A95" s="11">
        <v>4</v>
      </c>
      <c r="B95" s="22" t="s">
        <v>102</v>
      </c>
      <c r="C95" s="12">
        <f>SUM(D95:E95)</f>
        <v>0</v>
      </c>
      <c r="D95" s="12">
        <f>G95+J95+M95</f>
        <v>0</v>
      </c>
      <c r="E95" s="12">
        <f>H95+K95+N95</f>
        <v>0</v>
      </c>
      <c r="F95" s="12">
        <f>SUM(G95:H95)</f>
        <v>0</v>
      </c>
      <c r="G95" s="12"/>
      <c r="H95" s="12"/>
      <c r="I95" s="12">
        <f>SUM(J95:K95)</f>
        <v>0</v>
      </c>
      <c r="J95" s="12"/>
      <c r="K95" s="12"/>
      <c r="L95" s="12">
        <f>SUM(M95:N95)</f>
        <v>0</v>
      </c>
      <c r="M95" s="12">
        <f>0</f>
        <v>0</v>
      </c>
      <c r="N95" s="12">
        <f>0</f>
        <v>0</v>
      </c>
      <c r="O95" s="12">
        <f t="shared" ref="O95:O167" si="21">SUM(P95:Q95)</f>
        <v>11220</v>
      </c>
      <c r="P95" s="12">
        <f t="shared" si="20"/>
        <v>8593</v>
      </c>
      <c r="Q95" s="12">
        <f t="shared" si="20"/>
        <v>2627</v>
      </c>
      <c r="R95" s="12">
        <f t="shared" si="15"/>
        <v>2323</v>
      </c>
      <c r="S95" s="12">
        <f>SUM(S96:S112)</f>
        <v>0</v>
      </c>
      <c r="T95" s="12">
        <f>SUM(T96:T112)</f>
        <v>2323</v>
      </c>
      <c r="U95" s="12">
        <f t="shared" si="16"/>
        <v>8897</v>
      </c>
      <c r="V95" s="12">
        <f>SUM(V96:V112)</f>
        <v>8593</v>
      </c>
      <c r="W95" s="12">
        <f>SUM(W96:W112)</f>
        <v>304</v>
      </c>
      <c r="X95" s="12">
        <f t="shared" si="17"/>
        <v>0</v>
      </c>
      <c r="Y95" s="12">
        <f>SUM(Y96:Y112)</f>
        <v>0</v>
      </c>
      <c r="Z95" s="12">
        <f>SUM(Z96:Z112)</f>
        <v>0</v>
      </c>
      <c r="AA95" s="13"/>
      <c r="AB95" s="13"/>
      <c r="AC95" s="13"/>
    </row>
    <row r="96" spans="1:29" s="23" customFormat="1" ht="66.75" customHeight="1" x14ac:dyDescent="0.3">
      <c r="A96" s="11"/>
      <c r="B96" s="21" t="s">
        <v>72</v>
      </c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8">
        <f t="shared" si="21"/>
        <v>0</v>
      </c>
      <c r="P96" s="18">
        <f t="shared" si="20"/>
        <v>0</v>
      </c>
      <c r="Q96" s="18">
        <f t="shared" si="20"/>
        <v>0</v>
      </c>
      <c r="R96" s="18">
        <f t="shared" si="15"/>
        <v>0</v>
      </c>
      <c r="S96" s="18"/>
      <c r="T96" s="18"/>
      <c r="U96" s="18">
        <f t="shared" si="16"/>
        <v>0</v>
      </c>
      <c r="V96" s="18"/>
      <c r="W96" s="18"/>
      <c r="X96" s="18">
        <f t="shared" si="17"/>
        <v>0</v>
      </c>
      <c r="Y96" s="12"/>
      <c r="Z96" s="12"/>
      <c r="AA96" s="13"/>
      <c r="AB96" s="13"/>
      <c r="AC96" s="13"/>
    </row>
    <row r="97" spans="1:29" s="23" customFormat="1" ht="18.75" x14ac:dyDescent="0.3">
      <c r="A97" s="11"/>
      <c r="B97" s="21" t="s">
        <v>56</v>
      </c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8">
        <f t="shared" si="21"/>
        <v>43</v>
      </c>
      <c r="P97" s="18">
        <f t="shared" si="20"/>
        <v>0</v>
      </c>
      <c r="Q97" s="18">
        <f t="shared" si="20"/>
        <v>43</v>
      </c>
      <c r="R97" s="18">
        <f t="shared" si="15"/>
        <v>43</v>
      </c>
      <c r="S97" s="18"/>
      <c r="T97" s="18">
        <v>43</v>
      </c>
      <c r="U97" s="18">
        <f t="shared" si="16"/>
        <v>0</v>
      </c>
      <c r="V97" s="18"/>
      <c r="W97" s="18"/>
      <c r="X97" s="18">
        <f t="shared" si="17"/>
        <v>0</v>
      </c>
      <c r="Y97" s="12"/>
      <c r="Z97" s="12"/>
      <c r="AA97" s="13"/>
      <c r="AB97" s="13"/>
      <c r="AC97" s="13"/>
    </row>
    <row r="98" spans="1:29" s="23" customFormat="1" ht="37.5" x14ac:dyDescent="0.3">
      <c r="A98" s="11"/>
      <c r="B98" s="21" t="s">
        <v>103</v>
      </c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8">
        <f t="shared" si="21"/>
        <v>0</v>
      </c>
      <c r="P98" s="18">
        <f t="shared" si="20"/>
        <v>0</v>
      </c>
      <c r="Q98" s="18">
        <f t="shared" si="20"/>
        <v>0</v>
      </c>
      <c r="R98" s="18">
        <f t="shared" si="15"/>
        <v>0</v>
      </c>
      <c r="S98" s="18"/>
      <c r="T98" s="18"/>
      <c r="U98" s="18">
        <f t="shared" si="16"/>
        <v>0</v>
      </c>
      <c r="V98" s="18"/>
      <c r="W98" s="18"/>
      <c r="X98" s="18">
        <f t="shared" si="17"/>
        <v>0</v>
      </c>
      <c r="Y98" s="12"/>
      <c r="Z98" s="12"/>
      <c r="AA98" s="13"/>
      <c r="AB98" s="13"/>
      <c r="AC98" s="13"/>
    </row>
    <row r="99" spans="1:29" s="23" customFormat="1" ht="18.75" x14ac:dyDescent="0.3">
      <c r="A99" s="11"/>
      <c r="B99" s="21" t="s">
        <v>76</v>
      </c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8">
        <f t="shared" si="21"/>
        <v>0</v>
      </c>
      <c r="P99" s="18">
        <f t="shared" si="20"/>
        <v>0</v>
      </c>
      <c r="Q99" s="18">
        <f t="shared" si="20"/>
        <v>0</v>
      </c>
      <c r="R99" s="18">
        <f t="shared" si="15"/>
        <v>0</v>
      </c>
      <c r="S99" s="18"/>
      <c r="T99" s="18"/>
      <c r="U99" s="18">
        <f t="shared" si="16"/>
        <v>0</v>
      </c>
      <c r="V99" s="18"/>
      <c r="W99" s="18"/>
      <c r="X99" s="18">
        <f t="shared" si="17"/>
        <v>0</v>
      </c>
      <c r="Y99" s="12"/>
      <c r="Z99" s="12"/>
      <c r="AA99" s="13"/>
      <c r="AB99" s="13"/>
      <c r="AC99" s="13"/>
    </row>
    <row r="100" spans="1:29" s="23" customFormat="1" ht="18.75" x14ac:dyDescent="0.3">
      <c r="A100" s="11"/>
      <c r="B100" s="17" t="s">
        <v>104</v>
      </c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8">
        <f t="shared" si="21"/>
        <v>984</v>
      </c>
      <c r="P100" s="18">
        <f t="shared" si="20"/>
        <v>0</v>
      </c>
      <c r="Q100" s="18">
        <f t="shared" si="20"/>
        <v>984</v>
      </c>
      <c r="R100" s="18">
        <f t="shared" si="15"/>
        <v>984</v>
      </c>
      <c r="S100" s="18"/>
      <c r="T100" s="18">
        <v>984</v>
      </c>
      <c r="U100" s="18">
        <f t="shared" si="16"/>
        <v>0</v>
      </c>
      <c r="V100" s="18"/>
      <c r="W100" s="18"/>
      <c r="X100" s="18">
        <f t="shared" si="17"/>
        <v>0</v>
      </c>
      <c r="Y100" s="12"/>
      <c r="Z100" s="12"/>
      <c r="AA100" s="13"/>
      <c r="AB100" s="13"/>
      <c r="AC100" s="13"/>
    </row>
    <row r="101" spans="1:29" s="23" customFormat="1" ht="18.75" x14ac:dyDescent="0.3">
      <c r="A101" s="11"/>
      <c r="B101" s="21" t="s">
        <v>105</v>
      </c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8">
        <f t="shared" si="21"/>
        <v>227</v>
      </c>
      <c r="P101" s="18">
        <f t="shared" si="20"/>
        <v>0</v>
      </c>
      <c r="Q101" s="18">
        <f t="shared" si="20"/>
        <v>227</v>
      </c>
      <c r="R101" s="18">
        <f t="shared" si="15"/>
        <v>227</v>
      </c>
      <c r="S101" s="18"/>
      <c r="T101" s="18">
        <v>227</v>
      </c>
      <c r="U101" s="18">
        <f t="shared" si="16"/>
        <v>0</v>
      </c>
      <c r="V101" s="18"/>
      <c r="W101" s="18"/>
      <c r="X101" s="18">
        <f t="shared" si="17"/>
        <v>0</v>
      </c>
      <c r="Y101" s="12"/>
      <c r="Z101" s="12"/>
      <c r="AA101" s="13"/>
      <c r="AB101" s="13"/>
      <c r="AC101" s="13"/>
    </row>
    <row r="102" spans="1:29" s="23" customFormat="1" ht="18.75" x14ac:dyDescent="0.3">
      <c r="A102" s="11"/>
      <c r="B102" s="21" t="s">
        <v>106</v>
      </c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8">
        <f t="shared" si="21"/>
        <v>20</v>
      </c>
      <c r="P102" s="18">
        <f t="shared" si="20"/>
        <v>0</v>
      </c>
      <c r="Q102" s="18">
        <f t="shared" si="20"/>
        <v>20</v>
      </c>
      <c r="R102" s="18">
        <f t="shared" si="15"/>
        <v>20</v>
      </c>
      <c r="S102" s="18"/>
      <c r="T102" s="18">
        <v>20</v>
      </c>
      <c r="U102" s="18">
        <f t="shared" si="16"/>
        <v>0</v>
      </c>
      <c r="V102" s="18"/>
      <c r="W102" s="18"/>
      <c r="X102" s="18">
        <f t="shared" si="17"/>
        <v>0</v>
      </c>
      <c r="Y102" s="12"/>
      <c r="Z102" s="12"/>
      <c r="AA102" s="13"/>
      <c r="AB102" s="13"/>
      <c r="AC102" s="13"/>
    </row>
    <row r="103" spans="1:29" s="23" customFormat="1" ht="18.75" x14ac:dyDescent="0.3">
      <c r="A103" s="11"/>
      <c r="B103" s="17" t="s">
        <v>107</v>
      </c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8">
        <f t="shared" si="21"/>
        <v>20</v>
      </c>
      <c r="P103" s="18">
        <f t="shared" si="20"/>
        <v>0</v>
      </c>
      <c r="Q103" s="18">
        <f t="shared" si="20"/>
        <v>20</v>
      </c>
      <c r="R103" s="18">
        <f t="shared" si="15"/>
        <v>20</v>
      </c>
      <c r="S103" s="18"/>
      <c r="T103" s="18">
        <v>20</v>
      </c>
      <c r="U103" s="18">
        <f t="shared" si="16"/>
        <v>0</v>
      </c>
      <c r="V103" s="18"/>
      <c r="W103" s="18"/>
      <c r="X103" s="18">
        <f t="shared" si="17"/>
        <v>0</v>
      </c>
      <c r="Y103" s="12"/>
      <c r="Z103" s="12"/>
      <c r="AA103" s="13"/>
      <c r="AB103" s="13"/>
      <c r="AC103" s="13"/>
    </row>
    <row r="104" spans="1:29" s="23" customFormat="1" ht="18.75" x14ac:dyDescent="0.3">
      <c r="A104" s="11"/>
      <c r="B104" s="21" t="s">
        <v>108</v>
      </c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8">
        <f t="shared" si="21"/>
        <v>1299</v>
      </c>
      <c r="P104" s="18">
        <f t="shared" si="20"/>
        <v>1185</v>
      </c>
      <c r="Q104" s="18">
        <f t="shared" si="20"/>
        <v>114</v>
      </c>
      <c r="R104" s="18">
        <f t="shared" si="15"/>
        <v>38</v>
      </c>
      <c r="S104" s="18"/>
      <c r="T104" s="18">
        <v>38</v>
      </c>
      <c r="U104" s="18">
        <f t="shared" si="16"/>
        <v>1261</v>
      </c>
      <c r="V104" s="18">
        <v>1185</v>
      </c>
      <c r="W104" s="18">
        <v>76</v>
      </c>
      <c r="X104" s="18">
        <f t="shared" si="17"/>
        <v>0</v>
      </c>
      <c r="Y104" s="12"/>
      <c r="Z104" s="12"/>
      <c r="AA104" s="13"/>
      <c r="AB104" s="13"/>
      <c r="AC104" s="13"/>
    </row>
    <row r="105" spans="1:29" s="23" customFormat="1" ht="18.75" x14ac:dyDescent="0.3">
      <c r="A105" s="11"/>
      <c r="B105" s="21" t="s">
        <v>109</v>
      </c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8">
        <f t="shared" si="21"/>
        <v>345</v>
      </c>
      <c r="P105" s="18">
        <f t="shared" ref="P105:Q157" si="22">S105+V105+Y105</f>
        <v>0</v>
      </c>
      <c r="Q105" s="18">
        <f t="shared" si="22"/>
        <v>345</v>
      </c>
      <c r="R105" s="18">
        <f t="shared" si="15"/>
        <v>345</v>
      </c>
      <c r="S105" s="18"/>
      <c r="T105" s="18">
        <v>345</v>
      </c>
      <c r="U105" s="18">
        <f t="shared" si="16"/>
        <v>0</v>
      </c>
      <c r="V105" s="18"/>
      <c r="W105" s="18"/>
      <c r="X105" s="18">
        <f t="shared" si="17"/>
        <v>0</v>
      </c>
      <c r="Y105" s="12"/>
      <c r="Z105" s="12"/>
      <c r="AA105" s="13"/>
      <c r="AB105" s="13"/>
      <c r="AC105" s="13"/>
    </row>
    <row r="106" spans="1:29" s="23" customFormat="1" ht="18.75" x14ac:dyDescent="0.3">
      <c r="A106" s="11"/>
      <c r="B106" s="17" t="s">
        <v>110</v>
      </c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8">
        <f t="shared" si="21"/>
        <v>0</v>
      </c>
      <c r="P106" s="18">
        <f t="shared" si="22"/>
        <v>0</v>
      </c>
      <c r="Q106" s="18">
        <f t="shared" si="22"/>
        <v>0</v>
      </c>
      <c r="R106" s="18">
        <f t="shared" si="15"/>
        <v>0</v>
      </c>
      <c r="S106" s="18"/>
      <c r="T106" s="18"/>
      <c r="U106" s="18">
        <f t="shared" si="16"/>
        <v>0</v>
      </c>
      <c r="V106" s="18"/>
      <c r="W106" s="18"/>
      <c r="X106" s="18">
        <f t="shared" si="17"/>
        <v>0</v>
      </c>
      <c r="Y106" s="12"/>
      <c r="Z106" s="12"/>
      <c r="AA106" s="13"/>
      <c r="AB106" s="13"/>
      <c r="AC106" s="13"/>
    </row>
    <row r="107" spans="1:29" s="23" customFormat="1" ht="18.75" x14ac:dyDescent="0.3">
      <c r="A107" s="11"/>
      <c r="B107" s="17" t="s">
        <v>111</v>
      </c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8">
        <f t="shared" si="21"/>
        <v>3614</v>
      </c>
      <c r="P107" s="18">
        <f t="shared" si="22"/>
        <v>3538</v>
      </c>
      <c r="Q107" s="18">
        <f t="shared" si="22"/>
        <v>76</v>
      </c>
      <c r="R107" s="18">
        <f t="shared" si="15"/>
        <v>0</v>
      </c>
      <c r="S107" s="18"/>
      <c r="T107" s="18"/>
      <c r="U107" s="18">
        <f t="shared" si="16"/>
        <v>3614</v>
      </c>
      <c r="V107" s="18">
        <v>3538</v>
      </c>
      <c r="W107" s="18">
        <v>76</v>
      </c>
      <c r="X107" s="18">
        <f t="shared" si="17"/>
        <v>0</v>
      </c>
      <c r="Y107" s="12"/>
      <c r="Z107" s="12"/>
      <c r="AA107" s="13"/>
      <c r="AB107" s="13"/>
      <c r="AC107" s="13"/>
    </row>
    <row r="108" spans="1:29" s="23" customFormat="1" ht="18.75" x14ac:dyDescent="0.3">
      <c r="A108" s="11"/>
      <c r="B108" s="17" t="s">
        <v>112</v>
      </c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8">
        <f t="shared" si="21"/>
        <v>0</v>
      </c>
      <c r="P108" s="18">
        <f t="shared" si="22"/>
        <v>0</v>
      </c>
      <c r="Q108" s="18">
        <f t="shared" si="22"/>
        <v>0</v>
      </c>
      <c r="R108" s="18">
        <f t="shared" si="15"/>
        <v>0</v>
      </c>
      <c r="S108" s="18"/>
      <c r="T108" s="18"/>
      <c r="U108" s="18">
        <f t="shared" si="16"/>
        <v>0</v>
      </c>
      <c r="V108" s="18"/>
      <c r="W108" s="18"/>
      <c r="X108" s="18">
        <f t="shared" si="17"/>
        <v>0</v>
      </c>
      <c r="Y108" s="12"/>
      <c r="Z108" s="12"/>
      <c r="AA108" s="13"/>
      <c r="AB108" s="13"/>
      <c r="AC108" s="13"/>
    </row>
    <row r="109" spans="1:29" s="23" customFormat="1" ht="18.75" x14ac:dyDescent="0.3">
      <c r="A109" s="11"/>
      <c r="B109" s="17" t="s">
        <v>113</v>
      </c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8">
        <f t="shared" si="21"/>
        <v>2069</v>
      </c>
      <c r="P109" s="18">
        <f t="shared" si="22"/>
        <v>1868</v>
      </c>
      <c r="Q109" s="18">
        <f t="shared" si="22"/>
        <v>201</v>
      </c>
      <c r="R109" s="18">
        <f t="shared" si="15"/>
        <v>125</v>
      </c>
      <c r="S109" s="18"/>
      <c r="T109" s="18">
        <v>125</v>
      </c>
      <c r="U109" s="18">
        <f t="shared" si="16"/>
        <v>1944</v>
      </c>
      <c r="V109" s="18">
        <v>1868</v>
      </c>
      <c r="W109" s="18">
        <v>76</v>
      </c>
      <c r="X109" s="18">
        <f t="shared" si="17"/>
        <v>0</v>
      </c>
      <c r="Y109" s="12"/>
      <c r="Z109" s="12"/>
      <c r="AA109" s="13"/>
      <c r="AB109" s="13"/>
      <c r="AC109" s="13"/>
    </row>
    <row r="110" spans="1:29" s="23" customFormat="1" ht="18.75" x14ac:dyDescent="0.3">
      <c r="A110" s="11"/>
      <c r="B110" s="17" t="s">
        <v>114</v>
      </c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8">
        <f t="shared" si="21"/>
        <v>147</v>
      </c>
      <c r="P110" s="18">
        <f t="shared" si="22"/>
        <v>0</v>
      </c>
      <c r="Q110" s="18">
        <f t="shared" si="22"/>
        <v>147</v>
      </c>
      <c r="R110" s="18">
        <f t="shared" si="15"/>
        <v>147</v>
      </c>
      <c r="S110" s="18"/>
      <c r="T110" s="18">
        <v>147</v>
      </c>
      <c r="U110" s="18">
        <f t="shared" si="16"/>
        <v>0</v>
      </c>
      <c r="V110" s="18"/>
      <c r="W110" s="18"/>
      <c r="X110" s="18">
        <f t="shared" si="17"/>
        <v>0</v>
      </c>
      <c r="Y110" s="12"/>
      <c r="Z110" s="12"/>
      <c r="AA110" s="13"/>
      <c r="AB110" s="13"/>
      <c r="AC110" s="13"/>
    </row>
    <row r="111" spans="1:29" s="23" customFormat="1" ht="18.75" x14ac:dyDescent="0.3">
      <c r="A111" s="11"/>
      <c r="B111" s="17" t="s">
        <v>115</v>
      </c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8">
        <f t="shared" si="21"/>
        <v>2078</v>
      </c>
      <c r="P111" s="18">
        <f t="shared" si="22"/>
        <v>2002</v>
      </c>
      <c r="Q111" s="18">
        <f t="shared" si="22"/>
        <v>76</v>
      </c>
      <c r="R111" s="18">
        <f t="shared" si="15"/>
        <v>0</v>
      </c>
      <c r="S111" s="18"/>
      <c r="T111" s="18"/>
      <c r="U111" s="18">
        <f t="shared" si="16"/>
        <v>2078</v>
      </c>
      <c r="V111" s="18">
        <v>2002</v>
      </c>
      <c r="W111" s="18">
        <v>76</v>
      </c>
      <c r="X111" s="18">
        <f t="shared" si="17"/>
        <v>0</v>
      </c>
      <c r="Y111" s="12"/>
      <c r="Z111" s="12"/>
      <c r="AA111" s="13"/>
      <c r="AB111" s="13"/>
      <c r="AC111" s="13"/>
    </row>
    <row r="112" spans="1:29" s="23" customFormat="1" ht="18.75" x14ac:dyDescent="0.3">
      <c r="A112" s="11"/>
      <c r="B112" s="17" t="s">
        <v>116</v>
      </c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8">
        <f t="shared" si="21"/>
        <v>374</v>
      </c>
      <c r="P112" s="18">
        <f t="shared" si="22"/>
        <v>0</v>
      </c>
      <c r="Q112" s="18">
        <f t="shared" si="22"/>
        <v>374</v>
      </c>
      <c r="R112" s="18">
        <f t="shared" si="15"/>
        <v>374</v>
      </c>
      <c r="S112" s="18"/>
      <c r="T112" s="18">
        <v>374</v>
      </c>
      <c r="U112" s="18">
        <f t="shared" si="16"/>
        <v>0</v>
      </c>
      <c r="V112" s="18"/>
      <c r="W112" s="18"/>
      <c r="X112" s="18">
        <f t="shared" si="17"/>
        <v>0</v>
      </c>
      <c r="Y112" s="12"/>
      <c r="Z112" s="12"/>
      <c r="AA112" s="13"/>
      <c r="AB112" s="13"/>
      <c r="AC112" s="13"/>
    </row>
    <row r="113" spans="1:29" s="23" customFormat="1" ht="18.75" x14ac:dyDescent="0.3">
      <c r="A113" s="11">
        <v>5</v>
      </c>
      <c r="B113" s="22" t="s">
        <v>117</v>
      </c>
      <c r="C113" s="12">
        <f>SUM(D113:E113)</f>
        <v>57300</v>
      </c>
      <c r="D113" s="12">
        <f>G113+J113+M113</f>
        <v>52419</v>
      </c>
      <c r="E113" s="12">
        <f>H113+K113+N113</f>
        <v>4881</v>
      </c>
      <c r="F113" s="12">
        <f>SUM(G113:H113)</f>
        <v>54412</v>
      </c>
      <c r="G113" s="12">
        <v>52082</v>
      </c>
      <c r="H113" s="12">
        <v>2330</v>
      </c>
      <c r="I113" s="12">
        <f>SUM(J113:K113)</f>
        <v>868</v>
      </c>
      <c r="J113" s="12"/>
      <c r="K113" s="12">
        <v>868</v>
      </c>
      <c r="L113" s="12">
        <f>SUM(M113:N113)</f>
        <v>2020</v>
      </c>
      <c r="M113" s="12">
        <v>337</v>
      </c>
      <c r="N113" s="12">
        <v>1683</v>
      </c>
      <c r="O113" s="12">
        <f t="shared" si="21"/>
        <v>50562</v>
      </c>
      <c r="P113" s="12">
        <f t="shared" si="22"/>
        <v>47491</v>
      </c>
      <c r="Q113" s="12">
        <f t="shared" si="22"/>
        <v>3071</v>
      </c>
      <c r="R113" s="12">
        <f t="shared" si="15"/>
        <v>49092</v>
      </c>
      <c r="S113" s="12">
        <f>SUM(S114:S128)</f>
        <v>47491</v>
      </c>
      <c r="T113" s="12">
        <f>SUM(T114:T128)</f>
        <v>1601</v>
      </c>
      <c r="U113" s="12">
        <f t="shared" si="16"/>
        <v>451</v>
      </c>
      <c r="V113" s="12">
        <f>SUM(V114:V128)</f>
        <v>0</v>
      </c>
      <c r="W113" s="12">
        <f>SUM(W114:W128)</f>
        <v>451</v>
      </c>
      <c r="X113" s="12">
        <f>SUM(X114:X128)</f>
        <v>1019</v>
      </c>
      <c r="Y113" s="12">
        <f>SUM(Y114:Y128)</f>
        <v>0</v>
      </c>
      <c r="Z113" s="12">
        <f>SUM(Z114:Z128)</f>
        <v>1019</v>
      </c>
      <c r="AA113" s="13">
        <f>ROUND(O113/C113*100,1)</f>
        <v>88.2</v>
      </c>
      <c r="AB113" s="13">
        <f>ROUND(P113/D113*100,1)</f>
        <v>90.6</v>
      </c>
      <c r="AC113" s="13">
        <f>ROUND(Q113/E113*100,1)</f>
        <v>62.9</v>
      </c>
    </row>
    <row r="114" spans="1:29" s="23" customFormat="1" ht="18.75" x14ac:dyDescent="0.3">
      <c r="A114" s="11"/>
      <c r="B114" s="21" t="s">
        <v>56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8">
        <f t="shared" si="21"/>
        <v>1674</v>
      </c>
      <c r="P114" s="18">
        <f t="shared" si="22"/>
        <v>0</v>
      </c>
      <c r="Q114" s="18">
        <f t="shared" si="22"/>
        <v>1674</v>
      </c>
      <c r="R114" s="18">
        <f t="shared" si="15"/>
        <v>1561</v>
      </c>
      <c r="S114" s="18"/>
      <c r="T114" s="18">
        <v>1561</v>
      </c>
      <c r="U114" s="18">
        <f t="shared" si="16"/>
        <v>0</v>
      </c>
      <c r="V114" s="18"/>
      <c r="W114" s="18"/>
      <c r="X114" s="18">
        <f t="shared" si="17"/>
        <v>113</v>
      </c>
      <c r="Y114" s="18"/>
      <c r="Z114" s="18">
        <v>113</v>
      </c>
      <c r="AA114" s="13"/>
      <c r="AB114" s="13"/>
      <c r="AC114" s="13"/>
    </row>
    <row r="115" spans="1:29" s="23" customFormat="1" ht="37.5" x14ac:dyDescent="0.3">
      <c r="A115" s="11"/>
      <c r="B115" s="21" t="s">
        <v>70</v>
      </c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8">
        <f t="shared" si="21"/>
        <v>127</v>
      </c>
      <c r="P115" s="18">
        <f t="shared" si="22"/>
        <v>0</v>
      </c>
      <c r="Q115" s="18">
        <f t="shared" si="22"/>
        <v>127</v>
      </c>
      <c r="R115" s="18">
        <f t="shared" si="15"/>
        <v>0</v>
      </c>
      <c r="S115" s="18"/>
      <c r="T115" s="18"/>
      <c r="U115" s="18">
        <f t="shared" si="16"/>
        <v>0</v>
      </c>
      <c r="V115" s="18"/>
      <c r="W115" s="18"/>
      <c r="X115" s="18">
        <f t="shared" si="17"/>
        <v>127</v>
      </c>
      <c r="Y115" s="18"/>
      <c r="Z115" s="18">
        <v>127</v>
      </c>
      <c r="AA115" s="13"/>
      <c r="AB115" s="13"/>
      <c r="AC115" s="13"/>
    </row>
    <row r="116" spans="1:29" s="23" customFormat="1" ht="37.5" x14ac:dyDescent="0.3">
      <c r="A116" s="11"/>
      <c r="B116" s="21" t="s">
        <v>118</v>
      </c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8">
        <f t="shared" si="21"/>
        <v>129</v>
      </c>
      <c r="P116" s="18">
        <f t="shared" si="22"/>
        <v>0</v>
      </c>
      <c r="Q116" s="18">
        <f t="shared" si="22"/>
        <v>129</v>
      </c>
      <c r="R116" s="18">
        <f t="shared" si="15"/>
        <v>0</v>
      </c>
      <c r="S116" s="18"/>
      <c r="T116" s="18"/>
      <c r="U116" s="18">
        <f t="shared" si="16"/>
        <v>0</v>
      </c>
      <c r="V116" s="18"/>
      <c r="W116" s="18"/>
      <c r="X116" s="18">
        <f t="shared" si="17"/>
        <v>129</v>
      </c>
      <c r="Y116" s="18"/>
      <c r="Z116" s="18">
        <v>129</v>
      </c>
      <c r="AA116" s="13"/>
      <c r="AB116" s="13"/>
      <c r="AC116" s="13"/>
    </row>
    <row r="117" spans="1:29" s="23" customFormat="1" ht="56.25" x14ac:dyDescent="0.3">
      <c r="A117" s="11"/>
      <c r="B117" s="21" t="s">
        <v>72</v>
      </c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8">
        <f t="shared" si="21"/>
        <v>247</v>
      </c>
      <c r="P117" s="18">
        <f t="shared" si="22"/>
        <v>0</v>
      </c>
      <c r="Q117" s="18">
        <f t="shared" si="22"/>
        <v>247</v>
      </c>
      <c r="R117" s="18">
        <f t="shared" si="15"/>
        <v>0</v>
      </c>
      <c r="S117" s="18"/>
      <c r="T117" s="18"/>
      <c r="U117" s="18">
        <f t="shared" si="16"/>
        <v>247</v>
      </c>
      <c r="V117" s="18"/>
      <c r="W117" s="18">
        <v>247</v>
      </c>
      <c r="X117" s="18">
        <f t="shared" si="17"/>
        <v>0</v>
      </c>
      <c r="Y117" s="18"/>
      <c r="Z117" s="18"/>
      <c r="AA117" s="13"/>
      <c r="AB117" s="13"/>
      <c r="AC117" s="13"/>
    </row>
    <row r="118" spans="1:29" s="23" customFormat="1" ht="18.75" x14ac:dyDescent="0.3">
      <c r="A118" s="11"/>
      <c r="B118" s="21" t="s">
        <v>86</v>
      </c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8">
        <f t="shared" si="21"/>
        <v>8</v>
      </c>
      <c r="P118" s="18">
        <f t="shared" si="22"/>
        <v>0</v>
      </c>
      <c r="Q118" s="18">
        <f t="shared" si="22"/>
        <v>8</v>
      </c>
      <c r="R118" s="18">
        <f t="shared" si="15"/>
        <v>0</v>
      </c>
      <c r="S118" s="18"/>
      <c r="T118" s="18"/>
      <c r="U118" s="18">
        <f t="shared" si="16"/>
        <v>8</v>
      </c>
      <c r="V118" s="18"/>
      <c r="W118" s="18">
        <v>8</v>
      </c>
      <c r="X118" s="18">
        <f t="shared" si="17"/>
        <v>0</v>
      </c>
      <c r="Y118" s="18"/>
      <c r="Z118" s="18"/>
      <c r="AA118" s="13"/>
      <c r="AB118" s="13"/>
      <c r="AC118" s="13"/>
    </row>
    <row r="119" spans="1:29" s="23" customFormat="1" ht="37.5" x14ac:dyDescent="0.3">
      <c r="A119" s="11"/>
      <c r="B119" s="21" t="s">
        <v>87</v>
      </c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8">
        <f t="shared" si="21"/>
        <v>41227</v>
      </c>
      <c r="P119" s="18">
        <f t="shared" si="22"/>
        <v>41227</v>
      </c>
      <c r="Q119" s="18">
        <f t="shared" si="22"/>
        <v>0</v>
      </c>
      <c r="R119" s="18">
        <f t="shared" si="15"/>
        <v>41227</v>
      </c>
      <c r="S119" s="18">
        <v>41227</v>
      </c>
      <c r="T119" s="18"/>
      <c r="U119" s="18">
        <f t="shared" si="16"/>
        <v>0</v>
      </c>
      <c r="V119" s="18"/>
      <c r="W119" s="18"/>
      <c r="X119" s="18">
        <f t="shared" si="17"/>
        <v>0</v>
      </c>
      <c r="Y119" s="18"/>
      <c r="Z119" s="18"/>
      <c r="AA119" s="13"/>
      <c r="AB119" s="13"/>
      <c r="AC119" s="13"/>
    </row>
    <row r="120" spans="1:29" s="23" customFormat="1" ht="18.75" x14ac:dyDescent="0.3">
      <c r="A120" s="11"/>
      <c r="B120" s="21" t="s">
        <v>119</v>
      </c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8">
        <f t="shared" si="21"/>
        <v>2296</v>
      </c>
      <c r="P120" s="18">
        <f t="shared" si="22"/>
        <v>2276</v>
      </c>
      <c r="Q120" s="18">
        <f t="shared" si="22"/>
        <v>20</v>
      </c>
      <c r="R120" s="18">
        <f t="shared" si="15"/>
        <v>2296</v>
      </c>
      <c r="S120" s="18">
        <f>2078+198</f>
        <v>2276</v>
      </c>
      <c r="T120" s="18">
        <v>20</v>
      </c>
      <c r="U120" s="18">
        <f t="shared" si="16"/>
        <v>0</v>
      </c>
      <c r="V120" s="18"/>
      <c r="W120" s="18"/>
      <c r="X120" s="18">
        <f t="shared" si="17"/>
        <v>0</v>
      </c>
      <c r="Y120" s="18"/>
      <c r="Z120" s="18"/>
      <c r="AA120" s="13"/>
      <c r="AB120" s="13"/>
      <c r="AC120" s="13"/>
    </row>
    <row r="121" spans="1:29" s="23" customFormat="1" ht="18.75" x14ac:dyDescent="0.3">
      <c r="A121" s="11"/>
      <c r="B121" s="21" t="s">
        <v>120</v>
      </c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8">
        <f t="shared" si="21"/>
        <v>2833</v>
      </c>
      <c r="P121" s="18">
        <f t="shared" si="22"/>
        <v>2813</v>
      </c>
      <c r="Q121" s="18">
        <f t="shared" si="22"/>
        <v>20</v>
      </c>
      <c r="R121" s="18">
        <f t="shared" ref="R121:R187" si="23">SUM(S121:T121)</f>
        <v>2833</v>
      </c>
      <c r="S121" s="18">
        <f>1629+1184</f>
        <v>2813</v>
      </c>
      <c r="T121" s="18">
        <v>20</v>
      </c>
      <c r="U121" s="18">
        <f t="shared" ref="U121:U187" si="24">SUM(V121:W121)</f>
        <v>0</v>
      </c>
      <c r="V121" s="18"/>
      <c r="W121" s="18"/>
      <c r="X121" s="18">
        <f t="shared" ref="X121:X187" si="25">SUM(Y121:Z121)</f>
        <v>0</v>
      </c>
      <c r="Y121" s="18"/>
      <c r="Z121" s="18"/>
      <c r="AA121" s="13"/>
      <c r="AB121" s="13"/>
      <c r="AC121" s="13"/>
    </row>
    <row r="122" spans="1:29" s="23" customFormat="1" ht="18.75" x14ac:dyDescent="0.3">
      <c r="A122" s="11"/>
      <c r="B122" s="21" t="s">
        <v>121</v>
      </c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8">
        <f t="shared" si="21"/>
        <v>23</v>
      </c>
      <c r="P122" s="18">
        <f t="shared" si="22"/>
        <v>23</v>
      </c>
      <c r="Q122" s="18">
        <f t="shared" si="22"/>
        <v>0</v>
      </c>
      <c r="R122" s="18">
        <f t="shared" si="23"/>
        <v>23</v>
      </c>
      <c r="S122" s="18">
        <v>23</v>
      </c>
      <c r="T122" s="18"/>
      <c r="U122" s="18">
        <f t="shared" si="24"/>
        <v>0</v>
      </c>
      <c r="V122" s="18"/>
      <c r="W122" s="18"/>
      <c r="X122" s="18">
        <f t="shared" si="25"/>
        <v>0</v>
      </c>
      <c r="Y122" s="18"/>
      <c r="Z122" s="18"/>
      <c r="AA122" s="13"/>
      <c r="AB122" s="13"/>
      <c r="AC122" s="13"/>
    </row>
    <row r="123" spans="1:29" s="23" customFormat="1" ht="18.75" x14ac:dyDescent="0.3">
      <c r="A123" s="11"/>
      <c r="B123" s="21" t="s">
        <v>122</v>
      </c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8">
        <f t="shared" si="21"/>
        <v>196</v>
      </c>
      <c r="P123" s="18">
        <f t="shared" si="22"/>
        <v>0</v>
      </c>
      <c r="Q123" s="18">
        <f t="shared" si="22"/>
        <v>196</v>
      </c>
      <c r="R123" s="18">
        <f t="shared" si="23"/>
        <v>0</v>
      </c>
      <c r="S123" s="18"/>
      <c r="T123" s="18"/>
      <c r="U123" s="18">
        <f t="shared" si="24"/>
        <v>196</v>
      </c>
      <c r="V123" s="18"/>
      <c r="W123" s="18">
        <v>196</v>
      </c>
      <c r="X123" s="18">
        <f t="shared" si="25"/>
        <v>0</v>
      </c>
      <c r="Y123" s="18"/>
      <c r="Z123" s="18"/>
      <c r="AA123" s="13"/>
      <c r="AB123" s="13"/>
      <c r="AC123" s="13"/>
    </row>
    <row r="124" spans="1:29" s="23" customFormat="1" ht="18.75" x14ac:dyDescent="0.3">
      <c r="A124" s="11"/>
      <c r="B124" s="21" t="s">
        <v>123</v>
      </c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8">
        <f t="shared" si="21"/>
        <v>423</v>
      </c>
      <c r="P124" s="18">
        <f t="shared" si="22"/>
        <v>0</v>
      </c>
      <c r="Q124" s="18">
        <f t="shared" si="22"/>
        <v>423</v>
      </c>
      <c r="R124" s="18">
        <f t="shared" si="23"/>
        <v>0</v>
      </c>
      <c r="S124" s="18"/>
      <c r="T124" s="18"/>
      <c r="U124" s="18">
        <f t="shared" si="24"/>
        <v>0</v>
      </c>
      <c r="V124" s="18"/>
      <c r="W124" s="18"/>
      <c r="X124" s="18">
        <f t="shared" si="25"/>
        <v>423</v>
      </c>
      <c r="Y124" s="18"/>
      <c r="Z124" s="18">
        <v>423</v>
      </c>
      <c r="AA124" s="13"/>
      <c r="AB124" s="13"/>
      <c r="AC124" s="13"/>
    </row>
    <row r="125" spans="1:29" s="23" customFormat="1" ht="18.75" x14ac:dyDescent="0.3">
      <c r="A125" s="11"/>
      <c r="B125" s="21" t="s">
        <v>124</v>
      </c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8">
        <f t="shared" si="21"/>
        <v>19</v>
      </c>
      <c r="P125" s="18">
        <f t="shared" si="22"/>
        <v>19</v>
      </c>
      <c r="Q125" s="18">
        <f t="shared" si="22"/>
        <v>0</v>
      </c>
      <c r="R125" s="18">
        <f t="shared" si="23"/>
        <v>19</v>
      </c>
      <c r="S125" s="18">
        <v>19</v>
      </c>
      <c r="T125" s="18"/>
      <c r="U125" s="18">
        <f t="shared" si="24"/>
        <v>0</v>
      </c>
      <c r="V125" s="18"/>
      <c r="W125" s="18"/>
      <c r="X125" s="18">
        <f t="shared" si="25"/>
        <v>0</v>
      </c>
      <c r="Y125" s="18"/>
      <c r="Z125" s="18"/>
      <c r="AA125" s="13"/>
      <c r="AB125" s="13"/>
      <c r="AC125" s="13"/>
    </row>
    <row r="126" spans="1:29" s="23" customFormat="1" ht="18.75" x14ac:dyDescent="0.3">
      <c r="A126" s="11"/>
      <c r="B126" s="17" t="s">
        <v>125</v>
      </c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8">
        <f t="shared" si="21"/>
        <v>1133</v>
      </c>
      <c r="P126" s="18">
        <f t="shared" si="22"/>
        <v>1133</v>
      </c>
      <c r="Q126" s="18">
        <f t="shared" si="22"/>
        <v>0</v>
      </c>
      <c r="R126" s="18">
        <f t="shared" si="23"/>
        <v>1133</v>
      </c>
      <c r="S126" s="18">
        <f>456+677</f>
        <v>1133</v>
      </c>
      <c r="T126" s="18"/>
      <c r="U126" s="18">
        <f t="shared" si="24"/>
        <v>0</v>
      </c>
      <c r="V126" s="18"/>
      <c r="W126" s="18"/>
      <c r="X126" s="18">
        <f t="shared" si="25"/>
        <v>0</v>
      </c>
      <c r="Y126" s="18"/>
      <c r="Z126" s="18"/>
      <c r="AA126" s="13"/>
      <c r="AB126" s="13"/>
      <c r="AC126" s="13"/>
    </row>
    <row r="127" spans="1:29" s="23" customFormat="1" ht="18.75" x14ac:dyDescent="0.3">
      <c r="A127" s="11"/>
      <c r="B127" s="17" t="s">
        <v>126</v>
      </c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8">
        <f t="shared" si="21"/>
        <v>227</v>
      </c>
      <c r="P127" s="18">
        <f t="shared" si="22"/>
        <v>0</v>
      </c>
      <c r="Q127" s="18">
        <f t="shared" si="22"/>
        <v>227</v>
      </c>
      <c r="R127" s="18">
        <f t="shared" si="23"/>
        <v>0</v>
      </c>
      <c r="S127" s="18"/>
      <c r="T127" s="18"/>
      <c r="U127" s="18">
        <f t="shared" si="24"/>
        <v>0</v>
      </c>
      <c r="V127" s="18"/>
      <c r="W127" s="18"/>
      <c r="X127" s="18">
        <f t="shared" si="25"/>
        <v>227</v>
      </c>
      <c r="Y127" s="18"/>
      <c r="Z127" s="18">
        <v>227</v>
      </c>
      <c r="AA127" s="13"/>
      <c r="AB127" s="13"/>
      <c r="AC127" s="13"/>
    </row>
    <row r="128" spans="1:29" s="23" customFormat="1" ht="18.75" x14ac:dyDescent="0.3">
      <c r="A128" s="11"/>
      <c r="B128" s="21" t="s">
        <v>127</v>
      </c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8">
        <f t="shared" si="21"/>
        <v>0</v>
      </c>
      <c r="P128" s="18">
        <f t="shared" si="22"/>
        <v>0</v>
      </c>
      <c r="Q128" s="18">
        <f t="shared" si="22"/>
        <v>0</v>
      </c>
      <c r="R128" s="18">
        <f t="shared" si="23"/>
        <v>0</v>
      </c>
      <c r="S128" s="18"/>
      <c r="T128" s="18"/>
      <c r="U128" s="18">
        <f t="shared" si="24"/>
        <v>0</v>
      </c>
      <c r="V128" s="18"/>
      <c r="W128" s="18"/>
      <c r="X128" s="18">
        <f t="shared" si="25"/>
        <v>0</v>
      </c>
      <c r="Y128" s="18"/>
      <c r="Z128" s="18"/>
      <c r="AA128" s="13"/>
      <c r="AB128" s="13"/>
      <c r="AC128" s="13"/>
    </row>
    <row r="129" spans="1:29" s="23" customFormat="1" ht="18.75" x14ac:dyDescent="0.3">
      <c r="A129" s="11">
        <v>6</v>
      </c>
      <c r="B129" s="22" t="s">
        <v>128</v>
      </c>
      <c r="C129" s="12">
        <f>SUM(D129:E129)</f>
        <v>0</v>
      </c>
      <c r="D129" s="12">
        <f>G129+J129+M129</f>
        <v>0</v>
      </c>
      <c r="E129" s="12">
        <f>H129+K129+N129</f>
        <v>0</v>
      </c>
      <c r="F129" s="12">
        <f>SUM(G129:H129)</f>
        <v>0</v>
      </c>
      <c r="G129" s="12"/>
      <c r="H129" s="12"/>
      <c r="I129" s="12">
        <f>SUM(J129:K129)</f>
        <v>0</v>
      </c>
      <c r="J129" s="12"/>
      <c r="K129" s="12"/>
      <c r="L129" s="12">
        <f>SUM(M129:N129)</f>
        <v>0</v>
      </c>
      <c r="M129" s="12"/>
      <c r="N129" s="12"/>
      <c r="O129" s="12">
        <f t="shared" si="21"/>
        <v>37121</v>
      </c>
      <c r="P129" s="12">
        <f t="shared" si="22"/>
        <v>25677</v>
      </c>
      <c r="Q129" s="12">
        <f t="shared" si="22"/>
        <v>11444</v>
      </c>
      <c r="R129" s="12">
        <f t="shared" si="23"/>
        <v>22110</v>
      </c>
      <c r="S129" s="12">
        <f>SUM(S130:S144)</f>
        <v>19246</v>
      </c>
      <c r="T129" s="12">
        <f>SUM(T130:T144)</f>
        <v>2864</v>
      </c>
      <c r="U129" s="12">
        <f>SUM(U130:U144)</f>
        <v>910</v>
      </c>
      <c r="V129" s="12">
        <f>SUM(V130:V144)</f>
        <v>0</v>
      </c>
      <c r="W129" s="12">
        <f>SUM(W130:W144)</f>
        <v>910</v>
      </c>
      <c r="X129" s="12">
        <f t="shared" si="25"/>
        <v>14101</v>
      </c>
      <c r="Y129" s="12">
        <f>SUM(Y130:Y144)</f>
        <v>6431</v>
      </c>
      <c r="Z129" s="12">
        <f>SUM(Z130:Z144)</f>
        <v>7670</v>
      </c>
      <c r="AA129" s="13"/>
      <c r="AB129" s="13"/>
      <c r="AC129" s="13"/>
    </row>
    <row r="130" spans="1:29" s="9" customFormat="1" ht="37.5" x14ac:dyDescent="0.3">
      <c r="A130" s="20"/>
      <c r="B130" s="21" t="s">
        <v>129</v>
      </c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>
        <f t="shared" si="21"/>
        <v>7591</v>
      </c>
      <c r="P130" s="18">
        <f t="shared" si="22"/>
        <v>0</v>
      </c>
      <c r="Q130" s="18">
        <f t="shared" si="22"/>
        <v>7591</v>
      </c>
      <c r="R130" s="18">
        <f t="shared" si="23"/>
        <v>2253</v>
      </c>
      <c r="S130" s="18"/>
      <c r="T130" s="18">
        <v>2253</v>
      </c>
      <c r="U130" s="18">
        <f t="shared" si="24"/>
        <v>480</v>
      </c>
      <c r="V130" s="18"/>
      <c r="W130" s="18">
        <v>480</v>
      </c>
      <c r="X130" s="18">
        <f t="shared" si="25"/>
        <v>4858</v>
      </c>
      <c r="Y130" s="18"/>
      <c r="Z130" s="18">
        <v>4858</v>
      </c>
      <c r="AA130" s="19"/>
      <c r="AB130" s="19"/>
      <c r="AC130" s="19"/>
    </row>
    <row r="131" spans="1:29" s="9" customFormat="1" ht="67.5" customHeight="1" x14ac:dyDescent="0.3">
      <c r="A131" s="20"/>
      <c r="B131" s="21" t="s">
        <v>72</v>
      </c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>
        <f t="shared" si="21"/>
        <v>1066</v>
      </c>
      <c r="P131" s="18">
        <f t="shared" si="22"/>
        <v>0</v>
      </c>
      <c r="Q131" s="18">
        <f t="shared" si="22"/>
        <v>1066</v>
      </c>
      <c r="R131" s="18">
        <f t="shared" si="23"/>
        <v>156</v>
      </c>
      <c r="S131" s="18"/>
      <c r="T131" s="18">
        <v>156</v>
      </c>
      <c r="U131" s="18">
        <f t="shared" si="24"/>
        <v>318</v>
      </c>
      <c r="V131" s="18"/>
      <c r="W131" s="18">
        <v>318</v>
      </c>
      <c r="X131" s="18">
        <f t="shared" si="25"/>
        <v>592</v>
      </c>
      <c r="Y131" s="18"/>
      <c r="Z131" s="18">
        <v>592</v>
      </c>
      <c r="AA131" s="19"/>
      <c r="AB131" s="19"/>
      <c r="AC131" s="19"/>
    </row>
    <row r="132" spans="1:29" s="9" customFormat="1" ht="56.25" x14ac:dyDescent="0.3">
      <c r="A132" s="20"/>
      <c r="B132" s="21" t="s">
        <v>130</v>
      </c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>
        <f t="shared" si="21"/>
        <v>112</v>
      </c>
      <c r="P132" s="18">
        <f t="shared" si="22"/>
        <v>0</v>
      </c>
      <c r="Q132" s="18">
        <f t="shared" si="22"/>
        <v>112</v>
      </c>
      <c r="R132" s="18"/>
      <c r="S132" s="18"/>
      <c r="T132" s="18"/>
      <c r="U132" s="18">
        <f t="shared" si="24"/>
        <v>112</v>
      </c>
      <c r="V132" s="18"/>
      <c r="W132" s="18">
        <v>112</v>
      </c>
      <c r="X132" s="18"/>
      <c r="Y132" s="18"/>
      <c r="Z132" s="18"/>
      <c r="AA132" s="19"/>
      <c r="AB132" s="19"/>
      <c r="AC132" s="19"/>
    </row>
    <row r="133" spans="1:29" s="9" customFormat="1" ht="18.75" x14ac:dyDescent="0.3">
      <c r="A133" s="20"/>
      <c r="B133" s="21" t="s">
        <v>86</v>
      </c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>
        <f t="shared" si="21"/>
        <v>0</v>
      </c>
      <c r="P133" s="18">
        <f t="shared" si="22"/>
        <v>0</v>
      </c>
      <c r="Q133" s="18">
        <f t="shared" si="22"/>
        <v>0</v>
      </c>
      <c r="R133" s="18">
        <f t="shared" si="23"/>
        <v>0</v>
      </c>
      <c r="S133" s="18"/>
      <c r="T133" s="18"/>
      <c r="U133" s="18">
        <f t="shared" si="24"/>
        <v>0</v>
      </c>
      <c r="V133" s="18"/>
      <c r="W133" s="18"/>
      <c r="X133" s="18">
        <f t="shared" si="25"/>
        <v>0</v>
      </c>
      <c r="Y133" s="18"/>
      <c r="Z133" s="18"/>
      <c r="AA133" s="19"/>
      <c r="AB133" s="19"/>
      <c r="AC133" s="19"/>
    </row>
    <row r="134" spans="1:29" s="9" customFormat="1" ht="18.75" x14ac:dyDescent="0.3">
      <c r="A134" s="20"/>
      <c r="B134" s="21" t="s">
        <v>68</v>
      </c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>
        <f t="shared" si="21"/>
        <v>728</v>
      </c>
      <c r="P134" s="18">
        <f t="shared" si="22"/>
        <v>0</v>
      </c>
      <c r="Q134" s="18">
        <f t="shared" si="22"/>
        <v>728</v>
      </c>
      <c r="R134" s="18">
        <f t="shared" si="23"/>
        <v>0</v>
      </c>
      <c r="S134" s="18"/>
      <c r="T134" s="18"/>
      <c r="U134" s="18">
        <f t="shared" si="24"/>
        <v>0</v>
      </c>
      <c r="V134" s="18"/>
      <c r="W134" s="18"/>
      <c r="X134" s="18">
        <f t="shared" si="25"/>
        <v>728</v>
      </c>
      <c r="Y134" s="18"/>
      <c r="Z134" s="18">
        <v>728</v>
      </c>
      <c r="AA134" s="19"/>
      <c r="AB134" s="19"/>
      <c r="AC134" s="19"/>
    </row>
    <row r="135" spans="1:29" s="9" customFormat="1" ht="37.5" x14ac:dyDescent="0.3">
      <c r="A135" s="20"/>
      <c r="B135" s="21" t="s">
        <v>70</v>
      </c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>
        <f t="shared" si="21"/>
        <v>480</v>
      </c>
      <c r="P135" s="18">
        <f t="shared" si="22"/>
        <v>0</v>
      </c>
      <c r="Q135" s="18">
        <f t="shared" si="22"/>
        <v>480</v>
      </c>
      <c r="R135" s="18">
        <f t="shared" si="23"/>
        <v>0</v>
      </c>
      <c r="S135" s="18"/>
      <c r="T135" s="18"/>
      <c r="U135" s="18">
        <f t="shared" si="24"/>
        <v>0</v>
      </c>
      <c r="V135" s="18"/>
      <c r="W135" s="18"/>
      <c r="X135" s="18">
        <f t="shared" si="25"/>
        <v>480</v>
      </c>
      <c r="Y135" s="18"/>
      <c r="Z135" s="18">
        <v>480</v>
      </c>
      <c r="AA135" s="19"/>
      <c r="AB135" s="19"/>
      <c r="AC135" s="19"/>
    </row>
    <row r="136" spans="1:29" s="9" customFormat="1" ht="18.75" x14ac:dyDescent="0.3">
      <c r="A136" s="20"/>
      <c r="B136" s="21" t="s">
        <v>74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>
        <f t="shared" si="21"/>
        <v>472</v>
      </c>
      <c r="P136" s="18">
        <f t="shared" si="22"/>
        <v>0</v>
      </c>
      <c r="Q136" s="18">
        <f t="shared" si="22"/>
        <v>472</v>
      </c>
      <c r="R136" s="18">
        <f t="shared" si="23"/>
        <v>0</v>
      </c>
      <c r="S136" s="18"/>
      <c r="T136" s="18"/>
      <c r="U136" s="18">
        <f t="shared" si="24"/>
        <v>0</v>
      </c>
      <c r="V136" s="18"/>
      <c r="W136" s="18"/>
      <c r="X136" s="18">
        <f t="shared" si="25"/>
        <v>472</v>
      </c>
      <c r="Y136" s="18"/>
      <c r="Z136" s="18">
        <v>472</v>
      </c>
      <c r="AA136" s="19"/>
      <c r="AB136" s="19"/>
      <c r="AC136" s="19"/>
    </row>
    <row r="137" spans="1:29" s="9" customFormat="1" ht="18.75" x14ac:dyDescent="0.3">
      <c r="A137" s="20"/>
      <c r="B137" s="21" t="s">
        <v>131</v>
      </c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>
        <f t="shared" si="21"/>
        <v>14751</v>
      </c>
      <c r="P137" s="18">
        <f t="shared" si="22"/>
        <v>14751</v>
      </c>
      <c r="Q137" s="18">
        <f t="shared" si="22"/>
        <v>0</v>
      </c>
      <c r="R137" s="18">
        <f t="shared" si="23"/>
        <v>8800</v>
      </c>
      <c r="S137" s="18">
        <v>8800</v>
      </c>
      <c r="T137" s="18"/>
      <c r="U137" s="18">
        <f t="shared" si="24"/>
        <v>0</v>
      </c>
      <c r="V137" s="18"/>
      <c r="W137" s="18"/>
      <c r="X137" s="18">
        <f t="shared" si="25"/>
        <v>5951</v>
      </c>
      <c r="Y137" s="18">
        <v>5951</v>
      </c>
      <c r="Z137" s="18"/>
      <c r="AA137" s="19"/>
      <c r="AB137" s="19"/>
      <c r="AC137" s="19"/>
    </row>
    <row r="138" spans="1:29" s="9" customFormat="1" ht="37.5" x14ac:dyDescent="0.3">
      <c r="A138" s="20"/>
      <c r="B138" s="21" t="s">
        <v>132</v>
      </c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>
        <f t="shared" si="21"/>
        <v>50</v>
      </c>
      <c r="P138" s="18">
        <f t="shared" si="22"/>
        <v>0</v>
      </c>
      <c r="Q138" s="18">
        <f t="shared" si="22"/>
        <v>50</v>
      </c>
      <c r="R138" s="18">
        <f t="shared" si="23"/>
        <v>0</v>
      </c>
      <c r="S138" s="18"/>
      <c r="T138" s="18"/>
      <c r="U138" s="18">
        <f t="shared" si="24"/>
        <v>0</v>
      </c>
      <c r="V138" s="18"/>
      <c r="W138" s="18"/>
      <c r="X138" s="18">
        <f t="shared" si="25"/>
        <v>50</v>
      </c>
      <c r="Y138" s="18"/>
      <c r="Z138" s="18">
        <v>50</v>
      </c>
      <c r="AA138" s="19"/>
      <c r="AB138" s="19"/>
      <c r="AC138" s="19"/>
    </row>
    <row r="139" spans="1:29" s="9" customFormat="1" ht="18.75" x14ac:dyDescent="0.3">
      <c r="A139" s="20"/>
      <c r="B139" s="21" t="s">
        <v>133</v>
      </c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>
        <f t="shared" si="21"/>
        <v>4683</v>
      </c>
      <c r="P139" s="18">
        <f t="shared" si="22"/>
        <v>4531</v>
      </c>
      <c r="Q139" s="18">
        <f t="shared" si="22"/>
        <v>152</v>
      </c>
      <c r="R139" s="18">
        <f t="shared" si="23"/>
        <v>4371</v>
      </c>
      <c r="S139" s="18">
        <v>4371</v>
      </c>
      <c r="T139" s="18"/>
      <c r="U139" s="18">
        <f t="shared" si="24"/>
        <v>0</v>
      </c>
      <c r="V139" s="18"/>
      <c r="W139" s="18"/>
      <c r="X139" s="18">
        <f t="shared" si="25"/>
        <v>312</v>
      </c>
      <c r="Y139" s="18">
        <v>160</v>
      </c>
      <c r="Z139" s="18">
        <v>152</v>
      </c>
      <c r="AA139" s="19"/>
      <c r="AB139" s="19"/>
      <c r="AC139" s="19"/>
    </row>
    <row r="140" spans="1:29" s="9" customFormat="1" ht="37.5" x14ac:dyDescent="0.3">
      <c r="A140" s="20"/>
      <c r="B140" s="21" t="s">
        <v>134</v>
      </c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>
        <f t="shared" si="21"/>
        <v>356</v>
      </c>
      <c r="P140" s="18">
        <f t="shared" si="22"/>
        <v>356</v>
      </c>
      <c r="Q140" s="18">
        <f t="shared" si="22"/>
        <v>0</v>
      </c>
      <c r="R140" s="18">
        <f t="shared" si="23"/>
        <v>356</v>
      </c>
      <c r="S140" s="18">
        <v>356</v>
      </c>
      <c r="T140" s="18"/>
      <c r="U140" s="18">
        <f t="shared" si="24"/>
        <v>0</v>
      </c>
      <c r="V140" s="18"/>
      <c r="W140" s="18"/>
      <c r="X140" s="18"/>
      <c r="Y140" s="18"/>
      <c r="Z140" s="18"/>
      <c r="AA140" s="19"/>
      <c r="AB140" s="19"/>
      <c r="AC140" s="19"/>
    </row>
    <row r="141" spans="1:29" s="9" customFormat="1" ht="18.75" x14ac:dyDescent="0.3">
      <c r="A141" s="20"/>
      <c r="B141" s="21" t="s">
        <v>135</v>
      </c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>
        <f t="shared" si="21"/>
        <v>1479</v>
      </c>
      <c r="P141" s="18">
        <f t="shared" si="22"/>
        <v>1479</v>
      </c>
      <c r="Q141" s="18">
        <f t="shared" si="22"/>
        <v>0</v>
      </c>
      <c r="R141" s="18">
        <f t="shared" si="23"/>
        <v>1479</v>
      </c>
      <c r="S141" s="18">
        <v>1479</v>
      </c>
      <c r="T141" s="18"/>
      <c r="U141" s="18">
        <f t="shared" si="24"/>
        <v>0</v>
      </c>
      <c r="V141" s="18"/>
      <c r="W141" s="18"/>
      <c r="X141" s="18"/>
      <c r="Y141" s="18"/>
      <c r="Z141" s="18"/>
      <c r="AA141" s="19"/>
      <c r="AB141" s="19"/>
      <c r="AC141" s="19"/>
    </row>
    <row r="142" spans="1:29" s="9" customFormat="1" ht="18.75" x14ac:dyDescent="0.3">
      <c r="A142" s="20"/>
      <c r="B142" s="21" t="s">
        <v>136</v>
      </c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>
        <f t="shared" si="21"/>
        <v>20</v>
      </c>
      <c r="P142" s="18">
        <f t="shared" si="22"/>
        <v>0</v>
      </c>
      <c r="Q142" s="18">
        <f t="shared" si="22"/>
        <v>20</v>
      </c>
      <c r="R142" s="18">
        <f t="shared" si="23"/>
        <v>20</v>
      </c>
      <c r="S142" s="18"/>
      <c r="T142" s="18">
        <v>20</v>
      </c>
      <c r="U142" s="18">
        <f t="shared" si="24"/>
        <v>0</v>
      </c>
      <c r="V142" s="18"/>
      <c r="W142" s="18"/>
      <c r="X142" s="18"/>
      <c r="Y142" s="18"/>
      <c r="Z142" s="18"/>
      <c r="AA142" s="19"/>
      <c r="AB142" s="19"/>
      <c r="AC142" s="19"/>
    </row>
    <row r="143" spans="1:29" s="9" customFormat="1" ht="37.5" x14ac:dyDescent="0.3">
      <c r="A143" s="20"/>
      <c r="B143" s="21" t="s">
        <v>137</v>
      </c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>
        <f t="shared" si="21"/>
        <v>20</v>
      </c>
      <c r="P143" s="18">
        <f t="shared" si="22"/>
        <v>0</v>
      </c>
      <c r="Q143" s="18">
        <f t="shared" si="22"/>
        <v>20</v>
      </c>
      <c r="R143" s="18">
        <f t="shared" si="23"/>
        <v>20</v>
      </c>
      <c r="S143" s="18"/>
      <c r="T143" s="18">
        <v>20</v>
      </c>
      <c r="U143" s="18">
        <f t="shared" si="24"/>
        <v>0</v>
      </c>
      <c r="V143" s="18"/>
      <c r="W143" s="18"/>
      <c r="X143" s="18"/>
      <c r="Y143" s="18"/>
      <c r="Z143" s="18"/>
      <c r="AA143" s="19"/>
      <c r="AB143" s="19"/>
      <c r="AC143" s="19"/>
    </row>
    <row r="144" spans="1:29" s="9" customFormat="1" ht="18.75" x14ac:dyDescent="0.3">
      <c r="A144" s="20"/>
      <c r="B144" s="21" t="s">
        <v>138</v>
      </c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>
        <f t="shared" si="21"/>
        <v>5313</v>
      </c>
      <c r="P144" s="18">
        <f t="shared" si="22"/>
        <v>4560</v>
      </c>
      <c r="Q144" s="18">
        <f t="shared" si="22"/>
        <v>753</v>
      </c>
      <c r="R144" s="18">
        <f t="shared" si="23"/>
        <v>4655</v>
      </c>
      <c r="S144" s="18">
        <v>4240</v>
      </c>
      <c r="T144" s="18">
        <v>415</v>
      </c>
      <c r="U144" s="18">
        <f t="shared" si="24"/>
        <v>0</v>
      </c>
      <c r="V144" s="18"/>
      <c r="W144" s="18"/>
      <c r="X144" s="18">
        <f t="shared" si="25"/>
        <v>658</v>
      </c>
      <c r="Y144" s="18">
        <v>320</v>
      </c>
      <c r="Z144" s="18">
        <v>338</v>
      </c>
      <c r="AA144" s="19"/>
      <c r="AB144" s="19"/>
      <c r="AC144" s="19"/>
    </row>
    <row r="145" spans="1:29" s="23" customFormat="1" ht="18.75" x14ac:dyDescent="0.3">
      <c r="A145" s="11">
        <v>7</v>
      </c>
      <c r="B145" s="22" t="s">
        <v>139</v>
      </c>
      <c r="C145" s="12">
        <v>210951</v>
      </c>
      <c r="D145" s="12">
        <v>140921</v>
      </c>
      <c r="E145" s="12">
        <v>70030</v>
      </c>
      <c r="F145" s="12">
        <f>SUM(G145:H145)</f>
        <v>0</v>
      </c>
      <c r="G145" s="12"/>
      <c r="H145" s="12"/>
      <c r="I145" s="12">
        <f>SUM(J145:K145)</f>
        <v>0</v>
      </c>
      <c r="J145" s="12"/>
      <c r="K145" s="12"/>
      <c r="L145" s="12">
        <f>SUM(M145:N145)</f>
        <v>0</v>
      </c>
      <c r="M145" s="12"/>
      <c r="N145" s="12"/>
      <c r="O145" s="12">
        <f t="shared" si="21"/>
        <v>210951</v>
      </c>
      <c r="P145" s="12">
        <f t="shared" si="22"/>
        <v>140921</v>
      </c>
      <c r="Q145" s="12">
        <f t="shared" si="22"/>
        <v>70030</v>
      </c>
      <c r="R145" s="12">
        <f t="shared" si="23"/>
        <v>34055</v>
      </c>
      <c r="S145" s="12">
        <f>SUM(S146:S168)</f>
        <v>33012</v>
      </c>
      <c r="T145" s="12">
        <f>SUM(T146:T168)</f>
        <v>1043</v>
      </c>
      <c r="U145" s="12">
        <f t="shared" si="24"/>
        <v>76870</v>
      </c>
      <c r="V145" s="12">
        <f>SUM(V146:V168)</f>
        <v>68520</v>
      </c>
      <c r="W145" s="12">
        <f>SUM(W146:W168)</f>
        <v>8350</v>
      </c>
      <c r="X145" s="12">
        <f t="shared" si="25"/>
        <v>100026</v>
      </c>
      <c r="Y145" s="12">
        <f>SUM(Y146:Y168)</f>
        <v>39389</v>
      </c>
      <c r="Z145" s="12">
        <f>SUM(Z146:Z168)</f>
        <v>60637</v>
      </c>
      <c r="AA145" s="13">
        <f>ROUND(O145/C145*100,1)</f>
        <v>100</v>
      </c>
      <c r="AB145" s="13">
        <f>ROUND(P145/D145*100,1)</f>
        <v>100</v>
      </c>
      <c r="AC145" s="13">
        <f>ROUND(Q145/E145*100,1)</f>
        <v>100</v>
      </c>
    </row>
    <row r="146" spans="1:29" s="9" customFormat="1" ht="18.75" x14ac:dyDescent="0.3">
      <c r="A146" s="20"/>
      <c r="B146" s="21" t="s">
        <v>68</v>
      </c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>
        <f t="shared" si="21"/>
        <v>20844</v>
      </c>
      <c r="P146" s="18">
        <f t="shared" si="22"/>
        <v>18836</v>
      </c>
      <c r="Q146" s="18">
        <f t="shared" si="22"/>
        <v>2008</v>
      </c>
      <c r="R146" s="18">
        <f t="shared" si="23"/>
        <v>0</v>
      </c>
      <c r="S146" s="24"/>
      <c r="T146" s="24"/>
      <c r="U146" s="18">
        <f t="shared" si="24"/>
        <v>0</v>
      </c>
      <c r="V146" s="24"/>
      <c r="W146" s="24"/>
      <c r="X146" s="18">
        <f t="shared" si="25"/>
        <v>20844</v>
      </c>
      <c r="Y146" s="18">
        <v>18836</v>
      </c>
      <c r="Z146" s="18">
        <v>2008</v>
      </c>
      <c r="AA146" s="19"/>
      <c r="AB146" s="19"/>
      <c r="AC146" s="19"/>
    </row>
    <row r="147" spans="1:29" s="9" customFormat="1" ht="56.25" x14ac:dyDescent="0.3">
      <c r="A147" s="20"/>
      <c r="B147" s="21" t="s">
        <v>72</v>
      </c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>
        <f t="shared" si="21"/>
        <v>1435</v>
      </c>
      <c r="P147" s="18">
        <f t="shared" si="22"/>
        <v>0</v>
      </c>
      <c r="Q147" s="18">
        <f t="shared" si="22"/>
        <v>1435</v>
      </c>
      <c r="R147" s="18">
        <f t="shared" si="23"/>
        <v>0</v>
      </c>
      <c r="S147" s="24"/>
      <c r="T147" s="24"/>
      <c r="U147" s="18">
        <f t="shared" si="24"/>
        <v>337</v>
      </c>
      <c r="V147" s="24"/>
      <c r="W147" s="24">
        <v>337</v>
      </c>
      <c r="X147" s="18">
        <f t="shared" si="25"/>
        <v>1098</v>
      </c>
      <c r="Y147" s="18"/>
      <c r="Z147" s="18">
        <v>1098</v>
      </c>
      <c r="AA147" s="19"/>
      <c r="AB147" s="19"/>
      <c r="AC147" s="19"/>
    </row>
    <row r="148" spans="1:29" s="9" customFormat="1" ht="37.5" x14ac:dyDescent="0.3">
      <c r="A148" s="20"/>
      <c r="B148" s="21" t="s">
        <v>69</v>
      </c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f t="shared" si="21"/>
        <v>5844</v>
      </c>
      <c r="P148" s="18">
        <f t="shared" si="22"/>
        <v>5501</v>
      </c>
      <c r="Q148" s="18">
        <f t="shared" si="22"/>
        <v>343</v>
      </c>
      <c r="R148" s="18">
        <f t="shared" si="23"/>
        <v>0</v>
      </c>
      <c r="S148" s="24"/>
      <c r="T148" s="24"/>
      <c r="U148" s="18">
        <f t="shared" si="24"/>
        <v>0</v>
      </c>
      <c r="V148" s="24"/>
      <c r="W148" s="24"/>
      <c r="X148" s="18">
        <f t="shared" si="25"/>
        <v>5844</v>
      </c>
      <c r="Y148" s="18">
        <v>5501</v>
      </c>
      <c r="Z148" s="18">
        <v>343</v>
      </c>
      <c r="AA148" s="19"/>
      <c r="AB148" s="19"/>
      <c r="AC148" s="19"/>
    </row>
    <row r="149" spans="1:29" s="9" customFormat="1" ht="37.5" x14ac:dyDescent="0.3">
      <c r="A149" s="20"/>
      <c r="B149" s="21" t="s">
        <v>70</v>
      </c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>
        <f t="shared" si="21"/>
        <v>1733</v>
      </c>
      <c r="P149" s="18">
        <f t="shared" si="22"/>
        <v>0</v>
      </c>
      <c r="Q149" s="18">
        <f t="shared" si="22"/>
        <v>1733</v>
      </c>
      <c r="R149" s="18">
        <f t="shared" si="23"/>
        <v>0</v>
      </c>
      <c r="S149" s="24"/>
      <c r="T149" s="24"/>
      <c r="U149" s="18">
        <f t="shared" si="24"/>
        <v>53</v>
      </c>
      <c r="V149" s="24"/>
      <c r="W149" s="24">
        <v>53</v>
      </c>
      <c r="X149" s="18">
        <f t="shared" si="25"/>
        <v>1680</v>
      </c>
      <c r="Y149" s="18"/>
      <c r="Z149" s="18">
        <v>1680</v>
      </c>
      <c r="AA149" s="19"/>
      <c r="AB149" s="19"/>
      <c r="AC149" s="19"/>
    </row>
    <row r="150" spans="1:29" s="9" customFormat="1" ht="37.5" x14ac:dyDescent="0.3">
      <c r="A150" s="20"/>
      <c r="B150" s="21" t="s">
        <v>140</v>
      </c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>
        <f>SUM(P150:Q150)</f>
        <v>21913</v>
      </c>
      <c r="P150" s="18">
        <f t="shared" si="22"/>
        <v>17449</v>
      </c>
      <c r="Q150" s="18">
        <f t="shared" si="22"/>
        <v>4464</v>
      </c>
      <c r="R150" s="18">
        <f t="shared" si="23"/>
        <v>0</v>
      </c>
      <c r="S150" s="24"/>
      <c r="T150" s="24"/>
      <c r="U150" s="18">
        <f t="shared" si="24"/>
        <v>21656</v>
      </c>
      <c r="V150" s="24">
        <v>17449</v>
      </c>
      <c r="W150" s="24">
        <v>4207</v>
      </c>
      <c r="X150" s="18">
        <f t="shared" si="25"/>
        <v>257</v>
      </c>
      <c r="Y150" s="18"/>
      <c r="Z150" s="18">
        <v>257</v>
      </c>
      <c r="AA150" s="19"/>
      <c r="AB150" s="19"/>
      <c r="AC150" s="19"/>
    </row>
    <row r="151" spans="1:29" s="9" customFormat="1" ht="37.5" x14ac:dyDescent="0.3">
      <c r="A151" s="20"/>
      <c r="B151" s="21" t="s">
        <v>129</v>
      </c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f t="shared" si="21"/>
        <v>51499</v>
      </c>
      <c r="P151" s="18">
        <f t="shared" si="22"/>
        <v>48396</v>
      </c>
      <c r="Q151" s="18">
        <f t="shared" si="22"/>
        <v>3103</v>
      </c>
      <c r="R151" s="18">
        <f t="shared" si="23"/>
        <v>1043</v>
      </c>
      <c r="S151" s="24"/>
      <c r="T151" s="24">
        <v>1043</v>
      </c>
      <c r="U151" s="18">
        <f t="shared" si="24"/>
        <v>50211</v>
      </c>
      <c r="V151" s="24">
        <v>48396</v>
      </c>
      <c r="W151" s="24">
        <v>1815</v>
      </c>
      <c r="X151" s="18">
        <f t="shared" si="25"/>
        <v>245</v>
      </c>
      <c r="Y151" s="18"/>
      <c r="Z151" s="18">
        <v>245</v>
      </c>
      <c r="AA151" s="19"/>
      <c r="AB151" s="19"/>
      <c r="AC151" s="19"/>
    </row>
    <row r="152" spans="1:29" s="9" customFormat="1" ht="37.5" x14ac:dyDescent="0.3">
      <c r="A152" s="20"/>
      <c r="B152" s="21" t="s">
        <v>141</v>
      </c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>
        <f t="shared" si="21"/>
        <v>0</v>
      </c>
      <c r="P152" s="18">
        <f t="shared" si="22"/>
        <v>0</v>
      </c>
      <c r="Q152" s="18">
        <f t="shared" si="22"/>
        <v>0</v>
      </c>
      <c r="R152" s="18">
        <f t="shared" si="23"/>
        <v>0</v>
      </c>
      <c r="S152" s="24"/>
      <c r="T152" s="24"/>
      <c r="U152" s="18">
        <f t="shared" si="24"/>
        <v>0</v>
      </c>
      <c r="V152" s="24"/>
      <c r="W152" s="24"/>
      <c r="X152" s="18">
        <f t="shared" si="25"/>
        <v>0</v>
      </c>
      <c r="Y152" s="18"/>
      <c r="Z152" s="18"/>
      <c r="AA152" s="19"/>
      <c r="AB152" s="19"/>
      <c r="AC152" s="19"/>
    </row>
    <row r="153" spans="1:29" s="9" customFormat="1" ht="18.75" x14ac:dyDescent="0.3">
      <c r="A153" s="20"/>
      <c r="B153" s="21" t="s">
        <v>142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>
        <f t="shared" si="21"/>
        <v>3667</v>
      </c>
      <c r="P153" s="18">
        <f t="shared" si="22"/>
        <v>0</v>
      </c>
      <c r="Q153" s="18">
        <f t="shared" si="22"/>
        <v>3667</v>
      </c>
      <c r="R153" s="18">
        <f t="shared" si="23"/>
        <v>0</v>
      </c>
      <c r="S153" s="24"/>
      <c r="T153" s="24"/>
      <c r="U153" s="18">
        <f t="shared" si="24"/>
        <v>0</v>
      </c>
      <c r="V153" s="24"/>
      <c r="W153" s="24"/>
      <c r="X153" s="18">
        <f t="shared" si="25"/>
        <v>3667</v>
      </c>
      <c r="Y153" s="18"/>
      <c r="Z153" s="18">
        <v>3667</v>
      </c>
      <c r="AA153" s="19"/>
      <c r="AB153" s="19"/>
      <c r="AC153" s="19"/>
    </row>
    <row r="154" spans="1:29" s="9" customFormat="1" ht="37.5" x14ac:dyDescent="0.3">
      <c r="A154" s="20"/>
      <c r="B154" s="21" t="s">
        <v>87</v>
      </c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>
        <f t="shared" si="21"/>
        <v>20542</v>
      </c>
      <c r="P154" s="18">
        <f t="shared" si="22"/>
        <v>20542</v>
      </c>
      <c r="Q154" s="18">
        <f t="shared" si="22"/>
        <v>0</v>
      </c>
      <c r="R154" s="18">
        <f t="shared" si="23"/>
        <v>17867</v>
      </c>
      <c r="S154" s="24">
        <v>17867</v>
      </c>
      <c r="T154" s="24"/>
      <c r="U154" s="18">
        <f t="shared" si="24"/>
        <v>2675</v>
      </c>
      <c r="V154" s="24">
        <v>2675</v>
      </c>
      <c r="W154" s="24"/>
      <c r="X154" s="18">
        <f t="shared" si="25"/>
        <v>0</v>
      </c>
      <c r="Y154" s="18"/>
      <c r="Z154" s="18"/>
      <c r="AA154" s="19"/>
      <c r="AB154" s="19"/>
      <c r="AC154" s="19"/>
    </row>
    <row r="155" spans="1:29" s="9" customFormat="1" ht="18.75" x14ac:dyDescent="0.3">
      <c r="A155" s="20"/>
      <c r="B155" s="17" t="s">
        <v>143</v>
      </c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>
        <f t="shared" si="21"/>
        <v>1984</v>
      </c>
      <c r="P155" s="18">
        <f t="shared" si="22"/>
        <v>1695</v>
      </c>
      <c r="Q155" s="18">
        <f t="shared" si="22"/>
        <v>289</v>
      </c>
      <c r="R155" s="18">
        <f t="shared" si="23"/>
        <v>1695</v>
      </c>
      <c r="S155" s="24">
        <v>1695</v>
      </c>
      <c r="T155" s="24"/>
      <c r="U155" s="18">
        <f t="shared" si="24"/>
        <v>289</v>
      </c>
      <c r="V155" s="24"/>
      <c r="W155" s="24">
        <v>289</v>
      </c>
      <c r="X155" s="18">
        <f t="shared" si="25"/>
        <v>0</v>
      </c>
      <c r="Y155" s="18"/>
      <c r="Z155" s="18"/>
      <c r="AA155" s="19"/>
      <c r="AB155" s="19"/>
      <c r="AC155" s="19"/>
    </row>
    <row r="156" spans="1:29" s="9" customFormat="1" ht="37.5" x14ac:dyDescent="0.3">
      <c r="A156" s="20"/>
      <c r="B156" s="21" t="s">
        <v>144</v>
      </c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>
        <f t="shared" si="21"/>
        <v>1514</v>
      </c>
      <c r="P156" s="18">
        <f t="shared" si="22"/>
        <v>0</v>
      </c>
      <c r="Q156" s="18">
        <f t="shared" si="22"/>
        <v>1514</v>
      </c>
      <c r="R156" s="18">
        <f t="shared" si="23"/>
        <v>0</v>
      </c>
      <c r="S156" s="24"/>
      <c r="T156" s="24"/>
      <c r="U156" s="18">
        <f t="shared" si="24"/>
        <v>120</v>
      </c>
      <c r="V156" s="24"/>
      <c r="W156" s="24">
        <v>120</v>
      </c>
      <c r="X156" s="18">
        <f t="shared" si="25"/>
        <v>1394</v>
      </c>
      <c r="Y156" s="18"/>
      <c r="Z156" s="18">
        <v>1394</v>
      </c>
      <c r="AA156" s="19"/>
      <c r="AB156" s="19"/>
      <c r="AC156" s="19"/>
    </row>
    <row r="157" spans="1:29" s="9" customFormat="1" ht="18.75" x14ac:dyDescent="0.3">
      <c r="A157" s="20"/>
      <c r="B157" s="21" t="s">
        <v>145</v>
      </c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>
        <f t="shared" si="21"/>
        <v>9774</v>
      </c>
      <c r="P157" s="18">
        <f t="shared" si="22"/>
        <v>5297</v>
      </c>
      <c r="Q157" s="18">
        <f t="shared" si="22"/>
        <v>4477</v>
      </c>
      <c r="R157" s="18">
        <f t="shared" si="23"/>
        <v>2097</v>
      </c>
      <c r="S157" s="24">
        <v>2097</v>
      </c>
      <c r="T157" s="24"/>
      <c r="U157" s="18">
        <f t="shared" si="24"/>
        <v>0</v>
      </c>
      <c r="V157" s="24"/>
      <c r="W157" s="24"/>
      <c r="X157" s="18">
        <f t="shared" si="25"/>
        <v>7677</v>
      </c>
      <c r="Y157" s="18">
        <v>3200</v>
      </c>
      <c r="Z157" s="18">
        <v>4477</v>
      </c>
      <c r="AA157" s="19"/>
      <c r="AB157" s="19"/>
      <c r="AC157" s="19"/>
    </row>
    <row r="158" spans="1:29" s="9" customFormat="1" ht="37.5" x14ac:dyDescent="0.3">
      <c r="A158" s="20"/>
      <c r="B158" s="21" t="s">
        <v>146</v>
      </c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>
        <f t="shared" si="21"/>
        <v>6973</v>
      </c>
      <c r="P158" s="18">
        <f t="shared" ref="P158:Q173" si="26">S158+V158+Y158</f>
        <v>2627</v>
      </c>
      <c r="Q158" s="18">
        <f t="shared" si="26"/>
        <v>4346</v>
      </c>
      <c r="R158" s="18">
        <f t="shared" si="23"/>
        <v>1267</v>
      </c>
      <c r="S158" s="24">
        <v>1267</v>
      </c>
      <c r="T158" s="24"/>
      <c r="U158" s="18">
        <f t="shared" si="24"/>
        <v>40</v>
      </c>
      <c r="V158" s="24"/>
      <c r="W158" s="24">
        <v>40</v>
      </c>
      <c r="X158" s="18">
        <f t="shared" si="25"/>
        <v>5666</v>
      </c>
      <c r="Y158" s="18">
        <v>1360</v>
      </c>
      <c r="Z158" s="18">
        <v>4306</v>
      </c>
      <c r="AA158" s="19"/>
      <c r="AB158" s="19"/>
      <c r="AC158" s="19"/>
    </row>
    <row r="159" spans="1:29" s="9" customFormat="1" ht="18.75" x14ac:dyDescent="0.3">
      <c r="A159" s="20"/>
      <c r="B159" s="21" t="s">
        <v>147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>
        <f t="shared" si="21"/>
        <v>5308</v>
      </c>
      <c r="P159" s="18">
        <f t="shared" si="26"/>
        <v>526</v>
      </c>
      <c r="Q159" s="18">
        <f t="shared" si="26"/>
        <v>4782</v>
      </c>
      <c r="R159" s="18">
        <f t="shared" si="23"/>
        <v>0</v>
      </c>
      <c r="S159" s="24"/>
      <c r="T159" s="24"/>
      <c r="U159" s="18">
        <f t="shared" si="24"/>
        <v>40</v>
      </c>
      <c r="V159" s="24"/>
      <c r="W159" s="24">
        <v>40</v>
      </c>
      <c r="X159" s="18">
        <f t="shared" si="25"/>
        <v>5268</v>
      </c>
      <c r="Y159" s="18">
        <v>526</v>
      </c>
      <c r="Z159" s="18">
        <v>4742</v>
      </c>
      <c r="AA159" s="19"/>
      <c r="AB159" s="19"/>
      <c r="AC159" s="19"/>
    </row>
    <row r="160" spans="1:29" s="9" customFormat="1" ht="18.75" x14ac:dyDescent="0.3">
      <c r="A160" s="20"/>
      <c r="B160" s="17" t="s">
        <v>148</v>
      </c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>
        <f t="shared" si="21"/>
        <v>8069</v>
      </c>
      <c r="P160" s="18">
        <f t="shared" si="26"/>
        <v>3514</v>
      </c>
      <c r="Q160" s="18">
        <f t="shared" si="26"/>
        <v>4555</v>
      </c>
      <c r="R160" s="18">
        <f t="shared" si="23"/>
        <v>1948</v>
      </c>
      <c r="S160" s="24">
        <v>1948</v>
      </c>
      <c r="T160" s="24"/>
      <c r="U160" s="18">
        <f t="shared" si="24"/>
        <v>40</v>
      </c>
      <c r="V160" s="24"/>
      <c r="W160" s="24">
        <v>40</v>
      </c>
      <c r="X160" s="18">
        <f t="shared" si="25"/>
        <v>6081</v>
      </c>
      <c r="Y160" s="18">
        <v>1566</v>
      </c>
      <c r="Z160" s="18">
        <v>4515</v>
      </c>
      <c r="AA160" s="19"/>
      <c r="AB160" s="19"/>
      <c r="AC160" s="19"/>
    </row>
    <row r="161" spans="1:29" s="9" customFormat="1" ht="18.75" x14ac:dyDescent="0.3">
      <c r="A161" s="20"/>
      <c r="B161" s="21" t="s">
        <v>149</v>
      </c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>
        <f t="shared" si="21"/>
        <v>5595</v>
      </c>
      <c r="P161" s="18">
        <f t="shared" si="26"/>
        <v>1120</v>
      </c>
      <c r="Q161" s="18">
        <f t="shared" si="26"/>
        <v>4475</v>
      </c>
      <c r="R161" s="18">
        <f t="shared" si="23"/>
        <v>1120</v>
      </c>
      <c r="S161" s="24">
        <v>1120</v>
      </c>
      <c r="T161" s="24"/>
      <c r="U161" s="18">
        <f t="shared" si="24"/>
        <v>0</v>
      </c>
      <c r="V161" s="24"/>
      <c r="W161" s="24"/>
      <c r="X161" s="18">
        <f t="shared" si="25"/>
        <v>4475</v>
      </c>
      <c r="Y161" s="18"/>
      <c r="Z161" s="18">
        <v>4475</v>
      </c>
      <c r="AA161" s="19"/>
      <c r="AB161" s="19"/>
      <c r="AC161" s="19"/>
    </row>
    <row r="162" spans="1:29" s="9" customFormat="1" ht="18.75" x14ac:dyDescent="0.3">
      <c r="A162" s="20"/>
      <c r="B162" s="21" t="s">
        <v>150</v>
      </c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>
        <f t="shared" si="21"/>
        <v>4751</v>
      </c>
      <c r="P162" s="18">
        <f t="shared" si="26"/>
        <v>480</v>
      </c>
      <c r="Q162" s="18">
        <f t="shared" si="26"/>
        <v>4271</v>
      </c>
      <c r="R162" s="18">
        <f t="shared" si="23"/>
        <v>0</v>
      </c>
      <c r="S162" s="24"/>
      <c r="T162" s="24"/>
      <c r="U162" s="18">
        <f t="shared" si="24"/>
        <v>0</v>
      </c>
      <c r="V162" s="24"/>
      <c r="W162" s="24"/>
      <c r="X162" s="18">
        <f t="shared" si="25"/>
        <v>4751</v>
      </c>
      <c r="Y162" s="18">
        <v>480</v>
      </c>
      <c r="Z162" s="18">
        <v>4271</v>
      </c>
      <c r="AA162" s="19"/>
      <c r="AB162" s="19"/>
      <c r="AC162" s="19"/>
    </row>
    <row r="163" spans="1:29" s="9" customFormat="1" ht="37.5" x14ac:dyDescent="0.3">
      <c r="A163" s="20"/>
      <c r="B163" s="21" t="s">
        <v>151</v>
      </c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>
        <f t="shared" si="21"/>
        <v>5966</v>
      </c>
      <c r="P163" s="18">
        <f t="shared" si="26"/>
        <v>1016</v>
      </c>
      <c r="Q163" s="18">
        <f t="shared" si="26"/>
        <v>4950</v>
      </c>
      <c r="R163" s="18">
        <f t="shared" si="23"/>
        <v>1016</v>
      </c>
      <c r="S163" s="24">
        <v>1016</v>
      </c>
      <c r="T163" s="24"/>
      <c r="U163" s="18">
        <f t="shared" si="24"/>
        <v>200</v>
      </c>
      <c r="V163" s="24"/>
      <c r="W163" s="24">
        <v>200</v>
      </c>
      <c r="X163" s="18">
        <f t="shared" si="25"/>
        <v>4750</v>
      </c>
      <c r="Y163" s="18"/>
      <c r="Z163" s="18">
        <v>4750</v>
      </c>
      <c r="AA163" s="19"/>
      <c r="AB163" s="19"/>
      <c r="AC163" s="19"/>
    </row>
    <row r="164" spans="1:29" s="9" customFormat="1" ht="18.75" x14ac:dyDescent="0.3">
      <c r="A164" s="20"/>
      <c r="B164" s="21" t="s">
        <v>152</v>
      </c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>
        <f t="shared" si="21"/>
        <v>4745</v>
      </c>
      <c r="P164" s="18">
        <f t="shared" si="26"/>
        <v>0</v>
      </c>
      <c r="Q164" s="18">
        <f t="shared" si="26"/>
        <v>4745</v>
      </c>
      <c r="R164" s="18">
        <f t="shared" si="23"/>
        <v>0</v>
      </c>
      <c r="S164" s="24"/>
      <c r="T164" s="24"/>
      <c r="U164" s="18">
        <f t="shared" si="24"/>
        <v>0</v>
      </c>
      <c r="V164" s="24"/>
      <c r="W164" s="24"/>
      <c r="X164" s="18">
        <f t="shared" si="25"/>
        <v>4745</v>
      </c>
      <c r="Y164" s="18"/>
      <c r="Z164" s="18">
        <v>4745</v>
      </c>
      <c r="AA164" s="19"/>
      <c r="AB164" s="19"/>
      <c r="AC164" s="19"/>
    </row>
    <row r="165" spans="1:29" s="9" customFormat="1" ht="18.75" x14ac:dyDescent="0.3">
      <c r="A165" s="20"/>
      <c r="B165" s="17" t="s">
        <v>153</v>
      </c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>
        <f t="shared" si="21"/>
        <v>6848</v>
      </c>
      <c r="P165" s="18">
        <f t="shared" si="26"/>
        <v>2213</v>
      </c>
      <c r="Q165" s="18">
        <f t="shared" si="26"/>
        <v>4635</v>
      </c>
      <c r="R165" s="18">
        <f t="shared" si="23"/>
        <v>373</v>
      </c>
      <c r="S165" s="24">
        <v>373</v>
      </c>
      <c r="T165" s="24"/>
      <c r="U165" s="18">
        <f t="shared" si="24"/>
        <v>120</v>
      </c>
      <c r="V165" s="24"/>
      <c r="W165" s="24">
        <v>120</v>
      </c>
      <c r="X165" s="18">
        <f t="shared" si="25"/>
        <v>6355</v>
      </c>
      <c r="Y165" s="18">
        <v>1840</v>
      </c>
      <c r="Z165" s="18">
        <v>4515</v>
      </c>
      <c r="AA165" s="19"/>
      <c r="AB165" s="19"/>
      <c r="AC165" s="19"/>
    </row>
    <row r="166" spans="1:29" s="9" customFormat="1" ht="18.75" x14ac:dyDescent="0.3">
      <c r="A166" s="20"/>
      <c r="B166" s="17" t="s">
        <v>154</v>
      </c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>
        <f t="shared" si="21"/>
        <v>992</v>
      </c>
      <c r="P166" s="18">
        <f t="shared" si="26"/>
        <v>80</v>
      </c>
      <c r="Q166" s="18">
        <f t="shared" si="26"/>
        <v>912</v>
      </c>
      <c r="R166" s="18">
        <f t="shared" si="23"/>
        <v>0</v>
      </c>
      <c r="S166" s="24"/>
      <c r="T166" s="24"/>
      <c r="U166" s="18">
        <f t="shared" si="24"/>
        <v>233</v>
      </c>
      <c r="V166" s="24"/>
      <c r="W166" s="24">
        <v>233</v>
      </c>
      <c r="X166" s="18">
        <f t="shared" si="25"/>
        <v>759</v>
      </c>
      <c r="Y166" s="18">
        <v>80</v>
      </c>
      <c r="Z166" s="18">
        <v>679</v>
      </c>
      <c r="AA166" s="19"/>
      <c r="AB166" s="19"/>
      <c r="AC166" s="19"/>
    </row>
    <row r="167" spans="1:29" s="9" customFormat="1" ht="18.75" x14ac:dyDescent="0.3">
      <c r="A167" s="20"/>
      <c r="B167" s="21" t="s">
        <v>155</v>
      </c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>
        <f t="shared" si="21"/>
        <v>9386</v>
      </c>
      <c r="P167" s="18">
        <f t="shared" si="26"/>
        <v>4587</v>
      </c>
      <c r="Q167" s="18">
        <f>T167+W167+Z167</f>
        <v>4799</v>
      </c>
      <c r="R167" s="18">
        <f t="shared" si="23"/>
        <v>2747</v>
      </c>
      <c r="S167" s="24">
        <v>2747</v>
      </c>
      <c r="T167" s="24"/>
      <c r="U167" s="18">
        <f t="shared" si="24"/>
        <v>616</v>
      </c>
      <c r="V167" s="24"/>
      <c r="W167" s="18">
        <v>616</v>
      </c>
      <c r="X167" s="18">
        <f t="shared" si="25"/>
        <v>6023</v>
      </c>
      <c r="Y167" s="18">
        <v>1840</v>
      </c>
      <c r="Z167" s="18">
        <v>4183</v>
      </c>
      <c r="AA167" s="19"/>
      <c r="AB167" s="19"/>
      <c r="AC167" s="19"/>
    </row>
    <row r="168" spans="1:29" s="9" customFormat="1" ht="18.75" x14ac:dyDescent="0.3">
      <c r="A168" s="20"/>
      <c r="B168" s="21" t="s">
        <v>156</v>
      </c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>
        <f t="shared" ref="O168:O192" si="27">SUM(P168:Q168)</f>
        <v>11569</v>
      </c>
      <c r="P168" s="18">
        <f t="shared" si="26"/>
        <v>7042</v>
      </c>
      <c r="Q168" s="18">
        <f t="shared" si="26"/>
        <v>4527</v>
      </c>
      <c r="R168" s="18">
        <f t="shared" si="23"/>
        <v>2882</v>
      </c>
      <c r="S168" s="24">
        <v>2882</v>
      </c>
      <c r="T168" s="24"/>
      <c r="U168" s="18">
        <f t="shared" si="24"/>
        <v>240</v>
      </c>
      <c r="V168" s="24"/>
      <c r="W168" s="24">
        <v>240</v>
      </c>
      <c r="X168" s="18">
        <f t="shared" si="25"/>
        <v>8447</v>
      </c>
      <c r="Y168" s="18">
        <v>4160</v>
      </c>
      <c r="Z168" s="18">
        <v>4287</v>
      </c>
      <c r="AA168" s="19"/>
      <c r="AB168" s="19"/>
      <c r="AC168" s="19"/>
    </row>
    <row r="169" spans="1:29" s="23" customFormat="1" ht="18.75" x14ac:dyDescent="0.3">
      <c r="A169" s="11">
        <v>8</v>
      </c>
      <c r="B169" s="22" t="s">
        <v>157</v>
      </c>
      <c r="C169" s="12">
        <f>SUM(D169:E169)</f>
        <v>319560</v>
      </c>
      <c r="D169" s="12">
        <f>G169+J169+M169</f>
        <v>235804</v>
      </c>
      <c r="E169" s="12">
        <f>H169+K169+N169</f>
        <v>83756</v>
      </c>
      <c r="F169" s="12">
        <f>SUM(G169:H169)</f>
        <v>0</v>
      </c>
      <c r="G169" s="12">
        <f>0</f>
        <v>0</v>
      </c>
      <c r="H169" s="12"/>
      <c r="I169" s="12">
        <f>SUM(J169:K169)</f>
        <v>193782</v>
      </c>
      <c r="J169" s="12">
        <f>700+164878</f>
        <v>165578</v>
      </c>
      <c r="K169" s="12">
        <v>28204</v>
      </c>
      <c r="L169" s="12">
        <f>SUM(M169:N169)</f>
        <v>125778</v>
      </c>
      <c r="M169" s="12">
        <v>70226</v>
      </c>
      <c r="N169" s="12">
        <v>55552</v>
      </c>
      <c r="O169" s="12">
        <f t="shared" si="27"/>
        <v>242845</v>
      </c>
      <c r="P169" s="12">
        <f t="shared" si="26"/>
        <v>178426</v>
      </c>
      <c r="Q169" s="12">
        <f t="shared" si="26"/>
        <v>64419</v>
      </c>
      <c r="R169" s="12">
        <f t="shared" si="23"/>
        <v>11043</v>
      </c>
      <c r="S169" s="12">
        <f>SUM(S170:S192)</f>
        <v>8726</v>
      </c>
      <c r="T169" s="12">
        <f>SUM(T170:T192)</f>
        <v>2317</v>
      </c>
      <c r="U169" s="12">
        <f t="shared" si="24"/>
        <v>122752</v>
      </c>
      <c r="V169" s="12">
        <f>SUM(V170:V192)</f>
        <v>101279</v>
      </c>
      <c r="W169" s="12">
        <f>SUM(W170:W192)</f>
        <v>21473</v>
      </c>
      <c r="X169" s="12">
        <f t="shared" si="25"/>
        <v>109050</v>
      </c>
      <c r="Y169" s="12">
        <f>SUM(Y170:Y192)</f>
        <v>68421</v>
      </c>
      <c r="Z169" s="12">
        <f>SUM(Z170:Z192)</f>
        <v>40629</v>
      </c>
      <c r="AA169" s="13">
        <f>ROUND(O169/C169*100,1)</f>
        <v>76</v>
      </c>
      <c r="AB169" s="13">
        <f>ROUND(P169/D169*100,1)</f>
        <v>75.7</v>
      </c>
      <c r="AC169" s="13">
        <f>ROUND(Q169/E169*100,1)</f>
        <v>76.900000000000006</v>
      </c>
    </row>
    <row r="170" spans="1:29" s="9" customFormat="1" ht="18.75" x14ac:dyDescent="0.3">
      <c r="A170" s="20"/>
      <c r="B170" s="21" t="s">
        <v>68</v>
      </c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>
        <f t="shared" si="27"/>
        <v>5295</v>
      </c>
      <c r="P170" s="18">
        <f t="shared" si="26"/>
        <v>3058</v>
      </c>
      <c r="Q170" s="18">
        <f t="shared" si="26"/>
        <v>2237</v>
      </c>
      <c r="R170" s="18">
        <f t="shared" si="23"/>
        <v>0</v>
      </c>
      <c r="S170" s="24"/>
      <c r="T170" s="24"/>
      <c r="U170" s="18">
        <f t="shared" si="24"/>
        <v>0</v>
      </c>
      <c r="V170" s="24"/>
      <c r="W170" s="24"/>
      <c r="X170" s="18">
        <f t="shared" si="25"/>
        <v>5295</v>
      </c>
      <c r="Y170" s="18">
        <v>3058</v>
      </c>
      <c r="Z170" s="18">
        <v>2237</v>
      </c>
      <c r="AA170" s="19"/>
      <c r="AB170" s="19"/>
      <c r="AC170" s="19"/>
    </row>
    <row r="171" spans="1:29" s="9" customFormat="1" ht="37.5" x14ac:dyDescent="0.3">
      <c r="A171" s="20"/>
      <c r="B171" s="21" t="s">
        <v>129</v>
      </c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>
        <f t="shared" si="27"/>
        <v>1118</v>
      </c>
      <c r="P171" s="18">
        <f t="shared" si="26"/>
        <v>0</v>
      </c>
      <c r="Q171" s="18">
        <f t="shared" si="26"/>
        <v>1118</v>
      </c>
      <c r="R171" s="18">
        <f t="shared" si="23"/>
        <v>911</v>
      </c>
      <c r="S171" s="24"/>
      <c r="T171" s="24">
        <v>911</v>
      </c>
      <c r="U171" s="18">
        <f t="shared" si="24"/>
        <v>0</v>
      </c>
      <c r="V171" s="24"/>
      <c r="W171" s="24"/>
      <c r="X171" s="18">
        <f t="shared" si="25"/>
        <v>207</v>
      </c>
      <c r="Y171" s="18"/>
      <c r="Z171" s="18">
        <v>207</v>
      </c>
      <c r="AA171" s="19"/>
      <c r="AB171" s="19"/>
      <c r="AC171" s="19"/>
    </row>
    <row r="172" spans="1:29" s="9" customFormat="1" ht="37.5" x14ac:dyDescent="0.3">
      <c r="A172" s="20"/>
      <c r="B172" s="21" t="s">
        <v>70</v>
      </c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>
        <f t="shared" si="27"/>
        <v>544</v>
      </c>
      <c r="P172" s="18">
        <f t="shared" si="26"/>
        <v>0</v>
      </c>
      <c r="Q172" s="18">
        <f t="shared" si="26"/>
        <v>544</v>
      </c>
      <c r="R172" s="18">
        <f t="shared" si="23"/>
        <v>0</v>
      </c>
      <c r="S172" s="24"/>
      <c r="T172" s="24"/>
      <c r="U172" s="18">
        <f t="shared" si="24"/>
        <v>205</v>
      </c>
      <c r="V172" s="24"/>
      <c r="W172" s="24">
        <v>205</v>
      </c>
      <c r="X172" s="18">
        <f t="shared" si="25"/>
        <v>339</v>
      </c>
      <c r="Y172" s="18"/>
      <c r="Z172" s="18">
        <v>339</v>
      </c>
      <c r="AA172" s="19"/>
      <c r="AB172" s="19"/>
      <c r="AC172" s="19"/>
    </row>
    <row r="173" spans="1:29" s="9" customFormat="1" ht="56.25" x14ac:dyDescent="0.3">
      <c r="A173" s="20"/>
      <c r="B173" s="21" t="s">
        <v>72</v>
      </c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>
        <f t="shared" si="27"/>
        <v>1519</v>
      </c>
      <c r="P173" s="18">
        <f t="shared" si="26"/>
        <v>0</v>
      </c>
      <c r="Q173" s="18">
        <f t="shared" si="26"/>
        <v>1519</v>
      </c>
      <c r="R173" s="18">
        <f t="shared" si="23"/>
        <v>0</v>
      </c>
      <c r="S173" s="24"/>
      <c r="T173" s="24"/>
      <c r="U173" s="18">
        <f t="shared" si="24"/>
        <v>420</v>
      </c>
      <c r="V173" s="24"/>
      <c r="W173" s="24">
        <v>420</v>
      </c>
      <c r="X173" s="18">
        <f t="shared" si="25"/>
        <v>1099</v>
      </c>
      <c r="Y173" s="18"/>
      <c r="Z173" s="18">
        <v>1099</v>
      </c>
      <c r="AA173" s="19"/>
      <c r="AB173" s="19"/>
      <c r="AC173" s="19"/>
    </row>
    <row r="174" spans="1:29" s="9" customFormat="1" ht="37.5" x14ac:dyDescent="0.3">
      <c r="A174" s="20"/>
      <c r="B174" s="21" t="s">
        <v>140</v>
      </c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>
        <f t="shared" si="27"/>
        <v>97589</v>
      </c>
      <c r="P174" s="18">
        <f t="shared" ref="P174:Q192" si="28">S174+V174+Y174</f>
        <v>88088</v>
      </c>
      <c r="Q174" s="18">
        <f t="shared" si="28"/>
        <v>9501</v>
      </c>
      <c r="R174" s="18">
        <f t="shared" si="23"/>
        <v>0</v>
      </c>
      <c r="S174" s="24"/>
      <c r="T174" s="24"/>
      <c r="U174" s="18">
        <f t="shared" si="24"/>
        <v>93426</v>
      </c>
      <c r="V174" s="24">
        <f>679+85054</f>
        <v>85733</v>
      </c>
      <c r="W174" s="24">
        <v>7693</v>
      </c>
      <c r="X174" s="18">
        <f t="shared" si="25"/>
        <v>4163</v>
      </c>
      <c r="Y174" s="18">
        <v>2355</v>
      </c>
      <c r="Z174" s="18">
        <v>1808</v>
      </c>
      <c r="AA174" s="19"/>
      <c r="AB174" s="19"/>
      <c r="AC174" s="19"/>
    </row>
    <row r="175" spans="1:29" s="9" customFormat="1" ht="37.5" x14ac:dyDescent="0.3">
      <c r="A175" s="20"/>
      <c r="B175" s="21" t="s">
        <v>69</v>
      </c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>
        <f t="shared" si="27"/>
        <v>4253</v>
      </c>
      <c r="P175" s="18">
        <f t="shared" si="28"/>
        <v>3801</v>
      </c>
      <c r="Q175" s="18">
        <f t="shared" si="28"/>
        <v>452</v>
      </c>
      <c r="R175" s="18">
        <f t="shared" si="23"/>
        <v>3801</v>
      </c>
      <c r="S175" s="24">
        <v>3801</v>
      </c>
      <c r="T175" s="24"/>
      <c r="U175" s="18">
        <f t="shared" si="24"/>
        <v>0</v>
      </c>
      <c r="V175" s="24"/>
      <c r="W175" s="24"/>
      <c r="X175" s="18">
        <f t="shared" si="25"/>
        <v>452</v>
      </c>
      <c r="Y175" s="18"/>
      <c r="Z175" s="18">
        <v>452</v>
      </c>
      <c r="AA175" s="19"/>
      <c r="AB175" s="19"/>
      <c r="AC175" s="19"/>
    </row>
    <row r="176" spans="1:29" s="9" customFormat="1" ht="18.75" x14ac:dyDescent="0.3">
      <c r="A176" s="20"/>
      <c r="B176" s="21" t="s">
        <v>74</v>
      </c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>
        <f t="shared" si="27"/>
        <v>1315</v>
      </c>
      <c r="P176" s="18">
        <f t="shared" si="28"/>
        <v>0</v>
      </c>
      <c r="Q176" s="18">
        <f t="shared" si="28"/>
        <v>1315</v>
      </c>
      <c r="R176" s="18">
        <f t="shared" si="23"/>
        <v>0</v>
      </c>
      <c r="S176" s="24"/>
      <c r="T176" s="24"/>
      <c r="U176" s="18">
        <f t="shared" si="24"/>
        <v>0</v>
      </c>
      <c r="V176" s="24"/>
      <c r="W176" s="24"/>
      <c r="X176" s="18">
        <f t="shared" si="25"/>
        <v>1315</v>
      </c>
      <c r="Y176" s="18"/>
      <c r="Z176" s="18">
        <v>1315</v>
      </c>
      <c r="AA176" s="19"/>
      <c r="AB176" s="19"/>
      <c r="AC176" s="19"/>
    </row>
    <row r="177" spans="1:29" s="9" customFormat="1" ht="37.5" x14ac:dyDescent="0.3">
      <c r="A177" s="20"/>
      <c r="B177" s="21" t="s">
        <v>103</v>
      </c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>
        <f t="shared" si="27"/>
        <v>149</v>
      </c>
      <c r="P177" s="18">
        <f t="shared" si="28"/>
        <v>0</v>
      </c>
      <c r="Q177" s="18">
        <f t="shared" si="28"/>
        <v>149</v>
      </c>
      <c r="R177" s="18">
        <f t="shared" si="23"/>
        <v>0</v>
      </c>
      <c r="S177" s="24"/>
      <c r="T177" s="24"/>
      <c r="U177" s="18">
        <f t="shared" si="24"/>
        <v>0</v>
      </c>
      <c r="V177" s="24"/>
      <c r="W177" s="24"/>
      <c r="X177" s="18">
        <f t="shared" si="25"/>
        <v>149</v>
      </c>
      <c r="Y177" s="18"/>
      <c r="Z177" s="18">
        <v>149</v>
      </c>
      <c r="AA177" s="19"/>
      <c r="AB177" s="19"/>
      <c r="AC177" s="19"/>
    </row>
    <row r="178" spans="1:29" s="9" customFormat="1" ht="37.5" x14ac:dyDescent="0.3">
      <c r="A178" s="20"/>
      <c r="B178" s="21" t="s">
        <v>158</v>
      </c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>
        <f t="shared" si="27"/>
        <v>1</v>
      </c>
      <c r="P178" s="18">
        <f t="shared" si="28"/>
        <v>0</v>
      </c>
      <c r="Q178" s="18">
        <f t="shared" si="28"/>
        <v>1</v>
      </c>
      <c r="R178" s="18">
        <f t="shared" si="23"/>
        <v>0</v>
      </c>
      <c r="S178" s="24"/>
      <c r="T178" s="24"/>
      <c r="U178" s="18">
        <f t="shared" si="24"/>
        <v>0</v>
      </c>
      <c r="V178" s="24"/>
      <c r="W178" s="24"/>
      <c r="X178" s="18">
        <f t="shared" si="25"/>
        <v>1</v>
      </c>
      <c r="Y178" s="18"/>
      <c r="Z178" s="18">
        <v>1</v>
      </c>
      <c r="AA178" s="19"/>
      <c r="AB178" s="19"/>
      <c r="AC178" s="19"/>
    </row>
    <row r="179" spans="1:29" s="9" customFormat="1" ht="37.5" x14ac:dyDescent="0.3">
      <c r="A179" s="20"/>
      <c r="B179" s="21" t="s">
        <v>87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>
        <f t="shared" si="27"/>
        <v>20471</v>
      </c>
      <c r="P179" s="18">
        <f t="shared" si="28"/>
        <v>20471</v>
      </c>
      <c r="Q179" s="18">
        <f t="shared" si="28"/>
        <v>0</v>
      </c>
      <c r="R179" s="18">
        <f t="shared" si="23"/>
        <v>4925</v>
      </c>
      <c r="S179" s="24">
        <v>4925</v>
      </c>
      <c r="T179" s="24"/>
      <c r="U179" s="18">
        <f t="shared" si="24"/>
        <v>15546</v>
      </c>
      <c r="V179" s="24">
        <v>15546</v>
      </c>
      <c r="W179" s="24"/>
      <c r="X179" s="18">
        <f t="shared" si="25"/>
        <v>0</v>
      </c>
      <c r="Y179" s="18"/>
      <c r="Z179" s="18"/>
      <c r="AA179" s="19"/>
      <c r="AB179" s="19"/>
      <c r="AC179" s="19"/>
    </row>
    <row r="180" spans="1:29" s="9" customFormat="1" ht="56.25" x14ac:dyDescent="0.3">
      <c r="A180" s="20"/>
      <c r="B180" s="21" t="s">
        <v>159</v>
      </c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>
        <f t="shared" si="27"/>
        <v>60</v>
      </c>
      <c r="P180" s="18">
        <f t="shared" si="28"/>
        <v>0</v>
      </c>
      <c r="Q180" s="18">
        <f t="shared" si="28"/>
        <v>60</v>
      </c>
      <c r="R180" s="18">
        <f t="shared" si="23"/>
        <v>0</v>
      </c>
      <c r="S180" s="24"/>
      <c r="T180" s="24"/>
      <c r="U180" s="18">
        <f t="shared" si="24"/>
        <v>0</v>
      </c>
      <c r="V180" s="24"/>
      <c r="W180" s="24"/>
      <c r="X180" s="18">
        <f t="shared" si="25"/>
        <v>60</v>
      </c>
      <c r="Y180" s="18"/>
      <c r="Z180" s="18">
        <v>60</v>
      </c>
      <c r="AA180" s="19"/>
      <c r="AB180" s="19"/>
      <c r="AC180" s="19"/>
    </row>
    <row r="181" spans="1:29" s="9" customFormat="1" ht="18.75" x14ac:dyDescent="0.3">
      <c r="A181" s="20"/>
      <c r="B181" s="21" t="s">
        <v>160</v>
      </c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>
        <f t="shared" si="27"/>
        <v>41</v>
      </c>
      <c r="P181" s="18">
        <f t="shared" si="28"/>
        <v>0</v>
      </c>
      <c r="Q181" s="18">
        <f t="shared" si="28"/>
        <v>41</v>
      </c>
      <c r="R181" s="18">
        <f t="shared" si="23"/>
        <v>0</v>
      </c>
      <c r="S181" s="24"/>
      <c r="T181" s="24"/>
      <c r="U181" s="18">
        <f t="shared" si="24"/>
        <v>0</v>
      </c>
      <c r="V181" s="24"/>
      <c r="W181" s="24"/>
      <c r="X181" s="18">
        <f t="shared" si="25"/>
        <v>41</v>
      </c>
      <c r="Y181" s="18"/>
      <c r="Z181" s="18">
        <v>41</v>
      </c>
      <c r="AA181" s="19"/>
      <c r="AB181" s="19"/>
      <c r="AC181" s="19"/>
    </row>
    <row r="182" spans="1:29" s="9" customFormat="1" ht="37.5" x14ac:dyDescent="0.3">
      <c r="A182" s="20"/>
      <c r="B182" s="21" t="s">
        <v>161</v>
      </c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>
        <f t="shared" si="27"/>
        <v>38</v>
      </c>
      <c r="P182" s="18">
        <f t="shared" si="28"/>
        <v>0</v>
      </c>
      <c r="Q182" s="18">
        <f t="shared" si="28"/>
        <v>38</v>
      </c>
      <c r="R182" s="18">
        <f t="shared" si="23"/>
        <v>0</v>
      </c>
      <c r="S182" s="24"/>
      <c r="T182" s="24"/>
      <c r="U182" s="18">
        <f t="shared" si="24"/>
        <v>0</v>
      </c>
      <c r="V182" s="24"/>
      <c r="W182" s="24"/>
      <c r="X182" s="18">
        <f t="shared" si="25"/>
        <v>38</v>
      </c>
      <c r="Y182" s="18"/>
      <c r="Z182" s="18">
        <v>38</v>
      </c>
      <c r="AA182" s="19"/>
      <c r="AB182" s="19"/>
      <c r="AC182" s="19"/>
    </row>
    <row r="183" spans="1:29" s="9" customFormat="1" ht="18.75" x14ac:dyDescent="0.3">
      <c r="A183" s="20"/>
      <c r="B183" s="21" t="s">
        <v>162</v>
      </c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>
        <f t="shared" si="27"/>
        <v>3</v>
      </c>
      <c r="P183" s="18">
        <f t="shared" si="28"/>
        <v>0</v>
      </c>
      <c r="Q183" s="18">
        <f t="shared" si="28"/>
        <v>3</v>
      </c>
      <c r="R183" s="18">
        <f t="shared" si="23"/>
        <v>0</v>
      </c>
      <c r="S183" s="24"/>
      <c r="T183" s="24"/>
      <c r="U183" s="18">
        <f t="shared" si="24"/>
        <v>0</v>
      </c>
      <c r="V183" s="24"/>
      <c r="W183" s="24"/>
      <c r="X183" s="18">
        <f t="shared" si="25"/>
        <v>3</v>
      </c>
      <c r="Y183" s="18"/>
      <c r="Z183" s="18">
        <v>3</v>
      </c>
      <c r="AA183" s="19"/>
      <c r="AB183" s="19"/>
      <c r="AC183" s="19"/>
    </row>
    <row r="184" spans="1:29" s="9" customFormat="1" ht="18.75" x14ac:dyDescent="0.3">
      <c r="A184" s="20"/>
      <c r="B184" s="21" t="s">
        <v>163</v>
      </c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>
        <f t="shared" si="27"/>
        <v>78</v>
      </c>
      <c r="P184" s="18">
        <f t="shared" si="28"/>
        <v>0</v>
      </c>
      <c r="Q184" s="18">
        <f t="shared" si="28"/>
        <v>78</v>
      </c>
      <c r="R184" s="18">
        <f t="shared" si="23"/>
        <v>0</v>
      </c>
      <c r="S184" s="24"/>
      <c r="T184" s="24"/>
      <c r="U184" s="18">
        <f t="shared" si="24"/>
        <v>0</v>
      </c>
      <c r="V184" s="24"/>
      <c r="W184" s="24"/>
      <c r="X184" s="18">
        <f t="shared" si="25"/>
        <v>78</v>
      </c>
      <c r="Y184" s="18"/>
      <c r="Z184" s="18">
        <v>78</v>
      </c>
      <c r="AA184" s="19"/>
      <c r="AB184" s="19"/>
      <c r="AC184" s="19"/>
    </row>
    <row r="185" spans="1:29" s="9" customFormat="1" ht="18.75" x14ac:dyDescent="0.3">
      <c r="A185" s="20"/>
      <c r="B185" s="21" t="s">
        <v>164</v>
      </c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>
        <f t="shared" si="27"/>
        <v>21438</v>
      </c>
      <c r="P185" s="18">
        <f t="shared" si="28"/>
        <v>16000</v>
      </c>
      <c r="Q185" s="18">
        <f t="shared" si="28"/>
        <v>5438</v>
      </c>
      <c r="R185" s="18">
        <f t="shared" si="23"/>
        <v>144</v>
      </c>
      <c r="S185" s="24"/>
      <c r="T185" s="24">
        <v>144</v>
      </c>
      <c r="U185" s="18">
        <f t="shared" si="24"/>
        <v>940</v>
      </c>
      <c r="V185" s="24"/>
      <c r="W185" s="24">
        <v>940</v>
      </c>
      <c r="X185" s="18">
        <f t="shared" si="25"/>
        <v>20354</v>
      </c>
      <c r="Y185" s="18">
        <v>16000</v>
      </c>
      <c r="Z185" s="18">
        <v>4354</v>
      </c>
      <c r="AA185" s="19"/>
      <c r="AB185" s="19"/>
      <c r="AC185" s="19"/>
    </row>
    <row r="186" spans="1:29" s="9" customFormat="1" ht="18.75" x14ac:dyDescent="0.3">
      <c r="A186" s="20"/>
      <c r="B186" s="21" t="s">
        <v>165</v>
      </c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>
        <f t="shared" si="27"/>
        <v>15578</v>
      </c>
      <c r="P186" s="18">
        <f t="shared" si="28"/>
        <v>11200</v>
      </c>
      <c r="Q186" s="18">
        <f t="shared" si="28"/>
        <v>4378</v>
      </c>
      <c r="R186" s="18">
        <f t="shared" si="23"/>
        <v>350</v>
      </c>
      <c r="S186" s="24"/>
      <c r="T186" s="24">
        <v>350</v>
      </c>
      <c r="U186" s="18">
        <f t="shared" si="24"/>
        <v>740</v>
      </c>
      <c r="V186" s="24"/>
      <c r="W186" s="24">
        <v>740</v>
      </c>
      <c r="X186" s="18">
        <f t="shared" si="25"/>
        <v>14488</v>
      </c>
      <c r="Y186" s="18">
        <v>11200</v>
      </c>
      <c r="Z186" s="18">
        <v>3288</v>
      </c>
      <c r="AA186" s="19"/>
      <c r="AB186" s="19"/>
      <c r="AC186" s="19"/>
    </row>
    <row r="187" spans="1:29" s="9" customFormat="1" ht="18.75" x14ac:dyDescent="0.3">
      <c r="A187" s="20"/>
      <c r="B187" s="17" t="s">
        <v>166</v>
      </c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>
        <f t="shared" si="27"/>
        <v>11734</v>
      </c>
      <c r="P187" s="18">
        <f t="shared" si="28"/>
        <v>6480</v>
      </c>
      <c r="Q187" s="18">
        <f t="shared" si="28"/>
        <v>5254</v>
      </c>
      <c r="R187" s="18">
        <f t="shared" si="23"/>
        <v>172</v>
      </c>
      <c r="S187" s="24"/>
      <c r="T187" s="24">
        <v>172</v>
      </c>
      <c r="U187" s="18">
        <f t="shared" si="24"/>
        <v>1837</v>
      </c>
      <c r="V187" s="24"/>
      <c r="W187" s="24">
        <v>1837</v>
      </c>
      <c r="X187" s="18">
        <f t="shared" si="25"/>
        <v>9725</v>
      </c>
      <c r="Y187" s="18">
        <v>6480</v>
      </c>
      <c r="Z187" s="18">
        <v>3245</v>
      </c>
      <c r="AA187" s="19"/>
      <c r="AB187" s="19"/>
      <c r="AC187" s="19"/>
    </row>
    <row r="188" spans="1:29" s="9" customFormat="1" ht="18.75" x14ac:dyDescent="0.3">
      <c r="A188" s="20"/>
      <c r="B188" s="21" t="s">
        <v>167</v>
      </c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>
        <f t="shared" si="27"/>
        <v>9970</v>
      </c>
      <c r="P188" s="18">
        <f t="shared" si="28"/>
        <v>2640</v>
      </c>
      <c r="Q188" s="18">
        <f t="shared" si="28"/>
        <v>7330</v>
      </c>
      <c r="R188" s="18">
        <f>SUM(S188:T188)</f>
        <v>277</v>
      </c>
      <c r="S188" s="24"/>
      <c r="T188" s="24">
        <v>277</v>
      </c>
      <c r="U188" s="18">
        <f>SUM(V188:W188)</f>
        <v>1698</v>
      </c>
      <c r="V188" s="24"/>
      <c r="W188" s="24">
        <v>1698</v>
      </c>
      <c r="X188" s="18">
        <f>SUM(Y188:Z188)</f>
        <v>7995</v>
      </c>
      <c r="Y188" s="18">
        <v>2640</v>
      </c>
      <c r="Z188" s="18">
        <v>5355</v>
      </c>
      <c r="AA188" s="19"/>
      <c r="AB188" s="19"/>
      <c r="AC188" s="19"/>
    </row>
    <row r="189" spans="1:29" s="9" customFormat="1" ht="18.75" x14ac:dyDescent="0.3">
      <c r="A189" s="20"/>
      <c r="B189" s="21" t="s">
        <v>168</v>
      </c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>
        <f t="shared" si="27"/>
        <v>11626</v>
      </c>
      <c r="P189" s="18">
        <f t="shared" si="28"/>
        <v>5600</v>
      </c>
      <c r="Q189" s="18">
        <f t="shared" si="28"/>
        <v>6026</v>
      </c>
      <c r="R189" s="18">
        <f>SUM(S189:T189)</f>
        <v>165</v>
      </c>
      <c r="S189" s="24"/>
      <c r="T189" s="24">
        <v>165</v>
      </c>
      <c r="U189" s="18">
        <f>SUM(V189:W189)</f>
        <v>1140</v>
      </c>
      <c r="V189" s="24"/>
      <c r="W189" s="24">
        <v>1140</v>
      </c>
      <c r="X189" s="18">
        <f>SUM(Y189:Z189)</f>
        <v>10321</v>
      </c>
      <c r="Y189" s="18">
        <v>5600</v>
      </c>
      <c r="Z189" s="18">
        <v>4721</v>
      </c>
      <c r="AA189" s="19"/>
      <c r="AB189" s="19"/>
      <c r="AC189" s="19"/>
    </row>
    <row r="190" spans="1:29" s="9" customFormat="1" ht="37.5" x14ac:dyDescent="0.3">
      <c r="A190" s="20"/>
      <c r="B190" s="21" t="s">
        <v>169</v>
      </c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>
        <f t="shared" si="27"/>
        <v>13369</v>
      </c>
      <c r="P190" s="18">
        <f t="shared" si="28"/>
        <v>5280</v>
      </c>
      <c r="Q190" s="18">
        <f t="shared" si="28"/>
        <v>8089</v>
      </c>
      <c r="R190" s="18">
        <f>SUM(S190:T190)</f>
        <v>80</v>
      </c>
      <c r="S190" s="24"/>
      <c r="T190" s="24">
        <v>80</v>
      </c>
      <c r="U190" s="18">
        <f>SUM(V190:W190)</f>
        <v>3320</v>
      </c>
      <c r="V190" s="24"/>
      <c r="W190" s="24">
        <v>3320</v>
      </c>
      <c r="X190" s="18">
        <f>SUM(Y190:Z190)</f>
        <v>9969</v>
      </c>
      <c r="Y190" s="18">
        <v>5280</v>
      </c>
      <c r="Z190" s="18">
        <v>4689</v>
      </c>
      <c r="AA190" s="19"/>
      <c r="AB190" s="19"/>
      <c r="AC190" s="19"/>
    </row>
    <row r="191" spans="1:29" s="9" customFormat="1" ht="37.5" x14ac:dyDescent="0.3">
      <c r="A191" s="20"/>
      <c r="B191" s="21" t="s">
        <v>170</v>
      </c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>
        <f t="shared" si="27"/>
        <v>10365</v>
      </c>
      <c r="P191" s="18">
        <f t="shared" si="28"/>
        <v>6080</v>
      </c>
      <c r="Q191" s="18">
        <f t="shared" si="28"/>
        <v>4285</v>
      </c>
      <c r="R191" s="18">
        <f>SUM(S191:T191)</f>
        <v>159</v>
      </c>
      <c r="S191" s="24"/>
      <c r="T191" s="24">
        <v>159</v>
      </c>
      <c r="U191" s="18">
        <f>SUM(V191:W191)</f>
        <v>2100</v>
      </c>
      <c r="V191" s="24"/>
      <c r="W191" s="24">
        <v>2100</v>
      </c>
      <c r="X191" s="18">
        <f>SUM(Y191:Z191)</f>
        <v>8106</v>
      </c>
      <c r="Y191" s="18">
        <v>6080</v>
      </c>
      <c r="Z191" s="18">
        <v>2026</v>
      </c>
      <c r="AA191" s="19"/>
      <c r="AB191" s="19"/>
      <c r="AC191" s="19"/>
    </row>
    <row r="192" spans="1:29" s="9" customFormat="1" ht="37.5" x14ac:dyDescent="0.3">
      <c r="A192" s="20"/>
      <c r="B192" s="21" t="s">
        <v>171</v>
      </c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>
        <f t="shared" si="27"/>
        <v>16291</v>
      </c>
      <c r="P192" s="18">
        <f t="shared" si="28"/>
        <v>9728</v>
      </c>
      <c r="Q192" s="18">
        <f t="shared" si="28"/>
        <v>6563</v>
      </c>
      <c r="R192" s="18">
        <f>SUM(S192:T192)</f>
        <v>59</v>
      </c>
      <c r="S192" s="24"/>
      <c r="T192" s="24">
        <v>59</v>
      </c>
      <c r="U192" s="18">
        <f>SUM(V192:W192)</f>
        <v>1380</v>
      </c>
      <c r="V192" s="24"/>
      <c r="W192" s="24">
        <v>1380</v>
      </c>
      <c r="X192" s="18">
        <f>SUM(Y192:Z192)</f>
        <v>14852</v>
      </c>
      <c r="Y192" s="18">
        <v>9728</v>
      </c>
      <c r="Z192" s="18">
        <v>5124</v>
      </c>
      <c r="AA192" s="19"/>
      <c r="AB192" s="19"/>
      <c r="AC192" s="19"/>
    </row>
  </sheetData>
  <mergeCells count="22">
    <mergeCell ref="AA8:AA9"/>
    <mergeCell ref="O8:O9"/>
    <mergeCell ref="P8:Q8"/>
    <mergeCell ref="R8:T8"/>
    <mergeCell ref="U8:W8"/>
    <mergeCell ref="X8:Z8"/>
    <mergeCell ref="L8:N8"/>
    <mergeCell ref="C7:N7"/>
    <mergeCell ref="A5:Z5"/>
    <mergeCell ref="A1:B1"/>
    <mergeCell ref="Z1:AC1"/>
    <mergeCell ref="A2:B2"/>
    <mergeCell ref="A4:AC4"/>
    <mergeCell ref="F8:H8"/>
    <mergeCell ref="I8:K8"/>
    <mergeCell ref="C8:C9"/>
    <mergeCell ref="D8:E8"/>
    <mergeCell ref="A7:A9"/>
    <mergeCell ref="B7:B9"/>
    <mergeCell ref="O7:Z7"/>
    <mergeCell ref="AA7:AC7"/>
    <mergeCell ref="AB8:AC8"/>
  </mergeCells>
  <printOptions horizontalCentered="1"/>
  <pageMargins left="0.118110236220472" right="0.118110236220472" top="0.74803149606299202" bottom="0.74803149606299202" header="0.31496062992126" footer="0.31496062992126"/>
  <pageSetup paperSize="8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 1</vt:lpstr>
      <vt:lpstr>'Sheet 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thi vinh hao</dc:creator>
  <cp:lastModifiedBy>TCLOI</cp:lastModifiedBy>
  <dcterms:created xsi:type="dcterms:W3CDTF">2025-07-28T03:37:24Z</dcterms:created>
  <dcterms:modified xsi:type="dcterms:W3CDTF">2025-07-28T04:02:39Z</dcterms:modified>
</cp:coreProperties>
</file>